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charts/chart4.xml" ContentType="application/vnd.openxmlformats-officedocument.drawingml.chart+xml"/>
  <Override PartName="/xl/charts/chart5.xml" ContentType="application/vnd.openxmlformats-officedocument.drawingml.chart+xml"/>
  <Override PartName="/xl/pivotTables/pivotTable5.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tables/table1.xml" ContentType="application/vnd.openxmlformats-officedocument.spreadsheetml.table+xml"/>
  <Override PartName="/xl/drawings/drawing8.xml" ContentType="application/vnd.openxmlformats-officedocument.drawing+xml"/>
  <Override PartName="/xl/slicers/slicer3.xml" ContentType="application/vnd.ms-excel.slicer+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defaultThemeVersion="166925"/>
  <mc:AlternateContent xmlns:mc="http://schemas.openxmlformats.org/markup-compatibility/2006">
    <mc:Choice Requires="x15">
      <x15ac:absPath xmlns:x15ac="http://schemas.microsoft.com/office/spreadsheetml/2010/11/ac" url="https://d.docs.live.net/4392b5c1689b0ecc/Desktop/"/>
    </mc:Choice>
  </mc:AlternateContent>
  <xr:revisionPtr revIDLastSave="2378" documentId="8_{5DD92D7C-E24C-42BA-959D-AD20CABA6A06}" xr6:coauthVersionLast="47" xr6:coauthVersionMax="47" xr10:uidLastSave="{503A4568-C684-4D5D-9E51-C432E5B6CD8D}"/>
  <bookViews>
    <workbookView xWindow="-110" yWindow="-110" windowWidth="19420" windowHeight="11500" firstSheet="6" activeTab="9" xr2:uid="{15D0F504-AC3D-47FD-9BBB-B7119B5703BB}"/>
  </bookViews>
  <sheets>
    <sheet name="BAR GRAPH" sheetId="3" r:id="rId1"/>
    <sheet name="LINE GRAPH" sheetId="4" r:id="rId2"/>
    <sheet name="SUM" sheetId="5" r:id="rId3"/>
    <sheet name="PIE CHART" sheetId="6" r:id="rId4"/>
    <sheet name="REGRESSION" sheetId="9" r:id="rId5"/>
    <sheet name="CATEGORY &amp; GROSS SALES" sheetId="12" r:id="rId6"/>
    <sheet name="CORELATION" sheetId="14" r:id="rId7"/>
    <sheet name="TREND LINE WEEK WISE" sheetId="15" r:id="rId8"/>
    <sheet name="DATA" sheetId="1" r:id="rId9"/>
    <sheet name="DASHBOARD" sheetId="7" r:id="rId10"/>
  </sheets>
  <definedNames>
    <definedName name="_xlchart.v5.0" hidden="1">'PIE CHART'!$M$1</definedName>
    <definedName name="_xlchart.v5.1" hidden="1">'PIE CHART'!$M$2:$M$5</definedName>
    <definedName name="_xlchart.v5.2" hidden="1">'PIE CHART'!$N$1</definedName>
    <definedName name="_xlchart.v5.3" hidden="1">'PIE CHART'!$N$2:$N$5</definedName>
    <definedName name="_xlchart.v5.4" hidden="1">'PIE CHART'!$M$1</definedName>
    <definedName name="_xlchart.v5.5" hidden="1">'PIE CHART'!$M$2:$M$5</definedName>
    <definedName name="_xlchart.v5.6" hidden="1">'PIE CHART'!$N$1</definedName>
    <definedName name="_xlchart.v5.7" hidden="1">'PIE CHART'!$N$2:$N$5</definedName>
    <definedName name="Slicer_Category">#N/A</definedName>
    <definedName name="Slicer_Region">#N/A</definedName>
    <definedName name="Slicer_SalesDate">#N/A</definedName>
  </definedNames>
  <calcPr calcId="191029"/>
  <pivotCaches>
    <pivotCache cacheId="0" r:id="rId11"/>
  </pivotCaches>
  <extLst>
    <ext xmlns:x14="http://schemas.microsoft.com/office/spreadsheetml/2009/9/main" uri="{BBE1A952-AA13-448e-AADC-164F8A28A991}">
      <x14:slicerCaches>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18" i="12" l="1"/>
  <c r="F19" i="12"/>
  <c r="F20" i="12"/>
  <c r="F9" i="12"/>
  <c r="F10" i="12"/>
  <c r="F11" i="12"/>
  <c r="F12" i="12"/>
  <c r="F13" i="12"/>
  <c r="F14" i="12"/>
  <c r="F15" i="12"/>
  <c r="F16" i="12"/>
  <c r="F17" i="12"/>
  <c r="F5" i="12"/>
  <c r="F6" i="12"/>
  <c r="F7" i="12"/>
  <c r="F8" i="12"/>
  <c r="F4" i="12"/>
  <c r="O15" i="1"/>
  <c r="O14" i="1"/>
  <c r="G5" i="12"/>
  <c r="C6" i="5"/>
  <c r="N5" i="6"/>
  <c r="N4" i="6"/>
  <c r="G20" i="12"/>
  <c r="G13" i="12"/>
  <c r="G17" i="12"/>
  <c r="G4" i="12"/>
  <c r="G14" i="12"/>
  <c r="G16" i="12"/>
  <c r="B6" i="5"/>
  <c r="N2" i="6"/>
  <c r="G12" i="12"/>
  <c r="A6" i="5"/>
  <c r="G10" i="12"/>
  <c r="N3" i="6"/>
  <c r="G9" i="12"/>
  <c r="G18" i="12"/>
  <c r="G15" i="12"/>
  <c r="G11" i="12"/>
  <c r="G7" i="12"/>
  <c r="G8" i="12"/>
  <c r="G19" i="12"/>
  <c r="G6" i="12"/>
</calcChain>
</file>

<file path=xl/sharedStrings.xml><?xml version="1.0" encoding="utf-8"?>
<sst xmlns="http://schemas.openxmlformats.org/spreadsheetml/2006/main" count="4128" uniqueCount="346">
  <si>
    <t>Long-Sleeve Logo Jersey</t>
  </si>
  <si>
    <t>Jerseys</t>
  </si>
  <si>
    <t>Professional Containers and Packaging Co.</t>
  </si>
  <si>
    <t>United States</t>
  </si>
  <si>
    <t>Women's Tights</t>
  </si>
  <si>
    <t>Tights</t>
  </si>
  <si>
    <t>Fashionable Department Stores</t>
  </si>
  <si>
    <t>Men's Bib-Shorts</t>
  </si>
  <si>
    <t>Bib-Shorts</t>
  </si>
  <si>
    <t>Resale Services</t>
  </si>
  <si>
    <t>Full-Finger Gloves</t>
  </si>
  <si>
    <t>Gloves</t>
  </si>
  <si>
    <t>Leisure Activities</t>
  </si>
  <si>
    <t>Canada</t>
  </si>
  <si>
    <t>Road-650</t>
  </si>
  <si>
    <t>Road Bikes</t>
  </si>
  <si>
    <t>Mountain Bike Center</t>
  </si>
  <si>
    <t>Uttermost Bike Shop</t>
  </si>
  <si>
    <t>United Kingdom</t>
  </si>
  <si>
    <t>Sport-100</t>
  </si>
  <si>
    <t>Helmets</t>
  </si>
  <si>
    <t>Metropolitan Equipment</t>
  </si>
  <si>
    <t>France</t>
  </si>
  <si>
    <t>Road-550-W</t>
  </si>
  <si>
    <t>Tenth Bike Store</t>
  </si>
  <si>
    <t>Mountain-300</t>
  </si>
  <si>
    <t>Mountain Bikes</t>
  </si>
  <si>
    <t>Grand Discount Store</t>
  </si>
  <si>
    <t>Eastside Sporting Goods</t>
  </si>
  <si>
    <t>HL Mountain Frame</t>
  </si>
  <si>
    <t>Mountain Frames</t>
  </si>
  <si>
    <t>Great Bikes</t>
  </si>
  <si>
    <t>Top Sports Supply</t>
  </si>
  <si>
    <t>ML Mountain Rear Wheel</t>
  </si>
  <si>
    <t>Wheels</t>
  </si>
  <si>
    <t>Rural Cycle Emporium</t>
  </si>
  <si>
    <t>LL Road Frame</t>
  </si>
  <si>
    <t>Road Frames</t>
  </si>
  <si>
    <t>Fad Outlet</t>
  </si>
  <si>
    <t>Cable Lock</t>
  </si>
  <si>
    <t>Locks</t>
  </si>
  <si>
    <t>Corner Bicycle Supply</t>
  </si>
  <si>
    <t>Road-250</t>
  </si>
  <si>
    <t>Fitness Hotel</t>
  </si>
  <si>
    <t>Successful Sales Company</t>
  </si>
  <si>
    <t>Active Life Toys</t>
  </si>
  <si>
    <t>ML Road Frame-W</t>
  </si>
  <si>
    <t>Excellent Riding Supplies</t>
  </si>
  <si>
    <t>Fashionable Bikes and Accessories</t>
  </si>
  <si>
    <t>Men's Sports Shorts</t>
  </si>
  <si>
    <t>Shorts</t>
  </si>
  <si>
    <t>Half-Finger Gloves</t>
  </si>
  <si>
    <t>Bike Experts</t>
  </si>
  <si>
    <t>Traditional Department Stores</t>
  </si>
  <si>
    <t>Non-Slip Pedal Company</t>
  </si>
  <si>
    <t>Retail Sales and Service</t>
  </si>
  <si>
    <t>HL Fork</t>
  </si>
  <si>
    <t>Forks</t>
  </si>
  <si>
    <t>Executive Gift Store</t>
  </si>
  <si>
    <t>Minipump</t>
  </si>
  <si>
    <t>Pumps</t>
  </si>
  <si>
    <t>eCommerce Bikes</t>
  </si>
  <si>
    <t>Finer Riding Supplies</t>
  </si>
  <si>
    <t>Affordable Sports Equipment</t>
  </si>
  <si>
    <t>Neighborhood Store</t>
  </si>
  <si>
    <t>ML Road Front Wheel</t>
  </si>
  <si>
    <t>Thorough Parts and Repair Services</t>
  </si>
  <si>
    <t>ML Mountain Handlebars</t>
  </si>
  <si>
    <t>Handlebars</t>
  </si>
  <si>
    <t>Sure &amp; Reliable Sporting Goods</t>
  </si>
  <si>
    <t>Mountain-200</t>
  </si>
  <si>
    <t>Lubricant and Grease Suppliers</t>
  </si>
  <si>
    <t>Front Sporting Goods</t>
  </si>
  <si>
    <t>HL Mountain Rear Wheel</t>
  </si>
  <si>
    <t>Reasonable Bicycle Sales</t>
  </si>
  <si>
    <t>Sheet Metal Manufacturing</t>
  </si>
  <si>
    <t>HL Road Frame</t>
  </si>
  <si>
    <t>Health Spa, Limited</t>
  </si>
  <si>
    <t>Bike Dealers Association</t>
  </si>
  <si>
    <t>LL Mountain Rear Wheel</t>
  </si>
  <si>
    <t>Professional Cycle Store</t>
  </si>
  <si>
    <t>Good Bike Shop</t>
  </si>
  <si>
    <t>Metro Cycle Shop</t>
  </si>
  <si>
    <t>General Cycle Storehouse</t>
  </si>
  <si>
    <t>Many Bikes Store</t>
  </si>
  <si>
    <t>Retail Sporting Equipment</t>
  </si>
  <si>
    <t>Field Trip Store</t>
  </si>
  <si>
    <t>Permanent Finish Products</t>
  </si>
  <si>
    <t>Travel Systems</t>
  </si>
  <si>
    <t>Twelfth Bike Store</t>
  </si>
  <si>
    <t>LL Mountain Front Wheel</t>
  </si>
  <si>
    <t>Genial Bike Associates</t>
  </si>
  <si>
    <t>General Supplies</t>
  </si>
  <si>
    <t>Preferred Bikes</t>
  </si>
  <si>
    <t>Bike Products and Accessories</t>
  </si>
  <si>
    <t>Finished Parts Shop</t>
  </si>
  <si>
    <t>Bicycle Lines Distributors</t>
  </si>
  <si>
    <t>Downhill Bicycle Specialists</t>
  </si>
  <si>
    <t>ML Mountain Frame-W</t>
  </si>
  <si>
    <t>Satin Finish Company</t>
  </si>
  <si>
    <t>Custom Accessories Company</t>
  </si>
  <si>
    <t>LL Road Rear Wheel</t>
  </si>
  <si>
    <t>Grand Sport Boutique</t>
  </si>
  <si>
    <t>Fitness Sport Boutique</t>
  </si>
  <si>
    <t>Totes &amp; Baskets Company</t>
  </si>
  <si>
    <t>Cycling Cap</t>
  </si>
  <si>
    <t>Caps</t>
  </si>
  <si>
    <t>ML Mountain Front Wheel</t>
  </si>
  <si>
    <t>Casual Bicycle Store</t>
  </si>
  <si>
    <t>Steel Inc.</t>
  </si>
  <si>
    <t>Fitness Toy Store</t>
  </si>
  <si>
    <t>Racing Sales and Service</t>
  </si>
  <si>
    <t>Futuristic Bikes</t>
  </si>
  <si>
    <t>Sales and Supply Company</t>
  </si>
  <si>
    <t>Finer Parts Shop</t>
  </si>
  <si>
    <t>Commercial Sporting Goods</t>
  </si>
  <si>
    <t>ML Headset</t>
  </si>
  <si>
    <t>Headsets</t>
  </si>
  <si>
    <t>Paint Supply</t>
  </si>
  <si>
    <t>Metal Processing Company</t>
  </si>
  <si>
    <t>Rewarding Activities Company</t>
  </si>
  <si>
    <t>HL Road Handlebars</t>
  </si>
  <si>
    <t>Mail-Order Outlet</t>
  </si>
  <si>
    <t>Registered Cycle Store</t>
  </si>
  <si>
    <t>Major Amusement Company</t>
  </si>
  <si>
    <t>Bikes and Motorbikes</t>
  </si>
  <si>
    <t>Tiny Bike Boutique</t>
  </si>
  <si>
    <t>Brakes and Gears</t>
  </si>
  <si>
    <t>Sunny Place Bikes</t>
  </si>
  <si>
    <t>Metropolitan Manufacturing</t>
  </si>
  <si>
    <t>Futuristic Sport Distributors</t>
  </si>
  <si>
    <t>Citywide Service and Repair</t>
  </si>
  <si>
    <t>Juvenile Sports Equipment</t>
  </si>
  <si>
    <t>LL Mountain Handlebars</t>
  </si>
  <si>
    <t>Leather Seat Factory</t>
  </si>
  <si>
    <t>Metropolitan Bicycle Supply</t>
  </si>
  <si>
    <t>Eastside Department Store</t>
  </si>
  <si>
    <t>Field Trip Inc</t>
  </si>
  <si>
    <t>HL Mountain Handlebars</t>
  </si>
  <si>
    <t>New and Used Bicycles</t>
  </si>
  <si>
    <t>Noiseless Gear Company</t>
  </si>
  <si>
    <t>Consolidated Sales</t>
  </si>
  <si>
    <t>Every Bike Shop</t>
  </si>
  <si>
    <t>HL Road Front Wheel</t>
  </si>
  <si>
    <t>Separate Parts Corporation</t>
  </si>
  <si>
    <t>Official Parts Shop</t>
  </si>
  <si>
    <t>Valley Toy Store</t>
  </si>
  <si>
    <t>Larger Cycle Shop</t>
  </si>
  <si>
    <t>Bicycle Merchandise Warehouse</t>
  </si>
  <si>
    <t>Rapid Bikes</t>
  </si>
  <si>
    <t>Commerce Bicycle Specialists</t>
  </si>
  <si>
    <t>Bike Boutique</t>
  </si>
  <si>
    <t>Spa and Exercise Outfitters</t>
  </si>
  <si>
    <t>Wheelsets Storehouse</t>
  </si>
  <si>
    <t>Exotic Bikes</t>
  </si>
  <si>
    <t>Scratch-Resistant Finishes Company</t>
  </si>
  <si>
    <t>Ace Bicycle Supply</t>
  </si>
  <si>
    <t>Moderately-Priced Bikes Store</t>
  </si>
  <si>
    <t>Closeout Boutique</t>
  </si>
  <si>
    <t>Wonderful Bikes Inc.</t>
  </si>
  <si>
    <t>Manufacturers Inc</t>
  </si>
  <si>
    <t>Progressive Sports</t>
  </si>
  <si>
    <t>Metro Bike Mart</t>
  </si>
  <si>
    <t>Exhilarating Cycles</t>
  </si>
  <si>
    <t>Rally Day Mall</t>
  </si>
  <si>
    <t>Racing Association</t>
  </si>
  <si>
    <t>First Bike Store</t>
  </si>
  <si>
    <t>Safe Cycles Shop</t>
  </si>
  <si>
    <t>Bulk Discount Store</t>
  </si>
  <si>
    <t>Elite Bikes</t>
  </si>
  <si>
    <t>Small Bike Shop</t>
  </si>
  <si>
    <t>Primary Bike Distributors</t>
  </si>
  <si>
    <t>Lease-a-Bike Shop</t>
  </si>
  <si>
    <t>Sturdy Toys</t>
  </si>
  <si>
    <t>Cycling Goods</t>
  </si>
  <si>
    <t>Fun Times Club</t>
  </si>
  <si>
    <t>Catalog Store</t>
  </si>
  <si>
    <t>Gasless Cycle Shop</t>
  </si>
  <si>
    <t>Go-cart and Bike Specialists</t>
  </si>
  <si>
    <t>Seventh Bike Store</t>
  </si>
  <si>
    <t>Two Bike Shops</t>
  </si>
  <si>
    <t>Extraordinary Bike Works</t>
  </si>
  <si>
    <t>Certified Bicycle Supply</t>
  </si>
  <si>
    <t>Advanced Bike Components</t>
  </si>
  <si>
    <t>Next-Door Bike Store</t>
  </si>
  <si>
    <t>Online Bike Sellers</t>
  </si>
  <si>
    <t>Greater Bike Store</t>
  </si>
  <si>
    <t>Outdoor Equipment Store</t>
  </si>
  <si>
    <t>Riverside Company</t>
  </si>
  <si>
    <t>Farthermost Bike Shop</t>
  </si>
  <si>
    <t>Brightwork Company</t>
  </si>
  <si>
    <t>Tandem Bicycle Store</t>
  </si>
  <si>
    <t>LL Fork</t>
  </si>
  <si>
    <t>The Gear Store</t>
  </si>
  <si>
    <t>Blue Bicycle Company</t>
  </si>
  <si>
    <t>LL Headset</t>
  </si>
  <si>
    <t>Original Bicycle Supply Company</t>
  </si>
  <si>
    <t>Nearby Cycle Shop</t>
  </si>
  <si>
    <t>Vigorous Exercise Company</t>
  </si>
  <si>
    <t>ML Mountain Frame</t>
  </si>
  <si>
    <t>Urban Sports Emporium</t>
  </si>
  <si>
    <t>Standard Bikes</t>
  </si>
  <si>
    <t>Spare Parts Co.</t>
  </si>
  <si>
    <t>Gift and Toy Store</t>
  </si>
  <si>
    <t>Modular Cycle Systems</t>
  </si>
  <si>
    <t>General Bike Corporation</t>
  </si>
  <si>
    <t>Getaway Inn</t>
  </si>
  <si>
    <t>Largest Bike Store</t>
  </si>
  <si>
    <t>Frugal Bike Shop</t>
  </si>
  <si>
    <t>Grease and Oil Products Company</t>
  </si>
  <si>
    <t>Friendly Bike Shop</t>
  </si>
  <si>
    <t>Professional Cyclists</t>
  </si>
  <si>
    <t>Valley Bicycle Specialists</t>
  </si>
  <si>
    <t>Famous Bike Sales and Service</t>
  </si>
  <si>
    <t>Mercantile Outlet</t>
  </si>
  <si>
    <t>Nonskid Tire Company</t>
  </si>
  <si>
    <t>Retail Mall</t>
  </si>
  <si>
    <t>Riders Company</t>
  </si>
  <si>
    <t>Trailblazing Sports</t>
  </si>
  <si>
    <t>HL Headset</t>
  </si>
  <si>
    <t>National Manufacturing</t>
  </si>
  <si>
    <t>Plastic Parts Company</t>
  </si>
  <si>
    <t>HL Mountain Front Wheel</t>
  </si>
  <si>
    <t>Real Sporting Goods</t>
  </si>
  <si>
    <t>Wholesale Bikes</t>
  </si>
  <si>
    <t>Quantity Discounts</t>
  </si>
  <si>
    <t>Prosperous Tours</t>
  </si>
  <si>
    <t>Fabrikam Inc., West</t>
  </si>
  <si>
    <t>Village Tours</t>
  </si>
  <si>
    <t>Super Sports Store</t>
  </si>
  <si>
    <t>Finer Cycle Shop</t>
  </si>
  <si>
    <t>First Department Stores</t>
  </si>
  <si>
    <t>Mechanical Products Ltd.</t>
  </si>
  <si>
    <t>Alpine Ski House</t>
  </si>
  <si>
    <t>Distant Inn</t>
  </si>
  <si>
    <t>Area Bike Accessories</t>
  </si>
  <si>
    <t>Road-Way Mart</t>
  </si>
  <si>
    <t>Responsible Bike Dealers</t>
  </si>
  <si>
    <t>Convenient Sales and Service</t>
  </si>
  <si>
    <t>Central Discount Store</t>
  </si>
  <si>
    <t>Two-Wheeled Transit Company</t>
  </si>
  <si>
    <t>Highway Bike Shop</t>
  </si>
  <si>
    <t>Better Bike Shop</t>
  </si>
  <si>
    <t>Sundry Sporting Goods</t>
  </si>
  <si>
    <t>Discount Tours</t>
  </si>
  <si>
    <t>Metro Manufacturing</t>
  </si>
  <si>
    <t>Guaranteed Sales and Service</t>
  </si>
  <si>
    <t>Client Discount Store</t>
  </si>
  <si>
    <t>Community Department Stores</t>
  </si>
  <si>
    <t>Local Hardware Factory</t>
  </si>
  <si>
    <t>City Manufacturing</t>
  </si>
  <si>
    <t>Number 1 Supply</t>
  </si>
  <si>
    <t>Mechanical Sports Center</t>
  </si>
  <si>
    <t>Western Bike Supplies</t>
  </si>
  <si>
    <t>Selected Distributors</t>
  </si>
  <si>
    <t>Golf and Cycle Store</t>
  </si>
  <si>
    <t>Bicycle Outfitters</t>
  </si>
  <si>
    <t>Elemental Sporting Goods</t>
  </si>
  <si>
    <t>Sixth Bike Store</t>
  </si>
  <si>
    <t>Racing Toys</t>
  </si>
  <si>
    <t>Pedal Systems Company</t>
  </si>
  <si>
    <t>General Associates</t>
  </si>
  <si>
    <t>Retail Sporting Goods</t>
  </si>
  <si>
    <t>Metropolitan Sports Supply</t>
  </si>
  <si>
    <t>Coalition Bike Company</t>
  </si>
  <si>
    <t>Bike World</t>
  </si>
  <si>
    <t>Classic Cycle Store</t>
  </si>
  <si>
    <t>Bikes for Kids and Adults</t>
  </si>
  <si>
    <t>World of Bikes</t>
  </si>
  <si>
    <t>The New Bike Store</t>
  </si>
  <si>
    <t>Westside Cycle Store</t>
  </si>
  <si>
    <t>Cycle Merchants</t>
  </si>
  <si>
    <t>Superior Hardware Distributors</t>
  </si>
  <si>
    <t>Small Cycle Store</t>
  </si>
  <si>
    <t>Valuable Bike Parts Company</t>
  </si>
  <si>
    <t>Metro Sports Equipment</t>
  </si>
  <si>
    <t>Exercise Center</t>
  </si>
  <si>
    <t>Sports Store</t>
  </si>
  <si>
    <t>Leisure Clearing House</t>
  </si>
  <si>
    <t>Gross Sales Amt</t>
  </si>
  <si>
    <t>Big-Time Bike Store</t>
  </si>
  <si>
    <t>OrderQty</t>
  </si>
  <si>
    <t>ListPrice</t>
  </si>
  <si>
    <t>Superb Sales and Repair</t>
  </si>
  <si>
    <t>Number One Bike Co.</t>
  </si>
  <si>
    <t>Model</t>
  </si>
  <si>
    <t>Category</t>
  </si>
  <si>
    <t>Customer</t>
  </si>
  <si>
    <t>Region</t>
  </si>
  <si>
    <t>SalesDate</t>
  </si>
  <si>
    <t>Row Labels</t>
  </si>
  <si>
    <t>Grand Total</t>
  </si>
  <si>
    <t>Sum of OrderQty</t>
  </si>
  <si>
    <t>Count of Category</t>
  </si>
  <si>
    <t>Sum of Gross Sales Amt</t>
  </si>
  <si>
    <t>Count of Customer</t>
  </si>
  <si>
    <t>Count of Region</t>
  </si>
  <si>
    <t>Mean</t>
  </si>
  <si>
    <t>Standard Error</t>
  </si>
  <si>
    <t>Median</t>
  </si>
  <si>
    <t>Mode</t>
  </si>
  <si>
    <t>Standard Deviation</t>
  </si>
  <si>
    <t>Sample Variance</t>
  </si>
  <si>
    <t>Kurtosis</t>
  </si>
  <si>
    <t>Skewness</t>
  </si>
  <si>
    <t>Range</t>
  </si>
  <si>
    <t>Minimum</t>
  </si>
  <si>
    <t>Maximum</t>
  </si>
  <si>
    <t>Sum</t>
  </si>
  <si>
    <t>Count</t>
  </si>
  <si>
    <t>Quartile 1</t>
  </si>
  <si>
    <t>Quartile 3</t>
  </si>
  <si>
    <t>Gross Sales Amt(Summary stats)</t>
  </si>
  <si>
    <t>SUMMARY OUTPUT</t>
  </si>
  <si>
    <t>Regression Statistics</t>
  </si>
  <si>
    <t>Multiple R</t>
  </si>
  <si>
    <t>R Square</t>
  </si>
  <si>
    <t>Adjusted R Square</t>
  </si>
  <si>
    <t>Observations</t>
  </si>
  <si>
    <t>ANOVA</t>
  </si>
  <si>
    <t>Regression</t>
  </si>
  <si>
    <t>Residual</t>
  </si>
  <si>
    <t>Total</t>
  </si>
  <si>
    <t>Intercept</t>
  </si>
  <si>
    <t>df</t>
  </si>
  <si>
    <t>SS</t>
  </si>
  <si>
    <t>MS</t>
  </si>
  <si>
    <t>F</t>
  </si>
  <si>
    <t>Significance F</t>
  </si>
  <si>
    <t>Coefficients</t>
  </si>
  <si>
    <t>t Stat</t>
  </si>
  <si>
    <t>P-value</t>
  </si>
  <si>
    <t>Lower 95%</t>
  </si>
  <si>
    <t>Upper 95%</t>
  </si>
  <si>
    <t>Lower 95.0%</t>
  </si>
  <si>
    <t>Upper 95.0%</t>
  </si>
  <si>
    <t>RESIDUAL OUTPUT</t>
  </si>
  <si>
    <t>Observation</t>
  </si>
  <si>
    <t>Predicted Gross Sales Amt</t>
  </si>
  <si>
    <t>Residuals</t>
  </si>
  <si>
    <t>Standard Residuals</t>
  </si>
  <si>
    <t>1/1/2016 - 1/7/2016</t>
  </si>
  <si>
    <t>1/8/2016 - 1/14/2016</t>
  </si>
  <si>
    <t>1/15/2016 - 1/21/2016</t>
  </si>
  <si>
    <t>1/22/2016 - 1/28/2016</t>
  </si>
  <si>
    <t>1/29/2016 - 1/31/2016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</si>
</sst>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i/>
      <sz val="11"/>
      <color theme="1"/>
      <name val="Calibri"/>
      <family val="2"/>
      <scheme val="minor"/>
    </font>
  </fonts>
  <fills count="3">
    <fill>
      <patternFill patternType="none"/>
    </fill>
    <fill>
      <patternFill patternType="gray125"/>
    </fill>
    <fill>
      <patternFill patternType="solid">
        <fgColor rgb="FFFFFF00"/>
        <bgColor indexed="64"/>
      </patternFill>
    </fill>
  </fills>
  <borders count="4">
    <border>
      <left/>
      <right/>
      <top/>
      <bottom/>
      <diagonal/>
    </border>
    <border>
      <left/>
      <right/>
      <top/>
      <bottom style="medium">
        <color indexed="64"/>
      </bottom>
      <diagonal/>
    </border>
    <border>
      <left/>
      <right/>
      <top style="medium">
        <color indexed="64"/>
      </top>
      <bottom style="thin">
        <color indexed="64"/>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2">
    <xf numFmtId="0" fontId="0" fillId="0" borderId="0" xfId="0"/>
    <xf numFmtId="15" fontId="0" fillId="0" borderId="0" xfId="0" applyNumberFormat="1"/>
    <xf numFmtId="0" fontId="0" fillId="0" borderId="0" xfId="0" pivotButton="1"/>
    <xf numFmtId="0" fontId="0" fillId="0" borderId="0" xfId="0" applyAlignment="1">
      <alignment horizontal="left"/>
    </xf>
    <xf numFmtId="0" fontId="0" fillId="0" borderId="1" xfId="0" applyBorder="1"/>
    <xf numFmtId="0" fontId="1" fillId="0" borderId="2" xfId="0" applyFont="1" applyBorder="1" applyAlignment="1">
      <alignment horizontal="center"/>
    </xf>
    <xf numFmtId="0" fontId="1" fillId="0" borderId="2" xfId="0" applyFont="1" applyBorder="1" applyAlignment="1">
      <alignment horizontal="centerContinuous"/>
    </xf>
    <xf numFmtId="0" fontId="0" fillId="0" borderId="3" xfId="0" applyBorder="1"/>
    <xf numFmtId="0" fontId="1" fillId="2" borderId="2" xfId="0" applyFont="1" applyFill="1" applyBorder="1" applyAlignment="1">
      <alignment horizontal="centerContinuous"/>
    </xf>
    <xf numFmtId="0" fontId="1" fillId="2" borderId="2" xfId="0" applyFont="1" applyFill="1" applyBorder="1" applyAlignment="1">
      <alignment horizontal="center"/>
    </xf>
    <xf numFmtId="0" fontId="0" fillId="0" borderId="3" xfId="0" applyBorder="1" applyAlignment="1">
      <alignment horizontal="left"/>
    </xf>
    <xf numFmtId="15" fontId="0" fillId="0" borderId="0" xfId="0" applyNumberFormat="1" applyAlignment="1">
      <alignment horizontal="left" indent="1"/>
    </xf>
  </cellXfs>
  <cellStyles count="1">
    <cellStyle name="Normal" xfId="0" builtinId="0"/>
  </cellStyles>
  <dxfs count="3">
    <dxf>
      <numFmt numFmtId="20" formatCode="d\-mmm\-yy"/>
    </dxf>
    <dxf>
      <font>
        <b/>
        <color theme="1"/>
      </font>
      <fill>
        <patternFill>
          <bgColor theme="1" tint="0.24994659260841701"/>
        </patternFill>
      </fill>
      <border>
        <bottom style="thin">
          <color theme="4"/>
        </bottom>
        <vertical/>
        <horizontal/>
      </border>
    </dxf>
    <dxf>
      <font>
        <color theme="1"/>
      </font>
      <border>
        <left style="thin">
          <color theme="4"/>
        </left>
        <right style="thin">
          <color theme="4"/>
        </right>
        <top style="thin">
          <color theme="4"/>
        </top>
        <bottom style="thin">
          <color theme="4"/>
        </bottom>
        <vertical/>
        <horizontal/>
      </border>
    </dxf>
  </dxfs>
  <tableStyles count="1" defaultTableStyle="TableStyleMedium2" defaultPivotStyle="PivotStyleLight16">
    <tableStyle name="SlicerStyleLight1 2" pivot="0" table="0" count="10" xr9:uid="{BB6EAE5E-81EA-414D-BC55-09540AB84CFE}">
      <tableStyleElement type="wholeTable" dxfId="2"/>
      <tableStyleElement type="headerRow" dxfId="1"/>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2.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[SADM2.xlsx]BAR GRAPH!PivotTable1</c:name>
    <c:fmtId val="0"/>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'BAR GRAPH'!$B$3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'BAR GRAPH'!$A$4:$A$21</c:f>
              <c:strCache>
                <c:ptCount val="17"/>
                <c:pt idx="0">
                  <c:v>Bib-Shorts</c:v>
                </c:pt>
                <c:pt idx="1">
                  <c:v>Caps</c:v>
                </c:pt>
                <c:pt idx="2">
                  <c:v>Forks</c:v>
                </c:pt>
                <c:pt idx="3">
                  <c:v>Gloves</c:v>
                </c:pt>
                <c:pt idx="4">
                  <c:v>Handlebars</c:v>
                </c:pt>
                <c:pt idx="5">
                  <c:v>Headsets</c:v>
                </c:pt>
                <c:pt idx="6">
                  <c:v>Helmets</c:v>
                </c:pt>
                <c:pt idx="7">
                  <c:v>Jerseys</c:v>
                </c:pt>
                <c:pt idx="8">
                  <c:v>Locks</c:v>
                </c:pt>
                <c:pt idx="9">
                  <c:v>Mountain Bikes</c:v>
                </c:pt>
                <c:pt idx="10">
                  <c:v>Mountain Frames</c:v>
                </c:pt>
                <c:pt idx="11">
                  <c:v>Pumps</c:v>
                </c:pt>
                <c:pt idx="12">
                  <c:v>Road Bikes</c:v>
                </c:pt>
                <c:pt idx="13">
                  <c:v>Road Frames</c:v>
                </c:pt>
                <c:pt idx="14">
                  <c:v>Shorts</c:v>
                </c:pt>
                <c:pt idx="15">
                  <c:v>Tights</c:v>
                </c:pt>
                <c:pt idx="16">
                  <c:v>Wheels</c:v>
                </c:pt>
              </c:strCache>
            </c:strRef>
          </c:cat>
          <c:val>
            <c:numRef>
              <c:f>'BAR GRAPH'!$B$4:$B$21</c:f>
              <c:numCache>
                <c:formatCode>General</c:formatCode>
                <c:ptCount val="17"/>
                <c:pt idx="0">
                  <c:v>28</c:v>
                </c:pt>
                <c:pt idx="1">
                  <c:v>22</c:v>
                </c:pt>
                <c:pt idx="2">
                  <c:v>14</c:v>
                </c:pt>
                <c:pt idx="3">
                  <c:v>74</c:v>
                </c:pt>
                <c:pt idx="4">
                  <c:v>33</c:v>
                </c:pt>
                <c:pt idx="5">
                  <c:v>16</c:v>
                </c:pt>
                <c:pt idx="6">
                  <c:v>45</c:v>
                </c:pt>
                <c:pt idx="7">
                  <c:v>43</c:v>
                </c:pt>
                <c:pt idx="8">
                  <c:v>10</c:v>
                </c:pt>
                <c:pt idx="9">
                  <c:v>120</c:v>
                </c:pt>
                <c:pt idx="10">
                  <c:v>57</c:v>
                </c:pt>
                <c:pt idx="11">
                  <c:v>9</c:v>
                </c:pt>
                <c:pt idx="12">
                  <c:v>261</c:v>
                </c:pt>
                <c:pt idx="13">
                  <c:v>119</c:v>
                </c:pt>
                <c:pt idx="14">
                  <c:v>27</c:v>
                </c:pt>
                <c:pt idx="15">
                  <c:v>50</c:v>
                </c:pt>
                <c:pt idx="16">
                  <c:v>71</c:v>
                </c:pt>
              </c:numCache>
            </c:numRef>
          </c:val>
          <c:extLst>
            <c:ext xmlns:c16="http://schemas.microsoft.com/office/drawing/2014/chart" uri="{C3380CC4-5D6E-409C-BE32-E72D297353CC}">
              <c16:uniqueId val="{00000000-FCC8-4CDF-8619-618E731BA359}"/>
            </c:ext>
          </c:extLst>
        </c:ser>
        <c:dLbls>
          <c:showLegendKey val="0"/>
          <c:showVal val="0"/>
          <c:showCatName val="0"/>
          <c:showSerName val="0"/>
          <c:showPercent val="0"/>
          <c:showBubbleSize val="0"/>
        </c:dLbls>
        <c:gapWidth val="115"/>
        <c:overlap val="-20"/>
        <c:axId val="1558370607"/>
        <c:axId val="1558368207"/>
      </c:barChart>
      <c:catAx>
        <c:axId val="1558370607"/>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58368207"/>
        <c:crosses val="autoZero"/>
        <c:auto val="1"/>
        <c:lblAlgn val="ctr"/>
        <c:lblOffset val="100"/>
        <c:noMultiLvlLbl val="0"/>
      </c:catAx>
      <c:valAx>
        <c:axId val="155836820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583706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[SADM2.xlsx]PIE CHART!PivotTable4</c:name>
    <c:fmtId val="5"/>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'PIE CHART'!$B$3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92E1-41E2-A3AE-B58B5CFC94C1}"/>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92E1-41E2-A3AE-B58B5CFC94C1}"/>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92E1-41E2-A3AE-B58B5CFC94C1}"/>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92E1-41E2-A3AE-B58B5CFC94C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'PIE CHART'!$A$4:$A$8</c:f>
              <c:strCache>
                <c:ptCount val="4"/>
                <c:pt idx="0">
                  <c:v>Canada</c:v>
                </c:pt>
                <c:pt idx="1">
                  <c:v>France</c:v>
                </c:pt>
                <c:pt idx="2">
                  <c:v>United Kingdom</c:v>
                </c:pt>
                <c:pt idx="3">
                  <c:v>United States</c:v>
                </c:pt>
              </c:strCache>
            </c:strRef>
          </c:cat>
          <c:val>
            <c:numRef>
              <c:f>'PIE CHART'!$B$4:$B$8</c:f>
              <c:numCache>
                <c:formatCode>General</c:formatCode>
                <c:ptCount val="4"/>
                <c:pt idx="0">
                  <c:v>200</c:v>
                </c:pt>
                <c:pt idx="1">
                  <c:v>53</c:v>
                </c:pt>
                <c:pt idx="2">
                  <c:v>56</c:v>
                </c:pt>
                <c:pt idx="3">
                  <c:v>690</c:v>
                </c:pt>
              </c:numCache>
            </c:numRef>
          </c:val>
          <c:extLst>
            <c:ext xmlns:c16="http://schemas.microsoft.com/office/drawing/2014/chart" uri="{C3380CC4-5D6E-409C-BE32-E72D297353CC}">
              <c16:uniqueId val="{00000008-92E1-41E2-A3AE-B58B5CFC94C1}"/>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trendline>
            <c:spPr>
              <a:ln w="19050" cap="rnd">
                <a:solidFill>
                  <a:schemeClr val="accent1"/>
                </a:solidFill>
              </a:ln>
              <a:effectLst/>
            </c:spPr>
            <c:trendlineType val="linear"/>
            <c:dispRSqr val="0"/>
            <c:dispEq val="0"/>
          </c:trendline>
          <c:cat>
            <c:strRef>
              <c:f>'CATEGORY &amp; GROSS SALES'!$F$4:$F$20</c:f>
              <c:strCache>
                <c:ptCount val="17"/>
                <c:pt idx="0">
                  <c:v>Bib-Shorts</c:v>
                </c:pt>
                <c:pt idx="1">
                  <c:v>Caps</c:v>
                </c:pt>
                <c:pt idx="2">
                  <c:v>Forks</c:v>
                </c:pt>
                <c:pt idx="3">
                  <c:v>Gloves</c:v>
                </c:pt>
                <c:pt idx="4">
                  <c:v>Handlebars</c:v>
                </c:pt>
                <c:pt idx="5">
                  <c:v>Headsets</c:v>
                </c:pt>
                <c:pt idx="6">
                  <c:v>Helmets</c:v>
                </c:pt>
                <c:pt idx="7">
                  <c:v>Jerseys</c:v>
                </c:pt>
                <c:pt idx="8">
                  <c:v>Locks</c:v>
                </c:pt>
                <c:pt idx="9">
                  <c:v>Mountain Bikes</c:v>
                </c:pt>
                <c:pt idx="10">
                  <c:v>Mountain Frames</c:v>
                </c:pt>
                <c:pt idx="11">
                  <c:v>Pumps</c:v>
                </c:pt>
                <c:pt idx="12">
                  <c:v>Road Bikes</c:v>
                </c:pt>
                <c:pt idx="13">
                  <c:v>Road Frames</c:v>
                </c:pt>
                <c:pt idx="14">
                  <c:v>Shorts</c:v>
                </c:pt>
                <c:pt idx="15">
                  <c:v>Tights</c:v>
                </c:pt>
                <c:pt idx="16">
                  <c:v>Wheels</c:v>
                </c:pt>
              </c:strCache>
            </c:strRef>
          </c:cat>
          <c:val>
            <c:numRef>
              <c:f>'CATEGORY &amp; GROSS SALES'!$G$4:$G$20</c:f>
              <c:numCache>
                <c:formatCode>General</c:formatCode>
                <c:ptCount val="17"/>
                <c:pt idx="0">
                  <c:v>9540</c:v>
                </c:pt>
                <c:pt idx="1">
                  <c:v>864</c:v>
                </c:pt>
                <c:pt idx="2">
                  <c:v>8174</c:v>
                </c:pt>
                <c:pt idx="3">
                  <c:v>12702</c:v>
                </c:pt>
                <c:pt idx="4">
                  <c:v>7000</c:v>
                </c:pt>
                <c:pt idx="5">
                  <c:v>5000</c:v>
                </c:pt>
                <c:pt idx="6">
                  <c:v>7175</c:v>
                </c:pt>
                <c:pt idx="7">
                  <c:v>10600</c:v>
                </c:pt>
                <c:pt idx="8">
                  <c:v>875</c:v>
                </c:pt>
                <c:pt idx="9">
                  <c:v>777875</c:v>
                </c:pt>
                <c:pt idx="10">
                  <c:v>131213</c:v>
                </c:pt>
                <c:pt idx="11">
                  <c:v>680</c:v>
                </c:pt>
                <c:pt idx="12">
                  <c:v>1061798</c:v>
                </c:pt>
                <c:pt idx="13">
                  <c:v>184112</c:v>
                </c:pt>
                <c:pt idx="14">
                  <c:v>5760</c:v>
                </c:pt>
                <c:pt idx="15">
                  <c:v>16800</c:v>
                </c:pt>
                <c:pt idx="16">
                  <c:v>42613</c:v>
                </c:pt>
              </c:numCache>
            </c:numRef>
          </c:val>
          <c:smooth val="0"/>
          <c:extLst>
            <c:ext xmlns:c16="http://schemas.microsoft.com/office/drawing/2014/chart" uri="{C3380CC4-5D6E-409C-BE32-E72D297353CC}">
              <c16:uniqueId val="{00000001-D7DE-4613-86EA-39B6D3DA94F5}"/>
            </c:ext>
          </c:extLst>
        </c:ser>
        <c:dLbls>
          <c:dLblPos val="ctr"/>
          <c:showLegendKey val="0"/>
          <c:showVal val="1"/>
          <c:showCatName val="0"/>
          <c:showSerName val="0"/>
          <c:showPercent val="0"/>
          <c:showBubbleSize val="0"/>
        </c:dLbls>
        <c:marker val="1"/>
        <c:smooth val="0"/>
        <c:axId val="182025871"/>
        <c:axId val="182027311"/>
      </c:lineChart>
      <c:catAx>
        <c:axId val="18202587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82027311"/>
        <c:crosses val="autoZero"/>
        <c:auto val="1"/>
        <c:lblAlgn val="ctr"/>
        <c:lblOffset val="100"/>
        <c:noMultiLvlLbl val="0"/>
      </c:catAx>
      <c:valAx>
        <c:axId val="182027311"/>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820258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[SADM2.xlsx]LINE GRAPH!PivotTable2</c:name>
    <c:fmtId val="0"/>
  </c:pivotSource>
  <c:chart>
    <c:autoTitleDeleted val="1"/>
    <c:pivotFmts>
      <c:pivotFmt>
        <c:idx val="0"/>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'LINE GRAPH'!$B$3</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multiLvlStrRef>
              <c:f>'LINE GRAPH'!$A$4:$A$39</c:f>
              <c:multiLvlStrCache>
                <c:ptCount val="30"/>
                <c:lvl>
                  <c:pt idx="0">
                    <c:v>1-Jan-16</c:v>
                  </c:pt>
                  <c:pt idx="1">
                    <c:v>2-Jan-16</c:v>
                  </c:pt>
                  <c:pt idx="2">
                    <c:v>3-Jan-16</c:v>
                  </c:pt>
                  <c:pt idx="3">
                    <c:v>4-Jan-16</c:v>
                  </c:pt>
                  <c:pt idx="4">
                    <c:v>5-Jan-16</c:v>
                  </c:pt>
                  <c:pt idx="5">
                    <c:v>6-Jan-16</c:v>
                  </c:pt>
                  <c:pt idx="6">
                    <c:v>7-Jan-16</c:v>
                  </c:pt>
                  <c:pt idx="7">
                    <c:v>8-Jan-16</c:v>
                  </c:pt>
                  <c:pt idx="8">
                    <c:v>9-Jan-16</c:v>
                  </c:pt>
                  <c:pt idx="9">
                    <c:v>10-Jan-16</c:v>
                  </c:pt>
                  <c:pt idx="10">
                    <c:v>11-Jan-16</c:v>
                  </c:pt>
                  <c:pt idx="11">
                    <c:v>12-Jan-16</c:v>
                  </c:pt>
                  <c:pt idx="12">
                    <c:v>13-Jan-16</c:v>
                  </c:pt>
                  <c:pt idx="13">
                    <c:v>14-Jan-16</c:v>
                  </c:pt>
                  <c:pt idx="14">
                    <c:v>15-Jan-16</c:v>
                  </c:pt>
                  <c:pt idx="15">
                    <c:v>16-Jan-16</c:v>
                  </c:pt>
                  <c:pt idx="16">
                    <c:v>17-Jan-16</c:v>
                  </c:pt>
                  <c:pt idx="17">
                    <c:v>18-Jan-16</c:v>
                  </c:pt>
                  <c:pt idx="18">
                    <c:v>19-Jan-16</c:v>
                  </c:pt>
                  <c:pt idx="19">
                    <c:v>20-Jan-16</c:v>
                  </c:pt>
                  <c:pt idx="20">
                    <c:v>21-Jan-16</c:v>
                  </c:pt>
                  <c:pt idx="21">
                    <c:v>22-Jan-16</c:v>
                  </c:pt>
                  <c:pt idx="22">
                    <c:v>23-Jan-16</c:v>
                  </c:pt>
                  <c:pt idx="23">
                    <c:v>24-Jan-16</c:v>
                  </c:pt>
                  <c:pt idx="24">
                    <c:v>25-Jan-16</c:v>
                  </c:pt>
                  <c:pt idx="25">
                    <c:v>26-Jan-16</c:v>
                  </c:pt>
                  <c:pt idx="26">
                    <c:v>27-Jan-16</c:v>
                  </c:pt>
                  <c:pt idx="27">
                    <c:v>28-Jan-16</c:v>
                  </c:pt>
                  <c:pt idx="28">
                    <c:v>29-Jan-16</c:v>
                  </c:pt>
                  <c:pt idx="29">
                    <c:v>30-Jan-16</c:v>
                  </c:pt>
                </c:lvl>
                <c:lvl>
                  <c:pt idx="0">
                    <c:v>1/1/2016 - 1/7/2016</c:v>
                  </c:pt>
                  <c:pt idx="7">
                    <c:v>1/8/2016 - 1/14/2016</c:v>
                  </c:pt>
                  <c:pt idx="14">
                    <c:v>1/15/2016 - 1/21/2016</c:v>
                  </c:pt>
                  <c:pt idx="21">
                    <c:v>1/22/2016 - 1/28/2016</c:v>
                  </c:pt>
                  <c:pt idx="28">
                    <c:v>1/29/2016 - 1/31/2016</c:v>
                  </c:pt>
                </c:lvl>
              </c:multiLvlStrCache>
            </c:multiLvlStrRef>
          </c:cat>
          <c:val>
            <c:numRef>
              <c:f>'LINE GRAPH'!$B$4:$B$39</c:f>
              <c:numCache>
                <c:formatCode>General</c:formatCode>
                <c:ptCount val="30"/>
                <c:pt idx="0">
                  <c:v>88887</c:v>
                </c:pt>
                <c:pt idx="1">
                  <c:v>81950</c:v>
                </c:pt>
                <c:pt idx="2">
                  <c:v>30441</c:v>
                </c:pt>
                <c:pt idx="3">
                  <c:v>55987</c:v>
                </c:pt>
                <c:pt idx="4">
                  <c:v>61921</c:v>
                </c:pt>
                <c:pt idx="5">
                  <c:v>91645</c:v>
                </c:pt>
                <c:pt idx="6">
                  <c:v>80283</c:v>
                </c:pt>
                <c:pt idx="7">
                  <c:v>87463</c:v>
                </c:pt>
                <c:pt idx="8">
                  <c:v>82749</c:v>
                </c:pt>
                <c:pt idx="9">
                  <c:v>59254</c:v>
                </c:pt>
                <c:pt idx="10">
                  <c:v>54343</c:v>
                </c:pt>
                <c:pt idx="11">
                  <c:v>66910</c:v>
                </c:pt>
                <c:pt idx="12">
                  <c:v>113044</c:v>
                </c:pt>
                <c:pt idx="13">
                  <c:v>99933</c:v>
                </c:pt>
                <c:pt idx="14">
                  <c:v>53546</c:v>
                </c:pt>
                <c:pt idx="15">
                  <c:v>120924</c:v>
                </c:pt>
                <c:pt idx="16">
                  <c:v>98158</c:v>
                </c:pt>
                <c:pt idx="17">
                  <c:v>57165</c:v>
                </c:pt>
                <c:pt idx="18">
                  <c:v>24558</c:v>
                </c:pt>
                <c:pt idx="19">
                  <c:v>74008</c:v>
                </c:pt>
                <c:pt idx="20">
                  <c:v>98372</c:v>
                </c:pt>
                <c:pt idx="21">
                  <c:v>119895</c:v>
                </c:pt>
                <c:pt idx="22">
                  <c:v>79467</c:v>
                </c:pt>
                <c:pt idx="23">
                  <c:v>123452</c:v>
                </c:pt>
                <c:pt idx="24">
                  <c:v>82581</c:v>
                </c:pt>
                <c:pt idx="25">
                  <c:v>59253</c:v>
                </c:pt>
                <c:pt idx="26">
                  <c:v>57994</c:v>
                </c:pt>
                <c:pt idx="27">
                  <c:v>80617</c:v>
                </c:pt>
                <c:pt idx="28">
                  <c:v>74430</c:v>
                </c:pt>
                <c:pt idx="29">
                  <c:v>23551</c:v>
                </c:pt>
              </c:numCache>
            </c:numRef>
          </c:val>
          <c:smooth val="0"/>
          <c:extLst>
            <c:ext xmlns:c16="http://schemas.microsoft.com/office/drawing/2014/chart" uri="{C3380CC4-5D6E-409C-BE32-E72D297353CC}">
              <c16:uniqueId val="{00000000-F7BE-49F7-AD54-01E2DC316F33}"/>
            </c:ext>
          </c:extLst>
        </c:ser>
        <c:dLbls>
          <c:showLegendKey val="0"/>
          <c:showVal val="0"/>
          <c:showCatName val="0"/>
          <c:showSerName val="0"/>
          <c:showPercent val="0"/>
          <c:showBubbleSize val="0"/>
        </c:dLbls>
        <c:marker val="1"/>
        <c:smooth val="0"/>
        <c:axId val="1558380207"/>
        <c:axId val="1558379727"/>
      </c:lineChart>
      <c:catAx>
        <c:axId val="155838020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58379727"/>
        <c:crosses val="autoZero"/>
        <c:auto val="1"/>
        <c:lblAlgn val="ctr"/>
        <c:lblOffset val="100"/>
        <c:noMultiLvlLbl val="0"/>
      </c:catAx>
      <c:valAx>
        <c:axId val="15583797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583802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[SADM2.xlsx]PIE CHART!PivotTable4</c:name>
    <c:fmtId val="0"/>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'PIE CHART'!$B$3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8D19-4086-8DD2-53F1BD87DE0B}"/>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8D19-4086-8DD2-53F1BD87DE0B}"/>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8D19-4086-8DD2-53F1BD87DE0B}"/>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8D19-4086-8DD2-53F1BD87DE0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'PIE CHART'!$A$4:$A$8</c:f>
              <c:strCache>
                <c:ptCount val="4"/>
                <c:pt idx="0">
                  <c:v>Canada</c:v>
                </c:pt>
                <c:pt idx="1">
                  <c:v>France</c:v>
                </c:pt>
                <c:pt idx="2">
                  <c:v>United Kingdom</c:v>
                </c:pt>
                <c:pt idx="3">
                  <c:v>United States</c:v>
                </c:pt>
              </c:strCache>
            </c:strRef>
          </c:cat>
          <c:val>
            <c:numRef>
              <c:f>'PIE CHART'!$B$4:$B$8</c:f>
              <c:numCache>
                <c:formatCode>General</c:formatCode>
                <c:ptCount val="4"/>
                <c:pt idx="0">
                  <c:v>200</c:v>
                </c:pt>
                <c:pt idx="1">
                  <c:v>53</c:v>
                </c:pt>
                <c:pt idx="2">
                  <c:v>56</c:v>
                </c:pt>
                <c:pt idx="3">
                  <c:v>690</c:v>
                </c:pt>
              </c:numCache>
            </c:numRef>
          </c:val>
          <c:extLst>
            <c:ext xmlns:c16="http://schemas.microsoft.com/office/drawing/2014/chart" uri="{C3380CC4-5D6E-409C-BE32-E72D297353CC}">
              <c16:uniqueId val="{00000000-22AC-4F62-ABDB-1CD6B90F0A6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ListPrice  Residual Plot</a:t>
            </a:r>
          </a:p>
        </c:rich>
      </c:tx>
      <c:layout>
        <c:manualLayout>
          <c:xMode val="edge"/>
          <c:yMode val="edge"/>
          <c:x val="0.20916666666666667"/>
          <c:y val="4.1152263374485597E-2"/>
        </c:manualLayout>
      </c:layout>
      <c:overlay val="0"/>
    </c:title>
    <c:autoTitleDeleted val="0"/>
    <c:plotArea>
      <c:layout/>
      <c:scatterChart>
        <c:scatterStyle val="lineMarker"/>
        <c:varyColors val="0"/>
        <c:ser>
          <c:idx val="0"/>
          <c:order val="0"/>
          <c:spPr>
            <a:ln w="19050">
              <a:noFill/>
            </a:ln>
          </c:spPr>
          <c:xVal>
            <c:numRef>
              <c:f>DATA!$F$2:$F$1000</c:f>
              <c:numCache>
                <c:formatCode>General</c:formatCode>
                <c:ptCount val="999"/>
                <c:pt idx="0">
                  <c:v>90</c:v>
                </c:pt>
                <c:pt idx="1">
                  <c:v>90</c:v>
                </c:pt>
                <c:pt idx="2">
                  <c:v>90</c:v>
                </c:pt>
                <c:pt idx="3">
                  <c:v>90</c:v>
                </c:pt>
                <c:pt idx="4">
                  <c:v>90</c:v>
                </c:pt>
                <c:pt idx="5">
                  <c:v>90</c:v>
                </c:pt>
                <c:pt idx="6">
                  <c:v>90</c:v>
                </c:pt>
                <c:pt idx="7">
                  <c:v>90</c:v>
                </c:pt>
                <c:pt idx="8">
                  <c:v>90</c:v>
                </c:pt>
                <c:pt idx="9">
                  <c:v>90</c:v>
                </c:pt>
                <c:pt idx="10">
                  <c:v>90</c:v>
                </c:pt>
                <c:pt idx="11">
                  <c:v>90</c:v>
                </c:pt>
                <c:pt idx="12">
                  <c:v>90</c:v>
                </c:pt>
                <c:pt idx="13">
                  <c:v>90</c:v>
                </c:pt>
                <c:pt idx="14">
                  <c:v>90</c:v>
                </c:pt>
                <c:pt idx="15">
                  <c:v>90</c:v>
                </c:pt>
                <c:pt idx="16">
                  <c:v>90</c:v>
                </c:pt>
                <c:pt idx="17">
                  <c:v>90</c:v>
                </c:pt>
                <c:pt idx="18">
                  <c:v>90</c:v>
                </c:pt>
                <c:pt idx="19">
                  <c:v>90</c:v>
                </c:pt>
                <c:pt idx="20">
                  <c:v>90</c:v>
                </c:pt>
                <c:pt idx="21">
                  <c:v>90</c:v>
                </c:pt>
                <c:pt idx="22">
                  <c:v>90</c:v>
                </c:pt>
                <c:pt idx="23">
                  <c:v>90</c:v>
                </c:pt>
                <c:pt idx="24">
                  <c:v>90</c:v>
                </c:pt>
                <c:pt idx="25">
                  <c:v>90</c:v>
                </c:pt>
                <c:pt idx="26">
                  <c:v>90</c:v>
                </c:pt>
                <c:pt idx="27">
                  <c:v>90</c:v>
                </c:pt>
                <c:pt idx="28">
                  <c:v>9</c:v>
                </c:pt>
                <c:pt idx="29">
                  <c:v>9</c:v>
                </c:pt>
                <c:pt idx="30">
                  <c:v>9</c:v>
                </c:pt>
                <c:pt idx="31">
                  <c:v>9</c:v>
                </c:pt>
                <c:pt idx="32">
                  <c:v>9</c:v>
                </c:pt>
                <c:pt idx="33">
                  <c:v>9</c:v>
                </c:pt>
                <c:pt idx="34">
                  <c:v>9</c:v>
                </c:pt>
                <c:pt idx="35">
                  <c:v>9</c:v>
                </c:pt>
                <c:pt idx="36">
                  <c:v>9</c:v>
                </c:pt>
                <c:pt idx="37">
                  <c:v>9</c:v>
                </c:pt>
                <c:pt idx="38">
                  <c:v>9</c:v>
                </c:pt>
                <c:pt idx="39">
                  <c:v>9</c:v>
                </c:pt>
                <c:pt idx="40">
                  <c:v>9</c:v>
                </c:pt>
                <c:pt idx="41">
                  <c:v>9</c:v>
                </c:pt>
                <c:pt idx="42">
                  <c:v>9</c:v>
                </c:pt>
                <c:pt idx="43">
                  <c:v>9</c:v>
                </c:pt>
                <c:pt idx="44">
                  <c:v>9</c:v>
                </c:pt>
                <c:pt idx="45">
                  <c:v>9</c:v>
                </c:pt>
                <c:pt idx="46">
                  <c:v>9</c:v>
                </c:pt>
                <c:pt idx="47">
                  <c:v>9</c:v>
                </c:pt>
                <c:pt idx="48">
                  <c:v>9</c:v>
                </c:pt>
                <c:pt idx="49">
                  <c:v>9</c:v>
                </c:pt>
                <c:pt idx="50">
                  <c:v>148</c:v>
                </c:pt>
                <c:pt idx="51">
                  <c:v>148</c:v>
                </c:pt>
                <c:pt idx="52">
                  <c:v>148</c:v>
                </c:pt>
                <c:pt idx="53">
                  <c:v>148</c:v>
                </c:pt>
                <c:pt idx="54">
                  <c:v>229</c:v>
                </c:pt>
                <c:pt idx="55">
                  <c:v>229</c:v>
                </c:pt>
                <c:pt idx="56">
                  <c:v>229</c:v>
                </c:pt>
                <c:pt idx="57">
                  <c:v>229</c:v>
                </c:pt>
                <c:pt idx="58">
                  <c:v>148</c:v>
                </c:pt>
                <c:pt idx="59">
                  <c:v>148</c:v>
                </c:pt>
                <c:pt idx="60">
                  <c:v>148</c:v>
                </c:pt>
                <c:pt idx="61">
                  <c:v>229</c:v>
                </c:pt>
                <c:pt idx="62">
                  <c:v>229</c:v>
                </c:pt>
                <c:pt idx="63">
                  <c:v>229</c:v>
                </c:pt>
                <c:pt idx="64">
                  <c:v>24</c:v>
                </c:pt>
                <c:pt idx="65">
                  <c:v>38</c:v>
                </c:pt>
                <c:pt idx="66">
                  <c:v>38</c:v>
                </c:pt>
                <c:pt idx="67">
                  <c:v>38</c:v>
                </c:pt>
                <c:pt idx="68">
                  <c:v>24</c:v>
                </c:pt>
                <c:pt idx="69">
                  <c:v>24</c:v>
                </c:pt>
                <c:pt idx="70">
                  <c:v>24</c:v>
                </c:pt>
                <c:pt idx="71">
                  <c:v>24</c:v>
                </c:pt>
                <c:pt idx="72">
                  <c:v>38</c:v>
                </c:pt>
                <c:pt idx="73">
                  <c:v>38</c:v>
                </c:pt>
                <c:pt idx="74">
                  <c:v>38</c:v>
                </c:pt>
                <c:pt idx="75">
                  <c:v>24</c:v>
                </c:pt>
                <c:pt idx="76">
                  <c:v>38</c:v>
                </c:pt>
                <c:pt idx="77">
                  <c:v>24</c:v>
                </c:pt>
                <c:pt idx="78">
                  <c:v>38</c:v>
                </c:pt>
                <c:pt idx="79">
                  <c:v>38</c:v>
                </c:pt>
                <c:pt idx="80">
                  <c:v>24</c:v>
                </c:pt>
                <c:pt idx="81">
                  <c:v>24</c:v>
                </c:pt>
                <c:pt idx="82">
                  <c:v>38</c:v>
                </c:pt>
                <c:pt idx="83">
                  <c:v>24</c:v>
                </c:pt>
                <c:pt idx="84">
                  <c:v>38</c:v>
                </c:pt>
                <c:pt idx="85">
                  <c:v>38</c:v>
                </c:pt>
                <c:pt idx="86">
                  <c:v>38</c:v>
                </c:pt>
                <c:pt idx="87">
                  <c:v>38</c:v>
                </c:pt>
                <c:pt idx="88">
                  <c:v>38</c:v>
                </c:pt>
                <c:pt idx="89">
                  <c:v>24</c:v>
                </c:pt>
                <c:pt idx="90">
                  <c:v>24</c:v>
                </c:pt>
                <c:pt idx="91">
                  <c:v>38</c:v>
                </c:pt>
                <c:pt idx="92">
                  <c:v>38</c:v>
                </c:pt>
                <c:pt idx="93">
                  <c:v>38</c:v>
                </c:pt>
                <c:pt idx="94">
                  <c:v>38</c:v>
                </c:pt>
                <c:pt idx="95">
                  <c:v>38</c:v>
                </c:pt>
                <c:pt idx="96">
                  <c:v>38</c:v>
                </c:pt>
                <c:pt idx="97">
                  <c:v>38</c:v>
                </c:pt>
                <c:pt idx="98">
                  <c:v>38</c:v>
                </c:pt>
                <c:pt idx="99">
                  <c:v>38</c:v>
                </c:pt>
                <c:pt idx="100">
                  <c:v>38</c:v>
                </c:pt>
                <c:pt idx="101">
                  <c:v>24</c:v>
                </c:pt>
                <c:pt idx="102">
                  <c:v>24</c:v>
                </c:pt>
                <c:pt idx="103">
                  <c:v>38</c:v>
                </c:pt>
                <c:pt idx="104">
                  <c:v>38</c:v>
                </c:pt>
                <c:pt idx="105">
                  <c:v>38</c:v>
                </c:pt>
                <c:pt idx="106">
                  <c:v>38</c:v>
                </c:pt>
                <c:pt idx="107">
                  <c:v>24</c:v>
                </c:pt>
                <c:pt idx="108">
                  <c:v>38</c:v>
                </c:pt>
                <c:pt idx="109">
                  <c:v>38</c:v>
                </c:pt>
                <c:pt idx="110">
                  <c:v>24</c:v>
                </c:pt>
                <c:pt idx="111">
                  <c:v>24</c:v>
                </c:pt>
                <c:pt idx="112">
                  <c:v>24</c:v>
                </c:pt>
                <c:pt idx="113">
                  <c:v>38</c:v>
                </c:pt>
                <c:pt idx="114">
                  <c:v>38</c:v>
                </c:pt>
                <c:pt idx="115">
                  <c:v>38</c:v>
                </c:pt>
                <c:pt idx="116">
                  <c:v>38</c:v>
                </c:pt>
                <c:pt idx="117">
                  <c:v>38</c:v>
                </c:pt>
                <c:pt idx="118">
                  <c:v>38</c:v>
                </c:pt>
                <c:pt idx="119">
                  <c:v>24</c:v>
                </c:pt>
                <c:pt idx="120">
                  <c:v>38</c:v>
                </c:pt>
                <c:pt idx="121">
                  <c:v>38</c:v>
                </c:pt>
                <c:pt idx="122">
                  <c:v>24</c:v>
                </c:pt>
                <c:pt idx="123">
                  <c:v>38</c:v>
                </c:pt>
                <c:pt idx="124">
                  <c:v>38</c:v>
                </c:pt>
                <c:pt idx="125">
                  <c:v>38</c:v>
                </c:pt>
                <c:pt idx="126">
                  <c:v>38</c:v>
                </c:pt>
                <c:pt idx="127">
                  <c:v>24</c:v>
                </c:pt>
                <c:pt idx="128">
                  <c:v>38</c:v>
                </c:pt>
                <c:pt idx="129">
                  <c:v>24</c:v>
                </c:pt>
                <c:pt idx="130">
                  <c:v>24</c:v>
                </c:pt>
                <c:pt idx="131">
                  <c:v>24</c:v>
                </c:pt>
                <c:pt idx="132">
                  <c:v>38</c:v>
                </c:pt>
                <c:pt idx="133">
                  <c:v>38</c:v>
                </c:pt>
                <c:pt idx="134">
                  <c:v>24</c:v>
                </c:pt>
                <c:pt idx="135">
                  <c:v>38</c:v>
                </c:pt>
                <c:pt idx="136">
                  <c:v>24</c:v>
                </c:pt>
                <c:pt idx="137">
                  <c:v>38</c:v>
                </c:pt>
                <c:pt idx="138">
                  <c:v>120</c:v>
                </c:pt>
                <c:pt idx="139">
                  <c:v>62</c:v>
                </c:pt>
                <c:pt idx="140">
                  <c:v>120</c:v>
                </c:pt>
                <c:pt idx="141">
                  <c:v>62</c:v>
                </c:pt>
                <c:pt idx="142">
                  <c:v>120</c:v>
                </c:pt>
                <c:pt idx="143">
                  <c:v>45</c:v>
                </c:pt>
                <c:pt idx="144">
                  <c:v>45</c:v>
                </c:pt>
                <c:pt idx="145">
                  <c:v>45</c:v>
                </c:pt>
                <c:pt idx="146">
                  <c:v>120</c:v>
                </c:pt>
                <c:pt idx="147">
                  <c:v>62</c:v>
                </c:pt>
                <c:pt idx="148">
                  <c:v>62</c:v>
                </c:pt>
                <c:pt idx="149">
                  <c:v>45</c:v>
                </c:pt>
                <c:pt idx="150">
                  <c:v>62</c:v>
                </c:pt>
                <c:pt idx="151">
                  <c:v>120</c:v>
                </c:pt>
                <c:pt idx="152">
                  <c:v>45</c:v>
                </c:pt>
                <c:pt idx="153">
                  <c:v>62</c:v>
                </c:pt>
                <c:pt idx="154">
                  <c:v>45</c:v>
                </c:pt>
                <c:pt idx="155">
                  <c:v>62</c:v>
                </c:pt>
                <c:pt idx="156">
                  <c:v>45</c:v>
                </c:pt>
                <c:pt idx="157">
                  <c:v>62</c:v>
                </c:pt>
                <c:pt idx="158">
                  <c:v>120</c:v>
                </c:pt>
                <c:pt idx="159">
                  <c:v>62</c:v>
                </c:pt>
                <c:pt idx="160">
                  <c:v>62</c:v>
                </c:pt>
                <c:pt idx="161">
                  <c:v>62</c:v>
                </c:pt>
                <c:pt idx="162">
                  <c:v>62</c:v>
                </c:pt>
                <c:pt idx="163">
                  <c:v>120</c:v>
                </c:pt>
                <c:pt idx="164">
                  <c:v>120</c:v>
                </c:pt>
                <c:pt idx="165">
                  <c:v>45</c:v>
                </c:pt>
                <c:pt idx="166">
                  <c:v>120</c:v>
                </c:pt>
                <c:pt idx="167">
                  <c:v>62</c:v>
                </c:pt>
                <c:pt idx="168">
                  <c:v>62</c:v>
                </c:pt>
                <c:pt idx="169">
                  <c:v>62</c:v>
                </c:pt>
                <c:pt idx="170">
                  <c:v>62</c:v>
                </c:pt>
                <c:pt idx="171">
                  <c:v>34</c:v>
                </c:pt>
                <c:pt idx="172">
                  <c:v>102</c:v>
                </c:pt>
                <c:pt idx="173">
                  <c:v>102</c:v>
                </c:pt>
                <c:pt idx="174">
                  <c:v>102</c:v>
                </c:pt>
                <c:pt idx="175">
                  <c:v>125</c:v>
                </c:pt>
                <c:pt idx="176">
                  <c:v>125</c:v>
                </c:pt>
                <c:pt idx="177">
                  <c:v>34</c:v>
                </c:pt>
                <c:pt idx="178">
                  <c:v>125</c:v>
                </c:pt>
                <c:pt idx="179">
                  <c:v>125</c:v>
                </c:pt>
                <c:pt idx="180">
                  <c:v>102</c:v>
                </c:pt>
                <c:pt idx="181">
                  <c:v>34</c:v>
                </c:pt>
                <c:pt idx="182">
                  <c:v>125</c:v>
                </c:pt>
                <c:pt idx="183">
                  <c:v>34</c:v>
                </c:pt>
                <c:pt idx="184">
                  <c:v>34</c:v>
                </c:pt>
                <c:pt idx="185">
                  <c:v>102</c:v>
                </c:pt>
                <c:pt idx="186">
                  <c:v>102</c:v>
                </c:pt>
                <c:pt idx="187">
                  <c:v>35</c:v>
                </c:pt>
                <c:pt idx="188">
                  <c:v>35</c:v>
                </c:pt>
                <c:pt idx="189">
                  <c:v>35</c:v>
                </c:pt>
                <c:pt idx="190">
                  <c:v>35</c:v>
                </c:pt>
                <c:pt idx="191">
                  <c:v>35</c:v>
                </c:pt>
                <c:pt idx="192">
                  <c:v>35</c:v>
                </c:pt>
                <c:pt idx="193">
                  <c:v>35</c:v>
                </c:pt>
                <c:pt idx="194">
                  <c:v>35</c:v>
                </c:pt>
                <c:pt idx="195">
                  <c:v>35</c:v>
                </c:pt>
                <c:pt idx="196">
                  <c:v>35</c:v>
                </c:pt>
                <c:pt idx="197">
                  <c:v>35</c:v>
                </c:pt>
                <c:pt idx="198">
                  <c:v>35</c:v>
                </c:pt>
                <c:pt idx="199">
                  <c:v>35</c:v>
                </c:pt>
                <c:pt idx="200">
                  <c:v>35</c:v>
                </c:pt>
                <c:pt idx="201">
                  <c:v>35</c:v>
                </c:pt>
                <c:pt idx="202">
                  <c:v>35</c:v>
                </c:pt>
                <c:pt idx="203">
                  <c:v>35</c:v>
                </c:pt>
                <c:pt idx="204">
                  <c:v>35</c:v>
                </c:pt>
                <c:pt idx="205">
                  <c:v>35</c:v>
                </c:pt>
                <c:pt idx="206">
                  <c:v>35</c:v>
                </c:pt>
                <c:pt idx="207">
                  <c:v>35</c:v>
                </c:pt>
                <c:pt idx="208">
                  <c:v>35</c:v>
                </c:pt>
                <c:pt idx="209">
                  <c:v>35</c:v>
                </c:pt>
                <c:pt idx="210">
                  <c:v>35</c:v>
                </c:pt>
                <c:pt idx="211">
                  <c:v>35</c:v>
                </c:pt>
                <c:pt idx="212">
                  <c:v>35</c:v>
                </c:pt>
                <c:pt idx="213">
                  <c:v>35</c:v>
                </c:pt>
                <c:pt idx="214">
                  <c:v>35</c:v>
                </c:pt>
                <c:pt idx="215">
                  <c:v>35</c:v>
                </c:pt>
                <c:pt idx="216">
                  <c:v>35</c:v>
                </c:pt>
                <c:pt idx="217">
                  <c:v>35</c:v>
                </c:pt>
                <c:pt idx="218">
                  <c:v>35</c:v>
                </c:pt>
                <c:pt idx="219">
                  <c:v>35</c:v>
                </c:pt>
                <c:pt idx="220">
                  <c:v>35</c:v>
                </c:pt>
                <c:pt idx="221">
                  <c:v>35</c:v>
                </c:pt>
                <c:pt idx="222">
                  <c:v>35</c:v>
                </c:pt>
                <c:pt idx="223">
                  <c:v>35</c:v>
                </c:pt>
                <c:pt idx="224">
                  <c:v>35</c:v>
                </c:pt>
                <c:pt idx="225">
                  <c:v>35</c:v>
                </c:pt>
                <c:pt idx="226">
                  <c:v>35</c:v>
                </c:pt>
                <c:pt idx="227">
                  <c:v>35</c:v>
                </c:pt>
                <c:pt idx="228">
                  <c:v>35</c:v>
                </c:pt>
                <c:pt idx="229">
                  <c:v>35</c:v>
                </c:pt>
                <c:pt idx="230">
                  <c:v>35</c:v>
                </c:pt>
                <c:pt idx="231">
                  <c:v>35</c:v>
                </c:pt>
                <c:pt idx="232">
                  <c:v>50</c:v>
                </c:pt>
                <c:pt idx="233">
                  <c:v>50</c:v>
                </c:pt>
                <c:pt idx="234">
                  <c:v>50</c:v>
                </c:pt>
                <c:pt idx="235">
                  <c:v>50</c:v>
                </c:pt>
                <c:pt idx="236">
                  <c:v>50</c:v>
                </c:pt>
                <c:pt idx="237">
                  <c:v>50</c:v>
                </c:pt>
                <c:pt idx="238">
                  <c:v>50</c:v>
                </c:pt>
                <c:pt idx="239">
                  <c:v>50</c:v>
                </c:pt>
                <c:pt idx="240">
                  <c:v>50</c:v>
                </c:pt>
                <c:pt idx="241">
                  <c:v>50</c:v>
                </c:pt>
                <c:pt idx="242">
                  <c:v>50</c:v>
                </c:pt>
                <c:pt idx="243">
                  <c:v>50</c:v>
                </c:pt>
                <c:pt idx="244">
                  <c:v>50</c:v>
                </c:pt>
                <c:pt idx="245">
                  <c:v>50</c:v>
                </c:pt>
                <c:pt idx="246">
                  <c:v>50</c:v>
                </c:pt>
                <c:pt idx="247">
                  <c:v>50</c:v>
                </c:pt>
                <c:pt idx="248">
                  <c:v>50</c:v>
                </c:pt>
                <c:pt idx="249">
                  <c:v>50</c:v>
                </c:pt>
                <c:pt idx="250">
                  <c:v>50</c:v>
                </c:pt>
                <c:pt idx="251">
                  <c:v>50</c:v>
                </c:pt>
                <c:pt idx="252">
                  <c:v>50</c:v>
                </c:pt>
                <c:pt idx="253">
                  <c:v>50</c:v>
                </c:pt>
                <c:pt idx="254">
                  <c:v>50</c:v>
                </c:pt>
                <c:pt idx="255">
                  <c:v>50</c:v>
                </c:pt>
                <c:pt idx="256">
                  <c:v>50</c:v>
                </c:pt>
                <c:pt idx="257">
                  <c:v>50</c:v>
                </c:pt>
                <c:pt idx="258">
                  <c:v>50</c:v>
                </c:pt>
                <c:pt idx="259">
                  <c:v>50</c:v>
                </c:pt>
                <c:pt idx="260">
                  <c:v>50</c:v>
                </c:pt>
                <c:pt idx="261">
                  <c:v>50</c:v>
                </c:pt>
                <c:pt idx="262">
                  <c:v>50</c:v>
                </c:pt>
                <c:pt idx="263">
                  <c:v>50</c:v>
                </c:pt>
                <c:pt idx="264">
                  <c:v>50</c:v>
                </c:pt>
                <c:pt idx="265">
                  <c:v>50</c:v>
                </c:pt>
                <c:pt idx="266">
                  <c:v>50</c:v>
                </c:pt>
                <c:pt idx="267">
                  <c:v>50</c:v>
                </c:pt>
                <c:pt idx="268">
                  <c:v>50</c:v>
                </c:pt>
                <c:pt idx="269">
                  <c:v>50</c:v>
                </c:pt>
                <c:pt idx="270">
                  <c:v>50</c:v>
                </c:pt>
                <c:pt idx="271">
                  <c:v>50</c:v>
                </c:pt>
                <c:pt idx="272">
                  <c:v>50</c:v>
                </c:pt>
                <c:pt idx="273">
                  <c:v>50</c:v>
                </c:pt>
                <c:pt idx="274">
                  <c:v>50</c:v>
                </c:pt>
                <c:pt idx="275">
                  <c:v>25</c:v>
                </c:pt>
                <c:pt idx="276">
                  <c:v>25</c:v>
                </c:pt>
                <c:pt idx="277">
                  <c:v>25</c:v>
                </c:pt>
                <c:pt idx="278">
                  <c:v>25</c:v>
                </c:pt>
                <c:pt idx="279">
                  <c:v>25</c:v>
                </c:pt>
                <c:pt idx="280">
                  <c:v>25</c:v>
                </c:pt>
                <c:pt idx="281">
                  <c:v>25</c:v>
                </c:pt>
                <c:pt idx="282">
                  <c:v>25</c:v>
                </c:pt>
                <c:pt idx="283">
                  <c:v>25</c:v>
                </c:pt>
                <c:pt idx="284">
                  <c:v>25</c:v>
                </c:pt>
                <c:pt idx="285">
                  <c:v>2320</c:v>
                </c:pt>
                <c:pt idx="286">
                  <c:v>2295</c:v>
                </c:pt>
                <c:pt idx="287">
                  <c:v>2320</c:v>
                </c:pt>
                <c:pt idx="288">
                  <c:v>1080</c:v>
                </c:pt>
                <c:pt idx="289">
                  <c:v>2320</c:v>
                </c:pt>
                <c:pt idx="290">
                  <c:v>1080</c:v>
                </c:pt>
                <c:pt idx="291">
                  <c:v>2295</c:v>
                </c:pt>
                <c:pt idx="292">
                  <c:v>2320</c:v>
                </c:pt>
                <c:pt idx="293">
                  <c:v>1080</c:v>
                </c:pt>
                <c:pt idx="294">
                  <c:v>2295</c:v>
                </c:pt>
                <c:pt idx="295">
                  <c:v>1080</c:v>
                </c:pt>
                <c:pt idx="296">
                  <c:v>2320</c:v>
                </c:pt>
                <c:pt idx="297">
                  <c:v>2320</c:v>
                </c:pt>
                <c:pt idx="298">
                  <c:v>1080</c:v>
                </c:pt>
                <c:pt idx="299">
                  <c:v>1080</c:v>
                </c:pt>
                <c:pt idx="300">
                  <c:v>2320</c:v>
                </c:pt>
                <c:pt idx="301">
                  <c:v>2295</c:v>
                </c:pt>
                <c:pt idx="302">
                  <c:v>2320</c:v>
                </c:pt>
                <c:pt idx="303">
                  <c:v>1080</c:v>
                </c:pt>
                <c:pt idx="304">
                  <c:v>2295</c:v>
                </c:pt>
                <c:pt idx="305">
                  <c:v>2295</c:v>
                </c:pt>
                <c:pt idx="306">
                  <c:v>2320</c:v>
                </c:pt>
                <c:pt idx="307">
                  <c:v>2295</c:v>
                </c:pt>
                <c:pt idx="308">
                  <c:v>2295</c:v>
                </c:pt>
                <c:pt idx="309">
                  <c:v>2320</c:v>
                </c:pt>
                <c:pt idx="310">
                  <c:v>1080</c:v>
                </c:pt>
                <c:pt idx="311">
                  <c:v>2320</c:v>
                </c:pt>
                <c:pt idx="312">
                  <c:v>1080</c:v>
                </c:pt>
                <c:pt idx="313">
                  <c:v>1080</c:v>
                </c:pt>
                <c:pt idx="314">
                  <c:v>2295</c:v>
                </c:pt>
                <c:pt idx="315">
                  <c:v>2320</c:v>
                </c:pt>
                <c:pt idx="316">
                  <c:v>2295</c:v>
                </c:pt>
                <c:pt idx="317">
                  <c:v>1080</c:v>
                </c:pt>
                <c:pt idx="318">
                  <c:v>2320</c:v>
                </c:pt>
                <c:pt idx="319">
                  <c:v>1080</c:v>
                </c:pt>
                <c:pt idx="320">
                  <c:v>2295</c:v>
                </c:pt>
                <c:pt idx="321">
                  <c:v>2295</c:v>
                </c:pt>
                <c:pt idx="322">
                  <c:v>2295</c:v>
                </c:pt>
                <c:pt idx="323">
                  <c:v>2295</c:v>
                </c:pt>
                <c:pt idx="324">
                  <c:v>2295</c:v>
                </c:pt>
                <c:pt idx="325">
                  <c:v>1080</c:v>
                </c:pt>
                <c:pt idx="326">
                  <c:v>2320</c:v>
                </c:pt>
                <c:pt idx="327">
                  <c:v>1080</c:v>
                </c:pt>
                <c:pt idx="328">
                  <c:v>2295</c:v>
                </c:pt>
                <c:pt idx="329">
                  <c:v>2320</c:v>
                </c:pt>
                <c:pt idx="330">
                  <c:v>2295</c:v>
                </c:pt>
                <c:pt idx="331">
                  <c:v>2320</c:v>
                </c:pt>
                <c:pt idx="332">
                  <c:v>1080</c:v>
                </c:pt>
                <c:pt idx="333">
                  <c:v>2320</c:v>
                </c:pt>
                <c:pt idx="334">
                  <c:v>1080</c:v>
                </c:pt>
                <c:pt idx="335">
                  <c:v>1080</c:v>
                </c:pt>
                <c:pt idx="336">
                  <c:v>1080</c:v>
                </c:pt>
                <c:pt idx="337">
                  <c:v>2295</c:v>
                </c:pt>
                <c:pt idx="338">
                  <c:v>2295</c:v>
                </c:pt>
                <c:pt idx="339">
                  <c:v>1080</c:v>
                </c:pt>
                <c:pt idx="340">
                  <c:v>2295</c:v>
                </c:pt>
                <c:pt idx="341">
                  <c:v>2320</c:v>
                </c:pt>
                <c:pt idx="342">
                  <c:v>2320</c:v>
                </c:pt>
                <c:pt idx="343">
                  <c:v>2295</c:v>
                </c:pt>
                <c:pt idx="344">
                  <c:v>2295</c:v>
                </c:pt>
                <c:pt idx="345">
                  <c:v>2295</c:v>
                </c:pt>
                <c:pt idx="346">
                  <c:v>2320</c:v>
                </c:pt>
                <c:pt idx="347">
                  <c:v>1080</c:v>
                </c:pt>
                <c:pt idx="348">
                  <c:v>2320</c:v>
                </c:pt>
                <c:pt idx="349">
                  <c:v>2295</c:v>
                </c:pt>
                <c:pt idx="350">
                  <c:v>2295</c:v>
                </c:pt>
                <c:pt idx="351">
                  <c:v>2320</c:v>
                </c:pt>
                <c:pt idx="352">
                  <c:v>1080</c:v>
                </c:pt>
                <c:pt idx="353">
                  <c:v>1080</c:v>
                </c:pt>
                <c:pt idx="354">
                  <c:v>2320</c:v>
                </c:pt>
                <c:pt idx="355">
                  <c:v>1080</c:v>
                </c:pt>
                <c:pt idx="356">
                  <c:v>2295</c:v>
                </c:pt>
                <c:pt idx="357">
                  <c:v>1080</c:v>
                </c:pt>
                <c:pt idx="358">
                  <c:v>2320</c:v>
                </c:pt>
                <c:pt idx="359">
                  <c:v>2320</c:v>
                </c:pt>
                <c:pt idx="360">
                  <c:v>2320</c:v>
                </c:pt>
                <c:pt idx="361">
                  <c:v>2295</c:v>
                </c:pt>
                <c:pt idx="362">
                  <c:v>1080</c:v>
                </c:pt>
                <c:pt idx="363">
                  <c:v>1080</c:v>
                </c:pt>
                <c:pt idx="364">
                  <c:v>1080</c:v>
                </c:pt>
                <c:pt idx="365">
                  <c:v>2295</c:v>
                </c:pt>
                <c:pt idx="366">
                  <c:v>2295</c:v>
                </c:pt>
                <c:pt idx="367">
                  <c:v>2295</c:v>
                </c:pt>
                <c:pt idx="368">
                  <c:v>1080</c:v>
                </c:pt>
                <c:pt idx="369">
                  <c:v>2320</c:v>
                </c:pt>
                <c:pt idx="370">
                  <c:v>1080</c:v>
                </c:pt>
                <c:pt idx="371">
                  <c:v>2295</c:v>
                </c:pt>
                <c:pt idx="372">
                  <c:v>2320</c:v>
                </c:pt>
                <c:pt idx="373">
                  <c:v>1080</c:v>
                </c:pt>
                <c:pt idx="374">
                  <c:v>1080</c:v>
                </c:pt>
                <c:pt idx="375">
                  <c:v>2295</c:v>
                </c:pt>
                <c:pt idx="376">
                  <c:v>2320</c:v>
                </c:pt>
                <c:pt idx="377">
                  <c:v>1080</c:v>
                </c:pt>
                <c:pt idx="378">
                  <c:v>2320</c:v>
                </c:pt>
                <c:pt idx="379">
                  <c:v>1080</c:v>
                </c:pt>
                <c:pt idx="380">
                  <c:v>1080</c:v>
                </c:pt>
                <c:pt idx="381">
                  <c:v>1080</c:v>
                </c:pt>
                <c:pt idx="382">
                  <c:v>2320</c:v>
                </c:pt>
                <c:pt idx="383">
                  <c:v>2320</c:v>
                </c:pt>
                <c:pt idx="384">
                  <c:v>2320</c:v>
                </c:pt>
                <c:pt idx="385">
                  <c:v>2320</c:v>
                </c:pt>
                <c:pt idx="386">
                  <c:v>2295</c:v>
                </c:pt>
                <c:pt idx="387">
                  <c:v>1080</c:v>
                </c:pt>
                <c:pt idx="388">
                  <c:v>1080</c:v>
                </c:pt>
                <c:pt idx="389">
                  <c:v>1080</c:v>
                </c:pt>
                <c:pt idx="390">
                  <c:v>2320</c:v>
                </c:pt>
                <c:pt idx="391">
                  <c:v>2295</c:v>
                </c:pt>
                <c:pt idx="392">
                  <c:v>2320</c:v>
                </c:pt>
                <c:pt idx="393">
                  <c:v>1080</c:v>
                </c:pt>
                <c:pt idx="394">
                  <c:v>2320</c:v>
                </c:pt>
                <c:pt idx="395">
                  <c:v>2320</c:v>
                </c:pt>
                <c:pt idx="396">
                  <c:v>2295</c:v>
                </c:pt>
                <c:pt idx="397">
                  <c:v>1080</c:v>
                </c:pt>
                <c:pt idx="398">
                  <c:v>1080</c:v>
                </c:pt>
                <c:pt idx="399">
                  <c:v>2295</c:v>
                </c:pt>
                <c:pt idx="400">
                  <c:v>2295</c:v>
                </c:pt>
                <c:pt idx="401">
                  <c:v>2320</c:v>
                </c:pt>
                <c:pt idx="402">
                  <c:v>2320</c:v>
                </c:pt>
                <c:pt idx="403">
                  <c:v>1080</c:v>
                </c:pt>
                <c:pt idx="404">
                  <c:v>1080</c:v>
                </c:pt>
                <c:pt idx="405">
                  <c:v>349</c:v>
                </c:pt>
                <c:pt idx="406">
                  <c:v>349</c:v>
                </c:pt>
                <c:pt idx="407">
                  <c:v>1365</c:v>
                </c:pt>
                <c:pt idx="408">
                  <c:v>1365</c:v>
                </c:pt>
                <c:pt idx="409">
                  <c:v>1365</c:v>
                </c:pt>
                <c:pt idx="410">
                  <c:v>349</c:v>
                </c:pt>
                <c:pt idx="411">
                  <c:v>349</c:v>
                </c:pt>
                <c:pt idx="412">
                  <c:v>1365</c:v>
                </c:pt>
                <c:pt idx="413">
                  <c:v>349</c:v>
                </c:pt>
                <c:pt idx="414">
                  <c:v>1350</c:v>
                </c:pt>
                <c:pt idx="415">
                  <c:v>1350</c:v>
                </c:pt>
                <c:pt idx="416">
                  <c:v>349</c:v>
                </c:pt>
                <c:pt idx="417">
                  <c:v>1350</c:v>
                </c:pt>
                <c:pt idx="418">
                  <c:v>349</c:v>
                </c:pt>
                <c:pt idx="419">
                  <c:v>349</c:v>
                </c:pt>
                <c:pt idx="420">
                  <c:v>349</c:v>
                </c:pt>
                <c:pt idx="421">
                  <c:v>1350</c:v>
                </c:pt>
                <c:pt idx="422">
                  <c:v>349</c:v>
                </c:pt>
                <c:pt idx="423">
                  <c:v>1350</c:v>
                </c:pt>
                <c:pt idx="424">
                  <c:v>1365</c:v>
                </c:pt>
                <c:pt idx="425">
                  <c:v>1365</c:v>
                </c:pt>
                <c:pt idx="426">
                  <c:v>1365</c:v>
                </c:pt>
                <c:pt idx="427">
                  <c:v>349</c:v>
                </c:pt>
                <c:pt idx="428">
                  <c:v>349</c:v>
                </c:pt>
                <c:pt idx="429">
                  <c:v>349</c:v>
                </c:pt>
                <c:pt idx="430">
                  <c:v>349</c:v>
                </c:pt>
                <c:pt idx="431">
                  <c:v>349</c:v>
                </c:pt>
                <c:pt idx="432">
                  <c:v>349</c:v>
                </c:pt>
                <c:pt idx="433">
                  <c:v>1350</c:v>
                </c:pt>
                <c:pt idx="434">
                  <c:v>1365</c:v>
                </c:pt>
                <c:pt idx="435">
                  <c:v>349</c:v>
                </c:pt>
                <c:pt idx="436">
                  <c:v>349</c:v>
                </c:pt>
                <c:pt idx="437">
                  <c:v>1350</c:v>
                </c:pt>
                <c:pt idx="438">
                  <c:v>1350</c:v>
                </c:pt>
                <c:pt idx="439">
                  <c:v>349</c:v>
                </c:pt>
                <c:pt idx="440">
                  <c:v>349</c:v>
                </c:pt>
                <c:pt idx="441">
                  <c:v>1365</c:v>
                </c:pt>
                <c:pt idx="442">
                  <c:v>1350</c:v>
                </c:pt>
                <c:pt idx="443">
                  <c:v>1365</c:v>
                </c:pt>
                <c:pt idx="444">
                  <c:v>349</c:v>
                </c:pt>
                <c:pt idx="445">
                  <c:v>1365</c:v>
                </c:pt>
                <c:pt idx="446">
                  <c:v>349</c:v>
                </c:pt>
                <c:pt idx="447">
                  <c:v>1350</c:v>
                </c:pt>
                <c:pt idx="448">
                  <c:v>349</c:v>
                </c:pt>
                <c:pt idx="449">
                  <c:v>1365</c:v>
                </c:pt>
                <c:pt idx="450">
                  <c:v>1350</c:v>
                </c:pt>
                <c:pt idx="451">
                  <c:v>1350</c:v>
                </c:pt>
                <c:pt idx="452">
                  <c:v>1365</c:v>
                </c:pt>
                <c:pt idx="453">
                  <c:v>1350</c:v>
                </c:pt>
                <c:pt idx="454">
                  <c:v>1350</c:v>
                </c:pt>
                <c:pt idx="455">
                  <c:v>349</c:v>
                </c:pt>
                <c:pt idx="456">
                  <c:v>1365</c:v>
                </c:pt>
                <c:pt idx="457">
                  <c:v>1365</c:v>
                </c:pt>
                <c:pt idx="458">
                  <c:v>1350</c:v>
                </c:pt>
                <c:pt idx="459">
                  <c:v>349</c:v>
                </c:pt>
                <c:pt idx="460">
                  <c:v>1350</c:v>
                </c:pt>
                <c:pt idx="461">
                  <c:v>1365</c:v>
                </c:pt>
                <c:pt idx="462">
                  <c:v>20</c:v>
                </c:pt>
                <c:pt idx="463">
                  <c:v>20</c:v>
                </c:pt>
                <c:pt idx="464">
                  <c:v>20</c:v>
                </c:pt>
                <c:pt idx="465">
                  <c:v>20</c:v>
                </c:pt>
                <c:pt idx="466">
                  <c:v>20</c:v>
                </c:pt>
                <c:pt idx="467">
                  <c:v>20</c:v>
                </c:pt>
                <c:pt idx="468">
                  <c:v>20</c:v>
                </c:pt>
                <c:pt idx="469">
                  <c:v>20</c:v>
                </c:pt>
                <c:pt idx="470">
                  <c:v>20</c:v>
                </c:pt>
                <c:pt idx="471">
                  <c:v>2443</c:v>
                </c:pt>
                <c:pt idx="472">
                  <c:v>783</c:v>
                </c:pt>
                <c:pt idx="473">
                  <c:v>1120</c:v>
                </c:pt>
                <c:pt idx="474">
                  <c:v>783</c:v>
                </c:pt>
                <c:pt idx="475">
                  <c:v>783</c:v>
                </c:pt>
                <c:pt idx="476">
                  <c:v>783</c:v>
                </c:pt>
                <c:pt idx="477">
                  <c:v>783</c:v>
                </c:pt>
                <c:pt idx="478">
                  <c:v>783</c:v>
                </c:pt>
                <c:pt idx="479">
                  <c:v>1120</c:v>
                </c:pt>
                <c:pt idx="480">
                  <c:v>2443</c:v>
                </c:pt>
                <c:pt idx="481">
                  <c:v>2443</c:v>
                </c:pt>
                <c:pt idx="482">
                  <c:v>2443</c:v>
                </c:pt>
                <c:pt idx="483">
                  <c:v>783</c:v>
                </c:pt>
                <c:pt idx="484">
                  <c:v>2443</c:v>
                </c:pt>
                <c:pt idx="485">
                  <c:v>1120</c:v>
                </c:pt>
                <c:pt idx="486">
                  <c:v>1120</c:v>
                </c:pt>
                <c:pt idx="487">
                  <c:v>783</c:v>
                </c:pt>
                <c:pt idx="488">
                  <c:v>1120</c:v>
                </c:pt>
                <c:pt idx="489">
                  <c:v>783</c:v>
                </c:pt>
                <c:pt idx="490">
                  <c:v>783</c:v>
                </c:pt>
                <c:pt idx="491">
                  <c:v>783</c:v>
                </c:pt>
                <c:pt idx="492">
                  <c:v>783</c:v>
                </c:pt>
                <c:pt idx="493">
                  <c:v>783</c:v>
                </c:pt>
                <c:pt idx="494">
                  <c:v>2443</c:v>
                </c:pt>
                <c:pt idx="495">
                  <c:v>783</c:v>
                </c:pt>
                <c:pt idx="496">
                  <c:v>783</c:v>
                </c:pt>
                <c:pt idx="497">
                  <c:v>1120</c:v>
                </c:pt>
                <c:pt idx="498">
                  <c:v>1120</c:v>
                </c:pt>
                <c:pt idx="499">
                  <c:v>1120</c:v>
                </c:pt>
                <c:pt idx="500">
                  <c:v>783</c:v>
                </c:pt>
                <c:pt idx="501">
                  <c:v>783</c:v>
                </c:pt>
                <c:pt idx="502">
                  <c:v>783</c:v>
                </c:pt>
                <c:pt idx="503">
                  <c:v>1120</c:v>
                </c:pt>
                <c:pt idx="504">
                  <c:v>2443</c:v>
                </c:pt>
                <c:pt idx="505">
                  <c:v>1120</c:v>
                </c:pt>
                <c:pt idx="506">
                  <c:v>783</c:v>
                </c:pt>
                <c:pt idx="507">
                  <c:v>783</c:v>
                </c:pt>
                <c:pt idx="508">
                  <c:v>783</c:v>
                </c:pt>
                <c:pt idx="509">
                  <c:v>783</c:v>
                </c:pt>
                <c:pt idx="510">
                  <c:v>783</c:v>
                </c:pt>
                <c:pt idx="511">
                  <c:v>1120</c:v>
                </c:pt>
                <c:pt idx="512">
                  <c:v>783</c:v>
                </c:pt>
                <c:pt idx="513">
                  <c:v>783</c:v>
                </c:pt>
                <c:pt idx="514">
                  <c:v>783</c:v>
                </c:pt>
                <c:pt idx="515">
                  <c:v>783</c:v>
                </c:pt>
                <c:pt idx="516">
                  <c:v>783</c:v>
                </c:pt>
                <c:pt idx="517">
                  <c:v>1120</c:v>
                </c:pt>
                <c:pt idx="518">
                  <c:v>2443</c:v>
                </c:pt>
                <c:pt idx="519">
                  <c:v>783</c:v>
                </c:pt>
                <c:pt idx="520">
                  <c:v>2443</c:v>
                </c:pt>
                <c:pt idx="521">
                  <c:v>2443</c:v>
                </c:pt>
                <c:pt idx="522">
                  <c:v>2443</c:v>
                </c:pt>
                <c:pt idx="523">
                  <c:v>2443</c:v>
                </c:pt>
                <c:pt idx="524">
                  <c:v>2443</c:v>
                </c:pt>
                <c:pt idx="525">
                  <c:v>2443</c:v>
                </c:pt>
                <c:pt idx="526">
                  <c:v>2443</c:v>
                </c:pt>
                <c:pt idx="527">
                  <c:v>2443</c:v>
                </c:pt>
                <c:pt idx="528">
                  <c:v>783</c:v>
                </c:pt>
                <c:pt idx="529">
                  <c:v>2443</c:v>
                </c:pt>
                <c:pt idx="530">
                  <c:v>783</c:v>
                </c:pt>
                <c:pt idx="531">
                  <c:v>783</c:v>
                </c:pt>
                <c:pt idx="532">
                  <c:v>783</c:v>
                </c:pt>
                <c:pt idx="533">
                  <c:v>2443</c:v>
                </c:pt>
                <c:pt idx="534">
                  <c:v>2443</c:v>
                </c:pt>
                <c:pt idx="535">
                  <c:v>783</c:v>
                </c:pt>
                <c:pt idx="536">
                  <c:v>783</c:v>
                </c:pt>
                <c:pt idx="537">
                  <c:v>783</c:v>
                </c:pt>
                <c:pt idx="538">
                  <c:v>783</c:v>
                </c:pt>
                <c:pt idx="539">
                  <c:v>2443</c:v>
                </c:pt>
                <c:pt idx="540">
                  <c:v>2443</c:v>
                </c:pt>
                <c:pt idx="541">
                  <c:v>2443</c:v>
                </c:pt>
                <c:pt idx="542">
                  <c:v>783</c:v>
                </c:pt>
                <c:pt idx="543">
                  <c:v>2443</c:v>
                </c:pt>
                <c:pt idx="544">
                  <c:v>1120</c:v>
                </c:pt>
                <c:pt idx="545">
                  <c:v>1120</c:v>
                </c:pt>
                <c:pt idx="546">
                  <c:v>2443</c:v>
                </c:pt>
                <c:pt idx="547">
                  <c:v>783</c:v>
                </c:pt>
                <c:pt idx="548">
                  <c:v>1120</c:v>
                </c:pt>
                <c:pt idx="549">
                  <c:v>783</c:v>
                </c:pt>
                <c:pt idx="550">
                  <c:v>1120</c:v>
                </c:pt>
                <c:pt idx="551">
                  <c:v>783</c:v>
                </c:pt>
                <c:pt idx="552">
                  <c:v>783</c:v>
                </c:pt>
                <c:pt idx="553">
                  <c:v>1120</c:v>
                </c:pt>
                <c:pt idx="554">
                  <c:v>783</c:v>
                </c:pt>
                <c:pt idx="555">
                  <c:v>783</c:v>
                </c:pt>
                <c:pt idx="556">
                  <c:v>783</c:v>
                </c:pt>
                <c:pt idx="557">
                  <c:v>783</c:v>
                </c:pt>
                <c:pt idx="558">
                  <c:v>1120</c:v>
                </c:pt>
                <c:pt idx="559">
                  <c:v>1120</c:v>
                </c:pt>
                <c:pt idx="560">
                  <c:v>1120</c:v>
                </c:pt>
                <c:pt idx="561">
                  <c:v>783</c:v>
                </c:pt>
                <c:pt idx="562">
                  <c:v>783</c:v>
                </c:pt>
                <c:pt idx="563">
                  <c:v>783</c:v>
                </c:pt>
                <c:pt idx="564">
                  <c:v>783</c:v>
                </c:pt>
                <c:pt idx="565">
                  <c:v>2443</c:v>
                </c:pt>
                <c:pt idx="566">
                  <c:v>783</c:v>
                </c:pt>
                <c:pt idx="567">
                  <c:v>1120</c:v>
                </c:pt>
                <c:pt idx="568">
                  <c:v>2443</c:v>
                </c:pt>
                <c:pt idx="569">
                  <c:v>783</c:v>
                </c:pt>
                <c:pt idx="570">
                  <c:v>783</c:v>
                </c:pt>
                <c:pt idx="571">
                  <c:v>2443</c:v>
                </c:pt>
                <c:pt idx="572">
                  <c:v>2443</c:v>
                </c:pt>
                <c:pt idx="573">
                  <c:v>783</c:v>
                </c:pt>
                <c:pt idx="574">
                  <c:v>783</c:v>
                </c:pt>
                <c:pt idx="575">
                  <c:v>2443</c:v>
                </c:pt>
                <c:pt idx="576">
                  <c:v>1120</c:v>
                </c:pt>
                <c:pt idx="577">
                  <c:v>2443</c:v>
                </c:pt>
                <c:pt idx="578">
                  <c:v>783</c:v>
                </c:pt>
                <c:pt idx="579">
                  <c:v>783</c:v>
                </c:pt>
                <c:pt idx="580">
                  <c:v>2443</c:v>
                </c:pt>
                <c:pt idx="581">
                  <c:v>2443</c:v>
                </c:pt>
                <c:pt idx="582">
                  <c:v>783</c:v>
                </c:pt>
                <c:pt idx="583">
                  <c:v>783</c:v>
                </c:pt>
                <c:pt idx="584">
                  <c:v>1120</c:v>
                </c:pt>
                <c:pt idx="585">
                  <c:v>783</c:v>
                </c:pt>
                <c:pt idx="586">
                  <c:v>783</c:v>
                </c:pt>
                <c:pt idx="587">
                  <c:v>1120</c:v>
                </c:pt>
                <c:pt idx="588">
                  <c:v>1120</c:v>
                </c:pt>
                <c:pt idx="589">
                  <c:v>783</c:v>
                </c:pt>
                <c:pt idx="590">
                  <c:v>2443</c:v>
                </c:pt>
                <c:pt idx="591">
                  <c:v>783</c:v>
                </c:pt>
                <c:pt idx="592">
                  <c:v>783</c:v>
                </c:pt>
                <c:pt idx="593">
                  <c:v>2443</c:v>
                </c:pt>
                <c:pt idx="594">
                  <c:v>1120</c:v>
                </c:pt>
                <c:pt idx="595">
                  <c:v>1120</c:v>
                </c:pt>
                <c:pt idx="596">
                  <c:v>783</c:v>
                </c:pt>
                <c:pt idx="597">
                  <c:v>2443</c:v>
                </c:pt>
                <c:pt idx="598">
                  <c:v>1120</c:v>
                </c:pt>
                <c:pt idx="599">
                  <c:v>783</c:v>
                </c:pt>
                <c:pt idx="600">
                  <c:v>783</c:v>
                </c:pt>
                <c:pt idx="601">
                  <c:v>783</c:v>
                </c:pt>
                <c:pt idx="602">
                  <c:v>783</c:v>
                </c:pt>
                <c:pt idx="603">
                  <c:v>2443</c:v>
                </c:pt>
                <c:pt idx="604">
                  <c:v>783</c:v>
                </c:pt>
                <c:pt idx="605">
                  <c:v>1120</c:v>
                </c:pt>
                <c:pt idx="606">
                  <c:v>783</c:v>
                </c:pt>
                <c:pt idx="607">
                  <c:v>783</c:v>
                </c:pt>
                <c:pt idx="608">
                  <c:v>783</c:v>
                </c:pt>
                <c:pt idx="609">
                  <c:v>2443</c:v>
                </c:pt>
                <c:pt idx="610">
                  <c:v>783</c:v>
                </c:pt>
                <c:pt idx="611">
                  <c:v>783</c:v>
                </c:pt>
                <c:pt idx="612">
                  <c:v>2443</c:v>
                </c:pt>
                <c:pt idx="613">
                  <c:v>2443</c:v>
                </c:pt>
                <c:pt idx="614">
                  <c:v>1120</c:v>
                </c:pt>
                <c:pt idx="615">
                  <c:v>2443</c:v>
                </c:pt>
                <c:pt idx="616">
                  <c:v>783</c:v>
                </c:pt>
                <c:pt idx="617">
                  <c:v>1120</c:v>
                </c:pt>
                <c:pt idx="618">
                  <c:v>2443</c:v>
                </c:pt>
                <c:pt idx="619">
                  <c:v>2443</c:v>
                </c:pt>
                <c:pt idx="620">
                  <c:v>783</c:v>
                </c:pt>
                <c:pt idx="621">
                  <c:v>783</c:v>
                </c:pt>
                <c:pt idx="622">
                  <c:v>783</c:v>
                </c:pt>
                <c:pt idx="623">
                  <c:v>1120</c:v>
                </c:pt>
                <c:pt idx="624">
                  <c:v>783</c:v>
                </c:pt>
                <c:pt idx="625">
                  <c:v>783</c:v>
                </c:pt>
                <c:pt idx="626">
                  <c:v>1120</c:v>
                </c:pt>
                <c:pt idx="627">
                  <c:v>1120</c:v>
                </c:pt>
                <c:pt idx="628">
                  <c:v>1120</c:v>
                </c:pt>
                <c:pt idx="629">
                  <c:v>783</c:v>
                </c:pt>
                <c:pt idx="630">
                  <c:v>1120</c:v>
                </c:pt>
                <c:pt idx="631">
                  <c:v>783</c:v>
                </c:pt>
                <c:pt idx="632">
                  <c:v>783</c:v>
                </c:pt>
                <c:pt idx="633">
                  <c:v>783</c:v>
                </c:pt>
                <c:pt idx="634">
                  <c:v>1120</c:v>
                </c:pt>
                <c:pt idx="635">
                  <c:v>783</c:v>
                </c:pt>
                <c:pt idx="636">
                  <c:v>783</c:v>
                </c:pt>
                <c:pt idx="637">
                  <c:v>783</c:v>
                </c:pt>
                <c:pt idx="638">
                  <c:v>783</c:v>
                </c:pt>
                <c:pt idx="639">
                  <c:v>2443</c:v>
                </c:pt>
                <c:pt idx="640">
                  <c:v>1120</c:v>
                </c:pt>
                <c:pt idx="641">
                  <c:v>783</c:v>
                </c:pt>
                <c:pt idx="642">
                  <c:v>2443</c:v>
                </c:pt>
                <c:pt idx="643">
                  <c:v>2443</c:v>
                </c:pt>
                <c:pt idx="644">
                  <c:v>783</c:v>
                </c:pt>
                <c:pt idx="645">
                  <c:v>2443</c:v>
                </c:pt>
                <c:pt idx="646">
                  <c:v>783</c:v>
                </c:pt>
                <c:pt idx="647">
                  <c:v>2443</c:v>
                </c:pt>
                <c:pt idx="648">
                  <c:v>2443</c:v>
                </c:pt>
                <c:pt idx="649">
                  <c:v>783</c:v>
                </c:pt>
                <c:pt idx="650">
                  <c:v>1120</c:v>
                </c:pt>
                <c:pt idx="651">
                  <c:v>783</c:v>
                </c:pt>
                <c:pt idx="652">
                  <c:v>1120</c:v>
                </c:pt>
                <c:pt idx="653">
                  <c:v>2443</c:v>
                </c:pt>
                <c:pt idx="654">
                  <c:v>783</c:v>
                </c:pt>
                <c:pt idx="655">
                  <c:v>783</c:v>
                </c:pt>
                <c:pt idx="656">
                  <c:v>2443</c:v>
                </c:pt>
                <c:pt idx="657">
                  <c:v>1120</c:v>
                </c:pt>
                <c:pt idx="658">
                  <c:v>783</c:v>
                </c:pt>
                <c:pt idx="659">
                  <c:v>783</c:v>
                </c:pt>
                <c:pt idx="660">
                  <c:v>783</c:v>
                </c:pt>
                <c:pt idx="661">
                  <c:v>2443</c:v>
                </c:pt>
                <c:pt idx="662">
                  <c:v>783</c:v>
                </c:pt>
                <c:pt idx="663">
                  <c:v>783</c:v>
                </c:pt>
                <c:pt idx="664">
                  <c:v>1120</c:v>
                </c:pt>
                <c:pt idx="665">
                  <c:v>2443</c:v>
                </c:pt>
                <c:pt idx="666">
                  <c:v>2443</c:v>
                </c:pt>
                <c:pt idx="667">
                  <c:v>2443</c:v>
                </c:pt>
                <c:pt idx="668">
                  <c:v>783</c:v>
                </c:pt>
                <c:pt idx="669">
                  <c:v>2443</c:v>
                </c:pt>
                <c:pt idx="670">
                  <c:v>783</c:v>
                </c:pt>
                <c:pt idx="671">
                  <c:v>783</c:v>
                </c:pt>
                <c:pt idx="672">
                  <c:v>1120</c:v>
                </c:pt>
                <c:pt idx="673">
                  <c:v>1120</c:v>
                </c:pt>
                <c:pt idx="674">
                  <c:v>2443</c:v>
                </c:pt>
                <c:pt idx="675">
                  <c:v>2443</c:v>
                </c:pt>
                <c:pt idx="676">
                  <c:v>783</c:v>
                </c:pt>
                <c:pt idx="677">
                  <c:v>783</c:v>
                </c:pt>
                <c:pt idx="678">
                  <c:v>783</c:v>
                </c:pt>
                <c:pt idx="679">
                  <c:v>783</c:v>
                </c:pt>
                <c:pt idx="680">
                  <c:v>783</c:v>
                </c:pt>
                <c:pt idx="681">
                  <c:v>1120</c:v>
                </c:pt>
                <c:pt idx="682">
                  <c:v>783</c:v>
                </c:pt>
                <c:pt idx="683">
                  <c:v>783</c:v>
                </c:pt>
                <c:pt idx="684">
                  <c:v>783</c:v>
                </c:pt>
                <c:pt idx="685">
                  <c:v>1120</c:v>
                </c:pt>
                <c:pt idx="686">
                  <c:v>783</c:v>
                </c:pt>
                <c:pt idx="687">
                  <c:v>2443</c:v>
                </c:pt>
                <c:pt idx="688">
                  <c:v>2443</c:v>
                </c:pt>
                <c:pt idx="689">
                  <c:v>783</c:v>
                </c:pt>
                <c:pt idx="690">
                  <c:v>1120</c:v>
                </c:pt>
                <c:pt idx="691">
                  <c:v>783</c:v>
                </c:pt>
                <c:pt idx="692">
                  <c:v>783</c:v>
                </c:pt>
                <c:pt idx="693">
                  <c:v>783</c:v>
                </c:pt>
                <c:pt idx="694">
                  <c:v>783</c:v>
                </c:pt>
                <c:pt idx="695">
                  <c:v>1120</c:v>
                </c:pt>
                <c:pt idx="696">
                  <c:v>783</c:v>
                </c:pt>
                <c:pt idx="697">
                  <c:v>783</c:v>
                </c:pt>
                <c:pt idx="698">
                  <c:v>2443</c:v>
                </c:pt>
                <c:pt idx="699">
                  <c:v>1120</c:v>
                </c:pt>
                <c:pt idx="700">
                  <c:v>1120</c:v>
                </c:pt>
                <c:pt idx="701">
                  <c:v>783</c:v>
                </c:pt>
                <c:pt idx="702">
                  <c:v>783</c:v>
                </c:pt>
                <c:pt idx="703">
                  <c:v>783</c:v>
                </c:pt>
                <c:pt idx="704">
                  <c:v>783</c:v>
                </c:pt>
                <c:pt idx="705">
                  <c:v>783</c:v>
                </c:pt>
                <c:pt idx="706">
                  <c:v>783</c:v>
                </c:pt>
                <c:pt idx="707">
                  <c:v>783</c:v>
                </c:pt>
                <c:pt idx="708">
                  <c:v>783</c:v>
                </c:pt>
                <c:pt idx="709">
                  <c:v>2443</c:v>
                </c:pt>
                <c:pt idx="710">
                  <c:v>1120</c:v>
                </c:pt>
                <c:pt idx="711">
                  <c:v>783</c:v>
                </c:pt>
                <c:pt idx="712">
                  <c:v>783</c:v>
                </c:pt>
                <c:pt idx="713">
                  <c:v>783</c:v>
                </c:pt>
                <c:pt idx="714">
                  <c:v>1120</c:v>
                </c:pt>
                <c:pt idx="715">
                  <c:v>783</c:v>
                </c:pt>
                <c:pt idx="716">
                  <c:v>1120</c:v>
                </c:pt>
                <c:pt idx="717">
                  <c:v>2443</c:v>
                </c:pt>
                <c:pt idx="718">
                  <c:v>783</c:v>
                </c:pt>
                <c:pt idx="719">
                  <c:v>783</c:v>
                </c:pt>
                <c:pt idx="720">
                  <c:v>1120</c:v>
                </c:pt>
                <c:pt idx="721">
                  <c:v>1120</c:v>
                </c:pt>
                <c:pt idx="722">
                  <c:v>1120</c:v>
                </c:pt>
                <c:pt idx="723">
                  <c:v>2443</c:v>
                </c:pt>
                <c:pt idx="724">
                  <c:v>783</c:v>
                </c:pt>
                <c:pt idx="725">
                  <c:v>783</c:v>
                </c:pt>
                <c:pt idx="726">
                  <c:v>783</c:v>
                </c:pt>
                <c:pt idx="727">
                  <c:v>2443</c:v>
                </c:pt>
                <c:pt idx="728">
                  <c:v>783</c:v>
                </c:pt>
                <c:pt idx="729">
                  <c:v>1120</c:v>
                </c:pt>
                <c:pt idx="730">
                  <c:v>783</c:v>
                </c:pt>
                <c:pt idx="731">
                  <c:v>783</c:v>
                </c:pt>
                <c:pt idx="732">
                  <c:v>337</c:v>
                </c:pt>
                <c:pt idx="733">
                  <c:v>1432</c:v>
                </c:pt>
                <c:pt idx="734">
                  <c:v>595</c:v>
                </c:pt>
                <c:pt idx="735">
                  <c:v>337</c:v>
                </c:pt>
                <c:pt idx="736">
                  <c:v>595</c:v>
                </c:pt>
                <c:pt idx="737">
                  <c:v>595</c:v>
                </c:pt>
                <c:pt idx="738">
                  <c:v>337</c:v>
                </c:pt>
                <c:pt idx="739">
                  <c:v>337</c:v>
                </c:pt>
                <c:pt idx="740">
                  <c:v>337</c:v>
                </c:pt>
                <c:pt idx="741">
                  <c:v>595</c:v>
                </c:pt>
                <c:pt idx="742">
                  <c:v>337</c:v>
                </c:pt>
                <c:pt idx="743">
                  <c:v>595</c:v>
                </c:pt>
                <c:pt idx="744">
                  <c:v>595</c:v>
                </c:pt>
                <c:pt idx="745">
                  <c:v>595</c:v>
                </c:pt>
                <c:pt idx="746">
                  <c:v>337</c:v>
                </c:pt>
                <c:pt idx="747">
                  <c:v>595</c:v>
                </c:pt>
                <c:pt idx="748">
                  <c:v>1432</c:v>
                </c:pt>
                <c:pt idx="749">
                  <c:v>595</c:v>
                </c:pt>
                <c:pt idx="750">
                  <c:v>595</c:v>
                </c:pt>
                <c:pt idx="751">
                  <c:v>595</c:v>
                </c:pt>
                <c:pt idx="752">
                  <c:v>337</c:v>
                </c:pt>
                <c:pt idx="753">
                  <c:v>1432</c:v>
                </c:pt>
                <c:pt idx="754">
                  <c:v>337</c:v>
                </c:pt>
                <c:pt idx="755">
                  <c:v>595</c:v>
                </c:pt>
                <c:pt idx="756">
                  <c:v>337</c:v>
                </c:pt>
                <c:pt idx="757">
                  <c:v>595</c:v>
                </c:pt>
                <c:pt idx="758">
                  <c:v>595</c:v>
                </c:pt>
                <c:pt idx="759">
                  <c:v>1432</c:v>
                </c:pt>
                <c:pt idx="760">
                  <c:v>595</c:v>
                </c:pt>
                <c:pt idx="761">
                  <c:v>337</c:v>
                </c:pt>
                <c:pt idx="762">
                  <c:v>337</c:v>
                </c:pt>
                <c:pt idx="763">
                  <c:v>337</c:v>
                </c:pt>
                <c:pt idx="764">
                  <c:v>595</c:v>
                </c:pt>
                <c:pt idx="765">
                  <c:v>337</c:v>
                </c:pt>
                <c:pt idx="766">
                  <c:v>337</c:v>
                </c:pt>
                <c:pt idx="767">
                  <c:v>337</c:v>
                </c:pt>
                <c:pt idx="768">
                  <c:v>337</c:v>
                </c:pt>
                <c:pt idx="769">
                  <c:v>1432</c:v>
                </c:pt>
                <c:pt idx="770">
                  <c:v>337</c:v>
                </c:pt>
                <c:pt idx="771">
                  <c:v>337</c:v>
                </c:pt>
                <c:pt idx="772">
                  <c:v>337</c:v>
                </c:pt>
                <c:pt idx="773">
                  <c:v>1432</c:v>
                </c:pt>
                <c:pt idx="774">
                  <c:v>595</c:v>
                </c:pt>
                <c:pt idx="775">
                  <c:v>337</c:v>
                </c:pt>
                <c:pt idx="776">
                  <c:v>337</c:v>
                </c:pt>
                <c:pt idx="777">
                  <c:v>595</c:v>
                </c:pt>
                <c:pt idx="778">
                  <c:v>337</c:v>
                </c:pt>
                <c:pt idx="779">
                  <c:v>337</c:v>
                </c:pt>
                <c:pt idx="780">
                  <c:v>595</c:v>
                </c:pt>
                <c:pt idx="781">
                  <c:v>337</c:v>
                </c:pt>
                <c:pt idx="782">
                  <c:v>337</c:v>
                </c:pt>
                <c:pt idx="783">
                  <c:v>337</c:v>
                </c:pt>
                <c:pt idx="784">
                  <c:v>595</c:v>
                </c:pt>
                <c:pt idx="785">
                  <c:v>595</c:v>
                </c:pt>
                <c:pt idx="786">
                  <c:v>1432</c:v>
                </c:pt>
                <c:pt idx="787">
                  <c:v>337</c:v>
                </c:pt>
                <c:pt idx="788">
                  <c:v>337</c:v>
                </c:pt>
                <c:pt idx="789">
                  <c:v>595</c:v>
                </c:pt>
                <c:pt idx="790">
                  <c:v>595</c:v>
                </c:pt>
                <c:pt idx="791">
                  <c:v>1432</c:v>
                </c:pt>
                <c:pt idx="792">
                  <c:v>1432</c:v>
                </c:pt>
                <c:pt idx="793">
                  <c:v>337</c:v>
                </c:pt>
                <c:pt idx="794">
                  <c:v>595</c:v>
                </c:pt>
                <c:pt idx="795">
                  <c:v>1432</c:v>
                </c:pt>
                <c:pt idx="796">
                  <c:v>337</c:v>
                </c:pt>
                <c:pt idx="797">
                  <c:v>595</c:v>
                </c:pt>
                <c:pt idx="798">
                  <c:v>595</c:v>
                </c:pt>
                <c:pt idx="799">
                  <c:v>337</c:v>
                </c:pt>
                <c:pt idx="800">
                  <c:v>1432</c:v>
                </c:pt>
                <c:pt idx="801">
                  <c:v>337</c:v>
                </c:pt>
                <c:pt idx="802">
                  <c:v>337</c:v>
                </c:pt>
                <c:pt idx="803">
                  <c:v>1432</c:v>
                </c:pt>
                <c:pt idx="804">
                  <c:v>595</c:v>
                </c:pt>
                <c:pt idx="805">
                  <c:v>337</c:v>
                </c:pt>
                <c:pt idx="806">
                  <c:v>337</c:v>
                </c:pt>
                <c:pt idx="807">
                  <c:v>337</c:v>
                </c:pt>
                <c:pt idx="808">
                  <c:v>337</c:v>
                </c:pt>
                <c:pt idx="809">
                  <c:v>337</c:v>
                </c:pt>
                <c:pt idx="810">
                  <c:v>337</c:v>
                </c:pt>
                <c:pt idx="811">
                  <c:v>337</c:v>
                </c:pt>
                <c:pt idx="812">
                  <c:v>1432</c:v>
                </c:pt>
                <c:pt idx="813">
                  <c:v>337</c:v>
                </c:pt>
                <c:pt idx="814">
                  <c:v>595</c:v>
                </c:pt>
                <c:pt idx="815">
                  <c:v>595</c:v>
                </c:pt>
                <c:pt idx="816">
                  <c:v>337</c:v>
                </c:pt>
                <c:pt idx="817">
                  <c:v>1432</c:v>
                </c:pt>
                <c:pt idx="818">
                  <c:v>337</c:v>
                </c:pt>
                <c:pt idx="819">
                  <c:v>595</c:v>
                </c:pt>
                <c:pt idx="820">
                  <c:v>595</c:v>
                </c:pt>
                <c:pt idx="821">
                  <c:v>337</c:v>
                </c:pt>
                <c:pt idx="822">
                  <c:v>337</c:v>
                </c:pt>
                <c:pt idx="823">
                  <c:v>337</c:v>
                </c:pt>
                <c:pt idx="824">
                  <c:v>595</c:v>
                </c:pt>
                <c:pt idx="825">
                  <c:v>595</c:v>
                </c:pt>
                <c:pt idx="826">
                  <c:v>337</c:v>
                </c:pt>
                <c:pt idx="827">
                  <c:v>595</c:v>
                </c:pt>
                <c:pt idx="828">
                  <c:v>595</c:v>
                </c:pt>
                <c:pt idx="829">
                  <c:v>337</c:v>
                </c:pt>
                <c:pt idx="830">
                  <c:v>1432</c:v>
                </c:pt>
                <c:pt idx="831">
                  <c:v>337</c:v>
                </c:pt>
                <c:pt idx="832">
                  <c:v>595</c:v>
                </c:pt>
                <c:pt idx="833">
                  <c:v>337</c:v>
                </c:pt>
                <c:pt idx="834">
                  <c:v>337</c:v>
                </c:pt>
                <c:pt idx="835">
                  <c:v>337</c:v>
                </c:pt>
                <c:pt idx="836">
                  <c:v>337</c:v>
                </c:pt>
                <c:pt idx="837">
                  <c:v>337</c:v>
                </c:pt>
                <c:pt idx="838">
                  <c:v>595</c:v>
                </c:pt>
                <c:pt idx="839">
                  <c:v>337</c:v>
                </c:pt>
                <c:pt idx="840">
                  <c:v>595</c:v>
                </c:pt>
                <c:pt idx="841">
                  <c:v>337</c:v>
                </c:pt>
                <c:pt idx="842">
                  <c:v>595</c:v>
                </c:pt>
                <c:pt idx="843">
                  <c:v>595</c:v>
                </c:pt>
                <c:pt idx="844">
                  <c:v>1432</c:v>
                </c:pt>
                <c:pt idx="845">
                  <c:v>337</c:v>
                </c:pt>
                <c:pt idx="846">
                  <c:v>595</c:v>
                </c:pt>
                <c:pt idx="847">
                  <c:v>595</c:v>
                </c:pt>
                <c:pt idx="848">
                  <c:v>337</c:v>
                </c:pt>
                <c:pt idx="849">
                  <c:v>595</c:v>
                </c:pt>
                <c:pt idx="850">
                  <c:v>337</c:v>
                </c:pt>
                <c:pt idx="851">
                  <c:v>60</c:v>
                </c:pt>
                <c:pt idx="852">
                  <c:v>60</c:v>
                </c:pt>
                <c:pt idx="853">
                  <c:v>60</c:v>
                </c:pt>
                <c:pt idx="854">
                  <c:v>60</c:v>
                </c:pt>
                <c:pt idx="855">
                  <c:v>60</c:v>
                </c:pt>
                <c:pt idx="856">
                  <c:v>60</c:v>
                </c:pt>
                <c:pt idx="857">
                  <c:v>60</c:v>
                </c:pt>
                <c:pt idx="858">
                  <c:v>60</c:v>
                </c:pt>
                <c:pt idx="859">
                  <c:v>60</c:v>
                </c:pt>
                <c:pt idx="860">
                  <c:v>60</c:v>
                </c:pt>
                <c:pt idx="861">
                  <c:v>60</c:v>
                </c:pt>
                <c:pt idx="862">
                  <c:v>60</c:v>
                </c:pt>
                <c:pt idx="863">
                  <c:v>60</c:v>
                </c:pt>
                <c:pt idx="864">
                  <c:v>60</c:v>
                </c:pt>
                <c:pt idx="865">
                  <c:v>60</c:v>
                </c:pt>
                <c:pt idx="866">
                  <c:v>60</c:v>
                </c:pt>
                <c:pt idx="867">
                  <c:v>60</c:v>
                </c:pt>
                <c:pt idx="868">
                  <c:v>60</c:v>
                </c:pt>
                <c:pt idx="869">
                  <c:v>60</c:v>
                </c:pt>
                <c:pt idx="870">
                  <c:v>60</c:v>
                </c:pt>
                <c:pt idx="871">
                  <c:v>60</c:v>
                </c:pt>
                <c:pt idx="872">
                  <c:v>60</c:v>
                </c:pt>
                <c:pt idx="873">
                  <c:v>60</c:v>
                </c:pt>
                <c:pt idx="874">
                  <c:v>60</c:v>
                </c:pt>
                <c:pt idx="875">
                  <c:v>60</c:v>
                </c:pt>
                <c:pt idx="876">
                  <c:v>60</c:v>
                </c:pt>
                <c:pt idx="877">
                  <c:v>60</c:v>
                </c:pt>
                <c:pt idx="878">
                  <c:v>75</c:v>
                </c:pt>
                <c:pt idx="879">
                  <c:v>75</c:v>
                </c:pt>
                <c:pt idx="880">
                  <c:v>75</c:v>
                </c:pt>
                <c:pt idx="881">
                  <c:v>75</c:v>
                </c:pt>
                <c:pt idx="882">
                  <c:v>75</c:v>
                </c:pt>
                <c:pt idx="883">
                  <c:v>75</c:v>
                </c:pt>
                <c:pt idx="884">
                  <c:v>75</c:v>
                </c:pt>
                <c:pt idx="885">
                  <c:v>75</c:v>
                </c:pt>
                <c:pt idx="886">
                  <c:v>75</c:v>
                </c:pt>
                <c:pt idx="887">
                  <c:v>75</c:v>
                </c:pt>
                <c:pt idx="888">
                  <c:v>75</c:v>
                </c:pt>
                <c:pt idx="889">
                  <c:v>75</c:v>
                </c:pt>
                <c:pt idx="890">
                  <c:v>75</c:v>
                </c:pt>
                <c:pt idx="891">
                  <c:v>75</c:v>
                </c:pt>
                <c:pt idx="892">
                  <c:v>75</c:v>
                </c:pt>
                <c:pt idx="893">
                  <c:v>75</c:v>
                </c:pt>
                <c:pt idx="894">
                  <c:v>75</c:v>
                </c:pt>
                <c:pt idx="895">
                  <c:v>75</c:v>
                </c:pt>
                <c:pt idx="896">
                  <c:v>75</c:v>
                </c:pt>
                <c:pt idx="897">
                  <c:v>75</c:v>
                </c:pt>
                <c:pt idx="898">
                  <c:v>75</c:v>
                </c:pt>
                <c:pt idx="899">
                  <c:v>75</c:v>
                </c:pt>
                <c:pt idx="900">
                  <c:v>75</c:v>
                </c:pt>
                <c:pt idx="901">
                  <c:v>75</c:v>
                </c:pt>
                <c:pt idx="902">
                  <c:v>75</c:v>
                </c:pt>
                <c:pt idx="903">
                  <c:v>75</c:v>
                </c:pt>
                <c:pt idx="904">
                  <c:v>75</c:v>
                </c:pt>
                <c:pt idx="905">
                  <c:v>75</c:v>
                </c:pt>
                <c:pt idx="906">
                  <c:v>75</c:v>
                </c:pt>
                <c:pt idx="907">
                  <c:v>75</c:v>
                </c:pt>
                <c:pt idx="908">
                  <c:v>75</c:v>
                </c:pt>
                <c:pt idx="909">
                  <c:v>75</c:v>
                </c:pt>
                <c:pt idx="910">
                  <c:v>75</c:v>
                </c:pt>
                <c:pt idx="911">
                  <c:v>75</c:v>
                </c:pt>
                <c:pt idx="912">
                  <c:v>75</c:v>
                </c:pt>
                <c:pt idx="913">
                  <c:v>75</c:v>
                </c:pt>
                <c:pt idx="914">
                  <c:v>75</c:v>
                </c:pt>
                <c:pt idx="915">
                  <c:v>75</c:v>
                </c:pt>
                <c:pt idx="916">
                  <c:v>75</c:v>
                </c:pt>
                <c:pt idx="917">
                  <c:v>75</c:v>
                </c:pt>
                <c:pt idx="918">
                  <c:v>75</c:v>
                </c:pt>
                <c:pt idx="919">
                  <c:v>75</c:v>
                </c:pt>
                <c:pt idx="920">
                  <c:v>75</c:v>
                </c:pt>
                <c:pt idx="921">
                  <c:v>75</c:v>
                </c:pt>
                <c:pt idx="922">
                  <c:v>75</c:v>
                </c:pt>
                <c:pt idx="923">
                  <c:v>75</c:v>
                </c:pt>
                <c:pt idx="924">
                  <c:v>75</c:v>
                </c:pt>
                <c:pt idx="925">
                  <c:v>75</c:v>
                </c:pt>
                <c:pt idx="926">
                  <c:v>75</c:v>
                </c:pt>
                <c:pt idx="927">
                  <c:v>75</c:v>
                </c:pt>
                <c:pt idx="928">
                  <c:v>330</c:v>
                </c:pt>
                <c:pt idx="929">
                  <c:v>300</c:v>
                </c:pt>
                <c:pt idx="930">
                  <c:v>327</c:v>
                </c:pt>
                <c:pt idx="931">
                  <c:v>113</c:v>
                </c:pt>
                <c:pt idx="932">
                  <c:v>209</c:v>
                </c:pt>
                <c:pt idx="933">
                  <c:v>330</c:v>
                </c:pt>
                <c:pt idx="934">
                  <c:v>113</c:v>
                </c:pt>
                <c:pt idx="935">
                  <c:v>300</c:v>
                </c:pt>
                <c:pt idx="936">
                  <c:v>61</c:v>
                </c:pt>
                <c:pt idx="937">
                  <c:v>248</c:v>
                </c:pt>
                <c:pt idx="938">
                  <c:v>113</c:v>
                </c:pt>
                <c:pt idx="939">
                  <c:v>330</c:v>
                </c:pt>
                <c:pt idx="940">
                  <c:v>236</c:v>
                </c:pt>
                <c:pt idx="941">
                  <c:v>236</c:v>
                </c:pt>
                <c:pt idx="942">
                  <c:v>248</c:v>
                </c:pt>
                <c:pt idx="943">
                  <c:v>61</c:v>
                </c:pt>
                <c:pt idx="944">
                  <c:v>248</c:v>
                </c:pt>
                <c:pt idx="945">
                  <c:v>330</c:v>
                </c:pt>
                <c:pt idx="946">
                  <c:v>248</c:v>
                </c:pt>
                <c:pt idx="947">
                  <c:v>113</c:v>
                </c:pt>
                <c:pt idx="948">
                  <c:v>327</c:v>
                </c:pt>
                <c:pt idx="949">
                  <c:v>236</c:v>
                </c:pt>
                <c:pt idx="950">
                  <c:v>88</c:v>
                </c:pt>
                <c:pt idx="951">
                  <c:v>113</c:v>
                </c:pt>
                <c:pt idx="952">
                  <c:v>327</c:v>
                </c:pt>
                <c:pt idx="953">
                  <c:v>61</c:v>
                </c:pt>
                <c:pt idx="954">
                  <c:v>248</c:v>
                </c:pt>
                <c:pt idx="955">
                  <c:v>248</c:v>
                </c:pt>
                <c:pt idx="956">
                  <c:v>61</c:v>
                </c:pt>
                <c:pt idx="957">
                  <c:v>61</c:v>
                </c:pt>
                <c:pt idx="958">
                  <c:v>330</c:v>
                </c:pt>
                <c:pt idx="959">
                  <c:v>113</c:v>
                </c:pt>
                <c:pt idx="960">
                  <c:v>330</c:v>
                </c:pt>
                <c:pt idx="961">
                  <c:v>61</c:v>
                </c:pt>
                <c:pt idx="962">
                  <c:v>300</c:v>
                </c:pt>
                <c:pt idx="963">
                  <c:v>113</c:v>
                </c:pt>
                <c:pt idx="964">
                  <c:v>88</c:v>
                </c:pt>
                <c:pt idx="965">
                  <c:v>327</c:v>
                </c:pt>
                <c:pt idx="966">
                  <c:v>236</c:v>
                </c:pt>
                <c:pt idx="967">
                  <c:v>248</c:v>
                </c:pt>
                <c:pt idx="968">
                  <c:v>330</c:v>
                </c:pt>
                <c:pt idx="969">
                  <c:v>300</c:v>
                </c:pt>
                <c:pt idx="970">
                  <c:v>248</c:v>
                </c:pt>
                <c:pt idx="971">
                  <c:v>61</c:v>
                </c:pt>
                <c:pt idx="972">
                  <c:v>61</c:v>
                </c:pt>
                <c:pt idx="973">
                  <c:v>88</c:v>
                </c:pt>
                <c:pt idx="974">
                  <c:v>113</c:v>
                </c:pt>
                <c:pt idx="975">
                  <c:v>330</c:v>
                </c:pt>
                <c:pt idx="976">
                  <c:v>248</c:v>
                </c:pt>
                <c:pt idx="977">
                  <c:v>236</c:v>
                </c:pt>
                <c:pt idx="978">
                  <c:v>61</c:v>
                </c:pt>
                <c:pt idx="979">
                  <c:v>113</c:v>
                </c:pt>
                <c:pt idx="980">
                  <c:v>113</c:v>
                </c:pt>
                <c:pt idx="981">
                  <c:v>236</c:v>
                </c:pt>
                <c:pt idx="982">
                  <c:v>248</c:v>
                </c:pt>
                <c:pt idx="983">
                  <c:v>88</c:v>
                </c:pt>
                <c:pt idx="984">
                  <c:v>327</c:v>
                </c:pt>
                <c:pt idx="985">
                  <c:v>330</c:v>
                </c:pt>
                <c:pt idx="986">
                  <c:v>113</c:v>
                </c:pt>
                <c:pt idx="987">
                  <c:v>330</c:v>
                </c:pt>
                <c:pt idx="988">
                  <c:v>330</c:v>
                </c:pt>
                <c:pt idx="989">
                  <c:v>327</c:v>
                </c:pt>
                <c:pt idx="990">
                  <c:v>209</c:v>
                </c:pt>
                <c:pt idx="991">
                  <c:v>113</c:v>
                </c:pt>
                <c:pt idx="992">
                  <c:v>327</c:v>
                </c:pt>
                <c:pt idx="993">
                  <c:v>61</c:v>
                </c:pt>
                <c:pt idx="994">
                  <c:v>61</c:v>
                </c:pt>
                <c:pt idx="995">
                  <c:v>88</c:v>
                </c:pt>
                <c:pt idx="996">
                  <c:v>327</c:v>
                </c:pt>
                <c:pt idx="997">
                  <c:v>248</c:v>
                </c:pt>
                <c:pt idx="998">
                  <c:v>236</c:v>
                </c:pt>
              </c:numCache>
            </c:numRef>
          </c:xVal>
          <c:yVal>
            <c:numRef>
              <c:f>REGRESSION!$C$25:$C$1023</c:f>
              <c:numCache>
                <c:formatCode>General</c:formatCode>
                <c:ptCount val="999"/>
                <c:pt idx="0">
                  <c:v>91.08779196745661</c:v>
                </c:pt>
                <c:pt idx="1">
                  <c:v>79.752645270323228</c:v>
                </c:pt>
                <c:pt idx="2">
                  <c:v>-3016.8055294755504</c:v>
                </c:pt>
                <c:pt idx="3">
                  <c:v>-1734.2284306249799</c:v>
                </c:pt>
                <c:pt idx="4">
                  <c:v>41.968822946545217</c:v>
                </c:pt>
                <c:pt idx="5">
                  <c:v>-246.24191463827657</c:v>
                </c:pt>
                <c:pt idx="6">
                  <c:v>2380.8079916046267</c:v>
                </c:pt>
                <c:pt idx="7">
                  <c:v>-396.26012575308005</c:v>
                </c:pt>
                <c:pt idx="8">
                  <c:v>-326.79441686234168</c:v>
                </c:pt>
                <c:pt idx="9">
                  <c:v>4.752645270323228</c:v>
                </c:pt>
                <c:pt idx="10">
                  <c:v>-20.474412588699181</c:v>
                </c:pt>
                <c:pt idx="11">
                  <c:v>1776.2462676079558</c:v>
                </c:pt>
                <c:pt idx="12">
                  <c:v>869.43453183728388</c:v>
                </c:pt>
                <c:pt idx="13">
                  <c:v>2852.7043974376147</c:v>
                </c:pt>
                <c:pt idx="14">
                  <c:v>-733.26012575308005</c:v>
                </c:pt>
                <c:pt idx="15">
                  <c:v>4052.354356446067</c:v>
                </c:pt>
                <c:pt idx="16">
                  <c:v>-387.54986087840894</c:v>
                </c:pt>
                <c:pt idx="17">
                  <c:v>154.75264527032323</c:v>
                </c:pt>
                <c:pt idx="18">
                  <c:v>-650.2201542726757</c:v>
                </c:pt>
                <c:pt idx="19">
                  <c:v>8736.2462676079558</c:v>
                </c:pt>
                <c:pt idx="20">
                  <c:v>1067.7043974376145</c:v>
                </c:pt>
                <c:pt idx="21">
                  <c:v>-55.474412588699181</c:v>
                </c:pt>
                <c:pt idx="22">
                  <c:v>-1734.2284306249799</c:v>
                </c:pt>
                <c:pt idx="23">
                  <c:v>-51.582501426810182</c:v>
                </c:pt>
                <c:pt idx="24">
                  <c:v>-951.22843062497986</c:v>
                </c:pt>
                <c:pt idx="25">
                  <c:v>472.70439743761449</c:v>
                </c:pt>
                <c:pt idx="26">
                  <c:v>1919.2074739782615</c:v>
                </c:pt>
                <c:pt idx="27">
                  <c:v>1397.7715693750201</c:v>
                </c:pt>
                <c:pt idx="28">
                  <c:v>-396.26012575308005</c:v>
                </c:pt>
                <c:pt idx="29">
                  <c:v>119.52558741130082</c:v>
                </c:pt>
                <c:pt idx="30">
                  <c:v>-951.22843062497986</c:v>
                </c:pt>
                <c:pt idx="31">
                  <c:v>277.73987424691995</c:v>
                </c:pt>
                <c:pt idx="32">
                  <c:v>-51.582501426810182</c:v>
                </c:pt>
                <c:pt idx="33">
                  <c:v>-951.22843062497986</c:v>
                </c:pt>
                <c:pt idx="34">
                  <c:v>-411.19200839537325</c:v>
                </c:pt>
                <c:pt idx="35">
                  <c:v>-5183.7537323920442</c:v>
                </c:pt>
                <c:pt idx="36">
                  <c:v>-733.26012575308005</c:v>
                </c:pt>
                <c:pt idx="37">
                  <c:v>-1370.5654681627161</c:v>
                </c:pt>
                <c:pt idx="38">
                  <c:v>-5459.8055294755504</c:v>
                </c:pt>
                <c:pt idx="39">
                  <c:v>1869.1944705244496</c:v>
                </c:pt>
                <c:pt idx="40">
                  <c:v>-383.81689021783563</c:v>
                </c:pt>
                <c:pt idx="41">
                  <c:v>1919.2074739782615</c:v>
                </c:pt>
                <c:pt idx="42">
                  <c:v>-39.139265891565771</c:v>
                </c:pt>
                <c:pt idx="43">
                  <c:v>472.70439743761449</c:v>
                </c:pt>
                <c:pt idx="44">
                  <c:v>-5459.8055294755504</c:v>
                </c:pt>
                <c:pt idx="45">
                  <c:v>277.73987424691995</c:v>
                </c:pt>
                <c:pt idx="46">
                  <c:v>7.9288514661409408</c:v>
                </c:pt>
                <c:pt idx="47">
                  <c:v>-145.24735472967677</c:v>
                </c:pt>
                <c:pt idx="48">
                  <c:v>-3040.4247387762043</c:v>
                </c:pt>
                <c:pt idx="49">
                  <c:v>-30.786853499930345</c:v>
                </c:pt>
                <c:pt idx="50">
                  <c:v>-111.58250142681018</c:v>
                </c:pt>
                <c:pt idx="51">
                  <c:v>1662.7043974376145</c:v>
                </c:pt>
                <c:pt idx="52">
                  <c:v>-310.42473877620432</c:v>
                </c:pt>
                <c:pt idx="53">
                  <c:v>-168.22843062497986</c:v>
                </c:pt>
                <c:pt idx="54">
                  <c:v>-70.247354729676772</c:v>
                </c:pt>
                <c:pt idx="55">
                  <c:v>-4.5316497636054578</c:v>
                </c:pt>
                <c:pt idx="56">
                  <c:v>-5459.8055294755504</c:v>
                </c:pt>
                <c:pt idx="57">
                  <c:v>233.75808536172343</c:v>
                </c:pt>
                <c:pt idx="58">
                  <c:v>58.190440714167408</c:v>
                </c:pt>
                <c:pt idx="59">
                  <c:v>-717.29560256238551</c:v>
                </c:pt>
                <c:pt idx="60">
                  <c:v>-250.56546816271612</c:v>
                </c:pt>
                <c:pt idx="61">
                  <c:v>-122.29560256238551</c:v>
                </c:pt>
                <c:pt idx="62">
                  <c:v>8642.354356446067</c:v>
                </c:pt>
                <c:pt idx="63">
                  <c:v>-59.260125753080047</c:v>
                </c:pt>
                <c:pt idx="64">
                  <c:v>-19.230089035174743</c:v>
                </c:pt>
                <c:pt idx="65">
                  <c:v>-1370.5654681627161</c:v>
                </c:pt>
                <c:pt idx="66">
                  <c:v>4096.2462676079558</c:v>
                </c:pt>
                <c:pt idx="67">
                  <c:v>-3040.4247387762043</c:v>
                </c:pt>
                <c:pt idx="68">
                  <c:v>154.75264527032323</c:v>
                </c:pt>
                <c:pt idx="69">
                  <c:v>-236.98671090195171</c:v>
                </c:pt>
                <c:pt idx="70">
                  <c:v>610.15590932516329</c:v>
                </c:pt>
                <c:pt idx="71">
                  <c:v>47.877999802936245</c:v>
                </c:pt>
                <c:pt idx="72">
                  <c:v>79.752645270323228</c:v>
                </c:pt>
                <c:pt idx="73">
                  <c:v>-717.29560256238551</c:v>
                </c:pt>
                <c:pt idx="74">
                  <c:v>-168.22843062497986</c:v>
                </c:pt>
                <c:pt idx="75">
                  <c:v>583.79261675072746</c:v>
                </c:pt>
                <c:pt idx="76">
                  <c:v>1105.2055831376583</c:v>
                </c:pt>
                <c:pt idx="77">
                  <c:v>224.52558741130082</c:v>
                </c:pt>
                <c:pt idx="78">
                  <c:v>229.75264527032323</c:v>
                </c:pt>
                <c:pt idx="79">
                  <c:v>-2490.5654681627161</c:v>
                </c:pt>
                <c:pt idx="80">
                  <c:v>-178.91220803254339</c:v>
                </c:pt>
                <c:pt idx="81">
                  <c:v>-168.22843062497986</c:v>
                </c:pt>
                <c:pt idx="82">
                  <c:v>-39.139265891565771</c:v>
                </c:pt>
                <c:pt idx="83">
                  <c:v>-1734.2284306249799</c:v>
                </c:pt>
                <c:pt idx="84">
                  <c:v>-951.22843062497986</c:v>
                </c:pt>
                <c:pt idx="85">
                  <c:v>1397.7715693750201</c:v>
                </c:pt>
                <c:pt idx="86">
                  <c:v>932.45013912159106</c:v>
                </c:pt>
                <c:pt idx="87">
                  <c:v>308.41749857318985</c:v>
                </c:pt>
                <c:pt idx="88">
                  <c:v>-760.19200839537325</c:v>
                </c:pt>
                <c:pt idx="89">
                  <c:v>203.79261675072749</c:v>
                </c:pt>
                <c:pt idx="90">
                  <c:v>-70.247354729676772</c:v>
                </c:pt>
                <c:pt idx="91">
                  <c:v>-161.08297413696084</c:v>
                </c:pt>
                <c:pt idx="92">
                  <c:v>-1734.2284306249799</c:v>
                </c:pt>
                <c:pt idx="93">
                  <c:v>984.80799160462675</c:v>
                </c:pt>
                <c:pt idx="94">
                  <c:v>-1312.2956025623855</c:v>
                </c:pt>
                <c:pt idx="95">
                  <c:v>-4.5316497636054578</c:v>
                </c:pt>
                <c:pt idx="96">
                  <c:v>-24.20738324927251</c:v>
                </c:pt>
                <c:pt idx="97">
                  <c:v>406.15590932516335</c:v>
                </c:pt>
                <c:pt idx="98">
                  <c:v>-650.2201542726757</c:v>
                </c:pt>
                <c:pt idx="99">
                  <c:v>-20.474412588699181</c:v>
                </c:pt>
                <c:pt idx="100">
                  <c:v>210.86073410843423</c:v>
                </c:pt>
                <c:pt idx="101">
                  <c:v>2999.2074739782615</c:v>
                </c:pt>
                <c:pt idx="102">
                  <c:v>68.417498573189818</c:v>
                </c:pt>
                <c:pt idx="103">
                  <c:v>8.1731750196653934</c:v>
                </c:pt>
                <c:pt idx="104">
                  <c:v>-3016.8055294755504</c:v>
                </c:pt>
                <c:pt idx="105">
                  <c:v>-533.51532948940485</c:v>
                </c:pt>
                <c:pt idx="106">
                  <c:v>38.190440714167408</c:v>
                </c:pt>
                <c:pt idx="107">
                  <c:v>-717.29560256238551</c:v>
                </c:pt>
                <c:pt idx="108">
                  <c:v>108.46835023639454</c:v>
                </c:pt>
                <c:pt idx="109">
                  <c:v>-1734.2284306249799</c:v>
                </c:pt>
                <c:pt idx="110">
                  <c:v>1757.354356446067</c:v>
                </c:pt>
                <c:pt idx="111">
                  <c:v>-310.42473877620432</c:v>
                </c:pt>
                <c:pt idx="112">
                  <c:v>614.77156937502014</c:v>
                </c:pt>
                <c:pt idx="113">
                  <c:v>-1370.5654681627161</c:v>
                </c:pt>
                <c:pt idx="114">
                  <c:v>-1370.5654681627161</c:v>
                </c:pt>
                <c:pt idx="115">
                  <c:v>-33.031177053454783</c:v>
                </c:pt>
                <c:pt idx="116">
                  <c:v>-1370.5654681627161</c:v>
                </c:pt>
                <c:pt idx="117">
                  <c:v>286.80799160462675</c:v>
                </c:pt>
                <c:pt idx="118">
                  <c:v>-2400.7925260217385</c:v>
                </c:pt>
                <c:pt idx="119">
                  <c:v>2180.7715693750201</c:v>
                </c:pt>
                <c:pt idx="120">
                  <c:v>41.213146500069655</c:v>
                </c:pt>
                <c:pt idx="121">
                  <c:v>38.190440714167408</c:v>
                </c:pt>
                <c:pt idx="122">
                  <c:v>-6.7868534999303449</c:v>
                </c:pt>
                <c:pt idx="123">
                  <c:v>-1656.7598854733369</c:v>
                </c:pt>
                <c:pt idx="124">
                  <c:v>-1312.2956025623855</c:v>
                </c:pt>
                <c:pt idx="125">
                  <c:v>-57.549860878408936</c:v>
                </c:pt>
                <c:pt idx="126">
                  <c:v>-2863.7537323920442</c:v>
                </c:pt>
                <c:pt idx="127">
                  <c:v>712.15590932516329</c:v>
                </c:pt>
                <c:pt idx="128">
                  <c:v>379.75264527032323</c:v>
                </c:pt>
                <c:pt idx="129">
                  <c:v>-116.07114853385906</c:v>
                </c:pt>
                <c:pt idx="130">
                  <c:v>-951.22843062497986</c:v>
                </c:pt>
                <c:pt idx="131">
                  <c:v>119.52558741130082</c:v>
                </c:pt>
                <c:pt idx="132">
                  <c:v>1397.7715693750201</c:v>
                </c:pt>
                <c:pt idx="133">
                  <c:v>-396.26012575308005</c:v>
                </c:pt>
                <c:pt idx="134">
                  <c:v>673.41655315288847</c:v>
                </c:pt>
                <c:pt idx="135">
                  <c:v>29.877999802936248</c:v>
                </c:pt>
                <c:pt idx="136">
                  <c:v>-1370.5654681627161</c:v>
                </c:pt>
                <c:pt idx="137">
                  <c:v>201.41655315288847</c:v>
                </c:pt>
                <c:pt idx="138">
                  <c:v>-55.474412588699181</c:v>
                </c:pt>
                <c:pt idx="139">
                  <c:v>-573.80552947555043</c:v>
                </c:pt>
                <c:pt idx="140">
                  <c:v>-1758.7944168623417</c:v>
                </c:pt>
                <c:pt idx="141">
                  <c:v>1776.2462676079558</c:v>
                </c:pt>
                <c:pt idx="142">
                  <c:v>-257.46353240589877</c:v>
                </c:pt>
                <c:pt idx="143">
                  <c:v>110.86073410843423</c:v>
                </c:pt>
                <c:pt idx="144">
                  <c:v>-246.24191463827657</c:v>
                </c:pt>
                <c:pt idx="145">
                  <c:v>41.213146500069655</c:v>
                </c:pt>
                <c:pt idx="146">
                  <c:v>-1656.7598854733369</c:v>
                </c:pt>
                <c:pt idx="147">
                  <c:v>754.75264527032323</c:v>
                </c:pt>
                <c:pt idx="148">
                  <c:v>3109.4345318372839</c:v>
                </c:pt>
                <c:pt idx="149">
                  <c:v>-951.22843062497986</c:v>
                </c:pt>
                <c:pt idx="150">
                  <c:v>-1320.7925260217385</c:v>
                </c:pt>
                <c:pt idx="151">
                  <c:v>529.75264527032323</c:v>
                </c:pt>
                <c:pt idx="152">
                  <c:v>-733.26012575308005</c:v>
                </c:pt>
                <c:pt idx="153">
                  <c:v>-1734.2284306249799</c:v>
                </c:pt>
                <c:pt idx="154">
                  <c:v>379.75264527032323</c:v>
                </c:pt>
                <c:pt idx="155">
                  <c:v>-533.51532948940485</c:v>
                </c:pt>
                <c:pt idx="156">
                  <c:v>-257.46353240589877</c:v>
                </c:pt>
                <c:pt idx="157">
                  <c:v>-1734.2284306249799</c:v>
                </c:pt>
                <c:pt idx="158">
                  <c:v>-30.786853499930345</c:v>
                </c:pt>
                <c:pt idx="159">
                  <c:v>-32.917648123943593</c:v>
                </c:pt>
                <c:pt idx="160">
                  <c:v>-1734.2284306249799</c:v>
                </c:pt>
                <c:pt idx="161">
                  <c:v>-951.22843062497986</c:v>
                </c:pt>
                <c:pt idx="162">
                  <c:v>-1370.5654681627161</c:v>
                </c:pt>
                <c:pt idx="163">
                  <c:v>1682.8079916046267</c:v>
                </c:pt>
                <c:pt idx="164">
                  <c:v>-168.22843062497986</c:v>
                </c:pt>
                <c:pt idx="165">
                  <c:v>-1734.2284306249799</c:v>
                </c:pt>
                <c:pt idx="166">
                  <c:v>29.877999802936248</c:v>
                </c:pt>
                <c:pt idx="167">
                  <c:v>-168.22843062497986</c:v>
                </c:pt>
                <c:pt idx="168">
                  <c:v>-3006.7598854733369</c:v>
                </c:pt>
                <c:pt idx="169">
                  <c:v>-1734.2284306249799</c:v>
                </c:pt>
                <c:pt idx="170">
                  <c:v>51.79261675072749</c:v>
                </c:pt>
                <c:pt idx="171">
                  <c:v>-39.139265891565771</c:v>
                </c:pt>
                <c:pt idx="172">
                  <c:v>-168.22843062497986</c:v>
                </c:pt>
                <c:pt idx="173">
                  <c:v>-122.29560256238551</c:v>
                </c:pt>
                <c:pt idx="174">
                  <c:v>869.43453183728388</c:v>
                </c:pt>
                <c:pt idx="175">
                  <c:v>-240.79252602173847</c:v>
                </c:pt>
                <c:pt idx="176">
                  <c:v>-760.19200839537325</c:v>
                </c:pt>
                <c:pt idx="177">
                  <c:v>-59.260125753080047</c:v>
                </c:pt>
                <c:pt idx="178">
                  <c:v>68.417498573189818</c:v>
                </c:pt>
                <c:pt idx="179">
                  <c:v>-3016.8055294755504</c:v>
                </c:pt>
                <c:pt idx="180">
                  <c:v>51.79261675072749</c:v>
                </c:pt>
                <c:pt idx="181">
                  <c:v>1776.2462676079558</c:v>
                </c:pt>
                <c:pt idx="182">
                  <c:v>-24.20738324927251</c:v>
                </c:pt>
                <c:pt idx="183">
                  <c:v>-145.24735472967677</c:v>
                </c:pt>
                <c:pt idx="184">
                  <c:v>-19.230089035174743</c:v>
                </c:pt>
                <c:pt idx="185">
                  <c:v>188.41749857318982</c:v>
                </c:pt>
                <c:pt idx="186">
                  <c:v>-30.786853499930345</c:v>
                </c:pt>
                <c:pt idx="187">
                  <c:v>-113.82682498033461</c:v>
                </c:pt>
                <c:pt idx="188">
                  <c:v>-62.19200839537325</c:v>
                </c:pt>
                <c:pt idx="189">
                  <c:v>2.8779998029362481</c:v>
                </c:pt>
                <c:pt idx="190">
                  <c:v>51.79261675072749</c:v>
                </c:pt>
                <c:pt idx="191">
                  <c:v>10937.354356446067</c:v>
                </c:pt>
                <c:pt idx="192">
                  <c:v>8736.2462676079558</c:v>
                </c:pt>
                <c:pt idx="193">
                  <c:v>-2400.7925260217385</c:v>
                </c:pt>
                <c:pt idx="194">
                  <c:v>-951.22843062497986</c:v>
                </c:pt>
                <c:pt idx="195">
                  <c:v>102.08235187605641</c:v>
                </c:pt>
                <c:pt idx="196">
                  <c:v>-573.80552947555043</c:v>
                </c:pt>
                <c:pt idx="197">
                  <c:v>286.80799160462675</c:v>
                </c:pt>
                <c:pt idx="198">
                  <c:v>4052.354356446067</c:v>
                </c:pt>
                <c:pt idx="199">
                  <c:v>-1312.2956025623855</c:v>
                </c:pt>
                <c:pt idx="200">
                  <c:v>-3006.7598854733369</c:v>
                </c:pt>
                <c:pt idx="201">
                  <c:v>41.213146500069655</c:v>
                </c:pt>
                <c:pt idx="202">
                  <c:v>4.752645270323228</c:v>
                </c:pt>
                <c:pt idx="203">
                  <c:v>47.877999802936245</c:v>
                </c:pt>
                <c:pt idx="204">
                  <c:v>-285.51532948940485</c:v>
                </c:pt>
                <c:pt idx="205">
                  <c:v>-537.64564355393304</c:v>
                </c:pt>
                <c:pt idx="206">
                  <c:v>41.968822946545217</c:v>
                </c:pt>
                <c:pt idx="207">
                  <c:v>-717.54986087840894</c:v>
                </c:pt>
                <c:pt idx="208">
                  <c:v>4096.2462676079558</c:v>
                </c:pt>
                <c:pt idx="209">
                  <c:v>-5127.645643553933</c:v>
                </c:pt>
                <c:pt idx="210">
                  <c:v>-285.51532948940485</c:v>
                </c:pt>
                <c:pt idx="211">
                  <c:v>66.968822946545217</c:v>
                </c:pt>
                <c:pt idx="212">
                  <c:v>-5459.8055294755504</c:v>
                </c:pt>
                <c:pt idx="213">
                  <c:v>-573.80552947555043</c:v>
                </c:pt>
                <c:pt idx="214">
                  <c:v>1067.7043974376145</c:v>
                </c:pt>
                <c:pt idx="215">
                  <c:v>-55.474412588699181</c:v>
                </c:pt>
                <c:pt idx="216">
                  <c:v>-3016.8055294755504</c:v>
                </c:pt>
                <c:pt idx="217">
                  <c:v>13.79261675072749</c:v>
                </c:pt>
                <c:pt idx="218">
                  <c:v>1757.354356446067</c:v>
                </c:pt>
                <c:pt idx="219">
                  <c:v>-1758.7944168623417</c:v>
                </c:pt>
                <c:pt idx="220">
                  <c:v>-5459.8055294755504</c:v>
                </c:pt>
                <c:pt idx="221">
                  <c:v>-573.80552947555043</c:v>
                </c:pt>
                <c:pt idx="222">
                  <c:v>-309.08297413696084</c:v>
                </c:pt>
                <c:pt idx="223">
                  <c:v>49.525587411300819</c:v>
                </c:pt>
                <c:pt idx="224">
                  <c:v>-5459.8055294755504</c:v>
                </c:pt>
                <c:pt idx="225">
                  <c:v>-145.24735472967677</c:v>
                </c:pt>
                <c:pt idx="226">
                  <c:v>-5183.7537323920442</c:v>
                </c:pt>
                <c:pt idx="227">
                  <c:v>286.80799160462675</c:v>
                </c:pt>
                <c:pt idx="228">
                  <c:v>8.4174985731898175</c:v>
                </c:pt>
                <c:pt idx="229">
                  <c:v>-24.20738324927251</c:v>
                </c:pt>
                <c:pt idx="230">
                  <c:v>-5459.8055294755504</c:v>
                </c:pt>
                <c:pt idx="231">
                  <c:v>-306.75988547333691</c:v>
                </c:pt>
                <c:pt idx="232">
                  <c:v>1.0877919674566101</c:v>
                </c:pt>
                <c:pt idx="233">
                  <c:v>614.77156937502014</c:v>
                </c:pt>
                <c:pt idx="234">
                  <c:v>-1312.2956025623855</c:v>
                </c:pt>
                <c:pt idx="235">
                  <c:v>10.860734108434229</c:v>
                </c:pt>
                <c:pt idx="236">
                  <c:v>221.46835023639454</c:v>
                </c:pt>
                <c:pt idx="237">
                  <c:v>924.18310978216437</c:v>
                </c:pt>
                <c:pt idx="238">
                  <c:v>-3040.4247387762043</c:v>
                </c:pt>
                <c:pt idx="239">
                  <c:v>277.73987424691995</c:v>
                </c:pt>
                <c:pt idx="240">
                  <c:v>-59.260125753080047</c:v>
                </c:pt>
                <c:pt idx="241">
                  <c:v>-733.26012575308005</c:v>
                </c:pt>
                <c:pt idx="242">
                  <c:v>839.20747397826153</c:v>
                </c:pt>
                <c:pt idx="243">
                  <c:v>-573.80552947555043</c:v>
                </c:pt>
                <c:pt idx="244">
                  <c:v>-951.22843062497986</c:v>
                </c:pt>
                <c:pt idx="245">
                  <c:v>-1312.2956025623855</c:v>
                </c:pt>
                <c:pt idx="246">
                  <c:v>614.77156937502014</c:v>
                </c:pt>
                <c:pt idx="247">
                  <c:v>60.860734108434229</c:v>
                </c:pt>
                <c:pt idx="248">
                  <c:v>2180.7715693750201</c:v>
                </c:pt>
                <c:pt idx="249">
                  <c:v>-3016.8055294755504</c:v>
                </c:pt>
                <c:pt idx="250">
                  <c:v>-396.26012575308005</c:v>
                </c:pt>
                <c:pt idx="251">
                  <c:v>4312.1944705244496</c:v>
                </c:pt>
                <c:pt idx="252">
                  <c:v>-59.260125753080047</c:v>
                </c:pt>
                <c:pt idx="253">
                  <c:v>-1734.2284306249799</c:v>
                </c:pt>
                <c:pt idx="254">
                  <c:v>-1734.2284306249799</c:v>
                </c:pt>
                <c:pt idx="255">
                  <c:v>277.73987424691995</c:v>
                </c:pt>
                <c:pt idx="256">
                  <c:v>79.752645270323228</c:v>
                </c:pt>
                <c:pt idx="257">
                  <c:v>614.77156937502014</c:v>
                </c:pt>
                <c:pt idx="258">
                  <c:v>-1675.4247387762043</c:v>
                </c:pt>
                <c:pt idx="259">
                  <c:v>79.752645270323228</c:v>
                </c:pt>
                <c:pt idx="260">
                  <c:v>-951.22843062497986</c:v>
                </c:pt>
                <c:pt idx="261">
                  <c:v>-77.917648123943593</c:v>
                </c:pt>
                <c:pt idx="262">
                  <c:v>-5459.8055294755504</c:v>
                </c:pt>
                <c:pt idx="263">
                  <c:v>-310.42473877620432</c:v>
                </c:pt>
                <c:pt idx="264">
                  <c:v>-13.082974136960843</c:v>
                </c:pt>
                <c:pt idx="265">
                  <c:v>-13.082974136960843</c:v>
                </c:pt>
                <c:pt idx="266">
                  <c:v>-543.75373239204418</c:v>
                </c:pt>
                <c:pt idx="267">
                  <c:v>-573.80552947555043</c:v>
                </c:pt>
                <c:pt idx="268">
                  <c:v>-573.80552947555043</c:v>
                </c:pt>
                <c:pt idx="269">
                  <c:v>-1734.2284306249799</c:v>
                </c:pt>
                <c:pt idx="270">
                  <c:v>49.525587411300819</c:v>
                </c:pt>
                <c:pt idx="271">
                  <c:v>-30.786853499930345</c:v>
                </c:pt>
                <c:pt idx="272">
                  <c:v>1869.1944705244496</c:v>
                </c:pt>
                <c:pt idx="273">
                  <c:v>-70.247354729676772</c:v>
                </c:pt>
                <c:pt idx="274">
                  <c:v>-132.46353240589877</c:v>
                </c:pt>
                <c:pt idx="275">
                  <c:v>1919.2074739782615</c:v>
                </c:pt>
                <c:pt idx="276">
                  <c:v>379.75264527032323</c:v>
                </c:pt>
                <c:pt idx="277">
                  <c:v>379.75264527032323</c:v>
                </c:pt>
                <c:pt idx="278">
                  <c:v>1989.4345318372839</c:v>
                </c:pt>
                <c:pt idx="279">
                  <c:v>128.41749857318982</c:v>
                </c:pt>
                <c:pt idx="280">
                  <c:v>-2400.7925260217385</c:v>
                </c:pt>
                <c:pt idx="281">
                  <c:v>1757.354356446067</c:v>
                </c:pt>
                <c:pt idx="282">
                  <c:v>91.08779196745661</c:v>
                </c:pt>
                <c:pt idx="283">
                  <c:v>-270.58344684711153</c:v>
                </c:pt>
                <c:pt idx="284">
                  <c:v>41.213146500069655</c:v>
                </c:pt>
                <c:pt idx="285">
                  <c:v>110.86073410843423</c:v>
                </c:pt>
                <c:pt idx="286">
                  <c:v>-1370.5654681627161</c:v>
                </c:pt>
                <c:pt idx="287">
                  <c:v>-573.80552947555043</c:v>
                </c:pt>
                <c:pt idx="288">
                  <c:v>-543.75373239204418</c:v>
                </c:pt>
                <c:pt idx="289">
                  <c:v>1.5764390745055152</c:v>
                </c:pt>
                <c:pt idx="290">
                  <c:v>-5127.645643553933</c:v>
                </c:pt>
                <c:pt idx="291">
                  <c:v>1919.2074739782615</c:v>
                </c:pt>
                <c:pt idx="292">
                  <c:v>-168.22843062497986</c:v>
                </c:pt>
                <c:pt idx="293">
                  <c:v>-59.260125753080047</c:v>
                </c:pt>
                <c:pt idx="294">
                  <c:v>83.877999802936245</c:v>
                </c:pt>
                <c:pt idx="295">
                  <c:v>4096.2462676079558</c:v>
                </c:pt>
                <c:pt idx="296">
                  <c:v>-257.46353240589877</c:v>
                </c:pt>
                <c:pt idx="297">
                  <c:v>-326.79441686234168</c:v>
                </c:pt>
                <c:pt idx="298">
                  <c:v>-6.2419146382765689</c:v>
                </c:pt>
                <c:pt idx="299">
                  <c:v>-116.07114853385906</c:v>
                </c:pt>
                <c:pt idx="300">
                  <c:v>-396.26012575308005</c:v>
                </c:pt>
                <c:pt idx="301">
                  <c:v>-250.56546816271612</c:v>
                </c:pt>
                <c:pt idx="302">
                  <c:v>-111.58250142681018</c:v>
                </c:pt>
                <c:pt idx="303">
                  <c:v>-2400.7925260217385</c:v>
                </c:pt>
                <c:pt idx="304">
                  <c:v>560.4683502363946</c:v>
                </c:pt>
                <c:pt idx="305">
                  <c:v>460.86073410843426</c:v>
                </c:pt>
                <c:pt idx="306">
                  <c:v>-951.22843062497986</c:v>
                </c:pt>
                <c:pt idx="307">
                  <c:v>541.08779196745661</c:v>
                </c:pt>
                <c:pt idx="308">
                  <c:v>-1370.5654681627161</c:v>
                </c:pt>
                <c:pt idx="309">
                  <c:v>-116.07114853385906</c:v>
                </c:pt>
                <c:pt idx="310">
                  <c:v>-168.22843062497986</c:v>
                </c:pt>
                <c:pt idx="311">
                  <c:v>-62.20738324927251</c:v>
                </c:pt>
                <c:pt idx="312">
                  <c:v>-5127.645643553933</c:v>
                </c:pt>
                <c:pt idx="313">
                  <c:v>614.77156937502014</c:v>
                </c:pt>
                <c:pt idx="314">
                  <c:v>654.12681802755947</c:v>
                </c:pt>
                <c:pt idx="315">
                  <c:v>-5127.645643553933</c:v>
                </c:pt>
                <c:pt idx="316">
                  <c:v>924.18310978216437</c:v>
                </c:pt>
                <c:pt idx="317">
                  <c:v>-2490.5654681627161</c:v>
                </c:pt>
                <c:pt idx="318">
                  <c:v>6347.354356446067</c:v>
                </c:pt>
                <c:pt idx="319">
                  <c:v>-733.26012575308005</c:v>
                </c:pt>
                <c:pt idx="320">
                  <c:v>-168.22843062497986</c:v>
                </c:pt>
                <c:pt idx="321">
                  <c:v>1757.354356446067</c:v>
                </c:pt>
                <c:pt idx="322">
                  <c:v>-39.139265891565771</c:v>
                </c:pt>
                <c:pt idx="323">
                  <c:v>-537.64564355393304</c:v>
                </c:pt>
                <c:pt idx="324">
                  <c:v>-240.79252602173847</c:v>
                </c:pt>
                <c:pt idx="325">
                  <c:v>-951.22843062497986</c:v>
                </c:pt>
                <c:pt idx="326">
                  <c:v>2180.7715693750201</c:v>
                </c:pt>
                <c:pt idx="327">
                  <c:v>1397.7715693750201</c:v>
                </c:pt>
                <c:pt idx="328">
                  <c:v>-733.26012575308005</c:v>
                </c:pt>
                <c:pt idx="329">
                  <c:v>41.213146500069655</c:v>
                </c:pt>
                <c:pt idx="330">
                  <c:v>-411.19200839537325</c:v>
                </c:pt>
                <c:pt idx="331">
                  <c:v>-24.20738324927251</c:v>
                </c:pt>
                <c:pt idx="332">
                  <c:v>-326.79441686234168</c:v>
                </c:pt>
                <c:pt idx="333">
                  <c:v>1989.4345318372839</c:v>
                </c:pt>
                <c:pt idx="334">
                  <c:v>-1370.5654681627161</c:v>
                </c:pt>
                <c:pt idx="335">
                  <c:v>-1370.5654681627161</c:v>
                </c:pt>
                <c:pt idx="336">
                  <c:v>241.79261675072749</c:v>
                </c:pt>
                <c:pt idx="337">
                  <c:v>6416.2462676079558</c:v>
                </c:pt>
                <c:pt idx="338">
                  <c:v>-168.22843062497986</c:v>
                </c:pt>
                <c:pt idx="339">
                  <c:v>2.8779998029362481</c:v>
                </c:pt>
                <c:pt idx="340">
                  <c:v>-168.22843062497986</c:v>
                </c:pt>
                <c:pt idx="341">
                  <c:v>-717.29560256238551</c:v>
                </c:pt>
                <c:pt idx="342">
                  <c:v>-62.19200839537325</c:v>
                </c:pt>
                <c:pt idx="343">
                  <c:v>66.968822946545217</c:v>
                </c:pt>
                <c:pt idx="344">
                  <c:v>-52.826824980334607</c:v>
                </c:pt>
                <c:pt idx="345">
                  <c:v>101.87799980293624</c:v>
                </c:pt>
                <c:pt idx="346">
                  <c:v>4.752645270323228</c:v>
                </c:pt>
                <c:pt idx="347">
                  <c:v>-1.8095592858325915</c:v>
                </c:pt>
                <c:pt idx="348">
                  <c:v>181.08779196745661</c:v>
                </c:pt>
                <c:pt idx="349">
                  <c:v>-261.87318197244053</c:v>
                </c:pt>
                <c:pt idx="350">
                  <c:v>-285.51532948940485</c:v>
                </c:pt>
                <c:pt idx="351">
                  <c:v>-168.22843062497986</c:v>
                </c:pt>
                <c:pt idx="352">
                  <c:v>984.80799160462675</c:v>
                </c:pt>
                <c:pt idx="353">
                  <c:v>-760.19200839537325</c:v>
                </c:pt>
                <c:pt idx="354">
                  <c:v>-951.22843062497986</c:v>
                </c:pt>
                <c:pt idx="355">
                  <c:v>-533.51532948940485</c:v>
                </c:pt>
                <c:pt idx="356">
                  <c:v>-32.917648123943593</c:v>
                </c:pt>
                <c:pt idx="357">
                  <c:v>8.1731750196653934</c:v>
                </c:pt>
                <c:pt idx="358">
                  <c:v>-62.20738324927251</c:v>
                </c:pt>
                <c:pt idx="359">
                  <c:v>-5459.8055294755504</c:v>
                </c:pt>
                <c:pt idx="360">
                  <c:v>839.20747397826153</c:v>
                </c:pt>
                <c:pt idx="361">
                  <c:v>16.968822946545217</c:v>
                </c:pt>
                <c:pt idx="362">
                  <c:v>360.86073410843426</c:v>
                </c:pt>
                <c:pt idx="363">
                  <c:v>229.75264527032323</c:v>
                </c:pt>
                <c:pt idx="364">
                  <c:v>-1734.2284306249799</c:v>
                </c:pt>
                <c:pt idx="365">
                  <c:v>379.75264527032323</c:v>
                </c:pt>
                <c:pt idx="366">
                  <c:v>-2832.645643553933</c:v>
                </c:pt>
                <c:pt idx="367">
                  <c:v>-113.82682498033461</c:v>
                </c:pt>
                <c:pt idx="368">
                  <c:v>-733.26012575308005</c:v>
                </c:pt>
                <c:pt idx="369">
                  <c:v>13.79261675072749</c:v>
                </c:pt>
                <c:pt idx="370">
                  <c:v>60.860734108434229</c:v>
                </c:pt>
                <c:pt idx="371">
                  <c:v>-387.54986087840894</c:v>
                </c:pt>
                <c:pt idx="372">
                  <c:v>11.877999802936248</c:v>
                </c:pt>
                <c:pt idx="373">
                  <c:v>-261.87318197244053</c:v>
                </c:pt>
                <c:pt idx="374">
                  <c:v>60.860734108434229</c:v>
                </c:pt>
                <c:pt idx="375">
                  <c:v>4.752645270323228</c:v>
                </c:pt>
                <c:pt idx="376">
                  <c:v>79.752645270323228</c:v>
                </c:pt>
                <c:pt idx="377">
                  <c:v>869.43453183728388</c:v>
                </c:pt>
                <c:pt idx="378">
                  <c:v>260.86073410843426</c:v>
                </c:pt>
                <c:pt idx="379">
                  <c:v>1869.1944705244496</c:v>
                </c:pt>
                <c:pt idx="380">
                  <c:v>-951.22843062497986</c:v>
                </c:pt>
                <c:pt idx="381">
                  <c:v>-54.071148533859059</c:v>
                </c:pt>
                <c:pt idx="382">
                  <c:v>-168.22843062497986</c:v>
                </c:pt>
                <c:pt idx="383">
                  <c:v>13.79261675072749</c:v>
                </c:pt>
                <c:pt idx="384">
                  <c:v>-6.7868534999303449</c:v>
                </c:pt>
                <c:pt idx="385">
                  <c:v>271.08779196745661</c:v>
                </c:pt>
                <c:pt idx="386">
                  <c:v>1288.73987424692</c:v>
                </c:pt>
                <c:pt idx="387">
                  <c:v>472.70439743761449</c:v>
                </c:pt>
                <c:pt idx="388">
                  <c:v>1869.1944705244496</c:v>
                </c:pt>
                <c:pt idx="389">
                  <c:v>-3016.8055294755504</c:v>
                </c:pt>
                <c:pt idx="390">
                  <c:v>68.417498573189818</c:v>
                </c:pt>
                <c:pt idx="391">
                  <c:v>286.80799160462675</c:v>
                </c:pt>
                <c:pt idx="392">
                  <c:v>-168.22843062497986</c:v>
                </c:pt>
                <c:pt idx="393">
                  <c:v>-5183.7537323920442</c:v>
                </c:pt>
                <c:pt idx="394">
                  <c:v>2963.7715693750201</c:v>
                </c:pt>
                <c:pt idx="395">
                  <c:v>631.08779196745661</c:v>
                </c:pt>
                <c:pt idx="396">
                  <c:v>1869.1944705244496</c:v>
                </c:pt>
                <c:pt idx="397">
                  <c:v>119.52558741130082</c:v>
                </c:pt>
                <c:pt idx="398">
                  <c:v>-396.26012575308005</c:v>
                </c:pt>
                <c:pt idx="399">
                  <c:v>-6.7868534999303449</c:v>
                </c:pt>
                <c:pt idx="400">
                  <c:v>-250.56546816271612</c:v>
                </c:pt>
                <c:pt idx="401">
                  <c:v>334.46835023639454</c:v>
                </c:pt>
                <c:pt idx="402">
                  <c:v>-573.80552947555043</c:v>
                </c:pt>
                <c:pt idx="403">
                  <c:v>2963.7715693750201</c:v>
                </c:pt>
                <c:pt idx="404">
                  <c:v>-178.91220803254339</c:v>
                </c:pt>
                <c:pt idx="405">
                  <c:v>-111.58250142681018</c:v>
                </c:pt>
                <c:pt idx="406">
                  <c:v>286.80799160462675</c:v>
                </c:pt>
                <c:pt idx="407">
                  <c:v>-306.75988547333691</c:v>
                </c:pt>
                <c:pt idx="408">
                  <c:v>-168.22843062497986</c:v>
                </c:pt>
                <c:pt idx="409">
                  <c:v>4312.1944705244496</c:v>
                </c:pt>
                <c:pt idx="410">
                  <c:v>4312.1944705244496</c:v>
                </c:pt>
                <c:pt idx="411">
                  <c:v>-387.54986087840894</c:v>
                </c:pt>
                <c:pt idx="412">
                  <c:v>4.752645270323228</c:v>
                </c:pt>
                <c:pt idx="413">
                  <c:v>-2832.645643553933</c:v>
                </c:pt>
                <c:pt idx="414">
                  <c:v>-1734.2284306249799</c:v>
                </c:pt>
                <c:pt idx="415">
                  <c:v>-70.247354729676772</c:v>
                </c:pt>
                <c:pt idx="416">
                  <c:v>1397.7715693750201</c:v>
                </c:pt>
                <c:pt idx="417">
                  <c:v>13.79261675072749</c:v>
                </c:pt>
                <c:pt idx="418">
                  <c:v>49.525587411300819</c:v>
                </c:pt>
                <c:pt idx="419">
                  <c:v>-20.474412588699181</c:v>
                </c:pt>
                <c:pt idx="420">
                  <c:v>-2863.7537323920442</c:v>
                </c:pt>
                <c:pt idx="421">
                  <c:v>4079.2074739782615</c:v>
                </c:pt>
                <c:pt idx="422">
                  <c:v>-2863.7537323920442</c:v>
                </c:pt>
                <c:pt idx="423">
                  <c:v>3109.4345318372839</c:v>
                </c:pt>
                <c:pt idx="424">
                  <c:v>1397.7715693750201</c:v>
                </c:pt>
                <c:pt idx="425">
                  <c:v>-59.260125753080047</c:v>
                </c:pt>
                <c:pt idx="426">
                  <c:v>472.70439743761449</c:v>
                </c:pt>
                <c:pt idx="427">
                  <c:v>-951.22843062497986</c:v>
                </c:pt>
                <c:pt idx="428">
                  <c:v>1919.2074739782615</c:v>
                </c:pt>
                <c:pt idx="429">
                  <c:v>10.860734108434229</c:v>
                </c:pt>
                <c:pt idx="430">
                  <c:v>277.73987424691995</c:v>
                </c:pt>
                <c:pt idx="431">
                  <c:v>-1370.5654681627161</c:v>
                </c:pt>
                <c:pt idx="432">
                  <c:v>-733.26012575308005</c:v>
                </c:pt>
                <c:pt idx="433">
                  <c:v>-240.79252602173847</c:v>
                </c:pt>
                <c:pt idx="434">
                  <c:v>13.79261675072749</c:v>
                </c:pt>
                <c:pt idx="435">
                  <c:v>154.52558741130082</c:v>
                </c:pt>
                <c:pt idx="436">
                  <c:v>-310.42473877620432</c:v>
                </c:pt>
                <c:pt idx="437">
                  <c:v>3109.4345318372839</c:v>
                </c:pt>
                <c:pt idx="438">
                  <c:v>229.75264527032323</c:v>
                </c:pt>
                <c:pt idx="439">
                  <c:v>91.08779196745661</c:v>
                </c:pt>
                <c:pt idx="440">
                  <c:v>2963.7715693750201</c:v>
                </c:pt>
                <c:pt idx="441">
                  <c:v>286.80799160462675</c:v>
                </c:pt>
                <c:pt idx="442">
                  <c:v>839.20747397826153</c:v>
                </c:pt>
                <c:pt idx="443">
                  <c:v>-573.80552947555043</c:v>
                </c:pt>
                <c:pt idx="444">
                  <c:v>-168.22843062497986</c:v>
                </c:pt>
                <c:pt idx="445">
                  <c:v>6347.354356446067</c:v>
                </c:pt>
                <c:pt idx="446">
                  <c:v>-2832.645643553933</c:v>
                </c:pt>
                <c:pt idx="447">
                  <c:v>189.52558741130082</c:v>
                </c:pt>
                <c:pt idx="448">
                  <c:v>614.77156937502014</c:v>
                </c:pt>
                <c:pt idx="449">
                  <c:v>4.752645270323228</c:v>
                </c:pt>
                <c:pt idx="450">
                  <c:v>-396.26012575308005</c:v>
                </c:pt>
                <c:pt idx="451">
                  <c:v>-5459.8055294755504</c:v>
                </c:pt>
                <c:pt idx="452">
                  <c:v>4229.4345318372834</c:v>
                </c:pt>
                <c:pt idx="453">
                  <c:v>-1320.7925260217385</c:v>
                </c:pt>
                <c:pt idx="454">
                  <c:v>-1370.5654681627161</c:v>
                </c:pt>
                <c:pt idx="455">
                  <c:v>-5127.645643553933</c:v>
                </c:pt>
                <c:pt idx="456">
                  <c:v>-1312.2956025623855</c:v>
                </c:pt>
                <c:pt idx="457">
                  <c:v>-62.19200839537325</c:v>
                </c:pt>
                <c:pt idx="458">
                  <c:v>614.77156937502014</c:v>
                </c:pt>
                <c:pt idx="459">
                  <c:v>1662.7043974376145</c:v>
                </c:pt>
                <c:pt idx="460">
                  <c:v>-62.20738324927251</c:v>
                </c:pt>
                <c:pt idx="461">
                  <c:v>6416.2462676079558</c:v>
                </c:pt>
                <c:pt idx="462">
                  <c:v>-3190.7944168623417</c:v>
                </c:pt>
                <c:pt idx="463">
                  <c:v>13.79261675072749</c:v>
                </c:pt>
                <c:pt idx="464">
                  <c:v>-5459.8055294755504</c:v>
                </c:pt>
                <c:pt idx="465">
                  <c:v>241.79261675072749</c:v>
                </c:pt>
                <c:pt idx="466">
                  <c:v>-2863.7537323920442</c:v>
                </c:pt>
                <c:pt idx="467">
                  <c:v>119.52558741130082</c:v>
                </c:pt>
                <c:pt idx="468">
                  <c:v>614.73987424691995</c:v>
                </c:pt>
                <c:pt idx="469">
                  <c:v>-2490.5654681627161</c:v>
                </c:pt>
                <c:pt idx="470">
                  <c:v>-951.22843062497986</c:v>
                </c:pt>
                <c:pt idx="471">
                  <c:v>-951.22843062497986</c:v>
                </c:pt>
                <c:pt idx="472">
                  <c:v>2180.7715693750201</c:v>
                </c:pt>
                <c:pt idx="473">
                  <c:v>-59.260125753080047</c:v>
                </c:pt>
                <c:pt idx="474">
                  <c:v>614.77156937502014</c:v>
                </c:pt>
                <c:pt idx="475">
                  <c:v>508.15590932516335</c:v>
                </c:pt>
                <c:pt idx="476">
                  <c:v>14.525587411300819</c:v>
                </c:pt>
                <c:pt idx="477">
                  <c:v>-70.247354729676772</c:v>
                </c:pt>
                <c:pt idx="478">
                  <c:v>-122.29560256238551</c:v>
                </c:pt>
                <c:pt idx="479">
                  <c:v>-24.20738324927251</c:v>
                </c:pt>
                <c:pt idx="480">
                  <c:v>-5459.8055294755504</c:v>
                </c:pt>
                <c:pt idx="481">
                  <c:v>-168.22843062497986</c:v>
                </c:pt>
                <c:pt idx="482">
                  <c:v>360.86073410843426</c:v>
                </c:pt>
                <c:pt idx="483">
                  <c:v>-1312.2956025623855</c:v>
                </c:pt>
                <c:pt idx="484">
                  <c:v>-53.230089035174743</c:v>
                </c:pt>
                <c:pt idx="485">
                  <c:v>869.43453183728388</c:v>
                </c:pt>
                <c:pt idx="486">
                  <c:v>248.41749857318982</c:v>
                </c:pt>
                <c:pt idx="487">
                  <c:v>-113.82682498033461</c:v>
                </c:pt>
                <c:pt idx="488">
                  <c:v>110.86073410843423</c:v>
                </c:pt>
                <c:pt idx="489">
                  <c:v>2963.7715693750201</c:v>
                </c:pt>
                <c:pt idx="490">
                  <c:v>-3190.7944168623417</c:v>
                </c:pt>
                <c:pt idx="491">
                  <c:v>-3190.7944168623417</c:v>
                </c:pt>
                <c:pt idx="492">
                  <c:v>-1734.2284306249799</c:v>
                </c:pt>
                <c:pt idx="493">
                  <c:v>-88.91220803254339</c:v>
                </c:pt>
                <c:pt idx="494">
                  <c:v>-59.260125753080047</c:v>
                </c:pt>
                <c:pt idx="495">
                  <c:v>2393.2401145266631</c:v>
                </c:pt>
                <c:pt idx="496">
                  <c:v>583.79261675072746</c:v>
                </c:pt>
                <c:pt idx="497">
                  <c:v>-951.22843062497986</c:v>
                </c:pt>
                <c:pt idx="498">
                  <c:v>-62.20738324927251</c:v>
                </c:pt>
                <c:pt idx="499">
                  <c:v>-5127.645643553933</c:v>
                </c:pt>
                <c:pt idx="500">
                  <c:v>-717.29560256238551</c:v>
                </c:pt>
                <c:pt idx="501">
                  <c:v>60.860734108434229</c:v>
                </c:pt>
                <c:pt idx="502">
                  <c:v>20.877999802936248</c:v>
                </c:pt>
                <c:pt idx="503">
                  <c:v>4312.1944705244496</c:v>
                </c:pt>
                <c:pt idx="504">
                  <c:v>160.86073410843423</c:v>
                </c:pt>
                <c:pt idx="505">
                  <c:v>-39.139265891565771</c:v>
                </c:pt>
                <c:pt idx="506">
                  <c:v>-5127.645643553933</c:v>
                </c:pt>
                <c:pt idx="507">
                  <c:v>-88.91220803254339</c:v>
                </c:pt>
                <c:pt idx="508">
                  <c:v>-537.64564355393304</c:v>
                </c:pt>
                <c:pt idx="509">
                  <c:v>8444.7715693750197</c:v>
                </c:pt>
                <c:pt idx="510">
                  <c:v>614.77156937502014</c:v>
                </c:pt>
                <c:pt idx="511">
                  <c:v>4312.1944705244496</c:v>
                </c:pt>
                <c:pt idx="512">
                  <c:v>-20.474412588699181</c:v>
                </c:pt>
                <c:pt idx="513">
                  <c:v>160.86073410843423</c:v>
                </c:pt>
                <c:pt idx="514">
                  <c:v>110.86073410843423</c:v>
                </c:pt>
                <c:pt idx="515">
                  <c:v>1869.1944705244496</c:v>
                </c:pt>
                <c:pt idx="516">
                  <c:v>127.79261675072749</c:v>
                </c:pt>
                <c:pt idx="517">
                  <c:v>2.8779998029362481</c:v>
                </c:pt>
                <c:pt idx="518">
                  <c:v>16.968822946545217</c:v>
                </c:pt>
                <c:pt idx="519">
                  <c:v>-20.474412588699181</c:v>
                </c:pt>
                <c:pt idx="520">
                  <c:v>-55.474412588699181</c:v>
                </c:pt>
                <c:pt idx="521">
                  <c:v>11.877999802936248</c:v>
                </c:pt>
                <c:pt idx="522">
                  <c:v>2537.2055831376583</c:v>
                </c:pt>
                <c:pt idx="523">
                  <c:v>10.860734108434229</c:v>
                </c:pt>
                <c:pt idx="524">
                  <c:v>20336.246267607956</c:v>
                </c:pt>
                <c:pt idx="525">
                  <c:v>1989.4345318372839</c:v>
                </c:pt>
                <c:pt idx="526">
                  <c:v>6755.1944705244496</c:v>
                </c:pt>
                <c:pt idx="527">
                  <c:v>-20.474412588699181</c:v>
                </c:pt>
                <c:pt idx="528">
                  <c:v>154.52558741130082</c:v>
                </c:pt>
                <c:pt idx="529">
                  <c:v>83.877999802936245</c:v>
                </c:pt>
                <c:pt idx="530">
                  <c:v>-951.22843062497986</c:v>
                </c:pt>
                <c:pt idx="531">
                  <c:v>189.52558741130082</c:v>
                </c:pt>
                <c:pt idx="532">
                  <c:v>-3006.7598854733369</c:v>
                </c:pt>
                <c:pt idx="533">
                  <c:v>869.43453183728388</c:v>
                </c:pt>
                <c:pt idx="534">
                  <c:v>41.968822946545217</c:v>
                </c:pt>
                <c:pt idx="535">
                  <c:v>614.73987424691995</c:v>
                </c:pt>
                <c:pt idx="536">
                  <c:v>1869.1944705244496</c:v>
                </c:pt>
                <c:pt idx="537">
                  <c:v>-5459.8055294755504</c:v>
                </c:pt>
                <c:pt idx="538">
                  <c:v>-168.22843062497986</c:v>
                </c:pt>
                <c:pt idx="539">
                  <c:v>-350.2201542726757</c:v>
                </c:pt>
                <c:pt idx="540">
                  <c:v>-1734.2284306249799</c:v>
                </c:pt>
                <c:pt idx="541">
                  <c:v>-1320.7925260217385</c:v>
                </c:pt>
                <c:pt idx="542">
                  <c:v>-168.22843062497986</c:v>
                </c:pt>
                <c:pt idx="543">
                  <c:v>38.190440714167408</c:v>
                </c:pt>
                <c:pt idx="544">
                  <c:v>-122.29560256238551</c:v>
                </c:pt>
                <c:pt idx="545">
                  <c:v>472.70439743761449</c:v>
                </c:pt>
                <c:pt idx="546">
                  <c:v>13376.246267607956</c:v>
                </c:pt>
                <c:pt idx="547">
                  <c:v>-396.26012575308005</c:v>
                </c:pt>
                <c:pt idx="548">
                  <c:v>-1370.5654681627161</c:v>
                </c:pt>
                <c:pt idx="549">
                  <c:v>-261.87318197244053</c:v>
                </c:pt>
                <c:pt idx="550">
                  <c:v>4052.354356446067</c:v>
                </c:pt>
                <c:pt idx="551">
                  <c:v>-62.20738324927251</c:v>
                </c:pt>
                <c:pt idx="552">
                  <c:v>-5127.645643553933</c:v>
                </c:pt>
                <c:pt idx="553">
                  <c:v>17.213146500069655</c:v>
                </c:pt>
                <c:pt idx="554">
                  <c:v>-4.5316497636054578</c:v>
                </c:pt>
                <c:pt idx="555">
                  <c:v>614.77156937502014</c:v>
                </c:pt>
                <c:pt idx="556">
                  <c:v>614.77156937502014</c:v>
                </c:pt>
                <c:pt idx="557">
                  <c:v>-20.474412588699181</c:v>
                </c:pt>
                <c:pt idx="558">
                  <c:v>6416.2462676079558</c:v>
                </c:pt>
                <c:pt idx="559">
                  <c:v>229.75264527032323</c:v>
                </c:pt>
                <c:pt idx="560">
                  <c:v>869.43453183728388</c:v>
                </c:pt>
                <c:pt idx="561">
                  <c:v>-86.423560925494485</c:v>
                </c:pt>
                <c:pt idx="562">
                  <c:v>-246.24191463827657</c:v>
                </c:pt>
                <c:pt idx="563">
                  <c:v>-77.917648123943593</c:v>
                </c:pt>
                <c:pt idx="564">
                  <c:v>-6.7868534999303449</c:v>
                </c:pt>
                <c:pt idx="565">
                  <c:v>110.86073410843423</c:v>
                </c:pt>
                <c:pt idx="566">
                  <c:v>1.0877919674566101</c:v>
                </c:pt>
                <c:pt idx="567">
                  <c:v>-1758.7944168623417</c:v>
                </c:pt>
                <c:pt idx="568">
                  <c:v>68.417498573189818</c:v>
                </c:pt>
                <c:pt idx="569">
                  <c:v>-250.56546816271612</c:v>
                </c:pt>
                <c:pt idx="570">
                  <c:v>-250.56546816271612</c:v>
                </c:pt>
                <c:pt idx="571">
                  <c:v>-396.26012575308005</c:v>
                </c:pt>
                <c:pt idx="572">
                  <c:v>-89.139265891565771</c:v>
                </c:pt>
                <c:pt idx="573">
                  <c:v>597.18310978216437</c:v>
                </c:pt>
                <c:pt idx="574">
                  <c:v>-270.58344684711153</c:v>
                </c:pt>
                <c:pt idx="575">
                  <c:v>-39.139265891565771</c:v>
                </c:pt>
                <c:pt idx="576">
                  <c:v>69.928851466140941</c:v>
                </c:pt>
                <c:pt idx="577">
                  <c:v>839.20747397826153</c:v>
                </c:pt>
                <c:pt idx="578">
                  <c:v>-533.51532948940485</c:v>
                </c:pt>
                <c:pt idx="579">
                  <c:v>286.80799160462675</c:v>
                </c:pt>
                <c:pt idx="580">
                  <c:v>160.86073410843423</c:v>
                </c:pt>
                <c:pt idx="581">
                  <c:v>203.79261675072749</c:v>
                </c:pt>
                <c:pt idx="582">
                  <c:v>-57.549860878408936</c:v>
                </c:pt>
                <c:pt idx="583">
                  <c:v>4529.7715693750197</c:v>
                </c:pt>
                <c:pt idx="584">
                  <c:v>249.7798457273243</c:v>
                </c:pt>
                <c:pt idx="585">
                  <c:v>-285.51532948940485</c:v>
                </c:pt>
                <c:pt idx="586">
                  <c:v>-2400.7925260217385</c:v>
                </c:pt>
                <c:pt idx="587">
                  <c:v>-733.26012575308005</c:v>
                </c:pt>
                <c:pt idx="588">
                  <c:v>-24.20738324927251</c:v>
                </c:pt>
                <c:pt idx="589">
                  <c:v>1.0877919674566101</c:v>
                </c:pt>
                <c:pt idx="590">
                  <c:v>869.43453183728388</c:v>
                </c:pt>
                <c:pt idx="591">
                  <c:v>-2863.7537323920442</c:v>
                </c:pt>
                <c:pt idx="592">
                  <c:v>-3190.7944168623417</c:v>
                </c:pt>
                <c:pt idx="593">
                  <c:v>614.77156937502014</c:v>
                </c:pt>
                <c:pt idx="594">
                  <c:v>127.79261675072749</c:v>
                </c:pt>
                <c:pt idx="595">
                  <c:v>-257.46353240589877</c:v>
                </c:pt>
                <c:pt idx="596">
                  <c:v>1067.7043974376145</c:v>
                </c:pt>
                <c:pt idx="597">
                  <c:v>-59.260125753080047</c:v>
                </c:pt>
                <c:pt idx="598">
                  <c:v>-77.917648123943593</c:v>
                </c:pt>
                <c:pt idx="599">
                  <c:v>277.73987424691995</c:v>
                </c:pt>
                <c:pt idx="600">
                  <c:v>2963.7715693750201</c:v>
                </c:pt>
                <c:pt idx="601">
                  <c:v>229.75264527032323</c:v>
                </c:pt>
                <c:pt idx="602">
                  <c:v>8.1731750196653934</c:v>
                </c:pt>
                <c:pt idx="603">
                  <c:v>68.417498573189818</c:v>
                </c:pt>
                <c:pt idx="604">
                  <c:v>565.92885146614094</c:v>
                </c:pt>
                <c:pt idx="605">
                  <c:v>-1734.2284306249799</c:v>
                </c:pt>
                <c:pt idx="606">
                  <c:v>984.80799160462675</c:v>
                </c:pt>
                <c:pt idx="607">
                  <c:v>68.417498573189818</c:v>
                </c:pt>
                <c:pt idx="608">
                  <c:v>-88.91220803254339</c:v>
                </c:pt>
                <c:pt idx="609">
                  <c:v>-309.08297413696084</c:v>
                </c:pt>
                <c:pt idx="610">
                  <c:v>-52.826824980334607</c:v>
                </c:pt>
                <c:pt idx="611">
                  <c:v>839.20747397826153</c:v>
                </c:pt>
                <c:pt idx="612">
                  <c:v>-1370.5654681627161</c:v>
                </c:pt>
                <c:pt idx="613">
                  <c:v>-733.26012575308005</c:v>
                </c:pt>
                <c:pt idx="614">
                  <c:v>-733.26012575308005</c:v>
                </c:pt>
                <c:pt idx="615">
                  <c:v>-77.917648123943593</c:v>
                </c:pt>
                <c:pt idx="616">
                  <c:v>454.75264527032323</c:v>
                </c:pt>
                <c:pt idx="617">
                  <c:v>11.877999802936248</c:v>
                </c:pt>
                <c:pt idx="618">
                  <c:v>614.77156937502014</c:v>
                </c:pt>
                <c:pt idx="619">
                  <c:v>91.08779196745661</c:v>
                </c:pt>
                <c:pt idx="620">
                  <c:v>-1.8095592858325915</c:v>
                </c:pt>
                <c:pt idx="621">
                  <c:v>-1675.4247387762043</c:v>
                </c:pt>
                <c:pt idx="622">
                  <c:v>-733.26012575308005</c:v>
                </c:pt>
                <c:pt idx="623">
                  <c:v>-51.582501426810182</c:v>
                </c:pt>
                <c:pt idx="624">
                  <c:v>614.77156937502014</c:v>
                </c:pt>
                <c:pt idx="625">
                  <c:v>127.79261675072749</c:v>
                </c:pt>
                <c:pt idx="626">
                  <c:v>14.525587411300819</c:v>
                </c:pt>
                <c:pt idx="627">
                  <c:v>-1734.2284306249799</c:v>
                </c:pt>
                <c:pt idx="628">
                  <c:v>188.41749857318982</c:v>
                </c:pt>
                <c:pt idx="629">
                  <c:v>-53.230089035174743</c:v>
                </c:pt>
                <c:pt idx="630">
                  <c:v>-396.26012575308005</c:v>
                </c:pt>
                <c:pt idx="631">
                  <c:v>3746.7715693750201</c:v>
                </c:pt>
                <c:pt idx="632">
                  <c:v>277.73987424691995</c:v>
                </c:pt>
                <c:pt idx="633">
                  <c:v>154.52558741130082</c:v>
                </c:pt>
                <c:pt idx="634">
                  <c:v>65.213146500069655</c:v>
                </c:pt>
                <c:pt idx="635">
                  <c:v>1043.2401145266631</c:v>
                </c:pt>
                <c:pt idx="636">
                  <c:v>-2832.645643553933</c:v>
                </c:pt>
                <c:pt idx="637">
                  <c:v>-174.42356092549448</c:v>
                </c:pt>
                <c:pt idx="638">
                  <c:v>355.79261675072746</c:v>
                </c:pt>
                <c:pt idx="639">
                  <c:v>7.9288514661409408</c:v>
                </c:pt>
                <c:pt idx="640">
                  <c:v>4079.2074739782615</c:v>
                </c:pt>
                <c:pt idx="641">
                  <c:v>-3040.4247387762043</c:v>
                </c:pt>
                <c:pt idx="642">
                  <c:v>160.86073410843423</c:v>
                </c:pt>
                <c:pt idx="643">
                  <c:v>-62.20738324927251</c:v>
                </c:pt>
                <c:pt idx="644">
                  <c:v>89.213146500069655</c:v>
                </c:pt>
                <c:pt idx="645">
                  <c:v>4312.1944705244496</c:v>
                </c:pt>
                <c:pt idx="646">
                  <c:v>604.75264527032323</c:v>
                </c:pt>
                <c:pt idx="647">
                  <c:v>-3190.7944168623417</c:v>
                </c:pt>
                <c:pt idx="648">
                  <c:v>-396.26012575308005</c:v>
                </c:pt>
                <c:pt idx="649">
                  <c:v>113.75808536172343</c:v>
                </c:pt>
                <c:pt idx="650">
                  <c:v>2852.7043974376147</c:v>
                </c:pt>
                <c:pt idx="651">
                  <c:v>-543.75373239204418</c:v>
                </c:pt>
                <c:pt idx="652">
                  <c:v>-250.56546816271612</c:v>
                </c:pt>
                <c:pt idx="653">
                  <c:v>91.08779196745661</c:v>
                </c:pt>
                <c:pt idx="654">
                  <c:v>4529.7715693750197</c:v>
                </c:pt>
                <c:pt idx="655">
                  <c:v>-760.19200839537325</c:v>
                </c:pt>
                <c:pt idx="656">
                  <c:v>-573.80552947555043</c:v>
                </c:pt>
                <c:pt idx="657">
                  <c:v>-230.53164976360546</c:v>
                </c:pt>
                <c:pt idx="658">
                  <c:v>41.213146500069655</c:v>
                </c:pt>
                <c:pt idx="659">
                  <c:v>472.70439743761449</c:v>
                </c:pt>
                <c:pt idx="660">
                  <c:v>6755.1944705244496</c:v>
                </c:pt>
                <c:pt idx="661">
                  <c:v>-1734.2284306249799</c:v>
                </c:pt>
                <c:pt idx="662">
                  <c:v>-2863.7537323920442</c:v>
                </c:pt>
                <c:pt idx="663">
                  <c:v>-5459.8055294755504</c:v>
                </c:pt>
                <c:pt idx="664">
                  <c:v>-30.786853499930345</c:v>
                </c:pt>
                <c:pt idx="665">
                  <c:v>-1734.2284306249799</c:v>
                </c:pt>
                <c:pt idx="666">
                  <c:v>14084.19447052445</c:v>
                </c:pt>
                <c:pt idx="667">
                  <c:v>8736.2462676079558</c:v>
                </c:pt>
                <c:pt idx="668">
                  <c:v>-54.071148533859059</c:v>
                </c:pt>
                <c:pt idx="669">
                  <c:v>165.79261675072749</c:v>
                </c:pt>
                <c:pt idx="670">
                  <c:v>-717.54986087840894</c:v>
                </c:pt>
                <c:pt idx="671">
                  <c:v>-537.64564355393304</c:v>
                </c:pt>
                <c:pt idx="672">
                  <c:v>-733.26012575308005</c:v>
                </c:pt>
                <c:pt idx="673">
                  <c:v>-3190.7944168623417</c:v>
                </c:pt>
                <c:pt idx="674">
                  <c:v>-24.20738324927251</c:v>
                </c:pt>
                <c:pt idx="675">
                  <c:v>-2400.7925260217385</c:v>
                </c:pt>
                <c:pt idx="676">
                  <c:v>128.41749857318982</c:v>
                </c:pt>
                <c:pt idx="677">
                  <c:v>2419.5752612237957</c:v>
                </c:pt>
                <c:pt idx="678">
                  <c:v>10.860734108434229</c:v>
                </c:pt>
                <c:pt idx="679">
                  <c:v>-411.19200839537325</c:v>
                </c:pt>
                <c:pt idx="680">
                  <c:v>65.877999802936245</c:v>
                </c:pt>
                <c:pt idx="681">
                  <c:v>110.86073410843423</c:v>
                </c:pt>
                <c:pt idx="682">
                  <c:v>-37.515329489404849</c:v>
                </c:pt>
                <c:pt idx="683">
                  <c:v>189.52558741130082</c:v>
                </c:pt>
                <c:pt idx="684">
                  <c:v>673.41655315288847</c:v>
                </c:pt>
                <c:pt idx="685">
                  <c:v>1869.1944705244496</c:v>
                </c:pt>
                <c:pt idx="686">
                  <c:v>-113.82682498033461</c:v>
                </c:pt>
                <c:pt idx="687">
                  <c:v>-240.79252602173847</c:v>
                </c:pt>
                <c:pt idx="688">
                  <c:v>-951.22843062497986</c:v>
                </c:pt>
                <c:pt idx="689">
                  <c:v>-250.56546816271612</c:v>
                </c:pt>
                <c:pt idx="690">
                  <c:v>-951.22843062497986</c:v>
                </c:pt>
                <c:pt idx="691">
                  <c:v>-2400.7925260217385</c:v>
                </c:pt>
                <c:pt idx="692">
                  <c:v>1989.4345318372839</c:v>
                </c:pt>
                <c:pt idx="693">
                  <c:v>-3016.8055294755504</c:v>
                </c:pt>
                <c:pt idx="694">
                  <c:v>210.86073410843423</c:v>
                </c:pt>
                <c:pt idx="695">
                  <c:v>-396.26012575308005</c:v>
                </c:pt>
                <c:pt idx="696">
                  <c:v>4052.354356446067</c:v>
                </c:pt>
                <c:pt idx="697">
                  <c:v>60.860734108434229</c:v>
                </c:pt>
                <c:pt idx="698">
                  <c:v>154.75264527032323</c:v>
                </c:pt>
                <c:pt idx="699">
                  <c:v>1397.7715693750201</c:v>
                </c:pt>
                <c:pt idx="700">
                  <c:v>-70.247354729676772</c:v>
                </c:pt>
                <c:pt idx="701">
                  <c:v>-951.22843062497986</c:v>
                </c:pt>
                <c:pt idx="702">
                  <c:v>-3006.7598854733369</c:v>
                </c:pt>
                <c:pt idx="703">
                  <c:v>11641.19447052445</c:v>
                </c:pt>
                <c:pt idx="704">
                  <c:v>-250.56546816271612</c:v>
                </c:pt>
                <c:pt idx="705">
                  <c:v>11.877999802936248</c:v>
                </c:pt>
                <c:pt idx="706">
                  <c:v>-230.53164976360546</c:v>
                </c:pt>
                <c:pt idx="707">
                  <c:v>1662.7043974376145</c:v>
                </c:pt>
                <c:pt idx="708">
                  <c:v>-951.22843062497986</c:v>
                </c:pt>
                <c:pt idx="709">
                  <c:v>614.77156937502014</c:v>
                </c:pt>
                <c:pt idx="710">
                  <c:v>447.46835023639454</c:v>
                </c:pt>
                <c:pt idx="711">
                  <c:v>-51.582501426810182</c:v>
                </c:pt>
                <c:pt idx="712">
                  <c:v>6347.354356446067</c:v>
                </c:pt>
                <c:pt idx="713">
                  <c:v>-2832.645643553933</c:v>
                </c:pt>
                <c:pt idx="714">
                  <c:v>-33.031177053454783</c:v>
                </c:pt>
                <c:pt idx="715">
                  <c:v>673.41655315288847</c:v>
                </c:pt>
                <c:pt idx="716">
                  <c:v>-168.22843062497986</c:v>
                </c:pt>
                <c:pt idx="717">
                  <c:v>635.80799160462675</c:v>
                </c:pt>
                <c:pt idx="718">
                  <c:v>1381.7926167507276</c:v>
                </c:pt>
                <c:pt idx="719">
                  <c:v>154.52558741130082</c:v>
                </c:pt>
                <c:pt idx="720">
                  <c:v>-1320.7925260217385</c:v>
                </c:pt>
                <c:pt idx="721">
                  <c:v>119.52558741130082</c:v>
                </c:pt>
                <c:pt idx="722">
                  <c:v>-116.07114853385906</c:v>
                </c:pt>
                <c:pt idx="723">
                  <c:v>472.70439743761449</c:v>
                </c:pt>
                <c:pt idx="724">
                  <c:v>-396.26012575308005</c:v>
                </c:pt>
                <c:pt idx="725">
                  <c:v>9198.1944705244496</c:v>
                </c:pt>
                <c:pt idx="726">
                  <c:v>-59.260125753080047</c:v>
                </c:pt>
                <c:pt idx="727">
                  <c:v>-51.582501426810182</c:v>
                </c:pt>
                <c:pt idx="728">
                  <c:v>127.79261675072749</c:v>
                </c:pt>
                <c:pt idx="729">
                  <c:v>-3040.4247387762043</c:v>
                </c:pt>
                <c:pt idx="730">
                  <c:v>-13.082974136960843</c:v>
                </c:pt>
                <c:pt idx="731">
                  <c:v>-19.230089035174743</c:v>
                </c:pt>
                <c:pt idx="732">
                  <c:v>-2863.7537323920442</c:v>
                </c:pt>
                <c:pt idx="733">
                  <c:v>210.48467051059515</c:v>
                </c:pt>
                <c:pt idx="734">
                  <c:v>-55.474412588699181</c:v>
                </c:pt>
                <c:pt idx="735">
                  <c:v>-1734.2284306249799</c:v>
                </c:pt>
                <c:pt idx="736">
                  <c:v>-1734.2284306249799</c:v>
                </c:pt>
                <c:pt idx="737">
                  <c:v>-306.75988547333691</c:v>
                </c:pt>
                <c:pt idx="738">
                  <c:v>-161.08297413696084</c:v>
                </c:pt>
                <c:pt idx="739">
                  <c:v>-250.56546816271612</c:v>
                </c:pt>
                <c:pt idx="740">
                  <c:v>-103.84409067483665</c:v>
                </c:pt>
                <c:pt idx="741">
                  <c:v>-1320.7925260217385</c:v>
                </c:pt>
                <c:pt idx="742">
                  <c:v>-86.423560925494485</c:v>
                </c:pt>
                <c:pt idx="743">
                  <c:v>-51.582501426810182</c:v>
                </c:pt>
                <c:pt idx="744">
                  <c:v>-59.260125753080047</c:v>
                </c:pt>
                <c:pt idx="745">
                  <c:v>1869.1944705244496</c:v>
                </c:pt>
                <c:pt idx="746">
                  <c:v>13.79261675072749</c:v>
                </c:pt>
                <c:pt idx="747">
                  <c:v>-717.29560256238551</c:v>
                </c:pt>
                <c:pt idx="748">
                  <c:v>-3016.8055294755504</c:v>
                </c:pt>
                <c:pt idx="749">
                  <c:v>-1312.2956025623855</c:v>
                </c:pt>
                <c:pt idx="750">
                  <c:v>-5459.8055294755504</c:v>
                </c:pt>
                <c:pt idx="751">
                  <c:v>10.860734108434229</c:v>
                </c:pt>
                <c:pt idx="752">
                  <c:v>-306.75988547333691</c:v>
                </c:pt>
                <c:pt idx="753">
                  <c:v>1757.354356446067</c:v>
                </c:pt>
                <c:pt idx="754">
                  <c:v>4.752645270323228</c:v>
                </c:pt>
                <c:pt idx="755">
                  <c:v>210.86073410843423</c:v>
                </c:pt>
                <c:pt idx="756">
                  <c:v>-168.22843062497986</c:v>
                </c:pt>
                <c:pt idx="757">
                  <c:v>2.8779998029362481</c:v>
                </c:pt>
                <c:pt idx="758">
                  <c:v>-396.26012575308005</c:v>
                </c:pt>
                <c:pt idx="759">
                  <c:v>-3016.8055294755504</c:v>
                </c:pt>
                <c:pt idx="760">
                  <c:v>360.86073410843426</c:v>
                </c:pt>
                <c:pt idx="761">
                  <c:v>51.79261675072749</c:v>
                </c:pt>
                <c:pt idx="762">
                  <c:v>-2863.7537323920442</c:v>
                </c:pt>
                <c:pt idx="763">
                  <c:v>260.86073410843426</c:v>
                </c:pt>
                <c:pt idx="764">
                  <c:v>29.877999802936248</c:v>
                </c:pt>
                <c:pt idx="765">
                  <c:v>6878.7715693750197</c:v>
                </c:pt>
                <c:pt idx="766">
                  <c:v>-1734.2284306249799</c:v>
                </c:pt>
                <c:pt idx="767">
                  <c:v>-2400.7925260217385</c:v>
                </c:pt>
                <c:pt idx="768">
                  <c:v>-2490.5654681627161</c:v>
                </c:pt>
                <c:pt idx="769">
                  <c:v>-3040.4247387762043</c:v>
                </c:pt>
                <c:pt idx="770">
                  <c:v>-2490.5654681627161</c:v>
                </c:pt>
                <c:pt idx="771">
                  <c:v>4312.1944705244496</c:v>
                </c:pt>
                <c:pt idx="772">
                  <c:v>839.20747397826153</c:v>
                </c:pt>
                <c:pt idx="773">
                  <c:v>1869.1944705244496</c:v>
                </c:pt>
                <c:pt idx="774">
                  <c:v>-88.91220803254339</c:v>
                </c:pt>
                <c:pt idx="775">
                  <c:v>-5127.645643553933</c:v>
                </c:pt>
                <c:pt idx="776">
                  <c:v>-1312.2956025623855</c:v>
                </c:pt>
                <c:pt idx="777">
                  <c:v>-543.75373239204418</c:v>
                </c:pt>
                <c:pt idx="778">
                  <c:v>-145.24735472967677</c:v>
                </c:pt>
                <c:pt idx="779">
                  <c:v>1919.2074739782615</c:v>
                </c:pt>
                <c:pt idx="780">
                  <c:v>654.12681802755947</c:v>
                </c:pt>
                <c:pt idx="781">
                  <c:v>-56.816890217835635</c:v>
                </c:pt>
                <c:pt idx="782">
                  <c:v>614.77156937502014</c:v>
                </c:pt>
                <c:pt idx="783">
                  <c:v>-717.29560256238551</c:v>
                </c:pt>
                <c:pt idx="784">
                  <c:v>-168.22843062497986</c:v>
                </c:pt>
                <c:pt idx="785">
                  <c:v>-59.260125753080047</c:v>
                </c:pt>
                <c:pt idx="786">
                  <c:v>17.213146500069655</c:v>
                </c:pt>
                <c:pt idx="787">
                  <c:v>-145.24735472967677</c:v>
                </c:pt>
                <c:pt idx="788">
                  <c:v>84.525587411300819</c:v>
                </c:pt>
                <c:pt idx="789">
                  <c:v>-306.75988547333691</c:v>
                </c:pt>
                <c:pt idx="790">
                  <c:v>13376.246267607956</c:v>
                </c:pt>
                <c:pt idx="791">
                  <c:v>614.77156937502014</c:v>
                </c:pt>
                <c:pt idx="792">
                  <c:v>154.75264527032323</c:v>
                </c:pt>
                <c:pt idx="793">
                  <c:v>614.77156937502014</c:v>
                </c:pt>
                <c:pt idx="794">
                  <c:v>-1734.2284306249799</c:v>
                </c:pt>
                <c:pt idx="795">
                  <c:v>-3006.7598854733369</c:v>
                </c:pt>
                <c:pt idx="796">
                  <c:v>-70.247354729676772</c:v>
                </c:pt>
                <c:pt idx="797">
                  <c:v>14.525587411300819</c:v>
                </c:pt>
                <c:pt idx="798">
                  <c:v>-1758.7944168623417</c:v>
                </c:pt>
                <c:pt idx="799">
                  <c:v>272.45013912159106</c:v>
                </c:pt>
                <c:pt idx="800">
                  <c:v>-250.56546816271612</c:v>
                </c:pt>
                <c:pt idx="801">
                  <c:v>614.77156937502014</c:v>
                </c:pt>
                <c:pt idx="802">
                  <c:v>-951.22843062497986</c:v>
                </c:pt>
                <c:pt idx="803">
                  <c:v>6878.7715693750197</c:v>
                </c:pt>
                <c:pt idx="804">
                  <c:v>-2400.7925260217385</c:v>
                </c:pt>
                <c:pt idx="805">
                  <c:v>2999.2074739782615</c:v>
                </c:pt>
                <c:pt idx="806">
                  <c:v>18.190440714167408</c:v>
                </c:pt>
                <c:pt idx="807">
                  <c:v>1919.2074739782615</c:v>
                </c:pt>
                <c:pt idx="808">
                  <c:v>14.525587411300819</c:v>
                </c:pt>
                <c:pt idx="809">
                  <c:v>-24.20738324927251</c:v>
                </c:pt>
                <c:pt idx="810">
                  <c:v>-250.56546816271612</c:v>
                </c:pt>
                <c:pt idx="811">
                  <c:v>4096.2462676079558</c:v>
                </c:pt>
                <c:pt idx="812">
                  <c:v>-168.22843062497986</c:v>
                </c:pt>
                <c:pt idx="813">
                  <c:v>128.41749857318982</c:v>
                </c:pt>
                <c:pt idx="814">
                  <c:v>79.752645270323228</c:v>
                </c:pt>
                <c:pt idx="815">
                  <c:v>-111.58250142681018</c:v>
                </c:pt>
                <c:pt idx="816">
                  <c:v>13.79261675072749</c:v>
                </c:pt>
                <c:pt idx="817">
                  <c:v>454.75264527032323</c:v>
                </c:pt>
                <c:pt idx="818">
                  <c:v>189.52558741130082</c:v>
                </c:pt>
                <c:pt idx="819">
                  <c:v>4312.1944705244496</c:v>
                </c:pt>
                <c:pt idx="820">
                  <c:v>-396.26012575308005</c:v>
                </c:pt>
                <c:pt idx="821">
                  <c:v>119.52558741130082</c:v>
                </c:pt>
                <c:pt idx="822">
                  <c:v>-145.24735472967677</c:v>
                </c:pt>
                <c:pt idx="823">
                  <c:v>-54.071148533859059</c:v>
                </c:pt>
                <c:pt idx="824">
                  <c:v>-5183.7537323920442</c:v>
                </c:pt>
                <c:pt idx="825">
                  <c:v>1.0877919674566101</c:v>
                </c:pt>
                <c:pt idx="826">
                  <c:v>-3016.8055294755504</c:v>
                </c:pt>
                <c:pt idx="827">
                  <c:v>-4.5316497636054578</c:v>
                </c:pt>
                <c:pt idx="828">
                  <c:v>79.752645270323228</c:v>
                </c:pt>
                <c:pt idx="829">
                  <c:v>181.08779196745661</c:v>
                </c:pt>
                <c:pt idx="830">
                  <c:v>-5183.7537323920442</c:v>
                </c:pt>
                <c:pt idx="831">
                  <c:v>472.70439743761449</c:v>
                </c:pt>
                <c:pt idx="832">
                  <c:v>17.213146500069655</c:v>
                </c:pt>
                <c:pt idx="833">
                  <c:v>-543.75373239204418</c:v>
                </c:pt>
                <c:pt idx="834">
                  <c:v>-5127.645643553933</c:v>
                </c:pt>
                <c:pt idx="835">
                  <c:v>160.86073410843423</c:v>
                </c:pt>
                <c:pt idx="836">
                  <c:v>-2400.7925260217385</c:v>
                </c:pt>
                <c:pt idx="837">
                  <c:v>-62.20738324927251</c:v>
                </c:pt>
                <c:pt idx="838">
                  <c:v>-70.247354729676772</c:v>
                </c:pt>
                <c:pt idx="839">
                  <c:v>-733.26012575308005</c:v>
                </c:pt>
                <c:pt idx="840">
                  <c:v>-1734.2284306249799</c:v>
                </c:pt>
                <c:pt idx="841">
                  <c:v>-1370.5654681627161</c:v>
                </c:pt>
                <c:pt idx="842">
                  <c:v>-1734.2284306249799</c:v>
                </c:pt>
                <c:pt idx="843">
                  <c:v>-2400.7925260217385</c:v>
                </c:pt>
                <c:pt idx="844">
                  <c:v>-57.549860878408936</c:v>
                </c:pt>
                <c:pt idx="845">
                  <c:v>-24.20738324927251</c:v>
                </c:pt>
                <c:pt idx="846">
                  <c:v>14.525587411300819</c:v>
                </c:pt>
                <c:pt idx="847">
                  <c:v>839.20747397826153</c:v>
                </c:pt>
                <c:pt idx="848">
                  <c:v>4529.7715693750197</c:v>
                </c:pt>
                <c:pt idx="849">
                  <c:v>3746.7715693750201</c:v>
                </c:pt>
                <c:pt idx="850">
                  <c:v>393.79261675072746</c:v>
                </c:pt>
                <c:pt idx="851">
                  <c:v>-951.22843062497986</c:v>
                </c:pt>
                <c:pt idx="852">
                  <c:v>1989.4345318372839</c:v>
                </c:pt>
                <c:pt idx="853">
                  <c:v>-951.22843062497986</c:v>
                </c:pt>
                <c:pt idx="854">
                  <c:v>-1734.2284306249799</c:v>
                </c:pt>
                <c:pt idx="855">
                  <c:v>277.73987424691995</c:v>
                </c:pt>
                <c:pt idx="856">
                  <c:v>79.752645270323228</c:v>
                </c:pt>
                <c:pt idx="857">
                  <c:v>-3016.8055294755504</c:v>
                </c:pt>
                <c:pt idx="858">
                  <c:v>-760.19200839537325</c:v>
                </c:pt>
                <c:pt idx="859">
                  <c:v>-387.54986087840894</c:v>
                </c:pt>
                <c:pt idx="860">
                  <c:v>7.9288514661409408</c:v>
                </c:pt>
                <c:pt idx="861">
                  <c:v>47.877999802936245</c:v>
                </c:pt>
                <c:pt idx="862">
                  <c:v>68.417498573189818</c:v>
                </c:pt>
                <c:pt idx="863">
                  <c:v>-1370.5654681627161</c:v>
                </c:pt>
                <c:pt idx="864">
                  <c:v>4.752645270323228</c:v>
                </c:pt>
                <c:pt idx="865">
                  <c:v>13.79261675072749</c:v>
                </c:pt>
                <c:pt idx="866">
                  <c:v>-5183.7537323920442</c:v>
                </c:pt>
                <c:pt idx="867">
                  <c:v>-250.56546816271612</c:v>
                </c:pt>
                <c:pt idx="868">
                  <c:v>-126.24191463827657</c:v>
                </c:pt>
                <c:pt idx="869">
                  <c:v>-168.22843062497986</c:v>
                </c:pt>
                <c:pt idx="870">
                  <c:v>614.77156937502014</c:v>
                </c:pt>
                <c:pt idx="871">
                  <c:v>-178.91220803254339</c:v>
                </c:pt>
                <c:pt idx="872">
                  <c:v>-951.22843062497986</c:v>
                </c:pt>
                <c:pt idx="873">
                  <c:v>15527.354356446067</c:v>
                </c:pt>
                <c:pt idx="874">
                  <c:v>233.75808536172343</c:v>
                </c:pt>
                <c:pt idx="875">
                  <c:v>-310.42473877620432</c:v>
                </c:pt>
                <c:pt idx="876">
                  <c:v>192.08235187605641</c:v>
                </c:pt>
                <c:pt idx="877">
                  <c:v>68.417498573189818</c:v>
                </c:pt>
                <c:pt idx="878">
                  <c:v>361.08779196745661</c:v>
                </c:pt>
                <c:pt idx="879">
                  <c:v>224.52558741130082</c:v>
                </c:pt>
                <c:pt idx="880">
                  <c:v>65.213146500069655</c:v>
                </c:pt>
                <c:pt idx="881">
                  <c:v>-733.26012575308005</c:v>
                </c:pt>
                <c:pt idx="882">
                  <c:v>-168.22843062497986</c:v>
                </c:pt>
                <c:pt idx="883">
                  <c:v>-951.22843062497986</c:v>
                </c:pt>
                <c:pt idx="884">
                  <c:v>-168.22843062497986</c:v>
                </c:pt>
                <c:pt idx="885">
                  <c:v>277.73987424691995</c:v>
                </c:pt>
                <c:pt idx="886">
                  <c:v>-168.22843062497986</c:v>
                </c:pt>
                <c:pt idx="887">
                  <c:v>277.73987424691995</c:v>
                </c:pt>
                <c:pt idx="888">
                  <c:v>38.877999802936245</c:v>
                </c:pt>
                <c:pt idx="889">
                  <c:v>621.79261675072746</c:v>
                </c:pt>
                <c:pt idx="890">
                  <c:v>2180.7715693750201</c:v>
                </c:pt>
                <c:pt idx="891">
                  <c:v>-5183.7537323920442</c:v>
                </c:pt>
                <c:pt idx="892">
                  <c:v>119.52558741130082</c:v>
                </c:pt>
                <c:pt idx="893">
                  <c:v>-3016.8055294755504</c:v>
                </c:pt>
                <c:pt idx="894">
                  <c:v>1662.7043974376145</c:v>
                </c:pt>
                <c:pt idx="895">
                  <c:v>-178.91220803254339</c:v>
                </c:pt>
                <c:pt idx="896">
                  <c:v>41.213146500069655</c:v>
                </c:pt>
                <c:pt idx="897">
                  <c:v>277.73987424691995</c:v>
                </c:pt>
                <c:pt idx="898">
                  <c:v>210.86073410843423</c:v>
                </c:pt>
                <c:pt idx="899">
                  <c:v>-1320.7925260217385</c:v>
                </c:pt>
                <c:pt idx="900">
                  <c:v>-6.2419146382765689</c:v>
                </c:pt>
                <c:pt idx="901">
                  <c:v>29.877999802936248</c:v>
                </c:pt>
                <c:pt idx="902">
                  <c:v>110.86073410843423</c:v>
                </c:pt>
                <c:pt idx="903">
                  <c:v>-6.7868534999303449</c:v>
                </c:pt>
                <c:pt idx="904">
                  <c:v>869.43453183728388</c:v>
                </c:pt>
                <c:pt idx="905">
                  <c:v>91.08779196745661</c:v>
                </c:pt>
                <c:pt idx="906">
                  <c:v>119.52558741130082</c:v>
                </c:pt>
                <c:pt idx="907">
                  <c:v>-717.29560256238551</c:v>
                </c:pt>
                <c:pt idx="908">
                  <c:v>-1.8440906748366501</c:v>
                </c:pt>
                <c:pt idx="909">
                  <c:v>1054.5752612237957</c:v>
                </c:pt>
                <c:pt idx="910">
                  <c:v>-1734.2284306249799</c:v>
                </c:pt>
                <c:pt idx="911">
                  <c:v>-1656.7598854733369</c:v>
                </c:pt>
                <c:pt idx="912">
                  <c:v>-383.81689021783563</c:v>
                </c:pt>
                <c:pt idx="913">
                  <c:v>3746.7715693750201</c:v>
                </c:pt>
                <c:pt idx="914">
                  <c:v>-261.87318197244053</c:v>
                </c:pt>
                <c:pt idx="915">
                  <c:v>-396.26012575308005</c:v>
                </c:pt>
                <c:pt idx="916">
                  <c:v>2180.7715693750201</c:v>
                </c:pt>
                <c:pt idx="917">
                  <c:v>65.213146500069655</c:v>
                </c:pt>
                <c:pt idx="918">
                  <c:v>181.01328909804829</c:v>
                </c:pt>
                <c:pt idx="919">
                  <c:v>11.877999802936248</c:v>
                </c:pt>
                <c:pt idx="920">
                  <c:v>49.525587411300819</c:v>
                </c:pt>
                <c:pt idx="921">
                  <c:v>60.860734108434229</c:v>
                </c:pt>
                <c:pt idx="922">
                  <c:v>447.46835023639454</c:v>
                </c:pt>
                <c:pt idx="923">
                  <c:v>-250.56546816271612</c:v>
                </c:pt>
                <c:pt idx="924">
                  <c:v>-951.22843062497986</c:v>
                </c:pt>
                <c:pt idx="925">
                  <c:v>-62.19200839537325</c:v>
                </c:pt>
                <c:pt idx="926">
                  <c:v>-56.816890217835635</c:v>
                </c:pt>
                <c:pt idx="927">
                  <c:v>-2863.7537323920442</c:v>
                </c:pt>
                <c:pt idx="928">
                  <c:v>-2863.7537323920442</c:v>
                </c:pt>
                <c:pt idx="929">
                  <c:v>13.79261675072749</c:v>
                </c:pt>
                <c:pt idx="930">
                  <c:v>-113.82682498033461</c:v>
                </c:pt>
                <c:pt idx="931">
                  <c:v>78.190440714167408</c:v>
                </c:pt>
                <c:pt idx="932">
                  <c:v>-250.56546816271612</c:v>
                </c:pt>
                <c:pt idx="933">
                  <c:v>361.08779196745661</c:v>
                </c:pt>
                <c:pt idx="934">
                  <c:v>14.525587411300819</c:v>
                </c:pt>
                <c:pt idx="935">
                  <c:v>-52.826824980334607</c:v>
                </c:pt>
                <c:pt idx="936">
                  <c:v>1757.354356446067</c:v>
                </c:pt>
                <c:pt idx="937">
                  <c:v>-178.91220803254339</c:v>
                </c:pt>
                <c:pt idx="938">
                  <c:v>-573.80552947555043</c:v>
                </c:pt>
                <c:pt idx="939">
                  <c:v>2999.2074739782615</c:v>
                </c:pt>
                <c:pt idx="940">
                  <c:v>-1312.2956025623855</c:v>
                </c:pt>
                <c:pt idx="941">
                  <c:v>4079.2074739782615</c:v>
                </c:pt>
                <c:pt idx="942">
                  <c:v>-1734.2284306249799</c:v>
                </c:pt>
                <c:pt idx="943">
                  <c:v>4052.354356446067</c:v>
                </c:pt>
                <c:pt idx="944">
                  <c:v>-951.22843062497986</c:v>
                </c:pt>
                <c:pt idx="945">
                  <c:v>131.92885146614094</c:v>
                </c:pt>
                <c:pt idx="946">
                  <c:v>69.928851466140941</c:v>
                </c:pt>
                <c:pt idx="947">
                  <c:v>-5127.645643553933</c:v>
                </c:pt>
                <c:pt idx="948">
                  <c:v>241.79261675072749</c:v>
                </c:pt>
                <c:pt idx="949">
                  <c:v>14.525587411300819</c:v>
                </c:pt>
                <c:pt idx="950">
                  <c:v>-2863.7537323920442</c:v>
                </c:pt>
                <c:pt idx="951">
                  <c:v>-20.474412588699181</c:v>
                </c:pt>
                <c:pt idx="952">
                  <c:v>-174.42356092549448</c:v>
                </c:pt>
                <c:pt idx="953">
                  <c:v>3109.4345318372839</c:v>
                </c:pt>
                <c:pt idx="954">
                  <c:v>-122.29560256238551</c:v>
                </c:pt>
                <c:pt idx="955">
                  <c:v>-20.474412588699181</c:v>
                </c:pt>
                <c:pt idx="956">
                  <c:v>1105.2055831376583</c:v>
                </c:pt>
                <c:pt idx="957">
                  <c:v>-733.26012575308005</c:v>
                </c:pt>
                <c:pt idx="958">
                  <c:v>4229.4345318372834</c:v>
                </c:pt>
                <c:pt idx="959">
                  <c:v>-56.816890217835635</c:v>
                </c:pt>
                <c:pt idx="960">
                  <c:v>131.92885146614094</c:v>
                </c:pt>
                <c:pt idx="961">
                  <c:v>-5183.7537323920442</c:v>
                </c:pt>
                <c:pt idx="962">
                  <c:v>-717.29560256238551</c:v>
                </c:pt>
                <c:pt idx="963">
                  <c:v>-116.07114853385906</c:v>
                </c:pt>
                <c:pt idx="964">
                  <c:v>1.0877919674566101</c:v>
                </c:pt>
                <c:pt idx="965">
                  <c:v>-533.51532948940485</c:v>
                </c:pt>
                <c:pt idx="966">
                  <c:v>-1312.2956025623855</c:v>
                </c:pt>
                <c:pt idx="967">
                  <c:v>-39.139265891565771</c:v>
                </c:pt>
                <c:pt idx="968">
                  <c:v>869.43453183728388</c:v>
                </c:pt>
                <c:pt idx="969">
                  <c:v>38.190440714167408</c:v>
                </c:pt>
                <c:pt idx="970">
                  <c:v>654.12681802755947</c:v>
                </c:pt>
                <c:pt idx="971">
                  <c:v>-59.260125753080047</c:v>
                </c:pt>
                <c:pt idx="972">
                  <c:v>17.213146500069655</c:v>
                </c:pt>
                <c:pt idx="973">
                  <c:v>621.79261675072746</c:v>
                </c:pt>
                <c:pt idx="974">
                  <c:v>-2400.7925260217385</c:v>
                </c:pt>
                <c:pt idx="975">
                  <c:v>-6.7868534999303449</c:v>
                </c:pt>
                <c:pt idx="976">
                  <c:v>8.4174985731898175</c:v>
                </c:pt>
                <c:pt idx="977">
                  <c:v>11641.19447052445</c:v>
                </c:pt>
                <c:pt idx="978">
                  <c:v>-3006.7598854733369</c:v>
                </c:pt>
                <c:pt idx="979">
                  <c:v>2963.7715693750201</c:v>
                </c:pt>
                <c:pt idx="980">
                  <c:v>472.70439743761449</c:v>
                </c:pt>
                <c:pt idx="981">
                  <c:v>-1734.2284306249799</c:v>
                </c:pt>
                <c:pt idx="982">
                  <c:v>-951.22843062497986</c:v>
                </c:pt>
                <c:pt idx="983">
                  <c:v>-5459.8055294755504</c:v>
                </c:pt>
                <c:pt idx="984">
                  <c:v>66.968822946545217</c:v>
                </c:pt>
                <c:pt idx="985">
                  <c:v>1288.73987424692</c:v>
                </c:pt>
                <c:pt idx="986">
                  <c:v>-34.583446847111531</c:v>
                </c:pt>
                <c:pt idx="987">
                  <c:v>10.860734108434229</c:v>
                </c:pt>
                <c:pt idx="988">
                  <c:v>-310.42473877620432</c:v>
                </c:pt>
                <c:pt idx="989">
                  <c:v>614.77156937502014</c:v>
                </c:pt>
                <c:pt idx="990">
                  <c:v>-240.79252602173847</c:v>
                </c:pt>
                <c:pt idx="991">
                  <c:v>3109.4345318372839</c:v>
                </c:pt>
                <c:pt idx="992">
                  <c:v>399.52558741130082</c:v>
                </c:pt>
                <c:pt idx="993">
                  <c:v>-951.22843062497986</c:v>
                </c:pt>
                <c:pt idx="994">
                  <c:v>614.77156937502014</c:v>
                </c:pt>
                <c:pt idx="995">
                  <c:v>-24.20738324927251</c:v>
                </c:pt>
                <c:pt idx="996">
                  <c:v>181.08779196745661</c:v>
                </c:pt>
                <c:pt idx="997">
                  <c:v>79.752645270323228</c:v>
                </c:pt>
                <c:pt idx="998">
                  <c:v>60.860734108434229</c:v>
                </c:pt>
              </c:numCache>
            </c:numRef>
          </c:yVal>
          <c:smooth val="0"/>
          <c:extLst>
            <c:ext xmlns:c16="http://schemas.microsoft.com/office/drawing/2014/chart" uri="{C3380CC4-5D6E-409C-BE32-E72D297353CC}">
              <c16:uniqueId val="{00000004-5E40-4A7B-8E15-164835EFA75D}"/>
            </c:ext>
          </c:extLst>
        </c:ser>
        <c:dLbls>
          <c:showLegendKey val="0"/>
          <c:showVal val="0"/>
          <c:showCatName val="0"/>
          <c:showSerName val="0"/>
          <c:showPercent val="0"/>
          <c:showBubbleSize val="0"/>
        </c:dLbls>
        <c:axId val="2055523279"/>
        <c:axId val="2055517519"/>
      </c:scatterChart>
      <c:valAx>
        <c:axId val="2055523279"/>
        <c:scaling>
          <c:orientation val="minMax"/>
        </c:scaling>
        <c:delete val="0"/>
        <c:axPos val="b"/>
        <c:title>
          <c:tx>
            <c:rich>
              <a:bodyPr/>
              <a:lstStyle/>
              <a:p>
                <a:pPr>
                  <a:defRPr/>
                </a:pPr>
                <a:r>
                  <a:rPr lang="en-US"/>
                  <a:t>ListPrice</a:t>
                </a:r>
              </a:p>
            </c:rich>
          </c:tx>
          <c:overlay val="0"/>
        </c:title>
        <c:numFmt formatCode="General" sourceLinked="1"/>
        <c:majorTickMark val="out"/>
        <c:minorTickMark val="none"/>
        <c:tickLblPos val="nextTo"/>
        <c:crossAx val="2055517519"/>
        <c:crosses val="autoZero"/>
        <c:crossBetween val="midCat"/>
      </c:valAx>
      <c:valAx>
        <c:axId val="2055517519"/>
        <c:scaling>
          <c:orientation val="minMax"/>
        </c:scaling>
        <c:delete val="0"/>
        <c:axPos val="l"/>
        <c:title>
          <c:tx>
            <c:rich>
              <a:bodyPr/>
              <a:lstStyle/>
              <a:p>
                <a:pPr>
                  <a:defRPr/>
                </a:pPr>
                <a:r>
                  <a:rPr lang="en-US"/>
                  <a:t>Residuals</a:t>
                </a:r>
              </a:p>
            </c:rich>
          </c:tx>
          <c:overlay val="0"/>
        </c:title>
        <c:numFmt formatCode="General" sourceLinked="1"/>
        <c:majorTickMark val="out"/>
        <c:minorTickMark val="none"/>
        <c:tickLblPos val="nextTo"/>
        <c:crossAx val="2055523279"/>
        <c:crosses val="autoZero"/>
        <c:crossBetween val="midCat"/>
      </c:valAx>
    </c:plotArea>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ListPrice Line Fit  Plot</a:t>
            </a:r>
          </a:p>
        </c:rich>
      </c:tx>
      <c:layout>
        <c:manualLayout>
          <c:xMode val="edge"/>
          <c:yMode val="edge"/>
          <c:x val="0.22203986220472441"/>
          <c:y val="3.4435261707988982E-2"/>
        </c:manualLayout>
      </c:layout>
      <c:overlay val="0"/>
    </c:title>
    <c:autoTitleDeleted val="0"/>
    <c:plotArea>
      <c:layout/>
      <c:scatterChart>
        <c:scatterStyle val="lineMarker"/>
        <c:varyColors val="0"/>
        <c:ser>
          <c:idx val="0"/>
          <c:order val="0"/>
          <c:tx>
            <c:v>Gross Sales Amt</c:v>
          </c:tx>
          <c:spPr>
            <a:ln w="19050">
              <a:noFill/>
            </a:ln>
          </c:spPr>
          <c:xVal>
            <c:numRef>
              <c:f>DATA!$F$2:$F$1000</c:f>
              <c:numCache>
                <c:formatCode>General</c:formatCode>
                <c:ptCount val="999"/>
                <c:pt idx="0">
                  <c:v>90</c:v>
                </c:pt>
                <c:pt idx="1">
                  <c:v>90</c:v>
                </c:pt>
                <c:pt idx="2">
                  <c:v>90</c:v>
                </c:pt>
                <c:pt idx="3">
                  <c:v>90</c:v>
                </c:pt>
                <c:pt idx="4">
                  <c:v>90</c:v>
                </c:pt>
                <c:pt idx="5">
                  <c:v>90</c:v>
                </c:pt>
                <c:pt idx="6">
                  <c:v>90</c:v>
                </c:pt>
                <c:pt idx="7">
                  <c:v>90</c:v>
                </c:pt>
                <c:pt idx="8">
                  <c:v>90</c:v>
                </c:pt>
                <c:pt idx="9">
                  <c:v>90</c:v>
                </c:pt>
                <c:pt idx="10">
                  <c:v>90</c:v>
                </c:pt>
                <c:pt idx="11">
                  <c:v>90</c:v>
                </c:pt>
                <c:pt idx="12">
                  <c:v>90</c:v>
                </c:pt>
                <c:pt idx="13">
                  <c:v>90</c:v>
                </c:pt>
                <c:pt idx="14">
                  <c:v>90</c:v>
                </c:pt>
                <c:pt idx="15">
                  <c:v>90</c:v>
                </c:pt>
                <c:pt idx="16">
                  <c:v>90</c:v>
                </c:pt>
                <c:pt idx="17">
                  <c:v>90</c:v>
                </c:pt>
                <c:pt idx="18">
                  <c:v>90</c:v>
                </c:pt>
                <c:pt idx="19">
                  <c:v>90</c:v>
                </c:pt>
                <c:pt idx="20">
                  <c:v>90</c:v>
                </c:pt>
                <c:pt idx="21">
                  <c:v>90</c:v>
                </c:pt>
                <c:pt idx="22">
                  <c:v>90</c:v>
                </c:pt>
                <c:pt idx="23">
                  <c:v>90</c:v>
                </c:pt>
                <c:pt idx="24">
                  <c:v>90</c:v>
                </c:pt>
                <c:pt idx="25">
                  <c:v>90</c:v>
                </c:pt>
                <c:pt idx="26">
                  <c:v>90</c:v>
                </c:pt>
                <c:pt idx="27">
                  <c:v>90</c:v>
                </c:pt>
                <c:pt idx="28">
                  <c:v>9</c:v>
                </c:pt>
                <c:pt idx="29">
                  <c:v>9</c:v>
                </c:pt>
                <c:pt idx="30">
                  <c:v>9</c:v>
                </c:pt>
                <c:pt idx="31">
                  <c:v>9</c:v>
                </c:pt>
                <c:pt idx="32">
                  <c:v>9</c:v>
                </c:pt>
                <c:pt idx="33">
                  <c:v>9</c:v>
                </c:pt>
                <c:pt idx="34">
                  <c:v>9</c:v>
                </c:pt>
                <c:pt idx="35">
                  <c:v>9</c:v>
                </c:pt>
                <c:pt idx="36">
                  <c:v>9</c:v>
                </c:pt>
                <c:pt idx="37">
                  <c:v>9</c:v>
                </c:pt>
                <c:pt idx="38">
                  <c:v>9</c:v>
                </c:pt>
                <c:pt idx="39">
                  <c:v>9</c:v>
                </c:pt>
                <c:pt idx="40">
                  <c:v>9</c:v>
                </c:pt>
                <c:pt idx="41">
                  <c:v>9</c:v>
                </c:pt>
                <c:pt idx="42">
                  <c:v>9</c:v>
                </c:pt>
                <c:pt idx="43">
                  <c:v>9</c:v>
                </c:pt>
                <c:pt idx="44">
                  <c:v>9</c:v>
                </c:pt>
                <c:pt idx="45">
                  <c:v>9</c:v>
                </c:pt>
                <c:pt idx="46">
                  <c:v>9</c:v>
                </c:pt>
                <c:pt idx="47">
                  <c:v>9</c:v>
                </c:pt>
                <c:pt idx="48">
                  <c:v>9</c:v>
                </c:pt>
                <c:pt idx="49">
                  <c:v>9</c:v>
                </c:pt>
                <c:pt idx="50">
                  <c:v>148</c:v>
                </c:pt>
                <c:pt idx="51">
                  <c:v>148</c:v>
                </c:pt>
                <c:pt idx="52">
                  <c:v>148</c:v>
                </c:pt>
                <c:pt idx="53">
                  <c:v>148</c:v>
                </c:pt>
                <c:pt idx="54">
                  <c:v>229</c:v>
                </c:pt>
                <c:pt idx="55">
                  <c:v>229</c:v>
                </c:pt>
                <c:pt idx="56">
                  <c:v>229</c:v>
                </c:pt>
                <c:pt idx="57">
                  <c:v>229</c:v>
                </c:pt>
                <c:pt idx="58">
                  <c:v>148</c:v>
                </c:pt>
                <c:pt idx="59">
                  <c:v>148</c:v>
                </c:pt>
                <c:pt idx="60">
                  <c:v>148</c:v>
                </c:pt>
                <c:pt idx="61">
                  <c:v>229</c:v>
                </c:pt>
                <c:pt idx="62">
                  <c:v>229</c:v>
                </c:pt>
                <c:pt idx="63">
                  <c:v>229</c:v>
                </c:pt>
                <c:pt idx="64">
                  <c:v>24</c:v>
                </c:pt>
                <c:pt idx="65">
                  <c:v>38</c:v>
                </c:pt>
                <c:pt idx="66">
                  <c:v>38</c:v>
                </c:pt>
                <c:pt idx="67">
                  <c:v>38</c:v>
                </c:pt>
                <c:pt idx="68">
                  <c:v>24</c:v>
                </c:pt>
                <c:pt idx="69">
                  <c:v>24</c:v>
                </c:pt>
                <c:pt idx="70">
                  <c:v>24</c:v>
                </c:pt>
                <c:pt idx="71">
                  <c:v>24</c:v>
                </c:pt>
                <c:pt idx="72">
                  <c:v>38</c:v>
                </c:pt>
                <c:pt idx="73">
                  <c:v>38</c:v>
                </c:pt>
                <c:pt idx="74">
                  <c:v>38</c:v>
                </c:pt>
                <c:pt idx="75">
                  <c:v>24</c:v>
                </c:pt>
                <c:pt idx="76">
                  <c:v>38</c:v>
                </c:pt>
                <c:pt idx="77">
                  <c:v>24</c:v>
                </c:pt>
                <c:pt idx="78">
                  <c:v>38</c:v>
                </c:pt>
                <c:pt idx="79">
                  <c:v>38</c:v>
                </c:pt>
                <c:pt idx="80">
                  <c:v>24</c:v>
                </c:pt>
                <c:pt idx="81">
                  <c:v>24</c:v>
                </c:pt>
                <c:pt idx="82">
                  <c:v>38</c:v>
                </c:pt>
                <c:pt idx="83">
                  <c:v>24</c:v>
                </c:pt>
                <c:pt idx="84">
                  <c:v>38</c:v>
                </c:pt>
                <c:pt idx="85">
                  <c:v>38</c:v>
                </c:pt>
                <c:pt idx="86">
                  <c:v>38</c:v>
                </c:pt>
                <c:pt idx="87">
                  <c:v>38</c:v>
                </c:pt>
                <c:pt idx="88">
                  <c:v>38</c:v>
                </c:pt>
                <c:pt idx="89">
                  <c:v>24</c:v>
                </c:pt>
                <c:pt idx="90">
                  <c:v>24</c:v>
                </c:pt>
                <c:pt idx="91">
                  <c:v>38</c:v>
                </c:pt>
                <c:pt idx="92">
                  <c:v>38</c:v>
                </c:pt>
                <c:pt idx="93">
                  <c:v>38</c:v>
                </c:pt>
                <c:pt idx="94">
                  <c:v>38</c:v>
                </c:pt>
                <c:pt idx="95">
                  <c:v>38</c:v>
                </c:pt>
                <c:pt idx="96">
                  <c:v>38</c:v>
                </c:pt>
                <c:pt idx="97">
                  <c:v>38</c:v>
                </c:pt>
                <c:pt idx="98">
                  <c:v>38</c:v>
                </c:pt>
                <c:pt idx="99">
                  <c:v>38</c:v>
                </c:pt>
                <c:pt idx="100">
                  <c:v>38</c:v>
                </c:pt>
                <c:pt idx="101">
                  <c:v>24</c:v>
                </c:pt>
                <c:pt idx="102">
                  <c:v>24</c:v>
                </c:pt>
                <c:pt idx="103">
                  <c:v>38</c:v>
                </c:pt>
                <c:pt idx="104">
                  <c:v>38</c:v>
                </c:pt>
                <c:pt idx="105">
                  <c:v>38</c:v>
                </c:pt>
                <c:pt idx="106">
                  <c:v>38</c:v>
                </c:pt>
                <c:pt idx="107">
                  <c:v>24</c:v>
                </c:pt>
                <c:pt idx="108">
                  <c:v>38</c:v>
                </c:pt>
                <c:pt idx="109">
                  <c:v>38</c:v>
                </c:pt>
                <c:pt idx="110">
                  <c:v>24</c:v>
                </c:pt>
                <c:pt idx="111">
                  <c:v>24</c:v>
                </c:pt>
                <c:pt idx="112">
                  <c:v>24</c:v>
                </c:pt>
                <c:pt idx="113">
                  <c:v>38</c:v>
                </c:pt>
                <c:pt idx="114">
                  <c:v>38</c:v>
                </c:pt>
                <c:pt idx="115">
                  <c:v>38</c:v>
                </c:pt>
                <c:pt idx="116">
                  <c:v>38</c:v>
                </c:pt>
                <c:pt idx="117">
                  <c:v>38</c:v>
                </c:pt>
                <c:pt idx="118">
                  <c:v>38</c:v>
                </c:pt>
                <c:pt idx="119">
                  <c:v>24</c:v>
                </c:pt>
                <c:pt idx="120">
                  <c:v>38</c:v>
                </c:pt>
                <c:pt idx="121">
                  <c:v>38</c:v>
                </c:pt>
                <c:pt idx="122">
                  <c:v>24</c:v>
                </c:pt>
                <c:pt idx="123">
                  <c:v>38</c:v>
                </c:pt>
                <c:pt idx="124">
                  <c:v>38</c:v>
                </c:pt>
                <c:pt idx="125">
                  <c:v>38</c:v>
                </c:pt>
                <c:pt idx="126">
                  <c:v>38</c:v>
                </c:pt>
                <c:pt idx="127">
                  <c:v>24</c:v>
                </c:pt>
                <c:pt idx="128">
                  <c:v>38</c:v>
                </c:pt>
                <c:pt idx="129">
                  <c:v>24</c:v>
                </c:pt>
                <c:pt idx="130">
                  <c:v>24</c:v>
                </c:pt>
                <c:pt idx="131">
                  <c:v>24</c:v>
                </c:pt>
                <c:pt idx="132">
                  <c:v>38</c:v>
                </c:pt>
                <c:pt idx="133">
                  <c:v>38</c:v>
                </c:pt>
                <c:pt idx="134">
                  <c:v>24</c:v>
                </c:pt>
                <c:pt idx="135">
                  <c:v>38</c:v>
                </c:pt>
                <c:pt idx="136">
                  <c:v>24</c:v>
                </c:pt>
                <c:pt idx="137">
                  <c:v>38</c:v>
                </c:pt>
                <c:pt idx="138">
                  <c:v>120</c:v>
                </c:pt>
                <c:pt idx="139">
                  <c:v>62</c:v>
                </c:pt>
                <c:pt idx="140">
                  <c:v>120</c:v>
                </c:pt>
                <c:pt idx="141">
                  <c:v>62</c:v>
                </c:pt>
                <c:pt idx="142">
                  <c:v>120</c:v>
                </c:pt>
                <c:pt idx="143">
                  <c:v>45</c:v>
                </c:pt>
                <c:pt idx="144">
                  <c:v>45</c:v>
                </c:pt>
                <c:pt idx="145">
                  <c:v>45</c:v>
                </c:pt>
                <c:pt idx="146">
                  <c:v>120</c:v>
                </c:pt>
                <c:pt idx="147">
                  <c:v>62</c:v>
                </c:pt>
                <c:pt idx="148">
                  <c:v>62</c:v>
                </c:pt>
                <c:pt idx="149">
                  <c:v>45</c:v>
                </c:pt>
                <c:pt idx="150">
                  <c:v>62</c:v>
                </c:pt>
                <c:pt idx="151">
                  <c:v>120</c:v>
                </c:pt>
                <c:pt idx="152">
                  <c:v>45</c:v>
                </c:pt>
                <c:pt idx="153">
                  <c:v>62</c:v>
                </c:pt>
                <c:pt idx="154">
                  <c:v>45</c:v>
                </c:pt>
                <c:pt idx="155">
                  <c:v>62</c:v>
                </c:pt>
                <c:pt idx="156">
                  <c:v>45</c:v>
                </c:pt>
                <c:pt idx="157">
                  <c:v>62</c:v>
                </c:pt>
                <c:pt idx="158">
                  <c:v>120</c:v>
                </c:pt>
                <c:pt idx="159">
                  <c:v>62</c:v>
                </c:pt>
                <c:pt idx="160">
                  <c:v>62</c:v>
                </c:pt>
                <c:pt idx="161">
                  <c:v>62</c:v>
                </c:pt>
                <c:pt idx="162">
                  <c:v>62</c:v>
                </c:pt>
                <c:pt idx="163">
                  <c:v>120</c:v>
                </c:pt>
                <c:pt idx="164">
                  <c:v>120</c:v>
                </c:pt>
                <c:pt idx="165">
                  <c:v>45</c:v>
                </c:pt>
                <c:pt idx="166">
                  <c:v>120</c:v>
                </c:pt>
                <c:pt idx="167">
                  <c:v>62</c:v>
                </c:pt>
                <c:pt idx="168">
                  <c:v>62</c:v>
                </c:pt>
                <c:pt idx="169">
                  <c:v>62</c:v>
                </c:pt>
                <c:pt idx="170">
                  <c:v>62</c:v>
                </c:pt>
                <c:pt idx="171">
                  <c:v>34</c:v>
                </c:pt>
                <c:pt idx="172">
                  <c:v>102</c:v>
                </c:pt>
                <c:pt idx="173">
                  <c:v>102</c:v>
                </c:pt>
                <c:pt idx="174">
                  <c:v>102</c:v>
                </c:pt>
                <c:pt idx="175">
                  <c:v>125</c:v>
                </c:pt>
                <c:pt idx="176">
                  <c:v>125</c:v>
                </c:pt>
                <c:pt idx="177">
                  <c:v>34</c:v>
                </c:pt>
                <c:pt idx="178">
                  <c:v>125</c:v>
                </c:pt>
                <c:pt idx="179">
                  <c:v>125</c:v>
                </c:pt>
                <c:pt idx="180">
                  <c:v>102</c:v>
                </c:pt>
                <c:pt idx="181">
                  <c:v>34</c:v>
                </c:pt>
                <c:pt idx="182">
                  <c:v>125</c:v>
                </c:pt>
                <c:pt idx="183">
                  <c:v>34</c:v>
                </c:pt>
                <c:pt idx="184">
                  <c:v>34</c:v>
                </c:pt>
                <c:pt idx="185">
                  <c:v>102</c:v>
                </c:pt>
                <c:pt idx="186">
                  <c:v>102</c:v>
                </c:pt>
                <c:pt idx="187">
                  <c:v>35</c:v>
                </c:pt>
                <c:pt idx="188">
                  <c:v>35</c:v>
                </c:pt>
                <c:pt idx="189">
                  <c:v>35</c:v>
                </c:pt>
                <c:pt idx="190">
                  <c:v>35</c:v>
                </c:pt>
                <c:pt idx="191">
                  <c:v>35</c:v>
                </c:pt>
                <c:pt idx="192">
                  <c:v>35</c:v>
                </c:pt>
                <c:pt idx="193">
                  <c:v>35</c:v>
                </c:pt>
                <c:pt idx="194">
                  <c:v>35</c:v>
                </c:pt>
                <c:pt idx="195">
                  <c:v>35</c:v>
                </c:pt>
                <c:pt idx="196">
                  <c:v>35</c:v>
                </c:pt>
                <c:pt idx="197">
                  <c:v>35</c:v>
                </c:pt>
                <c:pt idx="198">
                  <c:v>35</c:v>
                </c:pt>
                <c:pt idx="199">
                  <c:v>35</c:v>
                </c:pt>
                <c:pt idx="200">
                  <c:v>35</c:v>
                </c:pt>
                <c:pt idx="201">
                  <c:v>35</c:v>
                </c:pt>
                <c:pt idx="202">
                  <c:v>35</c:v>
                </c:pt>
                <c:pt idx="203">
                  <c:v>35</c:v>
                </c:pt>
                <c:pt idx="204">
                  <c:v>35</c:v>
                </c:pt>
                <c:pt idx="205">
                  <c:v>35</c:v>
                </c:pt>
                <c:pt idx="206">
                  <c:v>35</c:v>
                </c:pt>
                <c:pt idx="207">
                  <c:v>35</c:v>
                </c:pt>
                <c:pt idx="208">
                  <c:v>35</c:v>
                </c:pt>
                <c:pt idx="209">
                  <c:v>35</c:v>
                </c:pt>
                <c:pt idx="210">
                  <c:v>35</c:v>
                </c:pt>
                <c:pt idx="211">
                  <c:v>35</c:v>
                </c:pt>
                <c:pt idx="212">
                  <c:v>35</c:v>
                </c:pt>
                <c:pt idx="213">
                  <c:v>35</c:v>
                </c:pt>
                <c:pt idx="214">
                  <c:v>35</c:v>
                </c:pt>
                <c:pt idx="215">
                  <c:v>35</c:v>
                </c:pt>
                <c:pt idx="216">
                  <c:v>35</c:v>
                </c:pt>
                <c:pt idx="217">
                  <c:v>35</c:v>
                </c:pt>
                <c:pt idx="218">
                  <c:v>35</c:v>
                </c:pt>
                <c:pt idx="219">
                  <c:v>35</c:v>
                </c:pt>
                <c:pt idx="220">
                  <c:v>35</c:v>
                </c:pt>
                <c:pt idx="221">
                  <c:v>35</c:v>
                </c:pt>
                <c:pt idx="222">
                  <c:v>35</c:v>
                </c:pt>
                <c:pt idx="223">
                  <c:v>35</c:v>
                </c:pt>
                <c:pt idx="224">
                  <c:v>35</c:v>
                </c:pt>
                <c:pt idx="225">
                  <c:v>35</c:v>
                </c:pt>
                <c:pt idx="226">
                  <c:v>35</c:v>
                </c:pt>
                <c:pt idx="227">
                  <c:v>35</c:v>
                </c:pt>
                <c:pt idx="228">
                  <c:v>35</c:v>
                </c:pt>
                <c:pt idx="229">
                  <c:v>35</c:v>
                </c:pt>
                <c:pt idx="230">
                  <c:v>35</c:v>
                </c:pt>
                <c:pt idx="231">
                  <c:v>35</c:v>
                </c:pt>
                <c:pt idx="232">
                  <c:v>50</c:v>
                </c:pt>
                <c:pt idx="233">
                  <c:v>50</c:v>
                </c:pt>
                <c:pt idx="234">
                  <c:v>50</c:v>
                </c:pt>
                <c:pt idx="235">
                  <c:v>50</c:v>
                </c:pt>
                <c:pt idx="236">
                  <c:v>50</c:v>
                </c:pt>
                <c:pt idx="237">
                  <c:v>50</c:v>
                </c:pt>
                <c:pt idx="238">
                  <c:v>50</c:v>
                </c:pt>
                <c:pt idx="239">
                  <c:v>50</c:v>
                </c:pt>
                <c:pt idx="240">
                  <c:v>50</c:v>
                </c:pt>
                <c:pt idx="241">
                  <c:v>50</c:v>
                </c:pt>
                <c:pt idx="242">
                  <c:v>50</c:v>
                </c:pt>
                <c:pt idx="243">
                  <c:v>50</c:v>
                </c:pt>
                <c:pt idx="244">
                  <c:v>50</c:v>
                </c:pt>
                <c:pt idx="245">
                  <c:v>50</c:v>
                </c:pt>
                <c:pt idx="246">
                  <c:v>50</c:v>
                </c:pt>
                <c:pt idx="247">
                  <c:v>50</c:v>
                </c:pt>
                <c:pt idx="248">
                  <c:v>50</c:v>
                </c:pt>
                <c:pt idx="249">
                  <c:v>50</c:v>
                </c:pt>
                <c:pt idx="250">
                  <c:v>50</c:v>
                </c:pt>
                <c:pt idx="251">
                  <c:v>50</c:v>
                </c:pt>
                <c:pt idx="252">
                  <c:v>50</c:v>
                </c:pt>
                <c:pt idx="253">
                  <c:v>50</c:v>
                </c:pt>
                <c:pt idx="254">
                  <c:v>50</c:v>
                </c:pt>
                <c:pt idx="255">
                  <c:v>50</c:v>
                </c:pt>
                <c:pt idx="256">
                  <c:v>50</c:v>
                </c:pt>
                <c:pt idx="257">
                  <c:v>50</c:v>
                </c:pt>
                <c:pt idx="258">
                  <c:v>50</c:v>
                </c:pt>
                <c:pt idx="259">
                  <c:v>50</c:v>
                </c:pt>
                <c:pt idx="260">
                  <c:v>50</c:v>
                </c:pt>
                <c:pt idx="261">
                  <c:v>50</c:v>
                </c:pt>
                <c:pt idx="262">
                  <c:v>50</c:v>
                </c:pt>
                <c:pt idx="263">
                  <c:v>50</c:v>
                </c:pt>
                <c:pt idx="264">
                  <c:v>50</c:v>
                </c:pt>
                <c:pt idx="265">
                  <c:v>50</c:v>
                </c:pt>
                <c:pt idx="266">
                  <c:v>50</c:v>
                </c:pt>
                <c:pt idx="267">
                  <c:v>50</c:v>
                </c:pt>
                <c:pt idx="268">
                  <c:v>50</c:v>
                </c:pt>
                <c:pt idx="269">
                  <c:v>50</c:v>
                </c:pt>
                <c:pt idx="270">
                  <c:v>50</c:v>
                </c:pt>
                <c:pt idx="271">
                  <c:v>50</c:v>
                </c:pt>
                <c:pt idx="272">
                  <c:v>50</c:v>
                </c:pt>
                <c:pt idx="273">
                  <c:v>50</c:v>
                </c:pt>
                <c:pt idx="274">
                  <c:v>50</c:v>
                </c:pt>
                <c:pt idx="275">
                  <c:v>25</c:v>
                </c:pt>
                <c:pt idx="276">
                  <c:v>25</c:v>
                </c:pt>
                <c:pt idx="277">
                  <c:v>25</c:v>
                </c:pt>
                <c:pt idx="278">
                  <c:v>25</c:v>
                </c:pt>
                <c:pt idx="279">
                  <c:v>25</c:v>
                </c:pt>
                <c:pt idx="280">
                  <c:v>25</c:v>
                </c:pt>
                <c:pt idx="281">
                  <c:v>25</c:v>
                </c:pt>
                <c:pt idx="282">
                  <c:v>25</c:v>
                </c:pt>
                <c:pt idx="283">
                  <c:v>25</c:v>
                </c:pt>
                <c:pt idx="284">
                  <c:v>25</c:v>
                </c:pt>
                <c:pt idx="285">
                  <c:v>2320</c:v>
                </c:pt>
                <c:pt idx="286">
                  <c:v>2295</c:v>
                </c:pt>
                <c:pt idx="287">
                  <c:v>2320</c:v>
                </c:pt>
                <c:pt idx="288">
                  <c:v>1080</c:v>
                </c:pt>
                <c:pt idx="289">
                  <c:v>2320</c:v>
                </c:pt>
                <c:pt idx="290">
                  <c:v>1080</c:v>
                </c:pt>
                <c:pt idx="291">
                  <c:v>2295</c:v>
                </c:pt>
                <c:pt idx="292">
                  <c:v>2320</c:v>
                </c:pt>
                <c:pt idx="293">
                  <c:v>1080</c:v>
                </c:pt>
                <c:pt idx="294">
                  <c:v>2295</c:v>
                </c:pt>
                <c:pt idx="295">
                  <c:v>1080</c:v>
                </c:pt>
                <c:pt idx="296">
                  <c:v>2320</c:v>
                </c:pt>
                <c:pt idx="297">
                  <c:v>2320</c:v>
                </c:pt>
                <c:pt idx="298">
                  <c:v>1080</c:v>
                </c:pt>
                <c:pt idx="299">
                  <c:v>1080</c:v>
                </c:pt>
                <c:pt idx="300">
                  <c:v>2320</c:v>
                </c:pt>
                <c:pt idx="301">
                  <c:v>2295</c:v>
                </c:pt>
                <c:pt idx="302">
                  <c:v>2320</c:v>
                </c:pt>
                <c:pt idx="303">
                  <c:v>1080</c:v>
                </c:pt>
                <c:pt idx="304">
                  <c:v>2295</c:v>
                </c:pt>
                <c:pt idx="305">
                  <c:v>2295</c:v>
                </c:pt>
                <c:pt idx="306">
                  <c:v>2320</c:v>
                </c:pt>
                <c:pt idx="307">
                  <c:v>2295</c:v>
                </c:pt>
                <c:pt idx="308">
                  <c:v>2295</c:v>
                </c:pt>
                <c:pt idx="309">
                  <c:v>2320</c:v>
                </c:pt>
                <c:pt idx="310">
                  <c:v>1080</c:v>
                </c:pt>
                <c:pt idx="311">
                  <c:v>2320</c:v>
                </c:pt>
                <c:pt idx="312">
                  <c:v>1080</c:v>
                </c:pt>
                <c:pt idx="313">
                  <c:v>1080</c:v>
                </c:pt>
                <c:pt idx="314">
                  <c:v>2295</c:v>
                </c:pt>
                <c:pt idx="315">
                  <c:v>2320</c:v>
                </c:pt>
                <c:pt idx="316">
                  <c:v>2295</c:v>
                </c:pt>
                <c:pt idx="317">
                  <c:v>1080</c:v>
                </c:pt>
                <c:pt idx="318">
                  <c:v>2320</c:v>
                </c:pt>
                <c:pt idx="319">
                  <c:v>1080</c:v>
                </c:pt>
                <c:pt idx="320">
                  <c:v>2295</c:v>
                </c:pt>
                <c:pt idx="321">
                  <c:v>2295</c:v>
                </c:pt>
                <c:pt idx="322">
                  <c:v>2295</c:v>
                </c:pt>
                <c:pt idx="323">
                  <c:v>2295</c:v>
                </c:pt>
                <c:pt idx="324">
                  <c:v>2295</c:v>
                </c:pt>
                <c:pt idx="325">
                  <c:v>1080</c:v>
                </c:pt>
                <c:pt idx="326">
                  <c:v>2320</c:v>
                </c:pt>
                <c:pt idx="327">
                  <c:v>1080</c:v>
                </c:pt>
                <c:pt idx="328">
                  <c:v>2295</c:v>
                </c:pt>
                <c:pt idx="329">
                  <c:v>2320</c:v>
                </c:pt>
                <c:pt idx="330">
                  <c:v>2295</c:v>
                </c:pt>
                <c:pt idx="331">
                  <c:v>2320</c:v>
                </c:pt>
                <c:pt idx="332">
                  <c:v>1080</c:v>
                </c:pt>
                <c:pt idx="333">
                  <c:v>2320</c:v>
                </c:pt>
                <c:pt idx="334">
                  <c:v>1080</c:v>
                </c:pt>
                <c:pt idx="335">
                  <c:v>1080</c:v>
                </c:pt>
                <c:pt idx="336">
                  <c:v>1080</c:v>
                </c:pt>
                <c:pt idx="337">
                  <c:v>2295</c:v>
                </c:pt>
                <c:pt idx="338">
                  <c:v>2295</c:v>
                </c:pt>
                <c:pt idx="339">
                  <c:v>1080</c:v>
                </c:pt>
                <c:pt idx="340">
                  <c:v>2295</c:v>
                </c:pt>
                <c:pt idx="341">
                  <c:v>2320</c:v>
                </c:pt>
                <c:pt idx="342">
                  <c:v>2320</c:v>
                </c:pt>
                <c:pt idx="343">
                  <c:v>2295</c:v>
                </c:pt>
                <c:pt idx="344">
                  <c:v>2295</c:v>
                </c:pt>
                <c:pt idx="345">
                  <c:v>2295</c:v>
                </c:pt>
                <c:pt idx="346">
                  <c:v>2320</c:v>
                </c:pt>
                <c:pt idx="347">
                  <c:v>1080</c:v>
                </c:pt>
                <c:pt idx="348">
                  <c:v>2320</c:v>
                </c:pt>
                <c:pt idx="349">
                  <c:v>2295</c:v>
                </c:pt>
                <c:pt idx="350">
                  <c:v>2295</c:v>
                </c:pt>
                <c:pt idx="351">
                  <c:v>2320</c:v>
                </c:pt>
                <c:pt idx="352">
                  <c:v>1080</c:v>
                </c:pt>
                <c:pt idx="353">
                  <c:v>1080</c:v>
                </c:pt>
                <c:pt idx="354">
                  <c:v>2320</c:v>
                </c:pt>
                <c:pt idx="355">
                  <c:v>1080</c:v>
                </c:pt>
                <c:pt idx="356">
                  <c:v>2295</c:v>
                </c:pt>
                <c:pt idx="357">
                  <c:v>1080</c:v>
                </c:pt>
                <c:pt idx="358">
                  <c:v>2320</c:v>
                </c:pt>
                <c:pt idx="359">
                  <c:v>2320</c:v>
                </c:pt>
                <c:pt idx="360">
                  <c:v>2320</c:v>
                </c:pt>
                <c:pt idx="361">
                  <c:v>2295</c:v>
                </c:pt>
                <c:pt idx="362">
                  <c:v>1080</c:v>
                </c:pt>
                <c:pt idx="363">
                  <c:v>1080</c:v>
                </c:pt>
                <c:pt idx="364">
                  <c:v>1080</c:v>
                </c:pt>
                <c:pt idx="365">
                  <c:v>2295</c:v>
                </c:pt>
                <c:pt idx="366">
                  <c:v>2295</c:v>
                </c:pt>
                <c:pt idx="367">
                  <c:v>2295</c:v>
                </c:pt>
                <c:pt idx="368">
                  <c:v>1080</c:v>
                </c:pt>
                <c:pt idx="369">
                  <c:v>2320</c:v>
                </c:pt>
                <c:pt idx="370">
                  <c:v>1080</c:v>
                </c:pt>
                <c:pt idx="371">
                  <c:v>2295</c:v>
                </c:pt>
                <c:pt idx="372">
                  <c:v>2320</c:v>
                </c:pt>
                <c:pt idx="373">
                  <c:v>1080</c:v>
                </c:pt>
                <c:pt idx="374">
                  <c:v>1080</c:v>
                </c:pt>
                <c:pt idx="375">
                  <c:v>2295</c:v>
                </c:pt>
                <c:pt idx="376">
                  <c:v>2320</c:v>
                </c:pt>
                <c:pt idx="377">
                  <c:v>1080</c:v>
                </c:pt>
                <c:pt idx="378">
                  <c:v>2320</c:v>
                </c:pt>
                <c:pt idx="379">
                  <c:v>1080</c:v>
                </c:pt>
                <c:pt idx="380">
                  <c:v>1080</c:v>
                </c:pt>
                <c:pt idx="381">
                  <c:v>1080</c:v>
                </c:pt>
                <c:pt idx="382">
                  <c:v>2320</c:v>
                </c:pt>
                <c:pt idx="383">
                  <c:v>2320</c:v>
                </c:pt>
                <c:pt idx="384">
                  <c:v>2320</c:v>
                </c:pt>
                <c:pt idx="385">
                  <c:v>2320</c:v>
                </c:pt>
                <c:pt idx="386">
                  <c:v>2295</c:v>
                </c:pt>
                <c:pt idx="387">
                  <c:v>1080</c:v>
                </c:pt>
                <c:pt idx="388">
                  <c:v>1080</c:v>
                </c:pt>
                <c:pt idx="389">
                  <c:v>1080</c:v>
                </c:pt>
                <c:pt idx="390">
                  <c:v>2320</c:v>
                </c:pt>
                <c:pt idx="391">
                  <c:v>2295</c:v>
                </c:pt>
                <c:pt idx="392">
                  <c:v>2320</c:v>
                </c:pt>
                <c:pt idx="393">
                  <c:v>1080</c:v>
                </c:pt>
                <c:pt idx="394">
                  <c:v>2320</c:v>
                </c:pt>
                <c:pt idx="395">
                  <c:v>2320</c:v>
                </c:pt>
                <c:pt idx="396">
                  <c:v>2295</c:v>
                </c:pt>
                <c:pt idx="397">
                  <c:v>1080</c:v>
                </c:pt>
                <c:pt idx="398">
                  <c:v>1080</c:v>
                </c:pt>
                <c:pt idx="399">
                  <c:v>2295</c:v>
                </c:pt>
                <c:pt idx="400">
                  <c:v>2295</c:v>
                </c:pt>
                <c:pt idx="401">
                  <c:v>2320</c:v>
                </c:pt>
                <c:pt idx="402">
                  <c:v>2320</c:v>
                </c:pt>
                <c:pt idx="403">
                  <c:v>1080</c:v>
                </c:pt>
                <c:pt idx="404">
                  <c:v>1080</c:v>
                </c:pt>
                <c:pt idx="405">
                  <c:v>349</c:v>
                </c:pt>
                <c:pt idx="406">
                  <c:v>349</c:v>
                </c:pt>
                <c:pt idx="407">
                  <c:v>1365</c:v>
                </c:pt>
                <c:pt idx="408">
                  <c:v>1365</c:v>
                </c:pt>
                <c:pt idx="409">
                  <c:v>1365</c:v>
                </c:pt>
                <c:pt idx="410">
                  <c:v>349</c:v>
                </c:pt>
                <c:pt idx="411">
                  <c:v>349</c:v>
                </c:pt>
                <c:pt idx="412">
                  <c:v>1365</c:v>
                </c:pt>
                <c:pt idx="413">
                  <c:v>349</c:v>
                </c:pt>
                <c:pt idx="414">
                  <c:v>1350</c:v>
                </c:pt>
                <c:pt idx="415">
                  <c:v>1350</c:v>
                </c:pt>
                <c:pt idx="416">
                  <c:v>349</c:v>
                </c:pt>
                <c:pt idx="417">
                  <c:v>1350</c:v>
                </c:pt>
                <c:pt idx="418">
                  <c:v>349</c:v>
                </c:pt>
                <c:pt idx="419">
                  <c:v>349</c:v>
                </c:pt>
                <c:pt idx="420">
                  <c:v>349</c:v>
                </c:pt>
                <c:pt idx="421">
                  <c:v>1350</c:v>
                </c:pt>
                <c:pt idx="422">
                  <c:v>349</c:v>
                </c:pt>
                <c:pt idx="423">
                  <c:v>1350</c:v>
                </c:pt>
                <c:pt idx="424">
                  <c:v>1365</c:v>
                </c:pt>
                <c:pt idx="425">
                  <c:v>1365</c:v>
                </c:pt>
                <c:pt idx="426">
                  <c:v>1365</c:v>
                </c:pt>
                <c:pt idx="427">
                  <c:v>349</c:v>
                </c:pt>
                <c:pt idx="428">
                  <c:v>349</c:v>
                </c:pt>
                <c:pt idx="429">
                  <c:v>349</c:v>
                </c:pt>
                <c:pt idx="430">
                  <c:v>349</c:v>
                </c:pt>
                <c:pt idx="431">
                  <c:v>349</c:v>
                </c:pt>
                <c:pt idx="432">
                  <c:v>349</c:v>
                </c:pt>
                <c:pt idx="433">
                  <c:v>1350</c:v>
                </c:pt>
                <c:pt idx="434">
                  <c:v>1365</c:v>
                </c:pt>
                <c:pt idx="435">
                  <c:v>349</c:v>
                </c:pt>
                <c:pt idx="436">
                  <c:v>349</c:v>
                </c:pt>
                <c:pt idx="437">
                  <c:v>1350</c:v>
                </c:pt>
                <c:pt idx="438">
                  <c:v>1350</c:v>
                </c:pt>
                <c:pt idx="439">
                  <c:v>349</c:v>
                </c:pt>
                <c:pt idx="440">
                  <c:v>349</c:v>
                </c:pt>
                <c:pt idx="441">
                  <c:v>1365</c:v>
                </c:pt>
                <c:pt idx="442">
                  <c:v>1350</c:v>
                </c:pt>
                <c:pt idx="443">
                  <c:v>1365</c:v>
                </c:pt>
                <c:pt idx="444">
                  <c:v>349</c:v>
                </c:pt>
                <c:pt idx="445">
                  <c:v>1365</c:v>
                </c:pt>
                <c:pt idx="446">
                  <c:v>349</c:v>
                </c:pt>
                <c:pt idx="447">
                  <c:v>1350</c:v>
                </c:pt>
                <c:pt idx="448">
                  <c:v>349</c:v>
                </c:pt>
                <c:pt idx="449">
                  <c:v>1365</c:v>
                </c:pt>
                <c:pt idx="450">
                  <c:v>1350</c:v>
                </c:pt>
                <c:pt idx="451">
                  <c:v>1350</c:v>
                </c:pt>
                <c:pt idx="452">
                  <c:v>1365</c:v>
                </c:pt>
                <c:pt idx="453">
                  <c:v>1350</c:v>
                </c:pt>
                <c:pt idx="454">
                  <c:v>1350</c:v>
                </c:pt>
                <c:pt idx="455">
                  <c:v>349</c:v>
                </c:pt>
                <c:pt idx="456">
                  <c:v>1365</c:v>
                </c:pt>
                <c:pt idx="457">
                  <c:v>1365</c:v>
                </c:pt>
                <c:pt idx="458">
                  <c:v>1350</c:v>
                </c:pt>
                <c:pt idx="459">
                  <c:v>349</c:v>
                </c:pt>
                <c:pt idx="460">
                  <c:v>1350</c:v>
                </c:pt>
                <c:pt idx="461">
                  <c:v>1365</c:v>
                </c:pt>
                <c:pt idx="462">
                  <c:v>20</c:v>
                </c:pt>
                <c:pt idx="463">
                  <c:v>20</c:v>
                </c:pt>
                <c:pt idx="464">
                  <c:v>20</c:v>
                </c:pt>
                <c:pt idx="465">
                  <c:v>20</c:v>
                </c:pt>
                <c:pt idx="466">
                  <c:v>20</c:v>
                </c:pt>
                <c:pt idx="467">
                  <c:v>20</c:v>
                </c:pt>
                <c:pt idx="468">
                  <c:v>20</c:v>
                </c:pt>
                <c:pt idx="469">
                  <c:v>20</c:v>
                </c:pt>
                <c:pt idx="470">
                  <c:v>20</c:v>
                </c:pt>
                <c:pt idx="471">
                  <c:v>2443</c:v>
                </c:pt>
                <c:pt idx="472">
                  <c:v>783</c:v>
                </c:pt>
                <c:pt idx="473">
                  <c:v>1120</c:v>
                </c:pt>
                <c:pt idx="474">
                  <c:v>783</c:v>
                </c:pt>
                <c:pt idx="475">
                  <c:v>783</c:v>
                </c:pt>
                <c:pt idx="476">
                  <c:v>783</c:v>
                </c:pt>
                <c:pt idx="477">
                  <c:v>783</c:v>
                </c:pt>
                <c:pt idx="478">
                  <c:v>783</c:v>
                </c:pt>
                <c:pt idx="479">
                  <c:v>1120</c:v>
                </c:pt>
                <c:pt idx="480">
                  <c:v>2443</c:v>
                </c:pt>
                <c:pt idx="481">
                  <c:v>2443</c:v>
                </c:pt>
                <c:pt idx="482">
                  <c:v>2443</c:v>
                </c:pt>
                <c:pt idx="483">
                  <c:v>783</c:v>
                </c:pt>
                <c:pt idx="484">
                  <c:v>2443</c:v>
                </c:pt>
                <c:pt idx="485">
                  <c:v>1120</c:v>
                </c:pt>
                <c:pt idx="486">
                  <c:v>1120</c:v>
                </c:pt>
                <c:pt idx="487">
                  <c:v>783</c:v>
                </c:pt>
                <c:pt idx="488">
                  <c:v>1120</c:v>
                </c:pt>
                <c:pt idx="489">
                  <c:v>783</c:v>
                </c:pt>
                <c:pt idx="490">
                  <c:v>783</c:v>
                </c:pt>
                <c:pt idx="491">
                  <c:v>783</c:v>
                </c:pt>
                <c:pt idx="492">
                  <c:v>783</c:v>
                </c:pt>
                <c:pt idx="493">
                  <c:v>783</c:v>
                </c:pt>
                <c:pt idx="494">
                  <c:v>2443</c:v>
                </c:pt>
                <c:pt idx="495">
                  <c:v>783</c:v>
                </c:pt>
                <c:pt idx="496">
                  <c:v>783</c:v>
                </c:pt>
                <c:pt idx="497">
                  <c:v>1120</c:v>
                </c:pt>
                <c:pt idx="498">
                  <c:v>1120</c:v>
                </c:pt>
                <c:pt idx="499">
                  <c:v>1120</c:v>
                </c:pt>
                <c:pt idx="500">
                  <c:v>783</c:v>
                </c:pt>
                <c:pt idx="501">
                  <c:v>783</c:v>
                </c:pt>
                <c:pt idx="502">
                  <c:v>783</c:v>
                </c:pt>
                <c:pt idx="503">
                  <c:v>1120</c:v>
                </c:pt>
                <c:pt idx="504">
                  <c:v>2443</c:v>
                </c:pt>
                <c:pt idx="505">
                  <c:v>1120</c:v>
                </c:pt>
                <c:pt idx="506">
                  <c:v>783</c:v>
                </c:pt>
                <c:pt idx="507">
                  <c:v>783</c:v>
                </c:pt>
                <c:pt idx="508">
                  <c:v>783</c:v>
                </c:pt>
                <c:pt idx="509">
                  <c:v>783</c:v>
                </c:pt>
                <c:pt idx="510">
                  <c:v>783</c:v>
                </c:pt>
                <c:pt idx="511">
                  <c:v>1120</c:v>
                </c:pt>
                <c:pt idx="512">
                  <c:v>783</c:v>
                </c:pt>
                <c:pt idx="513">
                  <c:v>783</c:v>
                </c:pt>
                <c:pt idx="514">
                  <c:v>783</c:v>
                </c:pt>
                <c:pt idx="515">
                  <c:v>783</c:v>
                </c:pt>
                <c:pt idx="516">
                  <c:v>783</c:v>
                </c:pt>
                <c:pt idx="517">
                  <c:v>1120</c:v>
                </c:pt>
                <c:pt idx="518">
                  <c:v>2443</c:v>
                </c:pt>
                <c:pt idx="519">
                  <c:v>783</c:v>
                </c:pt>
                <c:pt idx="520">
                  <c:v>2443</c:v>
                </c:pt>
                <c:pt idx="521">
                  <c:v>2443</c:v>
                </c:pt>
                <c:pt idx="522">
                  <c:v>2443</c:v>
                </c:pt>
                <c:pt idx="523">
                  <c:v>2443</c:v>
                </c:pt>
                <c:pt idx="524">
                  <c:v>2443</c:v>
                </c:pt>
                <c:pt idx="525">
                  <c:v>2443</c:v>
                </c:pt>
                <c:pt idx="526">
                  <c:v>2443</c:v>
                </c:pt>
                <c:pt idx="527">
                  <c:v>2443</c:v>
                </c:pt>
                <c:pt idx="528">
                  <c:v>783</c:v>
                </c:pt>
                <c:pt idx="529">
                  <c:v>2443</c:v>
                </c:pt>
                <c:pt idx="530">
                  <c:v>783</c:v>
                </c:pt>
                <c:pt idx="531">
                  <c:v>783</c:v>
                </c:pt>
                <c:pt idx="532">
                  <c:v>783</c:v>
                </c:pt>
                <c:pt idx="533">
                  <c:v>2443</c:v>
                </c:pt>
                <c:pt idx="534">
                  <c:v>2443</c:v>
                </c:pt>
                <c:pt idx="535">
                  <c:v>783</c:v>
                </c:pt>
                <c:pt idx="536">
                  <c:v>783</c:v>
                </c:pt>
                <c:pt idx="537">
                  <c:v>783</c:v>
                </c:pt>
                <c:pt idx="538">
                  <c:v>783</c:v>
                </c:pt>
                <c:pt idx="539">
                  <c:v>2443</c:v>
                </c:pt>
                <c:pt idx="540">
                  <c:v>2443</c:v>
                </c:pt>
                <c:pt idx="541">
                  <c:v>2443</c:v>
                </c:pt>
                <c:pt idx="542">
                  <c:v>783</c:v>
                </c:pt>
                <c:pt idx="543">
                  <c:v>2443</c:v>
                </c:pt>
                <c:pt idx="544">
                  <c:v>1120</c:v>
                </c:pt>
                <c:pt idx="545">
                  <c:v>1120</c:v>
                </c:pt>
                <c:pt idx="546">
                  <c:v>2443</c:v>
                </c:pt>
                <c:pt idx="547">
                  <c:v>783</c:v>
                </c:pt>
                <c:pt idx="548">
                  <c:v>1120</c:v>
                </c:pt>
                <c:pt idx="549">
                  <c:v>783</c:v>
                </c:pt>
                <c:pt idx="550">
                  <c:v>1120</c:v>
                </c:pt>
                <c:pt idx="551">
                  <c:v>783</c:v>
                </c:pt>
                <c:pt idx="552">
                  <c:v>783</c:v>
                </c:pt>
                <c:pt idx="553">
                  <c:v>1120</c:v>
                </c:pt>
                <c:pt idx="554">
                  <c:v>783</c:v>
                </c:pt>
                <c:pt idx="555">
                  <c:v>783</c:v>
                </c:pt>
                <c:pt idx="556">
                  <c:v>783</c:v>
                </c:pt>
                <c:pt idx="557">
                  <c:v>783</c:v>
                </c:pt>
                <c:pt idx="558">
                  <c:v>1120</c:v>
                </c:pt>
                <c:pt idx="559">
                  <c:v>1120</c:v>
                </c:pt>
                <c:pt idx="560">
                  <c:v>1120</c:v>
                </c:pt>
                <c:pt idx="561">
                  <c:v>783</c:v>
                </c:pt>
                <c:pt idx="562">
                  <c:v>783</c:v>
                </c:pt>
                <c:pt idx="563">
                  <c:v>783</c:v>
                </c:pt>
                <c:pt idx="564">
                  <c:v>783</c:v>
                </c:pt>
                <c:pt idx="565">
                  <c:v>2443</c:v>
                </c:pt>
                <c:pt idx="566">
                  <c:v>783</c:v>
                </c:pt>
                <c:pt idx="567">
                  <c:v>1120</c:v>
                </c:pt>
                <c:pt idx="568">
                  <c:v>2443</c:v>
                </c:pt>
                <c:pt idx="569">
                  <c:v>783</c:v>
                </c:pt>
                <c:pt idx="570">
                  <c:v>783</c:v>
                </c:pt>
                <c:pt idx="571">
                  <c:v>2443</c:v>
                </c:pt>
                <c:pt idx="572">
                  <c:v>2443</c:v>
                </c:pt>
                <c:pt idx="573">
                  <c:v>783</c:v>
                </c:pt>
                <c:pt idx="574">
                  <c:v>783</c:v>
                </c:pt>
                <c:pt idx="575">
                  <c:v>2443</c:v>
                </c:pt>
                <c:pt idx="576">
                  <c:v>1120</c:v>
                </c:pt>
                <c:pt idx="577">
                  <c:v>2443</c:v>
                </c:pt>
                <c:pt idx="578">
                  <c:v>783</c:v>
                </c:pt>
                <c:pt idx="579">
                  <c:v>783</c:v>
                </c:pt>
                <c:pt idx="580">
                  <c:v>2443</c:v>
                </c:pt>
                <c:pt idx="581">
                  <c:v>2443</c:v>
                </c:pt>
                <c:pt idx="582">
                  <c:v>783</c:v>
                </c:pt>
                <c:pt idx="583">
                  <c:v>783</c:v>
                </c:pt>
                <c:pt idx="584">
                  <c:v>1120</c:v>
                </c:pt>
                <c:pt idx="585">
                  <c:v>783</c:v>
                </c:pt>
                <c:pt idx="586">
                  <c:v>783</c:v>
                </c:pt>
                <c:pt idx="587">
                  <c:v>1120</c:v>
                </c:pt>
                <c:pt idx="588">
                  <c:v>1120</c:v>
                </c:pt>
                <c:pt idx="589">
                  <c:v>783</c:v>
                </c:pt>
                <c:pt idx="590">
                  <c:v>2443</c:v>
                </c:pt>
                <c:pt idx="591">
                  <c:v>783</c:v>
                </c:pt>
                <c:pt idx="592">
                  <c:v>783</c:v>
                </c:pt>
                <c:pt idx="593">
                  <c:v>2443</c:v>
                </c:pt>
                <c:pt idx="594">
                  <c:v>1120</c:v>
                </c:pt>
                <c:pt idx="595">
                  <c:v>1120</c:v>
                </c:pt>
                <c:pt idx="596">
                  <c:v>783</c:v>
                </c:pt>
                <c:pt idx="597">
                  <c:v>2443</c:v>
                </c:pt>
                <c:pt idx="598">
                  <c:v>1120</c:v>
                </c:pt>
                <c:pt idx="599">
                  <c:v>783</c:v>
                </c:pt>
                <c:pt idx="600">
                  <c:v>783</c:v>
                </c:pt>
                <c:pt idx="601">
                  <c:v>783</c:v>
                </c:pt>
                <c:pt idx="602">
                  <c:v>783</c:v>
                </c:pt>
                <c:pt idx="603">
                  <c:v>2443</c:v>
                </c:pt>
                <c:pt idx="604">
                  <c:v>783</c:v>
                </c:pt>
                <c:pt idx="605">
                  <c:v>1120</c:v>
                </c:pt>
                <c:pt idx="606">
                  <c:v>783</c:v>
                </c:pt>
                <c:pt idx="607">
                  <c:v>783</c:v>
                </c:pt>
                <c:pt idx="608">
                  <c:v>783</c:v>
                </c:pt>
                <c:pt idx="609">
                  <c:v>2443</c:v>
                </c:pt>
                <c:pt idx="610">
                  <c:v>783</c:v>
                </c:pt>
                <c:pt idx="611">
                  <c:v>783</c:v>
                </c:pt>
                <c:pt idx="612">
                  <c:v>2443</c:v>
                </c:pt>
                <c:pt idx="613">
                  <c:v>2443</c:v>
                </c:pt>
                <c:pt idx="614">
                  <c:v>1120</c:v>
                </c:pt>
                <c:pt idx="615">
                  <c:v>2443</c:v>
                </c:pt>
                <c:pt idx="616">
                  <c:v>783</c:v>
                </c:pt>
                <c:pt idx="617">
                  <c:v>1120</c:v>
                </c:pt>
                <c:pt idx="618">
                  <c:v>2443</c:v>
                </c:pt>
                <c:pt idx="619">
                  <c:v>2443</c:v>
                </c:pt>
                <c:pt idx="620">
                  <c:v>783</c:v>
                </c:pt>
                <c:pt idx="621">
                  <c:v>783</c:v>
                </c:pt>
                <c:pt idx="622">
                  <c:v>783</c:v>
                </c:pt>
                <c:pt idx="623">
                  <c:v>1120</c:v>
                </c:pt>
                <c:pt idx="624">
                  <c:v>783</c:v>
                </c:pt>
                <c:pt idx="625">
                  <c:v>783</c:v>
                </c:pt>
                <c:pt idx="626">
                  <c:v>1120</c:v>
                </c:pt>
                <c:pt idx="627">
                  <c:v>1120</c:v>
                </c:pt>
                <c:pt idx="628">
                  <c:v>1120</c:v>
                </c:pt>
                <c:pt idx="629">
                  <c:v>783</c:v>
                </c:pt>
                <c:pt idx="630">
                  <c:v>1120</c:v>
                </c:pt>
                <c:pt idx="631">
                  <c:v>783</c:v>
                </c:pt>
                <c:pt idx="632">
                  <c:v>783</c:v>
                </c:pt>
                <c:pt idx="633">
                  <c:v>783</c:v>
                </c:pt>
                <c:pt idx="634">
                  <c:v>1120</c:v>
                </c:pt>
                <c:pt idx="635">
                  <c:v>783</c:v>
                </c:pt>
                <c:pt idx="636">
                  <c:v>783</c:v>
                </c:pt>
                <c:pt idx="637">
                  <c:v>783</c:v>
                </c:pt>
                <c:pt idx="638">
                  <c:v>783</c:v>
                </c:pt>
                <c:pt idx="639">
                  <c:v>2443</c:v>
                </c:pt>
                <c:pt idx="640">
                  <c:v>1120</c:v>
                </c:pt>
                <c:pt idx="641">
                  <c:v>783</c:v>
                </c:pt>
                <c:pt idx="642">
                  <c:v>2443</c:v>
                </c:pt>
                <c:pt idx="643">
                  <c:v>2443</c:v>
                </c:pt>
                <c:pt idx="644">
                  <c:v>783</c:v>
                </c:pt>
                <c:pt idx="645">
                  <c:v>2443</c:v>
                </c:pt>
                <c:pt idx="646">
                  <c:v>783</c:v>
                </c:pt>
                <c:pt idx="647">
                  <c:v>2443</c:v>
                </c:pt>
                <c:pt idx="648">
                  <c:v>2443</c:v>
                </c:pt>
                <c:pt idx="649">
                  <c:v>783</c:v>
                </c:pt>
                <c:pt idx="650">
                  <c:v>1120</c:v>
                </c:pt>
                <c:pt idx="651">
                  <c:v>783</c:v>
                </c:pt>
                <c:pt idx="652">
                  <c:v>1120</c:v>
                </c:pt>
                <c:pt idx="653">
                  <c:v>2443</c:v>
                </c:pt>
                <c:pt idx="654">
                  <c:v>783</c:v>
                </c:pt>
                <c:pt idx="655">
                  <c:v>783</c:v>
                </c:pt>
                <c:pt idx="656">
                  <c:v>2443</c:v>
                </c:pt>
                <c:pt idx="657">
                  <c:v>1120</c:v>
                </c:pt>
                <c:pt idx="658">
                  <c:v>783</c:v>
                </c:pt>
                <c:pt idx="659">
                  <c:v>783</c:v>
                </c:pt>
                <c:pt idx="660">
                  <c:v>783</c:v>
                </c:pt>
                <c:pt idx="661">
                  <c:v>2443</c:v>
                </c:pt>
                <c:pt idx="662">
                  <c:v>783</c:v>
                </c:pt>
                <c:pt idx="663">
                  <c:v>783</c:v>
                </c:pt>
                <c:pt idx="664">
                  <c:v>1120</c:v>
                </c:pt>
                <c:pt idx="665">
                  <c:v>2443</c:v>
                </c:pt>
                <c:pt idx="666">
                  <c:v>2443</c:v>
                </c:pt>
                <c:pt idx="667">
                  <c:v>2443</c:v>
                </c:pt>
                <c:pt idx="668">
                  <c:v>783</c:v>
                </c:pt>
                <c:pt idx="669">
                  <c:v>2443</c:v>
                </c:pt>
                <c:pt idx="670">
                  <c:v>783</c:v>
                </c:pt>
                <c:pt idx="671">
                  <c:v>783</c:v>
                </c:pt>
                <c:pt idx="672">
                  <c:v>1120</c:v>
                </c:pt>
                <c:pt idx="673">
                  <c:v>1120</c:v>
                </c:pt>
                <c:pt idx="674">
                  <c:v>2443</c:v>
                </c:pt>
                <c:pt idx="675">
                  <c:v>2443</c:v>
                </c:pt>
                <c:pt idx="676">
                  <c:v>783</c:v>
                </c:pt>
                <c:pt idx="677">
                  <c:v>783</c:v>
                </c:pt>
                <c:pt idx="678">
                  <c:v>783</c:v>
                </c:pt>
                <c:pt idx="679">
                  <c:v>783</c:v>
                </c:pt>
                <c:pt idx="680">
                  <c:v>783</c:v>
                </c:pt>
                <c:pt idx="681">
                  <c:v>1120</c:v>
                </c:pt>
                <c:pt idx="682">
                  <c:v>783</c:v>
                </c:pt>
                <c:pt idx="683">
                  <c:v>783</c:v>
                </c:pt>
                <c:pt idx="684">
                  <c:v>783</c:v>
                </c:pt>
                <c:pt idx="685">
                  <c:v>1120</c:v>
                </c:pt>
                <c:pt idx="686">
                  <c:v>783</c:v>
                </c:pt>
                <c:pt idx="687">
                  <c:v>2443</c:v>
                </c:pt>
                <c:pt idx="688">
                  <c:v>2443</c:v>
                </c:pt>
                <c:pt idx="689">
                  <c:v>783</c:v>
                </c:pt>
                <c:pt idx="690">
                  <c:v>1120</c:v>
                </c:pt>
                <c:pt idx="691">
                  <c:v>783</c:v>
                </c:pt>
                <c:pt idx="692">
                  <c:v>783</c:v>
                </c:pt>
                <c:pt idx="693">
                  <c:v>783</c:v>
                </c:pt>
                <c:pt idx="694">
                  <c:v>783</c:v>
                </c:pt>
                <c:pt idx="695">
                  <c:v>1120</c:v>
                </c:pt>
                <c:pt idx="696">
                  <c:v>783</c:v>
                </c:pt>
                <c:pt idx="697">
                  <c:v>783</c:v>
                </c:pt>
                <c:pt idx="698">
                  <c:v>2443</c:v>
                </c:pt>
                <c:pt idx="699">
                  <c:v>1120</c:v>
                </c:pt>
                <c:pt idx="700">
                  <c:v>1120</c:v>
                </c:pt>
                <c:pt idx="701">
                  <c:v>783</c:v>
                </c:pt>
                <c:pt idx="702">
                  <c:v>783</c:v>
                </c:pt>
                <c:pt idx="703">
                  <c:v>783</c:v>
                </c:pt>
                <c:pt idx="704">
                  <c:v>783</c:v>
                </c:pt>
                <c:pt idx="705">
                  <c:v>783</c:v>
                </c:pt>
                <c:pt idx="706">
                  <c:v>783</c:v>
                </c:pt>
                <c:pt idx="707">
                  <c:v>783</c:v>
                </c:pt>
                <c:pt idx="708">
                  <c:v>783</c:v>
                </c:pt>
                <c:pt idx="709">
                  <c:v>2443</c:v>
                </c:pt>
                <c:pt idx="710">
                  <c:v>1120</c:v>
                </c:pt>
                <c:pt idx="711">
                  <c:v>783</c:v>
                </c:pt>
                <c:pt idx="712">
                  <c:v>783</c:v>
                </c:pt>
                <c:pt idx="713">
                  <c:v>783</c:v>
                </c:pt>
                <c:pt idx="714">
                  <c:v>1120</c:v>
                </c:pt>
                <c:pt idx="715">
                  <c:v>783</c:v>
                </c:pt>
                <c:pt idx="716">
                  <c:v>1120</c:v>
                </c:pt>
                <c:pt idx="717">
                  <c:v>2443</c:v>
                </c:pt>
                <c:pt idx="718">
                  <c:v>783</c:v>
                </c:pt>
                <c:pt idx="719">
                  <c:v>783</c:v>
                </c:pt>
                <c:pt idx="720">
                  <c:v>1120</c:v>
                </c:pt>
                <c:pt idx="721">
                  <c:v>1120</c:v>
                </c:pt>
                <c:pt idx="722">
                  <c:v>1120</c:v>
                </c:pt>
                <c:pt idx="723">
                  <c:v>2443</c:v>
                </c:pt>
                <c:pt idx="724">
                  <c:v>783</c:v>
                </c:pt>
                <c:pt idx="725">
                  <c:v>783</c:v>
                </c:pt>
                <c:pt idx="726">
                  <c:v>783</c:v>
                </c:pt>
                <c:pt idx="727">
                  <c:v>2443</c:v>
                </c:pt>
                <c:pt idx="728">
                  <c:v>783</c:v>
                </c:pt>
                <c:pt idx="729">
                  <c:v>1120</c:v>
                </c:pt>
                <c:pt idx="730">
                  <c:v>783</c:v>
                </c:pt>
                <c:pt idx="731">
                  <c:v>783</c:v>
                </c:pt>
                <c:pt idx="732">
                  <c:v>337</c:v>
                </c:pt>
                <c:pt idx="733">
                  <c:v>1432</c:v>
                </c:pt>
                <c:pt idx="734">
                  <c:v>595</c:v>
                </c:pt>
                <c:pt idx="735">
                  <c:v>337</c:v>
                </c:pt>
                <c:pt idx="736">
                  <c:v>595</c:v>
                </c:pt>
                <c:pt idx="737">
                  <c:v>595</c:v>
                </c:pt>
                <c:pt idx="738">
                  <c:v>337</c:v>
                </c:pt>
                <c:pt idx="739">
                  <c:v>337</c:v>
                </c:pt>
                <c:pt idx="740">
                  <c:v>337</c:v>
                </c:pt>
                <c:pt idx="741">
                  <c:v>595</c:v>
                </c:pt>
                <c:pt idx="742">
                  <c:v>337</c:v>
                </c:pt>
                <c:pt idx="743">
                  <c:v>595</c:v>
                </c:pt>
                <c:pt idx="744">
                  <c:v>595</c:v>
                </c:pt>
                <c:pt idx="745">
                  <c:v>595</c:v>
                </c:pt>
                <c:pt idx="746">
                  <c:v>337</c:v>
                </c:pt>
                <c:pt idx="747">
                  <c:v>595</c:v>
                </c:pt>
                <c:pt idx="748">
                  <c:v>1432</c:v>
                </c:pt>
                <c:pt idx="749">
                  <c:v>595</c:v>
                </c:pt>
                <c:pt idx="750">
                  <c:v>595</c:v>
                </c:pt>
                <c:pt idx="751">
                  <c:v>595</c:v>
                </c:pt>
                <c:pt idx="752">
                  <c:v>337</c:v>
                </c:pt>
                <c:pt idx="753">
                  <c:v>1432</c:v>
                </c:pt>
                <c:pt idx="754">
                  <c:v>337</c:v>
                </c:pt>
                <c:pt idx="755">
                  <c:v>595</c:v>
                </c:pt>
                <c:pt idx="756">
                  <c:v>337</c:v>
                </c:pt>
                <c:pt idx="757">
                  <c:v>595</c:v>
                </c:pt>
                <c:pt idx="758">
                  <c:v>595</c:v>
                </c:pt>
                <c:pt idx="759">
                  <c:v>1432</c:v>
                </c:pt>
                <c:pt idx="760">
                  <c:v>595</c:v>
                </c:pt>
                <c:pt idx="761">
                  <c:v>337</c:v>
                </c:pt>
                <c:pt idx="762">
                  <c:v>337</c:v>
                </c:pt>
                <c:pt idx="763">
                  <c:v>337</c:v>
                </c:pt>
                <c:pt idx="764">
                  <c:v>595</c:v>
                </c:pt>
                <c:pt idx="765">
                  <c:v>337</c:v>
                </c:pt>
                <c:pt idx="766">
                  <c:v>337</c:v>
                </c:pt>
                <c:pt idx="767">
                  <c:v>337</c:v>
                </c:pt>
                <c:pt idx="768">
                  <c:v>337</c:v>
                </c:pt>
                <c:pt idx="769">
                  <c:v>1432</c:v>
                </c:pt>
                <c:pt idx="770">
                  <c:v>337</c:v>
                </c:pt>
                <c:pt idx="771">
                  <c:v>337</c:v>
                </c:pt>
                <c:pt idx="772">
                  <c:v>337</c:v>
                </c:pt>
                <c:pt idx="773">
                  <c:v>1432</c:v>
                </c:pt>
                <c:pt idx="774">
                  <c:v>595</c:v>
                </c:pt>
                <c:pt idx="775">
                  <c:v>337</c:v>
                </c:pt>
                <c:pt idx="776">
                  <c:v>337</c:v>
                </c:pt>
                <c:pt idx="777">
                  <c:v>595</c:v>
                </c:pt>
                <c:pt idx="778">
                  <c:v>337</c:v>
                </c:pt>
                <c:pt idx="779">
                  <c:v>337</c:v>
                </c:pt>
                <c:pt idx="780">
                  <c:v>595</c:v>
                </c:pt>
                <c:pt idx="781">
                  <c:v>337</c:v>
                </c:pt>
                <c:pt idx="782">
                  <c:v>337</c:v>
                </c:pt>
                <c:pt idx="783">
                  <c:v>337</c:v>
                </c:pt>
                <c:pt idx="784">
                  <c:v>595</c:v>
                </c:pt>
                <c:pt idx="785">
                  <c:v>595</c:v>
                </c:pt>
                <c:pt idx="786">
                  <c:v>1432</c:v>
                </c:pt>
                <c:pt idx="787">
                  <c:v>337</c:v>
                </c:pt>
                <c:pt idx="788">
                  <c:v>337</c:v>
                </c:pt>
                <c:pt idx="789">
                  <c:v>595</c:v>
                </c:pt>
                <c:pt idx="790">
                  <c:v>595</c:v>
                </c:pt>
                <c:pt idx="791">
                  <c:v>1432</c:v>
                </c:pt>
                <c:pt idx="792">
                  <c:v>1432</c:v>
                </c:pt>
                <c:pt idx="793">
                  <c:v>337</c:v>
                </c:pt>
                <c:pt idx="794">
                  <c:v>595</c:v>
                </c:pt>
                <c:pt idx="795">
                  <c:v>1432</c:v>
                </c:pt>
                <c:pt idx="796">
                  <c:v>337</c:v>
                </c:pt>
                <c:pt idx="797">
                  <c:v>595</c:v>
                </c:pt>
                <c:pt idx="798">
                  <c:v>595</c:v>
                </c:pt>
                <c:pt idx="799">
                  <c:v>337</c:v>
                </c:pt>
                <c:pt idx="800">
                  <c:v>1432</c:v>
                </c:pt>
                <c:pt idx="801">
                  <c:v>337</c:v>
                </c:pt>
                <c:pt idx="802">
                  <c:v>337</c:v>
                </c:pt>
                <c:pt idx="803">
                  <c:v>1432</c:v>
                </c:pt>
                <c:pt idx="804">
                  <c:v>595</c:v>
                </c:pt>
                <c:pt idx="805">
                  <c:v>337</c:v>
                </c:pt>
                <c:pt idx="806">
                  <c:v>337</c:v>
                </c:pt>
                <c:pt idx="807">
                  <c:v>337</c:v>
                </c:pt>
                <c:pt idx="808">
                  <c:v>337</c:v>
                </c:pt>
                <c:pt idx="809">
                  <c:v>337</c:v>
                </c:pt>
                <c:pt idx="810">
                  <c:v>337</c:v>
                </c:pt>
                <c:pt idx="811">
                  <c:v>337</c:v>
                </c:pt>
                <c:pt idx="812">
                  <c:v>1432</c:v>
                </c:pt>
                <c:pt idx="813">
                  <c:v>337</c:v>
                </c:pt>
                <c:pt idx="814">
                  <c:v>595</c:v>
                </c:pt>
                <c:pt idx="815">
                  <c:v>595</c:v>
                </c:pt>
                <c:pt idx="816">
                  <c:v>337</c:v>
                </c:pt>
                <c:pt idx="817">
                  <c:v>1432</c:v>
                </c:pt>
                <c:pt idx="818">
                  <c:v>337</c:v>
                </c:pt>
                <c:pt idx="819">
                  <c:v>595</c:v>
                </c:pt>
                <c:pt idx="820">
                  <c:v>595</c:v>
                </c:pt>
                <c:pt idx="821">
                  <c:v>337</c:v>
                </c:pt>
                <c:pt idx="822">
                  <c:v>337</c:v>
                </c:pt>
                <c:pt idx="823">
                  <c:v>337</c:v>
                </c:pt>
                <c:pt idx="824">
                  <c:v>595</c:v>
                </c:pt>
                <c:pt idx="825">
                  <c:v>595</c:v>
                </c:pt>
                <c:pt idx="826">
                  <c:v>337</c:v>
                </c:pt>
                <c:pt idx="827">
                  <c:v>595</c:v>
                </c:pt>
                <c:pt idx="828">
                  <c:v>595</c:v>
                </c:pt>
                <c:pt idx="829">
                  <c:v>337</c:v>
                </c:pt>
                <c:pt idx="830">
                  <c:v>1432</c:v>
                </c:pt>
                <c:pt idx="831">
                  <c:v>337</c:v>
                </c:pt>
                <c:pt idx="832">
                  <c:v>595</c:v>
                </c:pt>
                <c:pt idx="833">
                  <c:v>337</c:v>
                </c:pt>
                <c:pt idx="834">
                  <c:v>337</c:v>
                </c:pt>
                <c:pt idx="835">
                  <c:v>337</c:v>
                </c:pt>
                <c:pt idx="836">
                  <c:v>337</c:v>
                </c:pt>
                <c:pt idx="837">
                  <c:v>337</c:v>
                </c:pt>
                <c:pt idx="838">
                  <c:v>595</c:v>
                </c:pt>
                <c:pt idx="839">
                  <c:v>337</c:v>
                </c:pt>
                <c:pt idx="840">
                  <c:v>595</c:v>
                </c:pt>
                <c:pt idx="841">
                  <c:v>337</c:v>
                </c:pt>
                <c:pt idx="842">
                  <c:v>595</c:v>
                </c:pt>
                <c:pt idx="843">
                  <c:v>595</c:v>
                </c:pt>
                <c:pt idx="844">
                  <c:v>1432</c:v>
                </c:pt>
                <c:pt idx="845">
                  <c:v>337</c:v>
                </c:pt>
                <c:pt idx="846">
                  <c:v>595</c:v>
                </c:pt>
                <c:pt idx="847">
                  <c:v>595</c:v>
                </c:pt>
                <c:pt idx="848">
                  <c:v>337</c:v>
                </c:pt>
                <c:pt idx="849">
                  <c:v>595</c:v>
                </c:pt>
                <c:pt idx="850">
                  <c:v>337</c:v>
                </c:pt>
                <c:pt idx="851">
                  <c:v>60</c:v>
                </c:pt>
                <c:pt idx="852">
                  <c:v>60</c:v>
                </c:pt>
                <c:pt idx="853">
                  <c:v>60</c:v>
                </c:pt>
                <c:pt idx="854">
                  <c:v>60</c:v>
                </c:pt>
                <c:pt idx="855">
                  <c:v>60</c:v>
                </c:pt>
                <c:pt idx="856">
                  <c:v>60</c:v>
                </c:pt>
                <c:pt idx="857">
                  <c:v>60</c:v>
                </c:pt>
                <c:pt idx="858">
                  <c:v>60</c:v>
                </c:pt>
                <c:pt idx="859">
                  <c:v>60</c:v>
                </c:pt>
                <c:pt idx="860">
                  <c:v>60</c:v>
                </c:pt>
                <c:pt idx="861">
                  <c:v>60</c:v>
                </c:pt>
                <c:pt idx="862">
                  <c:v>60</c:v>
                </c:pt>
                <c:pt idx="863">
                  <c:v>60</c:v>
                </c:pt>
                <c:pt idx="864">
                  <c:v>60</c:v>
                </c:pt>
                <c:pt idx="865">
                  <c:v>60</c:v>
                </c:pt>
                <c:pt idx="866">
                  <c:v>60</c:v>
                </c:pt>
                <c:pt idx="867">
                  <c:v>60</c:v>
                </c:pt>
                <c:pt idx="868">
                  <c:v>60</c:v>
                </c:pt>
                <c:pt idx="869">
                  <c:v>60</c:v>
                </c:pt>
                <c:pt idx="870">
                  <c:v>60</c:v>
                </c:pt>
                <c:pt idx="871">
                  <c:v>60</c:v>
                </c:pt>
                <c:pt idx="872">
                  <c:v>60</c:v>
                </c:pt>
                <c:pt idx="873">
                  <c:v>60</c:v>
                </c:pt>
                <c:pt idx="874">
                  <c:v>60</c:v>
                </c:pt>
                <c:pt idx="875">
                  <c:v>60</c:v>
                </c:pt>
                <c:pt idx="876">
                  <c:v>60</c:v>
                </c:pt>
                <c:pt idx="877">
                  <c:v>60</c:v>
                </c:pt>
                <c:pt idx="878">
                  <c:v>75</c:v>
                </c:pt>
                <c:pt idx="879">
                  <c:v>75</c:v>
                </c:pt>
                <c:pt idx="880">
                  <c:v>75</c:v>
                </c:pt>
                <c:pt idx="881">
                  <c:v>75</c:v>
                </c:pt>
                <c:pt idx="882">
                  <c:v>75</c:v>
                </c:pt>
                <c:pt idx="883">
                  <c:v>75</c:v>
                </c:pt>
                <c:pt idx="884">
                  <c:v>75</c:v>
                </c:pt>
                <c:pt idx="885">
                  <c:v>75</c:v>
                </c:pt>
                <c:pt idx="886">
                  <c:v>75</c:v>
                </c:pt>
                <c:pt idx="887">
                  <c:v>75</c:v>
                </c:pt>
                <c:pt idx="888">
                  <c:v>75</c:v>
                </c:pt>
                <c:pt idx="889">
                  <c:v>75</c:v>
                </c:pt>
                <c:pt idx="890">
                  <c:v>75</c:v>
                </c:pt>
                <c:pt idx="891">
                  <c:v>75</c:v>
                </c:pt>
                <c:pt idx="892">
                  <c:v>75</c:v>
                </c:pt>
                <c:pt idx="893">
                  <c:v>75</c:v>
                </c:pt>
                <c:pt idx="894">
                  <c:v>75</c:v>
                </c:pt>
                <c:pt idx="895">
                  <c:v>75</c:v>
                </c:pt>
                <c:pt idx="896">
                  <c:v>75</c:v>
                </c:pt>
                <c:pt idx="897">
                  <c:v>75</c:v>
                </c:pt>
                <c:pt idx="898">
                  <c:v>75</c:v>
                </c:pt>
                <c:pt idx="899">
                  <c:v>75</c:v>
                </c:pt>
                <c:pt idx="900">
                  <c:v>75</c:v>
                </c:pt>
                <c:pt idx="901">
                  <c:v>75</c:v>
                </c:pt>
                <c:pt idx="902">
                  <c:v>75</c:v>
                </c:pt>
                <c:pt idx="903">
                  <c:v>75</c:v>
                </c:pt>
                <c:pt idx="904">
                  <c:v>75</c:v>
                </c:pt>
                <c:pt idx="905">
                  <c:v>75</c:v>
                </c:pt>
                <c:pt idx="906">
                  <c:v>75</c:v>
                </c:pt>
                <c:pt idx="907">
                  <c:v>75</c:v>
                </c:pt>
                <c:pt idx="908">
                  <c:v>75</c:v>
                </c:pt>
                <c:pt idx="909">
                  <c:v>75</c:v>
                </c:pt>
                <c:pt idx="910">
                  <c:v>75</c:v>
                </c:pt>
                <c:pt idx="911">
                  <c:v>75</c:v>
                </c:pt>
                <c:pt idx="912">
                  <c:v>75</c:v>
                </c:pt>
                <c:pt idx="913">
                  <c:v>75</c:v>
                </c:pt>
                <c:pt idx="914">
                  <c:v>75</c:v>
                </c:pt>
                <c:pt idx="915">
                  <c:v>75</c:v>
                </c:pt>
                <c:pt idx="916">
                  <c:v>75</c:v>
                </c:pt>
                <c:pt idx="917">
                  <c:v>75</c:v>
                </c:pt>
                <c:pt idx="918">
                  <c:v>75</c:v>
                </c:pt>
                <c:pt idx="919">
                  <c:v>75</c:v>
                </c:pt>
                <c:pt idx="920">
                  <c:v>75</c:v>
                </c:pt>
                <c:pt idx="921">
                  <c:v>75</c:v>
                </c:pt>
                <c:pt idx="922">
                  <c:v>75</c:v>
                </c:pt>
                <c:pt idx="923">
                  <c:v>75</c:v>
                </c:pt>
                <c:pt idx="924">
                  <c:v>75</c:v>
                </c:pt>
                <c:pt idx="925">
                  <c:v>75</c:v>
                </c:pt>
                <c:pt idx="926">
                  <c:v>75</c:v>
                </c:pt>
                <c:pt idx="927">
                  <c:v>75</c:v>
                </c:pt>
                <c:pt idx="928">
                  <c:v>330</c:v>
                </c:pt>
                <c:pt idx="929">
                  <c:v>300</c:v>
                </c:pt>
                <c:pt idx="930">
                  <c:v>327</c:v>
                </c:pt>
                <c:pt idx="931">
                  <c:v>113</c:v>
                </c:pt>
                <c:pt idx="932">
                  <c:v>209</c:v>
                </c:pt>
                <c:pt idx="933">
                  <c:v>330</c:v>
                </c:pt>
                <c:pt idx="934">
                  <c:v>113</c:v>
                </c:pt>
                <c:pt idx="935">
                  <c:v>300</c:v>
                </c:pt>
                <c:pt idx="936">
                  <c:v>61</c:v>
                </c:pt>
                <c:pt idx="937">
                  <c:v>248</c:v>
                </c:pt>
                <c:pt idx="938">
                  <c:v>113</c:v>
                </c:pt>
                <c:pt idx="939">
                  <c:v>330</c:v>
                </c:pt>
                <c:pt idx="940">
                  <c:v>236</c:v>
                </c:pt>
                <c:pt idx="941">
                  <c:v>236</c:v>
                </c:pt>
                <c:pt idx="942">
                  <c:v>248</c:v>
                </c:pt>
                <c:pt idx="943">
                  <c:v>61</c:v>
                </c:pt>
                <c:pt idx="944">
                  <c:v>248</c:v>
                </c:pt>
                <c:pt idx="945">
                  <c:v>330</c:v>
                </c:pt>
                <c:pt idx="946">
                  <c:v>248</c:v>
                </c:pt>
                <c:pt idx="947">
                  <c:v>113</c:v>
                </c:pt>
                <c:pt idx="948">
                  <c:v>327</c:v>
                </c:pt>
                <c:pt idx="949">
                  <c:v>236</c:v>
                </c:pt>
                <c:pt idx="950">
                  <c:v>88</c:v>
                </c:pt>
                <c:pt idx="951">
                  <c:v>113</c:v>
                </c:pt>
                <c:pt idx="952">
                  <c:v>327</c:v>
                </c:pt>
                <c:pt idx="953">
                  <c:v>61</c:v>
                </c:pt>
                <c:pt idx="954">
                  <c:v>248</c:v>
                </c:pt>
                <c:pt idx="955">
                  <c:v>248</c:v>
                </c:pt>
                <c:pt idx="956">
                  <c:v>61</c:v>
                </c:pt>
                <c:pt idx="957">
                  <c:v>61</c:v>
                </c:pt>
                <c:pt idx="958">
                  <c:v>330</c:v>
                </c:pt>
                <c:pt idx="959">
                  <c:v>113</c:v>
                </c:pt>
                <c:pt idx="960">
                  <c:v>330</c:v>
                </c:pt>
                <c:pt idx="961">
                  <c:v>61</c:v>
                </c:pt>
                <c:pt idx="962">
                  <c:v>300</c:v>
                </c:pt>
                <c:pt idx="963">
                  <c:v>113</c:v>
                </c:pt>
                <c:pt idx="964">
                  <c:v>88</c:v>
                </c:pt>
                <c:pt idx="965">
                  <c:v>327</c:v>
                </c:pt>
                <c:pt idx="966">
                  <c:v>236</c:v>
                </c:pt>
                <c:pt idx="967">
                  <c:v>248</c:v>
                </c:pt>
                <c:pt idx="968">
                  <c:v>330</c:v>
                </c:pt>
                <c:pt idx="969">
                  <c:v>300</c:v>
                </c:pt>
                <c:pt idx="970">
                  <c:v>248</c:v>
                </c:pt>
                <c:pt idx="971">
                  <c:v>61</c:v>
                </c:pt>
                <c:pt idx="972">
                  <c:v>61</c:v>
                </c:pt>
                <c:pt idx="973">
                  <c:v>88</c:v>
                </c:pt>
                <c:pt idx="974">
                  <c:v>113</c:v>
                </c:pt>
                <c:pt idx="975">
                  <c:v>330</c:v>
                </c:pt>
                <c:pt idx="976">
                  <c:v>248</c:v>
                </c:pt>
                <c:pt idx="977">
                  <c:v>236</c:v>
                </c:pt>
                <c:pt idx="978">
                  <c:v>61</c:v>
                </c:pt>
                <c:pt idx="979">
                  <c:v>113</c:v>
                </c:pt>
                <c:pt idx="980">
                  <c:v>113</c:v>
                </c:pt>
                <c:pt idx="981">
                  <c:v>236</c:v>
                </c:pt>
                <c:pt idx="982">
                  <c:v>248</c:v>
                </c:pt>
                <c:pt idx="983">
                  <c:v>88</c:v>
                </c:pt>
                <c:pt idx="984">
                  <c:v>327</c:v>
                </c:pt>
                <c:pt idx="985">
                  <c:v>330</c:v>
                </c:pt>
                <c:pt idx="986">
                  <c:v>113</c:v>
                </c:pt>
                <c:pt idx="987">
                  <c:v>330</c:v>
                </c:pt>
                <c:pt idx="988">
                  <c:v>330</c:v>
                </c:pt>
                <c:pt idx="989">
                  <c:v>327</c:v>
                </c:pt>
                <c:pt idx="990">
                  <c:v>209</c:v>
                </c:pt>
                <c:pt idx="991">
                  <c:v>113</c:v>
                </c:pt>
                <c:pt idx="992">
                  <c:v>327</c:v>
                </c:pt>
                <c:pt idx="993">
                  <c:v>61</c:v>
                </c:pt>
                <c:pt idx="994">
                  <c:v>61</c:v>
                </c:pt>
                <c:pt idx="995">
                  <c:v>88</c:v>
                </c:pt>
                <c:pt idx="996">
                  <c:v>327</c:v>
                </c:pt>
                <c:pt idx="997">
                  <c:v>248</c:v>
                </c:pt>
                <c:pt idx="998">
                  <c:v>236</c:v>
                </c:pt>
              </c:numCache>
            </c:numRef>
          </c:xVal>
          <c:yVal>
            <c:numRef>
              <c:f>DATA!$H$2:$H$1000</c:f>
              <c:numCache>
                <c:formatCode>General</c:formatCode>
                <c:ptCount val="999"/>
                <c:pt idx="0">
                  <c:v>360</c:v>
                </c:pt>
                <c:pt idx="1">
                  <c:v>90</c:v>
                </c:pt>
                <c:pt idx="2">
                  <c:v>270</c:v>
                </c:pt>
                <c:pt idx="3">
                  <c:v>360</c:v>
                </c:pt>
                <c:pt idx="4">
                  <c:v>810</c:v>
                </c:pt>
                <c:pt idx="5">
                  <c:v>450</c:v>
                </c:pt>
                <c:pt idx="6">
                  <c:v>540</c:v>
                </c:pt>
                <c:pt idx="7">
                  <c:v>900</c:v>
                </c:pt>
                <c:pt idx="8">
                  <c:v>90</c:v>
                </c:pt>
                <c:pt idx="9">
                  <c:v>360</c:v>
                </c:pt>
                <c:pt idx="10">
                  <c:v>180</c:v>
                </c:pt>
                <c:pt idx="11">
                  <c:v>180</c:v>
                </c:pt>
                <c:pt idx="12">
                  <c:v>270</c:v>
                </c:pt>
                <c:pt idx="13">
                  <c:v>270</c:v>
                </c:pt>
                <c:pt idx="14">
                  <c:v>180</c:v>
                </c:pt>
                <c:pt idx="15">
                  <c:v>360</c:v>
                </c:pt>
                <c:pt idx="16">
                  <c:v>360</c:v>
                </c:pt>
                <c:pt idx="17">
                  <c:v>180</c:v>
                </c:pt>
                <c:pt idx="18">
                  <c:v>270</c:v>
                </c:pt>
                <c:pt idx="19">
                  <c:v>450</c:v>
                </c:pt>
                <c:pt idx="20">
                  <c:v>90</c:v>
                </c:pt>
                <c:pt idx="21">
                  <c:v>630</c:v>
                </c:pt>
                <c:pt idx="22">
                  <c:v>90</c:v>
                </c:pt>
                <c:pt idx="23">
                  <c:v>360</c:v>
                </c:pt>
                <c:pt idx="24">
                  <c:v>630</c:v>
                </c:pt>
                <c:pt idx="25">
                  <c:v>90</c:v>
                </c:pt>
                <c:pt idx="26">
                  <c:v>270</c:v>
                </c:pt>
                <c:pt idx="27">
                  <c:v>450</c:v>
                </c:pt>
                <c:pt idx="28">
                  <c:v>54</c:v>
                </c:pt>
                <c:pt idx="29">
                  <c:v>36</c:v>
                </c:pt>
                <c:pt idx="30">
                  <c:v>36</c:v>
                </c:pt>
                <c:pt idx="31">
                  <c:v>9</c:v>
                </c:pt>
                <c:pt idx="32">
                  <c:v>54</c:v>
                </c:pt>
                <c:pt idx="33">
                  <c:v>90</c:v>
                </c:pt>
                <c:pt idx="34">
                  <c:v>9</c:v>
                </c:pt>
                <c:pt idx="35">
                  <c:v>108</c:v>
                </c:pt>
                <c:pt idx="36">
                  <c:v>18</c:v>
                </c:pt>
                <c:pt idx="37">
                  <c:v>27</c:v>
                </c:pt>
                <c:pt idx="38">
                  <c:v>9</c:v>
                </c:pt>
                <c:pt idx="39">
                  <c:v>18</c:v>
                </c:pt>
                <c:pt idx="40">
                  <c:v>90</c:v>
                </c:pt>
                <c:pt idx="41">
                  <c:v>18</c:v>
                </c:pt>
                <c:pt idx="42">
                  <c:v>72</c:v>
                </c:pt>
                <c:pt idx="43">
                  <c:v>18</c:v>
                </c:pt>
                <c:pt idx="44">
                  <c:v>9</c:v>
                </c:pt>
                <c:pt idx="45">
                  <c:v>36</c:v>
                </c:pt>
                <c:pt idx="46">
                  <c:v>54</c:v>
                </c:pt>
                <c:pt idx="47">
                  <c:v>45</c:v>
                </c:pt>
                <c:pt idx="48">
                  <c:v>36</c:v>
                </c:pt>
                <c:pt idx="49">
                  <c:v>18</c:v>
                </c:pt>
                <c:pt idx="50">
                  <c:v>296</c:v>
                </c:pt>
                <c:pt idx="51">
                  <c:v>148</c:v>
                </c:pt>
                <c:pt idx="52">
                  <c:v>444</c:v>
                </c:pt>
                <c:pt idx="53">
                  <c:v>444</c:v>
                </c:pt>
                <c:pt idx="54">
                  <c:v>1374</c:v>
                </c:pt>
                <c:pt idx="55">
                  <c:v>458</c:v>
                </c:pt>
                <c:pt idx="56">
                  <c:v>458</c:v>
                </c:pt>
                <c:pt idx="57">
                  <c:v>458</c:v>
                </c:pt>
                <c:pt idx="58">
                  <c:v>148</c:v>
                </c:pt>
                <c:pt idx="59">
                  <c:v>444</c:v>
                </c:pt>
                <c:pt idx="60">
                  <c:v>296</c:v>
                </c:pt>
                <c:pt idx="61">
                  <c:v>1374</c:v>
                </c:pt>
                <c:pt idx="62">
                  <c:v>458</c:v>
                </c:pt>
                <c:pt idx="63">
                  <c:v>1374</c:v>
                </c:pt>
                <c:pt idx="64">
                  <c:v>24</c:v>
                </c:pt>
                <c:pt idx="65">
                  <c:v>684</c:v>
                </c:pt>
                <c:pt idx="66">
                  <c:v>304</c:v>
                </c:pt>
                <c:pt idx="67">
                  <c:v>76</c:v>
                </c:pt>
                <c:pt idx="68">
                  <c:v>96</c:v>
                </c:pt>
                <c:pt idx="69">
                  <c:v>48</c:v>
                </c:pt>
                <c:pt idx="70">
                  <c:v>96</c:v>
                </c:pt>
                <c:pt idx="71">
                  <c:v>24</c:v>
                </c:pt>
                <c:pt idx="72">
                  <c:v>152</c:v>
                </c:pt>
                <c:pt idx="73">
                  <c:v>152</c:v>
                </c:pt>
                <c:pt idx="74">
                  <c:v>76</c:v>
                </c:pt>
                <c:pt idx="75">
                  <c:v>24</c:v>
                </c:pt>
                <c:pt idx="76">
                  <c:v>152</c:v>
                </c:pt>
                <c:pt idx="77">
                  <c:v>96</c:v>
                </c:pt>
                <c:pt idx="78">
                  <c:v>114</c:v>
                </c:pt>
                <c:pt idx="79">
                  <c:v>76</c:v>
                </c:pt>
                <c:pt idx="80">
                  <c:v>24</c:v>
                </c:pt>
                <c:pt idx="81">
                  <c:v>96</c:v>
                </c:pt>
                <c:pt idx="82">
                  <c:v>38</c:v>
                </c:pt>
                <c:pt idx="83">
                  <c:v>96</c:v>
                </c:pt>
                <c:pt idx="84">
                  <c:v>76</c:v>
                </c:pt>
                <c:pt idx="85">
                  <c:v>342</c:v>
                </c:pt>
                <c:pt idx="86">
                  <c:v>38</c:v>
                </c:pt>
                <c:pt idx="87">
                  <c:v>114</c:v>
                </c:pt>
                <c:pt idx="88">
                  <c:v>114</c:v>
                </c:pt>
                <c:pt idx="89">
                  <c:v>48</c:v>
                </c:pt>
                <c:pt idx="90">
                  <c:v>48</c:v>
                </c:pt>
                <c:pt idx="91">
                  <c:v>114</c:v>
                </c:pt>
                <c:pt idx="92">
                  <c:v>114</c:v>
                </c:pt>
                <c:pt idx="93">
                  <c:v>38</c:v>
                </c:pt>
                <c:pt idx="94">
                  <c:v>114</c:v>
                </c:pt>
                <c:pt idx="95">
                  <c:v>342</c:v>
                </c:pt>
                <c:pt idx="96">
                  <c:v>76</c:v>
                </c:pt>
                <c:pt idx="97">
                  <c:v>684</c:v>
                </c:pt>
                <c:pt idx="98">
                  <c:v>38</c:v>
                </c:pt>
                <c:pt idx="99">
                  <c:v>228</c:v>
                </c:pt>
                <c:pt idx="100">
                  <c:v>38</c:v>
                </c:pt>
                <c:pt idx="101">
                  <c:v>72</c:v>
                </c:pt>
                <c:pt idx="102">
                  <c:v>48</c:v>
                </c:pt>
                <c:pt idx="103">
                  <c:v>304</c:v>
                </c:pt>
                <c:pt idx="104">
                  <c:v>76</c:v>
                </c:pt>
                <c:pt idx="105">
                  <c:v>228</c:v>
                </c:pt>
                <c:pt idx="106">
                  <c:v>228</c:v>
                </c:pt>
                <c:pt idx="107">
                  <c:v>120</c:v>
                </c:pt>
                <c:pt idx="108">
                  <c:v>456</c:v>
                </c:pt>
                <c:pt idx="109">
                  <c:v>38</c:v>
                </c:pt>
                <c:pt idx="110">
                  <c:v>144</c:v>
                </c:pt>
                <c:pt idx="111">
                  <c:v>96</c:v>
                </c:pt>
                <c:pt idx="112">
                  <c:v>24</c:v>
                </c:pt>
                <c:pt idx="113">
                  <c:v>266</c:v>
                </c:pt>
                <c:pt idx="114">
                  <c:v>76</c:v>
                </c:pt>
                <c:pt idx="115">
                  <c:v>1482</c:v>
                </c:pt>
                <c:pt idx="116">
                  <c:v>228</c:v>
                </c:pt>
                <c:pt idx="117">
                  <c:v>114</c:v>
                </c:pt>
                <c:pt idx="118">
                  <c:v>152</c:v>
                </c:pt>
                <c:pt idx="119">
                  <c:v>72</c:v>
                </c:pt>
                <c:pt idx="120">
                  <c:v>76</c:v>
                </c:pt>
                <c:pt idx="121">
                  <c:v>114</c:v>
                </c:pt>
                <c:pt idx="122">
                  <c:v>72</c:v>
                </c:pt>
                <c:pt idx="123">
                  <c:v>38</c:v>
                </c:pt>
                <c:pt idx="124">
                  <c:v>76</c:v>
                </c:pt>
                <c:pt idx="125">
                  <c:v>494</c:v>
                </c:pt>
                <c:pt idx="126">
                  <c:v>114</c:v>
                </c:pt>
                <c:pt idx="127">
                  <c:v>120</c:v>
                </c:pt>
                <c:pt idx="128">
                  <c:v>722</c:v>
                </c:pt>
                <c:pt idx="129">
                  <c:v>96</c:v>
                </c:pt>
                <c:pt idx="130">
                  <c:v>48</c:v>
                </c:pt>
                <c:pt idx="131">
                  <c:v>120</c:v>
                </c:pt>
                <c:pt idx="132">
                  <c:v>114</c:v>
                </c:pt>
                <c:pt idx="133">
                  <c:v>342</c:v>
                </c:pt>
                <c:pt idx="134">
                  <c:v>72</c:v>
                </c:pt>
                <c:pt idx="135">
                  <c:v>722</c:v>
                </c:pt>
                <c:pt idx="136">
                  <c:v>48</c:v>
                </c:pt>
                <c:pt idx="137">
                  <c:v>76</c:v>
                </c:pt>
                <c:pt idx="138">
                  <c:v>120</c:v>
                </c:pt>
                <c:pt idx="139">
                  <c:v>186</c:v>
                </c:pt>
                <c:pt idx="140">
                  <c:v>600</c:v>
                </c:pt>
                <c:pt idx="141">
                  <c:v>62</c:v>
                </c:pt>
                <c:pt idx="142">
                  <c:v>120</c:v>
                </c:pt>
                <c:pt idx="143">
                  <c:v>90</c:v>
                </c:pt>
                <c:pt idx="144">
                  <c:v>225</c:v>
                </c:pt>
                <c:pt idx="145">
                  <c:v>45</c:v>
                </c:pt>
                <c:pt idx="146">
                  <c:v>360</c:v>
                </c:pt>
                <c:pt idx="147">
                  <c:v>62</c:v>
                </c:pt>
                <c:pt idx="148">
                  <c:v>62</c:v>
                </c:pt>
                <c:pt idx="149">
                  <c:v>90</c:v>
                </c:pt>
                <c:pt idx="150">
                  <c:v>124</c:v>
                </c:pt>
                <c:pt idx="151">
                  <c:v>120</c:v>
                </c:pt>
                <c:pt idx="152">
                  <c:v>45</c:v>
                </c:pt>
                <c:pt idx="153">
                  <c:v>248</c:v>
                </c:pt>
                <c:pt idx="154">
                  <c:v>45</c:v>
                </c:pt>
                <c:pt idx="155">
                  <c:v>744</c:v>
                </c:pt>
                <c:pt idx="156">
                  <c:v>45</c:v>
                </c:pt>
                <c:pt idx="157">
                  <c:v>186</c:v>
                </c:pt>
                <c:pt idx="158">
                  <c:v>480</c:v>
                </c:pt>
                <c:pt idx="159">
                  <c:v>124</c:v>
                </c:pt>
                <c:pt idx="160">
                  <c:v>62</c:v>
                </c:pt>
                <c:pt idx="161">
                  <c:v>124</c:v>
                </c:pt>
                <c:pt idx="162">
                  <c:v>186</c:v>
                </c:pt>
                <c:pt idx="163">
                  <c:v>240</c:v>
                </c:pt>
                <c:pt idx="164">
                  <c:v>600</c:v>
                </c:pt>
                <c:pt idx="165">
                  <c:v>315</c:v>
                </c:pt>
                <c:pt idx="166">
                  <c:v>360</c:v>
                </c:pt>
                <c:pt idx="167">
                  <c:v>310</c:v>
                </c:pt>
                <c:pt idx="168">
                  <c:v>248</c:v>
                </c:pt>
                <c:pt idx="169">
                  <c:v>310</c:v>
                </c:pt>
                <c:pt idx="170">
                  <c:v>62</c:v>
                </c:pt>
                <c:pt idx="171">
                  <c:v>68</c:v>
                </c:pt>
                <c:pt idx="172">
                  <c:v>918</c:v>
                </c:pt>
                <c:pt idx="173">
                  <c:v>714</c:v>
                </c:pt>
                <c:pt idx="174">
                  <c:v>1020</c:v>
                </c:pt>
                <c:pt idx="175">
                  <c:v>125</c:v>
                </c:pt>
                <c:pt idx="176">
                  <c:v>125</c:v>
                </c:pt>
                <c:pt idx="177">
                  <c:v>68</c:v>
                </c:pt>
                <c:pt idx="178">
                  <c:v>250</c:v>
                </c:pt>
                <c:pt idx="179">
                  <c:v>125</c:v>
                </c:pt>
                <c:pt idx="180">
                  <c:v>816</c:v>
                </c:pt>
                <c:pt idx="181">
                  <c:v>34</c:v>
                </c:pt>
                <c:pt idx="182">
                  <c:v>125</c:v>
                </c:pt>
                <c:pt idx="183">
                  <c:v>34</c:v>
                </c:pt>
                <c:pt idx="184">
                  <c:v>68</c:v>
                </c:pt>
                <c:pt idx="185">
                  <c:v>204</c:v>
                </c:pt>
                <c:pt idx="186">
                  <c:v>306</c:v>
                </c:pt>
                <c:pt idx="187">
                  <c:v>70</c:v>
                </c:pt>
                <c:pt idx="188">
                  <c:v>35</c:v>
                </c:pt>
                <c:pt idx="189">
                  <c:v>210</c:v>
                </c:pt>
                <c:pt idx="190">
                  <c:v>315</c:v>
                </c:pt>
                <c:pt idx="191">
                  <c:v>70</c:v>
                </c:pt>
                <c:pt idx="192">
                  <c:v>210</c:v>
                </c:pt>
                <c:pt idx="193">
                  <c:v>35</c:v>
                </c:pt>
                <c:pt idx="194">
                  <c:v>35</c:v>
                </c:pt>
                <c:pt idx="195">
                  <c:v>140</c:v>
                </c:pt>
                <c:pt idx="196">
                  <c:v>140</c:v>
                </c:pt>
                <c:pt idx="197">
                  <c:v>210</c:v>
                </c:pt>
                <c:pt idx="198">
                  <c:v>140</c:v>
                </c:pt>
                <c:pt idx="199">
                  <c:v>70</c:v>
                </c:pt>
                <c:pt idx="200">
                  <c:v>245</c:v>
                </c:pt>
                <c:pt idx="201">
                  <c:v>280</c:v>
                </c:pt>
                <c:pt idx="202">
                  <c:v>210</c:v>
                </c:pt>
                <c:pt idx="203">
                  <c:v>105</c:v>
                </c:pt>
                <c:pt idx="204">
                  <c:v>70</c:v>
                </c:pt>
                <c:pt idx="205">
                  <c:v>70</c:v>
                </c:pt>
                <c:pt idx="206">
                  <c:v>35</c:v>
                </c:pt>
                <c:pt idx="207">
                  <c:v>70</c:v>
                </c:pt>
                <c:pt idx="208">
                  <c:v>245</c:v>
                </c:pt>
                <c:pt idx="209">
                  <c:v>280</c:v>
                </c:pt>
                <c:pt idx="210">
                  <c:v>70</c:v>
                </c:pt>
                <c:pt idx="211">
                  <c:v>105</c:v>
                </c:pt>
                <c:pt idx="212">
                  <c:v>245</c:v>
                </c:pt>
                <c:pt idx="213">
                  <c:v>280</c:v>
                </c:pt>
                <c:pt idx="214">
                  <c:v>245</c:v>
                </c:pt>
                <c:pt idx="215">
                  <c:v>210</c:v>
                </c:pt>
                <c:pt idx="216">
                  <c:v>35</c:v>
                </c:pt>
                <c:pt idx="217">
                  <c:v>175</c:v>
                </c:pt>
                <c:pt idx="218">
                  <c:v>105</c:v>
                </c:pt>
                <c:pt idx="219">
                  <c:v>105</c:v>
                </c:pt>
                <c:pt idx="220">
                  <c:v>280</c:v>
                </c:pt>
                <c:pt idx="221">
                  <c:v>210</c:v>
                </c:pt>
                <c:pt idx="222">
                  <c:v>105</c:v>
                </c:pt>
                <c:pt idx="223">
                  <c:v>315</c:v>
                </c:pt>
                <c:pt idx="224">
                  <c:v>210</c:v>
                </c:pt>
                <c:pt idx="225">
                  <c:v>210</c:v>
                </c:pt>
                <c:pt idx="226">
                  <c:v>140</c:v>
                </c:pt>
                <c:pt idx="227">
                  <c:v>105</c:v>
                </c:pt>
                <c:pt idx="228">
                  <c:v>105</c:v>
                </c:pt>
                <c:pt idx="229">
                  <c:v>70</c:v>
                </c:pt>
                <c:pt idx="230">
                  <c:v>70</c:v>
                </c:pt>
                <c:pt idx="231">
                  <c:v>490</c:v>
                </c:pt>
                <c:pt idx="232">
                  <c:v>100</c:v>
                </c:pt>
                <c:pt idx="233">
                  <c:v>100</c:v>
                </c:pt>
                <c:pt idx="234">
                  <c:v>350</c:v>
                </c:pt>
                <c:pt idx="235">
                  <c:v>250</c:v>
                </c:pt>
                <c:pt idx="236">
                  <c:v>100</c:v>
                </c:pt>
                <c:pt idx="237">
                  <c:v>150</c:v>
                </c:pt>
                <c:pt idx="238">
                  <c:v>200</c:v>
                </c:pt>
                <c:pt idx="239">
                  <c:v>250</c:v>
                </c:pt>
                <c:pt idx="240">
                  <c:v>600</c:v>
                </c:pt>
                <c:pt idx="241">
                  <c:v>100</c:v>
                </c:pt>
                <c:pt idx="242">
                  <c:v>500</c:v>
                </c:pt>
                <c:pt idx="243">
                  <c:v>200</c:v>
                </c:pt>
                <c:pt idx="244">
                  <c:v>200</c:v>
                </c:pt>
                <c:pt idx="245">
                  <c:v>400</c:v>
                </c:pt>
                <c:pt idx="246">
                  <c:v>150</c:v>
                </c:pt>
                <c:pt idx="247">
                  <c:v>500</c:v>
                </c:pt>
                <c:pt idx="248">
                  <c:v>250</c:v>
                </c:pt>
                <c:pt idx="249">
                  <c:v>200</c:v>
                </c:pt>
                <c:pt idx="250">
                  <c:v>300</c:v>
                </c:pt>
                <c:pt idx="251">
                  <c:v>100</c:v>
                </c:pt>
                <c:pt idx="252">
                  <c:v>300</c:v>
                </c:pt>
                <c:pt idx="253">
                  <c:v>250</c:v>
                </c:pt>
                <c:pt idx="254">
                  <c:v>150</c:v>
                </c:pt>
                <c:pt idx="255">
                  <c:v>250</c:v>
                </c:pt>
                <c:pt idx="256">
                  <c:v>50</c:v>
                </c:pt>
                <c:pt idx="257">
                  <c:v>100</c:v>
                </c:pt>
                <c:pt idx="258">
                  <c:v>300</c:v>
                </c:pt>
                <c:pt idx="259">
                  <c:v>300</c:v>
                </c:pt>
                <c:pt idx="260">
                  <c:v>150</c:v>
                </c:pt>
                <c:pt idx="261">
                  <c:v>250</c:v>
                </c:pt>
                <c:pt idx="262">
                  <c:v>350</c:v>
                </c:pt>
                <c:pt idx="263">
                  <c:v>200</c:v>
                </c:pt>
                <c:pt idx="264">
                  <c:v>150</c:v>
                </c:pt>
                <c:pt idx="265">
                  <c:v>350</c:v>
                </c:pt>
                <c:pt idx="266">
                  <c:v>500</c:v>
                </c:pt>
                <c:pt idx="267">
                  <c:v>400</c:v>
                </c:pt>
                <c:pt idx="268">
                  <c:v>300</c:v>
                </c:pt>
                <c:pt idx="269">
                  <c:v>350</c:v>
                </c:pt>
                <c:pt idx="270">
                  <c:v>250</c:v>
                </c:pt>
                <c:pt idx="271">
                  <c:v>200</c:v>
                </c:pt>
                <c:pt idx="272">
                  <c:v>100</c:v>
                </c:pt>
                <c:pt idx="273">
                  <c:v>150</c:v>
                </c:pt>
                <c:pt idx="274">
                  <c:v>200</c:v>
                </c:pt>
                <c:pt idx="275">
                  <c:v>100</c:v>
                </c:pt>
                <c:pt idx="276">
                  <c:v>25</c:v>
                </c:pt>
                <c:pt idx="277">
                  <c:v>100</c:v>
                </c:pt>
                <c:pt idx="278">
                  <c:v>125</c:v>
                </c:pt>
                <c:pt idx="279">
                  <c:v>125</c:v>
                </c:pt>
                <c:pt idx="280">
                  <c:v>75</c:v>
                </c:pt>
                <c:pt idx="281">
                  <c:v>75</c:v>
                </c:pt>
                <c:pt idx="282">
                  <c:v>100</c:v>
                </c:pt>
                <c:pt idx="283">
                  <c:v>25</c:v>
                </c:pt>
                <c:pt idx="284">
                  <c:v>125</c:v>
                </c:pt>
                <c:pt idx="285">
                  <c:v>9280</c:v>
                </c:pt>
                <c:pt idx="286">
                  <c:v>11475</c:v>
                </c:pt>
                <c:pt idx="287">
                  <c:v>16240</c:v>
                </c:pt>
                <c:pt idx="288">
                  <c:v>5400</c:v>
                </c:pt>
                <c:pt idx="289">
                  <c:v>2320</c:v>
                </c:pt>
                <c:pt idx="290">
                  <c:v>5400</c:v>
                </c:pt>
                <c:pt idx="291">
                  <c:v>16065</c:v>
                </c:pt>
                <c:pt idx="292">
                  <c:v>11600</c:v>
                </c:pt>
                <c:pt idx="293">
                  <c:v>6480</c:v>
                </c:pt>
                <c:pt idx="294">
                  <c:v>9180</c:v>
                </c:pt>
                <c:pt idx="295">
                  <c:v>1080</c:v>
                </c:pt>
                <c:pt idx="296">
                  <c:v>4640</c:v>
                </c:pt>
                <c:pt idx="297">
                  <c:v>9280</c:v>
                </c:pt>
                <c:pt idx="298">
                  <c:v>2160</c:v>
                </c:pt>
                <c:pt idx="299">
                  <c:v>3240</c:v>
                </c:pt>
                <c:pt idx="300">
                  <c:v>9280</c:v>
                </c:pt>
                <c:pt idx="301">
                  <c:v>18360</c:v>
                </c:pt>
                <c:pt idx="302">
                  <c:v>16240</c:v>
                </c:pt>
                <c:pt idx="303">
                  <c:v>1080</c:v>
                </c:pt>
                <c:pt idx="304">
                  <c:v>11475</c:v>
                </c:pt>
                <c:pt idx="305">
                  <c:v>6885</c:v>
                </c:pt>
                <c:pt idx="306">
                  <c:v>11600</c:v>
                </c:pt>
                <c:pt idx="307">
                  <c:v>2295</c:v>
                </c:pt>
                <c:pt idx="308">
                  <c:v>9180</c:v>
                </c:pt>
                <c:pt idx="309">
                  <c:v>2320</c:v>
                </c:pt>
                <c:pt idx="310">
                  <c:v>4320</c:v>
                </c:pt>
                <c:pt idx="311">
                  <c:v>6960</c:v>
                </c:pt>
                <c:pt idx="312">
                  <c:v>5400</c:v>
                </c:pt>
                <c:pt idx="313">
                  <c:v>1080</c:v>
                </c:pt>
                <c:pt idx="314">
                  <c:v>9180</c:v>
                </c:pt>
                <c:pt idx="315">
                  <c:v>6960</c:v>
                </c:pt>
                <c:pt idx="316">
                  <c:v>2295</c:v>
                </c:pt>
                <c:pt idx="317">
                  <c:v>5400</c:v>
                </c:pt>
                <c:pt idx="318">
                  <c:v>11600</c:v>
                </c:pt>
                <c:pt idx="319">
                  <c:v>1080</c:v>
                </c:pt>
                <c:pt idx="320">
                  <c:v>2295</c:v>
                </c:pt>
                <c:pt idx="321">
                  <c:v>2295</c:v>
                </c:pt>
                <c:pt idx="322">
                  <c:v>13770</c:v>
                </c:pt>
                <c:pt idx="323">
                  <c:v>9180</c:v>
                </c:pt>
                <c:pt idx="324">
                  <c:v>6885</c:v>
                </c:pt>
                <c:pt idx="325">
                  <c:v>3240</c:v>
                </c:pt>
                <c:pt idx="326">
                  <c:v>13920</c:v>
                </c:pt>
                <c:pt idx="327">
                  <c:v>4320</c:v>
                </c:pt>
                <c:pt idx="328">
                  <c:v>4590</c:v>
                </c:pt>
                <c:pt idx="329">
                  <c:v>2320</c:v>
                </c:pt>
                <c:pt idx="330">
                  <c:v>4590</c:v>
                </c:pt>
                <c:pt idx="331">
                  <c:v>4640</c:v>
                </c:pt>
                <c:pt idx="332">
                  <c:v>7560</c:v>
                </c:pt>
                <c:pt idx="333">
                  <c:v>4640</c:v>
                </c:pt>
                <c:pt idx="334">
                  <c:v>5400</c:v>
                </c:pt>
                <c:pt idx="335">
                  <c:v>3240</c:v>
                </c:pt>
                <c:pt idx="336">
                  <c:v>4320</c:v>
                </c:pt>
                <c:pt idx="337">
                  <c:v>13770</c:v>
                </c:pt>
                <c:pt idx="338">
                  <c:v>4590</c:v>
                </c:pt>
                <c:pt idx="339">
                  <c:v>2160</c:v>
                </c:pt>
                <c:pt idx="340">
                  <c:v>2295</c:v>
                </c:pt>
                <c:pt idx="341">
                  <c:v>13920</c:v>
                </c:pt>
                <c:pt idx="342">
                  <c:v>4640</c:v>
                </c:pt>
                <c:pt idx="343">
                  <c:v>2295</c:v>
                </c:pt>
                <c:pt idx="344">
                  <c:v>2295</c:v>
                </c:pt>
                <c:pt idx="345">
                  <c:v>6885</c:v>
                </c:pt>
                <c:pt idx="346">
                  <c:v>27840</c:v>
                </c:pt>
                <c:pt idx="347">
                  <c:v>2160</c:v>
                </c:pt>
                <c:pt idx="348">
                  <c:v>20880</c:v>
                </c:pt>
                <c:pt idx="349">
                  <c:v>11475</c:v>
                </c:pt>
                <c:pt idx="350">
                  <c:v>2295</c:v>
                </c:pt>
                <c:pt idx="351">
                  <c:v>13920</c:v>
                </c:pt>
                <c:pt idx="352">
                  <c:v>4320</c:v>
                </c:pt>
                <c:pt idx="353">
                  <c:v>1080</c:v>
                </c:pt>
                <c:pt idx="354">
                  <c:v>4640</c:v>
                </c:pt>
                <c:pt idx="355">
                  <c:v>4320</c:v>
                </c:pt>
                <c:pt idx="356">
                  <c:v>4590</c:v>
                </c:pt>
                <c:pt idx="357">
                  <c:v>7560</c:v>
                </c:pt>
                <c:pt idx="358">
                  <c:v>6960</c:v>
                </c:pt>
                <c:pt idx="359">
                  <c:v>4640</c:v>
                </c:pt>
                <c:pt idx="360">
                  <c:v>16240</c:v>
                </c:pt>
                <c:pt idx="361">
                  <c:v>6885</c:v>
                </c:pt>
                <c:pt idx="362">
                  <c:v>1080</c:v>
                </c:pt>
                <c:pt idx="363">
                  <c:v>3240</c:v>
                </c:pt>
                <c:pt idx="364">
                  <c:v>1080</c:v>
                </c:pt>
                <c:pt idx="365">
                  <c:v>11475</c:v>
                </c:pt>
                <c:pt idx="366">
                  <c:v>13770</c:v>
                </c:pt>
                <c:pt idx="367">
                  <c:v>4590</c:v>
                </c:pt>
                <c:pt idx="368">
                  <c:v>2160</c:v>
                </c:pt>
                <c:pt idx="369">
                  <c:v>4640</c:v>
                </c:pt>
                <c:pt idx="370">
                  <c:v>2160</c:v>
                </c:pt>
                <c:pt idx="371">
                  <c:v>9180</c:v>
                </c:pt>
                <c:pt idx="372">
                  <c:v>4640</c:v>
                </c:pt>
                <c:pt idx="373">
                  <c:v>1080</c:v>
                </c:pt>
                <c:pt idx="374">
                  <c:v>4320</c:v>
                </c:pt>
                <c:pt idx="375">
                  <c:v>2295</c:v>
                </c:pt>
                <c:pt idx="376">
                  <c:v>6960</c:v>
                </c:pt>
                <c:pt idx="377">
                  <c:v>5400</c:v>
                </c:pt>
                <c:pt idx="378">
                  <c:v>20880</c:v>
                </c:pt>
                <c:pt idx="379">
                  <c:v>1080</c:v>
                </c:pt>
                <c:pt idx="380">
                  <c:v>6480</c:v>
                </c:pt>
                <c:pt idx="381">
                  <c:v>5400</c:v>
                </c:pt>
                <c:pt idx="382">
                  <c:v>11600</c:v>
                </c:pt>
                <c:pt idx="383">
                  <c:v>2320</c:v>
                </c:pt>
                <c:pt idx="384">
                  <c:v>2320</c:v>
                </c:pt>
                <c:pt idx="385">
                  <c:v>6960</c:v>
                </c:pt>
                <c:pt idx="386">
                  <c:v>2295</c:v>
                </c:pt>
                <c:pt idx="387">
                  <c:v>1080</c:v>
                </c:pt>
                <c:pt idx="388">
                  <c:v>1080</c:v>
                </c:pt>
                <c:pt idx="389">
                  <c:v>4320</c:v>
                </c:pt>
                <c:pt idx="390">
                  <c:v>2320</c:v>
                </c:pt>
                <c:pt idx="391">
                  <c:v>22950</c:v>
                </c:pt>
                <c:pt idx="392">
                  <c:v>2320</c:v>
                </c:pt>
                <c:pt idx="393">
                  <c:v>2160</c:v>
                </c:pt>
                <c:pt idx="394">
                  <c:v>4640</c:v>
                </c:pt>
                <c:pt idx="395">
                  <c:v>4640</c:v>
                </c:pt>
                <c:pt idx="396">
                  <c:v>9180</c:v>
                </c:pt>
                <c:pt idx="397">
                  <c:v>6480</c:v>
                </c:pt>
                <c:pt idx="398">
                  <c:v>7560</c:v>
                </c:pt>
                <c:pt idx="399">
                  <c:v>11475</c:v>
                </c:pt>
                <c:pt idx="400">
                  <c:v>2295</c:v>
                </c:pt>
                <c:pt idx="401">
                  <c:v>4640</c:v>
                </c:pt>
                <c:pt idx="402">
                  <c:v>2320</c:v>
                </c:pt>
                <c:pt idx="403">
                  <c:v>1080</c:v>
                </c:pt>
                <c:pt idx="404">
                  <c:v>3240</c:v>
                </c:pt>
                <c:pt idx="405">
                  <c:v>3490</c:v>
                </c:pt>
                <c:pt idx="406">
                  <c:v>698</c:v>
                </c:pt>
                <c:pt idx="407">
                  <c:v>1365</c:v>
                </c:pt>
                <c:pt idx="408">
                  <c:v>4095</c:v>
                </c:pt>
                <c:pt idx="409">
                  <c:v>1365</c:v>
                </c:pt>
                <c:pt idx="410">
                  <c:v>349</c:v>
                </c:pt>
                <c:pt idx="411">
                  <c:v>2094</c:v>
                </c:pt>
                <c:pt idx="412">
                  <c:v>4095</c:v>
                </c:pt>
                <c:pt idx="413">
                  <c:v>1396</c:v>
                </c:pt>
                <c:pt idx="414">
                  <c:v>2700</c:v>
                </c:pt>
                <c:pt idx="415">
                  <c:v>2700</c:v>
                </c:pt>
                <c:pt idx="416">
                  <c:v>2792</c:v>
                </c:pt>
                <c:pt idx="417">
                  <c:v>1350</c:v>
                </c:pt>
                <c:pt idx="418">
                  <c:v>349</c:v>
                </c:pt>
                <c:pt idx="419">
                  <c:v>1047</c:v>
                </c:pt>
                <c:pt idx="420">
                  <c:v>1396</c:v>
                </c:pt>
                <c:pt idx="421">
                  <c:v>1350</c:v>
                </c:pt>
                <c:pt idx="422">
                  <c:v>1396</c:v>
                </c:pt>
                <c:pt idx="423">
                  <c:v>4050</c:v>
                </c:pt>
                <c:pt idx="424">
                  <c:v>1365</c:v>
                </c:pt>
                <c:pt idx="425">
                  <c:v>2730</c:v>
                </c:pt>
                <c:pt idx="426">
                  <c:v>4095</c:v>
                </c:pt>
                <c:pt idx="427">
                  <c:v>698</c:v>
                </c:pt>
                <c:pt idx="428">
                  <c:v>1047</c:v>
                </c:pt>
                <c:pt idx="429">
                  <c:v>2094</c:v>
                </c:pt>
                <c:pt idx="430">
                  <c:v>349</c:v>
                </c:pt>
                <c:pt idx="431">
                  <c:v>1396</c:v>
                </c:pt>
                <c:pt idx="432">
                  <c:v>1396</c:v>
                </c:pt>
                <c:pt idx="433">
                  <c:v>4050</c:v>
                </c:pt>
                <c:pt idx="434">
                  <c:v>4095</c:v>
                </c:pt>
                <c:pt idx="435">
                  <c:v>1396</c:v>
                </c:pt>
                <c:pt idx="436">
                  <c:v>1047</c:v>
                </c:pt>
                <c:pt idx="437">
                  <c:v>6750</c:v>
                </c:pt>
                <c:pt idx="438">
                  <c:v>1350</c:v>
                </c:pt>
                <c:pt idx="439">
                  <c:v>1396</c:v>
                </c:pt>
                <c:pt idx="440">
                  <c:v>2094</c:v>
                </c:pt>
                <c:pt idx="441">
                  <c:v>2730</c:v>
                </c:pt>
                <c:pt idx="442">
                  <c:v>5400</c:v>
                </c:pt>
                <c:pt idx="443">
                  <c:v>1365</c:v>
                </c:pt>
                <c:pt idx="444">
                  <c:v>349</c:v>
                </c:pt>
                <c:pt idx="445">
                  <c:v>6825</c:v>
                </c:pt>
                <c:pt idx="446">
                  <c:v>698</c:v>
                </c:pt>
                <c:pt idx="447">
                  <c:v>1350</c:v>
                </c:pt>
                <c:pt idx="448">
                  <c:v>1745</c:v>
                </c:pt>
                <c:pt idx="449">
                  <c:v>1365</c:v>
                </c:pt>
                <c:pt idx="450">
                  <c:v>4050</c:v>
                </c:pt>
                <c:pt idx="451">
                  <c:v>4050</c:v>
                </c:pt>
                <c:pt idx="452">
                  <c:v>1365</c:v>
                </c:pt>
                <c:pt idx="453">
                  <c:v>4050</c:v>
                </c:pt>
                <c:pt idx="454">
                  <c:v>1350</c:v>
                </c:pt>
                <c:pt idx="455">
                  <c:v>349</c:v>
                </c:pt>
                <c:pt idx="456">
                  <c:v>4095</c:v>
                </c:pt>
                <c:pt idx="457">
                  <c:v>5460</c:v>
                </c:pt>
                <c:pt idx="458">
                  <c:v>2700</c:v>
                </c:pt>
                <c:pt idx="459">
                  <c:v>1047</c:v>
                </c:pt>
                <c:pt idx="460">
                  <c:v>1350</c:v>
                </c:pt>
                <c:pt idx="461">
                  <c:v>4095</c:v>
                </c:pt>
                <c:pt idx="462">
                  <c:v>100</c:v>
                </c:pt>
                <c:pt idx="463">
                  <c:v>80</c:v>
                </c:pt>
                <c:pt idx="464">
                  <c:v>80</c:v>
                </c:pt>
                <c:pt idx="465">
                  <c:v>40</c:v>
                </c:pt>
                <c:pt idx="466">
                  <c:v>80</c:v>
                </c:pt>
                <c:pt idx="467">
                  <c:v>40</c:v>
                </c:pt>
                <c:pt idx="468">
                  <c:v>60</c:v>
                </c:pt>
                <c:pt idx="469">
                  <c:v>120</c:v>
                </c:pt>
                <c:pt idx="470">
                  <c:v>80</c:v>
                </c:pt>
                <c:pt idx="471">
                  <c:v>4886</c:v>
                </c:pt>
                <c:pt idx="472">
                  <c:v>783</c:v>
                </c:pt>
                <c:pt idx="473">
                  <c:v>4480</c:v>
                </c:pt>
                <c:pt idx="474">
                  <c:v>783</c:v>
                </c:pt>
                <c:pt idx="475">
                  <c:v>1566</c:v>
                </c:pt>
                <c:pt idx="476">
                  <c:v>3915</c:v>
                </c:pt>
                <c:pt idx="477">
                  <c:v>1566</c:v>
                </c:pt>
                <c:pt idx="478">
                  <c:v>1566</c:v>
                </c:pt>
                <c:pt idx="479">
                  <c:v>2240</c:v>
                </c:pt>
                <c:pt idx="480">
                  <c:v>2443</c:v>
                </c:pt>
                <c:pt idx="481">
                  <c:v>9772</c:v>
                </c:pt>
                <c:pt idx="482">
                  <c:v>2443</c:v>
                </c:pt>
                <c:pt idx="483">
                  <c:v>2349</c:v>
                </c:pt>
                <c:pt idx="484">
                  <c:v>2443</c:v>
                </c:pt>
                <c:pt idx="485">
                  <c:v>3360</c:v>
                </c:pt>
                <c:pt idx="486">
                  <c:v>2240</c:v>
                </c:pt>
                <c:pt idx="487">
                  <c:v>2349</c:v>
                </c:pt>
                <c:pt idx="488">
                  <c:v>1120</c:v>
                </c:pt>
                <c:pt idx="489">
                  <c:v>2349</c:v>
                </c:pt>
                <c:pt idx="490">
                  <c:v>783</c:v>
                </c:pt>
                <c:pt idx="491">
                  <c:v>1566</c:v>
                </c:pt>
                <c:pt idx="492">
                  <c:v>3915</c:v>
                </c:pt>
                <c:pt idx="493">
                  <c:v>783</c:v>
                </c:pt>
                <c:pt idx="494">
                  <c:v>4886</c:v>
                </c:pt>
                <c:pt idx="495">
                  <c:v>783</c:v>
                </c:pt>
                <c:pt idx="496">
                  <c:v>3132</c:v>
                </c:pt>
                <c:pt idx="497">
                  <c:v>2240</c:v>
                </c:pt>
                <c:pt idx="498">
                  <c:v>2240</c:v>
                </c:pt>
                <c:pt idx="499">
                  <c:v>2240</c:v>
                </c:pt>
                <c:pt idx="500">
                  <c:v>4698</c:v>
                </c:pt>
                <c:pt idx="501">
                  <c:v>1566</c:v>
                </c:pt>
                <c:pt idx="502">
                  <c:v>3915</c:v>
                </c:pt>
                <c:pt idx="503">
                  <c:v>2240</c:v>
                </c:pt>
                <c:pt idx="504">
                  <c:v>7329</c:v>
                </c:pt>
                <c:pt idx="505">
                  <c:v>6720</c:v>
                </c:pt>
                <c:pt idx="506">
                  <c:v>1566</c:v>
                </c:pt>
                <c:pt idx="507">
                  <c:v>783</c:v>
                </c:pt>
                <c:pt idx="508">
                  <c:v>783</c:v>
                </c:pt>
                <c:pt idx="509">
                  <c:v>783</c:v>
                </c:pt>
                <c:pt idx="510">
                  <c:v>1566</c:v>
                </c:pt>
                <c:pt idx="511">
                  <c:v>2240</c:v>
                </c:pt>
                <c:pt idx="512">
                  <c:v>2349</c:v>
                </c:pt>
                <c:pt idx="513">
                  <c:v>783</c:v>
                </c:pt>
                <c:pt idx="514">
                  <c:v>2349</c:v>
                </c:pt>
                <c:pt idx="515">
                  <c:v>783</c:v>
                </c:pt>
                <c:pt idx="516">
                  <c:v>2349</c:v>
                </c:pt>
                <c:pt idx="517">
                  <c:v>4480</c:v>
                </c:pt>
                <c:pt idx="518">
                  <c:v>4886</c:v>
                </c:pt>
                <c:pt idx="519">
                  <c:v>1566</c:v>
                </c:pt>
                <c:pt idx="520">
                  <c:v>7329</c:v>
                </c:pt>
                <c:pt idx="521">
                  <c:v>2443</c:v>
                </c:pt>
                <c:pt idx="522">
                  <c:v>7329</c:v>
                </c:pt>
                <c:pt idx="523">
                  <c:v>4886</c:v>
                </c:pt>
                <c:pt idx="524">
                  <c:v>2443</c:v>
                </c:pt>
                <c:pt idx="525">
                  <c:v>7329</c:v>
                </c:pt>
                <c:pt idx="526">
                  <c:v>2443</c:v>
                </c:pt>
                <c:pt idx="527">
                  <c:v>2443</c:v>
                </c:pt>
                <c:pt idx="528">
                  <c:v>3132</c:v>
                </c:pt>
                <c:pt idx="529">
                  <c:v>7329</c:v>
                </c:pt>
                <c:pt idx="530">
                  <c:v>1566</c:v>
                </c:pt>
                <c:pt idx="531">
                  <c:v>3132</c:v>
                </c:pt>
                <c:pt idx="532">
                  <c:v>4698</c:v>
                </c:pt>
                <c:pt idx="533">
                  <c:v>4886</c:v>
                </c:pt>
                <c:pt idx="534">
                  <c:v>12215</c:v>
                </c:pt>
                <c:pt idx="535">
                  <c:v>783</c:v>
                </c:pt>
                <c:pt idx="536">
                  <c:v>783</c:v>
                </c:pt>
                <c:pt idx="537">
                  <c:v>3132</c:v>
                </c:pt>
                <c:pt idx="538">
                  <c:v>1566</c:v>
                </c:pt>
                <c:pt idx="539">
                  <c:v>2443</c:v>
                </c:pt>
                <c:pt idx="540">
                  <c:v>7329</c:v>
                </c:pt>
                <c:pt idx="541">
                  <c:v>7329</c:v>
                </c:pt>
                <c:pt idx="542">
                  <c:v>783</c:v>
                </c:pt>
                <c:pt idx="543">
                  <c:v>9772</c:v>
                </c:pt>
                <c:pt idx="544">
                  <c:v>5600</c:v>
                </c:pt>
                <c:pt idx="545">
                  <c:v>2240</c:v>
                </c:pt>
                <c:pt idx="546">
                  <c:v>7329</c:v>
                </c:pt>
                <c:pt idx="547">
                  <c:v>2349</c:v>
                </c:pt>
                <c:pt idx="548">
                  <c:v>3360</c:v>
                </c:pt>
                <c:pt idx="549">
                  <c:v>1566</c:v>
                </c:pt>
                <c:pt idx="550">
                  <c:v>2240</c:v>
                </c:pt>
                <c:pt idx="551">
                  <c:v>2349</c:v>
                </c:pt>
                <c:pt idx="552">
                  <c:v>3132</c:v>
                </c:pt>
                <c:pt idx="553">
                  <c:v>1120</c:v>
                </c:pt>
                <c:pt idx="554">
                  <c:v>2349</c:v>
                </c:pt>
                <c:pt idx="555">
                  <c:v>1566</c:v>
                </c:pt>
                <c:pt idx="556">
                  <c:v>4698</c:v>
                </c:pt>
                <c:pt idx="557">
                  <c:v>3915</c:v>
                </c:pt>
                <c:pt idx="558">
                  <c:v>5600</c:v>
                </c:pt>
                <c:pt idx="559">
                  <c:v>2240</c:v>
                </c:pt>
                <c:pt idx="560">
                  <c:v>2240</c:v>
                </c:pt>
                <c:pt idx="561">
                  <c:v>2349</c:v>
                </c:pt>
                <c:pt idx="562">
                  <c:v>2349</c:v>
                </c:pt>
                <c:pt idx="563">
                  <c:v>2349</c:v>
                </c:pt>
                <c:pt idx="564">
                  <c:v>1566</c:v>
                </c:pt>
                <c:pt idx="565">
                  <c:v>2443</c:v>
                </c:pt>
                <c:pt idx="566">
                  <c:v>783</c:v>
                </c:pt>
                <c:pt idx="567">
                  <c:v>4480</c:v>
                </c:pt>
                <c:pt idx="568">
                  <c:v>9772</c:v>
                </c:pt>
                <c:pt idx="569">
                  <c:v>1566</c:v>
                </c:pt>
                <c:pt idx="570">
                  <c:v>2349</c:v>
                </c:pt>
                <c:pt idx="571">
                  <c:v>9772</c:v>
                </c:pt>
                <c:pt idx="572">
                  <c:v>4886</c:v>
                </c:pt>
                <c:pt idx="573">
                  <c:v>2349</c:v>
                </c:pt>
                <c:pt idx="574">
                  <c:v>5481</c:v>
                </c:pt>
                <c:pt idx="575">
                  <c:v>9772</c:v>
                </c:pt>
                <c:pt idx="576">
                  <c:v>3360</c:v>
                </c:pt>
                <c:pt idx="577">
                  <c:v>7329</c:v>
                </c:pt>
                <c:pt idx="578">
                  <c:v>5481</c:v>
                </c:pt>
                <c:pt idx="579">
                  <c:v>2349</c:v>
                </c:pt>
                <c:pt idx="580">
                  <c:v>12215</c:v>
                </c:pt>
                <c:pt idx="581">
                  <c:v>12215</c:v>
                </c:pt>
                <c:pt idx="582">
                  <c:v>783</c:v>
                </c:pt>
                <c:pt idx="583">
                  <c:v>3915</c:v>
                </c:pt>
                <c:pt idx="584">
                  <c:v>6720</c:v>
                </c:pt>
                <c:pt idx="585">
                  <c:v>3915</c:v>
                </c:pt>
                <c:pt idx="586">
                  <c:v>1566</c:v>
                </c:pt>
                <c:pt idx="587">
                  <c:v>2240</c:v>
                </c:pt>
                <c:pt idx="588">
                  <c:v>6720</c:v>
                </c:pt>
                <c:pt idx="589">
                  <c:v>5481</c:v>
                </c:pt>
                <c:pt idx="590">
                  <c:v>7329</c:v>
                </c:pt>
                <c:pt idx="591">
                  <c:v>2349</c:v>
                </c:pt>
                <c:pt idx="592">
                  <c:v>3132</c:v>
                </c:pt>
                <c:pt idx="593">
                  <c:v>2443</c:v>
                </c:pt>
                <c:pt idx="594">
                  <c:v>7840</c:v>
                </c:pt>
                <c:pt idx="595">
                  <c:v>2240</c:v>
                </c:pt>
                <c:pt idx="596">
                  <c:v>3132</c:v>
                </c:pt>
                <c:pt idx="597">
                  <c:v>2443</c:v>
                </c:pt>
                <c:pt idx="598">
                  <c:v>1120</c:v>
                </c:pt>
                <c:pt idx="599">
                  <c:v>1566</c:v>
                </c:pt>
                <c:pt idx="600">
                  <c:v>1566</c:v>
                </c:pt>
                <c:pt idx="601">
                  <c:v>4698</c:v>
                </c:pt>
                <c:pt idx="602">
                  <c:v>3132</c:v>
                </c:pt>
                <c:pt idx="603">
                  <c:v>2443</c:v>
                </c:pt>
                <c:pt idx="604">
                  <c:v>2349</c:v>
                </c:pt>
                <c:pt idx="605">
                  <c:v>4480</c:v>
                </c:pt>
                <c:pt idx="606">
                  <c:v>5481</c:v>
                </c:pt>
                <c:pt idx="607">
                  <c:v>783</c:v>
                </c:pt>
                <c:pt idx="608">
                  <c:v>1566</c:v>
                </c:pt>
                <c:pt idx="609">
                  <c:v>12215</c:v>
                </c:pt>
                <c:pt idx="610">
                  <c:v>10962</c:v>
                </c:pt>
                <c:pt idx="611">
                  <c:v>3132</c:v>
                </c:pt>
                <c:pt idx="612">
                  <c:v>12215</c:v>
                </c:pt>
                <c:pt idx="613">
                  <c:v>9772</c:v>
                </c:pt>
                <c:pt idx="614">
                  <c:v>5600</c:v>
                </c:pt>
                <c:pt idx="615">
                  <c:v>14658</c:v>
                </c:pt>
                <c:pt idx="616">
                  <c:v>1566</c:v>
                </c:pt>
                <c:pt idx="617">
                  <c:v>4480</c:v>
                </c:pt>
                <c:pt idx="618">
                  <c:v>9772</c:v>
                </c:pt>
                <c:pt idx="619">
                  <c:v>2443</c:v>
                </c:pt>
                <c:pt idx="620">
                  <c:v>2349</c:v>
                </c:pt>
                <c:pt idx="621">
                  <c:v>783</c:v>
                </c:pt>
                <c:pt idx="622">
                  <c:v>2349</c:v>
                </c:pt>
                <c:pt idx="623">
                  <c:v>2240</c:v>
                </c:pt>
                <c:pt idx="624">
                  <c:v>3132</c:v>
                </c:pt>
                <c:pt idx="625">
                  <c:v>3132</c:v>
                </c:pt>
                <c:pt idx="626">
                  <c:v>4480</c:v>
                </c:pt>
                <c:pt idx="627">
                  <c:v>3360</c:v>
                </c:pt>
                <c:pt idx="628">
                  <c:v>3360</c:v>
                </c:pt>
                <c:pt idx="629">
                  <c:v>7047</c:v>
                </c:pt>
                <c:pt idx="630">
                  <c:v>4480</c:v>
                </c:pt>
                <c:pt idx="631">
                  <c:v>3132</c:v>
                </c:pt>
                <c:pt idx="632">
                  <c:v>5481</c:v>
                </c:pt>
                <c:pt idx="633">
                  <c:v>783</c:v>
                </c:pt>
                <c:pt idx="634">
                  <c:v>2240</c:v>
                </c:pt>
                <c:pt idx="635">
                  <c:v>3132</c:v>
                </c:pt>
                <c:pt idx="636">
                  <c:v>3132</c:v>
                </c:pt>
                <c:pt idx="637">
                  <c:v>783</c:v>
                </c:pt>
                <c:pt idx="638">
                  <c:v>6264</c:v>
                </c:pt>
                <c:pt idx="639">
                  <c:v>12215</c:v>
                </c:pt>
                <c:pt idx="640">
                  <c:v>3360</c:v>
                </c:pt>
                <c:pt idx="641">
                  <c:v>7047</c:v>
                </c:pt>
                <c:pt idx="642">
                  <c:v>7329</c:v>
                </c:pt>
                <c:pt idx="643">
                  <c:v>14658</c:v>
                </c:pt>
                <c:pt idx="644">
                  <c:v>783</c:v>
                </c:pt>
                <c:pt idx="645">
                  <c:v>2443</c:v>
                </c:pt>
                <c:pt idx="646">
                  <c:v>783</c:v>
                </c:pt>
                <c:pt idx="647">
                  <c:v>21987</c:v>
                </c:pt>
                <c:pt idx="648">
                  <c:v>9772</c:v>
                </c:pt>
                <c:pt idx="649">
                  <c:v>1566</c:v>
                </c:pt>
                <c:pt idx="650">
                  <c:v>3360</c:v>
                </c:pt>
                <c:pt idx="651">
                  <c:v>1566</c:v>
                </c:pt>
                <c:pt idx="652">
                  <c:v>5600</c:v>
                </c:pt>
                <c:pt idx="653">
                  <c:v>4886</c:v>
                </c:pt>
                <c:pt idx="654">
                  <c:v>3915</c:v>
                </c:pt>
                <c:pt idx="655">
                  <c:v>1566</c:v>
                </c:pt>
                <c:pt idx="656">
                  <c:v>19544</c:v>
                </c:pt>
                <c:pt idx="657">
                  <c:v>3360</c:v>
                </c:pt>
                <c:pt idx="658">
                  <c:v>1566</c:v>
                </c:pt>
                <c:pt idx="659">
                  <c:v>3132</c:v>
                </c:pt>
                <c:pt idx="660">
                  <c:v>2349</c:v>
                </c:pt>
                <c:pt idx="661">
                  <c:v>17101</c:v>
                </c:pt>
                <c:pt idx="662">
                  <c:v>783</c:v>
                </c:pt>
                <c:pt idx="663">
                  <c:v>783</c:v>
                </c:pt>
                <c:pt idx="664">
                  <c:v>3360</c:v>
                </c:pt>
                <c:pt idx="665">
                  <c:v>9772</c:v>
                </c:pt>
                <c:pt idx="666">
                  <c:v>4886</c:v>
                </c:pt>
                <c:pt idx="667">
                  <c:v>2443</c:v>
                </c:pt>
                <c:pt idx="668">
                  <c:v>2349</c:v>
                </c:pt>
                <c:pt idx="669">
                  <c:v>4886</c:v>
                </c:pt>
                <c:pt idx="670">
                  <c:v>9396</c:v>
                </c:pt>
                <c:pt idx="671">
                  <c:v>783</c:v>
                </c:pt>
                <c:pt idx="672">
                  <c:v>1120</c:v>
                </c:pt>
                <c:pt idx="673">
                  <c:v>1120</c:v>
                </c:pt>
                <c:pt idx="674">
                  <c:v>12215</c:v>
                </c:pt>
                <c:pt idx="675">
                  <c:v>9772</c:v>
                </c:pt>
                <c:pt idx="676">
                  <c:v>3132</c:v>
                </c:pt>
                <c:pt idx="677">
                  <c:v>2349</c:v>
                </c:pt>
                <c:pt idx="678">
                  <c:v>3132</c:v>
                </c:pt>
                <c:pt idx="679">
                  <c:v>3132</c:v>
                </c:pt>
                <c:pt idx="680">
                  <c:v>783</c:v>
                </c:pt>
                <c:pt idx="681">
                  <c:v>3360</c:v>
                </c:pt>
                <c:pt idx="682">
                  <c:v>3132</c:v>
                </c:pt>
                <c:pt idx="683">
                  <c:v>1566</c:v>
                </c:pt>
                <c:pt idx="684">
                  <c:v>9396</c:v>
                </c:pt>
                <c:pt idx="685">
                  <c:v>3360</c:v>
                </c:pt>
                <c:pt idx="686">
                  <c:v>2349</c:v>
                </c:pt>
                <c:pt idx="687">
                  <c:v>12215</c:v>
                </c:pt>
                <c:pt idx="688">
                  <c:v>4886</c:v>
                </c:pt>
                <c:pt idx="689">
                  <c:v>783</c:v>
                </c:pt>
                <c:pt idx="690">
                  <c:v>2240</c:v>
                </c:pt>
                <c:pt idx="691">
                  <c:v>783</c:v>
                </c:pt>
                <c:pt idx="692">
                  <c:v>7047</c:v>
                </c:pt>
                <c:pt idx="693">
                  <c:v>6264</c:v>
                </c:pt>
                <c:pt idx="694">
                  <c:v>1566</c:v>
                </c:pt>
                <c:pt idx="695">
                  <c:v>5600</c:v>
                </c:pt>
                <c:pt idx="696">
                  <c:v>1566</c:v>
                </c:pt>
                <c:pt idx="697">
                  <c:v>783</c:v>
                </c:pt>
                <c:pt idx="698">
                  <c:v>4886</c:v>
                </c:pt>
                <c:pt idx="699">
                  <c:v>2240</c:v>
                </c:pt>
                <c:pt idx="700">
                  <c:v>3360</c:v>
                </c:pt>
                <c:pt idx="701">
                  <c:v>2349</c:v>
                </c:pt>
                <c:pt idx="702">
                  <c:v>3132</c:v>
                </c:pt>
                <c:pt idx="703">
                  <c:v>1566</c:v>
                </c:pt>
                <c:pt idx="704">
                  <c:v>2349</c:v>
                </c:pt>
                <c:pt idx="705">
                  <c:v>1566</c:v>
                </c:pt>
                <c:pt idx="706">
                  <c:v>2349</c:v>
                </c:pt>
                <c:pt idx="707">
                  <c:v>2349</c:v>
                </c:pt>
                <c:pt idx="708">
                  <c:v>4698</c:v>
                </c:pt>
                <c:pt idx="709">
                  <c:v>4886</c:v>
                </c:pt>
                <c:pt idx="710">
                  <c:v>4480</c:v>
                </c:pt>
                <c:pt idx="711">
                  <c:v>783</c:v>
                </c:pt>
                <c:pt idx="712">
                  <c:v>6264</c:v>
                </c:pt>
                <c:pt idx="713">
                  <c:v>4698</c:v>
                </c:pt>
                <c:pt idx="714">
                  <c:v>3360</c:v>
                </c:pt>
                <c:pt idx="715">
                  <c:v>1566</c:v>
                </c:pt>
                <c:pt idx="716">
                  <c:v>3360</c:v>
                </c:pt>
                <c:pt idx="717">
                  <c:v>7329</c:v>
                </c:pt>
                <c:pt idx="718">
                  <c:v>783</c:v>
                </c:pt>
                <c:pt idx="719">
                  <c:v>1566</c:v>
                </c:pt>
                <c:pt idx="720">
                  <c:v>6720</c:v>
                </c:pt>
                <c:pt idx="721">
                  <c:v>7840</c:v>
                </c:pt>
                <c:pt idx="722">
                  <c:v>4480</c:v>
                </c:pt>
                <c:pt idx="723">
                  <c:v>19544</c:v>
                </c:pt>
                <c:pt idx="724">
                  <c:v>5481</c:v>
                </c:pt>
                <c:pt idx="725">
                  <c:v>783</c:v>
                </c:pt>
                <c:pt idx="726">
                  <c:v>1566</c:v>
                </c:pt>
                <c:pt idx="727">
                  <c:v>2443</c:v>
                </c:pt>
                <c:pt idx="728">
                  <c:v>3132</c:v>
                </c:pt>
                <c:pt idx="729">
                  <c:v>6720</c:v>
                </c:pt>
                <c:pt idx="730">
                  <c:v>1566</c:v>
                </c:pt>
                <c:pt idx="731">
                  <c:v>3132</c:v>
                </c:pt>
                <c:pt idx="732">
                  <c:v>674</c:v>
                </c:pt>
                <c:pt idx="733">
                  <c:v>4296</c:v>
                </c:pt>
                <c:pt idx="734">
                  <c:v>4760</c:v>
                </c:pt>
                <c:pt idx="735">
                  <c:v>337</c:v>
                </c:pt>
                <c:pt idx="736">
                  <c:v>2975</c:v>
                </c:pt>
                <c:pt idx="737">
                  <c:v>2380</c:v>
                </c:pt>
                <c:pt idx="738">
                  <c:v>674</c:v>
                </c:pt>
                <c:pt idx="739">
                  <c:v>1348</c:v>
                </c:pt>
                <c:pt idx="740">
                  <c:v>337</c:v>
                </c:pt>
                <c:pt idx="741">
                  <c:v>2380</c:v>
                </c:pt>
                <c:pt idx="742">
                  <c:v>1348</c:v>
                </c:pt>
                <c:pt idx="743">
                  <c:v>3570</c:v>
                </c:pt>
                <c:pt idx="744">
                  <c:v>1190</c:v>
                </c:pt>
                <c:pt idx="745">
                  <c:v>1785</c:v>
                </c:pt>
                <c:pt idx="746">
                  <c:v>1011</c:v>
                </c:pt>
                <c:pt idx="747">
                  <c:v>1190</c:v>
                </c:pt>
                <c:pt idx="748">
                  <c:v>5728</c:v>
                </c:pt>
                <c:pt idx="749">
                  <c:v>595</c:v>
                </c:pt>
                <c:pt idx="750">
                  <c:v>1190</c:v>
                </c:pt>
                <c:pt idx="751">
                  <c:v>595</c:v>
                </c:pt>
                <c:pt idx="752">
                  <c:v>674</c:v>
                </c:pt>
                <c:pt idx="753">
                  <c:v>2864</c:v>
                </c:pt>
                <c:pt idx="754">
                  <c:v>337</c:v>
                </c:pt>
                <c:pt idx="755">
                  <c:v>1785</c:v>
                </c:pt>
                <c:pt idx="756">
                  <c:v>1011</c:v>
                </c:pt>
                <c:pt idx="757">
                  <c:v>595</c:v>
                </c:pt>
                <c:pt idx="758">
                  <c:v>2975</c:v>
                </c:pt>
                <c:pt idx="759">
                  <c:v>2864</c:v>
                </c:pt>
                <c:pt idx="760">
                  <c:v>595</c:v>
                </c:pt>
                <c:pt idx="761">
                  <c:v>1348</c:v>
                </c:pt>
                <c:pt idx="762">
                  <c:v>1011</c:v>
                </c:pt>
                <c:pt idx="763">
                  <c:v>337</c:v>
                </c:pt>
                <c:pt idx="764">
                  <c:v>595</c:v>
                </c:pt>
                <c:pt idx="765">
                  <c:v>674</c:v>
                </c:pt>
                <c:pt idx="766">
                  <c:v>1011</c:v>
                </c:pt>
                <c:pt idx="767">
                  <c:v>1348</c:v>
                </c:pt>
                <c:pt idx="768">
                  <c:v>1011</c:v>
                </c:pt>
                <c:pt idx="769">
                  <c:v>4296</c:v>
                </c:pt>
                <c:pt idx="770">
                  <c:v>674</c:v>
                </c:pt>
                <c:pt idx="771">
                  <c:v>337</c:v>
                </c:pt>
                <c:pt idx="772">
                  <c:v>337</c:v>
                </c:pt>
                <c:pt idx="773">
                  <c:v>4296</c:v>
                </c:pt>
                <c:pt idx="774">
                  <c:v>1190</c:v>
                </c:pt>
                <c:pt idx="775">
                  <c:v>337</c:v>
                </c:pt>
                <c:pt idx="776">
                  <c:v>2359</c:v>
                </c:pt>
                <c:pt idx="777">
                  <c:v>2380</c:v>
                </c:pt>
                <c:pt idx="778">
                  <c:v>674</c:v>
                </c:pt>
                <c:pt idx="779">
                  <c:v>1011</c:v>
                </c:pt>
                <c:pt idx="780">
                  <c:v>2380</c:v>
                </c:pt>
                <c:pt idx="781">
                  <c:v>1348</c:v>
                </c:pt>
                <c:pt idx="782">
                  <c:v>337</c:v>
                </c:pt>
                <c:pt idx="783">
                  <c:v>674</c:v>
                </c:pt>
                <c:pt idx="784">
                  <c:v>595</c:v>
                </c:pt>
                <c:pt idx="785">
                  <c:v>3570</c:v>
                </c:pt>
                <c:pt idx="786">
                  <c:v>1432</c:v>
                </c:pt>
                <c:pt idx="787">
                  <c:v>1685</c:v>
                </c:pt>
                <c:pt idx="788">
                  <c:v>1011</c:v>
                </c:pt>
                <c:pt idx="789">
                  <c:v>1785</c:v>
                </c:pt>
                <c:pt idx="790">
                  <c:v>595</c:v>
                </c:pt>
                <c:pt idx="791">
                  <c:v>1432</c:v>
                </c:pt>
                <c:pt idx="792">
                  <c:v>1432</c:v>
                </c:pt>
                <c:pt idx="793">
                  <c:v>1011</c:v>
                </c:pt>
                <c:pt idx="794">
                  <c:v>1190</c:v>
                </c:pt>
                <c:pt idx="795">
                  <c:v>7160</c:v>
                </c:pt>
                <c:pt idx="796">
                  <c:v>1685</c:v>
                </c:pt>
                <c:pt idx="797">
                  <c:v>1785</c:v>
                </c:pt>
                <c:pt idx="798">
                  <c:v>2380</c:v>
                </c:pt>
                <c:pt idx="799">
                  <c:v>674</c:v>
                </c:pt>
                <c:pt idx="800">
                  <c:v>2864</c:v>
                </c:pt>
                <c:pt idx="801">
                  <c:v>674</c:v>
                </c:pt>
                <c:pt idx="802">
                  <c:v>337</c:v>
                </c:pt>
                <c:pt idx="803">
                  <c:v>1432</c:v>
                </c:pt>
                <c:pt idx="804">
                  <c:v>2975</c:v>
                </c:pt>
                <c:pt idx="805">
                  <c:v>1011</c:v>
                </c:pt>
                <c:pt idx="806">
                  <c:v>1348</c:v>
                </c:pt>
                <c:pt idx="807">
                  <c:v>337</c:v>
                </c:pt>
                <c:pt idx="808">
                  <c:v>337</c:v>
                </c:pt>
                <c:pt idx="809">
                  <c:v>337</c:v>
                </c:pt>
                <c:pt idx="810">
                  <c:v>674</c:v>
                </c:pt>
                <c:pt idx="811">
                  <c:v>1348</c:v>
                </c:pt>
                <c:pt idx="812">
                  <c:v>1432</c:v>
                </c:pt>
                <c:pt idx="813">
                  <c:v>674</c:v>
                </c:pt>
                <c:pt idx="814">
                  <c:v>4760</c:v>
                </c:pt>
                <c:pt idx="815">
                  <c:v>2380</c:v>
                </c:pt>
                <c:pt idx="816">
                  <c:v>337</c:v>
                </c:pt>
                <c:pt idx="817">
                  <c:v>1432</c:v>
                </c:pt>
                <c:pt idx="818">
                  <c:v>674</c:v>
                </c:pt>
                <c:pt idx="819">
                  <c:v>3570</c:v>
                </c:pt>
                <c:pt idx="820">
                  <c:v>2380</c:v>
                </c:pt>
                <c:pt idx="821">
                  <c:v>674</c:v>
                </c:pt>
                <c:pt idx="822">
                  <c:v>1011</c:v>
                </c:pt>
                <c:pt idx="823">
                  <c:v>1011</c:v>
                </c:pt>
                <c:pt idx="824">
                  <c:v>1190</c:v>
                </c:pt>
                <c:pt idx="825">
                  <c:v>595</c:v>
                </c:pt>
                <c:pt idx="826">
                  <c:v>674</c:v>
                </c:pt>
                <c:pt idx="827">
                  <c:v>595</c:v>
                </c:pt>
                <c:pt idx="828">
                  <c:v>1190</c:v>
                </c:pt>
                <c:pt idx="829">
                  <c:v>1011</c:v>
                </c:pt>
                <c:pt idx="830">
                  <c:v>2864</c:v>
                </c:pt>
                <c:pt idx="831">
                  <c:v>674</c:v>
                </c:pt>
                <c:pt idx="832">
                  <c:v>2380</c:v>
                </c:pt>
                <c:pt idx="833">
                  <c:v>337</c:v>
                </c:pt>
                <c:pt idx="834">
                  <c:v>1348</c:v>
                </c:pt>
                <c:pt idx="835">
                  <c:v>337</c:v>
                </c:pt>
                <c:pt idx="836">
                  <c:v>1348</c:v>
                </c:pt>
                <c:pt idx="837">
                  <c:v>1348</c:v>
                </c:pt>
                <c:pt idx="838">
                  <c:v>3570</c:v>
                </c:pt>
                <c:pt idx="839">
                  <c:v>1348</c:v>
                </c:pt>
                <c:pt idx="840">
                  <c:v>1190</c:v>
                </c:pt>
                <c:pt idx="841">
                  <c:v>674</c:v>
                </c:pt>
                <c:pt idx="842">
                  <c:v>595</c:v>
                </c:pt>
                <c:pt idx="843">
                  <c:v>1785</c:v>
                </c:pt>
                <c:pt idx="844">
                  <c:v>5728</c:v>
                </c:pt>
                <c:pt idx="845">
                  <c:v>337</c:v>
                </c:pt>
                <c:pt idx="846">
                  <c:v>1190</c:v>
                </c:pt>
                <c:pt idx="847">
                  <c:v>595</c:v>
                </c:pt>
                <c:pt idx="848">
                  <c:v>1011</c:v>
                </c:pt>
                <c:pt idx="849">
                  <c:v>2380</c:v>
                </c:pt>
                <c:pt idx="850">
                  <c:v>2359</c:v>
                </c:pt>
                <c:pt idx="851">
                  <c:v>120</c:v>
                </c:pt>
                <c:pt idx="852">
                  <c:v>120</c:v>
                </c:pt>
                <c:pt idx="853">
                  <c:v>60</c:v>
                </c:pt>
                <c:pt idx="854">
                  <c:v>480</c:v>
                </c:pt>
                <c:pt idx="855">
                  <c:v>240</c:v>
                </c:pt>
                <c:pt idx="856">
                  <c:v>240</c:v>
                </c:pt>
                <c:pt idx="857">
                  <c:v>360</c:v>
                </c:pt>
                <c:pt idx="858">
                  <c:v>180</c:v>
                </c:pt>
                <c:pt idx="859">
                  <c:v>300</c:v>
                </c:pt>
                <c:pt idx="860">
                  <c:v>60</c:v>
                </c:pt>
                <c:pt idx="861">
                  <c:v>240</c:v>
                </c:pt>
                <c:pt idx="862">
                  <c:v>60</c:v>
                </c:pt>
                <c:pt idx="863">
                  <c:v>420</c:v>
                </c:pt>
                <c:pt idx="864">
                  <c:v>240</c:v>
                </c:pt>
                <c:pt idx="865">
                  <c:v>240</c:v>
                </c:pt>
                <c:pt idx="866">
                  <c:v>240</c:v>
                </c:pt>
                <c:pt idx="867">
                  <c:v>120</c:v>
                </c:pt>
                <c:pt idx="868">
                  <c:v>360</c:v>
                </c:pt>
                <c:pt idx="869">
                  <c:v>300</c:v>
                </c:pt>
                <c:pt idx="870">
                  <c:v>120</c:v>
                </c:pt>
                <c:pt idx="871">
                  <c:v>120</c:v>
                </c:pt>
                <c:pt idx="872">
                  <c:v>120</c:v>
                </c:pt>
                <c:pt idx="873">
                  <c:v>300</c:v>
                </c:pt>
                <c:pt idx="874">
                  <c:v>60</c:v>
                </c:pt>
                <c:pt idx="875">
                  <c:v>240</c:v>
                </c:pt>
                <c:pt idx="876">
                  <c:v>240</c:v>
                </c:pt>
                <c:pt idx="877">
                  <c:v>180</c:v>
                </c:pt>
                <c:pt idx="878">
                  <c:v>300</c:v>
                </c:pt>
                <c:pt idx="879">
                  <c:v>225</c:v>
                </c:pt>
                <c:pt idx="880">
                  <c:v>375</c:v>
                </c:pt>
                <c:pt idx="881">
                  <c:v>75</c:v>
                </c:pt>
                <c:pt idx="882">
                  <c:v>150</c:v>
                </c:pt>
                <c:pt idx="883">
                  <c:v>375</c:v>
                </c:pt>
                <c:pt idx="884">
                  <c:v>300</c:v>
                </c:pt>
                <c:pt idx="885">
                  <c:v>450</c:v>
                </c:pt>
                <c:pt idx="886">
                  <c:v>150</c:v>
                </c:pt>
                <c:pt idx="887">
                  <c:v>600</c:v>
                </c:pt>
                <c:pt idx="888">
                  <c:v>975</c:v>
                </c:pt>
                <c:pt idx="889">
                  <c:v>750</c:v>
                </c:pt>
                <c:pt idx="890">
                  <c:v>600</c:v>
                </c:pt>
                <c:pt idx="891">
                  <c:v>75</c:v>
                </c:pt>
                <c:pt idx="892">
                  <c:v>225</c:v>
                </c:pt>
                <c:pt idx="893">
                  <c:v>75</c:v>
                </c:pt>
                <c:pt idx="894">
                  <c:v>300</c:v>
                </c:pt>
                <c:pt idx="895">
                  <c:v>300</c:v>
                </c:pt>
                <c:pt idx="896">
                  <c:v>150</c:v>
                </c:pt>
                <c:pt idx="897">
                  <c:v>600</c:v>
                </c:pt>
                <c:pt idx="898">
                  <c:v>600</c:v>
                </c:pt>
                <c:pt idx="899">
                  <c:v>225</c:v>
                </c:pt>
                <c:pt idx="900">
                  <c:v>450</c:v>
                </c:pt>
                <c:pt idx="901">
                  <c:v>600</c:v>
                </c:pt>
                <c:pt idx="902">
                  <c:v>225</c:v>
                </c:pt>
                <c:pt idx="903">
                  <c:v>300</c:v>
                </c:pt>
                <c:pt idx="904">
                  <c:v>225</c:v>
                </c:pt>
                <c:pt idx="905">
                  <c:v>150</c:v>
                </c:pt>
                <c:pt idx="906">
                  <c:v>450</c:v>
                </c:pt>
                <c:pt idx="907">
                  <c:v>225</c:v>
                </c:pt>
                <c:pt idx="908">
                  <c:v>150</c:v>
                </c:pt>
                <c:pt idx="909">
                  <c:v>450</c:v>
                </c:pt>
                <c:pt idx="910">
                  <c:v>450</c:v>
                </c:pt>
                <c:pt idx="911">
                  <c:v>675</c:v>
                </c:pt>
                <c:pt idx="912">
                  <c:v>825</c:v>
                </c:pt>
                <c:pt idx="913">
                  <c:v>375</c:v>
                </c:pt>
                <c:pt idx="914">
                  <c:v>150</c:v>
                </c:pt>
                <c:pt idx="915">
                  <c:v>225</c:v>
                </c:pt>
                <c:pt idx="916">
                  <c:v>75</c:v>
                </c:pt>
                <c:pt idx="917">
                  <c:v>75</c:v>
                </c:pt>
                <c:pt idx="918">
                  <c:v>375</c:v>
                </c:pt>
                <c:pt idx="919">
                  <c:v>150</c:v>
                </c:pt>
                <c:pt idx="920">
                  <c:v>300</c:v>
                </c:pt>
                <c:pt idx="921">
                  <c:v>675</c:v>
                </c:pt>
                <c:pt idx="922">
                  <c:v>75</c:v>
                </c:pt>
                <c:pt idx="923">
                  <c:v>300</c:v>
                </c:pt>
                <c:pt idx="924">
                  <c:v>150</c:v>
                </c:pt>
                <c:pt idx="925">
                  <c:v>300</c:v>
                </c:pt>
                <c:pt idx="926">
                  <c:v>225</c:v>
                </c:pt>
                <c:pt idx="927">
                  <c:v>300</c:v>
                </c:pt>
                <c:pt idx="928">
                  <c:v>660</c:v>
                </c:pt>
                <c:pt idx="929">
                  <c:v>300</c:v>
                </c:pt>
                <c:pt idx="930">
                  <c:v>654</c:v>
                </c:pt>
                <c:pt idx="931">
                  <c:v>339</c:v>
                </c:pt>
                <c:pt idx="932">
                  <c:v>418</c:v>
                </c:pt>
                <c:pt idx="933">
                  <c:v>1980</c:v>
                </c:pt>
                <c:pt idx="934">
                  <c:v>339</c:v>
                </c:pt>
                <c:pt idx="935">
                  <c:v>300</c:v>
                </c:pt>
                <c:pt idx="936">
                  <c:v>183</c:v>
                </c:pt>
                <c:pt idx="937">
                  <c:v>248</c:v>
                </c:pt>
                <c:pt idx="938">
                  <c:v>452</c:v>
                </c:pt>
                <c:pt idx="939">
                  <c:v>990</c:v>
                </c:pt>
                <c:pt idx="940">
                  <c:v>1416</c:v>
                </c:pt>
                <c:pt idx="941">
                  <c:v>944</c:v>
                </c:pt>
                <c:pt idx="942">
                  <c:v>248</c:v>
                </c:pt>
                <c:pt idx="943">
                  <c:v>61</c:v>
                </c:pt>
                <c:pt idx="944">
                  <c:v>496</c:v>
                </c:pt>
                <c:pt idx="945">
                  <c:v>330</c:v>
                </c:pt>
                <c:pt idx="946">
                  <c:v>496</c:v>
                </c:pt>
                <c:pt idx="947">
                  <c:v>565</c:v>
                </c:pt>
                <c:pt idx="948">
                  <c:v>1962</c:v>
                </c:pt>
                <c:pt idx="949">
                  <c:v>472</c:v>
                </c:pt>
                <c:pt idx="950">
                  <c:v>264</c:v>
                </c:pt>
                <c:pt idx="951">
                  <c:v>904</c:v>
                </c:pt>
                <c:pt idx="952">
                  <c:v>1962</c:v>
                </c:pt>
                <c:pt idx="953">
                  <c:v>122</c:v>
                </c:pt>
                <c:pt idx="954">
                  <c:v>496</c:v>
                </c:pt>
                <c:pt idx="955">
                  <c:v>248</c:v>
                </c:pt>
                <c:pt idx="956">
                  <c:v>183</c:v>
                </c:pt>
                <c:pt idx="957">
                  <c:v>61</c:v>
                </c:pt>
                <c:pt idx="958">
                  <c:v>660</c:v>
                </c:pt>
                <c:pt idx="959">
                  <c:v>678</c:v>
                </c:pt>
                <c:pt idx="960">
                  <c:v>660</c:v>
                </c:pt>
                <c:pt idx="961">
                  <c:v>61</c:v>
                </c:pt>
                <c:pt idx="962">
                  <c:v>600</c:v>
                </c:pt>
                <c:pt idx="963">
                  <c:v>339</c:v>
                </c:pt>
                <c:pt idx="964">
                  <c:v>176</c:v>
                </c:pt>
                <c:pt idx="965">
                  <c:v>1635</c:v>
                </c:pt>
                <c:pt idx="966">
                  <c:v>472</c:v>
                </c:pt>
                <c:pt idx="967">
                  <c:v>248</c:v>
                </c:pt>
                <c:pt idx="968">
                  <c:v>990</c:v>
                </c:pt>
                <c:pt idx="969">
                  <c:v>1200</c:v>
                </c:pt>
                <c:pt idx="970">
                  <c:v>496</c:v>
                </c:pt>
                <c:pt idx="971">
                  <c:v>183</c:v>
                </c:pt>
                <c:pt idx="972">
                  <c:v>122</c:v>
                </c:pt>
                <c:pt idx="973">
                  <c:v>88</c:v>
                </c:pt>
                <c:pt idx="974">
                  <c:v>113</c:v>
                </c:pt>
                <c:pt idx="975">
                  <c:v>330</c:v>
                </c:pt>
                <c:pt idx="976">
                  <c:v>744</c:v>
                </c:pt>
                <c:pt idx="977">
                  <c:v>1416</c:v>
                </c:pt>
                <c:pt idx="978">
                  <c:v>61</c:v>
                </c:pt>
                <c:pt idx="979">
                  <c:v>113</c:v>
                </c:pt>
                <c:pt idx="980">
                  <c:v>791</c:v>
                </c:pt>
                <c:pt idx="981">
                  <c:v>1416</c:v>
                </c:pt>
                <c:pt idx="982">
                  <c:v>992</c:v>
                </c:pt>
                <c:pt idx="983">
                  <c:v>176</c:v>
                </c:pt>
                <c:pt idx="984">
                  <c:v>981</c:v>
                </c:pt>
                <c:pt idx="985">
                  <c:v>1320</c:v>
                </c:pt>
                <c:pt idx="986">
                  <c:v>339</c:v>
                </c:pt>
                <c:pt idx="987">
                  <c:v>990</c:v>
                </c:pt>
                <c:pt idx="988">
                  <c:v>660</c:v>
                </c:pt>
                <c:pt idx="989">
                  <c:v>654</c:v>
                </c:pt>
                <c:pt idx="990">
                  <c:v>836</c:v>
                </c:pt>
                <c:pt idx="991">
                  <c:v>791</c:v>
                </c:pt>
                <c:pt idx="992">
                  <c:v>981</c:v>
                </c:pt>
                <c:pt idx="993">
                  <c:v>61</c:v>
                </c:pt>
                <c:pt idx="994">
                  <c:v>122</c:v>
                </c:pt>
                <c:pt idx="995">
                  <c:v>88</c:v>
                </c:pt>
                <c:pt idx="996">
                  <c:v>981</c:v>
                </c:pt>
                <c:pt idx="997">
                  <c:v>248</c:v>
                </c:pt>
                <c:pt idx="998">
                  <c:v>708</c:v>
                </c:pt>
              </c:numCache>
            </c:numRef>
          </c:yVal>
          <c:smooth val="0"/>
          <c:extLst>
            <c:ext xmlns:c16="http://schemas.microsoft.com/office/drawing/2014/chart" uri="{C3380CC4-5D6E-409C-BE32-E72D297353CC}">
              <c16:uniqueId val="{00000004-727D-4503-89FB-75E3CE9B0BE3}"/>
            </c:ext>
          </c:extLst>
        </c:ser>
        <c:ser>
          <c:idx val="1"/>
          <c:order val="1"/>
          <c:tx>
            <c:v>Predicted Gross Sales Amt</c:v>
          </c:tx>
          <c:spPr>
            <a:ln w="19050">
              <a:noFill/>
            </a:ln>
          </c:spPr>
          <c:xVal>
            <c:numRef>
              <c:f>DATA!$F$2:$F$1000</c:f>
              <c:numCache>
                <c:formatCode>General</c:formatCode>
                <c:ptCount val="999"/>
                <c:pt idx="0">
                  <c:v>90</c:v>
                </c:pt>
                <c:pt idx="1">
                  <c:v>90</c:v>
                </c:pt>
                <c:pt idx="2">
                  <c:v>90</c:v>
                </c:pt>
                <c:pt idx="3">
                  <c:v>90</c:v>
                </c:pt>
                <c:pt idx="4">
                  <c:v>90</c:v>
                </c:pt>
                <c:pt idx="5">
                  <c:v>90</c:v>
                </c:pt>
                <c:pt idx="6">
                  <c:v>90</c:v>
                </c:pt>
                <c:pt idx="7">
                  <c:v>90</c:v>
                </c:pt>
                <c:pt idx="8">
                  <c:v>90</c:v>
                </c:pt>
                <c:pt idx="9">
                  <c:v>90</c:v>
                </c:pt>
                <c:pt idx="10">
                  <c:v>90</c:v>
                </c:pt>
                <c:pt idx="11">
                  <c:v>90</c:v>
                </c:pt>
                <c:pt idx="12">
                  <c:v>90</c:v>
                </c:pt>
                <c:pt idx="13">
                  <c:v>90</c:v>
                </c:pt>
                <c:pt idx="14">
                  <c:v>90</c:v>
                </c:pt>
                <c:pt idx="15">
                  <c:v>90</c:v>
                </c:pt>
                <c:pt idx="16">
                  <c:v>90</c:v>
                </c:pt>
                <c:pt idx="17">
                  <c:v>90</c:v>
                </c:pt>
                <c:pt idx="18">
                  <c:v>90</c:v>
                </c:pt>
                <c:pt idx="19">
                  <c:v>90</c:v>
                </c:pt>
                <c:pt idx="20">
                  <c:v>90</c:v>
                </c:pt>
                <c:pt idx="21">
                  <c:v>90</c:v>
                </c:pt>
                <c:pt idx="22">
                  <c:v>90</c:v>
                </c:pt>
                <c:pt idx="23">
                  <c:v>90</c:v>
                </c:pt>
                <c:pt idx="24">
                  <c:v>90</c:v>
                </c:pt>
                <c:pt idx="25">
                  <c:v>90</c:v>
                </c:pt>
                <c:pt idx="26">
                  <c:v>90</c:v>
                </c:pt>
                <c:pt idx="27">
                  <c:v>90</c:v>
                </c:pt>
                <c:pt idx="28">
                  <c:v>9</c:v>
                </c:pt>
                <c:pt idx="29">
                  <c:v>9</c:v>
                </c:pt>
                <c:pt idx="30">
                  <c:v>9</c:v>
                </c:pt>
                <c:pt idx="31">
                  <c:v>9</c:v>
                </c:pt>
                <c:pt idx="32">
                  <c:v>9</c:v>
                </c:pt>
                <c:pt idx="33">
                  <c:v>9</c:v>
                </c:pt>
                <c:pt idx="34">
                  <c:v>9</c:v>
                </c:pt>
                <c:pt idx="35">
                  <c:v>9</c:v>
                </c:pt>
                <c:pt idx="36">
                  <c:v>9</c:v>
                </c:pt>
                <c:pt idx="37">
                  <c:v>9</c:v>
                </c:pt>
                <c:pt idx="38">
                  <c:v>9</c:v>
                </c:pt>
                <c:pt idx="39">
                  <c:v>9</c:v>
                </c:pt>
                <c:pt idx="40">
                  <c:v>9</c:v>
                </c:pt>
                <c:pt idx="41">
                  <c:v>9</c:v>
                </c:pt>
                <c:pt idx="42">
                  <c:v>9</c:v>
                </c:pt>
                <c:pt idx="43">
                  <c:v>9</c:v>
                </c:pt>
                <c:pt idx="44">
                  <c:v>9</c:v>
                </c:pt>
                <c:pt idx="45">
                  <c:v>9</c:v>
                </c:pt>
                <c:pt idx="46">
                  <c:v>9</c:v>
                </c:pt>
                <c:pt idx="47">
                  <c:v>9</c:v>
                </c:pt>
                <c:pt idx="48">
                  <c:v>9</c:v>
                </c:pt>
                <c:pt idx="49">
                  <c:v>9</c:v>
                </c:pt>
                <c:pt idx="50">
                  <c:v>148</c:v>
                </c:pt>
                <c:pt idx="51">
                  <c:v>148</c:v>
                </c:pt>
                <c:pt idx="52">
                  <c:v>148</c:v>
                </c:pt>
                <c:pt idx="53">
                  <c:v>148</c:v>
                </c:pt>
                <c:pt idx="54">
                  <c:v>229</c:v>
                </c:pt>
                <c:pt idx="55">
                  <c:v>229</c:v>
                </c:pt>
                <c:pt idx="56">
                  <c:v>229</c:v>
                </c:pt>
                <c:pt idx="57">
                  <c:v>229</c:v>
                </c:pt>
                <c:pt idx="58">
                  <c:v>148</c:v>
                </c:pt>
                <c:pt idx="59">
                  <c:v>148</c:v>
                </c:pt>
                <c:pt idx="60">
                  <c:v>148</c:v>
                </c:pt>
                <c:pt idx="61">
                  <c:v>229</c:v>
                </c:pt>
                <c:pt idx="62">
                  <c:v>229</c:v>
                </c:pt>
                <c:pt idx="63">
                  <c:v>229</c:v>
                </c:pt>
                <c:pt idx="64">
                  <c:v>24</c:v>
                </c:pt>
                <c:pt idx="65">
                  <c:v>38</c:v>
                </c:pt>
                <c:pt idx="66">
                  <c:v>38</c:v>
                </c:pt>
                <c:pt idx="67">
                  <c:v>38</c:v>
                </c:pt>
                <c:pt idx="68">
                  <c:v>24</c:v>
                </c:pt>
                <c:pt idx="69">
                  <c:v>24</c:v>
                </c:pt>
                <c:pt idx="70">
                  <c:v>24</c:v>
                </c:pt>
                <c:pt idx="71">
                  <c:v>24</c:v>
                </c:pt>
                <c:pt idx="72">
                  <c:v>38</c:v>
                </c:pt>
                <c:pt idx="73">
                  <c:v>38</c:v>
                </c:pt>
                <c:pt idx="74">
                  <c:v>38</c:v>
                </c:pt>
                <c:pt idx="75">
                  <c:v>24</c:v>
                </c:pt>
                <c:pt idx="76">
                  <c:v>38</c:v>
                </c:pt>
                <c:pt idx="77">
                  <c:v>24</c:v>
                </c:pt>
                <c:pt idx="78">
                  <c:v>38</c:v>
                </c:pt>
                <c:pt idx="79">
                  <c:v>38</c:v>
                </c:pt>
                <c:pt idx="80">
                  <c:v>24</c:v>
                </c:pt>
                <c:pt idx="81">
                  <c:v>24</c:v>
                </c:pt>
                <c:pt idx="82">
                  <c:v>38</c:v>
                </c:pt>
                <c:pt idx="83">
                  <c:v>24</c:v>
                </c:pt>
                <c:pt idx="84">
                  <c:v>38</c:v>
                </c:pt>
                <c:pt idx="85">
                  <c:v>38</c:v>
                </c:pt>
                <c:pt idx="86">
                  <c:v>38</c:v>
                </c:pt>
                <c:pt idx="87">
                  <c:v>38</c:v>
                </c:pt>
                <c:pt idx="88">
                  <c:v>38</c:v>
                </c:pt>
                <c:pt idx="89">
                  <c:v>24</c:v>
                </c:pt>
                <c:pt idx="90">
                  <c:v>24</c:v>
                </c:pt>
                <c:pt idx="91">
                  <c:v>38</c:v>
                </c:pt>
                <c:pt idx="92">
                  <c:v>38</c:v>
                </c:pt>
                <c:pt idx="93">
                  <c:v>38</c:v>
                </c:pt>
                <c:pt idx="94">
                  <c:v>38</c:v>
                </c:pt>
                <c:pt idx="95">
                  <c:v>38</c:v>
                </c:pt>
                <c:pt idx="96">
                  <c:v>38</c:v>
                </c:pt>
                <c:pt idx="97">
                  <c:v>38</c:v>
                </c:pt>
                <c:pt idx="98">
                  <c:v>38</c:v>
                </c:pt>
                <c:pt idx="99">
                  <c:v>38</c:v>
                </c:pt>
                <c:pt idx="100">
                  <c:v>38</c:v>
                </c:pt>
                <c:pt idx="101">
                  <c:v>24</c:v>
                </c:pt>
                <c:pt idx="102">
                  <c:v>24</c:v>
                </c:pt>
                <c:pt idx="103">
                  <c:v>38</c:v>
                </c:pt>
                <c:pt idx="104">
                  <c:v>38</c:v>
                </c:pt>
                <c:pt idx="105">
                  <c:v>38</c:v>
                </c:pt>
                <c:pt idx="106">
                  <c:v>38</c:v>
                </c:pt>
                <c:pt idx="107">
                  <c:v>24</c:v>
                </c:pt>
                <c:pt idx="108">
                  <c:v>38</c:v>
                </c:pt>
                <c:pt idx="109">
                  <c:v>38</c:v>
                </c:pt>
                <c:pt idx="110">
                  <c:v>24</c:v>
                </c:pt>
                <c:pt idx="111">
                  <c:v>24</c:v>
                </c:pt>
                <c:pt idx="112">
                  <c:v>24</c:v>
                </c:pt>
                <c:pt idx="113">
                  <c:v>38</c:v>
                </c:pt>
                <c:pt idx="114">
                  <c:v>38</c:v>
                </c:pt>
                <c:pt idx="115">
                  <c:v>38</c:v>
                </c:pt>
                <c:pt idx="116">
                  <c:v>38</c:v>
                </c:pt>
                <c:pt idx="117">
                  <c:v>38</c:v>
                </c:pt>
                <c:pt idx="118">
                  <c:v>38</c:v>
                </c:pt>
                <c:pt idx="119">
                  <c:v>24</c:v>
                </c:pt>
                <c:pt idx="120">
                  <c:v>38</c:v>
                </c:pt>
                <c:pt idx="121">
                  <c:v>38</c:v>
                </c:pt>
                <c:pt idx="122">
                  <c:v>24</c:v>
                </c:pt>
                <c:pt idx="123">
                  <c:v>38</c:v>
                </c:pt>
                <c:pt idx="124">
                  <c:v>38</c:v>
                </c:pt>
                <c:pt idx="125">
                  <c:v>38</c:v>
                </c:pt>
                <c:pt idx="126">
                  <c:v>38</c:v>
                </c:pt>
                <c:pt idx="127">
                  <c:v>24</c:v>
                </c:pt>
                <c:pt idx="128">
                  <c:v>38</c:v>
                </c:pt>
                <c:pt idx="129">
                  <c:v>24</c:v>
                </c:pt>
                <c:pt idx="130">
                  <c:v>24</c:v>
                </c:pt>
                <c:pt idx="131">
                  <c:v>24</c:v>
                </c:pt>
                <c:pt idx="132">
                  <c:v>38</c:v>
                </c:pt>
                <c:pt idx="133">
                  <c:v>38</c:v>
                </c:pt>
                <c:pt idx="134">
                  <c:v>24</c:v>
                </c:pt>
                <c:pt idx="135">
                  <c:v>38</c:v>
                </c:pt>
                <c:pt idx="136">
                  <c:v>24</c:v>
                </c:pt>
                <c:pt idx="137">
                  <c:v>38</c:v>
                </c:pt>
                <c:pt idx="138">
                  <c:v>120</c:v>
                </c:pt>
                <c:pt idx="139">
                  <c:v>62</c:v>
                </c:pt>
                <c:pt idx="140">
                  <c:v>120</c:v>
                </c:pt>
                <c:pt idx="141">
                  <c:v>62</c:v>
                </c:pt>
                <c:pt idx="142">
                  <c:v>120</c:v>
                </c:pt>
                <c:pt idx="143">
                  <c:v>45</c:v>
                </c:pt>
                <c:pt idx="144">
                  <c:v>45</c:v>
                </c:pt>
                <c:pt idx="145">
                  <c:v>45</c:v>
                </c:pt>
                <c:pt idx="146">
                  <c:v>120</c:v>
                </c:pt>
                <c:pt idx="147">
                  <c:v>62</c:v>
                </c:pt>
                <c:pt idx="148">
                  <c:v>62</c:v>
                </c:pt>
                <c:pt idx="149">
                  <c:v>45</c:v>
                </c:pt>
                <c:pt idx="150">
                  <c:v>62</c:v>
                </c:pt>
                <c:pt idx="151">
                  <c:v>120</c:v>
                </c:pt>
                <c:pt idx="152">
                  <c:v>45</c:v>
                </c:pt>
                <c:pt idx="153">
                  <c:v>62</c:v>
                </c:pt>
                <c:pt idx="154">
                  <c:v>45</c:v>
                </c:pt>
                <c:pt idx="155">
                  <c:v>62</c:v>
                </c:pt>
                <c:pt idx="156">
                  <c:v>45</c:v>
                </c:pt>
                <c:pt idx="157">
                  <c:v>62</c:v>
                </c:pt>
                <c:pt idx="158">
                  <c:v>120</c:v>
                </c:pt>
                <c:pt idx="159">
                  <c:v>62</c:v>
                </c:pt>
                <c:pt idx="160">
                  <c:v>62</c:v>
                </c:pt>
                <c:pt idx="161">
                  <c:v>62</c:v>
                </c:pt>
                <c:pt idx="162">
                  <c:v>62</c:v>
                </c:pt>
                <c:pt idx="163">
                  <c:v>120</c:v>
                </c:pt>
                <c:pt idx="164">
                  <c:v>120</c:v>
                </c:pt>
                <c:pt idx="165">
                  <c:v>45</c:v>
                </c:pt>
                <c:pt idx="166">
                  <c:v>120</c:v>
                </c:pt>
                <c:pt idx="167">
                  <c:v>62</c:v>
                </c:pt>
                <c:pt idx="168">
                  <c:v>62</c:v>
                </c:pt>
                <c:pt idx="169">
                  <c:v>62</c:v>
                </c:pt>
                <c:pt idx="170">
                  <c:v>62</c:v>
                </c:pt>
                <c:pt idx="171">
                  <c:v>34</c:v>
                </c:pt>
                <c:pt idx="172">
                  <c:v>102</c:v>
                </c:pt>
                <c:pt idx="173">
                  <c:v>102</c:v>
                </c:pt>
                <c:pt idx="174">
                  <c:v>102</c:v>
                </c:pt>
                <c:pt idx="175">
                  <c:v>125</c:v>
                </c:pt>
                <c:pt idx="176">
                  <c:v>125</c:v>
                </c:pt>
                <c:pt idx="177">
                  <c:v>34</c:v>
                </c:pt>
                <c:pt idx="178">
                  <c:v>125</c:v>
                </c:pt>
                <c:pt idx="179">
                  <c:v>125</c:v>
                </c:pt>
                <c:pt idx="180">
                  <c:v>102</c:v>
                </c:pt>
                <c:pt idx="181">
                  <c:v>34</c:v>
                </c:pt>
                <c:pt idx="182">
                  <c:v>125</c:v>
                </c:pt>
                <c:pt idx="183">
                  <c:v>34</c:v>
                </c:pt>
                <c:pt idx="184">
                  <c:v>34</c:v>
                </c:pt>
                <c:pt idx="185">
                  <c:v>102</c:v>
                </c:pt>
                <c:pt idx="186">
                  <c:v>102</c:v>
                </c:pt>
                <c:pt idx="187">
                  <c:v>35</c:v>
                </c:pt>
                <c:pt idx="188">
                  <c:v>35</c:v>
                </c:pt>
                <c:pt idx="189">
                  <c:v>35</c:v>
                </c:pt>
                <c:pt idx="190">
                  <c:v>35</c:v>
                </c:pt>
                <c:pt idx="191">
                  <c:v>35</c:v>
                </c:pt>
                <c:pt idx="192">
                  <c:v>35</c:v>
                </c:pt>
                <c:pt idx="193">
                  <c:v>35</c:v>
                </c:pt>
                <c:pt idx="194">
                  <c:v>35</c:v>
                </c:pt>
                <c:pt idx="195">
                  <c:v>35</c:v>
                </c:pt>
                <c:pt idx="196">
                  <c:v>35</c:v>
                </c:pt>
                <c:pt idx="197">
                  <c:v>35</c:v>
                </c:pt>
                <c:pt idx="198">
                  <c:v>35</c:v>
                </c:pt>
                <c:pt idx="199">
                  <c:v>35</c:v>
                </c:pt>
                <c:pt idx="200">
                  <c:v>35</c:v>
                </c:pt>
                <c:pt idx="201">
                  <c:v>35</c:v>
                </c:pt>
                <c:pt idx="202">
                  <c:v>35</c:v>
                </c:pt>
                <c:pt idx="203">
                  <c:v>35</c:v>
                </c:pt>
                <c:pt idx="204">
                  <c:v>35</c:v>
                </c:pt>
                <c:pt idx="205">
                  <c:v>35</c:v>
                </c:pt>
                <c:pt idx="206">
                  <c:v>35</c:v>
                </c:pt>
                <c:pt idx="207">
                  <c:v>35</c:v>
                </c:pt>
                <c:pt idx="208">
                  <c:v>35</c:v>
                </c:pt>
                <c:pt idx="209">
                  <c:v>35</c:v>
                </c:pt>
                <c:pt idx="210">
                  <c:v>35</c:v>
                </c:pt>
                <c:pt idx="211">
                  <c:v>35</c:v>
                </c:pt>
                <c:pt idx="212">
                  <c:v>35</c:v>
                </c:pt>
                <c:pt idx="213">
                  <c:v>35</c:v>
                </c:pt>
                <c:pt idx="214">
                  <c:v>35</c:v>
                </c:pt>
                <c:pt idx="215">
                  <c:v>35</c:v>
                </c:pt>
                <c:pt idx="216">
                  <c:v>35</c:v>
                </c:pt>
                <c:pt idx="217">
                  <c:v>35</c:v>
                </c:pt>
                <c:pt idx="218">
                  <c:v>35</c:v>
                </c:pt>
                <c:pt idx="219">
                  <c:v>35</c:v>
                </c:pt>
                <c:pt idx="220">
                  <c:v>35</c:v>
                </c:pt>
                <c:pt idx="221">
                  <c:v>35</c:v>
                </c:pt>
                <c:pt idx="222">
                  <c:v>35</c:v>
                </c:pt>
                <c:pt idx="223">
                  <c:v>35</c:v>
                </c:pt>
                <c:pt idx="224">
                  <c:v>35</c:v>
                </c:pt>
                <c:pt idx="225">
                  <c:v>35</c:v>
                </c:pt>
                <c:pt idx="226">
                  <c:v>35</c:v>
                </c:pt>
                <c:pt idx="227">
                  <c:v>35</c:v>
                </c:pt>
                <c:pt idx="228">
                  <c:v>35</c:v>
                </c:pt>
                <c:pt idx="229">
                  <c:v>35</c:v>
                </c:pt>
                <c:pt idx="230">
                  <c:v>35</c:v>
                </c:pt>
                <c:pt idx="231">
                  <c:v>35</c:v>
                </c:pt>
                <c:pt idx="232">
                  <c:v>50</c:v>
                </c:pt>
                <c:pt idx="233">
                  <c:v>50</c:v>
                </c:pt>
                <c:pt idx="234">
                  <c:v>50</c:v>
                </c:pt>
                <c:pt idx="235">
                  <c:v>50</c:v>
                </c:pt>
                <c:pt idx="236">
                  <c:v>50</c:v>
                </c:pt>
                <c:pt idx="237">
                  <c:v>50</c:v>
                </c:pt>
                <c:pt idx="238">
                  <c:v>50</c:v>
                </c:pt>
                <c:pt idx="239">
                  <c:v>50</c:v>
                </c:pt>
                <c:pt idx="240">
                  <c:v>50</c:v>
                </c:pt>
                <c:pt idx="241">
                  <c:v>50</c:v>
                </c:pt>
                <c:pt idx="242">
                  <c:v>50</c:v>
                </c:pt>
                <c:pt idx="243">
                  <c:v>50</c:v>
                </c:pt>
                <c:pt idx="244">
                  <c:v>50</c:v>
                </c:pt>
                <c:pt idx="245">
                  <c:v>50</c:v>
                </c:pt>
                <c:pt idx="246">
                  <c:v>50</c:v>
                </c:pt>
                <c:pt idx="247">
                  <c:v>50</c:v>
                </c:pt>
                <c:pt idx="248">
                  <c:v>50</c:v>
                </c:pt>
                <c:pt idx="249">
                  <c:v>50</c:v>
                </c:pt>
                <c:pt idx="250">
                  <c:v>50</c:v>
                </c:pt>
                <c:pt idx="251">
                  <c:v>50</c:v>
                </c:pt>
                <c:pt idx="252">
                  <c:v>50</c:v>
                </c:pt>
                <c:pt idx="253">
                  <c:v>50</c:v>
                </c:pt>
                <c:pt idx="254">
                  <c:v>50</c:v>
                </c:pt>
                <c:pt idx="255">
                  <c:v>50</c:v>
                </c:pt>
                <c:pt idx="256">
                  <c:v>50</c:v>
                </c:pt>
                <c:pt idx="257">
                  <c:v>50</c:v>
                </c:pt>
                <c:pt idx="258">
                  <c:v>50</c:v>
                </c:pt>
                <c:pt idx="259">
                  <c:v>50</c:v>
                </c:pt>
                <c:pt idx="260">
                  <c:v>50</c:v>
                </c:pt>
                <c:pt idx="261">
                  <c:v>50</c:v>
                </c:pt>
                <c:pt idx="262">
                  <c:v>50</c:v>
                </c:pt>
                <c:pt idx="263">
                  <c:v>50</c:v>
                </c:pt>
                <c:pt idx="264">
                  <c:v>50</c:v>
                </c:pt>
                <c:pt idx="265">
                  <c:v>50</c:v>
                </c:pt>
                <c:pt idx="266">
                  <c:v>50</c:v>
                </c:pt>
                <c:pt idx="267">
                  <c:v>50</c:v>
                </c:pt>
                <c:pt idx="268">
                  <c:v>50</c:v>
                </c:pt>
                <c:pt idx="269">
                  <c:v>50</c:v>
                </c:pt>
                <c:pt idx="270">
                  <c:v>50</c:v>
                </c:pt>
                <c:pt idx="271">
                  <c:v>50</c:v>
                </c:pt>
                <c:pt idx="272">
                  <c:v>50</c:v>
                </c:pt>
                <c:pt idx="273">
                  <c:v>50</c:v>
                </c:pt>
                <c:pt idx="274">
                  <c:v>50</c:v>
                </c:pt>
                <c:pt idx="275">
                  <c:v>25</c:v>
                </c:pt>
                <c:pt idx="276">
                  <c:v>25</c:v>
                </c:pt>
                <c:pt idx="277">
                  <c:v>25</c:v>
                </c:pt>
                <c:pt idx="278">
                  <c:v>25</c:v>
                </c:pt>
                <c:pt idx="279">
                  <c:v>25</c:v>
                </c:pt>
                <c:pt idx="280">
                  <c:v>25</c:v>
                </c:pt>
                <c:pt idx="281">
                  <c:v>25</c:v>
                </c:pt>
                <c:pt idx="282">
                  <c:v>25</c:v>
                </c:pt>
                <c:pt idx="283">
                  <c:v>25</c:v>
                </c:pt>
                <c:pt idx="284">
                  <c:v>25</c:v>
                </c:pt>
                <c:pt idx="285">
                  <c:v>2320</c:v>
                </c:pt>
                <c:pt idx="286">
                  <c:v>2295</c:v>
                </c:pt>
                <c:pt idx="287">
                  <c:v>2320</c:v>
                </c:pt>
                <c:pt idx="288">
                  <c:v>1080</c:v>
                </c:pt>
                <c:pt idx="289">
                  <c:v>2320</c:v>
                </c:pt>
                <c:pt idx="290">
                  <c:v>1080</c:v>
                </c:pt>
                <c:pt idx="291">
                  <c:v>2295</c:v>
                </c:pt>
                <c:pt idx="292">
                  <c:v>2320</c:v>
                </c:pt>
                <c:pt idx="293">
                  <c:v>1080</c:v>
                </c:pt>
                <c:pt idx="294">
                  <c:v>2295</c:v>
                </c:pt>
                <c:pt idx="295">
                  <c:v>1080</c:v>
                </c:pt>
                <c:pt idx="296">
                  <c:v>2320</c:v>
                </c:pt>
                <c:pt idx="297">
                  <c:v>2320</c:v>
                </c:pt>
                <c:pt idx="298">
                  <c:v>1080</c:v>
                </c:pt>
                <c:pt idx="299">
                  <c:v>1080</c:v>
                </c:pt>
                <c:pt idx="300">
                  <c:v>2320</c:v>
                </c:pt>
                <c:pt idx="301">
                  <c:v>2295</c:v>
                </c:pt>
                <c:pt idx="302">
                  <c:v>2320</c:v>
                </c:pt>
                <c:pt idx="303">
                  <c:v>1080</c:v>
                </c:pt>
                <c:pt idx="304">
                  <c:v>2295</c:v>
                </c:pt>
                <c:pt idx="305">
                  <c:v>2295</c:v>
                </c:pt>
                <c:pt idx="306">
                  <c:v>2320</c:v>
                </c:pt>
                <c:pt idx="307">
                  <c:v>2295</c:v>
                </c:pt>
                <c:pt idx="308">
                  <c:v>2295</c:v>
                </c:pt>
                <c:pt idx="309">
                  <c:v>2320</c:v>
                </c:pt>
                <c:pt idx="310">
                  <c:v>1080</c:v>
                </c:pt>
                <c:pt idx="311">
                  <c:v>2320</c:v>
                </c:pt>
                <c:pt idx="312">
                  <c:v>1080</c:v>
                </c:pt>
                <c:pt idx="313">
                  <c:v>1080</c:v>
                </c:pt>
                <c:pt idx="314">
                  <c:v>2295</c:v>
                </c:pt>
                <c:pt idx="315">
                  <c:v>2320</c:v>
                </c:pt>
                <c:pt idx="316">
                  <c:v>2295</c:v>
                </c:pt>
                <c:pt idx="317">
                  <c:v>1080</c:v>
                </c:pt>
                <c:pt idx="318">
                  <c:v>2320</c:v>
                </c:pt>
                <c:pt idx="319">
                  <c:v>1080</c:v>
                </c:pt>
                <c:pt idx="320">
                  <c:v>2295</c:v>
                </c:pt>
                <c:pt idx="321">
                  <c:v>2295</c:v>
                </c:pt>
                <c:pt idx="322">
                  <c:v>2295</c:v>
                </c:pt>
                <c:pt idx="323">
                  <c:v>2295</c:v>
                </c:pt>
                <c:pt idx="324">
                  <c:v>2295</c:v>
                </c:pt>
                <c:pt idx="325">
                  <c:v>1080</c:v>
                </c:pt>
                <c:pt idx="326">
                  <c:v>2320</c:v>
                </c:pt>
                <c:pt idx="327">
                  <c:v>1080</c:v>
                </c:pt>
                <c:pt idx="328">
                  <c:v>2295</c:v>
                </c:pt>
                <c:pt idx="329">
                  <c:v>2320</c:v>
                </c:pt>
                <c:pt idx="330">
                  <c:v>2295</c:v>
                </c:pt>
                <c:pt idx="331">
                  <c:v>2320</c:v>
                </c:pt>
                <c:pt idx="332">
                  <c:v>1080</c:v>
                </c:pt>
                <c:pt idx="333">
                  <c:v>2320</c:v>
                </c:pt>
                <c:pt idx="334">
                  <c:v>1080</c:v>
                </c:pt>
                <c:pt idx="335">
                  <c:v>1080</c:v>
                </c:pt>
                <c:pt idx="336">
                  <c:v>1080</c:v>
                </c:pt>
                <c:pt idx="337">
                  <c:v>2295</c:v>
                </c:pt>
                <c:pt idx="338">
                  <c:v>2295</c:v>
                </c:pt>
                <c:pt idx="339">
                  <c:v>1080</c:v>
                </c:pt>
                <c:pt idx="340">
                  <c:v>2295</c:v>
                </c:pt>
                <c:pt idx="341">
                  <c:v>2320</c:v>
                </c:pt>
                <c:pt idx="342">
                  <c:v>2320</c:v>
                </c:pt>
                <c:pt idx="343">
                  <c:v>2295</c:v>
                </c:pt>
                <c:pt idx="344">
                  <c:v>2295</c:v>
                </c:pt>
                <c:pt idx="345">
                  <c:v>2295</c:v>
                </c:pt>
                <c:pt idx="346">
                  <c:v>2320</c:v>
                </c:pt>
                <c:pt idx="347">
                  <c:v>1080</c:v>
                </c:pt>
                <c:pt idx="348">
                  <c:v>2320</c:v>
                </c:pt>
                <c:pt idx="349">
                  <c:v>2295</c:v>
                </c:pt>
                <c:pt idx="350">
                  <c:v>2295</c:v>
                </c:pt>
                <c:pt idx="351">
                  <c:v>2320</c:v>
                </c:pt>
                <c:pt idx="352">
                  <c:v>1080</c:v>
                </c:pt>
                <c:pt idx="353">
                  <c:v>1080</c:v>
                </c:pt>
                <c:pt idx="354">
                  <c:v>2320</c:v>
                </c:pt>
                <c:pt idx="355">
                  <c:v>1080</c:v>
                </c:pt>
                <c:pt idx="356">
                  <c:v>2295</c:v>
                </c:pt>
                <c:pt idx="357">
                  <c:v>1080</c:v>
                </c:pt>
                <c:pt idx="358">
                  <c:v>2320</c:v>
                </c:pt>
                <c:pt idx="359">
                  <c:v>2320</c:v>
                </c:pt>
                <c:pt idx="360">
                  <c:v>2320</c:v>
                </c:pt>
                <c:pt idx="361">
                  <c:v>2295</c:v>
                </c:pt>
                <c:pt idx="362">
                  <c:v>1080</c:v>
                </c:pt>
                <c:pt idx="363">
                  <c:v>1080</c:v>
                </c:pt>
                <c:pt idx="364">
                  <c:v>1080</c:v>
                </c:pt>
                <c:pt idx="365">
                  <c:v>2295</c:v>
                </c:pt>
                <c:pt idx="366">
                  <c:v>2295</c:v>
                </c:pt>
                <c:pt idx="367">
                  <c:v>2295</c:v>
                </c:pt>
                <c:pt idx="368">
                  <c:v>1080</c:v>
                </c:pt>
                <c:pt idx="369">
                  <c:v>2320</c:v>
                </c:pt>
                <c:pt idx="370">
                  <c:v>1080</c:v>
                </c:pt>
                <c:pt idx="371">
                  <c:v>2295</c:v>
                </c:pt>
                <c:pt idx="372">
                  <c:v>2320</c:v>
                </c:pt>
                <c:pt idx="373">
                  <c:v>1080</c:v>
                </c:pt>
                <c:pt idx="374">
                  <c:v>1080</c:v>
                </c:pt>
                <c:pt idx="375">
                  <c:v>2295</c:v>
                </c:pt>
                <c:pt idx="376">
                  <c:v>2320</c:v>
                </c:pt>
                <c:pt idx="377">
                  <c:v>1080</c:v>
                </c:pt>
                <c:pt idx="378">
                  <c:v>2320</c:v>
                </c:pt>
                <c:pt idx="379">
                  <c:v>1080</c:v>
                </c:pt>
                <c:pt idx="380">
                  <c:v>1080</c:v>
                </c:pt>
                <c:pt idx="381">
                  <c:v>1080</c:v>
                </c:pt>
                <c:pt idx="382">
                  <c:v>2320</c:v>
                </c:pt>
                <c:pt idx="383">
                  <c:v>2320</c:v>
                </c:pt>
                <c:pt idx="384">
                  <c:v>2320</c:v>
                </c:pt>
                <c:pt idx="385">
                  <c:v>2320</c:v>
                </c:pt>
                <c:pt idx="386">
                  <c:v>2295</c:v>
                </c:pt>
                <c:pt idx="387">
                  <c:v>1080</c:v>
                </c:pt>
                <c:pt idx="388">
                  <c:v>1080</c:v>
                </c:pt>
                <c:pt idx="389">
                  <c:v>1080</c:v>
                </c:pt>
                <c:pt idx="390">
                  <c:v>2320</c:v>
                </c:pt>
                <c:pt idx="391">
                  <c:v>2295</c:v>
                </c:pt>
                <c:pt idx="392">
                  <c:v>2320</c:v>
                </c:pt>
                <c:pt idx="393">
                  <c:v>1080</c:v>
                </c:pt>
                <c:pt idx="394">
                  <c:v>2320</c:v>
                </c:pt>
                <c:pt idx="395">
                  <c:v>2320</c:v>
                </c:pt>
                <c:pt idx="396">
                  <c:v>2295</c:v>
                </c:pt>
                <c:pt idx="397">
                  <c:v>1080</c:v>
                </c:pt>
                <c:pt idx="398">
                  <c:v>1080</c:v>
                </c:pt>
                <c:pt idx="399">
                  <c:v>2295</c:v>
                </c:pt>
                <c:pt idx="400">
                  <c:v>2295</c:v>
                </c:pt>
                <c:pt idx="401">
                  <c:v>2320</c:v>
                </c:pt>
                <c:pt idx="402">
                  <c:v>2320</c:v>
                </c:pt>
                <c:pt idx="403">
                  <c:v>1080</c:v>
                </c:pt>
                <c:pt idx="404">
                  <c:v>1080</c:v>
                </c:pt>
                <c:pt idx="405">
                  <c:v>349</c:v>
                </c:pt>
                <c:pt idx="406">
                  <c:v>349</c:v>
                </c:pt>
                <c:pt idx="407">
                  <c:v>1365</c:v>
                </c:pt>
                <c:pt idx="408">
                  <c:v>1365</c:v>
                </c:pt>
                <c:pt idx="409">
                  <c:v>1365</c:v>
                </c:pt>
                <c:pt idx="410">
                  <c:v>349</c:v>
                </c:pt>
                <c:pt idx="411">
                  <c:v>349</c:v>
                </c:pt>
                <c:pt idx="412">
                  <c:v>1365</c:v>
                </c:pt>
                <c:pt idx="413">
                  <c:v>349</c:v>
                </c:pt>
                <c:pt idx="414">
                  <c:v>1350</c:v>
                </c:pt>
                <c:pt idx="415">
                  <c:v>1350</c:v>
                </c:pt>
                <c:pt idx="416">
                  <c:v>349</c:v>
                </c:pt>
                <c:pt idx="417">
                  <c:v>1350</c:v>
                </c:pt>
                <c:pt idx="418">
                  <c:v>349</c:v>
                </c:pt>
                <c:pt idx="419">
                  <c:v>349</c:v>
                </c:pt>
                <c:pt idx="420">
                  <c:v>349</c:v>
                </c:pt>
                <c:pt idx="421">
                  <c:v>1350</c:v>
                </c:pt>
                <c:pt idx="422">
                  <c:v>349</c:v>
                </c:pt>
                <c:pt idx="423">
                  <c:v>1350</c:v>
                </c:pt>
                <c:pt idx="424">
                  <c:v>1365</c:v>
                </c:pt>
                <c:pt idx="425">
                  <c:v>1365</c:v>
                </c:pt>
                <c:pt idx="426">
                  <c:v>1365</c:v>
                </c:pt>
                <c:pt idx="427">
                  <c:v>349</c:v>
                </c:pt>
                <c:pt idx="428">
                  <c:v>349</c:v>
                </c:pt>
                <c:pt idx="429">
                  <c:v>349</c:v>
                </c:pt>
                <c:pt idx="430">
                  <c:v>349</c:v>
                </c:pt>
                <c:pt idx="431">
                  <c:v>349</c:v>
                </c:pt>
                <c:pt idx="432">
                  <c:v>349</c:v>
                </c:pt>
                <c:pt idx="433">
                  <c:v>1350</c:v>
                </c:pt>
                <c:pt idx="434">
                  <c:v>1365</c:v>
                </c:pt>
                <c:pt idx="435">
                  <c:v>349</c:v>
                </c:pt>
                <c:pt idx="436">
                  <c:v>349</c:v>
                </c:pt>
                <c:pt idx="437">
                  <c:v>1350</c:v>
                </c:pt>
                <c:pt idx="438">
                  <c:v>1350</c:v>
                </c:pt>
                <c:pt idx="439">
                  <c:v>349</c:v>
                </c:pt>
                <c:pt idx="440">
                  <c:v>349</c:v>
                </c:pt>
                <c:pt idx="441">
                  <c:v>1365</c:v>
                </c:pt>
                <c:pt idx="442">
                  <c:v>1350</c:v>
                </c:pt>
                <c:pt idx="443">
                  <c:v>1365</c:v>
                </c:pt>
                <c:pt idx="444">
                  <c:v>349</c:v>
                </c:pt>
                <c:pt idx="445">
                  <c:v>1365</c:v>
                </c:pt>
                <c:pt idx="446">
                  <c:v>349</c:v>
                </c:pt>
                <c:pt idx="447">
                  <c:v>1350</c:v>
                </c:pt>
                <c:pt idx="448">
                  <c:v>349</c:v>
                </c:pt>
                <c:pt idx="449">
                  <c:v>1365</c:v>
                </c:pt>
                <c:pt idx="450">
                  <c:v>1350</c:v>
                </c:pt>
                <c:pt idx="451">
                  <c:v>1350</c:v>
                </c:pt>
                <c:pt idx="452">
                  <c:v>1365</c:v>
                </c:pt>
                <c:pt idx="453">
                  <c:v>1350</c:v>
                </c:pt>
                <c:pt idx="454">
                  <c:v>1350</c:v>
                </c:pt>
                <c:pt idx="455">
                  <c:v>349</c:v>
                </c:pt>
                <c:pt idx="456">
                  <c:v>1365</c:v>
                </c:pt>
                <c:pt idx="457">
                  <c:v>1365</c:v>
                </c:pt>
                <c:pt idx="458">
                  <c:v>1350</c:v>
                </c:pt>
                <c:pt idx="459">
                  <c:v>349</c:v>
                </c:pt>
                <c:pt idx="460">
                  <c:v>1350</c:v>
                </c:pt>
                <c:pt idx="461">
                  <c:v>1365</c:v>
                </c:pt>
                <c:pt idx="462">
                  <c:v>20</c:v>
                </c:pt>
                <c:pt idx="463">
                  <c:v>20</c:v>
                </c:pt>
                <c:pt idx="464">
                  <c:v>20</c:v>
                </c:pt>
                <c:pt idx="465">
                  <c:v>20</c:v>
                </c:pt>
                <c:pt idx="466">
                  <c:v>20</c:v>
                </c:pt>
                <c:pt idx="467">
                  <c:v>20</c:v>
                </c:pt>
                <c:pt idx="468">
                  <c:v>20</c:v>
                </c:pt>
                <c:pt idx="469">
                  <c:v>20</c:v>
                </c:pt>
                <c:pt idx="470">
                  <c:v>20</c:v>
                </c:pt>
                <c:pt idx="471">
                  <c:v>2443</c:v>
                </c:pt>
                <c:pt idx="472">
                  <c:v>783</c:v>
                </c:pt>
                <c:pt idx="473">
                  <c:v>1120</c:v>
                </c:pt>
                <c:pt idx="474">
                  <c:v>783</c:v>
                </c:pt>
                <c:pt idx="475">
                  <c:v>783</c:v>
                </c:pt>
                <c:pt idx="476">
                  <c:v>783</c:v>
                </c:pt>
                <c:pt idx="477">
                  <c:v>783</c:v>
                </c:pt>
                <c:pt idx="478">
                  <c:v>783</c:v>
                </c:pt>
                <c:pt idx="479">
                  <c:v>1120</c:v>
                </c:pt>
                <c:pt idx="480">
                  <c:v>2443</c:v>
                </c:pt>
                <c:pt idx="481">
                  <c:v>2443</c:v>
                </c:pt>
                <c:pt idx="482">
                  <c:v>2443</c:v>
                </c:pt>
                <c:pt idx="483">
                  <c:v>783</c:v>
                </c:pt>
                <c:pt idx="484">
                  <c:v>2443</c:v>
                </c:pt>
                <c:pt idx="485">
                  <c:v>1120</c:v>
                </c:pt>
                <c:pt idx="486">
                  <c:v>1120</c:v>
                </c:pt>
                <c:pt idx="487">
                  <c:v>783</c:v>
                </c:pt>
                <c:pt idx="488">
                  <c:v>1120</c:v>
                </c:pt>
                <c:pt idx="489">
                  <c:v>783</c:v>
                </c:pt>
                <c:pt idx="490">
                  <c:v>783</c:v>
                </c:pt>
                <c:pt idx="491">
                  <c:v>783</c:v>
                </c:pt>
                <c:pt idx="492">
                  <c:v>783</c:v>
                </c:pt>
                <c:pt idx="493">
                  <c:v>783</c:v>
                </c:pt>
                <c:pt idx="494">
                  <c:v>2443</c:v>
                </c:pt>
                <c:pt idx="495">
                  <c:v>783</c:v>
                </c:pt>
                <c:pt idx="496">
                  <c:v>783</c:v>
                </c:pt>
                <c:pt idx="497">
                  <c:v>1120</c:v>
                </c:pt>
                <c:pt idx="498">
                  <c:v>1120</c:v>
                </c:pt>
                <c:pt idx="499">
                  <c:v>1120</c:v>
                </c:pt>
                <c:pt idx="500">
                  <c:v>783</c:v>
                </c:pt>
                <c:pt idx="501">
                  <c:v>783</c:v>
                </c:pt>
                <c:pt idx="502">
                  <c:v>783</c:v>
                </c:pt>
                <c:pt idx="503">
                  <c:v>1120</c:v>
                </c:pt>
                <c:pt idx="504">
                  <c:v>2443</c:v>
                </c:pt>
                <c:pt idx="505">
                  <c:v>1120</c:v>
                </c:pt>
                <c:pt idx="506">
                  <c:v>783</c:v>
                </c:pt>
                <c:pt idx="507">
                  <c:v>783</c:v>
                </c:pt>
                <c:pt idx="508">
                  <c:v>783</c:v>
                </c:pt>
                <c:pt idx="509">
                  <c:v>783</c:v>
                </c:pt>
                <c:pt idx="510">
                  <c:v>783</c:v>
                </c:pt>
                <c:pt idx="511">
                  <c:v>1120</c:v>
                </c:pt>
                <c:pt idx="512">
                  <c:v>783</c:v>
                </c:pt>
                <c:pt idx="513">
                  <c:v>783</c:v>
                </c:pt>
                <c:pt idx="514">
                  <c:v>783</c:v>
                </c:pt>
                <c:pt idx="515">
                  <c:v>783</c:v>
                </c:pt>
                <c:pt idx="516">
                  <c:v>783</c:v>
                </c:pt>
                <c:pt idx="517">
                  <c:v>1120</c:v>
                </c:pt>
                <c:pt idx="518">
                  <c:v>2443</c:v>
                </c:pt>
                <c:pt idx="519">
                  <c:v>783</c:v>
                </c:pt>
                <c:pt idx="520">
                  <c:v>2443</c:v>
                </c:pt>
                <c:pt idx="521">
                  <c:v>2443</c:v>
                </c:pt>
                <c:pt idx="522">
                  <c:v>2443</c:v>
                </c:pt>
                <c:pt idx="523">
                  <c:v>2443</c:v>
                </c:pt>
                <c:pt idx="524">
                  <c:v>2443</c:v>
                </c:pt>
                <c:pt idx="525">
                  <c:v>2443</c:v>
                </c:pt>
                <c:pt idx="526">
                  <c:v>2443</c:v>
                </c:pt>
                <c:pt idx="527">
                  <c:v>2443</c:v>
                </c:pt>
                <c:pt idx="528">
                  <c:v>783</c:v>
                </c:pt>
                <c:pt idx="529">
                  <c:v>2443</c:v>
                </c:pt>
                <c:pt idx="530">
                  <c:v>783</c:v>
                </c:pt>
                <c:pt idx="531">
                  <c:v>783</c:v>
                </c:pt>
                <c:pt idx="532">
                  <c:v>783</c:v>
                </c:pt>
                <c:pt idx="533">
                  <c:v>2443</c:v>
                </c:pt>
                <c:pt idx="534">
                  <c:v>2443</c:v>
                </c:pt>
                <c:pt idx="535">
                  <c:v>783</c:v>
                </c:pt>
                <c:pt idx="536">
                  <c:v>783</c:v>
                </c:pt>
                <c:pt idx="537">
                  <c:v>783</c:v>
                </c:pt>
                <c:pt idx="538">
                  <c:v>783</c:v>
                </c:pt>
                <c:pt idx="539">
                  <c:v>2443</c:v>
                </c:pt>
                <c:pt idx="540">
                  <c:v>2443</c:v>
                </c:pt>
                <c:pt idx="541">
                  <c:v>2443</c:v>
                </c:pt>
                <c:pt idx="542">
                  <c:v>783</c:v>
                </c:pt>
                <c:pt idx="543">
                  <c:v>2443</c:v>
                </c:pt>
                <c:pt idx="544">
                  <c:v>1120</c:v>
                </c:pt>
                <c:pt idx="545">
                  <c:v>1120</c:v>
                </c:pt>
                <c:pt idx="546">
                  <c:v>2443</c:v>
                </c:pt>
                <c:pt idx="547">
                  <c:v>783</c:v>
                </c:pt>
                <c:pt idx="548">
                  <c:v>1120</c:v>
                </c:pt>
                <c:pt idx="549">
                  <c:v>783</c:v>
                </c:pt>
                <c:pt idx="550">
                  <c:v>1120</c:v>
                </c:pt>
                <c:pt idx="551">
                  <c:v>783</c:v>
                </c:pt>
                <c:pt idx="552">
                  <c:v>783</c:v>
                </c:pt>
                <c:pt idx="553">
                  <c:v>1120</c:v>
                </c:pt>
                <c:pt idx="554">
                  <c:v>783</c:v>
                </c:pt>
                <c:pt idx="555">
                  <c:v>783</c:v>
                </c:pt>
                <c:pt idx="556">
                  <c:v>783</c:v>
                </c:pt>
                <c:pt idx="557">
                  <c:v>783</c:v>
                </c:pt>
                <c:pt idx="558">
                  <c:v>1120</c:v>
                </c:pt>
                <c:pt idx="559">
                  <c:v>1120</c:v>
                </c:pt>
                <c:pt idx="560">
                  <c:v>1120</c:v>
                </c:pt>
                <c:pt idx="561">
                  <c:v>783</c:v>
                </c:pt>
                <c:pt idx="562">
                  <c:v>783</c:v>
                </c:pt>
                <c:pt idx="563">
                  <c:v>783</c:v>
                </c:pt>
                <c:pt idx="564">
                  <c:v>783</c:v>
                </c:pt>
                <c:pt idx="565">
                  <c:v>2443</c:v>
                </c:pt>
                <c:pt idx="566">
                  <c:v>783</c:v>
                </c:pt>
                <c:pt idx="567">
                  <c:v>1120</c:v>
                </c:pt>
                <c:pt idx="568">
                  <c:v>2443</c:v>
                </c:pt>
                <c:pt idx="569">
                  <c:v>783</c:v>
                </c:pt>
                <c:pt idx="570">
                  <c:v>783</c:v>
                </c:pt>
                <c:pt idx="571">
                  <c:v>2443</c:v>
                </c:pt>
                <c:pt idx="572">
                  <c:v>2443</c:v>
                </c:pt>
                <c:pt idx="573">
                  <c:v>783</c:v>
                </c:pt>
                <c:pt idx="574">
                  <c:v>783</c:v>
                </c:pt>
                <c:pt idx="575">
                  <c:v>2443</c:v>
                </c:pt>
                <c:pt idx="576">
                  <c:v>1120</c:v>
                </c:pt>
                <c:pt idx="577">
                  <c:v>2443</c:v>
                </c:pt>
                <c:pt idx="578">
                  <c:v>783</c:v>
                </c:pt>
                <c:pt idx="579">
                  <c:v>783</c:v>
                </c:pt>
                <c:pt idx="580">
                  <c:v>2443</c:v>
                </c:pt>
                <c:pt idx="581">
                  <c:v>2443</c:v>
                </c:pt>
                <c:pt idx="582">
                  <c:v>783</c:v>
                </c:pt>
                <c:pt idx="583">
                  <c:v>783</c:v>
                </c:pt>
                <c:pt idx="584">
                  <c:v>1120</c:v>
                </c:pt>
                <c:pt idx="585">
                  <c:v>783</c:v>
                </c:pt>
                <c:pt idx="586">
                  <c:v>783</c:v>
                </c:pt>
                <c:pt idx="587">
                  <c:v>1120</c:v>
                </c:pt>
                <c:pt idx="588">
                  <c:v>1120</c:v>
                </c:pt>
                <c:pt idx="589">
                  <c:v>783</c:v>
                </c:pt>
                <c:pt idx="590">
                  <c:v>2443</c:v>
                </c:pt>
                <c:pt idx="591">
                  <c:v>783</c:v>
                </c:pt>
                <c:pt idx="592">
                  <c:v>783</c:v>
                </c:pt>
                <c:pt idx="593">
                  <c:v>2443</c:v>
                </c:pt>
                <c:pt idx="594">
                  <c:v>1120</c:v>
                </c:pt>
                <c:pt idx="595">
                  <c:v>1120</c:v>
                </c:pt>
                <c:pt idx="596">
                  <c:v>783</c:v>
                </c:pt>
                <c:pt idx="597">
                  <c:v>2443</c:v>
                </c:pt>
                <c:pt idx="598">
                  <c:v>1120</c:v>
                </c:pt>
                <c:pt idx="599">
                  <c:v>783</c:v>
                </c:pt>
                <c:pt idx="600">
                  <c:v>783</c:v>
                </c:pt>
                <c:pt idx="601">
                  <c:v>783</c:v>
                </c:pt>
                <c:pt idx="602">
                  <c:v>783</c:v>
                </c:pt>
                <c:pt idx="603">
                  <c:v>2443</c:v>
                </c:pt>
                <c:pt idx="604">
                  <c:v>783</c:v>
                </c:pt>
                <c:pt idx="605">
                  <c:v>1120</c:v>
                </c:pt>
                <c:pt idx="606">
                  <c:v>783</c:v>
                </c:pt>
                <c:pt idx="607">
                  <c:v>783</c:v>
                </c:pt>
                <c:pt idx="608">
                  <c:v>783</c:v>
                </c:pt>
                <c:pt idx="609">
                  <c:v>2443</c:v>
                </c:pt>
                <c:pt idx="610">
                  <c:v>783</c:v>
                </c:pt>
                <c:pt idx="611">
                  <c:v>783</c:v>
                </c:pt>
                <c:pt idx="612">
                  <c:v>2443</c:v>
                </c:pt>
                <c:pt idx="613">
                  <c:v>2443</c:v>
                </c:pt>
                <c:pt idx="614">
                  <c:v>1120</c:v>
                </c:pt>
                <c:pt idx="615">
                  <c:v>2443</c:v>
                </c:pt>
                <c:pt idx="616">
                  <c:v>783</c:v>
                </c:pt>
                <c:pt idx="617">
                  <c:v>1120</c:v>
                </c:pt>
                <c:pt idx="618">
                  <c:v>2443</c:v>
                </c:pt>
                <c:pt idx="619">
                  <c:v>2443</c:v>
                </c:pt>
                <c:pt idx="620">
                  <c:v>783</c:v>
                </c:pt>
                <c:pt idx="621">
                  <c:v>783</c:v>
                </c:pt>
                <c:pt idx="622">
                  <c:v>783</c:v>
                </c:pt>
                <c:pt idx="623">
                  <c:v>1120</c:v>
                </c:pt>
                <c:pt idx="624">
                  <c:v>783</c:v>
                </c:pt>
                <c:pt idx="625">
                  <c:v>783</c:v>
                </c:pt>
                <c:pt idx="626">
                  <c:v>1120</c:v>
                </c:pt>
                <c:pt idx="627">
                  <c:v>1120</c:v>
                </c:pt>
                <c:pt idx="628">
                  <c:v>1120</c:v>
                </c:pt>
                <c:pt idx="629">
                  <c:v>783</c:v>
                </c:pt>
                <c:pt idx="630">
                  <c:v>1120</c:v>
                </c:pt>
                <c:pt idx="631">
                  <c:v>783</c:v>
                </c:pt>
                <c:pt idx="632">
                  <c:v>783</c:v>
                </c:pt>
                <c:pt idx="633">
                  <c:v>783</c:v>
                </c:pt>
                <c:pt idx="634">
                  <c:v>1120</c:v>
                </c:pt>
                <c:pt idx="635">
                  <c:v>783</c:v>
                </c:pt>
                <c:pt idx="636">
                  <c:v>783</c:v>
                </c:pt>
                <c:pt idx="637">
                  <c:v>783</c:v>
                </c:pt>
                <c:pt idx="638">
                  <c:v>783</c:v>
                </c:pt>
                <c:pt idx="639">
                  <c:v>2443</c:v>
                </c:pt>
                <c:pt idx="640">
                  <c:v>1120</c:v>
                </c:pt>
                <c:pt idx="641">
                  <c:v>783</c:v>
                </c:pt>
                <c:pt idx="642">
                  <c:v>2443</c:v>
                </c:pt>
                <c:pt idx="643">
                  <c:v>2443</c:v>
                </c:pt>
                <c:pt idx="644">
                  <c:v>783</c:v>
                </c:pt>
                <c:pt idx="645">
                  <c:v>2443</c:v>
                </c:pt>
                <c:pt idx="646">
                  <c:v>783</c:v>
                </c:pt>
                <c:pt idx="647">
                  <c:v>2443</c:v>
                </c:pt>
                <c:pt idx="648">
                  <c:v>2443</c:v>
                </c:pt>
                <c:pt idx="649">
                  <c:v>783</c:v>
                </c:pt>
                <c:pt idx="650">
                  <c:v>1120</c:v>
                </c:pt>
                <c:pt idx="651">
                  <c:v>783</c:v>
                </c:pt>
                <c:pt idx="652">
                  <c:v>1120</c:v>
                </c:pt>
                <c:pt idx="653">
                  <c:v>2443</c:v>
                </c:pt>
                <c:pt idx="654">
                  <c:v>783</c:v>
                </c:pt>
                <c:pt idx="655">
                  <c:v>783</c:v>
                </c:pt>
                <c:pt idx="656">
                  <c:v>2443</c:v>
                </c:pt>
                <c:pt idx="657">
                  <c:v>1120</c:v>
                </c:pt>
                <c:pt idx="658">
                  <c:v>783</c:v>
                </c:pt>
                <c:pt idx="659">
                  <c:v>783</c:v>
                </c:pt>
                <c:pt idx="660">
                  <c:v>783</c:v>
                </c:pt>
                <c:pt idx="661">
                  <c:v>2443</c:v>
                </c:pt>
                <c:pt idx="662">
                  <c:v>783</c:v>
                </c:pt>
                <c:pt idx="663">
                  <c:v>783</c:v>
                </c:pt>
                <c:pt idx="664">
                  <c:v>1120</c:v>
                </c:pt>
                <c:pt idx="665">
                  <c:v>2443</c:v>
                </c:pt>
                <c:pt idx="666">
                  <c:v>2443</c:v>
                </c:pt>
                <c:pt idx="667">
                  <c:v>2443</c:v>
                </c:pt>
                <c:pt idx="668">
                  <c:v>783</c:v>
                </c:pt>
                <c:pt idx="669">
                  <c:v>2443</c:v>
                </c:pt>
                <c:pt idx="670">
                  <c:v>783</c:v>
                </c:pt>
                <c:pt idx="671">
                  <c:v>783</c:v>
                </c:pt>
                <c:pt idx="672">
                  <c:v>1120</c:v>
                </c:pt>
                <c:pt idx="673">
                  <c:v>1120</c:v>
                </c:pt>
                <c:pt idx="674">
                  <c:v>2443</c:v>
                </c:pt>
                <c:pt idx="675">
                  <c:v>2443</c:v>
                </c:pt>
                <c:pt idx="676">
                  <c:v>783</c:v>
                </c:pt>
                <c:pt idx="677">
                  <c:v>783</c:v>
                </c:pt>
                <c:pt idx="678">
                  <c:v>783</c:v>
                </c:pt>
                <c:pt idx="679">
                  <c:v>783</c:v>
                </c:pt>
                <c:pt idx="680">
                  <c:v>783</c:v>
                </c:pt>
                <c:pt idx="681">
                  <c:v>1120</c:v>
                </c:pt>
                <c:pt idx="682">
                  <c:v>783</c:v>
                </c:pt>
                <c:pt idx="683">
                  <c:v>783</c:v>
                </c:pt>
                <c:pt idx="684">
                  <c:v>783</c:v>
                </c:pt>
                <c:pt idx="685">
                  <c:v>1120</c:v>
                </c:pt>
                <c:pt idx="686">
                  <c:v>783</c:v>
                </c:pt>
                <c:pt idx="687">
                  <c:v>2443</c:v>
                </c:pt>
                <c:pt idx="688">
                  <c:v>2443</c:v>
                </c:pt>
                <c:pt idx="689">
                  <c:v>783</c:v>
                </c:pt>
                <c:pt idx="690">
                  <c:v>1120</c:v>
                </c:pt>
                <c:pt idx="691">
                  <c:v>783</c:v>
                </c:pt>
                <c:pt idx="692">
                  <c:v>783</c:v>
                </c:pt>
                <c:pt idx="693">
                  <c:v>783</c:v>
                </c:pt>
                <c:pt idx="694">
                  <c:v>783</c:v>
                </c:pt>
                <c:pt idx="695">
                  <c:v>1120</c:v>
                </c:pt>
                <c:pt idx="696">
                  <c:v>783</c:v>
                </c:pt>
                <c:pt idx="697">
                  <c:v>783</c:v>
                </c:pt>
                <c:pt idx="698">
                  <c:v>2443</c:v>
                </c:pt>
                <c:pt idx="699">
                  <c:v>1120</c:v>
                </c:pt>
                <c:pt idx="700">
                  <c:v>1120</c:v>
                </c:pt>
                <c:pt idx="701">
                  <c:v>783</c:v>
                </c:pt>
                <c:pt idx="702">
                  <c:v>783</c:v>
                </c:pt>
                <c:pt idx="703">
                  <c:v>783</c:v>
                </c:pt>
                <c:pt idx="704">
                  <c:v>783</c:v>
                </c:pt>
                <c:pt idx="705">
                  <c:v>783</c:v>
                </c:pt>
                <c:pt idx="706">
                  <c:v>783</c:v>
                </c:pt>
                <c:pt idx="707">
                  <c:v>783</c:v>
                </c:pt>
                <c:pt idx="708">
                  <c:v>783</c:v>
                </c:pt>
                <c:pt idx="709">
                  <c:v>2443</c:v>
                </c:pt>
                <c:pt idx="710">
                  <c:v>1120</c:v>
                </c:pt>
                <c:pt idx="711">
                  <c:v>783</c:v>
                </c:pt>
                <c:pt idx="712">
                  <c:v>783</c:v>
                </c:pt>
                <c:pt idx="713">
                  <c:v>783</c:v>
                </c:pt>
                <c:pt idx="714">
                  <c:v>1120</c:v>
                </c:pt>
                <c:pt idx="715">
                  <c:v>783</c:v>
                </c:pt>
                <c:pt idx="716">
                  <c:v>1120</c:v>
                </c:pt>
                <c:pt idx="717">
                  <c:v>2443</c:v>
                </c:pt>
                <c:pt idx="718">
                  <c:v>783</c:v>
                </c:pt>
                <c:pt idx="719">
                  <c:v>783</c:v>
                </c:pt>
                <c:pt idx="720">
                  <c:v>1120</c:v>
                </c:pt>
                <c:pt idx="721">
                  <c:v>1120</c:v>
                </c:pt>
                <c:pt idx="722">
                  <c:v>1120</c:v>
                </c:pt>
                <c:pt idx="723">
                  <c:v>2443</c:v>
                </c:pt>
                <c:pt idx="724">
                  <c:v>783</c:v>
                </c:pt>
                <c:pt idx="725">
                  <c:v>783</c:v>
                </c:pt>
                <c:pt idx="726">
                  <c:v>783</c:v>
                </c:pt>
                <c:pt idx="727">
                  <c:v>2443</c:v>
                </c:pt>
                <c:pt idx="728">
                  <c:v>783</c:v>
                </c:pt>
                <c:pt idx="729">
                  <c:v>1120</c:v>
                </c:pt>
                <c:pt idx="730">
                  <c:v>783</c:v>
                </c:pt>
                <c:pt idx="731">
                  <c:v>783</c:v>
                </c:pt>
                <c:pt idx="732">
                  <c:v>337</c:v>
                </c:pt>
                <c:pt idx="733">
                  <c:v>1432</c:v>
                </c:pt>
                <c:pt idx="734">
                  <c:v>595</c:v>
                </c:pt>
                <c:pt idx="735">
                  <c:v>337</c:v>
                </c:pt>
                <c:pt idx="736">
                  <c:v>595</c:v>
                </c:pt>
                <c:pt idx="737">
                  <c:v>595</c:v>
                </c:pt>
                <c:pt idx="738">
                  <c:v>337</c:v>
                </c:pt>
                <c:pt idx="739">
                  <c:v>337</c:v>
                </c:pt>
                <c:pt idx="740">
                  <c:v>337</c:v>
                </c:pt>
                <c:pt idx="741">
                  <c:v>595</c:v>
                </c:pt>
                <c:pt idx="742">
                  <c:v>337</c:v>
                </c:pt>
                <c:pt idx="743">
                  <c:v>595</c:v>
                </c:pt>
                <c:pt idx="744">
                  <c:v>595</c:v>
                </c:pt>
                <c:pt idx="745">
                  <c:v>595</c:v>
                </c:pt>
                <c:pt idx="746">
                  <c:v>337</c:v>
                </c:pt>
                <c:pt idx="747">
                  <c:v>595</c:v>
                </c:pt>
                <c:pt idx="748">
                  <c:v>1432</c:v>
                </c:pt>
                <c:pt idx="749">
                  <c:v>595</c:v>
                </c:pt>
                <c:pt idx="750">
                  <c:v>595</c:v>
                </c:pt>
                <c:pt idx="751">
                  <c:v>595</c:v>
                </c:pt>
                <c:pt idx="752">
                  <c:v>337</c:v>
                </c:pt>
                <c:pt idx="753">
                  <c:v>1432</c:v>
                </c:pt>
                <c:pt idx="754">
                  <c:v>337</c:v>
                </c:pt>
                <c:pt idx="755">
                  <c:v>595</c:v>
                </c:pt>
                <c:pt idx="756">
                  <c:v>337</c:v>
                </c:pt>
                <c:pt idx="757">
                  <c:v>595</c:v>
                </c:pt>
                <c:pt idx="758">
                  <c:v>595</c:v>
                </c:pt>
                <c:pt idx="759">
                  <c:v>1432</c:v>
                </c:pt>
                <c:pt idx="760">
                  <c:v>595</c:v>
                </c:pt>
                <c:pt idx="761">
                  <c:v>337</c:v>
                </c:pt>
                <c:pt idx="762">
                  <c:v>337</c:v>
                </c:pt>
                <c:pt idx="763">
                  <c:v>337</c:v>
                </c:pt>
                <c:pt idx="764">
                  <c:v>595</c:v>
                </c:pt>
                <c:pt idx="765">
                  <c:v>337</c:v>
                </c:pt>
                <c:pt idx="766">
                  <c:v>337</c:v>
                </c:pt>
                <c:pt idx="767">
                  <c:v>337</c:v>
                </c:pt>
                <c:pt idx="768">
                  <c:v>337</c:v>
                </c:pt>
                <c:pt idx="769">
                  <c:v>1432</c:v>
                </c:pt>
                <c:pt idx="770">
                  <c:v>337</c:v>
                </c:pt>
                <c:pt idx="771">
                  <c:v>337</c:v>
                </c:pt>
                <c:pt idx="772">
                  <c:v>337</c:v>
                </c:pt>
                <c:pt idx="773">
                  <c:v>1432</c:v>
                </c:pt>
                <c:pt idx="774">
                  <c:v>595</c:v>
                </c:pt>
                <c:pt idx="775">
                  <c:v>337</c:v>
                </c:pt>
                <c:pt idx="776">
                  <c:v>337</c:v>
                </c:pt>
                <c:pt idx="777">
                  <c:v>595</c:v>
                </c:pt>
                <c:pt idx="778">
                  <c:v>337</c:v>
                </c:pt>
                <c:pt idx="779">
                  <c:v>337</c:v>
                </c:pt>
                <c:pt idx="780">
                  <c:v>595</c:v>
                </c:pt>
                <c:pt idx="781">
                  <c:v>337</c:v>
                </c:pt>
                <c:pt idx="782">
                  <c:v>337</c:v>
                </c:pt>
                <c:pt idx="783">
                  <c:v>337</c:v>
                </c:pt>
                <c:pt idx="784">
                  <c:v>595</c:v>
                </c:pt>
                <c:pt idx="785">
                  <c:v>595</c:v>
                </c:pt>
                <c:pt idx="786">
                  <c:v>1432</c:v>
                </c:pt>
                <c:pt idx="787">
                  <c:v>337</c:v>
                </c:pt>
                <c:pt idx="788">
                  <c:v>337</c:v>
                </c:pt>
                <c:pt idx="789">
                  <c:v>595</c:v>
                </c:pt>
                <c:pt idx="790">
                  <c:v>595</c:v>
                </c:pt>
                <c:pt idx="791">
                  <c:v>1432</c:v>
                </c:pt>
                <c:pt idx="792">
                  <c:v>1432</c:v>
                </c:pt>
                <c:pt idx="793">
                  <c:v>337</c:v>
                </c:pt>
                <c:pt idx="794">
                  <c:v>595</c:v>
                </c:pt>
                <c:pt idx="795">
                  <c:v>1432</c:v>
                </c:pt>
                <c:pt idx="796">
                  <c:v>337</c:v>
                </c:pt>
                <c:pt idx="797">
                  <c:v>595</c:v>
                </c:pt>
                <c:pt idx="798">
                  <c:v>595</c:v>
                </c:pt>
                <c:pt idx="799">
                  <c:v>337</c:v>
                </c:pt>
                <c:pt idx="800">
                  <c:v>1432</c:v>
                </c:pt>
                <c:pt idx="801">
                  <c:v>337</c:v>
                </c:pt>
                <c:pt idx="802">
                  <c:v>337</c:v>
                </c:pt>
                <c:pt idx="803">
                  <c:v>1432</c:v>
                </c:pt>
                <c:pt idx="804">
                  <c:v>595</c:v>
                </c:pt>
                <c:pt idx="805">
                  <c:v>337</c:v>
                </c:pt>
                <c:pt idx="806">
                  <c:v>337</c:v>
                </c:pt>
                <c:pt idx="807">
                  <c:v>337</c:v>
                </c:pt>
                <c:pt idx="808">
                  <c:v>337</c:v>
                </c:pt>
                <c:pt idx="809">
                  <c:v>337</c:v>
                </c:pt>
                <c:pt idx="810">
                  <c:v>337</c:v>
                </c:pt>
                <c:pt idx="811">
                  <c:v>337</c:v>
                </c:pt>
                <c:pt idx="812">
                  <c:v>1432</c:v>
                </c:pt>
                <c:pt idx="813">
                  <c:v>337</c:v>
                </c:pt>
                <c:pt idx="814">
                  <c:v>595</c:v>
                </c:pt>
                <c:pt idx="815">
                  <c:v>595</c:v>
                </c:pt>
                <c:pt idx="816">
                  <c:v>337</c:v>
                </c:pt>
                <c:pt idx="817">
                  <c:v>1432</c:v>
                </c:pt>
                <c:pt idx="818">
                  <c:v>337</c:v>
                </c:pt>
                <c:pt idx="819">
                  <c:v>595</c:v>
                </c:pt>
                <c:pt idx="820">
                  <c:v>595</c:v>
                </c:pt>
                <c:pt idx="821">
                  <c:v>337</c:v>
                </c:pt>
                <c:pt idx="822">
                  <c:v>337</c:v>
                </c:pt>
                <c:pt idx="823">
                  <c:v>337</c:v>
                </c:pt>
                <c:pt idx="824">
                  <c:v>595</c:v>
                </c:pt>
                <c:pt idx="825">
                  <c:v>595</c:v>
                </c:pt>
                <c:pt idx="826">
                  <c:v>337</c:v>
                </c:pt>
                <c:pt idx="827">
                  <c:v>595</c:v>
                </c:pt>
                <c:pt idx="828">
                  <c:v>595</c:v>
                </c:pt>
                <c:pt idx="829">
                  <c:v>337</c:v>
                </c:pt>
                <c:pt idx="830">
                  <c:v>1432</c:v>
                </c:pt>
                <c:pt idx="831">
                  <c:v>337</c:v>
                </c:pt>
                <c:pt idx="832">
                  <c:v>595</c:v>
                </c:pt>
                <c:pt idx="833">
                  <c:v>337</c:v>
                </c:pt>
                <c:pt idx="834">
                  <c:v>337</c:v>
                </c:pt>
                <c:pt idx="835">
                  <c:v>337</c:v>
                </c:pt>
                <c:pt idx="836">
                  <c:v>337</c:v>
                </c:pt>
                <c:pt idx="837">
                  <c:v>337</c:v>
                </c:pt>
                <c:pt idx="838">
                  <c:v>595</c:v>
                </c:pt>
                <c:pt idx="839">
                  <c:v>337</c:v>
                </c:pt>
                <c:pt idx="840">
                  <c:v>595</c:v>
                </c:pt>
                <c:pt idx="841">
                  <c:v>337</c:v>
                </c:pt>
                <c:pt idx="842">
                  <c:v>595</c:v>
                </c:pt>
                <c:pt idx="843">
                  <c:v>595</c:v>
                </c:pt>
                <c:pt idx="844">
                  <c:v>1432</c:v>
                </c:pt>
                <c:pt idx="845">
                  <c:v>337</c:v>
                </c:pt>
                <c:pt idx="846">
                  <c:v>595</c:v>
                </c:pt>
                <c:pt idx="847">
                  <c:v>595</c:v>
                </c:pt>
                <c:pt idx="848">
                  <c:v>337</c:v>
                </c:pt>
                <c:pt idx="849">
                  <c:v>595</c:v>
                </c:pt>
                <c:pt idx="850">
                  <c:v>337</c:v>
                </c:pt>
                <c:pt idx="851">
                  <c:v>60</c:v>
                </c:pt>
                <c:pt idx="852">
                  <c:v>60</c:v>
                </c:pt>
                <c:pt idx="853">
                  <c:v>60</c:v>
                </c:pt>
                <c:pt idx="854">
                  <c:v>60</c:v>
                </c:pt>
                <c:pt idx="855">
                  <c:v>60</c:v>
                </c:pt>
                <c:pt idx="856">
                  <c:v>60</c:v>
                </c:pt>
                <c:pt idx="857">
                  <c:v>60</c:v>
                </c:pt>
                <c:pt idx="858">
                  <c:v>60</c:v>
                </c:pt>
                <c:pt idx="859">
                  <c:v>60</c:v>
                </c:pt>
                <c:pt idx="860">
                  <c:v>60</c:v>
                </c:pt>
                <c:pt idx="861">
                  <c:v>60</c:v>
                </c:pt>
                <c:pt idx="862">
                  <c:v>60</c:v>
                </c:pt>
                <c:pt idx="863">
                  <c:v>60</c:v>
                </c:pt>
                <c:pt idx="864">
                  <c:v>60</c:v>
                </c:pt>
                <c:pt idx="865">
                  <c:v>60</c:v>
                </c:pt>
                <c:pt idx="866">
                  <c:v>60</c:v>
                </c:pt>
                <c:pt idx="867">
                  <c:v>60</c:v>
                </c:pt>
                <c:pt idx="868">
                  <c:v>60</c:v>
                </c:pt>
                <c:pt idx="869">
                  <c:v>60</c:v>
                </c:pt>
                <c:pt idx="870">
                  <c:v>60</c:v>
                </c:pt>
                <c:pt idx="871">
                  <c:v>60</c:v>
                </c:pt>
                <c:pt idx="872">
                  <c:v>60</c:v>
                </c:pt>
                <c:pt idx="873">
                  <c:v>60</c:v>
                </c:pt>
                <c:pt idx="874">
                  <c:v>60</c:v>
                </c:pt>
                <c:pt idx="875">
                  <c:v>60</c:v>
                </c:pt>
                <c:pt idx="876">
                  <c:v>60</c:v>
                </c:pt>
                <c:pt idx="877">
                  <c:v>60</c:v>
                </c:pt>
                <c:pt idx="878">
                  <c:v>75</c:v>
                </c:pt>
                <c:pt idx="879">
                  <c:v>75</c:v>
                </c:pt>
                <c:pt idx="880">
                  <c:v>75</c:v>
                </c:pt>
                <c:pt idx="881">
                  <c:v>75</c:v>
                </c:pt>
                <c:pt idx="882">
                  <c:v>75</c:v>
                </c:pt>
                <c:pt idx="883">
                  <c:v>75</c:v>
                </c:pt>
                <c:pt idx="884">
                  <c:v>75</c:v>
                </c:pt>
                <c:pt idx="885">
                  <c:v>75</c:v>
                </c:pt>
                <c:pt idx="886">
                  <c:v>75</c:v>
                </c:pt>
                <c:pt idx="887">
                  <c:v>75</c:v>
                </c:pt>
                <c:pt idx="888">
                  <c:v>75</c:v>
                </c:pt>
                <c:pt idx="889">
                  <c:v>75</c:v>
                </c:pt>
                <c:pt idx="890">
                  <c:v>75</c:v>
                </c:pt>
                <c:pt idx="891">
                  <c:v>75</c:v>
                </c:pt>
                <c:pt idx="892">
                  <c:v>75</c:v>
                </c:pt>
                <c:pt idx="893">
                  <c:v>75</c:v>
                </c:pt>
                <c:pt idx="894">
                  <c:v>75</c:v>
                </c:pt>
                <c:pt idx="895">
                  <c:v>75</c:v>
                </c:pt>
                <c:pt idx="896">
                  <c:v>75</c:v>
                </c:pt>
                <c:pt idx="897">
                  <c:v>75</c:v>
                </c:pt>
                <c:pt idx="898">
                  <c:v>75</c:v>
                </c:pt>
                <c:pt idx="899">
                  <c:v>75</c:v>
                </c:pt>
                <c:pt idx="900">
                  <c:v>75</c:v>
                </c:pt>
                <c:pt idx="901">
                  <c:v>75</c:v>
                </c:pt>
                <c:pt idx="902">
                  <c:v>75</c:v>
                </c:pt>
                <c:pt idx="903">
                  <c:v>75</c:v>
                </c:pt>
                <c:pt idx="904">
                  <c:v>75</c:v>
                </c:pt>
                <c:pt idx="905">
                  <c:v>75</c:v>
                </c:pt>
                <c:pt idx="906">
                  <c:v>75</c:v>
                </c:pt>
                <c:pt idx="907">
                  <c:v>75</c:v>
                </c:pt>
                <c:pt idx="908">
                  <c:v>75</c:v>
                </c:pt>
                <c:pt idx="909">
                  <c:v>75</c:v>
                </c:pt>
                <c:pt idx="910">
                  <c:v>75</c:v>
                </c:pt>
                <c:pt idx="911">
                  <c:v>75</c:v>
                </c:pt>
                <c:pt idx="912">
                  <c:v>75</c:v>
                </c:pt>
                <c:pt idx="913">
                  <c:v>75</c:v>
                </c:pt>
                <c:pt idx="914">
                  <c:v>75</c:v>
                </c:pt>
                <c:pt idx="915">
                  <c:v>75</c:v>
                </c:pt>
                <c:pt idx="916">
                  <c:v>75</c:v>
                </c:pt>
                <c:pt idx="917">
                  <c:v>75</c:v>
                </c:pt>
                <c:pt idx="918">
                  <c:v>75</c:v>
                </c:pt>
                <c:pt idx="919">
                  <c:v>75</c:v>
                </c:pt>
                <c:pt idx="920">
                  <c:v>75</c:v>
                </c:pt>
                <c:pt idx="921">
                  <c:v>75</c:v>
                </c:pt>
                <c:pt idx="922">
                  <c:v>75</c:v>
                </c:pt>
                <c:pt idx="923">
                  <c:v>75</c:v>
                </c:pt>
                <c:pt idx="924">
                  <c:v>75</c:v>
                </c:pt>
                <c:pt idx="925">
                  <c:v>75</c:v>
                </c:pt>
                <c:pt idx="926">
                  <c:v>75</c:v>
                </c:pt>
                <c:pt idx="927">
                  <c:v>75</c:v>
                </c:pt>
                <c:pt idx="928">
                  <c:v>330</c:v>
                </c:pt>
                <c:pt idx="929">
                  <c:v>300</c:v>
                </c:pt>
                <c:pt idx="930">
                  <c:v>327</c:v>
                </c:pt>
                <c:pt idx="931">
                  <c:v>113</c:v>
                </c:pt>
                <c:pt idx="932">
                  <c:v>209</c:v>
                </c:pt>
                <c:pt idx="933">
                  <c:v>330</c:v>
                </c:pt>
                <c:pt idx="934">
                  <c:v>113</c:v>
                </c:pt>
                <c:pt idx="935">
                  <c:v>300</c:v>
                </c:pt>
                <c:pt idx="936">
                  <c:v>61</c:v>
                </c:pt>
                <c:pt idx="937">
                  <c:v>248</c:v>
                </c:pt>
                <c:pt idx="938">
                  <c:v>113</c:v>
                </c:pt>
                <c:pt idx="939">
                  <c:v>330</c:v>
                </c:pt>
                <c:pt idx="940">
                  <c:v>236</c:v>
                </c:pt>
                <c:pt idx="941">
                  <c:v>236</c:v>
                </c:pt>
                <c:pt idx="942">
                  <c:v>248</c:v>
                </c:pt>
                <c:pt idx="943">
                  <c:v>61</c:v>
                </c:pt>
                <c:pt idx="944">
                  <c:v>248</c:v>
                </c:pt>
                <c:pt idx="945">
                  <c:v>330</c:v>
                </c:pt>
                <c:pt idx="946">
                  <c:v>248</c:v>
                </c:pt>
                <c:pt idx="947">
                  <c:v>113</c:v>
                </c:pt>
                <c:pt idx="948">
                  <c:v>327</c:v>
                </c:pt>
                <c:pt idx="949">
                  <c:v>236</c:v>
                </c:pt>
                <c:pt idx="950">
                  <c:v>88</c:v>
                </c:pt>
                <c:pt idx="951">
                  <c:v>113</c:v>
                </c:pt>
                <c:pt idx="952">
                  <c:v>327</c:v>
                </c:pt>
                <c:pt idx="953">
                  <c:v>61</c:v>
                </c:pt>
                <c:pt idx="954">
                  <c:v>248</c:v>
                </c:pt>
                <c:pt idx="955">
                  <c:v>248</c:v>
                </c:pt>
                <c:pt idx="956">
                  <c:v>61</c:v>
                </c:pt>
                <c:pt idx="957">
                  <c:v>61</c:v>
                </c:pt>
                <c:pt idx="958">
                  <c:v>330</c:v>
                </c:pt>
                <c:pt idx="959">
                  <c:v>113</c:v>
                </c:pt>
                <c:pt idx="960">
                  <c:v>330</c:v>
                </c:pt>
                <c:pt idx="961">
                  <c:v>61</c:v>
                </c:pt>
                <c:pt idx="962">
                  <c:v>300</c:v>
                </c:pt>
                <c:pt idx="963">
                  <c:v>113</c:v>
                </c:pt>
                <c:pt idx="964">
                  <c:v>88</c:v>
                </c:pt>
                <c:pt idx="965">
                  <c:v>327</c:v>
                </c:pt>
                <c:pt idx="966">
                  <c:v>236</c:v>
                </c:pt>
                <c:pt idx="967">
                  <c:v>248</c:v>
                </c:pt>
                <c:pt idx="968">
                  <c:v>330</c:v>
                </c:pt>
                <c:pt idx="969">
                  <c:v>300</c:v>
                </c:pt>
                <c:pt idx="970">
                  <c:v>248</c:v>
                </c:pt>
                <c:pt idx="971">
                  <c:v>61</c:v>
                </c:pt>
                <c:pt idx="972">
                  <c:v>61</c:v>
                </c:pt>
                <c:pt idx="973">
                  <c:v>88</c:v>
                </c:pt>
                <c:pt idx="974">
                  <c:v>113</c:v>
                </c:pt>
                <c:pt idx="975">
                  <c:v>330</c:v>
                </c:pt>
                <c:pt idx="976">
                  <c:v>248</c:v>
                </c:pt>
                <c:pt idx="977">
                  <c:v>236</c:v>
                </c:pt>
                <c:pt idx="978">
                  <c:v>61</c:v>
                </c:pt>
                <c:pt idx="979">
                  <c:v>113</c:v>
                </c:pt>
                <c:pt idx="980">
                  <c:v>113</c:v>
                </c:pt>
                <c:pt idx="981">
                  <c:v>236</c:v>
                </c:pt>
                <c:pt idx="982">
                  <c:v>248</c:v>
                </c:pt>
                <c:pt idx="983">
                  <c:v>88</c:v>
                </c:pt>
                <c:pt idx="984">
                  <c:v>327</c:v>
                </c:pt>
                <c:pt idx="985">
                  <c:v>330</c:v>
                </c:pt>
                <c:pt idx="986">
                  <c:v>113</c:v>
                </c:pt>
                <c:pt idx="987">
                  <c:v>330</c:v>
                </c:pt>
                <c:pt idx="988">
                  <c:v>330</c:v>
                </c:pt>
                <c:pt idx="989">
                  <c:v>327</c:v>
                </c:pt>
                <c:pt idx="990">
                  <c:v>209</c:v>
                </c:pt>
                <c:pt idx="991">
                  <c:v>113</c:v>
                </c:pt>
                <c:pt idx="992">
                  <c:v>327</c:v>
                </c:pt>
                <c:pt idx="993">
                  <c:v>61</c:v>
                </c:pt>
                <c:pt idx="994">
                  <c:v>61</c:v>
                </c:pt>
                <c:pt idx="995">
                  <c:v>88</c:v>
                </c:pt>
                <c:pt idx="996">
                  <c:v>327</c:v>
                </c:pt>
                <c:pt idx="997">
                  <c:v>248</c:v>
                </c:pt>
                <c:pt idx="998">
                  <c:v>236</c:v>
                </c:pt>
              </c:numCache>
            </c:numRef>
          </c:xVal>
          <c:yVal>
            <c:numRef>
              <c:f>REGRESSION!$B$25:$B$1023</c:f>
              <c:numCache>
                <c:formatCode>General</c:formatCode>
                <c:ptCount val="999"/>
                <c:pt idx="0">
                  <c:v>268.91220803254339</c:v>
                </c:pt>
                <c:pt idx="1">
                  <c:v>220.24735472967677</c:v>
                </c:pt>
                <c:pt idx="2">
                  <c:v>7902.8055294755504</c:v>
                </c:pt>
                <c:pt idx="3">
                  <c:v>2517.2284306249799</c:v>
                </c:pt>
                <c:pt idx="4">
                  <c:v>58.031177053454783</c:v>
                </c:pt>
                <c:pt idx="5">
                  <c:v>366.24191463827657</c:v>
                </c:pt>
                <c:pt idx="6">
                  <c:v>1109.1920083953733</c:v>
                </c:pt>
                <c:pt idx="7">
                  <c:v>1070.26012575308</c:v>
                </c:pt>
                <c:pt idx="8">
                  <c:v>4622.7944168623417</c:v>
                </c:pt>
                <c:pt idx="9">
                  <c:v>220.24735472967677</c:v>
                </c:pt>
                <c:pt idx="10">
                  <c:v>90.474412588699181</c:v>
                </c:pt>
                <c:pt idx="11">
                  <c:v>7503.7537323920442</c:v>
                </c:pt>
                <c:pt idx="12">
                  <c:v>3610.5654681627161</c:v>
                </c:pt>
                <c:pt idx="13">
                  <c:v>1907.2956025623855</c:v>
                </c:pt>
                <c:pt idx="14">
                  <c:v>1070.26012575308</c:v>
                </c:pt>
                <c:pt idx="15">
                  <c:v>7422.645643553933</c:v>
                </c:pt>
                <c:pt idx="16">
                  <c:v>1047.5498608784089</c:v>
                </c:pt>
                <c:pt idx="17">
                  <c:v>220.24735472967677</c:v>
                </c:pt>
                <c:pt idx="18">
                  <c:v>950.2201542726757</c:v>
                </c:pt>
                <c:pt idx="19">
                  <c:v>7503.7537323920442</c:v>
                </c:pt>
                <c:pt idx="20">
                  <c:v>1907.2956025623855</c:v>
                </c:pt>
                <c:pt idx="21">
                  <c:v>90.474412588699181</c:v>
                </c:pt>
                <c:pt idx="22">
                  <c:v>2517.2284306249799</c:v>
                </c:pt>
                <c:pt idx="23">
                  <c:v>171.58250142681018</c:v>
                </c:pt>
                <c:pt idx="24">
                  <c:v>2517.2284306249799</c:v>
                </c:pt>
                <c:pt idx="25">
                  <c:v>1907.2956025623855</c:v>
                </c:pt>
                <c:pt idx="26">
                  <c:v>3480.7925260217385</c:v>
                </c:pt>
                <c:pt idx="27">
                  <c:v>2517.2284306249799</c:v>
                </c:pt>
                <c:pt idx="28">
                  <c:v>1070.26012575308</c:v>
                </c:pt>
                <c:pt idx="29">
                  <c:v>90.474412588699181</c:v>
                </c:pt>
                <c:pt idx="30">
                  <c:v>2517.2284306249799</c:v>
                </c:pt>
                <c:pt idx="31">
                  <c:v>1070.26012575308</c:v>
                </c:pt>
                <c:pt idx="32">
                  <c:v>171.58250142681018</c:v>
                </c:pt>
                <c:pt idx="33">
                  <c:v>2517.2284306249799</c:v>
                </c:pt>
                <c:pt idx="34">
                  <c:v>1109.1920083953733</c:v>
                </c:pt>
                <c:pt idx="35">
                  <c:v>7503.7537323920442</c:v>
                </c:pt>
                <c:pt idx="36">
                  <c:v>1070.26012575308</c:v>
                </c:pt>
                <c:pt idx="37">
                  <c:v>3610.5654681627161</c:v>
                </c:pt>
                <c:pt idx="38">
                  <c:v>7902.8055294755504</c:v>
                </c:pt>
                <c:pt idx="39">
                  <c:v>7902.8055294755504</c:v>
                </c:pt>
                <c:pt idx="40">
                  <c:v>1037.8168902178356</c:v>
                </c:pt>
                <c:pt idx="41">
                  <c:v>3480.7925260217385</c:v>
                </c:pt>
                <c:pt idx="42">
                  <c:v>139.13926589156577</c:v>
                </c:pt>
                <c:pt idx="43">
                  <c:v>1907.2956025623855</c:v>
                </c:pt>
                <c:pt idx="44">
                  <c:v>7902.8055294755504</c:v>
                </c:pt>
                <c:pt idx="45">
                  <c:v>1070.26012575308</c:v>
                </c:pt>
                <c:pt idx="46">
                  <c:v>178.07114853385906</c:v>
                </c:pt>
                <c:pt idx="47">
                  <c:v>220.24735472967677</c:v>
                </c:pt>
                <c:pt idx="48">
                  <c:v>4405.4247387762043</c:v>
                </c:pt>
                <c:pt idx="49">
                  <c:v>54.786853499930345</c:v>
                </c:pt>
                <c:pt idx="50">
                  <c:v>171.58250142681018</c:v>
                </c:pt>
                <c:pt idx="51">
                  <c:v>1907.2956025623855</c:v>
                </c:pt>
                <c:pt idx="52">
                  <c:v>4405.4247387762043</c:v>
                </c:pt>
                <c:pt idx="53">
                  <c:v>2517.2284306249799</c:v>
                </c:pt>
                <c:pt idx="54">
                  <c:v>220.24735472967677</c:v>
                </c:pt>
                <c:pt idx="55">
                  <c:v>343.53164976360546</c:v>
                </c:pt>
                <c:pt idx="56">
                  <c:v>7902.8055294755504</c:v>
                </c:pt>
                <c:pt idx="57">
                  <c:v>366.24191463827657</c:v>
                </c:pt>
                <c:pt idx="58">
                  <c:v>41.809559285832592</c:v>
                </c:pt>
                <c:pt idx="59">
                  <c:v>1907.2956025623855</c:v>
                </c:pt>
                <c:pt idx="60">
                  <c:v>3610.5654681627161</c:v>
                </c:pt>
                <c:pt idx="61">
                  <c:v>1907.2956025623855</c:v>
                </c:pt>
                <c:pt idx="62">
                  <c:v>7422.645643553933</c:v>
                </c:pt>
                <c:pt idx="63">
                  <c:v>1070.26012575308</c:v>
                </c:pt>
                <c:pt idx="64">
                  <c:v>87.230089035174743</c:v>
                </c:pt>
                <c:pt idx="65">
                  <c:v>3610.5654681627161</c:v>
                </c:pt>
                <c:pt idx="66">
                  <c:v>7503.7537323920442</c:v>
                </c:pt>
                <c:pt idx="67">
                  <c:v>4405.4247387762043</c:v>
                </c:pt>
                <c:pt idx="68">
                  <c:v>220.24735472967677</c:v>
                </c:pt>
                <c:pt idx="69">
                  <c:v>654.98671090195171</c:v>
                </c:pt>
                <c:pt idx="70">
                  <c:v>307.84409067483665</c:v>
                </c:pt>
                <c:pt idx="71">
                  <c:v>6.1220001970637519</c:v>
                </c:pt>
                <c:pt idx="72">
                  <c:v>220.24735472967677</c:v>
                </c:pt>
                <c:pt idx="73">
                  <c:v>1907.2956025623855</c:v>
                </c:pt>
                <c:pt idx="74">
                  <c:v>2517.2284306249799</c:v>
                </c:pt>
                <c:pt idx="75">
                  <c:v>100.20738324927251</c:v>
                </c:pt>
                <c:pt idx="76">
                  <c:v>4622.7944168623417</c:v>
                </c:pt>
                <c:pt idx="77">
                  <c:v>90.474412588699181</c:v>
                </c:pt>
                <c:pt idx="78">
                  <c:v>220.24735472967677</c:v>
                </c:pt>
                <c:pt idx="79">
                  <c:v>3610.5654681627161</c:v>
                </c:pt>
                <c:pt idx="80">
                  <c:v>268.91220803254339</c:v>
                </c:pt>
                <c:pt idx="81">
                  <c:v>2517.2284306249799</c:v>
                </c:pt>
                <c:pt idx="82">
                  <c:v>139.13926589156577</c:v>
                </c:pt>
                <c:pt idx="83">
                  <c:v>2517.2284306249799</c:v>
                </c:pt>
                <c:pt idx="84">
                  <c:v>2517.2284306249799</c:v>
                </c:pt>
                <c:pt idx="85">
                  <c:v>2517.2284306249799</c:v>
                </c:pt>
                <c:pt idx="86">
                  <c:v>1047.5498608784089</c:v>
                </c:pt>
                <c:pt idx="87">
                  <c:v>171.58250142681018</c:v>
                </c:pt>
                <c:pt idx="88">
                  <c:v>1109.1920083953733</c:v>
                </c:pt>
                <c:pt idx="89">
                  <c:v>100.20738324927251</c:v>
                </c:pt>
                <c:pt idx="90">
                  <c:v>220.24735472967677</c:v>
                </c:pt>
                <c:pt idx="91">
                  <c:v>457.08297413696084</c:v>
                </c:pt>
                <c:pt idx="92">
                  <c:v>2517.2284306249799</c:v>
                </c:pt>
                <c:pt idx="93">
                  <c:v>1109.1920083953733</c:v>
                </c:pt>
                <c:pt idx="94">
                  <c:v>1907.2956025623855</c:v>
                </c:pt>
                <c:pt idx="95">
                  <c:v>343.53164976360546</c:v>
                </c:pt>
                <c:pt idx="96">
                  <c:v>100.20738324927251</c:v>
                </c:pt>
                <c:pt idx="97">
                  <c:v>307.84409067483665</c:v>
                </c:pt>
                <c:pt idx="98">
                  <c:v>950.2201542726757</c:v>
                </c:pt>
                <c:pt idx="99">
                  <c:v>90.474412588699181</c:v>
                </c:pt>
                <c:pt idx="100">
                  <c:v>139.13926589156577</c:v>
                </c:pt>
                <c:pt idx="101">
                  <c:v>3480.7925260217385</c:v>
                </c:pt>
                <c:pt idx="102">
                  <c:v>171.58250142681018</c:v>
                </c:pt>
                <c:pt idx="103">
                  <c:v>174.82682498033461</c:v>
                </c:pt>
                <c:pt idx="104">
                  <c:v>7902.8055294755504</c:v>
                </c:pt>
                <c:pt idx="105">
                  <c:v>781.51532948940485</c:v>
                </c:pt>
                <c:pt idx="106">
                  <c:v>41.809559285832592</c:v>
                </c:pt>
                <c:pt idx="107">
                  <c:v>1907.2956025623855</c:v>
                </c:pt>
                <c:pt idx="108">
                  <c:v>343.53164976360546</c:v>
                </c:pt>
                <c:pt idx="109">
                  <c:v>2517.2284306249799</c:v>
                </c:pt>
                <c:pt idx="110">
                  <c:v>7422.645643553933</c:v>
                </c:pt>
                <c:pt idx="111">
                  <c:v>4405.4247387762043</c:v>
                </c:pt>
                <c:pt idx="112">
                  <c:v>2517.2284306249799</c:v>
                </c:pt>
                <c:pt idx="113">
                  <c:v>3610.5654681627161</c:v>
                </c:pt>
                <c:pt idx="114">
                  <c:v>3610.5654681627161</c:v>
                </c:pt>
                <c:pt idx="115">
                  <c:v>58.031177053454783</c:v>
                </c:pt>
                <c:pt idx="116">
                  <c:v>3610.5654681627161</c:v>
                </c:pt>
                <c:pt idx="117">
                  <c:v>1109.1920083953733</c:v>
                </c:pt>
                <c:pt idx="118">
                  <c:v>3480.7925260217385</c:v>
                </c:pt>
                <c:pt idx="119">
                  <c:v>2517.2284306249799</c:v>
                </c:pt>
                <c:pt idx="120">
                  <c:v>54.786853499930345</c:v>
                </c:pt>
                <c:pt idx="121">
                  <c:v>41.809559285832592</c:v>
                </c:pt>
                <c:pt idx="122">
                  <c:v>54.786853499930345</c:v>
                </c:pt>
                <c:pt idx="123">
                  <c:v>4356.7598854733369</c:v>
                </c:pt>
                <c:pt idx="124">
                  <c:v>1907.2956025623855</c:v>
                </c:pt>
                <c:pt idx="125">
                  <c:v>1047.5498608784089</c:v>
                </c:pt>
                <c:pt idx="126">
                  <c:v>7503.7537323920442</c:v>
                </c:pt>
                <c:pt idx="127">
                  <c:v>307.84409067483665</c:v>
                </c:pt>
                <c:pt idx="128">
                  <c:v>220.24735472967677</c:v>
                </c:pt>
                <c:pt idx="129">
                  <c:v>178.07114853385906</c:v>
                </c:pt>
                <c:pt idx="130">
                  <c:v>2517.2284306249799</c:v>
                </c:pt>
                <c:pt idx="131">
                  <c:v>90.474412588699181</c:v>
                </c:pt>
                <c:pt idx="132">
                  <c:v>2517.2284306249799</c:v>
                </c:pt>
                <c:pt idx="133">
                  <c:v>1070.26012575308</c:v>
                </c:pt>
                <c:pt idx="134">
                  <c:v>742.58344684711153</c:v>
                </c:pt>
                <c:pt idx="135">
                  <c:v>6.1220001970637519</c:v>
                </c:pt>
                <c:pt idx="136">
                  <c:v>3610.5654681627161</c:v>
                </c:pt>
                <c:pt idx="137">
                  <c:v>742.58344684711153</c:v>
                </c:pt>
                <c:pt idx="138">
                  <c:v>90.474412588699181</c:v>
                </c:pt>
                <c:pt idx="139">
                  <c:v>7902.8055294755504</c:v>
                </c:pt>
                <c:pt idx="140">
                  <c:v>4622.7944168623417</c:v>
                </c:pt>
                <c:pt idx="141">
                  <c:v>7503.7537323920442</c:v>
                </c:pt>
                <c:pt idx="142">
                  <c:v>382.46353240589877</c:v>
                </c:pt>
                <c:pt idx="143">
                  <c:v>139.13926589156577</c:v>
                </c:pt>
                <c:pt idx="144">
                  <c:v>366.24191463827657</c:v>
                </c:pt>
                <c:pt idx="145">
                  <c:v>54.786853499930345</c:v>
                </c:pt>
                <c:pt idx="146">
                  <c:v>4356.7598854733369</c:v>
                </c:pt>
                <c:pt idx="147">
                  <c:v>220.24735472967677</c:v>
                </c:pt>
                <c:pt idx="148">
                  <c:v>3610.5654681627161</c:v>
                </c:pt>
                <c:pt idx="149">
                  <c:v>2517.2284306249799</c:v>
                </c:pt>
                <c:pt idx="150">
                  <c:v>3480.7925260217385</c:v>
                </c:pt>
                <c:pt idx="151">
                  <c:v>220.24735472967677</c:v>
                </c:pt>
                <c:pt idx="152">
                  <c:v>1070.26012575308</c:v>
                </c:pt>
                <c:pt idx="153">
                  <c:v>2517.2284306249799</c:v>
                </c:pt>
                <c:pt idx="154">
                  <c:v>220.24735472967677</c:v>
                </c:pt>
                <c:pt idx="155">
                  <c:v>781.51532948940485</c:v>
                </c:pt>
                <c:pt idx="156">
                  <c:v>382.46353240589877</c:v>
                </c:pt>
                <c:pt idx="157">
                  <c:v>2517.2284306249799</c:v>
                </c:pt>
                <c:pt idx="158">
                  <c:v>54.786853499930345</c:v>
                </c:pt>
                <c:pt idx="159">
                  <c:v>122.91764812394359</c:v>
                </c:pt>
                <c:pt idx="160">
                  <c:v>2517.2284306249799</c:v>
                </c:pt>
                <c:pt idx="161">
                  <c:v>2517.2284306249799</c:v>
                </c:pt>
                <c:pt idx="162">
                  <c:v>3610.5654681627161</c:v>
                </c:pt>
                <c:pt idx="163">
                  <c:v>1109.1920083953733</c:v>
                </c:pt>
                <c:pt idx="164">
                  <c:v>2517.2284306249799</c:v>
                </c:pt>
                <c:pt idx="165">
                  <c:v>2517.2284306249799</c:v>
                </c:pt>
                <c:pt idx="166">
                  <c:v>6.1220001970637519</c:v>
                </c:pt>
                <c:pt idx="167">
                  <c:v>2517.2284306249799</c:v>
                </c:pt>
                <c:pt idx="168">
                  <c:v>4356.7598854733369</c:v>
                </c:pt>
                <c:pt idx="169">
                  <c:v>2517.2284306249799</c:v>
                </c:pt>
                <c:pt idx="170">
                  <c:v>100.20738324927251</c:v>
                </c:pt>
                <c:pt idx="171">
                  <c:v>139.13926589156577</c:v>
                </c:pt>
                <c:pt idx="172">
                  <c:v>2517.2284306249799</c:v>
                </c:pt>
                <c:pt idx="173">
                  <c:v>1907.2956025623855</c:v>
                </c:pt>
                <c:pt idx="174">
                  <c:v>3610.5654681627161</c:v>
                </c:pt>
                <c:pt idx="175">
                  <c:v>3480.7925260217385</c:v>
                </c:pt>
                <c:pt idx="176">
                  <c:v>1109.1920083953733</c:v>
                </c:pt>
                <c:pt idx="177">
                  <c:v>1070.26012575308</c:v>
                </c:pt>
                <c:pt idx="178">
                  <c:v>171.58250142681018</c:v>
                </c:pt>
                <c:pt idx="179">
                  <c:v>7902.8055294755504</c:v>
                </c:pt>
                <c:pt idx="180">
                  <c:v>100.20738324927251</c:v>
                </c:pt>
                <c:pt idx="181">
                  <c:v>7503.7537323920442</c:v>
                </c:pt>
                <c:pt idx="182">
                  <c:v>100.20738324927251</c:v>
                </c:pt>
                <c:pt idx="183">
                  <c:v>220.24735472967677</c:v>
                </c:pt>
                <c:pt idx="184">
                  <c:v>87.230089035174743</c:v>
                </c:pt>
                <c:pt idx="185">
                  <c:v>171.58250142681018</c:v>
                </c:pt>
                <c:pt idx="186">
                  <c:v>54.786853499930345</c:v>
                </c:pt>
                <c:pt idx="187">
                  <c:v>174.82682498033461</c:v>
                </c:pt>
                <c:pt idx="188">
                  <c:v>1109.1920083953733</c:v>
                </c:pt>
                <c:pt idx="189">
                  <c:v>6.1220001970637519</c:v>
                </c:pt>
                <c:pt idx="190">
                  <c:v>100.20738324927251</c:v>
                </c:pt>
                <c:pt idx="191">
                  <c:v>7422.645643553933</c:v>
                </c:pt>
                <c:pt idx="192">
                  <c:v>7503.7537323920442</c:v>
                </c:pt>
                <c:pt idx="193">
                  <c:v>3480.7925260217385</c:v>
                </c:pt>
                <c:pt idx="194">
                  <c:v>2517.2284306249799</c:v>
                </c:pt>
                <c:pt idx="195">
                  <c:v>122.91764812394359</c:v>
                </c:pt>
                <c:pt idx="196">
                  <c:v>7902.8055294755504</c:v>
                </c:pt>
                <c:pt idx="197">
                  <c:v>1109.1920083953733</c:v>
                </c:pt>
                <c:pt idx="198">
                  <c:v>7422.645643553933</c:v>
                </c:pt>
                <c:pt idx="199">
                  <c:v>1907.2956025623855</c:v>
                </c:pt>
                <c:pt idx="200">
                  <c:v>4356.7598854733369</c:v>
                </c:pt>
                <c:pt idx="201">
                  <c:v>54.786853499930345</c:v>
                </c:pt>
                <c:pt idx="202">
                  <c:v>220.24735472967677</c:v>
                </c:pt>
                <c:pt idx="203">
                  <c:v>6.1220001970637519</c:v>
                </c:pt>
                <c:pt idx="204">
                  <c:v>781.51532948940485</c:v>
                </c:pt>
                <c:pt idx="205">
                  <c:v>7422.645643553933</c:v>
                </c:pt>
                <c:pt idx="206">
                  <c:v>58.031177053454783</c:v>
                </c:pt>
                <c:pt idx="207">
                  <c:v>1047.5498608784089</c:v>
                </c:pt>
                <c:pt idx="208">
                  <c:v>7503.7537323920442</c:v>
                </c:pt>
                <c:pt idx="209">
                  <c:v>7422.645643553933</c:v>
                </c:pt>
                <c:pt idx="210">
                  <c:v>781.51532948940485</c:v>
                </c:pt>
                <c:pt idx="211">
                  <c:v>58.031177053454783</c:v>
                </c:pt>
                <c:pt idx="212">
                  <c:v>7902.8055294755504</c:v>
                </c:pt>
                <c:pt idx="213">
                  <c:v>7902.8055294755504</c:v>
                </c:pt>
                <c:pt idx="214">
                  <c:v>1907.2956025623855</c:v>
                </c:pt>
                <c:pt idx="215">
                  <c:v>90.474412588699181</c:v>
                </c:pt>
                <c:pt idx="216">
                  <c:v>7902.8055294755504</c:v>
                </c:pt>
                <c:pt idx="217">
                  <c:v>100.20738324927251</c:v>
                </c:pt>
                <c:pt idx="218">
                  <c:v>7422.645643553933</c:v>
                </c:pt>
                <c:pt idx="219">
                  <c:v>4622.7944168623417</c:v>
                </c:pt>
                <c:pt idx="220">
                  <c:v>7902.8055294755504</c:v>
                </c:pt>
                <c:pt idx="221">
                  <c:v>7902.8055294755504</c:v>
                </c:pt>
                <c:pt idx="222">
                  <c:v>457.08297413696084</c:v>
                </c:pt>
                <c:pt idx="223">
                  <c:v>90.474412588699181</c:v>
                </c:pt>
                <c:pt idx="224">
                  <c:v>7902.8055294755504</c:v>
                </c:pt>
                <c:pt idx="225">
                  <c:v>220.24735472967677</c:v>
                </c:pt>
                <c:pt idx="226">
                  <c:v>7503.7537323920442</c:v>
                </c:pt>
                <c:pt idx="227">
                  <c:v>1109.1920083953733</c:v>
                </c:pt>
                <c:pt idx="228">
                  <c:v>171.58250142681018</c:v>
                </c:pt>
                <c:pt idx="229">
                  <c:v>100.20738324927251</c:v>
                </c:pt>
                <c:pt idx="230">
                  <c:v>7902.8055294755504</c:v>
                </c:pt>
                <c:pt idx="231">
                  <c:v>4356.7598854733369</c:v>
                </c:pt>
                <c:pt idx="232">
                  <c:v>268.91220803254339</c:v>
                </c:pt>
                <c:pt idx="233">
                  <c:v>2517.2284306249799</c:v>
                </c:pt>
                <c:pt idx="234">
                  <c:v>1907.2956025623855</c:v>
                </c:pt>
                <c:pt idx="235">
                  <c:v>139.13926589156577</c:v>
                </c:pt>
                <c:pt idx="236">
                  <c:v>343.53164976360546</c:v>
                </c:pt>
                <c:pt idx="237">
                  <c:v>1037.8168902178356</c:v>
                </c:pt>
                <c:pt idx="238">
                  <c:v>4405.4247387762043</c:v>
                </c:pt>
                <c:pt idx="239">
                  <c:v>1070.26012575308</c:v>
                </c:pt>
                <c:pt idx="240">
                  <c:v>1070.26012575308</c:v>
                </c:pt>
                <c:pt idx="241">
                  <c:v>1070.26012575308</c:v>
                </c:pt>
                <c:pt idx="242">
                  <c:v>3480.7925260217385</c:v>
                </c:pt>
                <c:pt idx="243">
                  <c:v>7902.8055294755504</c:v>
                </c:pt>
                <c:pt idx="244">
                  <c:v>2517.2284306249799</c:v>
                </c:pt>
                <c:pt idx="245">
                  <c:v>1907.2956025623855</c:v>
                </c:pt>
                <c:pt idx="246">
                  <c:v>2517.2284306249799</c:v>
                </c:pt>
                <c:pt idx="247">
                  <c:v>139.13926589156577</c:v>
                </c:pt>
                <c:pt idx="248">
                  <c:v>2517.2284306249799</c:v>
                </c:pt>
                <c:pt idx="249">
                  <c:v>7902.8055294755504</c:v>
                </c:pt>
                <c:pt idx="250">
                  <c:v>1070.26012575308</c:v>
                </c:pt>
                <c:pt idx="251">
                  <c:v>7902.8055294755504</c:v>
                </c:pt>
                <c:pt idx="252">
                  <c:v>1070.26012575308</c:v>
                </c:pt>
                <c:pt idx="253">
                  <c:v>2517.2284306249799</c:v>
                </c:pt>
                <c:pt idx="254">
                  <c:v>2517.2284306249799</c:v>
                </c:pt>
                <c:pt idx="255">
                  <c:v>1070.26012575308</c:v>
                </c:pt>
                <c:pt idx="256">
                  <c:v>220.24735472967677</c:v>
                </c:pt>
                <c:pt idx="257">
                  <c:v>2517.2284306249799</c:v>
                </c:pt>
                <c:pt idx="258">
                  <c:v>4405.4247387762043</c:v>
                </c:pt>
                <c:pt idx="259">
                  <c:v>220.24735472967677</c:v>
                </c:pt>
                <c:pt idx="260">
                  <c:v>2517.2284306249799</c:v>
                </c:pt>
                <c:pt idx="261">
                  <c:v>122.91764812394359</c:v>
                </c:pt>
                <c:pt idx="262">
                  <c:v>7902.8055294755504</c:v>
                </c:pt>
                <c:pt idx="263">
                  <c:v>4405.4247387762043</c:v>
                </c:pt>
                <c:pt idx="264">
                  <c:v>457.08297413696084</c:v>
                </c:pt>
                <c:pt idx="265">
                  <c:v>457.08297413696084</c:v>
                </c:pt>
                <c:pt idx="266">
                  <c:v>7503.7537323920442</c:v>
                </c:pt>
                <c:pt idx="267">
                  <c:v>7902.8055294755504</c:v>
                </c:pt>
                <c:pt idx="268">
                  <c:v>7902.8055294755504</c:v>
                </c:pt>
                <c:pt idx="269">
                  <c:v>2517.2284306249799</c:v>
                </c:pt>
                <c:pt idx="270">
                  <c:v>90.474412588699181</c:v>
                </c:pt>
                <c:pt idx="271">
                  <c:v>54.786853499930345</c:v>
                </c:pt>
                <c:pt idx="272">
                  <c:v>7902.8055294755504</c:v>
                </c:pt>
                <c:pt idx="273">
                  <c:v>220.24735472967677</c:v>
                </c:pt>
                <c:pt idx="274">
                  <c:v>382.46353240589877</c:v>
                </c:pt>
                <c:pt idx="275">
                  <c:v>3480.7925260217385</c:v>
                </c:pt>
                <c:pt idx="276">
                  <c:v>220.24735472967677</c:v>
                </c:pt>
                <c:pt idx="277">
                  <c:v>220.24735472967677</c:v>
                </c:pt>
                <c:pt idx="278">
                  <c:v>3610.5654681627161</c:v>
                </c:pt>
                <c:pt idx="279">
                  <c:v>171.58250142681018</c:v>
                </c:pt>
                <c:pt idx="280">
                  <c:v>3480.7925260217385</c:v>
                </c:pt>
                <c:pt idx="281">
                  <c:v>7422.645643553933</c:v>
                </c:pt>
                <c:pt idx="282">
                  <c:v>268.91220803254339</c:v>
                </c:pt>
                <c:pt idx="283">
                  <c:v>742.58344684711153</c:v>
                </c:pt>
                <c:pt idx="284">
                  <c:v>54.786853499930345</c:v>
                </c:pt>
                <c:pt idx="285">
                  <c:v>139.13926589156577</c:v>
                </c:pt>
                <c:pt idx="286">
                  <c:v>3610.5654681627161</c:v>
                </c:pt>
                <c:pt idx="287">
                  <c:v>7902.8055294755504</c:v>
                </c:pt>
                <c:pt idx="288">
                  <c:v>7503.7537323920442</c:v>
                </c:pt>
                <c:pt idx="289">
                  <c:v>262.42356092549448</c:v>
                </c:pt>
                <c:pt idx="290">
                  <c:v>7422.645643553933</c:v>
                </c:pt>
                <c:pt idx="291">
                  <c:v>3480.7925260217385</c:v>
                </c:pt>
                <c:pt idx="292">
                  <c:v>2517.2284306249799</c:v>
                </c:pt>
                <c:pt idx="293">
                  <c:v>1070.26012575308</c:v>
                </c:pt>
                <c:pt idx="294">
                  <c:v>6.1220001970637519</c:v>
                </c:pt>
                <c:pt idx="295">
                  <c:v>7503.7537323920442</c:v>
                </c:pt>
                <c:pt idx="296">
                  <c:v>382.46353240589877</c:v>
                </c:pt>
                <c:pt idx="297">
                  <c:v>4622.7944168623417</c:v>
                </c:pt>
                <c:pt idx="298">
                  <c:v>366.24191463827657</c:v>
                </c:pt>
                <c:pt idx="299">
                  <c:v>178.07114853385906</c:v>
                </c:pt>
                <c:pt idx="300">
                  <c:v>1070.26012575308</c:v>
                </c:pt>
                <c:pt idx="301">
                  <c:v>3610.5654681627161</c:v>
                </c:pt>
                <c:pt idx="302">
                  <c:v>171.58250142681018</c:v>
                </c:pt>
                <c:pt idx="303">
                  <c:v>3480.7925260217385</c:v>
                </c:pt>
                <c:pt idx="304">
                  <c:v>343.53164976360546</c:v>
                </c:pt>
                <c:pt idx="305">
                  <c:v>139.13926589156577</c:v>
                </c:pt>
                <c:pt idx="306">
                  <c:v>2517.2284306249799</c:v>
                </c:pt>
                <c:pt idx="307">
                  <c:v>268.91220803254339</c:v>
                </c:pt>
                <c:pt idx="308">
                  <c:v>3610.5654681627161</c:v>
                </c:pt>
                <c:pt idx="309">
                  <c:v>178.07114853385906</c:v>
                </c:pt>
                <c:pt idx="310">
                  <c:v>2517.2284306249799</c:v>
                </c:pt>
                <c:pt idx="311">
                  <c:v>100.20738324927251</c:v>
                </c:pt>
                <c:pt idx="312">
                  <c:v>7422.645643553933</c:v>
                </c:pt>
                <c:pt idx="313">
                  <c:v>2517.2284306249799</c:v>
                </c:pt>
                <c:pt idx="314">
                  <c:v>719.87318197244053</c:v>
                </c:pt>
                <c:pt idx="315">
                  <c:v>7422.645643553933</c:v>
                </c:pt>
                <c:pt idx="316">
                  <c:v>1037.8168902178356</c:v>
                </c:pt>
                <c:pt idx="317">
                  <c:v>3610.5654681627161</c:v>
                </c:pt>
                <c:pt idx="318">
                  <c:v>7422.645643553933</c:v>
                </c:pt>
                <c:pt idx="319">
                  <c:v>1070.26012575308</c:v>
                </c:pt>
                <c:pt idx="320">
                  <c:v>2517.2284306249799</c:v>
                </c:pt>
                <c:pt idx="321">
                  <c:v>7422.645643553933</c:v>
                </c:pt>
                <c:pt idx="322">
                  <c:v>139.13926589156577</c:v>
                </c:pt>
                <c:pt idx="323">
                  <c:v>7422.645643553933</c:v>
                </c:pt>
                <c:pt idx="324">
                  <c:v>3480.7925260217385</c:v>
                </c:pt>
                <c:pt idx="325">
                  <c:v>2517.2284306249799</c:v>
                </c:pt>
                <c:pt idx="326">
                  <c:v>2517.2284306249799</c:v>
                </c:pt>
                <c:pt idx="327">
                  <c:v>2517.2284306249799</c:v>
                </c:pt>
                <c:pt idx="328">
                  <c:v>1070.26012575308</c:v>
                </c:pt>
                <c:pt idx="329">
                  <c:v>54.786853499930345</c:v>
                </c:pt>
                <c:pt idx="330">
                  <c:v>1109.1920083953733</c:v>
                </c:pt>
                <c:pt idx="331">
                  <c:v>100.20738324927251</c:v>
                </c:pt>
                <c:pt idx="332">
                  <c:v>4622.7944168623417</c:v>
                </c:pt>
                <c:pt idx="333">
                  <c:v>3610.5654681627161</c:v>
                </c:pt>
                <c:pt idx="334">
                  <c:v>3610.5654681627161</c:v>
                </c:pt>
                <c:pt idx="335">
                  <c:v>3610.5654681627161</c:v>
                </c:pt>
                <c:pt idx="336">
                  <c:v>100.20738324927251</c:v>
                </c:pt>
                <c:pt idx="337">
                  <c:v>7503.7537323920442</c:v>
                </c:pt>
                <c:pt idx="338">
                  <c:v>2517.2284306249799</c:v>
                </c:pt>
                <c:pt idx="339">
                  <c:v>6.1220001970637519</c:v>
                </c:pt>
                <c:pt idx="340">
                  <c:v>2517.2284306249799</c:v>
                </c:pt>
                <c:pt idx="341">
                  <c:v>1907.2956025623855</c:v>
                </c:pt>
                <c:pt idx="342">
                  <c:v>1109.1920083953733</c:v>
                </c:pt>
                <c:pt idx="343">
                  <c:v>58.031177053454783</c:v>
                </c:pt>
                <c:pt idx="344">
                  <c:v>174.82682498033461</c:v>
                </c:pt>
                <c:pt idx="345">
                  <c:v>6.1220001970637519</c:v>
                </c:pt>
                <c:pt idx="346">
                  <c:v>220.24735472967677</c:v>
                </c:pt>
                <c:pt idx="347">
                  <c:v>41.809559285832592</c:v>
                </c:pt>
                <c:pt idx="348">
                  <c:v>268.91220803254339</c:v>
                </c:pt>
                <c:pt idx="349">
                  <c:v>719.87318197244053</c:v>
                </c:pt>
                <c:pt idx="350">
                  <c:v>781.51532948940485</c:v>
                </c:pt>
                <c:pt idx="351">
                  <c:v>2517.2284306249799</c:v>
                </c:pt>
                <c:pt idx="352">
                  <c:v>1109.1920083953733</c:v>
                </c:pt>
                <c:pt idx="353">
                  <c:v>1109.1920083953733</c:v>
                </c:pt>
                <c:pt idx="354">
                  <c:v>2517.2284306249799</c:v>
                </c:pt>
                <c:pt idx="355">
                  <c:v>781.51532948940485</c:v>
                </c:pt>
                <c:pt idx="356">
                  <c:v>122.91764812394359</c:v>
                </c:pt>
                <c:pt idx="357">
                  <c:v>174.82682498033461</c:v>
                </c:pt>
                <c:pt idx="358">
                  <c:v>100.20738324927251</c:v>
                </c:pt>
                <c:pt idx="359">
                  <c:v>7902.8055294755504</c:v>
                </c:pt>
                <c:pt idx="360">
                  <c:v>3480.7925260217385</c:v>
                </c:pt>
                <c:pt idx="361">
                  <c:v>58.031177053454783</c:v>
                </c:pt>
                <c:pt idx="362">
                  <c:v>139.13926589156577</c:v>
                </c:pt>
                <c:pt idx="363">
                  <c:v>220.24735472967677</c:v>
                </c:pt>
                <c:pt idx="364">
                  <c:v>2517.2284306249799</c:v>
                </c:pt>
                <c:pt idx="365">
                  <c:v>220.24735472967677</c:v>
                </c:pt>
                <c:pt idx="366">
                  <c:v>7422.645643553933</c:v>
                </c:pt>
                <c:pt idx="367">
                  <c:v>174.82682498033461</c:v>
                </c:pt>
                <c:pt idx="368">
                  <c:v>1070.26012575308</c:v>
                </c:pt>
                <c:pt idx="369">
                  <c:v>100.20738324927251</c:v>
                </c:pt>
                <c:pt idx="370">
                  <c:v>139.13926589156577</c:v>
                </c:pt>
                <c:pt idx="371">
                  <c:v>1047.5498608784089</c:v>
                </c:pt>
                <c:pt idx="372">
                  <c:v>6.1220001970637519</c:v>
                </c:pt>
                <c:pt idx="373">
                  <c:v>719.87318197244053</c:v>
                </c:pt>
                <c:pt idx="374">
                  <c:v>139.13926589156577</c:v>
                </c:pt>
                <c:pt idx="375">
                  <c:v>220.24735472967677</c:v>
                </c:pt>
                <c:pt idx="376">
                  <c:v>220.24735472967677</c:v>
                </c:pt>
                <c:pt idx="377">
                  <c:v>3610.5654681627161</c:v>
                </c:pt>
                <c:pt idx="378">
                  <c:v>139.13926589156577</c:v>
                </c:pt>
                <c:pt idx="379">
                  <c:v>7902.8055294755504</c:v>
                </c:pt>
                <c:pt idx="380">
                  <c:v>2517.2284306249799</c:v>
                </c:pt>
                <c:pt idx="381">
                  <c:v>178.07114853385906</c:v>
                </c:pt>
                <c:pt idx="382">
                  <c:v>2517.2284306249799</c:v>
                </c:pt>
                <c:pt idx="383">
                  <c:v>100.20738324927251</c:v>
                </c:pt>
                <c:pt idx="384">
                  <c:v>54.786853499930345</c:v>
                </c:pt>
                <c:pt idx="385">
                  <c:v>268.91220803254339</c:v>
                </c:pt>
                <c:pt idx="386">
                  <c:v>1070.26012575308</c:v>
                </c:pt>
                <c:pt idx="387">
                  <c:v>1907.2956025623855</c:v>
                </c:pt>
                <c:pt idx="388">
                  <c:v>7902.8055294755504</c:v>
                </c:pt>
                <c:pt idx="389">
                  <c:v>7902.8055294755504</c:v>
                </c:pt>
                <c:pt idx="390">
                  <c:v>171.58250142681018</c:v>
                </c:pt>
                <c:pt idx="391">
                  <c:v>1109.1920083953733</c:v>
                </c:pt>
                <c:pt idx="392">
                  <c:v>2517.2284306249799</c:v>
                </c:pt>
                <c:pt idx="393">
                  <c:v>7503.7537323920442</c:v>
                </c:pt>
                <c:pt idx="394">
                  <c:v>2517.2284306249799</c:v>
                </c:pt>
                <c:pt idx="395">
                  <c:v>268.91220803254339</c:v>
                </c:pt>
                <c:pt idx="396">
                  <c:v>7902.8055294755504</c:v>
                </c:pt>
                <c:pt idx="397">
                  <c:v>90.474412588699181</c:v>
                </c:pt>
                <c:pt idx="398">
                  <c:v>1070.26012575308</c:v>
                </c:pt>
                <c:pt idx="399">
                  <c:v>54.786853499930345</c:v>
                </c:pt>
                <c:pt idx="400">
                  <c:v>3610.5654681627161</c:v>
                </c:pt>
                <c:pt idx="401">
                  <c:v>343.53164976360546</c:v>
                </c:pt>
                <c:pt idx="402">
                  <c:v>7902.8055294755504</c:v>
                </c:pt>
                <c:pt idx="403">
                  <c:v>2517.2284306249799</c:v>
                </c:pt>
                <c:pt idx="404">
                  <c:v>268.91220803254339</c:v>
                </c:pt>
                <c:pt idx="405">
                  <c:v>171.58250142681018</c:v>
                </c:pt>
                <c:pt idx="406">
                  <c:v>1109.1920083953733</c:v>
                </c:pt>
                <c:pt idx="407">
                  <c:v>4356.7598854733369</c:v>
                </c:pt>
                <c:pt idx="408">
                  <c:v>2517.2284306249799</c:v>
                </c:pt>
                <c:pt idx="409">
                  <c:v>7902.8055294755504</c:v>
                </c:pt>
                <c:pt idx="410">
                  <c:v>7902.8055294755504</c:v>
                </c:pt>
                <c:pt idx="411">
                  <c:v>1047.5498608784089</c:v>
                </c:pt>
                <c:pt idx="412">
                  <c:v>220.24735472967677</c:v>
                </c:pt>
                <c:pt idx="413">
                  <c:v>7422.645643553933</c:v>
                </c:pt>
                <c:pt idx="414">
                  <c:v>2517.2284306249799</c:v>
                </c:pt>
                <c:pt idx="415">
                  <c:v>220.24735472967677</c:v>
                </c:pt>
                <c:pt idx="416">
                  <c:v>2517.2284306249799</c:v>
                </c:pt>
                <c:pt idx="417">
                  <c:v>100.20738324927251</c:v>
                </c:pt>
                <c:pt idx="418">
                  <c:v>90.474412588699181</c:v>
                </c:pt>
                <c:pt idx="419">
                  <c:v>90.474412588699181</c:v>
                </c:pt>
                <c:pt idx="420">
                  <c:v>7503.7537323920442</c:v>
                </c:pt>
                <c:pt idx="421">
                  <c:v>3480.7925260217385</c:v>
                </c:pt>
                <c:pt idx="422">
                  <c:v>7503.7537323920442</c:v>
                </c:pt>
                <c:pt idx="423">
                  <c:v>3610.5654681627161</c:v>
                </c:pt>
                <c:pt idx="424">
                  <c:v>2517.2284306249799</c:v>
                </c:pt>
                <c:pt idx="425">
                  <c:v>1070.26012575308</c:v>
                </c:pt>
                <c:pt idx="426">
                  <c:v>1907.2956025623855</c:v>
                </c:pt>
                <c:pt idx="427">
                  <c:v>2517.2284306249799</c:v>
                </c:pt>
                <c:pt idx="428">
                  <c:v>3480.7925260217385</c:v>
                </c:pt>
                <c:pt idx="429">
                  <c:v>139.13926589156577</c:v>
                </c:pt>
                <c:pt idx="430">
                  <c:v>1070.26012575308</c:v>
                </c:pt>
                <c:pt idx="431">
                  <c:v>3610.5654681627161</c:v>
                </c:pt>
                <c:pt idx="432">
                  <c:v>1070.26012575308</c:v>
                </c:pt>
                <c:pt idx="433">
                  <c:v>3480.7925260217385</c:v>
                </c:pt>
                <c:pt idx="434">
                  <c:v>100.20738324927251</c:v>
                </c:pt>
                <c:pt idx="435">
                  <c:v>90.474412588699181</c:v>
                </c:pt>
                <c:pt idx="436">
                  <c:v>4405.4247387762043</c:v>
                </c:pt>
                <c:pt idx="437">
                  <c:v>3610.5654681627161</c:v>
                </c:pt>
                <c:pt idx="438">
                  <c:v>220.24735472967677</c:v>
                </c:pt>
                <c:pt idx="439">
                  <c:v>268.91220803254339</c:v>
                </c:pt>
                <c:pt idx="440">
                  <c:v>2517.2284306249799</c:v>
                </c:pt>
                <c:pt idx="441">
                  <c:v>1109.1920083953733</c:v>
                </c:pt>
                <c:pt idx="442">
                  <c:v>3480.7925260217385</c:v>
                </c:pt>
                <c:pt idx="443">
                  <c:v>7902.8055294755504</c:v>
                </c:pt>
                <c:pt idx="444">
                  <c:v>2517.2284306249799</c:v>
                </c:pt>
                <c:pt idx="445">
                  <c:v>7422.645643553933</c:v>
                </c:pt>
                <c:pt idx="446">
                  <c:v>7422.645643553933</c:v>
                </c:pt>
                <c:pt idx="447">
                  <c:v>90.474412588699181</c:v>
                </c:pt>
                <c:pt idx="448">
                  <c:v>2517.2284306249799</c:v>
                </c:pt>
                <c:pt idx="449">
                  <c:v>220.24735472967677</c:v>
                </c:pt>
                <c:pt idx="450">
                  <c:v>1070.26012575308</c:v>
                </c:pt>
                <c:pt idx="451">
                  <c:v>7902.8055294755504</c:v>
                </c:pt>
                <c:pt idx="452">
                  <c:v>3610.5654681627161</c:v>
                </c:pt>
                <c:pt idx="453">
                  <c:v>3480.7925260217385</c:v>
                </c:pt>
                <c:pt idx="454">
                  <c:v>3610.5654681627161</c:v>
                </c:pt>
                <c:pt idx="455">
                  <c:v>7422.645643553933</c:v>
                </c:pt>
                <c:pt idx="456">
                  <c:v>1907.2956025623855</c:v>
                </c:pt>
                <c:pt idx="457">
                  <c:v>1109.1920083953733</c:v>
                </c:pt>
                <c:pt idx="458">
                  <c:v>2517.2284306249799</c:v>
                </c:pt>
                <c:pt idx="459">
                  <c:v>1907.2956025623855</c:v>
                </c:pt>
                <c:pt idx="460">
                  <c:v>100.20738324927251</c:v>
                </c:pt>
                <c:pt idx="461">
                  <c:v>7503.7537323920442</c:v>
                </c:pt>
                <c:pt idx="462">
                  <c:v>4622.7944168623417</c:v>
                </c:pt>
                <c:pt idx="463">
                  <c:v>100.20738324927251</c:v>
                </c:pt>
                <c:pt idx="464">
                  <c:v>7902.8055294755504</c:v>
                </c:pt>
                <c:pt idx="465">
                  <c:v>100.20738324927251</c:v>
                </c:pt>
                <c:pt idx="466">
                  <c:v>7503.7537323920442</c:v>
                </c:pt>
                <c:pt idx="467">
                  <c:v>90.474412588699181</c:v>
                </c:pt>
                <c:pt idx="468">
                  <c:v>1070.26012575308</c:v>
                </c:pt>
                <c:pt idx="469">
                  <c:v>3610.5654681627161</c:v>
                </c:pt>
                <c:pt idx="470">
                  <c:v>2517.2284306249799</c:v>
                </c:pt>
                <c:pt idx="471">
                  <c:v>2517.2284306249799</c:v>
                </c:pt>
                <c:pt idx="472">
                  <c:v>2517.2284306249799</c:v>
                </c:pt>
                <c:pt idx="473">
                  <c:v>1070.26012575308</c:v>
                </c:pt>
                <c:pt idx="474">
                  <c:v>2517.2284306249799</c:v>
                </c:pt>
                <c:pt idx="475">
                  <c:v>307.84409067483665</c:v>
                </c:pt>
                <c:pt idx="476">
                  <c:v>90.474412588699181</c:v>
                </c:pt>
                <c:pt idx="477">
                  <c:v>220.24735472967677</c:v>
                </c:pt>
                <c:pt idx="478">
                  <c:v>1907.2956025623855</c:v>
                </c:pt>
                <c:pt idx="479">
                  <c:v>100.20738324927251</c:v>
                </c:pt>
                <c:pt idx="480">
                  <c:v>7902.8055294755504</c:v>
                </c:pt>
                <c:pt idx="481">
                  <c:v>2517.2284306249799</c:v>
                </c:pt>
                <c:pt idx="482">
                  <c:v>139.13926589156577</c:v>
                </c:pt>
                <c:pt idx="483">
                  <c:v>1907.2956025623855</c:v>
                </c:pt>
                <c:pt idx="484">
                  <c:v>87.230089035174743</c:v>
                </c:pt>
                <c:pt idx="485">
                  <c:v>3610.5654681627161</c:v>
                </c:pt>
                <c:pt idx="486">
                  <c:v>171.58250142681018</c:v>
                </c:pt>
                <c:pt idx="487">
                  <c:v>174.82682498033461</c:v>
                </c:pt>
                <c:pt idx="488">
                  <c:v>139.13926589156577</c:v>
                </c:pt>
                <c:pt idx="489">
                  <c:v>2517.2284306249799</c:v>
                </c:pt>
                <c:pt idx="490">
                  <c:v>4622.7944168623417</c:v>
                </c:pt>
                <c:pt idx="491">
                  <c:v>4622.7944168623417</c:v>
                </c:pt>
                <c:pt idx="492">
                  <c:v>2517.2284306249799</c:v>
                </c:pt>
                <c:pt idx="493">
                  <c:v>268.91220803254339</c:v>
                </c:pt>
                <c:pt idx="494">
                  <c:v>1070.26012575308</c:v>
                </c:pt>
                <c:pt idx="495">
                  <c:v>4356.7598854733369</c:v>
                </c:pt>
                <c:pt idx="496">
                  <c:v>100.20738324927251</c:v>
                </c:pt>
                <c:pt idx="497">
                  <c:v>2517.2284306249799</c:v>
                </c:pt>
                <c:pt idx="498">
                  <c:v>100.20738324927251</c:v>
                </c:pt>
                <c:pt idx="499">
                  <c:v>7422.645643553933</c:v>
                </c:pt>
                <c:pt idx="500">
                  <c:v>1907.2956025623855</c:v>
                </c:pt>
                <c:pt idx="501">
                  <c:v>139.13926589156577</c:v>
                </c:pt>
                <c:pt idx="502">
                  <c:v>6.1220001970637519</c:v>
                </c:pt>
                <c:pt idx="503">
                  <c:v>7902.8055294755504</c:v>
                </c:pt>
                <c:pt idx="504">
                  <c:v>139.13926589156577</c:v>
                </c:pt>
                <c:pt idx="505">
                  <c:v>139.13926589156577</c:v>
                </c:pt>
                <c:pt idx="506">
                  <c:v>7422.645643553933</c:v>
                </c:pt>
                <c:pt idx="507">
                  <c:v>268.91220803254339</c:v>
                </c:pt>
                <c:pt idx="508">
                  <c:v>7422.645643553933</c:v>
                </c:pt>
                <c:pt idx="509">
                  <c:v>2517.2284306249799</c:v>
                </c:pt>
                <c:pt idx="510">
                  <c:v>2517.2284306249799</c:v>
                </c:pt>
                <c:pt idx="511">
                  <c:v>7902.8055294755504</c:v>
                </c:pt>
                <c:pt idx="512">
                  <c:v>90.474412588699181</c:v>
                </c:pt>
                <c:pt idx="513">
                  <c:v>139.13926589156577</c:v>
                </c:pt>
                <c:pt idx="514">
                  <c:v>139.13926589156577</c:v>
                </c:pt>
                <c:pt idx="515">
                  <c:v>7902.8055294755504</c:v>
                </c:pt>
                <c:pt idx="516">
                  <c:v>100.20738324927251</c:v>
                </c:pt>
                <c:pt idx="517">
                  <c:v>6.1220001970637519</c:v>
                </c:pt>
                <c:pt idx="518">
                  <c:v>58.031177053454783</c:v>
                </c:pt>
                <c:pt idx="519">
                  <c:v>90.474412588699181</c:v>
                </c:pt>
                <c:pt idx="520">
                  <c:v>90.474412588699181</c:v>
                </c:pt>
                <c:pt idx="521">
                  <c:v>6.1220001970637519</c:v>
                </c:pt>
                <c:pt idx="522">
                  <c:v>4622.7944168623417</c:v>
                </c:pt>
                <c:pt idx="523">
                  <c:v>139.13926589156577</c:v>
                </c:pt>
                <c:pt idx="524">
                  <c:v>7503.7537323920442</c:v>
                </c:pt>
                <c:pt idx="525">
                  <c:v>3610.5654681627161</c:v>
                </c:pt>
                <c:pt idx="526">
                  <c:v>7902.8055294755504</c:v>
                </c:pt>
                <c:pt idx="527">
                  <c:v>90.474412588699181</c:v>
                </c:pt>
                <c:pt idx="528">
                  <c:v>90.474412588699181</c:v>
                </c:pt>
                <c:pt idx="529">
                  <c:v>6.1220001970637519</c:v>
                </c:pt>
                <c:pt idx="530">
                  <c:v>2517.2284306249799</c:v>
                </c:pt>
                <c:pt idx="531">
                  <c:v>90.474412588699181</c:v>
                </c:pt>
                <c:pt idx="532">
                  <c:v>4356.7598854733369</c:v>
                </c:pt>
                <c:pt idx="533">
                  <c:v>3610.5654681627161</c:v>
                </c:pt>
                <c:pt idx="534">
                  <c:v>58.031177053454783</c:v>
                </c:pt>
                <c:pt idx="535">
                  <c:v>1070.26012575308</c:v>
                </c:pt>
                <c:pt idx="536">
                  <c:v>7902.8055294755504</c:v>
                </c:pt>
                <c:pt idx="537">
                  <c:v>7902.8055294755504</c:v>
                </c:pt>
                <c:pt idx="538">
                  <c:v>2517.2284306249799</c:v>
                </c:pt>
                <c:pt idx="539">
                  <c:v>950.2201542726757</c:v>
                </c:pt>
                <c:pt idx="540">
                  <c:v>2517.2284306249799</c:v>
                </c:pt>
                <c:pt idx="541">
                  <c:v>3480.7925260217385</c:v>
                </c:pt>
                <c:pt idx="542">
                  <c:v>2517.2284306249799</c:v>
                </c:pt>
                <c:pt idx="543">
                  <c:v>41.809559285832592</c:v>
                </c:pt>
                <c:pt idx="544">
                  <c:v>1907.2956025623855</c:v>
                </c:pt>
                <c:pt idx="545">
                  <c:v>1907.2956025623855</c:v>
                </c:pt>
                <c:pt idx="546">
                  <c:v>7503.7537323920442</c:v>
                </c:pt>
                <c:pt idx="547">
                  <c:v>1070.26012575308</c:v>
                </c:pt>
                <c:pt idx="548">
                  <c:v>3610.5654681627161</c:v>
                </c:pt>
                <c:pt idx="549">
                  <c:v>719.87318197244053</c:v>
                </c:pt>
                <c:pt idx="550">
                  <c:v>7422.645643553933</c:v>
                </c:pt>
                <c:pt idx="551">
                  <c:v>100.20738324927251</c:v>
                </c:pt>
                <c:pt idx="552">
                  <c:v>7422.645643553933</c:v>
                </c:pt>
                <c:pt idx="553">
                  <c:v>54.786853499930345</c:v>
                </c:pt>
                <c:pt idx="554">
                  <c:v>343.53164976360546</c:v>
                </c:pt>
                <c:pt idx="555">
                  <c:v>2517.2284306249799</c:v>
                </c:pt>
                <c:pt idx="556">
                  <c:v>2517.2284306249799</c:v>
                </c:pt>
                <c:pt idx="557">
                  <c:v>90.474412588699181</c:v>
                </c:pt>
                <c:pt idx="558">
                  <c:v>7503.7537323920442</c:v>
                </c:pt>
                <c:pt idx="559">
                  <c:v>220.24735472967677</c:v>
                </c:pt>
                <c:pt idx="560">
                  <c:v>3610.5654681627161</c:v>
                </c:pt>
                <c:pt idx="561">
                  <c:v>262.42356092549448</c:v>
                </c:pt>
                <c:pt idx="562">
                  <c:v>366.24191463827657</c:v>
                </c:pt>
                <c:pt idx="563">
                  <c:v>122.91764812394359</c:v>
                </c:pt>
                <c:pt idx="564">
                  <c:v>54.786853499930345</c:v>
                </c:pt>
                <c:pt idx="565">
                  <c:v>139.13926589156577</c:v>
                </c:pt>
                <c:pt idx="566">
                  <c:v>268.91220803254339</c:v>
                </c:pt>
                <c:pt idx="567">
                  <c:v>4622.7944168623417</c:v>
                </c:pt>
                <c:pt idx="568">
                  <c:v>171.58250142681018</c:v>
                </c:pt>
                <c:pt idx="569">
                  <c:v>3610.5654681627161</c:v>
                </c:pt>
                <c:pt idx="570">
                  <c:v>3610.5654681627161</c:v>
                </c:pt>
                <c:pt idx="571">
                  <c:v>1070.26012575308</c:v>
                </c:pt>
                <c:pt idx="572">
                  <c:v>139.13926589156577</c:v>
                </c:pt>
                <c:pt idx="573">
                  <c:v>1037.8168902178356</c:v>
                </c:pt>
                <c:pt idx="574">
                  <c:v>742.58344684711153</c:v>
                </c:pt>
                <c:pt idx="575">
                  <c:v>139.13926589156577</c:v>
                </c:pt>
                <c:pt idx="576">
                  <c:v>178.07114853385906</c:v>
                </c:pt>
                <c:pt idx="577">
                  <c:v>3480.7925260217385</c:v>
                </c:pt>
                <c:pt idx="578">
                  <c:v>781.51532948940485</c:v>
                </c:pt>
                <c:pt idx="579">
                  <c:v>1109.1920083953733</c:v>
                </c:pt>
                <c:pt idx="580">
                  <c:v>139.13926589156577</c:v>
                </c:pt>
                <c:pt idx="581">
                  <c:v>100.20738324927251</c:v>
                </c:pt>
                <c:pt idx="582">
                  <c:v>1047.5498608784089</c:v>
                </c:pt>
                <c:pt idx="583">
                  <c:v>2517.2284306249799</c:v>
                </c:pt>
                <c:pt idx="584">
                  <c:v>950.2201542726757</c:v>
                </c:pt>
                <c:pt idx="585">
                  <c:v>781.51532948940485</c:v>
                </c:pt>
                <c:pt idx="586">
                  <c:v>3480.7925260217385</c:v>
                </c:pt>
                <c:pt idx="587">
                  <c:v>1070.26012575308</c:v>
                </c:pt>
                <c:pt idx="588">
                  <c:v>100.20738324927251</c:v>
                </c:pt>
                <c:pt idx="589">
                  <c:v>268.91220803254339</c:v>
                </c:pt>
                <c:pt idx="590">
                  <c:v>3610.5654681627161</c:v>
                </c:pt>
                <c:pt idx="591">
                  <c:v>7503.7537323920442</c:v>
                </c:pt>
                <c:pt idx="592">
                  <c:v>4622.7944168623417</c:v>
                </c:pt>
                <c:pt idx="593">
                  <c:v>2517.2284306249799</c:v>
                </c:pt>
                <c:pt idx="594">
                  <c:v>100.20738324927251</c:v>
                </c:pt>
                <c:pt idx="595">
                  <c:v>382.46353240589877</c:v>
                </c:pt>
                <c:pt idx="596">
                  <c:v>1907.2956025623855</c:v>
                </c:pt>
                <c:pt idx="597">
                  <c:v>1070.26012575308</c:v>
                </c:pt>
                <c:pt idx="598">
                  <c:v>122.91764812394359</c:v>
                </c:pt>
                <c:pt idx="599">
                  <c:v>1070.26012575308</c:v>
                </c:pt>
                <c:pt idx="600">
                  <c:v>2517.2284306249799</c:v>
                </c:pt>
                <c:pt idx="601">
                  <c:v>220.24735472967677</c:v>
                </c:pt>
                <c:pt idx="602">
                  <c:v>174.82682498033461</c:v>
                </c:pt>
                <c:pt idx="603">
                  <c:v>171.58250142681018</c:v>
                </c:pt>
                <c:pt idx="604">
                  <c:v>178.07114853385906</c:v>
                </c:pt>
                <c:pt idx="605">
                  <c:v>2517.2284306249799</c:v>
                </c:pt>
                <c:pt idx="606">
                  <c:v>1109.1920083953733</c:v>
                </c:pt>
                <c:pt idx="607">
                  <c:v>171.58250142681018</c:v>
                </c:pt>
                <c:pt idx="608">
                  <c:v>268.91220803254339</c:v>
                </c:pt>
                <c:pt idx="609">
                  <c:v>457.08297413696084</c:v>
                </c:pt>
                <c:pt idx="610">
                  <c:v>174.82682498033461</c:v>
                </c:pt>
                <c:pt idx="611">
                  <c:v>3480.7925260217385</c:v>
                </c:pt>
                <c:pt idx="612">
                  <c:v>3610.5654681627161</c:v>
                </c:pt>
                <c:pt idx="613">
                  <c:v>1070.26012575308</c:v>
                </c:pt>
                <c:pt idx="614">
                  <c:v>1070.26012575308</c:v>
                </c:pt>
                <c:pt idx="615">
                  <c:v>122.91764812394359</c:v>
                </c:pt>
                <c:pt idx="616">
                  <c:v>220.24735472967677</c:v>
                </c:pt>
                <c:pt idx="617">
                  <c:v>6.1220001970637519</c:v>
                </c:pt>
                <c:pt idx="618">
                  <c:v>2517.2284306249799</c:v>
                </c:pt>
                <c:pt idx="619">
                  <c:v>268.91220803254339</c:v>
                </c:pt>
                <c:pt idx="620">
                  <c:v>41.809559285832592</c:v>
                </c:pt>
                <c:pt idx="621">
                  <c:v>4405.4247387762043</c:v>
                </c:pt>
                <c:pt idx="622">
                  <c:v>1070.26012575308</c:v>
                </c:pt>
                <c:pt idx="623">
                  <c:v>171.58250142681018</c:v>
                </c:pt>
                <c:pt idx="624">
                  <c:v>2517.2284306249799</c:v>
                </c:pt>
                <c:pt idx="625">
                  <c:v>100.20738324927251</c:v>
                </c:pt>
                <c:pt idx="626">
                  <c:v>90.474412588699181</c:v>
                </c:pt>
                <c:pt idx="627">
                  <c:v>2517.2284306249799</c:v>
                </c:pt>
                <c:pt idx="628">
                  <c:v>171.58250142681018</c:v>
                </c:pt>
                <c:pt idx="629">
                  <c:v>87.230089035174743</c:v>
                </c:pt>
                <c:pt idx="630">
                  <c:v>1070.26012575308</c:v>
                </c:pt>
                <c:pt idx="631">
                  <c:v>2517.2284306249799</c:v>
                </c:pt>
                <c:pt idx="632">
                  <c:v>1070.26012575308</c:v>
                </c:pt>
                <c:pt idx="633">
                  <c:v>90.474412588699181</c:v>
                </c:pt>
                <c:pt idx="634">
                  <c:v>54.786853499930345</c:v>
                </c:pt>
                <c:pt idx="635">
                  <c:v>4356.7598854733369</c:v>
                </c:pt>
                <c:pt idx="636">
                  <c:v>7422.645643553933</c:v>
                </c:pt>
                <c:pt idx="637">
                  <c:v>262.42356092549448</c:v>
                </c:pt>
                <c:pt idx="638">
                  <c:v>100.20738324927251</c:v>
                </c:pt>
                <c:pt idx="639">
                  <c:v>178.07114853385906</c:v>
                </c:pt>
                <c:pt idx="640">
                  <c:v>3480.7925260217385</c:v>
                </c:pt>
                <c:pt idx="641">
                  <c:v>4405.4247387762043</c:v>
                </c:pt>
                <c:pt idx="642">
                  <c:v>139.13926589156577</c:v>
                </c:pt>
                <c:pt idx="643">
                  <c:v>100.20738324927251</c:v>
                </c:pt>
                <c:pt idx="644">
                  <c:v>54.786853499930345</c:v>
                </c:pt>
                <c:pt idx="645">
                  <c:v>7902.8055294755504</c:v>
                </c:pt>
                <c:pt idx="646">
                  <c:v>220.24735472967677</c:v>
                </c:pt>
                <c:pt idx="647">
                  <c:v>4622.7944168623417</c:v>
                </c:pt>
                <c:pt idx="648">
                  <c:v>1070.26012575308</c:v>
                </c:pt>
                <c:pt idx="649">
                  <c:v>366.24191463827657</c:v>
                </c:pt>
                <c:pt idx="650">
                  <c:v>1907.2956025623855</c:v>
                </c:pt>
                <c:pt idx="651">
                  <c:v>7503.7537323920442</c:v>
                </c:pt>
                <c:pt idx="652">
                  <c:v>3610.5654681627161</c:v>
                </c:pt>
                <c:pt idx="653">
                  <c:v>268.91220803254339</c:v>
                </c:pt>
                <c:pt idx="654">
                  <c:v>2517.2284306249799</c:v>
                </c:pt>
                <c:pt idx="655">
                  <c:v>1109.1920083953733</c:v>
                </c:pt>
                <c:pt idx="656">
                  <c:v>7902.8055294755504</c:v>
                </c:pt>
                <c:pt idx="657">
                  <c:v>343.53164976360546</c:v>
                </c:pt>
                <c:pt idx="658">
                  <c:v>54.786853499930345</c:v>
                </c:pt>
                <c:pt idx="659">
                  <c:v>1907.2956025623855</c:v>
                </c:pt>
                <c:pt idx="660">
                  <c:v>7902.8055294755504</c:v>
                </c:pt>
                <c:pt idx="661">
                  <c:v>2517.2284306249799</c:v>
                </c:pt>
                <c:pt idx="662">
                  <c:v>7503.7537323920442</c:v>
                </c:pt>
                <c:pt idx="663">
                  <c:v>7902.8055294755504</c:v>
                </c:pt>
                <c:pt idx="664">
                  <c:v>54.786853499930345</c:v>
                </c:pt>
                <c:pt idx="665">
                  <c:v>2517.2284306249799</c:v>
                </c:pt>
                <c:pt idx="666">
                  <c:v>7902.8055294755504</c:v>
                </c:pt>
                <c:pt idx="667">
                  <c:v>7503.7537323920442</c:v>
                </c:pt>
                <c:pt idx="668">
                  <c:v>178.07114853385906</c:v>
                </c:pt>
                <c:pt idx="669">
                  <c:v>100.20738324927251</c:v>
                </c:pt>
                <c:pt idx="670">
                  <c:v>1047.5498608784089</c:v>
                </c:pt>
                <c:pt idx="671">
                  <c:v>7422.645643553933</c:v>
                </c:pt>
                <c:pt idx="672">
                  <c:v>1070.26012575308</c:v>
                </c:pt>
                <c:pt idx="673">
                  <c:v>4622.7944168623417</c:v>
                </c:pt>
                <c:pt idx="674">
                  <c:v>100.20738324927251</c:v>
                </c:pt>
                <c:pt idx="675">
                  <c:v>3480.7925260217385</c:v>
                </c:pt>
                <c:pt idx="676">
                  <c:v>171.58250142681018</c:v>
                </c:pt>
                <c:pt idx="677">
                  <c:v>4405.4247387762043</c:v>
                </c:pt>
                <c:pt idx="678">
                  <c:v>139.13926589156577</c:v>
                </c:pt>
                <c:pt idx="679">
                  <c:v>1109.1920083953733</c:v>
                </c:pt>
                <c:pt idx="680">
                  <c:v>6.1220001970637519</c:v>
                </c:pt>
                <c:pt idx="681">
                  <c:v>139.13926589156577</c:v>
                </c:pt>
                <c:pt idx="682">
                  <c:v>781.51532948940485</c:v>
                </c:pt>
                <c:pt idx="683">
                  <c:v>90.474412588699181</c:v>
                </c:pt>
                <c:pt idx="684">
                  <c:v>742.58344684711153</c:v>
                </c:pt>
                <c:pt idx="685">
                  <c:v>7902.8055294755504</c:v>
                </c:pt>
                <c:pt idx="686">
                  <c:v>174.82682498033461</c:v>
                </c:pt>
                <c:pt idx="687">
                  <c:v>3480.7925260217385</c:v>
                </c:pt>
                <c:pt idx="688">
                  <c:v>2517.2284306249799</c:v>
                </c:pt>
                <c:pt idx="689">
                  <c:v>3610.5654681627161</c:v>
                </c:pt>
                <c:pt idx="690">
                  <c:v>2517.2284306249799</c:v>
                </c:pt>
                <c:pt idx="691">
                  <c:v>3480.7925260217385</c:v>
                </c:pt>
                <c:pt idx="692">
                  <c:v>3610.5654681627161</c:v>
                </c:pt>
                <c:pt idx="693">
                  <c:v>7902.8055294755504</c:v>
                </c:pt>
                <c:pt idx="694">
                  <c:v>139.13926589156577</c:v>
                </c:pt>
                <c:pt idx="695">
                  <c:v>1070.26012575308</c:v>
                </c:pt>
                <c:pt idx="696">
                  <c:v>7422.645643553933</c:v>
                </c:pt>
                <c:pt idx="697">
                  <c:v>139.13926589156577</c:v>
                </c:pt>
                <c:pt idx="698">
                  <c:v>220.24735472967677</c:v>
                </c:pt>
                <c:pt idx="699">
                  <c:v>2517.2284306249799</c:v>
                </c:pt>
                <c:pt idx="700">
                  <c:v>220.24735472967677</c:v>
                </c:pt>
                <c:pt idx="701">
                  <c:v>2517.2284306249799</c:v>
                </c:pt>
                <c:pt idx="702">
                  <c:v>4356.7598854733369</c:v>
                </c:pt>
                <c:pt idx="703">
                  <c:v>7902.8055294755504</c:v>
                </c:pt>
                <c:pt idx="704">
                  <c:v>3610.5654681627161</c:v>
                </c:pt>
                <c:pt idx="705">
                  <c:v>6.1220001970637519</c:v>
                </c:pt>
                <c:pt idx="706">
                  <c:v>343.53164976360546</c:v>
                </c:pt>
                <c:pt idx="707">
                  <c:v>1907.2956025623855</c:v>
                </c:pt>
                <c:pt idx="708">
                  <c:v>2517.2284306249799</c:v>
                </c:pt>
                <c:pt idx="709">
                  <c:v>2517.2284306249799</c:v>
                </c:pt>
                <c:pt idx="710">
                  <c:v>343.53164976360546</c:v>
                </c:pt>
                <c:pt idx="711">
                  <c:v>171.58250142681018</c:v>
                </c:pt>
                <c:pt idx="712">
                  <c:v>7422.645643553933</c:v>
                </c:pt>
                <c:pt idx="713">
                  <c:v>7422.645643553933</c:v>
                </c:pt>
                <c:pt idx="714">
                  <c:v>58.031177053454783</c:v>
                </c:pt>
                <c:pt idx="715">
                  <c:v>742.58344684711153</c:v>
                </c:pt>
                <c:pt idx="716">
                  <c:v>2517.2284306249799</c:v>
                </c:pt>
                <c:pt idx="717">
                  <c:v>1109.1920083953733</c:v>
                </c:pt>
                <c:pt idx="718">
                  <c:v>100.20738324927251</c:v>
                </c:pt>
                <c:pt idx="719">
                  <c:v>90.474412588699181</c:v>
                </c:pt>
                <c:pt idx="720">
                  <c:v>3480.7925260217385</c:v>
                </c:pt>
                <c:pt idx="721">
                  <c:v>90.474412588699181</c:v>
                </c:pt>
                <c:pt idx="722">
                  <c:v>178.07114853385906</c:v>
                </c:pt>
                <c:pt idx="723">
                  <c:v>1907.2956025623855</c:v>
                </c:pt>
                <c:pt idx="724">
                  <c:v>1070.26012575308</c:v>
                </c:pt>
                <c:pt idx="725">
                  <c:v>7902.8055294755504</c:v>
                </c:pt>
                <c:pt idx="726">
                  <c:v>1070.26012575308</c:v>
                </c:pt>
                <c:pt idx="727">
                  <c:v>171.58250142681018</c:v>
                </c:pt>
                <c:pt idx="728">
                  <c:v>100.20738324927251</c:v>
                </c:pt>
                <c:pt idx="729">
                  <c:v>4405.4247387762043</c:v>
                </c:pt>
                <c:pt idx="730">
                  <c:v>457.08297413696084</c:v>
                </c:pt>
                <c:pt idx="731">
                  <c:v>87.230089035174743</c:v>
                </c:pt>
                <c:pt idx="732">
                  <c:v>7503.7537323920442</c:v>
                </c:pt>
                <c:pt idx="733">
                  <c:v>781.51532948940485</c:v>
                </c:pt>
                <c:pt idx="734">
                  <c:v>90.474412588699181</c:v>
                </c:pt>
                <c:pt idx="735">
                  <c:v>2517.2284306249799</c:v>
                </c:pt>
                <c:pt idx="736">
                  <c:v>2517.2284306249799</c:v>
                </c:pt>
                <c:pt idx="737">
                  <c:v>4356.7598854733369</c:v>
                </c:pt>
                <c:pt idx="738">
                  <c:v>457.08297413696084</c:v>
                </c:pt>
                <c:pt idx="739">
                  <c:v>3610.5654681627161</c:v>
                </c:pt>
                <c:pt idx="740">
                  <c:v>307.84409067483665</c:v>
                </c:pt>
                <c:pt idx="741">
                  <c:v>3480.7925260217385</c:v>
                </c:pt>
                <c:pt idx="742">
                  <c:v>262.42356092549448</c:v>
                </c:pt>
                <c:pt idx="743">
                  <c:v>171.58250142681018</c:v>
                </c:pt>
                <c:pt idx="744">
                  <c:v>1070.26012575308</c:v>
                </c:pt>
                <c:pt idx="745">
                  <c:v>7902.8055294755504</c:v>
                </c:pt>
                <c:pt idx="746">
                  <c:v>100.20738324927251</c:v>
                </c:pt>
                <c:pt idx="747">
                  <c:v>1907.2956025623855</c:v>
                </c:pt>
                <c:pt idx="748">
                  <c:v>7902.8055294755504</c:v>
                </c:pt>
                <c:pt idx="749">
                  <c:v>1907.2956025623855</c:v>
                </c:pt>
                <c:pt idx="750">
                  <c:v>7902.8055294755504</c:v>
                </c:pt>
                <c:pt idx="751">
                  <c:v>139.13926589156577</c:v>
                </c:pt>
                <c:pt idx="752">
                  <c:v>4356.7598854733369</c:v>
                </c:pt>
                <c:pt idx="753">
                  <c:v>7422.645643553933</c:v>
                </c:pt>
                <c:pt idx="754">
                  <c:v>220.24735472967677</c:v>
                </c:pt>
                <c:pt idx="755">
                  <c:v>139.13926589156577</c:v>
                </c:pt>
                <c:pt idx="756">
                  <c:v>2517.2284306249799</c:v>
                </c:pt>
                <c:pt idx="757">
                  <c:v>6.1220001970637519</c:v>
                </c:pt>
                <c:pt idx="758">
                  <c:v>1070.26012575308</c:v>
                </c:pt>
                <c:pt idx="759">
                  <c:v>7902.8055294755504</c:v>
                </c:pt>
                <c:pt idx="760">
                  <c:v>139.13926589156577</c:v>
                </c:pt>
                <c:pt idx="761">
                  <c:v>100.20738324927251</c:v>
                </c:pt>
                <c:pt idx="762">
                  <c:v>7503.7537323920442</c:v>
                </c:pt>
                <c:pt idx="763">
                  <c:v>139.13926589156577</c:v>
                </c:pt>
                <c:pt idx="764">
                  <c:v>6.1220001970637519</c:v>
                </c:pt>
                <c:pt idx="765">
                  <c:v>2517.2284306249799</c:v>
                </c:pt>
                <c:pt idx="766">
                  <c:v>2517.2284306249799</c:v>
                </c:pt>
                <c:pt idx="767">
                  <c:v>3480.7925260217385</c:v>
                </c:pt>
                <c:pt idx="768">
                  <c:v>3610.5654681627161</c:v>
                </c:pt>
                <c:pt idx="769">
                  <c:v>4405.4247387762043</c:v>
                </c:pt>
                <c:pt idx="770">
                  <c:v>3610.5654681627161</c:v>
                </c:pt>
                <c:pt idx="771">
                  <c:v>7902.8055294755504</c:v>
                </c:pt>
                <c:pt idx="772">
                  <c:v>3480.7925260217385</c:v>
                </c:pt>
                <c:pt idx="773">
                  <c:v>7902.8055294755504</c:v>
                </c:pt>
                <c:pt idx="774">
                  <c:v>268.91220803254339</c:v>
                </c:pt>
                <c:pt idx="775">
                  <c:v>7422.645643553933</c:v>
                </c:pt>
                <c:pt idx="776">
                  <c:v>1907.2956025623855</c:v>
                </c:pt>
                <c:pt idx="777">
                  <c:v>7503.7537323920442</c:v>
                </c:pt>
                <c:pt idx="778">
                  <c:v>220.24735472967677</c:v>
                </c:pt>
                <c:pt idx="779">
                  <c:v>3480.7925260217385</c:v>
                </c:pt>
                <c:pt idx="780">
                  <c:v>719.87318197244053</c:v>
                </c:pt>
                <c:pt idx="781">
                  <c:v>1037.8168902178356</c:v>
                </c:pt>
                <c:pt idx="782">
                  <c:v>2517.2284306249799</c:v>
                </c:pt>
                <c:pt idx="783">
                  <c:v>1907.2956025623855</c:v>
                </c:pt>
                <c:pt idx="784">
                  <c:v>2517.2284306249799</c:v>
                </c:pt>
                <c:pt idx="785">
                  <c:v>1070.26012575308</c:v>
                </c:pt>
                <c:pt idx="786">
                  <c:v>54.786853499930345</c:v>
                </c:pt>
                <c:pt idx="787">
                  <c:v>220.24735472967677</c:v>
                </c:pt>
                <c:pt idx="788">
                  <c:v>90.474412588699181</c:v>
                </c:pt>
                <c:pt idx="789">
                  <c:v>4356.7598854733369</c:v>
                </c:pt>
                <c:pt idx="790">
                  <c:v>7503.7537323920442</c:v>
                </c:pt>
                <c:pt idx="791">
                  <c:v>2517.2284306249799</c:v>
                </c:pt>
                <c:pt idx="792">
                  <c:v>220.24735472967677</c:v>
                </c:pt>
                <c:pt idx="793">
                  <c:v>2517.2284306249799</c:v>
                </c:pt>
                <c:pt idx="794">
                  <c:v>2517.2284306249799</c:v>
                </c:pt>
                <c:pt idx="795">
                  <c:v>4356.7598854733369</c:v>
                </c:pt>
                <c:pt idx="796">
                  <c:v>220.24735472967677</c:v>
                </c:pt>
                <c:pt idx="797">
                  <c:v>90.474412588699181</c:v>
                </c:pt>
                <c:pt idx="798">
                  <c:v>4622.7944168623417</c:v>
                </c:pt>
                <c:pt idx="799">
                  <c:v>1047.5498608784089</c:v>
                </c:pt>
                <c:pt idx="800">
                  <c:v>3610.5654681627161</c:v>
                </c:pt>
                <c:pt idx="801">
                  <c:v>2517.2284306249799</c:v>
                </c:pt>
                <c:pt idx="802">
                  <c:v>2517.2284306249799</c:v>
                </c:pt>
                <c:pt idx="803">
                  <c:v>2517.2284306249799</c:v>
                </c:pt>
                <c:pt idx="804">
                  <c:v>3480.7925260217385</c:v>
                </c:pt>
                <c:pt idx="805">
                  <c:v>3480.7925260217385</c:v>
                </c:pt>
                <c:pt idx="806">
                  <c:v>41.809559285832592</c:v>
                </c:pt>
                <c:pt idx="807">
                  <c:v>3480.7925260217385</c:v>
                </c:pt>
                <c:pt idx="808">
                  <c:v>90.474412588699181</c:v>
                </c:pt>
                <c:pt idx="809">
                  <c:v>100.20738324927251</c:v>
                </c:pt>
                <c:pt idx="810">
                  <c:v>3610.5654681627161</c:v>
                </c:pt>
                <c:pt idx="811">
                  <c:v>7503.7537323920442</c:v>
                </c:pt>
                <c:pt idx="812">
                  <c:v>2517.2284306249799</c:v>
                </c:pt>
                <c:pt idx="813">
                  <c:v>171.58250142681018</c:v>
                </c:pt>
                <c:pt idx="814">
                  <c:v>220.24735472967677</c:v>
                </c:pt>
                <c:pt idx="815">
                  <c:v>171.58250142681018</c:v>
                </c:pt>
                <c:pt idx="816">
                  <c:v>100.20738324927251</c:v>
                </c:pt>
                <c:pt idx="817">
                  <c:v>220.24735472967677</c:v>
                </c:pt>
                <c:pt idx="818">
                  <c:v>90.474412588699181</c:v>
                </c:pt>
                <c:pt idx="819">
                  <c:v>7902.8055294755504</c:v>
                </c:pt>
                <c:pt idx="820">
                  <c:v>1070.26012575308</c:v>
                </c:pt>
                <c:pt idx="821">
                  <c:v>90.474412588699181</c:v>
                </c:pt>
                <c:pt idx="822">
                  <c:v>220.24735472967677</c:v>
                </c:pt>
                <c:pt idx="823">
                  <c:v>178.07114853385906</c:v>
                </c:pt>
                <c:pt idx="824">
                  <c:v>7503.7537323920442</c:v>
                </c:pt>
                <c:pt idx="825">
                  <c:v>268.91220803254339</c:v>
                </c:pt>
                <c:pt idx="826">
                  <c:v>7902.8055294755504</c:v>
                </c:pt>
                <c:pt idx="827">
                  <c:v>343.53164976360546</c:v>
                </c:pt>
                <c:pt idx="828">
                  <c:v>220.24735472967677</c:v>
                </c:pt>
                <c:pt idx="829">
                  <c:v>268.91220803254339</c:v>
                </c:pt>
                <c:pt idx="830">
                  <c:v>7503.7537323920442</c:v>
                </c:pt>
                <c:pt idx="831">
                  <c:v>1907.2956025623855</c:v>
                </c:pt>
                <c:pt idx="832">
                  <c:v>54.786853499930345</c:v>
                </c:pt>
                <c:pt idx="833">
                  <c:v>7503.7537323920442</c:v>
                </c:pt>
                <c:pt idx="834">
                  <c:v>7422.645643553933</c:v>
                </c:pt>
                <c:pt idx="835">
                  <c:v>139.13926589156577</c:v>
                </c:pt>
                <c:pt idx="836">
                  <c:v>3480.7925260217385</c:v>
                </c:pt>
                <c:pt idx="837">
                  <c:v>100.20738324927251</c:v>
                </c:pt>
                <c:pt idx="838">
                  <c:v>220.24735472967677</c:v>
                </c:pt>
                <c:pt idx="839">
                  <c:v>1070.26012575308</c:v>
                </c:pt>
                <c:pt idx="840">
                  <c:v>2517.2284306249799</c:v>
                </c:pt>
                <c:pt idx="841">
                  <c:v>3610.5654681627161</c:v>
                </c:pt>
                <c:pt idx="842">
                  <c:v>2517.2284306249799</c:v>
                </c:pt>
                <c:pt idx="843">
                  <c:v>3480.7925260217385</c:v>
                </c:pt>
                <c:pt idx="844">
                  <c:v>1047.5498608784089</c:v>
                </c:pt>
                <c:pt idx="845">
                  <c:v>100.20738324927251</c:v>
                </c:pt>
                <c:pt idx="846">
                  <c:v>90.474412588699181</c:v>
                </c:pt>
                <c:pt idx="847">
                  <c:v>3480.7925260217385</c:v>
                </c:pt>
                <c:pt idx="848">
                  <c:v>2517.2284306249799</c:v>
                </c:pt>
                <c:pt idx="849">
                  <c:v>2517.2284306249799</c:v>
                </c:pt>
                <c:pt idx="850">
                  <c:v>100.20738324927251</c:v>
                </c:pt>
                <c:pt idx="851">
                  <c:v>2517.2284306249799</c:v>
                </c:pt>
                <c:pt idx="852">
                  <c:v>3610.5654681627161</c:v>
                </c:pt>
                <c:pt idx="853">
                  <c:v>2517.2284306249799</c:v>
                </c:pt>
                <c:pt idx="854">
                  <c:v>2517.2284306249799</c:v>
                </c:pt>
                <c:pt idx="855">
                  <c:v>1070.26012575308</c:v>
                </c:pt>
                <c:pt idx="856">
                  <c:v>220.24735472967677</c:v>
                </c:pt>
                <c:pt idx="857">
                  <c:v>7902.8055294755504</c:v>
                </c:pt>
                <c:pt idx="858">
                  <c:v>1109.1920083953733</c:v>
                </c:pt>
                <c:pt idx="859">
                  <c:v>1047.5498608784089</c:v>
                </c:pt>
                <c:pt idx="860">
                  <c:v>178.07114853385906</c:v>
                </c:pt>
                <c:pt idx="861">
                  <c:v>6.1220001970637519</c:v>
                </c:pt>
                <c:pt idx="862">
                  <c:v>171.58250142681018</c:v>
                </c:pt>
                <c:pt idx="863">
                  <c:v>3610.5654681627161</c:v>
                </c:pt>
                <c:pt idx="864">
                  <c:v>220.24735472967677</c:v>
                </c:pt>
                <c:pt idx="865">
                  <c:v>100.20738324927251</c:v>
                </c:pt>
                <c:pt idx="866">
                  <c:v>7503.7537323920442</c:v>
                </c:pt>
                <c:pt idx="867">
                  <c:v>3610.5654681627161</c:v>
                </c:pt>
                <c:pt idx="868">
                  <c:v>366.24191463827657</c:v>
                </c:pt>
                <c:pt idx="869">
                  <c:v>2517.2284306249799</c:v>
                </c:pt>
                <c:pt idx="870">
                  <c:v>2517.2284306249799</c:v>
                </c:pt>
                <c:pt idx="871">
                  <c:v>268.91220803254339</c:v>
                </c:pt>
                <c:pt idx="872">
                  <c:v>2517.2284306249799</c:v>
                </c:pt>
                <c:pt idx="873">
                  <c:v>7422.645643553933</c:v>
                </c:pt>
                <c:pt idx="874">
                  <c:v>366.24191463827657</c:v>
                </c:pt>
                <c:pt idx="875">
                  <c:v>4405.4247387762043</c:v>
                </c:pt>
                <c:pt idx="876">
                  <c:v>122.91764812394359</c:v>
                </c:pt>
                <c:pt idx="877">
                  <c:v>171.58250142681018</c:v>
                </c:pt>
                <c:pt idx="878">
                  <c:v>268.91220803254339</c:v>
                </c:pt>
                <c:pt idx="879">
                  <c:v>90.474412588699181</c:v>
                </c:pt>
                <c:pt idx="880">
                  <c:v>54.786853499930345</c:v>
                </c:pt>
                <c:pt idx="881">
                  <c:v>1070.26012575308</c:v>
                </c:pt>
                <c:pt idx="882">
                  <c:v>2517.2284306249799</c:v>
                </c:pt>
                <c:pt idx="883">
                  <c:v>2517.2284306249799</c:v>
                </c:pt>
                <c:pt idx="884">
                  <c:v>2517.2284306249799</c:v>
                </c:pt>
                <c:pt idx="885">
                  <c:v>1070.26012575308</c:v>
                </c:pt>
                <c:pt idx="886">
                  <c:v>2517.2284306249799</c:v>
                </c:pt>
                <c:pt idx="887">
                  <c:v>1070.26012575308</c:v>
                </c:pt>
                <c:pt idx="888">
                  <c:v>6.1220001970637519</c:v>
                </c:pt>
                <c:pt idx="889">
                  <c:v>100.20738324927251</c:v>
                </c:pt>
                <c:pt idx="890">
                  <c:v>2517.2284306249799</c:v>
                </c:pt>
                <c:pt idx="891">
                  <c:v>7503.7537323920442</c:v>
                </c:pt>
                <c:pt idx="892">
                  <c:v>90.474412588699181</c:v>
                </c:pt>
                <c:pt idx="893">
                  <c:v>7902.8055294755504</c:v>
                </c:pt>
                <c:pt idx="894">
                  <c:v>1907.2956025623855</c:v>
                </c:pt>
                <c:pt idx="895">
                  <c:v>268.91220803254339</c:v>
                </c:pt>
                <c:pt idx="896">
                  <c:v>54.786853499930345</c:v>
                </c:pt>
                <c:pt idx="897">
                  <c:v>1070.26012575308</c:v>
                </c:pt>
                <c:pt idx="898">
                  <c:v>139.13926589156577</c:v>
                </c:pt>
                <c:pt idx="899">
                  <c:v>3480.7925260217385</c:v>
                </c:pt>
                <c:pt idx="900">
                  <c:v>366.24191463827657</c:v>
                </c:pt>
                <c:pt idx="901">
                  <c:v>6.1220001970637519</c:v>
                </c:pt>
                <c:pt idx="902">
                  <c:v>139.13926589156577</c:v>
                </c:pt>
                <c:pt idx="903">
                  <c:v>54.786853499930345</c:v>
                </c:pt>
                <c:pt idx="904">
                  <c:v>3610.5654681627161</c:v>
                </c:pt>
                <c:pt idx="905">
                  <c:v>268.91220803254339</c:v>
                </c:pt>
                <c:pt idx="906">
                  <c:v>90.474412588699181</c:v>
                </c:pt>
                <c:pt idx="907">
                  <c:v>1907.2956025623855</c:v>
                </c:pt>
                <c:pt idx="908">
                  <c:v>307.84409067483665</c:v>
                </c:pt>
                <c:pt idx="909">
                  <c:v>4405.4247387762043</c:v>
                </c:pt>
                <c:pt idx="910">
                  <c:v>2517.2284306249799</c:v>
                </c:pt>
                <c:pt idx="911">
                  <c:v>4356.7598854733369</c:v>
                </c:pt>
                <c:pt idx="912">
                  <c:v>1037.8168902178356</c:v>
                </c:pt>
                <c:pt idx="913">
                  <c:v>2517.2284306249799</c:v>
                </c:pt>
                <c:pt idx="914">
                  <c:v>719.87318197244053</c:v>
                </c:pt>
                <c:pt idx="915">
                  <c:v>1070.26012575308</c:v>
                </c:pt>
                <c:pt idx="916">
                  <c:v>2517.2284306249799</c:v>
                </c:pt>
                <c:pt idx="917">
                  <c:v>54.786853499930345</c:v>
                </c:pt>
                <c:pt idx="918">
                  <c:v>654.98671090195171</c:v>
                </c:pt>
                <c:pt idx="919">
                  <c:v>6.1220001970637519</c:v>
                </c:pt>
                <c:pt idx="920">
                  <c:v>90.474412588699181</c:v>
                </c:pt>
                <c:pt idx="921">
                  <c:v>139.13926589156577</c:v>
                </c:pt>
                <c:pt idx="922">
                  <c:v>343.53164976360546</c:v>
                </c:pt>
                <c:pt idx="923">
                  <c:v>3610.5654681627161</c:v>
                </c:pt>
                <c:pt idx="924">
                  <c:v>2517.2284306249799</c:v>
                </c:pt>
                <c:pt idx="925">
                  <c:v>1109.1920083953733</c:v>
                </c:pt>
                <c:pt idx="926">
                  <c:v>1037.8168902178356</c:v>
                </c:pt>
                <c:pt idx="927">
                  <c:v>7503.7537323920442</c:v>
                </c:pt>
                <c:pt idx="928">
                  <c:v>7503.7537323920442</c:v>
                </c:pt>
                <c:pt idx="929">
                  <c:v>100.20738324927251</c:v>
                </c:pt>
                <c:pt idx="930">
                  <c:v>174.82682498033461</c:v>
                </c:pt>
                <c:pt idx="931">
                  <c:v>41.809559285832592</c:v>
                </c:pt>
                <c:pt idx="932">
                  <c:v>3610.5654681627161</c:v>
                </c:pt>
                <c:pt idx="933">
                  <c:v>268.91220803254339</c:v>
                </c:pt>
                <c:pt idx="934">
                  <c:v>90.474412588699181</c:v>
                </c:pt>
                <c:pt idx="935">
                  <c:v>174.82682498033461</c:v>
                </c:pt>
                <c:pt idx="936">
                  <c:v>7422.645643553933</c:v>
                </c:pt>
                <c:pt idx="937">
                  <c:v>268.91220803254339</c:v>
                </c:pt>
                <c:pt idx="938">
                  <c:v>7902.8055294755504</c:v>
                </c:pt>
                <c:pt idx="939">
                  <c:v>3480.7925260217385</c:v>
                </c:pt>
                <c:pt idx="940">
                  <c:v>1907.2956025623855</c:v>
                </c:pt>
                <c:pt idx="941">
                  <c:v>3480.7925260217385</c:v>
                </c:pt>
                <c:pt idx="942">
                  <c:v>2517.2284306249799</c:v>
                </c:pt>
                <c:pt idx="943">
                  <c:v>7422.645643553933</c:v>
                </c:pt>
                <c:pt idx="944">
                  <c:v>2517.2284306249799</c:v>
                </c:pt>
                <c:pt idx="945">
                  <c:v>178.07114853385906</c:v>
                </c:pt>
                <c:pt idx="946">
                  <c:v>178.07114853385906</c:v>
                </c:pt>
                <c:pt idx="947">
                  <c:v>7422.645643553933</c:v>
                </c:pt>
                <c:pt idx="948">
                  <c:v>100.20738324927251</c:v>
                </c:pt>
                <c:pt idx="949">
                  <c:v>90.474412588699181</c:v>
                </c:pt>
                <c:pt idx="950">
                  <c:v>7503.7537323920442</c:v>
                </c:pt>
                <c:pt idx="951">
                  <c:v>90.474412588699181</c:v>
                </c:pt>
                <c:pt idx="952">
                  <c:v>262.42356092549448</c:v>
                </c:pt>
                <c:pt idx="953">
                  <c:v>3610.5654681627161</c:v>
                </c:pt>
                <c:pt idx="954">
                  <c:v>1907.2956025623855</c:v>
                </c:pt>
                <c:pt idx="955">
                  <c:v>90.474412588699181</c:v>
                </c:pt>
                <c:pt idx="956">
                  <c:v>4622.7944168623417</c:v>
                </c:pt>
                <c:pt idx="957">
                  <c:v>1070.26012575308</c:v>
                </c:pt>
                <c:pt idx="958">
                  <c:v>3610.5654681627161</c:v>
                </c:pt>
                <c:pt idx="959">
                  <c:v>1037.8168902178356</c:v>
                </c:pt>
                <c:pt idx="960">
                  <c:v>178.07114853385906</c:v>
                </c:pt>
                <c:pt idx="961">
                  <c:v>7503.7537323920442</c:v>
                </c:pt>
                <c:pt idx="962">
                  <c:v>1907.2956025623855</c:v>
                </c:pt>
                <c:pt idx="963">
                  <c:v>178.07114853385906</c:v>
                </c:pt>
                <c:pt idx="964">
                  <c:v>268.91220803254339</c:v>
                </c:pt>
                <c:pt idx="965">
                  <c:v>781.51532948940485</c:v>
                </c:pt>
                <c:pt idx="966">
                  <c:v>1907.2956025623855</c:v>
                </c:pt>
                <c:pt idx="967">
                  <c:v>139.13926589156577</c:v>
                </c:pt>
                <c:pt idx="968">
                  <c:v>3610.5654681627161</c:v>
                </c:pt>
                <c:pt idx="969">
                  <c:v>41.809559285832592</c:v>
                </c:pt>
                <c:pt idx="970">
                  <c:v>719.87318197244053</c:v>
                </c:pt>
                <c:pt idx="971">
                  <c:v>1070.26012575308</c:v>
                </c:pt>
                <c:pt idx="972">
                  <c:v>54.786853499930345</c:v>
                </c:pt>
                <c:pt idx="973">
                  <c:v>100.20738324927251</c:v>
                </c:pt>
                <c:pt idx="974">
                  <c:v>3480.7925260217385</c:v>
                </c:pt>
                <c:pt idx="975">
                  <c:v>54.786853499930345</c:v>
                </c:pt>
                <c:pt idx="976">
                  <c:v>171.58250142681018</c:v>
                </c:pt>
                <c:pt idx="977">
                  <c:v>7902.8055294755504</c:v>
                </c:pt>
                <c:pt idx="978">
                  <c:v>4356.7598854733369</c:v>
                </c:pt>
                <c:pt idx="979">
                  <c:v>2517.2284306249799</c:v>
                </c:pt>
                <c:pt idx="980">
                  <c:v>1907.2956025623855</c:v>
                </c:pt>
                <c:pt idx="981">
                  <c:v>2517.2284306249799</c:v>
                </c:pt>
                <c:pt idx="982">
                  <c:v>2517.2284306249799</c:v>
                </c:pt>
                <c:pt idx="983">
                  <c:v>7902.8055294755504</c:v>
                </c:pt>
                <c:pt idx="984">
                  <c:v>58.031177053454783</c:v>
                </c:pt>
                <c:pt idx="985">
                  <c:v>1070.26012575308</c:v>
                </c:pt>
                <c:pt idx="986">
                  <c:v>742.58344684711153</c:v>
                </c:pt>
                <c:pt idx="987">
                  <c:v>139.13926589156577</c:v>
                </c:pt>
                <c:pt idx="988">
                  <c:v>4405.4247387762043</c:v>
                </c:pt>
                <c:pt idx="989">
                  <c:v>2517.2284306249799</c:v>
                </c:pt>
                <c:pt idx="990">
                  <c:v>3480.7925260217385</c:v>
                </c:pt>
                <c:pt idx="991">
                  <c:v>3610.5654681627161</c:v>
                </c:pt>
                <c:pt idx="992">
                  <c:v>90.474412588699181</c:v>
                </c:pt>
                <c:pt idx="993">
                  <c:v>2517.2284306249799</c:v>
                </c:pt>
                <c:pt idx="994">
                  <c:v>2517.2284306249799</c:v>
                </c:pt>
                <c:pt idx="995">
                  <c:v>100.20738324927251</c:v>
                </c:pt>
                <c:pt idx="996">
                  <c:v>268.91220803254339</c:v>
                </c:pt>
                <c:pt idx="997">
                  <c:v>220.24735472967677</c:v>
                </c:pt>
                <c:pt idx="998">
                  <c:v>139.13926589156577</c:v>
                </c:pt>
              </c:numCache>
            </c:numRef>
          </c:yVal>
          <c:smooth val="0"/>
          <c:extLst>
            <c:ext xmlns:c16="http://schemas.microsoft.com/office/drawing/2014/chart" uri="{C3380CC4-5D6E-409C-BE32-E72D297353CC}">
              <c16:uniqueId val="{00000005-727D-4503-89FB-75E3CE9B0BE3}"/>
            </c:ext>
          </c:extLst>
        </c:ser>
        <c:dLbls>
          <c:showLegendKey val="0"/>
          <c:showVal val="0"/>
          <c:showCatName val="0"/>
          <c:showSerName val="0"/>
          <c:showPercent val="0"/>
          <c:showBubbleSize val="0"/>
        </c:dLbls>
        <c:axId val="2055532879"/>
        <c:axId val="2055513679"/>
      </c:scatterChart>
      <c:valAx>
        <c:axId val="2055532879"/>
        <c:scaling>
          <c:orientation val="minMax"/>
        </c:scaling>
        <c:delete val="0"/>
        <c:axPos val="b"/>
        <c:title>
          <c:tx>
            <c:rich>
              <a:bodyPr/>
              <a:lstStyle/>
              <a:p>
                <a:pPr>
                  <a:defRPr/>
                </a:pPr>
                <a:r>
                  <a:rPr lang="en-US"/>
                  <a:t>ListPrice</a:t>
                </a:r>
              </a:p>
            </c:rich>
          </c:tx>
          <c:overlay val="0"/>
        </c:title>
        <c:numFmt formatCode="General" sourceLinked="1"/>
        <c:majorTickMark val="out"/>
        <c:minorTickMark val="none"/>
        <c:tickLblPos val="nextTo"/>
        <c:crossAx val="2055513679"/>
        <c:crosses val="autoZero"/>
        <c:crossBetween val="midCat"/>
      </c:valAx>
      <c:valAx>
        <c:axId val="2055513679"/>
        <c:scaling>
          <c:orientation val="minMax"/>
        </c:scaling>
        <c:delete val="0"/>
        <c:axPos val="l"/>
        <c:title>
          <c:tx>
            <c:rich>
              <a:bodyPr/>
              <a:lstStyle/>
              <a:p>
                <a:pPr>
                  <a:defRPr/>
                </a:pPr>
                <a:r>
                  <a:rPr lang="en-US"/>
                  <a:t>Gross Sales Amt</a:t>
                </a:r>
              </a:p>
            </c:rich>
          </c:tx>
          <c:overlay val="0"/>
        </c:title>
        <c:numFmt formatCode="General" sourceLinked="1"/>
        <c:majorTickMark val="out"/>
        <c:minorTickMark val="none"/>
        <c:tickLblPos val="nextTo"/>
        <c:crossAx val="2055532879"/>
        <c:crosses val="autoZero"/>
        <c:crossBetween val="midCat"/>
      </c:valAx>
    </c:plotArea>
    <c:legend>
      <c:legendPos val="r"/>
      <c:overlay val="0"/>
    </c:legend>
    <c:plotVisOnly val="1"/>
    <c:dispBlanksAs val="gap"/>
    <c:extLst>
      <c:ext xmlns:c16r3="http://schemas.microsoft.com/office/drawing/2017/03/chart" uri="{56B9EC1D-385E-4148-901F-78D8002777C0}">
        <c16r3:dataDisplayOptions16>
          <c16r3:dispNaAsBlank val="1"/>
        </c16r3:dataDisplayOptions16>
      </c:ext>
    </c:extLst>
    <c:showDLblsOverMax val="0"/>
  </c:chart>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strRef>
              <c:f>'CATEGORY &amp; GROSS SALES'!$F$4:$F$20</c:f>
              <c:strCache>
                <c:ptCount val="17"/>
                <c:pt idx="0">
                  <c:v>Bib-Shorts</c:v>
                </c:pt>
                <c:pt idx="1">
                  <c:v>Caps</c:v>
                </c:pt>
                <c:pt idx="2">
                  <c:v>Forks</c:v>
                </c:pt>
                <c:pt idx="3">
                  <c:v>Gloves</c:v>
                </c:pt>
                <c:pt idx="4">
                  <c:v>Handlebars</c:v>
                </c:pt>
                <c:pt idx="5">
                  <c:v>Headsets</c:v>
                </c:pt>
                <c:pt idx="6">
                  <c:v>Helmets</c:v>
                </c:pt>
                <c:pt idx="7">
                  <c:v>Jerseys</c:v>
                </c:pt>
                <c:pt idx="8">
                  <c:v>Locks</c:v>
                </c:pt>
                <c:pt idx="9">
                  <c:v>Mountain Bikes</c:v>
                </c:pt>
                <c:pt idx="10">
                  <c:v>Mountain Frames</c:v>
                </c:pt>
                <c:pt idx="11">
                  <c:v>Pumps</c:v>
                </c:pt>
                <c:pt idx="12">
                  <c:v>Road Bikes</c:v>
                </c:pt>
                <c:pt idx="13">
                  <c:v>Road Frames</c:v>
                </c:pt>
                <c:pt idx="14">
                  <c:v>Shorts</c:v>
                </c:pt>
                <c:pt idx="15">
                  <c:v>Tights</c:v>
                </c:pt>
                <c:pt idx="16">
                  <c:v>Wheels</c:v>
                </c:pt>
              </c:strCache>
            </c:strRef>
          </c:cat>
          <c:val>
            <c:numRef>
              <c:f>'CATEGORY &amp; GROSS SALES'!$G$4:$G$20</c:f>
              <c:numCache>
                <c:formatCode>General</c:formatCode>
                <c:ptCount val="17"/>
                <c:pt idx="0">
                  <c:v>9540</c:v>
                </c:pt>
                <c:pt idx="1">
                  <c:v>864</c:v>
                </c:pt>
                <c:pt idx="2">
                  <c:v>8174</c:v>
                </c:pt>
                <c:pt idx="3">
                  <c:v>12702</c:v>
                </c:pt>
                <c:pt idx="4">
                  <c:v>7000</c:v>
                </c:pt>
                <c:pt idx="5">
                  <c:v>5000</c:v>
                </c:pt>
                <c:pt idx="6">
                  <c:v>7175</c:v>
                </c:pt>
                <c:pt idx="7">
                  <c:v>10600</c:v>
                </c:pt>
                <c:pt idx="8">
                  <c:v>875</c:v>
                </c:pt>
                <c:pt idx="9">
                  <c:v>777875</c:v>
                </c:pt>
                <c:pt idx="10">
                  <c:v>131213</c:v>
                </c:pt>
                <c:pt idx="11">
                  <c:v>680</c:v>
                </c:pt>
                <c:pt idx="12">
                  <c:v>1061798</c:v>
                </c:pt>
                <c:pt idx="13">
                  <c:v>184112</c:v>
                </c:pt>
                <c:pt idx="14">
                  <c:v>5760</c:v>
                </c:pt>
                <c:pt idx="15">
                  <c:v>16800</c:v>
                </c:pt>
                <c:pt idx="16">
                  <c:v>42613</c:v>
                </c:pt>
              </c:numCache>
            </c:numRef>
          </c:val>
          <c:smooth val="0"/>
          <c:extLst>
            <c:ext xmlns:c16="http://schemas.microsoft.com/office/drawing/2014/chart" uri="{C3380CC4-5D6E-409C-BE32-E72D297353CC}">
              <c16:uniqueId val="{00000000-20F0-4492-BA15-D80EDA34ED41}"/>
            </c:ext>
          </c:extLst>
        </c:ser>
        <c:dLbls>
          <c:showLegendKey val="0"/>
          <c:showVal val="0"/>
          <c:showCatName val="0"/>
          <c:showSerName val="0"/>
          <c:showPercent val="0"/>
          <c:showBubbleSize val="0"/>
        </c:dLbls>
        <c:smooth val="0"/>
        <c:axId val="182025871"/>
        <c:axId val="182027311"/>
      </c:lineChart>
      <c:catAx>
        <c:axId val="1820258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027311"/>
        <c:crosses val="autoZero"/>
        <c:auto val="1"/>
        <c:lblAlgn val="ctr"/>
        <c:lblOffset val="100"/>
        <c:noMultiLvlLbl val="0"/>
      </c:catAx>
      <c:valAx>
        <c:axId val="1820273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0258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[SADM2.xlsx]TREND LINE WEEK WISE!PivotTable1</c:name>
    <c:fmtId val="4"/>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'TREND LINE WEEK WISE'!$B$3</c:f>
              <c:strCache>
                <c:ptCount val="1"/>
                <c:pt idx="0">
                  <c:v>Sum of Gross Sales Amt</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cat>
            <c:strRef>
              <c:f>'TREND LINE WEEK WISE'!$A$4:$A$9</c:f>
              <c:strCache>
                <c:ptCount val="5"/>
                <c:pt idx="0">
                  <c:v>1/1/2016 - 1/7/2016</c:v>
                </c:pt>
                <c:pt idx="1">
                  <c:v>1/8/2016 - 1/14/2016</c:v>
                </c:pt>
                <c:pt idx="2">
                  <c:v>1/15/2016 - 1/21/2016</c:v>
                </c:pt>
                <c:pt idx="3">
                  <c:v>1/22/2016 - 1/28/2016</c:v>
                </c:pt>
                <c:pt idx="4">
                  <c:v>1/29/2016 - 1/31/2016</c:v>
                </c:pt>
              </c:strCache>
            </c:strRef>
          </c:cat>
          <c:val>
            <c:numRef>
              <c:f>'TREND LINE WEEK WISE'!$B$4:$B$9</c:f>
              <c:numCache>
                <c:formatCode>General</c:formatCode>
                <c:ptCount val="5"/>
                <c:pt idx="0">
                  <c:v>491114</c:v>
                </c:pt>
                <c:pt idx="1">
                  <c:v>563696</c:v>
                </c:pt>
                <c:pt idx="2">
                  <c:v>526731</c:v>
                </c:pt>
                <c:pt idx="3">
                  <c:v>603259</c:v>
                </c:pt>
                <c:pt idx="4">
                  <c:v>97981</c:v>
                </c:pt>
              </c:numCache>
            </c:numRef>
          </c:val>
          <c:smooth val="0"/>
          <c:extLst>
            <c:ext xmlns:c16="http://schemas.microsoft.com/office/drawing/2014/chart" uri="{C3380CC4-5D6E-409C-BE32-E72D297353CC}">
              <c16:uniqueId val="{00000000-C52B-4F3E-B56E-E864EFB004F8}"/>
            </c:ext>
          </c:extLst>
        </c:ser>
        <c:ser>
          <c:idx val="1"/>
          <c:order val="1"/>
          <c:tx>
            <c:strRef>
              <c:f>'TREND LINE WEEK WISE'!$C$3</c:f>
              <c:strCache>
                <c:ptCount val="1"/>
                <c:pt idx="0">
                  <c:v>Count of Customer</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'TREND LINE WEEK WISE'!$A$4:$A$9</c:f>
              <c:strCache>
                <c:ptCount val="5"/>
                <c:pt idx="0">
                  <c:v>1/1/2016 - 1/7/2016</c:v>
                </c:pt>
                <c:pt idx="1">
                  <c:v>1/8/2016 - 1/14/2016</c:v>
                </c:pt>
                <c:pt idx="2">
                  <c:v>1/15/2016 - 1/21/2016</c:v>
                </c:pt>
                <c:pt idx="3">
                  <c:v>1/22/2016 - 1/28/2016</c:v>
                </c:pt>
                <c:pt idx="4">
                  <c:v>1/29/2016 - 1/31/2016</c:v>
                </c:pt>
              </c:strCache>
            </c:strRef>
          </c:cat>
          <c:val>
            <c:numRef>
              <c:f>'TREND LINE WEEK WISE'!$C$4:$C$9</c:f>
              <c:numCache>
                <c:formatCode>General</c:formatCode>
                <c:ptCount val="5"/>
                <c:pt idx="0">
                  <c:v>237</c:v>
                </c:pt>
                <c:pt idx="1">
                  <c:v>227</c:v>
                </c:pt>
                <c:pt idx="2">
                  <c:v>224</c:v>
                </c:pt>
                <c:pt idx="3">
                  <c:v>264</c:v>
                </c:pt>
                <c:pt idx="4">
                  <c:v>47</c:v>
                </c:pt>
              </c:numCache>
            </c:numRef>
          </c:val>
          <c:smooth val="0"/>
          <c:extLst>
            <c:ext xmlns:c16="http://schemas.microsoft.com/office/drawing/2014/chart" uri="{C3380CC4-5D6E-409C-BE32-E72D297353CC}">
              <c16:uniqueId val="{00000013-C52B-4F3E-B56E-E864EFB004F8}"/>
            </c:ext>
          </c:extLst>
        </c:ser>
        <c:dLbls>
          <c:dLblPos val="t"/>
          <c:showLegendKey val="0"/>
          <c:showVal val="1"/>
          <c:showCatName val="0"/>
          <c:showSerName val="0"/>
          <c:showPercent val="0"/>
          <c:showBubbleSize val="0"/>
        </c:dLbls>
        <c:smooth val="0"/>
        <c:axId val="1944068656"/>
        <c:axId val="1944069136"/>
      </c:lineChart>
      <c:catAx>
        <c:axId val="1944068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4069136"/>
        <c:crosses val="autoZero"/>
        <c:auto val="1"/>
        <c:lblAlgn val="ctr"/>
        <c:lblOffset val="100"/>
        <c:noMultiLvlLbl val="0"/>
      </c:catAx>
      <c:valAx>
        <c:axId val="19440691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40686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[SADM2.xlsx]BAR GRAPH!PivotTable1</c:name>
    <c:fmtId val="5"/>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'BAR GRAPH'!$B$3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'BAR GRAPH'!$A$4:$A$21</c:f>
              <c:strCache>
                <c:ptCount val="17"/>
                <c:pt idx="0">
                  <c:v>Bib-Shorts</c:v>
                </c:pt>
                <c:pt idx="1">
                  <c:v>Caps</c:v>
                </c:pt>
                <c:pt idx="2">
                  <c:v>Forks</c:v>
                </c:pt>
                <c:pt idx="3">
                  <c:v>Gloves</c:v>
                </c:pt>
                <c:pt idx="4">
                  <c:v>Handlebars</c:v>
                </c:pt>
                <c:pt idx="5">
                  <c:v>Headsets</c:v>
                </c:pt>
                <c:pt idx="6">
                  <c:v>Helmets</c:v>
                </c:pt>
                <c:pt idx="7">
                  <c:v>Jerseys</c:v>
                </c:pt>
                <c:pt idx="8">
                  <c:v>Locks</c:v>
                </c:pt>
                <c:pt idx="9">
                  <c:v>Mountain Bikes</c:v>
                </c:pt>
                <c:pt idx="10">
                  <c:v>Mountain Frames</c:v>
                </c:pt>
                <c:pt idx="11">
                  <c:v>Pumps</c:v>
                </c:pt>
                <c:pt idx="12">
                  <c:v>Road Bikes</c:v>
                </c:pt>
                <c:pt idx="13">
                  <c:v>Road Frames</c:v>
                </c:pt>
                <c:pt idx="14">
                  <c:v>Shorts</c:v>
                </c:pt>
                <c:pt idx="15">
                  <c:v>Tights</c:v>
                </c:pt>
                <c:pt idx="16">
                  <c:v>Wheels</c:v>
                </c:pt>
              </c:strCache>
            </c:strRef>
          </c:cat>
          <c:val>
            <c:numRef>
              <c:f>'BAR GRAPH'!$B$4:$B$21</c:f>
              <c:numCache>
                <c:formatCode>General</c:formatCode>
                <c:ptCount val="17"/>
                <c:pt idx="0">
                  <c:v>28</c:v>
                </c:pt>
                <c:pt idx="1">
                  <c:v>22</c:v>
                </c:pt>
                <c:pt idx="2">
                  <c:v>14</c:v>
                </c:pt>
                <c:pt idx="3">
                  <c:v>74</c:v>
                </c:pt>
                <c:pt idx="4">
                  <c:v>33</c:v>
                </c:pt>
                <c:pt idx="5">
                  <c:v>16</c:v>
                </c:pt>
                <c:pt idx="6">
                  <c:v>45</c:v>
                </c:pt>
                <c:pt idx="7">
                  <c:v>43</c:v>
                </c:pt>
                <c:pt idx="8">
                  <c:v>10</c:v>
                </c:pt>
                <c:pt idx="9">
                  <c:v>120</c:v>
                </c:pt>
                <c:pt idx="10">
                  <c:v>57</c:v>
                </c:pt>
                <c:pt idx="11">
                  <c:v>9</c:v>
                </c:pt>
                <c:pt idx="12">
                  <c:v>261</c:v>
                </c:pt>
                <c:pt idx="13">
                  <c:v>119</c:v>
                </c:pt>
                <c:pt idx="14">
                  <c:v>27</c:v>
                </c:pt>
                <c:pt idx="15">
                  <c:v>50</c:v>
                </c:pt>
                <c:pt idx="16">
                  <c:v>71</c:v>
                </c:pt>
              </c:numCache>
            </c:numRef>
          </c:val>
          <c:extLst>
            <c:ext xmlns:c16="http://schemas.microsoft.com/office/drawing/2014/chart" uri="{C3380CC4-5D6E-409C-BE32-E72D297353CC}">
              <c16:uniqueId val="{00000000-F8DB-411B-B25A-898AEDE154A7}"/>
            </c:ext>
          </c:extLst>
        </c:ser>
        <c:dLbls>
          <c:showLegendKey val="0"/>
          <c:showVal val="0"/>
          <c:showCatName val="0"/>
          <c:showSerName val="0"/>
          <c:showPercent val="0"/>
          <c:showBubbleSize val="0"/>
        </c:dLbls>
        <c:gapWidth val="115"/>
        <c:overlap val="-20"/>
        <c:axId val="1558370607"/>
        <c:axId val="1558368207"/>
      </c:barChart>
      <c:catAx>
        <c:axId val="1558370607"/>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58368207"/>
        <c:crosses val="autoZero"/>
        <c:auto val="1"/>
        <c:lblAlgn val="ctr"/>
        <c:lblOffset val="100"/>
        <c:noMultiLvlLbl val="0"/>
      </c:catAx>
      <c:valAx>
        <c:axId val="155836820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583706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[SADM2.xlsx]LINE GRAPH!PivotTable2</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'LINE GRAPH'!$B$3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'LINE GRAPH'!$A$4:$A$39</c:f>
              <c:multiLvlStrCache>
                <c:ptCount val="30"/>
                <c:lvl>
                  <c:pt idx="0">
                    <c:v>1-Jan-16</c:v>
                  </c:pt>
                  <c:pt idx="1">
                    <c:v>2-Jan-16</c:v>
                  </c:pt>
                  <c:pt idx="2">
                    <c:v>3-Jan-16</c:v>
                  </c:pt>
                  <c:pt idx="3">
                    <c:v>4-Jan-16</c:v>
                  </c:pt>
                  <c:pt idx="4">
                    <c:v>5-Jan-16</c:v>
                  </c:pt>
                  <c:pt idx="5">
                    <c:v>6-Jan-16</c:v>
                  </c:pt>
                  <c:pt idx="6">
                    <c:v>7-Jan-16</c:v>
                  </c:pt>
                  <c:pt idx="7">
                    <c:v>8-Jan-16</c:v>
                  </c:pt>
                  <c:pt idx="8">
                    <c:v>9-Jan-16</c:v>
                  </c:pt>
                  <c:pt idx="9">
                    <c:v>10-Jan-16</c:v>
                  </c:pt>
                  <c:pt idx="10">
                    <c:v>11-Jan-16</c:v>
                  </c:pt>
                  <c:pt idx="11">
                    <c:v>12-Jan-16</c:v>
                  </c:pt>
                  <c:pt idx="12">
                    <c:v>13-Jan-16</c:v>
                  </c:pt>
                  <c:pt idx="13">
                    <c:v>14-Jan-16</c:v>
                  </c:pt>
                  <c:pt idx="14">
                    <c:v>15-Jan-16</c:v>
                  </c:pt>
                  <c:pt idx="15">
                    <c:v>16-Jan-16</c:v>
                  </c:pt>
                  <c:pt idx="16">
                    <c:v>17-Jan-16</c:v>
                  </c:pt>
                  <c:pt idx="17">
                    <c:v>18-Jan-16</c:v>
                  </c:pt>
                  <c:pt idx="18">
                    <c:v>19-Jan-16</c:v>
                  </c:pt>
                  <c:pt idx="19">
                    <c:v>20-Jan-16</c:v>
                  </c:pt>
                  <c:pt idx="20">
                    <c:v>21-Jan-16</c:v>
                  </c:pt>
                  <c:pt idx="21">
                    <c:v>22-Jan-16</c:v>
                  </c:pt>
                  <c:pt idx="22">
                    <c:v>23-Jan-16</c:v>
                  </c:pt>
                  <c:pt idx="23">
                    <c:v>24-Jan-16</c:v>
                  </c:pt>
                  <c:pt idx="24">
                    <c:v>25-Jan-16</c:v>
                  </c:pt>
                  <c:pt idx="25">
                    <c:v>26-Jan-16</c:v>
                  </c:pt>
                  <c:pt idx="26">
                    <c:v>27-Jan-16</c:v>
                  </c:pt>
                  <c:pt idx="27">
                    <c:v>28-Jan-16</c:v>
                  </c:pt>
                  <c:pt idx="28">
                    <c:v>29-Jan-16</c:v>
                  </c:pt>
                  <c:pt idx="29">
                    <c:v>30-Jan-16</c:v>
                  </c:pt>
                </c:lvl>
                <c:lvl>
                  <c:pt idx="0">
                    <c:v>1/1/2016 - 1/7/2016</c:v>
                  </c:pt>
                  <c:pt idx="7">
                    <c:v>1/8/2016 - 1/14/2016</c:v>
                  </c:pt>
                  <c:pt idx="14">
                    <c:v>1/15/2016 - 1/21/2016</c:v>
                  </c:pt>
                  <c:pt idx="21">
                    <c:v>1/22/2016 - 1/28/2016</c:v>
                  </c:pt>
                  <c:pt idx="28">
                    <c:v>1/29/2016 - 1/31/2016</c:v>
                  </c:pt>
                </c:lvl>
              </c:multiLvlStrCache>
            </c:multiLvlStrRef>
          </c:cat>
          <c:val>
            <c:numRef>
              <c:f>'LINE GRAPH'!$B$4:$B$39</c:f>
              <c:numCache>
                <c:formatCode>General</c:formatCode>
                <c:ptCount val="30"/>
                <c:pt idx="0">
                  <c:v>88887</c:v>
                </c:pt>
                <c:pt idx="1">
                  <c:v>81950</c:v>
                </c:pt>
                <c:pt idx="2">
                  <c:v>30441</c:v>
                </c:pt>
                <c:pt idx="3">
                  <c:v>55987</c:v>
                </c:pt>
                <c:pt idx="4">
                  <c:v>61921</c:v>
                </c:pt>
                <c:pt idx="5">
                  <c:v>91645</c:v>
                </c:pt>
                <c:pt idx="6">
                  <c:v>80283</c:v>
                </c:pt>
                <c:pt idx="7">
                  <c:v>87463</c:v>
                </c:pt>
                <c:pt idx="8">
                  <c:v>82749</c:v>
                </c:pt>
                <c:pt idx="9">
                  <c:v>59254</c:v>
                </c:pt>
                <c:pt idx="10">
                  <c:v>54343</c:v>
                </c:pt>
                <c:pt idx="11">
                  <c:v>66910</c:v>
                </c:pt>
                <c:pt idx="12">
                  <c:v>113044</c:v>
                </c:pt>
                <c:pt idx="13">
                  <c:v>99933</c:v>
                </c:pt>
                <c:pt idx="14">
                  <c:v>53546</c:v>
                </c:pt>
                <c:pt idx="15">
                  <c:v>120924</c:v>
                </c:pt>
                <c:pt idx="16">
                  <c:v>98158</c:v>
                </c:pt>
                <c:pt idx="17">
                  <c:v>57165</c:v>
                </c:pt>
                <c:pt idx="18">
                  <c:v>24558</c:v>
                </c:pt>
                <c:pt idx="19">
                  <c:v>74008</c:v>
                </c:pt>
                <c:pt idx="20">
                  <c:v>98372</c:v>
                </c:pt>
                <c:pt idx="21">
                  <c:v>119895</c:v>
                </c:pt>
                <c:pt idx="22">
                  <c:v>79467</c:v>
                </c:pt>
                <c:pt idx="23">
                  <c:v>123452</c:v>
                </c:pt>
                <c:pt idx="24">
                  <c:v>82581</c:v>
                </c:pt>
                <c:pt idx="25">
                  <c:v>59253</c:v>
                </c:pt>
                <c:pt idx="26">
                  <c:v>57994</c:v>
                </c:pt>
                <c:pt idx="27">
                  <c:v>80617</c:v>
                </c:pt>
                <c:pt idx="28">
                  <c:v>74430</c:v>
                </c:pt>
                <c:pt idx="29">
                  <c:v>23551</c:v>
                </c:pt>
              </c:numCache>
            </c:numRef>
          </c:val>
          <c:smooth val="0"/>
          <c:extLst>
            <c:ext xmlns:c16="http://schemas.microsoft.com/office/drawing/2014/chart" uri="{C3380CC4-5D6E-409C-BE32-E72D297353CC}">
              <c16:uniqueId val="{00000000-A1F7-4E65-A5C5-152A74A639B0}"/>
            </c:ext>
          </c:extLst>
        </c:ser>
        <c:dLbls>
          <c:dLblPos val="t"/>
          <c:showLegendKey val="0"/>
          <c:showVal val="1"/>
          <c:showCatName val="0"/>
          <c:showSerName val="0"/>
          <c:showPercent val="0"/>
          <c:showBubbleSize val="0"/>
        </c:dLbls>
        <c:marker val="1"/>
        <c:smooth val="0"/>
        <c:axId val="1558380207"/>
        <c:axId val="1558379727"/>
      </c:lineChart>
      <c:catAx>
        <c:axId val="1558380207"/>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8379727"/>
        <c:crosses val="autoZero"/>
        <c:auto val="1"/>
        <c:lblAlgn val="ctr"/>
        <c:lblOffset val="100"/>
        <c:noMultiLvlLbl val="0"/>
      </c:catAx>
      <c:valAx>
        <c:axId val="15583797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83802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5E496444-7F23-41DE-A670-81B7572285A9}">
          <cx:dataId val="0"/>
          <cx:layoutPr>
            <cx:geography cultureLanguage="en-US" cultureRegion="US" attribution="Powered by Bing">
              <cx:geoCache provider="{E9337A44-BEBE-4D9F-B70C-5C5E7DAFC167}">
                <cx:binary>zHxZc9y4suZf6ejnoRsbQeDEOTdiSFaVSivl3X5hyLbMBQA3ENx+/WTZ3X1lHpVqbt0bMeMHyyKr
EolM5Jcr/M+v0z++6seH7rfJ6Mr+4+v0r9/zvm/+8ccf9mv+aB7sK1N87Wpbf+9ffa3NH/X378XX
xz++dQ9jUWV/EITZH1/zh65/nH7/j38Cteyxvq6/PvRFXd27x25+/Wid7u0L75599dvX2lX94esZ
UPrX79FD9fDt4fffHqu+6Oe3c/P4r99/+cjvv/2xJvRvi/6mga/efYPvcvLKD6gUHPnoxx/y+2+6
rrI/X3uSv+JIYCR88vf7n2vfPhj4/ml+fnDz8O1b92jtb3/+/M/v/cL7fz4ubB393HhUH9iM/veP
ff3xq2D/45+rB7DT1ZMnsl+L5dSrtei33UP19fF/TvQMREuYQJIEv8icvGK+oAEXgfzzz19r/hT5
aT6eF/lf31uJ/K/Ha5FvX/+/F/m7qugfv/12BSb2rTZ/ieG/f+p9+koyKiihf0pY/KIBD4zCRz5n
fxkFAqt4eur/7/l6XhXr769Usn69Vs0u/P9GNW/6h/7R/iWd/75mqHzlI+oHIP1fVSLlK4QFpZSx
n0AE759RyWl+XtTIX19/XiF/vV3r492b/wl9HEeuvwE8fugfNj+Q/wl4vfz2L9RbffUlB/JTrPtv
//odU/xjZz9h90DiF5nf1l2f/3ZVd49/e6S/v/X4YPsDAfSKSx5IwhHxqUSgtfHxxxvCXuGACCED
JFlAOLypDvT+9TujrxCSARWSEIwlZsCErd3hFQ1e8YBjIRkBigH8/be3TWo9Z3X1tzT+/P23ypmk
LqreAuHff2t+furApkcwC5igPgHrb74+vAaUgQ/h/zUORdGM2ZS9loEpL9osw7tcLOj2iSz+C9QB
3Z9SD3iKkE1b774q/U+mt3k462V7Hm0Q2lPaFjuBCDXZ67Qq76RpRGz9wD+TuP8rcdo3fWvIkN5X
uvzccEL2VVYPm/M4P+jiiczpYLVfpMC5HQUJA0GuPMzpT6D7efyeEfmBw+cUSn8lLv2FNb2ns9fM
w+nGjV79oCsk42wwZH8e/+ARnvI/wgressASeHbTVT2qbaBRenMecTjwT4mLRqopK0V6v2iexSlj
76cegc39Her9F2SDfqVt06Fc5qKQ98FQo1B1CkU+LvJI5OjEuTmYzTPSx/LXFfp6mpaKM3GfBc1y
o8emueh8i6PJL/q7SaUsrLD74qFA7V7e0hH7xSv71eAmpl4bcV86d7tkWoY6ZfOJs3SM+Mp8fUmr
qvJ5cI8y/tnTg47qzv/wMuM/RPKcqFb2q0TXuMC64d62eEPaYjMudSjSPenfi+Vd3S1h20SlulNt
ufEqHtLsQruvaboP+i38XcuvKUpPbJQcFn2OmZW9tzW2bOF2uHdpG47NuF2yK8+8HssbnqnYp18m
ocLJW8KB7AfxMRhVWIHJ6ra9TNG1kSr+80c7+IfPGFyG+RBsjTdvvPo7TeUJTvExTlfggUSXmikf
hnvq5XtKv8yijThIhE5XXbXF4xwao0KvE/HSbj3XRIT1YaCnCFXyUqk2ell94GWel9gKZ7Q0pdeR
2dwjM4f9KMMRJCdMv8McJLREIIRRfEyb+zTb4noKQT71HAV4CMuui1KWhlPfX8CHldqmhIYOnZBQ
cAQB8YHjJ/Bq5kAVzmuK+9YMZUi6YD9O6KNoWaRo2YS9RtHY1STMm+YN9rQLtR2q+9Qv3w+iu7ao
/V408rpozEdJi9dk9m6cLD5ONnvnWUhvnYlnPF2OlkRdPl8J7N0ErsvCKbf7PqXv+Nh9UQbFY8rz
qMLT53Ywm1y3sczzK+fNUZGmF50oL/NlueX99AbigkuE0p1zwZWXZ1HuocuDxAqcxnM+39rB7RaG
70vPfi6q9qZqMAopaS/k0O3yQt8XXLqw9cTW10U8a/1+9MatntSm88s86sd2S/R06RfNZUDqnR3a
K6GHW4qr11o322xQVTS7NJlbfiYKrjAcjyZr/V61CRnAweXTNIV8dvnOaWJukK3YXb5QG6auPKHz
Y0C1BvZpAdc/l7CHrtmSotuWrTnPWaMVopcjKZg0pEnYCAdi6XlImubTy0Z0hG20Am9WGyV4Q9uk
bUkT5jy9FaJ4/TLtI1aAVtg9eNaUTeC3CRQ0rA3nyc/vS92Vd2XLpTlP7oeQ9qmp0YrOActmm8yj
vHdMX5ZIJS/zf0w2K0QOOoulbYM28VrPhYuuX7tSsvhl4seEc1j0CUR4/iS8kmY2GaQYI89XXoit
QjvVI3LmuVnh4+QL2bQcd0nvzcnieVNIeNWdKXfyK/9Ocr8asqVLxgD8jfSz7mLsVH5eTIFW5juJ
qbSCaZvoSX8KliLkPHt8WfDHtLoyVCPzuUC56xIshyVK5yVhiDYnfNLzxJlcmWogPN0PI8COTjGL
JHAeVSY4y1aZXNlqSb2qZrJvEzXJr4suZFgX6EQsdIzxla1q0s0lq4s+MVbsqm5sYotbcwKMjxH/
NxudbasEECcy3TaWLNGY2jk+R59Mrqw09afOKSoAZdouvxg49eMy7fQJhR4U9+9RGZOHLT0xUzMY
5Y+F7RPpmAv9pd4OWr1pVXmF9fJ9ZMVl1esh8csquztvPyurtZzPC1IHYTXqO5yniFapPctomVwZ
rayDTI2s7xLSNYD2MgjCmrGLlxk/Eo8xuTLanhQiKxqvSYY+qB4q43uflmCxoR5SsVnaCW0VHLNI
Vy25hXJrl4btnNaR8vFrCBnau2rw0+0SzO7dtHB6q6ESHlaNCmKPYz90eh6vu9l9U9yykA+Yn3mA
VoDQKxNMk4f6pBHiMZsQDt3Qn6B9MM1njo9Y4UHqTNrJ3oAyA+VdGL8LQkeD94gNGz7q7tqZ3G10
g+z+ZR0cjuVz660gYulHIyuv7ZNJoxB3SIW4z/PzTo9YYURAWFp1zgNXO/M08rqgD60AbH6Z9ecd
IhMrkMDUaxft5j7xRV7E2eKbKzb2JrYO47McOhMrqHClb2Fd1SW5V0PGMHG2CXi1nICKY7I/PH8C
FWlLm76YhE2CfiZh5ttvfM5OJTv4YETPaXYFC2LyZlMUXZtILNke9TW+6sfia0AkROJts2zKafD2
QuTqZrZERrak7UbngTxzdyvoqAMNKMu7LlmMfV033ZWr5PeXNX9McCvcqL2SdZ3p+6QO2NcGsW/I
Dt9eJs0P7D0ntpVxj+lEXSqKLinrye1xO/OwpJWEfNUjRZh12RA35cRiVQYfeJ6zeGxxGyoAq0uv
X1zEc13t5JKqTTBK9yYwlXdjCpFuR2lqyG5mL/LS1ESN6cEdp6rbLYTrTdUgudO5/7YdUhPjZWxj
zwiyGbylDXOR+yGgehYNuDcXvbY2ltNIt6LQS8RQ296L2W/2uZ512HNX3HqSVSHlqY0NWcRHJb0a
Mr8039JZkTf1PPUfUzXOl7j1m3g047yZBfrqZltGaAzKeFa2CZcRm1AEHO1GLj8Gg5k2IxF9uHRD
ExbT8GUqvDZqTXGmtwlWBmFHT8/zVLdJbyYVz7NaQq83J5DuiGMOVvbA80awQQ1NMmWFieZCBmGB
qseAB1BzEJXOwrJJ8xCXkHksdZ6dCEyPoFSwAvShy5nNEG8SgPJ8b9OqDj1p2v1EhhMrHLGGYAXh
xGmtuEBNknbptWewCGvS4RMgewDTZ8whWEG4ImOdDog1CZTiXZTLbowGGXhQOfDmPZ49dUI7xzax
AvNpUaZBAbaJbdo716WfUVW/fdmkj2lgBeJToYyY27FNxtzQT6Kj5nWFlnpjuULxy0sc436FdfPS
qioo5iZBOboem/lbqcSHl0kf436FdV0zk3LMIEbqdEGueteQcHYc3fiQHJ/Q8bElVpDnKFEBmnue
kALJ68Z6wwUNuiZqZjGdVSFnfGUFznPB3M2EJ7zBPJzY/K6U4/XLEjoifL46/0vA22JogLanOxe6
srtp7HmVfcbXx38eXcah+5WUOur8XX5eMswO3bOnrj9Qwpt9pniih35v5PiQUXlezMJXx51ME287
i3gSFNKLgjRTYTladeKsHBP24fmTmKWT3pLOQvpJm2MUy3pi0Yzzy/M0uYJoOk5D62vDE9+ry7jT
/W06e/UJzg8qewbJfjj8p5xPbU+cbXjSoqG5HVNopGSyKy6cxF1EJRvDNhi9+OWdHDEpvrJaREUX
2IH6iZjaKZJlXYRCdN4tH6Zq+/ISxzSxslpPSkV8hv1kbIpo5O17j8jHs0j7K2vNinEmTTeDkltP
hRmyeDv5uD0hmyOM+yt7FbzPVTk4YHxOhxCL6s2Q4/PciL+211yilha8S6qyDjEOcqiYs48vS4Uc
JPvMCTqMODw9+9wPRF76gidTeV31wQ4JFelpS6q3aZ7GtrmZCj9GeDeZR0K/aPoBseWK8n1gy/Dw
W3tZLGq7pCdw70e/7Dl+VpbO8qmeVWmCRKRjyKcpEpOOcavCWZI9Sq+hUcHcXdCWezXcVlUX1Sng
Y8t2UwvF5kMTo+XVCes6ptTD8yfWNZZlvXCu6wSCg22tfRrOXenOJL7ChYr1RQOpZJ2kwr8J6vZy
JN4pJD7SRmM++ZXzPFV8RIUwiXD9+NXPS7c3TfYAxfli2ywUaqCtP++novmSp8Nbhpv3TYXE62le
aNT4Lg9Nxm2oVFZsBg59q3rARUwbMt4NmGX3tYXP2V4EF3XdfCosGkIzkc/QbLihbavPlNAKbyZo
/vsu7arEQ/l3QvI2lGJYThA/nO/nztkKaRZT8xZhbJJ20jf13MNEBCR2oZzNA8nG8yyXrTBnhA5S
MYyjToJsenAu+8LH9y/b7ZGjyVZ4swS2pq03mCSd5MbIMinT5pTcyRGgZyvAKfp8afNl0omDnuU+
nxb8pqF1eUO8pQ8bXWR7aWzTRFK0Xdxn3nRb0V6/XhztIjs2ejuqvojFWPIveVEP14JWaJsVUDrs
IROEWQj81icT2ab9+Dh1tG/jsR55bHzIWkxxXkeesRWyZXpJe1cNIPwehx3Jd5BRxOdJfwVSxbJU
VHeZSsCKdjyo3vu9PgHIxxS7wpxA+JC56l4lSlSPspEfMT8BrccorwAHjRMOkKvLJOv8bMMs7za5
Z3fnSWQFOH7QCRYsY5EYN5oNzlocz649ZayHKavnrPXH8ydITCvPbxY8AflgO8xDBFENFMfuK7eH
lrvxYYakHDaofqAH1148ygDvDJOQ2e8PbROFlzjXftznI9QP3guWb30zhZnMw3TMoxq/ATuNlvyt
SqE20HyAwQaIkUNFyZt0aDcWqpOwUi8+jvDU77c/l8VZEJ0nvBUWjcgjJWZaJ9OCvqgaoBV5p4z5
iNbpCoKgG41LqmqVdEMNvfJpWxfkPJ3TFQYVUmXcU5VK0ja7rom9a9x5uElXAESzsczVYg64CSUf
4fFNNul3ZwmbrmBBA8Dks89N4vN9ypL2TH9OV5hQwww/HvmkEjpoEksYK9s3rgu253G9ggWVqspA
wgnU6/YmS91HqMt9OI/0ChequjXKdMwkaFF+lDnV7Dytqvg86itgyP1a8GkgKllkV8e2VrcsJfJM
4qsIoakJ93jrymTW2QfMcxvZyZ2ZFdKVVabLKOi4TFUyN5XaZl0IA/L1eeokK6tUDMH8G0S1CS6l
3QyjgIhLpuTiLJmvZ0kXqDplHBcmYS37YMrqS9VAqv8ybfyjBPFM5HS4KfA0Kk6zRinHqyJBxNsB
EF+D2fv8PWCt34o90l1YmL2d9geMnpZ+k/cfONRiyUyiOVvimUGKbbz7bFg21NFdZ0w42m9UvQUK
GgrDVPvXBKjwfgC0dhdQ+w2ZmfcUXxeZiRWFQ1p/qCH75IDtVKGw77uwWxIA8KbyL2q3H9D2ANU2
GMMGlTt4ssCx8Ea0B//R0nxf8c9TXQdR19/AS6IYBAg07MX8RaTfkHiHUxwydgfJ7jU4A7qIb920
D3geA/p7oCxR86gt84NbqF0b4pztYPU26N/4WRtOsJGieV2avYL9ePljOjeg36/W+T/WAZIYasFe
CiNq5Q18TCC2AT58PMHkFpRwzU8xWh2iju56BvHLtG+sjcxwC3sr00c3NFsQCHizATWXqWaxK1Bs
gjSsuvayR1uZZvDr9uDj5gCHZtB3NXZX3dR+SCVMWjYfiL9XY3btIK3BpthkhH8AHjKor2TaXBD8
sbMk5JX/qWDmKq36jWmriKN8s2Q4tP0N4dcBNJDyLAs5VFCd1VGG8GZaCEy9uYuDCPGEIkjKHNq6
jsfAed9/Kis/RON8VSEb6xzGB5tYNfvDHon7KBS/gSJAiBYUt2cWFX4kSU+Ch3yEdq8M/DKxZVaE
OPU/Z5afMIfDoX/OGFaon+V2MKiBNCLox7dBT0boQLl+Q2tQZdHlfVTMg39irSOunKx8gKg73g0w
E5KoPLse/Pody/jVy1Z9jPTKB7SqbVTlrEq4y9le1GkQsikYz2R85QMaN0meHVJd6Nh8NON0o3pz
ogaLDxw+p4CVC2ihae37Iy2SCs5+PuUR7sZLMLDc+Rs4/4eIx6r7EY7ekF/kC77F/fuXZXZM9Sv/
oKe+0lOZlomg+jv0vLwklbZ5a7hQ32nhy1vh5lPzXce2uZ5n7uaU8WbhRSKYbK9G6fv3lU1pWKUF
lD+cN91UoiyirGxdxFInF7BJLPcNtSKqwPD3RZDhE+7lyMbXo84Bp1p32lQJKuvmBu5D6NveCv2x
QEwCas7ZxpXannd28MrbCOUxvsxllfjT+NBq8dHM2cPLCjzEqc8cnR+TvU9wQfd0MR0MsSQ4Uz7g
c5CFUg0yKnta7JHq5IUn9RwTTOrzUjC8QotgwnMqJqUTUpVDBAMu0G3UZzYa8RoeAp8YH5qliRrr
T1XVPBhEPr8sqSPw8ONUPpEUzTvrCeZ00qr5PebDZ6h3njhMx0ivsGF2nupLRsqkD9D71JYf2s4/
VQY7RnuFDXVpux7VWCdyQB9SJbe67U8EcOQI7uCV9eNU1E5LViRdQMzlNKMmRL5hb+08B5u8JEUW
epWA7nLttWSjx/k+YIEsYUbQlHHuCryr65yEuvRM7M3tsBmnutgUmWxjKCrgi85kLGRDxrcKNhGP
BFcqztM2PbGBYyn1ep62s/Mw4kbmiZuqUPlqWwGSlNArr5QIp+oe4pkZBirgB7ImVAP0EyDUGvkH
uLu7Kf3kEFEtcJEIvLpdEqLeNuaynDzYkdrBM0iqe242KjAbiNbyjm0OocMg0ugQbRX0s1GvnR1i
yqAnb9lFP3xD7uPgTviFI6pfT/RyE6DGL2F3EPgW8w6fMjISyIOGn4GN9UBvJ+tuhOpomWjc5G/m
onFbKJ4u7xgfxcVQaL4RUnYbhQ3a4FFnu8ojHkyTS0F3WKAxgnHrFCKcroqk36ckgjEL816RHOoV
nmVZWFls4sKO3e3YFVD0rjkPh6AcdtTlC+DUONxOta+uKYbRsLbx+4tqILUJG97jbd+M6mrsKxt1
mSGXqGsgErFlNWxzmDkEDTHvnajla6RR7E/4Lu87CKInmofah4GMfpl1FOimC4O8WcoorYI6rKqh
iauioNdeLilE8nO9Rc7Qd2xky3YmldpQ7RXfPTeWD0KO/HGoh+Yxb0p7t9BahYWSaiMXYAJGuP2w
ddh9SLsi24CFBGE7BRUUlwWJinJC1ykM8W95M+k9LT0R15TeC+x/KXM6b1LseZHPdXdR9vl0CXN2
QRtVpLyGy0TZTrXtQyG6IWzGgd0IZh4ZJdn7fMk/ybrRH1rD/CtGbLobGbNbHzUmQqaEwY+KjsNd
hXS/G/vJXczc8VjDgEq04CK4ZNbSGGYrIFIdFy8ydfFeF11zW3pNGXs6bd9DThRUUJ5u+ANrMbsr
++4e3HXUezm7mFuWbYB2FWLUz1s1OwwfgK70WNsxKptabXQQZHepssVd0QwUkvDeC11Rfh6nxmxm
BTAyG7lcDGYmcefhIVLI2jdeGYCdNuw7DA6xnSBZdQdkYdKj8945DQPVKptgSnDIHIhqKOb9vBQp
gm4y976UvSQxrVwTZ7boLyhuvTBbqNsWJiCxzfLhIlMV3pcMg3amrs5C0s/ZHlU62HFqpk9o9Gks
Wyb3ZTWhXS9hBkvP1IRDXcgN6rifeMJVX/IqoziyMBC0rV1TXqa8zEKY74aoLJjnt7rSSx4iL4f6
PpUza0PNhQ07wFYYH2t45HoJE0i2h6zF4cDxUEo66sjX5XItwYfedz3LHnue1psh1fQLy1hnIC9M
6y9qcOVWen63wQ6hXZ0SEc/Sa2+noizj2s7knfEtVZH10v6h1DTYV2OTbeys56jMkV9AUjLY74j5
cEJrpC4F3Ld7KDoxRGyG7NINaoZesad2rp3JduBZGRXU0xuo4PJQ+I3U4eCm/mLRttl3Ve0eUr/z
L5sxqLKw1s0EFtGzyzGo90M3QMLrIKWiLQ578tFvaSRJvu+6MY/NxMeLtggWuCoj5f2s8+qykgv9
ZFFBb/DihAnxLItLB4YJoafO9rM39/e5beQmA2+yQ6Ow7absA/MeDxW99j3W7epiYNAx03MQykDT
R18Jw6OSIreFARN71Tko10DhtMC3eS5VejHgis+QVU/qaqH+4kGVtMR74Uh1J1qk5IZIArOjvm/e
j5Vf7gzcqHnX24FZuL3V1jKUuZg2EhuVh3VbYARzSXCBaskJ5GZtZ5Y3swTDmdpx+Wb9BW6sCN3M
PO79Cc3buqzhEoIQBsPwq/DA/RBW23vKm8zBHPjUfy29ID0Q8t17JxUUtVQ3fm86D8CjdHiCaTNC
3b1YLN8MhJhlo6W2sWPt6EF3oqLhlJoyGvMFrg6mrrltiRl2S1/Tjd84uF3FAmviJSPVZVmQBXoW
sJsqxzrsLG1CPAq47TPn9Nostr9qLfY2pu6giFkL1G8WVnsxD6ZsI6vR3SMoEMZTydHG9jDVpoZR
RkVFU6hhdzCVoYL6sez75cHCbFzoz0samrGIXNtGaU2LcKmum5HUdTguMFRWwYGfwlF5wUVpHYkD
Lxvjmcs6Sgt/ZGE6cFLFBHppX8TQup0lGXmNcj7PIUAFi+FuAdyla3qypb5VUZANejMR2m2c79jG
48TfaJwvER4yiF/tSKIm73UoCpl3MSttz2+xrUnkwz8/92PvPoxuGa8zGMW9aAM3NZs+FerN0Mr0
Pu+LAaomHUKh32gROyJzLzQp3MoKWYWm0JTQs2m81oe5Mt2HuOD4gc5+/2U2ARQvKtze9qJNIVTP
zCWbpmpP8wkqCLgKorYGO7J+24TSUn7H58JOoeI1hDcz9OWrlGSXeTdUO0UGtkHSVO+8tqsucuYX
t82Mzfcy53BNb5ruhE0hbiksvYNd0Sg30/iYpvN8PzAho76RwxdTMrFd5sH7wHrs7UfX0E/OYA2n
y2XxRAvANhnwMCvRZ1yUX5EJ7vLSsKi0mN7rmi0hm4cW7r+6cVvo9M1IwAEYpodQ2GqJB+mXMRei
gZM3udg5/2FhMwuJAYYEmfRWV9DDELm3xHCB09zAmFx/Z81ow8Bgd9HBnfa3mhIPEHGSYZPn/qaj
ENG1yiOh0TCYmfepH7kgiDyIVcPZwPOMPjRVGXnORBgupEcjOIp7iGK+ooqjsPRrDp+T3g3cl+/2
BmZiY934AkLVCSZcyFa2ej/nXbEz3WEfWZ9tuxzjnciG5hNCotoJ1ge3nZcOW6ka9HrkGm+gXac2
iqUUZnmRortidBWs3yk4lxVq3laNpHRbW6whunJecRHQgORx6wa0TxdUwfjm3G2d42NESsm3MxWf
usHB/6vgZbt5JulG1wqcF0TsG2oKL9ZUODjyk7mslDQ0XGa47EHI1G8D5XK4F1ezflMTX26HKnsc
ZDNHWVBoFsquGoqoMJ42cF+y6N7yWTQAUYbFOZZphBqudlbW8w4gCCp3zKJdV1lQ+uFGZoG95ZLi
IRBRM8Jd0abL5H7QLb2GibXXrNAiZIXfhgvz0pDCtWWYb2gfD/HsLVzPdWGQkhGFedBnfigY5A81
yfrY5l0Zeki5qPAbf+fRlO2bKh+joAZLNq6sQgP+49LUpA7TintX2pMf86Xk+6pg3rVpxncZGkiE
YMZ3P7SYfuKyzOKSqe/dPAQXqq/f/x+Ormy5UV2LfhFVIECCVwbbsZ15zguVTp9GYhISQgh9/V25
j+dUd1eCxdZeo9kct0WC9Q2EaQ9XiPZp8JoEXfAN3jMsGbP0rFM2PIy76A6pzquO7weeZuvngh+w
XJJouhNBGp0yqZpXum766nFpVr+pznzanzFCtsoEzr4qH/KfTPT9zZ46f0NUqw5xhlmN91QWjmUO
r8SSi2M8LPlxEstYIlof8CJwMblOm5UHNbG2drFFPjjXpszj6Nn7FethjkTsvDB6lSNrL3NHe7CO
U3zusJFMhdFTVmBpcP/l40BYuS07/31kqAoogsQ1iKghPz4nw8awx+RATkG2l+uWDndqIcuVKoed
t43s+uAzl71Irde1aImIfzgJowO1ur1YP99jUyQvnbVvdumacoPZv9p9G1Z7QManrpfYL+ASqbst
zu91o9f/wqTfzm0u/tF8Dut4FuTVUxnYAoF2edpaEp049TP8/B27HWQEI3MTgm+XK9+vjQKQKKeB
q9+bWhVytXuBCdngwQRTFW4qDGoM0Omzn4y3Je37vgoT0WMC9khRd3l2WMVyt6uWXfwuxVdCZXdE
tJkWfhyHigm+n1w2/gNzD1SzLvzSY9peVuRKDs7QsGqa6b8hZaaE+cJVeGD8bo8J3vwIe95MrIbX
NNoPukt9qWicI/bQ6yKJ6HCK4hjDMOEJtNptHcB5+R/e+H0vZda5cg9ELuo+NRiePCf6kOswMSVP
nPCQuU0x8vljDJvs2k0RdkKsLgjk9j9SWX+Yd6lq0rcSJyr08G/ZxCNPPoXYKXROLhtvx6LLxrlu
fxO9ku2uDkT/XxJu9DGO9V6voGUPbmLKFOsSjC/5nIwIPozg0/Fz/13n0d6Ipg2KjnTs4PRMj+iH
GG/UwHJsuet0yMMc5nazzZ+KyvhrFmlWxsyHJS5NWuhGuBMSdUsV2G09jnOzXDcRtafO+ul2dZE8
aWP7Mmr2pbBwwpcdXfO71cbJq5ZmvqZG23KBAaDIDY5UixhFkXGMt9CoARCA81pKXDJdsGtMKdne
9Wv8e7s3WQmtgd3QeJ7esm322BZoeA3xI9TDIihM59iD6a556aZB30W8NcCtUMxUspg6cZJXk044
jIhr/9zt+AnAl7MbBGe4wGcX5O+LCYBenZ0+x8UkcZ3JNntThpmucHuEZHcamlvdbP5+wMpRDjNL
/nmwCb4gXE8O6LVZXuwekjILHf3bNn10ipY5KzoGf0rmGIchgbuDSOmHXLestCFaJ5I8+JfEYXhA
DUx8IK5JMFNztlYKWemXvMWtx4d2vLTJSi+7DKNqlnl32YZ4OuHX84etHX+lIUPP4RTBzDJP5I90
3bueEPTSwAkANV10v/klD4o0mcwpFcs/GAu+0z61sti3gdfK53+3hot6jPhcDAQ39rKMY23mGQ9q
XcI74F8P8zuClL1W6WHvMaGyddnv7Yrpts9OllvX7k8AUPnTTgJR8o67eg02UU0hPiBkHWg1DcZD
e/LkoBuG3EWSydvpF4mkZM1r7abwJggzWseB0GeZMV/k0Z4+DxmAPKYQoN0e2KnMcPqe5kXyukGs
AT4fy/Am0Ph5ipUNCwDNsIy1RE6NjEGZwYp3MFGUHGyDY0XyWL11zsGtgUFeWC7+te1uSmvmvuBb
FlXIJg2HKCfTsZtWe5SWRvXWIQ88EdcVrXXznSVaLBjJ8z8uG/Ex9KK94KJkr1KZ/iZIyS9IV0kR
oUzg6NumKZNAAzP6Vd5wku13Mh+aMh58cozzdL9r8K8eXWj9CbuBqqIM5sfGm72c110WCBhtj1Bm
8fAlD06LJf7vrmJaBSGEtXHO/YPYIfrYafwZBxE80sEG9awlfc382JxmLN0XBc63yDwghBubvcic
x9YRZ+KQdEhGISKbvozz0N76IWkerZ50ZVOkHkasJ9jtBy5uVxnFTxExzSGBq+mmVV4jBJja133o
2mNkGrhiEqtrqraPLaEI0y0TKCbNMsiTbDkZXFBFgDaGSwMhoRA7Y3d0g666qim7XcJ1uhqXbojZ
5PuK1bK1pz2C0WAakwXnYpqOkQZRRVsrPsiIxzSxlD2A80jQaLB+NSJBom+m4+dM0+Uw6fFJ2+Se
2D0/up0PVWZEd7cghFcwuZEHytWDzMaQFmngknMo+bpUqg0ZpFMW8INR2RuVLCo9Ex/ZKksSdqYK
jf8PuOtj4M1nvwzjv2xsRalXVgnmwmp1K9kLqiQvB+q+wkamNxnC33WvdlHGZMxKg3vuBRp0WxnQ
N4dFzH0tubOIAllx3dMA4aMAr3JLjarxsn/vhPcFmIoU71T+X8MYAUE2bHVkgF7XeBFn0FuPPbx3
YEj8VIueabyrhrpiwFZUrxwFFsM6pC+aaHKWE6ZVMm2n3an1KfIuOAzizxwChWYwUh77ZH8AKGIn
wG1bst9SonWQ7x1v75PR4iTrZQMmo+7dLCH72y9gvvDOzdlTD735QrqAPPFEIFUZr+Ob1m3y0Bgd
FixWrrCz7mreanjb+4ieQZdEdyIFLJYha+A4yj+W1d/FPLk0CdT7rBlk1TvSHnpJ90vDe1FtKGd5
HUEy3IZYTf92awf2KEBdlTV7Xhi+3Paye8UzE9WQzH8HEymQSPlabyOFDC3N226yZyxkD2gQAFiO
yLfIhxczTt0NLLysHINtskWTZgC3Da4at4F72OM7YBVT4GW5HTFfmq2bar/54UYveD8LFrLudhXB
cg2Q5AHLMLkHM2T7F3Px75Kho9J0Yi8bpysl04NY8mu+dknRTwE7d7ZZ8XfSvfDrTg9Yn8K65QIU
d77ytyjnVdhlVzOQuDaGftA0fU2S1L3FOK4nEUl9pSOnLyD4xSGYuDlSI0ihxybDx5lWzboe5ZKN
f9d2jUSh2SZxDEN55nSgh20y4SmRMS0BBlTR7tS1xTbBdFKkI4zY2xw/BnFQhFOW1fEk9DFALco5
iBf0DADFV3IU7QG01VyFPE9Oo57RRqLH9JBk01wyNfJ6wB5U0SBg1WSSvYyUG98Vz+l5JVB5V55W
YIe7O0+WvWCsA2gI23M4L5XUCz/h4tkOEzJ417Xrg0dPVPcad3jq+KTzS0YmVa+5wRYQkHuWRUCK
aYrXKxvRAjYBQWIb+EmNBJ8tk6XEhn+PuUUrhcvzVvnksjbyyiIRXedWwVIxWV0AgQf3Tbx/273n
5ThjSUE3ny0lalKPQdJbbAD+h/5yT/D4PTO95uVsOlawTMcV1CSBkg39E2n1EfBfM2Io7qyDwQ8i
hwc3Gj26YbyQuEErQRu/+ZGhrGXOC0XYVW2ICJFlvWqtu1LjmBTLQq6LTLqiz+1S9zb6iXG1KTeX
wHsdFkYbABusXxYcSowdNHLNY5LmgOp+3E/hqMU7ZWCtOzXx+xmA4mbbJbmgSi4tDctoSfMc+bOZ
n5knZ7pAySXRUcXpMQLXySL1yhXJHrJpkRgtYXZWuWnLgADnuQCIjwQW13IWVj2l6yGk+Y3g0tWc
E0zbHqc5TLflEbbS7idaTZHM4StOBK7AQIiySQ0rIhKeNoNuLDTVYNc7UTtcfdh+L3FzVoO8UyPt
ijFwF+EfF08rFrqj4EJBlNjg8UiDtspSqg9JQk6K+LFkQV54Nf3ufR8wBT/HYsoru2PS7+OT9c05
y4L+xHg+g4VYwYL0vlZxfjG44IzJDjscwe3kbe1x5gs+6vtujq86mMiZjesrJNMHNOpcosY9Lgs+
/SlpkBHo06QcB7+drN0eWhigCtmJtdpTMT30fS4Pm/P2OWspeHDhP9qJzAcRfOu5+/Yx2PwEHQcl
TSGHqH5DWnRn4pAxTf+koz/L3doT501XiA5HhWNNU7LIh/ltXbuXAUqXNux1SKZKLS321mD6ZL36
r10G+KdxWTTTEP1mMa8CF33ARHQbTO0ThJXSj/6R6HC8IUSPlSGQ0LzaWxiB+JsL1n+djU8xhed1
zh0AkH4CXdAfO7plVeYnXrTOXoHprsMWmmry0cnB/Vr2fcNLtuT9LXdhcMc4fvxo83XShRcF/zJG
z9iX6cTzZ29CDvcQnlkE1cE1aOvwJhlKpdIahUbP6bpP5SoalEXlY5VrMEkbn0+ib+GJJSMF8zgN
xTSs5l1ly14nvEGnwcKvvQpPLPQfyFKF9RZhTcKOt55cu+SlHRqwT7u7nWdYdiP3RyfmhEUyKAiA
vB+6H6pze/aGr2C/9Clz03GaxWenxBX4/JLuuPsbw+eXJooviv1NU/IuQ32Ow7bS7h6rQdULkCE0
78Wl6wy8wCDkgWu2cPMlnRbxPtHpZ9kwLvKoP+hYfGyNYZfEZfacGTB9pFXx7UjkExjctIBR/aUH
r17ozZ8Xow18qQg/B9EWlIRtn4JguqjY3PYzRNDUPCS7PC+y/QTjKQuRf+eTBAE2lxxmeVXoaLyG
CpBaiyi64ZqYcotv+0a3lRWItNiV3JMAJvtWR/p3NnU3akVCI/fvYx4uRbLNxx12lgltVuUKBa1k
yaxwzkhy9r49tO0zqkwuUfAQbcC1LvvCuL9t4v+2ZZgLmKmx7a3e3Do2gHMd3H9tkq9HjsrLYk+C
f30cnCJC1Q2SKTeAPNMN/F0dBJZ1+LM1cgjONtqz9IhQTAf62rdMV3CDDdCxh7THIh+vBWD66xzk
IJhZFrcYmczlcLAx/bWQ7e8SQJCCthk/cmJfm99XleaDhHTAopOM5gTLSmDh55lz0LK2Ef/1iK0H
ar3bNSD6qLBBAO73L2D1/wuGYD4FyJIqykk19PNj6AB/SToUvUA4k4dhWseWfoIQpxWZo3/LkD9R
mAajCZVwLR9MCVJT1XEjx6Nq/gjrgHhWWQVOL6Af+/c9ElmZDOPtlF/hGg/L0Nq6X/DOBnZpC7an
TwGELTvM/63Y/0KCZjPWRAqb7ARn3B5C7wmTQwCjemDYXNiUXoY1LGULcOU3PiCYM14sHpHd15KF
4tKv4YVt+KPI9NpTN4TPv9cZUe6yhnq6d9Q9ISBT89gcWbK+s1ywYmIm/4t+z2NIceE1AEJQwn/a
MWLVtu3/df1ShGMKGjqTfakXxNR2FKAFw0Om26dQAXLP8cQgRbpLR5uDzWRX7013GuegQYnPxG9T
QbpjTszbtmhW7nS6hbI5YAxBHIkt6kwaLNRgZ/7IARa4FXerh1axtjpDkVr3CaoL3BjlPfrwIK+t
q6qWIC6otFNNKd8xe8bnwPUvYRrj+Sx3cQpbRDN/GZzPclHmJVu6tObT6pEx9V8qyv8Mov8i+fIH
yqKvg4zMZTS5qcIFQ8ugk8+rJ9cu/BslmoEmTbtTAi/1dd36ofCtSctgypNXh2W9jhd+jtCJV00Z
pIwuiNXTrtK0mo08jcIAOnFhITiDF286iEVBpIa/wum0nIfwfbaBqYIuTEq1j2OZeljSVIwLipFp
flo5gFMLrAYsuet3oMCnBt1Rx36OYexkrsdU2pNT1gS6FMzOZZhE/Ymu9i2VwXIXNqKpfRbBgJpO
5iBc756HRPVv3HYghhO+PGcMVBzn7XYLvY/WgcvoM1ste5zl+ql4smP/yCLUHHDpH5w0zS2gTfI8
BiJ8wU0QP7FWYklj7rGBWICeH52BDl+xolDOPkJv1ZGNy4RnjVnehFv8pOZpq/+/quaqb+MK+Z71
OuMKvEZigodw2eVLvMukTtPuSWYrClNQQ1sAlUyVj9b8caM+uxA1YZKgf6oQifhGgHU6jliSS+o3
FBhEEK/gOyBHKAs7BOe0PXk1vuxKGEzu2D4OOlXYDqe+yFe09HEJ8rsd0LIQLLcWq8GFzkyUAdIK
Jxk0fdVHa4Ps0exOfpMHH+H07rwLaqrj9gMTu4UKu3xtHo2bhTQQUnIEdqs0laQOaasuUT8nN4Ej
pBbruJeoX7gMI1nKqSP53dDmBExgsyJqgsDcC4+S6UqIF2glQRcl6/dHsjJo/32ImF0cdehmTDtc
lA2a8oYuvocdwT1yFfx6bsJ/scHn1U9p/JLE01ClgYHcqFdfuTF4Vw7awGYGDTQBaX7Lm2dGE9B2
FoNzLvF6xAqvYLdX4BeCV3RlgFhySDbjAHXYDpd0OK1kVafIgjMAu0jTSmSZvziOh2j3VN+0zYaT
zLK8JVWCK75alkS8TP2yn2UazNWwpdvDxn4ph2Rj5dIMExapQLxtK/ow/b7kj2TbXsAuhIWGeJ5g
njfryVuR3zmftVdizHho3AAXwbbpoxXKP2ZkIwqLG9qx5lg0t8647oY6EX8rkfjKNzm5io7Akm8S
KFlz8nsppJwf8Q0DtOyhrB2h9cb4zOYxuYikEaBhm6xQGx3/NkuCQiA7RlgQ4R4h8IX7sPmzqaa/
oXlKboxa/M1G1uSKEmmfog6wG382vFb3+MNzUnIV+jdqDTqbBiNvd7qET0ya4SvpSXx22wR0ypv5
Pcm2+A9EMgrnSzMeOuh3JUxduCvAmCaV8Du/BfPZlq5tyd2U6bxI43AEg0xBpgrkXq9kcu4IFYzX
s2AIzfXLcqPXAXTebrMjtOf4XY9h9GDxodwQM5mLxnbz0mOTf8pVp/+2luwMeXkRV+EYml+xDS78
CMYWYWCYiTYVVD5Y+YMDafYvCfh4jDzo1tI1crOlbXoQ30OTT5Xs+gElMSoAk2/WBngOYwam6u7Q
rTAjFNEq2dnbvrtzM/N/Yz8ZvCMaHZ52Xr91qIAv5JSf+j3EZOyFPLZtk/yHU79ebZuMB7gWsydv
zVJmMQ48VKaR7+Cj0/SzJZzfap1Nh956QPxIomS3gC6bIJwljePHnXH8DBunS7UvQl+32PEHM7XR
lS1tUI2CybpLzKELO0h2IEOzo8LvCUdOzOB6Uy77XhM6gjYGcS3W9bdkYPRRAIKakC9K3Yx1b5L7
f80AR2gPRbcM2qn9tgHbbsIwZi9MDd2CYplkqwhZHPQaDF7I0OD4wAbQ0OIA5KABZab+dTi5UTct
dx3DhwkzXJJ9p9BaHyGKTt9E0O2fzC34664BwUay9MFohkGvXPvP0aR/EmZkFVtjyH5Ns51zjldv
0BJKThR3hzHBmtviur8OyYLczb5dBhrrm4EmMEy4nqp3L3H55MMf3rJ2+WVuhlNA1FZuSqOUNU+a
U8/6eoO3vW7cLsEqBUgLyC1Dvj3jd9DF3voZN2feJzglYfM85N386vXeIpwBVkPW4zLSn6TdQC0F
+NfbzQ1nfOuEQJOw0QcS9dF1Sk1Ykg1yEBtg3mnAdn+HQd7epSgOKlrlIrDdQpfQftn9GidoN1H6
MzBa6aIDTMFg5D79LxkHi2QbyJausxwmLMEetwiLWru1pi9mSCcPEo68w7oQ/rwsM9wBIoBPIMef
BmLDvP/1bB8WN/pDbPEzBWsrb2ZEVSuO7yCpg14BrzMZX6as4d9dDyUy5MM7mt+DYsI4CEr0gaWi
UtGkvlhL5fuGB1Oz1OGKQLQYnWpw/+wWjppCBFN/VHz53nrdQg/VXyJj7ojY9PLQq20psYeTE0Fp
5d2Q0PiN9WY5JWIfIcXF4KfcjHV/SXeAHB0dQtmYmtkBJo902MrRzzCqtRyieISNVsn9i6Q7Pe7h
1hwg5WTAzxmrWbfH1dRFPYz4EI19vrlDngUQjbfc3C6+p0jdQyBqG7QvR1tsCgX15u/cwFq3DSov
V3h+CjEgzuLzjB/jxoHtCtv+tmWpHQsTx+2RxAlOppjSii75WyoyvA64pIdPHmt9L132Q02or2Rr
MRmWKcT1QoZXDH5bcwri07yE6H96TvYZfIGW8U2zsqFIOOsvO4iy60QgnZvJBiXYnn/jSEd0UJnx
um2dwo7boY5z28zzBmsmxPV0e0td00HlDCFyoB0cWeQebE08yeXWk36vooYADjZ4/+mABj6CUqr7
NNGfeAfYjZ93VwG2jSc3LuFnnzX2vPMNmjKDbWkxbfja6QAmzn5+wk42l/tGRjw/Htxv6eIqwjJW
wZwWYSmkMGrNI0zydMW+LhOA63bBr9/BzakT/7W2m4cXiMZ4N/RUMy5lbTIN0DbP+R38/t3BMKzU
ASTusqHDX57N2dHmYK44D8dTHFpYI+i6XCjuIgm5bSMXK7fuOruEPAmyJzdOuuYYB81H0xhydLwP
ro6v5LtRGv+pzH7tmU1vOBLaxyQU/KbXUh9nadun3oEcKOyWBndC2a1MbGx/zNjtEsg2ec4dUaga
th7WGi7mI2s8tHxtf7J4hX8YkP+hHbp9hrycRde0ZV25p5ClVBwl5wQ+n7kal1V/97Jx+AhXgIkh
z3/6NZouw5LQB1R0wpPfBx9ruw9Xo6BNkoSMtWrAOgXMmnOI3N4R1N9+57tgrdpxmkrjjf+IWw6x
YNPkGiWeo+O3I0e1jfqw6Ti5QRsnqTZcEJ9imw4wuxVWSwv+hJeJgNUiCNcnsOngwpc4KdZAq/vG
RX0tCCVtAVWbVfiodGlGjpkYkXuoQH9biHZ1YoU9zFzBBDzeQA2vtmznReKX6Tx7dB/xLbQvdthV
HdhdvAgPvxhryfqTgagC8+b1We1zWrO9wX+2AjIEFglZpC55w19dziku3hNKnX84DJR4nsYeaSOG
b49KvNct6c0Bg6G56tXyywTnJ7om4rymHomHPerNdwRzxVeQLBnFm7M01WjDtxW/1RFPN3lqWqmf
c5opXsx6FbWSXlWNW6rWBarep7G5RBYtY8SQ/RkZyR31cUlcsX2YHnU0wwXVz7DDE5V1922epSc0
oWEB19F6hnvBPflUyapzu6ksUfntAmXqHXgZMJMnMVavYQn7CkLvfJih6J7ylZhrF9n9HjD6lcXj
fkSPaorm4HZV1zbaXmcPcEuUV6WNs28rUnLRqMKGFQbsMtTHHnokDJEIGj6hPucr7eRP1rQd+AB8
ywogKbyEG523fyHx0H/6cd0xVCdTAbBOGPgAGijqC/8Q1sTHUabdTTLnM1Jt0A2bgrRtrEqxEKfR
AI//PQwyOO1p25+ymLK7gE9fwbbD/ulRT3eiuZDXUewwR2UIObJ56SAvzxNE2PQx7ql4iBoJmYsJ
/bgv3r0Ihn66GZId0naQzfnYb8e+C74Gl3Ul7FjpKZ2hn/S/tZFHFCa2lyFLeQVlNK7iFsMBfaNW
3cG6/LoHqTzqZB5uJlRmlnbyyHD79DOFf+UiRht/pBk8KR23/JC75o0O7o9Ab1/Vj2NSwxWBHKDE
kdJN3DzJPjuF6d3m4bqgYv4K6CjuVKanp1RTXJSZruBgibwIEBnkHvX0MLy3EDAKOgT3fpgF6Pz4
z4yBXOJ2/9dl9GDSY6sew3gxd8TI5Y4imOhX2tYNgzExa3l+Gw77nyWKpiqaLRjfpctwd60TbluQ
d8PIgHOmMc5+coUStsIwWKq4T2i9x+FycEKhkg9kRW1S+D+XHEY8hKw+7CKHEhAAfTthw4IKfl/6
TDEC78nS8wcFG8RnJ6T/R3Y5vZAQbgxm1ugJ7o4eg2idQLoHrAha272nwRLDTN+NHjtysFfw28Og
GZBTswbzOcgBA+spJcOjGRwMRSBuFbS/hqk/OUE0Fp6duZ7hxDpF0GFh0RboyZZJC2fwEJWwwOL6
2GRy3BFLhc4VzA8c/NyNy4k47bLBcebRckUl+HcGd265jq27GYaNOOhdDbT3tt2eV7jvjnB84cba
hqbOYUh8UaEcKqz2+2luuraMQLhfuQjbEt4J0D4WKIdCVCn+30/bBOAmIm2GmyiMsCmbBnQbiwKQ
ib0P8vvNYR3f2i4/5rDc/VVQWgHKPexOxPb1YsX0pmgiIYiAc4VFt4fQn1JF8Ol3iKO3E45/kS6A
1sUAnHHb7wu+AgKRSwHnDcV74tvtaKj+MEAW/xZQ+ndr0omuaqnN/rEpg11thYcn43N/1iJ/dhid
1xB5HKxWYnreRkLQgp+DpTTd/ieHP/UsA4QK5x50ok0Rymk6271aGKlAUNntYvQMY0STS3ogGjVb
Eb4iCL8SfMDBnuvbBf5VUPMd7AftwJ5YOMJiElhSdA7uPiwt4XEm6gNkJD+CTcU/2sJI7rn9i2aR
8U8eOnMHTN68juC5jrny8ix973C1CYCUGWdVC7qfgJBIGcWjPufrJKoVQOnNC48vcViswZUUoVKT
0/ZMZb+crd4QCWAdvB2OpPaY9WN7NzVT/m0tWD5Nl6Zmo9Mn3mOxkVY6fIUFFI+z3yw5IbhhscdS
rDY5IBvf4al0fes70MWZ+tRp4muHsVjQTrgrE4grYjmi/JRik8DXJkDtjCMB5xFPzX+GBE6UySLl
B+jr8cktsIFIETQXhRKkmsXQfn3UimczrdvVrTBXoloUyZkRGCU2NocmNtAnFvFnHqrmGE4d9Lkx
+oSxZu3KHvdiFuvmBN+sPE5bE92YmcHRlbRxV8iWJv+j7ky247a5tX1FzCJIgs3kDKpU6qwS3cjt
hMuNxL7vefXnoZN8kRGV63wc/X9WMrCloFgg9gaw99u8M0O3vptB0BEGTbqvCSlqPdIj6ulwRYFN
ZV+b7N2IkPBH4j25DyzAqFya8w+dh+7AzhjtmXqO20YHrzdH36iD8EvIz/eJO3BLTthHyypAzGOO
+1uRu8mhRSj4UHlhdYECZbjPJFWOEH02dK1Iv9Tv30kA7heoaNJXDOP6W4txBleDZLwOgW/vhTb3
rwaxwGGPx/Sm8Nz2Ml686cmRAfHgsZlesRNV+5JdnWbriKeG1g4wU9pkCQ+QckjRbZxRugnnj60L
AZ568fdF7/vDYIK01M1wjvaot2vXll1/iYyaNiaAowNAHoMDaBaOMEVw4aBuCtHDqacfo1yqXUjA
giAeootkjKOrmii815MFzlGvd59oIWeHMoUXunB5vdFn177NKjcBWRAUX9I0+zwIncJnRDqxHKgd
QTl/1rRygSBjSRDirbavwPe+TeExQKTPCOdZOjIFTYJljR32hINVu38yTv+yNHv9J5XrT2uu72U1
QzeK/vLC/M8f/+ehzPn3p4HjP3+5Wmn+86erx3L1QGzVX1o/5z+/xcf89bmrYdkvfzgUVKXmZ95p
J9zR/jTrPPHD/5t12iq8/R97pn85p11F+Hj+bWC3mpGtv/6XZdofwvNswHCGoYNsl6v34J+WaZr5
hyGpXHqucC3qYdSk/+OZJgRuakhJ6/xjC91cVcj+8kyz/nAsywXsKhxGs0Ba/VeeaT+p7/9w8aRj
m0LnP/CLkid1VPk9mVZDFnlfowowKOp4Os5LdmlTwRdmTOGTrHIH7itK9jB0RrEvWgBfKMpRS95B
Zqtu8siUQEekGPT9wNnta8f1z4C5ZxXZbdYZbnNT100cHSTA8cEnD8nhlj3II4FMerYAHRxoPd8F
S+1qt+Y0wKcr6jQdXgWDgRlMZVM6pexesgN7HHEQPk4S/WbGWoPahQyGPeVl2T10IujelMFsdxem
Pj0mrhV4rygFUmn1SpObn8MG8Fnqsl0BjMLpXhlRWaXXS1K18ms2L7N+v9SLUV273qC1OzuscrBJ
AlrRPjHE8OQCL6oPXhKDmac93prXfUBNgd6dCRI16QdXu7aDVF6VXpQNF+jTW1eVMwz9wV2crtzV
WdG0nF8gdR0krjXGrhI9UAAjHOy7KR5NiCpDIB8LUWivpCy4yWuZOduIUSb1CFZnke/dNrcMSJ+i
uqXlRjvdrQavZKOACHkY+qj+whks/6onBkZXLiDCq5C7HcpLoFbfeiB/UBjJVsLIHFkpaBSRPFph
HtKrK6v4WOlu/sZxqh5C7qJzVY11GTV30xJq9WVYzGhn1Djh7bPW1t5TMYiox2auTt9j1BtWjJE5
aKJCTZJ73QtA3NjUqi7pEgb1we6s7puVWIG+r8rEeaeLBMCOHhuBdhGEU2Hv2RpwGVoclDiugb9x
UzNzt7uQFmY75HSr+dblpoHcNO+lAxGppZ/npcy/VODeOJmbna7t6ng294M2TeOu0KMI7DJ0oJWF
6Q1AzcV4E0zJOEPek1Z/EYNi8g3ZwEuc4jhC756V9WpEuc8AgBqtV/fKimmwDT2PinURsyciDY5H
3UMMQGWlTbX9grwQ6gEuleBl8ZJvJnaE7U0I9+9xwPhw4U5pdN/sYC4+NSalhYPmUSvmtozS4GGK
6vFV1S7lt9wpE3BSRVy+QX0woUgK+oJ2aGXfIx4aZisplp3CyK0JIZgBquaFBU31Bw1ROn/D7Bgt
LyOnFWaao/PeCSzaUFk2tNE+SN2ufCXLTnwEQZ7dl5aJTVknrKmA6VpARkYIMn1XNa0caHDZwOnQ
PH9lD7L9Zo4lSKIQasknPQlRmnM77CV2U8K1dD92jfmk64Cgdq4eUQ1OFyu2dhOtAM4UdoJdElKK
zY/YG2iexl5DZxh+IHCIIe06hxp5G4Jls/vwCacBnCrCwUgo4i+UAVh7bX0XBHLRr0LTW6KbMUbK
iTZmiXaDHXoDDa3U8Ai3ZmjeLeXafnej1nAvg4G6y67u7C49WCn6tOCP4h9ZUlA+aqABlJdNV7kZ
oGBrPDR1OdEJGgLtVlhj8RSEMSkFbS7jBzelJH0XR8745Djx+ES5snV2FHzgWUgKvfG+L1yB8Irl
fJL9WlJqUuF+aOJmkIdRd2hrcD9+bZfNFNGmFslTvLLbwcga3lfyFAgU5OCjHvqg5WHSFoSPZmtV
09ugMpgXmyWZ7TVT5rc5fZPl0FM02AUarwXZnT69acCszd1ulJ72ZdGk9gYesDd/CHPL/dTMmT5c
LENj7/PCInu3SwCemZr1aO47CKExtaFpyq+LvLKbt51p2PNnfDbS+tY1qdqRNeACytLh7CTL0kRE
fCmdj/Bn3Oyewr/uXMLedZ/Slh7Crug7UIBVt0CnTGNtPSDH3jdgK/QdaFhTsQFe2PjgESj5NV5S
XAZcJ/Idz2diIGLC5qdlWCLfs5Tg3edZ6167SxCae0cuaBWHsuOUm/bTDNkCnuV03TZDNV60k2M/
SApyJUjoOvTjIQCjDqi9eVsAsnaArNUSZwPOqCsyJrPeVBBuvd1a1zD2UceWAyOrLShtubpT4SyS
GcQLBUiOokXTPSSuw83PtVuI93Mrwnvqm+PP917e9XBtY5ZSXv9gM4DpGwvJEZZzaDqTcJu03Rsk
muVSCmvuuYiS1HYcpkM0QcH82xdIugREtBlDsc9EmzifDBfrjW+WY2ndcaY6Ed2ErM/xpq3KhXAr
88Tcp7VjZyAEa+sDdTujQjFkNOCtc/P86Bi4FeyjQc8glAkRZdwxK/BAYxyCOwwMwu1uoPwkPkxp
nhj7CT42xPUsMpc3VRMk0F3YYOqLLB66j0syT+NV7pVrK5n2HvZPjjYGFQyzcLgL05q0TLU6+pLg
QVLyDSrjTdiN8xM+g3mzt6K8toPdQMP5S5hkxrUQTdzfF0IT6aeJxzIfMthcKasCvMJFIaceQG3o
mo91RfnSGaV9FdtT8oZa22Lt3FGCdCbW7vKPRbdKHzjYUD60zkxSMVkS8V1DzmWzz+qooE3uAk4p
AQo/UTvm0a1kXCImm34poHxOajeAIYIMuEMQgX4Ks29tlOz0LNK+OO5cvG7oG1XXNXZj74KorrQ7
rRJrygvc4lNNS2YpucmHjmdS/W778SkxlvkzKH35Iw/zsriijmffhdhPUrgtqOXzoU0gNpyzj38b
2aun6OeH6P/xq8fiXdc8PnbHr5X6m/8PnreFRDPi9IH7+LXp4iKu+8fnp+6f/9Ofx27N1v9whQ6A
GUN22nxC2v85d9viDwNXE91xDNWrWFh/uABHocHrhu2YJpoYfx27+Qmi3/wIQTHTNUzO0X9fKH65
D4WP5V9/Pm1VLKUnbB1aEncC7gZrekcg45kqDBwYsA0hvWFJh+ciBqTL3Q7Fhmdz8sKnuL/K8/z1
MVwSpGFL7L5sRcUla3udW3FUXERFTZrGrim4TuaCDg7c5eUhH1CsorcArWqEIhaF/fjRRlHkEcx5
8BWBiOuerALzuUqw27NoT3wUpoa7V1W+ptCkvbMQL7pbksZ7iHGLAXafZFe9MXpr2br4Ao1NfyjH
uH9sK/kmDJ0a6qvJtjQV+DcmgxFBtpUBGCoZ7dklHXNnzK11T8sqYGf0UH2YBlf8sPNefqL+27ye
uRyg0TC178LKQOJt6nJcD5bY7N4lQFzB3VTZ01y1Xk2LAH8PoGSD9kEYtfljQRibFhyU4DfNlMMp
xGwn2xmTZcGRyExz2JUSHQDc12RJK7N1byABopphhssnm47ATnez8lgiFv+FKwyU/2YkS0FlcS77
2Qk5Y3TtKsmWGj8yej1XNZo5Sa+/roJRvAczWf0w46X7YGol+x4IeGArBjYy01I1oO4qCg3DlNQ3
doNE1M5BS/mTO0RZRocOOEwEL+D7z7XxX13R/39LChaiT6dzwj6Kf72Er7/+t285t2YqgmQC3XBM
AvjvZOCYf0gdAiR7sKVbhrc6UfzlWy75Ecc4oeucV4XlWs+SgfuHIIYdOjdYtm7OA39aljumobrA
wBHNXRtk0Gu9GMdLs0iRAx+7LZ7H6+hrWniWXQQ1rWbqtBBVNVqLI/UweKFNdk7+6AURn3V0RVYs
HSRcrEG4ftosiB30ybTrA6vaIGq1jk7afv7soWOkNtofll8FguOSFh9rpGD/3DfZ8f4v6fefaVdE
xKK8bysg+NKXrffelO5724R+9WzRvZB0X5JNWh98/ftnk+4mjR3XlmH5OWiqySy5SIoz+fzU0Oav
Qy+NOaYyMS1f0/UHGYCkhxrfnhn8p+zWP4WgfyZFkREbSzokzqBZ/oyczscI0tFto3fFFyrpzmXp
mohXcAG4zIvWuI7rOaHgYScbtKbWSVM2qAZgIZZTjkXDtwWUnkjgbcafme6/ftmKzFgeePi+TLwQ
5O9onnojIGIMIDa9bdXAhtuqBmFvNFENQlwsXkK/QPh34+BK/DqagdOOyAwfAMr3ql7e28jLbHtu
JXg70TgcAgrDX0Le5CLHIxAHY1tmUF1syp5B4yAy/C6pLGTMNB00DvbN2x5dCV7dRpjH6hLD90Yu
E2P4JgIXvW1oJXYhsTdZUeH5kOcasjJBCHZs6r2rbaMr4SvNzNbhT2Y4DKOYszNk2b7uoaCGG5/e
+DU9oA00DA7GYq8TAFN7A4rqzmyr979/+J9ChS+kB/UMqfVBgUR9Fr5GkujBSGuOq2Mur+h7wRkV
GsJkSK+JR+guI5K8ssHaoKNHnOTTu85NBnC3lSE3flMlpB1hQrfQOtAjIrlqIsu9Bh1+zhDuRJZV
XW56aPDx4iDx0CElQw2pBEQdbNw01Sp7aIRLmVB18mUNZ0HW1bcpEhsUaEmiqslNAaGmLiu38mPD
0d9bKfIqUxqcef+nZkXZj/uFqoZG5dEvYjulyQSC+CKxcUDc9kqlEtW1OeLIC9jDRzcmvk1yusT2
EJkPv1+9p55+/ftnm7JXx3bVUx7yCw+R6h5XJ4zSzPnT70dfn/GF0JBKYK/+VIvrtY4/rsWoMgRZ
BuIYYYAmjy5+/xGnvoAS2yaIhiiYJ9e3R3kIrIhLnLn11SqbL1S0ANKrZfu97YFEBOCM1FyhbUvX
633++dSXqJMATJsMv3aMox1kd3WYbtBUZcH/6/ZsO56xoKDrG0lt6+jN9PPHJqjqbflaNYhxR7yE
m1o4vimCG1d7mDrn8Pu3eWLBqO4wgRUXNagbx49RYzkgq2p/oFET7b24F+9//xE/pblfWJSqd4ut
uXTOm9b1c8dFccQT7W0ddu8qREH2KCfE9gXApuJDXMKcXeqnJQnNK9gQy/vZRLRcnytx1YWVh97K
UNi3Io5aNsQatBRkzDdh237TJUCooMLMvoSZEcO6EhCNb5o6N7zbKTY+/P6LnFj5qoeAlVapGXc6
KiAOVySZgIKIS3j4m0Zfr4rPV6fuDFRWtQDVR+p2+zw1IIDqxTkrrhPPvt4cn48+Ig1YQec1fBCn
34dxvEsH4822B1dyzjCaGeS+2vOpxX407YmmU/Fj29BKrskKSGp01Dy/10HgGnrlBxQituX5tdf9
fEryee1CTAweSueV/Qor2TO733oofmm9K3km6F08aBnUd5xMv6cA1B5CXSzoACIe3I1l/RXokgTu
hbbo7+fpRBSrvjAmopp5mAKst0wx39VBlt56C4j+EKrOxe8/4sQCUv1hXEsMstYTzy8JK0S3siNI
9W13LlO5AoiilWmUNZ5vCy95mMq6/oRV2LDtDqB6xORGwBHdZE90aSXVRvmlMqIzb/rUvCsxa84N
2n5h7vqNyOJ7aeL5pkWa8Spw++HMpvVTTvyF1bQWgJ8v0zSqerdYTNcf0sz5nM4SLUUbBcCIpu5D
R4/qDVIJw3WeYwp9iEQFBzEOtMNYFmJFEgjU22Dg56VjHyZ6Td+3LQcl6KVuanlIm8RHbBj0gpUC
Aa0+bhtbifo0tu0GJjInDA+YrV6E+yqJt8iIs1ObStQX0HPMwGk5YqSNcWmVenIZDd6Z49eJIFGd
YOBhRzMYbsF1E0fFqtG9j4MbBtsSreoEYw6i0owgNnzIrvIABGvYaaV+1pbr5aylOsEU0WQ4gwhs
P4QJB4ameZ95db9BK59Z/3k0eHbqTcLeShvJ4GYwvLVzIPZxI7ctF0MJQh1W1pjRzvOnCp4zDiRF
Ul//fiX+lNt/IfhUl45hoIlRImbiJ9aYvWrcMfxm9U70zg4slNX6hAaBsL3urZUFiDyUsfOuXJzv
XljkD+gwdnthT+7HqJ7pM/z+iU6tMCXuXDrOk4kzgG/oRoVeu2m4b1D93WIrt74nJfT0cPYwgc9y
v6bXyab7bbH7c0bdpx5diTwMkkCeWXbmh4WTXEI4hzWhQyvfNjHqputBz9FcJ/Nhg9lHrGyBhlrt
tg1KNewQiWjtkJu+D3LhHUDYKzQELzY9t+q/odmVdAJIOD4H4Tva7raQG7yKeZdC2VVTq7bDxRaZ
7+nZN4DEl61It4WzaraRoxDZds68+JqmfytQots1yIlvnBElnrMFbPgU6Ey2htq9PXCfGhNji7fh
Oivr6nyWidrMTemtuQF0nyqA31/W+wxdwo3ProQnguYCaYl4AULgeNdTBkgjTNxznYj1zb2QjYQa
nZGtA0zWXR95w8elyNFBycribe2gF2r2wGhaxGButq1LJVrHSgyYBjmuP/dF+ApR2vwwIc66cXQl
Wj231LJM5qlfgA/aAdx70JP2TNJe3+QLs6R6YfShLp2ipUCBohl0Mg+DSCRVhm2pQPWiiIY+TRe8
uX0tyNqr3Bgu9VDoZ6blxAtW3SiWdhR2UvWB7yCxgIPCnPVHcFyIFCNdoNOlrWJ3PWiBC9n0lnWl
lqbLZezNYObb2FwKEXoU3UU0V+jXbBtfiWVvroMKJanE75B4voDbfzmHmjhsG1wJZU246WgBFvDn
EDaQ7FbUYSenM8voVBdKV2JZj6w2MUuNogs6zYfYKZBSWkR6lbd6cJlHbXdbD97MkdtEEB6Hg0f0
6zj1bftuSqg3QWAgAywSP+/Qdu3Ta9Nr7rcNrUQ2vhp6DSUl9UM3u8Ah7BHF1W1HMV0JawSbASKJ
dvGtrF49L4w9BgbWpikBGf5r5o4W5CVF3ia+K0BxySIs4HecCbyXcwYA+F/Hho8GNNAMgnsg8z+0
jNtbWcttVw4k1n8dHKUkVECsYvKdcUBVYAzv7QkByy1vU3hKBK/uxROQmoTeN9pqO8dy5OduRvxs
w/BwX5UgSC13ZlrK8lhb2kPjgKI1PW3LAYWxlTWusT0nk71kRwtQzYXmoJYVDsWm1MPoyjLXc06u
oQiLo1sMMwIQ9S3iMOfsRNf89a89hsGVhU6usacChPpxtO32TWcZ44UTuPWrLECH9fczf+Ij1DNn
4sLyCdy4PBpLD5Gx7ZL9qod6iCd9OVO+eHHVG7Z69qxw7RzdLimOaH8fh7m77hd7S9GFoZU1H3Ev
ZcdK8+Nk5PFxLnEKT1DwPDM3px5cWfSoTnB4m9rqmMvye1qBq9TQBNg278qW5camoyERlB+h3y83
4Sjdu6qagguwzecMAF/c5pkcZeMaSy/UBxnkR6FV+jttHLPV+nRsX8WJ2+4RmqZbGRn21e+/0MuT
JWHn/HrihU3S1IOTH2cEO+34W7tsypo4JyjfQ3ShHYaYGh1xDvgAdhiKs7klITNFSt7RG/qTtAzK
Y+u02aHDWKCG8rxlQmz1GK3R8p5REC6PDa6xuJMMt0IgQrdtcCXtdLGOROBo5seujPJVZxuseK1t
uXcxK0racR3dFYX0yqMUT0i3oAMc29q2B1ePzSnw9dYY4wo+boAWk2ekN20/yDNPvkbmCwlTPTZ3
YODQaamzYzfXmntrGXLlb1nRWOBoK0OMBCpr27aiHqKbsB4HXJ6zY5bpV043vENv8P2ml6sel8fW
NVKzHItjmqdfZTV/qjSsp34/9ol8rythWo6DDqjezI4RZC0upXYyP6Rt2Na7ZF7OGT6/nAtsXYnY
vM/SQODAcJxaFKHcbLnvTFitv/8GpwZXYlbIGernbGRHQBG04Ow+P1QuVsG/H/1E0lxZi88v7hZG
I17eteznXo1p6ggIBMoo5ygk5vHfFIaDhmaeiTMJ6NTrUOJYtiXiW/VQHMNOlAcnHQ2wJBNl7ix+
/P0XOjVdSjBboUTWJ5rYIhFNRXx5AIcTGpuiWaqH5bKFAtAHDA7rFoKC6K9qO3E3zY1UT8vF2HpT
p1eEQWDMBy+qf+RYm9ymmMeeedkvz41Uj8zYt5qYHmGAlBkjOnQIBlhT/rBl3qV6Yu481L21vM2O
0EcfI61632r1mQPVy2sUKsWva7SvYeSF84gathy7t3ZSpx9rw+hChCC4TZRxXdxDyY03xZv0lIgY
UJFHRZETbipxILWnOr7A3GATuI3NXQmAgaaTjeM7qSJpH2OjvRaW3W1cncrSHyDRVMtcZcfEgAow
RaZvp11x2PR+V+Lz80SBKhX2iCkPnjk4BHroRaLsmrpnNrITK/MnweFZ/bCPscMyvD4DtZNAO2uw
GW66r9uefF1Wz8eOLDzZsjE7lpN9U7bI7CNBsO0+JF3lzBwXi+7A7kqPo+W+mvTxNu/6N9ueW9m6
+rmHlQZ99lighbbL4C/iqnTOnPfUhK9//2xSNAp48EHG5FhWJroKg4mlvVg2nRWQWPx1cGcZJ4ST
RXzE5+VDyj1xybozQ5/IBa4SnVoXxFXrjPHR7uCWwSuuAqSFmu52xMX4dahp4jGnUf952ytQotWD
GFAEcx8f0WX1rg2cp/bujDPt70d/eTOUrhKvURtmNnr78bHvgvLLOCP6hz3VfNtFWnEmdZ54zSr/
QAYJIuBTFx9x5kIKFo2LfVYL6+L3X+DU6Ep9pwsydxWNYnQ53yCGEh2m2t7UUgDsqITt3GLsikBi
eIT67yPifB20S31m5k89uBK19A+7wMrM8Ijpr7fPQhuZ4pje47ZpUQIXMRe7GJw5PI5e/ymN8kt8
nN5tG3r9Qs/CFi3M3jGqNDxmqXwftM19bhaftg2tBC3CL1XnrtL7GR7Nq6eKkWnftw2tBG0Dvhb9
7zo8xjDFgDUsXOHsTaho1okSo5U51VVQatqdg/HdmLc3NPQ/bntuJUANbdSpoTF0IIz3iN6s3l8I
om4aXGUW1OzVA0JAWB1QsjvACZt2+D3P29agrYSmpg2g9tBOuEPB9XVsTUfwU9tOArYSmGHRhmU4
IRfixmCjurl0/LDfhMYwpEotMPrVMqyKQvyczMHHfm084ABwDtF1Iu5tJTJnpGjFjLLPscrXpnAQ
68gPiDPnjBNbk63EJkqOeLqYPDqK7ngseppV+1LMiCYEs9HR98f/T3jauZvt+ib/ffeXthKvyEvD
mexHDQ8JDSGOSStjoMl29+RmnX1Jsa24nCtEPBZLRlfblqwSxwJ7MwT0Y+1uxirsSXORcudCEWzp
oPDqlUAW0yDw4kZ1PhXV1zYKXzt9f+Zqdeq9K4EcYXSVVxXvXdpP6OqXF7EhjYvfT8qJ96DSCSyz
5ShSaOGxcG3nmNtVhV56l95moGd2mYkoS97N7W2QR9sKzFLlGNiosBVd12p3xcQqdpPVu7daznyd
E1OlkgwiyxtYvdTWxFQdUFd+jZfKmbPbqaGVXTfwOjNBrcu7g4LxPh8xVErmbecclV0QDSOiwV4R
Hq0AVkw1zh8x7N22eOT6dZ7tufo4T/ZQsOda+nxrOvZT7jXltjStMgsMY8Ifso5wWijam2zGPdUQ
Qt+2w6zaUs8fHCECc5TIS9+laX6DMOznuek2zrcSq23kIDEXmtodep8/RDVWV/S49Y1LUIlWGeV5
3SyTd9fp+VMkZAAOxgy2zbjKKbDwAQLu17AFVCNCMtnwxdH7TTgyQ6qMAtOr6rgZcT9BgPez0KI3
8EW2Hc9USoGFJWkw6RJ3JKwc8ZUfvs6NDM+k3p9L4oXNRCUTZLW08DZfo77MiuOMatbl0Ln9fQi1
vb+NuURc1V014p3jBFdOKLHM6VIURCtUC7GPgfCw08PC7ve16Kx9GLuI3aDH1+wqFIB+WDi+PCCf
lX5P7MVC5jZK7Te4LaOtW+Q2hZzQM/uneAz0T6ZuDVdCq/EdkfloHDLa6fvO1fuvSDgvl3QY4r3A
b8GPIrQz0SfqRnfnchLeYaPT9buINXMs7VWOSUP6xQ7d4gYPB31EFhuZlHxsnFd9piWfJ1dDNkpz
B3lpYA6PCbuGdRpt3xt7HCseafQ28QJZFcqpo8J3RNQm4sJITCILmLRHl5Ln73efEzlVZSBgAGE7
ReMFd3Bj9uVoI2ZqkEV+P/jL7QVpKUcMxAoivMd48Ep4SDdx27uJzeQxdlDFDI2yu/79x5z6Dkqe
aqeqkdCTgjtR61eBm73DmmDjTU+lI8R2ZqTx0Lh3gU5jB62gg7TqZWMuURJVBrd/iYMluLN78y4O
5HsNZNemOVG5B0jieVbmobqRCReHc+2dJsQ5duW67l4I9n+RDkoHq16tx6MpLd3LzpxD0Df9Kvm3
9NuWpco9sPOh7fM6Cu46uy12tjUfk3k+Vzc5sV5U6sG4eININdu9oypzI5ZEoMQqkm3v1FSC1RiC
qscTED9LifIYFmIYhKdlfdjwWk2hdo3d0GirGQEBIK8ROqQ99q3lliln6HW2nh1TqiVL69C1Yl93
EAbf5aapA6OOtY3DK7nAWQZsPfIQqtNUlbul8971U7npDs+zKxlANEkahYs++VUqP3R2lu4LgbTu
tjlXzipVpBGkWjj5S+u2B2PGhKtAx+Ji2+hKDogqUEGLEMLPMAb9MTmYsdfZ4H7YNLpadfc0OVt1
q2PrHTWP6Nv43nwOsPZiFjCFWnI3rAIlz2ro/Ag7mNdBM/a7SsbZ+8YZ24dtT+/8uiS9zO5dy6k7
37HT5I1Whzbq/rn1cdvoynWimUojR+O29SMoAtfI3rpH6ATnunEv7n1Mj5IHonBoNUevW9/BsuEr
4k5IfY8JzdAwoOvXc1g6szzXyfhXNuaDlLhFs03i9YVuet3h9pxWjfPVycvqw+TO4dvOqjmLlL0V
btlr+TQljBHEwkV2bt17A6P0GA8fLd6GMBdqad5MbHuJ9Kn29X4GeeO60x4J2E2tVx5cieIkHd0E
jz73nmR8V4p3ok62XEsZWYlgu7QQmagtl+toj33eOCHFDYBi0yJVC/BxgcjsEhU8tokg/Zw6SE+B
BNmWlFUBIKsIQHiYpna/KmuVbbuHnrYtr6nl98L0JsqfhoYBU3ltLNrrUd90bDKFKv0T9+jAllDd
7u18QrpPcFVINk6IErUYGzpjj9Drvd0X73T0uXAx67ft3arwj56gV1BGOMWiY2biI+Nouy4vz6WB
NdxfSAOOEpiYZ8d2k66OMSUabBhJ4x7UT1vaq8y4sr/K3rMth9LaPdqN4y4u66vASuwtJyYGVyJz
GDxUJzFEvS+18b2GiXSYhlvKDAythKaBO8AwA1HGJKM8IH93k+TFltaeCZ3s170JgV5hY3qg3a92
ZqL70KLBuink1dL7gPi7HNxZu9f1/A4ztssKS7FtQ697yLMz3uDKZl4CIsforDdovl64DrfnbWMr
26nQ+7QfWh57wkR+6qdDVtlP24ZWojI0TLoEXqfB2nZDPMYR5Fu0TbhDXqSyf2I8Mefgm1l+lnSR
351eW0b/ftuDq0E5zVo2tqw/xJTe9rkN23xwNsE1eHAlKG1phqmtT6xAZAZ7qV+vmtbbnlsJSTto
mtRIPPwjh9lAZpfLRm8Ny+W20ZWoTHOc2Pp4ZKWU07UttQsw4dseXC2mtyke05qlB/e4/B0aNErQ
czlT4zqRYNWqOVuY0UqPp46G4p4DhDZVWwrEplBL5mM6hj1+y9r9nJQSf512j67/OUz8qcdWwpKL
NHm7dbxVs/5ppI+KNE9fbZxuJTDr0Bo9xIZrfzEwiBC9+V5o9jlJm3WQF3Y0tW7udWGB/dHS+OlS
fogTmV3OzvLWs6R22LQO1eJ523StV005H1DF+Cgbst5FNgesbaMr4SkrwdEEixY/xtd0lxRiV0Dv
2Ti4EqAyHgX+rk7lJ25v7ouwwV83G7ftmqoiT+qu0kfmwpPLPjtEXuPeWK5+jlq7LrwXXqtaQM90
wxwRbq99hP0xBvMyY18uVX9tgMbbZaWj62cW54n1oxbTq9KZYLnVKEaZKY6JCRy+Q6eZ3oMNO6Td
+CHKjhpgSTHrAJt9jGfS19biOK/cOPlWxIs8cyR9sT+IQ58awFWqQRiWiKxYVrubDdN2L5bQSu4B
AIi3dZNpF7UnXQyR9SXetrzUinPszoOjNdq6J5oP2DLE+0Jrvm+KC7XiHDuYVLhBXfgG4snXfW2n
l11qmdsuY2rJ2UnwvVqWgGtHOHmvrGa5qZN5G8FaWEpIV1SXuGuHq4ZjFB0rPCreLiJZNnFYhVpq
NhD21wJvGah2JA/WMH4ee5mfWaYndgFL2XLptGV4YiQtYk/p6zoJXw92tU0UUailZqxoE73Im9aX
OraUVVpd4kv0ZdNiUUvNXWOMVp3kra+H/fdAN16LLNs4tBK5fU8hA+OY1m/7MryzjLq+QPunP1Mn
OZF81Bpz2Q6ejOgO+YU74EPYQmw5QEKhYzjQYdoWpmqtucQLbW5WCmPlavhAFNYr0fZvt828ciwW
QjPwmqxnXxfOrRY4n/FS/bFtaPPXW4jGjgIQO3fvp1azd3QO7uzW3NT8NYWpxKis68gWQxyhr4B3
mFWkbxF33bhklF0XuyJvGMZgRHekf41hyBenw7Jr26QoETrVvRMmk+bdN3Xn7YTRvpHu1mKMqoDT
xUsf91Xu3UcxC2XuiuYi9jJz26OrCjgcFpK2a4rOX+ip4Ch8FyTNw6ZZ+Zf8DUYvU4EWuo8NmbGz
ZnNnUurclhRV+RvMpzW7rr3Gj6T3ObRwJiwp5G275Kj6N6YlOaLZS4G2Tv06pliaROdC88QJSpW/
KXmbqUjYQfXRfqwKEe77wP7cd619jQ/LxoKpyjGW3iQxI9L4FIfWRwImzOmxm972XpUoLYQ9okYa
JD5I1+7aE/F+yPPizInpxGancowTzIxQzKkgXzu2eRVrrsRkUW4TshAqyThvzSgZhyjxjchB9xqV
A/w6KRRumhiVX5yXpRsVZRcjzeA9aJhN4pi0TTxE/ItYDBKMqrse+9MSXy0y+L5o+IVte25lN0WY
NWuWwY19o4jexDJ5kjN2j//L2ZUtx21rwS9iFQguAF7JGW2WaNmWHScvrDi5AReAOwiSX39bebIR
jaYKz3ZhIBDn4Cx9uv3WdiJg2oboirG1/jhDn/xJ1Ev3e1xFwZWX+sJt+Zfh7aeamNC1DgiEoD6m
TfCZaPs3BM+9xk6hnff6mz+tzea6hcRpX3/soQyDl44s2azq2O+eu9O4czSAPzYi1Udoq/3Gk/ib
UbMXsAw7dwzUpAuD7gCkktodxIJW1ncxxDf9HG/ovKNkDmO2YibrYwdRW2gJywpSguKb321xHlKw
NtGmS7BzUm99DnHlFYqwaeu3dXceVx1LNa98LQthVkhGCy7OWwupda+9u/O4TAf9jiE41N0a8Qfl
5gGCwc9+SzsGGsj5UNB4EQUE4G/HaHphCmLEfms7Brqu6Y4x5ZoXQZMQMAos8tRPnReiAiKUryH2
T0YUx7VugbpmKI+J31CDOw1r+tVv4459DmauxpJKVrTaQplK7kFWt74nHv26b4AGRNxvQVn0XTDf
CRHeBrvy7MO6c7dD3IG2Z27TImYb/2Nr9vSfLUWV2fOLOhbaDwSgzKqJC0DA+c1k4vBsWvGP36m7
FlrNTWCXLSrQlP3K9uHDMaxeETpxB2zpAbpnaNvTQk5iyKDY02DowmfXxB2vxeRJE4D+xxaBirvz
+kqCZjCb47e4Y53H0Zak59IWseUfgvj1IYq8qnnQkfr1Go5Q0YtXGdoi2Yn4OB0RGW+UXJgf3xM0
cH5dfx8hAA1SpKWoj7bNNUqTuVrmb37n4hgo+HOh/DpGSxFBhR0qcsf/xE68riFxx4LHFtpvraJL
EfQUApuSZKyFspPfxumvpzI2a7SSKFwKq5e7wwSfTXkt/H87YCHuCHACHMywoZZcDBwSuOERyQwY
pRe/fTu2WUU83iahlkJ23U2qBcTDMYvitbYLRqohmL6BKXou0ibWOU3VDQj8/UIt4sKRRBiZo5Vs
BnVC/BWql89s1X5OhTvG2dppGnRfzkXSxAIcqUspn1UjzMnvWBwDbWqTgiuKvy5f/a0Jiq2pFX6P
J3FhSFATBaVEnczFGFVbnnDF8vGYv/jt3LHOkK8t1NLavtiooDmUbZOcQmvW87o472ecAE6qZdMX
pViz3WD4KSZekTNxoUYNr5YpCeseYAl6GsyfFNmt35E4D6cRWieA2vfFnG7yRoOHB/LzkefijnFC
fiwel2brik2U+hG6n7TJTasqffbavAs2MsJUZj1oV0DktRxPDY3n/RZE/4cfcoe4o3+jkiv0Fo+l
6A71kBwmOlVg5fE7HXf0byfBYhUNh4IcZZIfTfspkOLv90/m9TH7b9OKuIN/gW32Cakz1k4i/lAu
UfTXawgGkXHbez6kLhjr4DPZozHqCggEfljNXHSc+KDBIcvreDD0cuY1SZOugBwuWCqhvhTyLEyC
3s8RuIgsuslIBcmoi3VAszaPpq37B6Kb0ef3T//Vn7xx+pDS+yUDCA9TghvW9kWi1v5bMJRptgaa
+gVILi4r0uMsqlDqQuj5pU3Gv008/ua3cceFHaNiwz40phj3P7qZ/BXHzO9NchFZx5yUgWqx8mLD
PDmOrNu9xr5wWRwXhj4iJr+gxlmsZBqzLiZ5Iye/xAKqq79+yiaFsDTtyqUoTdL9hYLR8RVZ0ovX
cbuYLC6h70AJrnnNIUwho/1LenhN8UXERWWlC8dUUhl3xbCP4gyiGmhLR+QaxeyFG+6CkIbogBJ2
bKcinNKhzsrV9sfHup+TaxJEl37AuYmlBif5PB1TwWWQDNmAYzrvQRz97XfyTri7R8BRW2mH4kjl
R7UOoI/RjR8gjriDvb2pds6aYy6aenyiW/CxLhsvYCNJnevIdaJNc2jEXmvzItbpNkkmP7fiQpES
1R/oLrZw403AciSOLzoNfngdt4tFqpplHTtaj8UaB8CWHNH9No9+7RzQMv9qooeRRxVEcizaMdo+
8ZJiFq4Z5JXQ63WVN3z5q9zyz9Uc6LQv0GEJhmLpiOhPol/5H31dQXVYL8zkyWRU3uhUeYYc7mTv
MW9jWY96LEzKh2zbjlmfOJCx0+n9T3FBRwm6Br/+QVOzQgn6lUpjaJlhfx4YQluf+FJ239G75uar
TseVtyBLl6y7hfIhpH6gOUOGb5YwOj3EmGvUeR0G8/CAKjem/VGcMzsE4FuwutowOvJFNCC15u0a
vJRjK1VhJvKyzZOw9xbjyvpDHSyRuV27as9kDWqFbAwi1vuF4S5KylDW78NGh6IClRtA3d+n7Vp2
f4HMmbgTxrzkEGoOhrHoRpCcPmyiJ/z3JKiR/vB+mV4V5Pb5a9/vrb0fTDeqmwkMajaz/Rz5xbyu
8sgs2y2aAcwu2nK6QdHyBwjE/d5oV5lK9hVfZ+iWFkcLRXrR34SVvdK0uBCPJs4b3fDOlhM/xqJq
MY90nqSojtNy1M2IdCbgfjggCHb9erdJ34fD3EZjwY/4JMKOndoUwo7vW86rgbzhCVwgGMaoteEt
HYudDOZzqNh4royc/b6ri/4CTSd0KNsFdt9U40undXRTB6b1C+zcaeqU2QPUDHDu0V72GF2ezylE
C3K/g3FcpOWYwlsM7s2IJmwWlfxBscDvTrrIrmMN9oOC7bPYVYn5GrGqDPoBfuqVxMV2IW8y1dht
Iyo8yZxRmdyzoL9y5BeuvIvsMuUCZr21HIvyUElOUJa6ZzWDHqEGDfD7B/9vJ/StK+mEMVSpmEAx
cCwCLfSfbTf/s+qyu4OLB937IbffIbZbfgiCsj9tG9mzudXmzggy34SjqT7paK1OixrQ+dwaNt9X
JeUPFbQUpizEP105iAt24yJcOjFE4TzAbmTVYqharTkm+7fb94/gwuIuCC1li25JxNpijepPRzRW
p2QFvNxvccedaAb2Gstgk2xT/6vkfj+MfhpPxAWhRdGqj2pXUxEn4mzS9gMkOP722rWLQWMBlLRB
PDoWtOfjIy6euDOzXq7cuQsH/p9J5yPsUVuEJ58b+0TYc5kEfkm/C0Frt7QveyPGQozhCzNV+jFg
ze6X8bvQM0x7bsDxSlTQog35ys67HLoqL34n/npWP3X8SlOBO79FEU10fZvziqvMcBjR+6uzt9+d
yEmFqmRbpkDKqSDGhPeBTlYMl5PuYU4S9aDjqP+GyMpcmRq44LVc5JWUUNjqkwmJkQrKvDe6Bft0
DxwvoMJ+z4ULvxoZD9m0DUMRh8ED8tLbaTr80iMXfhVVuhsEQXBUszX51qLm8GlLh8XP17j4qzjp
q6pV+MxQaQ7yvkble+09a5ku/kpNbb3ZAFZbr0F/oyxofZjkP96/QheM1kVgoUwa11Wpe6Tr7O9Y
2iYD33rtF7m4wCvby3InLfKvdAq2E2Rg6mxcE898yJV3wFRPMNLW9AUJ6g8HRtsx94l03e9cnLD0
AEWZsTMaAv1RfR8QTM9q9fNmLuyqREwk2m1VRToGy8Pcixzt9cnvnruoKwnZAosBvr7gUXyCwPtv
bae+eR2JC7o6qh5dI46lU8DFTuBH/Ks/hGdHzdVzGO0ylqYdkLwQCNNuqfwDMgKe8bkrJxb1BNKx
NVxXv8ztHY2DZ1721q9Y76Ku5smWQkekK1bD+vMO/NWprr3YgCPiwq5kE4KsrX2tAwbLD1bJD93I
riReFyzfxVzppFnVtu1DIaoqurVGRhnlA3vwuyxO/FkHFrKFGxowYYs3opbBfTcOV16iSzt3bHMf
Wxs10nZFMJxUHCeYsI+8GFVw4E5gF/eczzzFO0HW7i9Vzff1DoEkrzNxEVdzNUFwSaC02ER7BgWm
fJKe8agLt6rq9UiDBG7czOxbQrNjLr/7bfo19vgpgmmBgFzDbsU1SanIxpzFqfA8Dyc7LAcru6Gu
VcE51hxAopvb+Ep2eCFacaFWfKEtmMtT3BEpEKmwxmz/TKYZM7sc9sXvaF7v509HIzaGkuPEFIBo
izoHvPm4JdaPH4e46mCoowvwbsWq6FAxC+Ly3pT2N799O7Y5VUe3U4K3jfH2Idrjm5KNf7+/9KVj
d0xzWiSGHYe9LwZkm/dL3I15MxlxH7PDc/OOgTY9MdtoSwQsdqbnMOHxUzMMXjwtVLioq36fiEad
uC8mbm5iPVVAjqjax+Nicf7rfQn3IEQdTQ5FJ5PbNj11ldfcLVZ2jNRMQSuDtq4KwIBIprr5y9LW
Pt4WaztWaro0WTExMxTBuJuMj+zjHPrpzQgXcVUvaxOHEzwiajjfwUz0VE+TT7SCbTvGObeUsWRX
Q8GV+WZ2/jmZ6h/vX/LXJf5TW8HSTtoVrTxa+ql/bREtaybEgEr3NR2b17vw1tqObUZDa1s96KEY
QzLkaVRFn1lImlueLuLEk9KeIF0a5CM4pG/f/2v+TeDe+knHZpP10PXMeF+ocdm/g20cs72VLpuz
Eaz+oOsQv76Gr7SCy6GySYv2szgIwteeDb81E98+p91iclQTzMc2LPVtqyAtQyDZcZI1+xw1k8p7
0LLmsxDt44J5dshVDOY0zQO/rYepuZ2s5TfNXv7Rzzq4JftGpM8TQ0GP/KvJraQE7/Cy6wL8yp+U
EH+FZegz5Ihb4DginhgZgwN7KCKy6AwzSCabuskrVsDGHVIOMdRyqlPcsWVGMkkOdmTN5EWWg8Ud
R7QKwKeJbIcC8loQkZ3rfE/a9vT+fbpgHS7GTDWdpCVru2LfwzPboehXCuaFt8fOHWfU9ysTtN5U
EWqgP4KEP4vITy9HuAAz1oQW85OJLmQ4fk8TcbfTwY8OVbhkU3ycdMs5jIY18i8Z6B/U+pGQCxcB
tmPeU5QGR9KEyXLTsvOG0sON37d0XEPNFgiXzUyCaor295T06jFcxXzFOC/4uv/QTbFgtUr1umho
qG53u6u7A2CB4WBV3rI4OAUxNJjsmngx91FoVvzqDYK+a8GPfKhiWulanY3BoFyiQ/gir+NycU+m
YnqAbFEHl0BvI4YZmWDovWCh2Lzzxu87S5dSIxVc6/prENv5NFaHHzErFMZ/PZm9HDo6wVaLmEwR
hKhIldWJ13QPdv4aLP4UJx8HWg0ETLfFiJJzVrZUQZidffI7c8fDp3E0LUqjKtEH4/d6i2kmls6r
KoGdOy895K6DCHjqvqiatURa/3jEw3blsrx+tzeeXRf3BAESTWklO4Djyj0+kdnUOaYJQLI5pfQ+
1mb+0MvOMxxyoVA1a80eY04GsPz6S6Xv45T85vcBnHewRbsb8M1FF7uF/GnUpTYju/78/uKv9++N
Q3JxUOEQdLtmFIi2XdxUQpySht8SoX4Pj2uogH8LNW/9hvMadnVSR8sR4w8Au/J2tmn9d5d09XOg
MHgZrFX4cliZfpAhX+KsXUn7GIHlAWT2Jhqf45JhJ0NooVcRltX21zqH6hpu+OLWHJsHdUJoCFBm
RR0eEOpbB7ymSpbDY92BcyTXke7JzRTT+m5AnnJbsSl6jFlAv3d7HT2wsd3vAquqp56x9ATg1+hT
qKfCBagKKmu9joEuDrYnJ0UUho1mr9IrFnfcxUKONG5ivMMmEuImsVTluwAW8/0bdSE8+Q8+bV3S
YOnnHkRqa4U5JtudSvC2ea7uOIxxomlkugFlhxBT3sshQcw9e+YdLk1WjDLXAmQ9Ul9iWZbKMQXB
qhd5GE7deeq7sjJ7yoguosPmvSL/lDQ4rjz0l87ccRGhaFAU0KgKqJnhqnRxk4G27UrF+82SAxUu
Oo2swxSkfYfei2yq/Kjolnd7BAkypb3gL/gJx0OoDtx7cZ+2hV44P02Lflj3+tqVubR/x8bBxVWn
aAdoTO5xe89BHZq3YxjBmEfml6q4SLW6jhCC940uxjSZvypbP0fB0n3zMigXltaCskkTMBUX6EaG
gL6JbxIiXn43x4WkWXTCt66z2Pnr5ATrHxUPnv327ZhqtcUgQy918IQqeJo1BGJmjM8/3l/8wuPu
NpXp0Vk6Qw68UFBEgQzA0JIbiBA33/oRJCGGpfvjZiJ1fv/XLtiX2wkr9cwqutK2gEKbzkcyvcyK
+R2TS0Gw99WrUvjRFmav+hwPn8iXZPH0DG4vDIiBLt0bC8uKSfTFClQUQgqBwvfP5cJXcEF5SqMG
1E0wrf3oz6WaPvC5u+sjfq4xK0fTyi8EdSFs+zCJhJSwgFaW34UUjxCl8UIMw/U4rlOXApoMEX9d
e/1fTKo7KZKX90/nQmzlotbWFS3rBEhEFPZGlParaOjuCSBAt11rxG8y5u2X93/oNb16I8ByAWwd
yKMZ2YQqhEz4lKm0H9Hy3Lvb5SD2vtuh99XFWz9BvYK0wADN67VBlH+H/N/4abcdKpKuq/Dca1TR
h/Vpszv5zJYYBEar7G6WBboZgH+IvO5qEMEmMshp19QvacfqR30EXi1CyBW4Lp7Au9gUH7EL6fda
tX+0gxdNJJZ2EretM+DKbNEmiJm+aTVmebsp/vP973bBrbgIO7HTse8ha1Icwf6piZYIckJ94+fZ
XYDdGB5bXdU1/ArrP5QyaYBlTv00PYWLsEPJul/Rt0MIaTTJW7P8ifavZy3H5U7jYMmb9MSboq4o
EJPpumRRPVyJZi6duROGmbCBKJeULRq++182nJb8sK3vzh1nAvQ2DcIF/rBZKFRtgh9LvXrRe1Ph
wtaSqhptuuF7CsJjMHj132eZ+LUgXNzauvZ2UOPeFnIj0U1ZpkkONtf61uuau7i1QNAwYg18xD5P
wRdIFjz04Xpc8X0XvqcLXRu2cN91jAcu3o/qrhdc3aPEf61bfSF2jF5/9afKihJ9NSIFaIqKxPU5
SUGxHKaJPO9t71krdjFmEWPyWJlpi2gEx+WmPmO+xM+/uPDPIenMzLe1Rq9jeNmm9sdu+ju/b+qY
kWqgmDTaqS3mjVXnde5Njike6RdvuXB429V9kKLKWtgNgll1LB4UwSyE19ZdnN3exQLyIkh/adx/
EIxUuOuJFwERRpmdTIagmksHiywvqYESEKTJiMHb77dz55kjcu/XcUMhBSCE5JFTJTLSB9dgcBfC
FRdjN4btiIwoacHkHGbBmkDXbj6RSX9tRGM9/4JXO/vJnvYqVij6x21xYCp2qsGZ39a/+x2OY6oY
qKHLOAjYUdN9BW9xl6+KXBvdueBlXKBdkgALDyVvhNEQU82AS4aCarl4lrVd4Feo4gBqlEBSa+gl
T0n0daex36m4sK817imdOdxjeqzf5/FGW+bnXEInMLIhCs4aRIRFs433yjYvrbLX5kovBLQu5Gva
+LysdGpAPq8n/WEcGPsqo6469V0HYlLSVOCCSqM5yaAbRn9sxpRXMpoLH9rFg/Eo2OjcbBpM6ZCb
MzOIno/U/ON1RV1E2AgBTwhqRriiKWW3qHfEt0u/Gj/bcnm49CgURGq2tggCerdOZZetwjeycXm4
oDs62tgQhE3tGr20tI9PdF7XKxHChWfWBYWlckqSJK2QhI2buEurXT4LoK3/mRWcUu51+C44jMfz
Rky/4i+Y1Jx1RqHC121+Z+/Cw7o5iad4Qjw8JBVU4XlhQbzouXHH668Wjep6mlv0e9He3Ibbpk29
yMGpII4Rrz0/0qk2uphkMJxpSm9CFnu+4i5EzK7HQGuNGGHiwZQFVD6P3eEXf5D/ePtVWSthSjaZ
wGoDMoTmz9EA6uB3WaJf36k+3uspbpC6U0xq5nNqRJ81lEnf+0J/XT9J93DW8aCLOo2/kNpCvjcV
XgzO+KhObMbwytZjjdqYHMI2j2nQZYkcrzWVL9gqcXKcRnEzmtfIj4I34746luMuaDXNk5YGNz6n
z12QWLTQpNnVogoSV2O2QGuIhNekMN7ePncxYpIC5ItOYIsa/6S6bE7a6Ty2W/eprob1Cjb31TL/
WxThLlqsIqUCDH9CqZ8cw5kfrc1NFxoEa7hAlrHvRo7hld96+8HiLnos2W1jmghgdyEJ+7hXXN/z
OvZLTriLH5vASqugPdkUkFW97Zs/02k7+31jx4DXow2q1CYNSJgSc17jMLkNxvKr3+KO+UaTTaCm
grStXFifp1Ty0xZuPtP6lLsKghglsKPe4BtKSnVO2NKdgsh899u5Y7ud3pXg5dEUW5z+pYfdgrVL
ePH0YueO6ZJxWVqI4KKwgkHyOxWXy0OsOq/CCncBVRPg0XHXWFUMc2mzdRE/qmj2+54ungpAJ24p
I01h+CLuN2gcnHaIrPq5GxdQ1aiJsSkBzJgm2+eR2uYM6Sq/diiA1r96ejaRY+IEaQnIl+RDlU76
ea7E7Ln1Vy/3cz4FyaphJmic2bn/m9PtQ8+vySO8bvANJ+Yi+4ztU9JEDa75SI8FrVaBTvgRQpqN
oY1z1/VheiXm/rfN99ZPOeZaH9tBghQIq10plaW1LLOWEX63zou5TyaQnC9y+180iFnnsQriTBM2
Z5jWnu805IEeJ0bTG2hJ0dtyangeJqR6jlITn3ZISn8SIEkCLUUZ3oHGP73pF9LclAZ5UZ7MoCI/
0f2wZ1mW0Y0Vgzp3Yi1JVo9LfMeMxfjzAhbtc3zsX6ug0zdTs/XxTbj1w5ajfV6OmdksWAGlGuhL
W1PN820J9HoCwjN4ouUBTj8IKpwJeZ2dqkH2d6uXZgBOvjoY9KSrRN3X6RB20E4a0/J7bEL9Bbo7
aHCEqH9+43TenzENS+8ZR6BDCBueQfna+T0fLritOtJ+1y2eWpA3FJQep27qroRor3fwra/quDIL
npc0CCe0P9Z6vkkxtAetOcXOSbDKey9v6QLcaDRPW1vjjlJ+YOJjJL/1w3INP3ThZf0PmI3FDcOX
QtzNmMiPLerPrdWDz5Aa5S6UTY8gtBiRahYabLjZVxJTr1EVrOzmC/wAZ8qOguLc7tGd7ndIieF2
emUj3AWyVfvAe4igooKzzl3OQQB5tnzuz14f1EWyyWlthmgYAJOjfZdHJvk4Y8LcK0njLntXEjDW
oMiK0C+Qd6noqhz1Fr+InrtItpAq1OZ0j2n4fb6JmvURAB4/kDV3kWxkBWY9AYC42OUOZc+AyK9i
lfHL+2f+b/nhDUN1oWtAVydoTaK7XceSfYgQF/8PbejotAGLlx17Sb61et7zZSD9bQRneNNZElX5
GO7pfdPZrcb/xP/yu2Bu3ypRQQNKLV0D/t43j3FJf8xTu15xGBceNZdTLA3LaI0xPVzoIJBdTvlO
wY2KjtNpXF5bp3SEAJrfdXOhdTzSNkV60RQc4uR9Uj3zjYSeaztlZhEpS19FEQorjxbBlkZ62neJ
nxW63Isd6jwECViDOZp5yzCwFwNTtHn1mgC3+TVkqYbNJJKxGkQ+EQFdvMTLp2O/eMiFttWVtYti
8E696MO87Bhe0c1ey7UuWYqLbWPQixJqGlEij/f5S91sye0OKNEZSOSZZxOKeY87tJme9KYhQaCV
eu74NGeYRS6nfEiU+bhNNrpyly+8r6kTNdlYc3mY19xM8D/mCvSkcugClEi3+cobdcFaXDzciiZP
IKqkBuGE3nOCGVyAGGSHkRyerG1e9YMfOI674Di5heV2JAIF3/R4XPGnZbWKrvwVF95xh7jtfR95
YQ0XA8eGPp0gbQlbTi1KWbZB5NYar2ITd9FviUGTWBhgwyEYlJ7FmOxn1gZf39/528RZlLscbc2R
2g2QzKYI59DmiD/Bk1GtK2iIoJMDxLia7yYxqiY7WLxn0GmcnoIWzKXv//ylg3OsnUL6QJuhhitJ
6J+NbG/huK6kDZeWfrWLn3KfLtr5kqZI8lVsPrEd4oYQ7/PSSMapvf7oT4urcUSsOuKbdPMGcrVl
+br1V4vp/6Jj3nhxXaK0yq77XgYIc/qdKIgyjmX6Zd4wDZY1/OiOzHZJ/5di7VzmpUU5+VRHTTnk
7UGWu3A44ttkKYNvcm1hJ5MqT7SM6MMOGBNw/wvPIJQ3/phKSvwqHi7agyShZSD0qAuw4d3wpVfg
x5DPXhfEBXuwA8JBw35IsAhFLBPxzrPg8CumuAxFEXAMRxWlFY7Z5Grvv8Ym8FzaKaUMAL8uqg6r
AiRIoFNbxuYRFScv6gDKXawHn+0YMIX8sRJd9LxsyfJDtaz19DdO8dnSgU6B2ZsiXc0Lbzqw8G4q
9gvfXKyellFSIfIF5qDO6w1TjUlCr5WeL1m8c+hsF7FtkD0XxtL9vFG6ggRSXnGUFxZ30Xo8nIZ2
jDHVm2j9946eX4lxRr9wzQXoIercDAdZYREHQ5ilXH5cCPnkZ0BOumdsDKBXj5B2b/R9iUcKjQpf
43S8d0LFdDSbqouSDTIXS5iz0Vq/m+Ki3xhkDzZpRF2scv5zps2aRTJaz16n4iKaAA9OZnxOgI+T
9Ivk+rkX42e/pZ0Db9uOdmm8YWnVDbmIen6aI+7nV1w4E8csP8rVafAkGj3km74dtnnxO3AXMx0N
CW3AGBo8rZg0z8OgrLN4GHa/O+5CpSpG2g0xEnaulvAxgRW9NGZd/B57FyUFrteoTNatQqGzPVfD
ScxeHErwtY43bI8Ir2U1VUXMx9uxt3d7bH/43RSnAhbrMZIrtRU47Hd2itNlx4Q53/ziWhck1evx
0CTExtsDOUYcIteZ6tiLKoxyFyUVHxMKmgqf01SWPNq4ITmnaekXFrowqWbC9H2zNsHTpOvyFkKw
+8kAOux17C4VmWScLVCtKZ9aOTwHnfmwjqnnLXdBUtWBaUXw+cCG2g5vm8KUSjBMfpfcJSLbzEFT
DBdXRZDSuyTs5d2wierO71SciJYPEi99PdQF2w91bkjN86Tbr/FhXng9XYCUiDRiaIvVZ/txF38u
5T9+u3asEyq7dTWFCCciud2lqXka62vzvpcyI3fyYliZDtMwQHjYzvGnBCzZWUuFPI19yz/YNf1H
tl33NJbVWgTGrLlZR8++qjuWseClq4ByqYqtTw9wIh7rWW5dc/I6NBeUv6dduO1zKosEhzZXe5u1
Rvp5HRerFoT4ymPMwYRC6iGPguNhi4j03LjztKadVFYGsSz4VJ+G2OSxn0455S5cTRjLUAgKsXSZ
NlnTHb9H1ejX+nThamQEd2bQYu12Sh9FPf7Td6B88PuWjtkam1YtuMFlQUdZZx3ZmjuLqMwvFXAR
aY3VwdbGE1Zf7JqFIj13pdk9t+7YbtumSlLTyUI3M8mqJkhzs0Cm1O9gnMcVotPQtNxwMMekv0FU
7KtYKi/mQ1wWJ9GQvdCA/ymEeECq38Vl97WKmfJzxP8BooXdZDVZcVtohBZj8GCBG/M6ExeG1iNA
ogPheFY3NB9KctDMcuPZ+iGOdSayG1PoZsiCBXuSDzZCEFlNyRXbfy3bvFETcaFoUORowd8hgqcm
CMsMLcMpG7naTgfoizxP3qkYgcRA2DakwdMCmS5AjyU44q1njuci0njQi3RRShb9mnT5EdVf5nD8
4fddo1+rUdSE6F8rKp4qBDJ7s97xUPgZKXGNNJJD06P9/sRA+Yf5KWHuFmZjv8qRC0XTNV9tW+3i
KdgGlespZKex3P0ydheJxpY6HtHoRJedz+ey3j5MrLtyKm9XvpmLQNO0BVHZYIMnoAq6m3ju7X1T
Rsv9mi7Jd1SqmhufD8vc9juI4HUp10mAQECegm3fwcbiCe5kLtRtry3jB9K8J2iLmYcGsnR3GC/z
SrCZi3HjUnAdDAiyy12T8zKCRG/tgujK+f+bCPzXGzAX1mYOJmtlYKoo8DYnQkj/0O5Nmtt2/XOz
E9wPodsTuDvrzJbmmcXTR9WR8rSLV212IT9XNk1vt12vOdqywHP0x5c+SlQ+jgm5Nar6TRklvyT1
eBcu08e5AY0MSYDyTNhaPYahboDs4t+8vrKLorPbLtFHOcqnCn8Q3UZIO6fji9/aTnyQUko5DwP+
tNd0PFVl9QwgzTX+69dF3voKjt85GtXVm9mRScX6kW/gyOpwPa9840uLO56n70aolYCe/akc2OMS
81d0sJdnYK7u5dIFVaDTRjypKbJzpjYSDPkQz9pvhoi5SDohbDNVNBRPoHhdcmvEH2j3ezl75gLp
otBMoWErf4olkelpWWtb52EXsCsR/Otr98ZHdcF04RSjWWjhk9tWTnkJcpY7m5jmHC7y8HMOLqKO
VhutpyUVT1NKntTYAWfLtV+SwFxE3Z7Ux74qTHyAMCbVGQboQc+yiUHGXsUJ5vKU/Z+zM1lyG2e2
8AtdRmAmuaWkGkyyPbfbvWG47TYncJ5APv09+lcudMmKwMYLLyAUCCSAxJfnVGEPvYvMhOkxqwHC
c7p9aL02uPNse2Pa21ydz7JFC2j5pfliPowe+WsX0rHj1nLdjhUx8uixoth+btoL6QvHfco6bB8H
JDt532FBCfEgAX+i0IHee6C98azu2xgXYIa2XqsKX3RdqrMpl+BhYsd0ajLTv2FdUZ+xR+pveCoi
LNKjyp43v/cugx/qx0pjv1zhJXxn6r5u7AH9gvDlWStT1F9Uz7PU78n0pg/q9k24IdkWlQfJL02g
xYC7TD7+OW5j1pyAkfM1khtoqDOjqnyD97ryXHN/WCIUG+9vmvyYH65PsGVEirJ+pDU04H8f+2+s
ZJtmwSWZLsU4BGk78/aSsZknR2vUJxgl+Z9+/xM3ZqsNsTQCqvtq40Fa5uJ7zvpvw6Cc/CyYb/vk
ZVUDlcuxwdZVdOJEulFGq1FOZ33fZlgmc4AnmOogzTv2WaIo87SQ/qvboFxPjb88DqsQSCmoIT8F
3KEuhT4eUf4znZ0at8FAA1Usni9BmBLhxeG0PFKpP7g1bV3gcGTzfOHjtDkc7HM7znClWUe3+nTo
Xb0clKLBSjj0FKZ8ER/qfntusFjd+n2d/7+M96o4G0U3I2RmwbusYd/WkLlFY5sJVBWb+ETR9MT2
N1UW/PQq37FpKxqbuZDQkcLS4bKtT9KfoVYIWSy3IWEvh6Qoh6lbdRCkodrqc7aAkzZDfScG3lj0
NhAoeNaYDmn01ASgs0jdHBDY8d0moY1ohfB+5AQUaUqPbHnMIG6Hklfx8ffDcp1sr5xtbEBLrMwY
PEEHuG+q9XFrKhIJPzvOejsQYSoa3rnXXlfMa79jfVuoUKKsViwBTvMLUgkbrPYKqOTT/qwUqZ9I
uIJeLeA88fs/68YHsUEs44XDsde9nw49+Ttsq7eKUqcMoG+TVwH0e1jhjX7a4sExkmp5e8jaie3w
LfLq/1QYgC2F5Uw6SvOxn/JvsM11O+rYQJbyi1nlFcO+NHXZ10UV5WcY3Tr5WjLfJrIUE+FhanQ8
2LP1DNG5L4P03dhN3wayjmplfZah8Xo4gigJBWCy30+T4PVZacuQbVwUrIBvbjpUXMS8EtWbsqrW
Rw7Lz0jzoXyo6eI9tCTv76y3G+vAFt6ps7kwwTb4adlK5DGHMiqb/KdveOrj5ebM9Prp93/ajRVg
i6DpMgxwD138dO9r+UfvTfSkPd+NUvNt2otftaYLtfrp4fvgnoeriqrx3PYBG/Y66mEBwlUpZNi0
PueLni7Tek+/89a4WPtA1RXjqPxepQApEm3qx3bMfrgNuXXml2Wx1hDcVSkPyvB8VOG77uoe7da4
lWGvl2k4xKIkMguI1rghFh/B3+R3HmRuPO35NswjIbrB5rrDdAkF6aK2kNOXIpT8j9BMXzs67Jeu
PuYLFssSDWadYxy23BTFfBv2WQIyGUiKyRSlSvl5bnn9IJgWbnuzrUe1rB3L98OXKd0zjk2fiLcH
6fi9K8WNDdSGcjQrRljU+ioNxwISI7uqztCoxo0lG4l5f+CpyPG8aHP+KJI9mAyITBUV0wepJnMy
Uvd3Nugb68JGFsuckqaqhEplEQaXEbqJhjhehv+DLM453ddjlunajm/ynv/Il3u1GLe6ba05TUpU
BqP8OSXTvlwk2/nzJLf+7LTohL3oMOUXgP3XITfLqRONOEs4Azs1bjOLq8fVUDcCo7JtdYTMnvfM
G/9wbP265f1yBcjHth9Xitni0w7WvrWhj0hAf3frunUvKtcSRfJViGDkwTe5Yyle/dxqd3wb6FrC
Q+d1gUA3qZpE/bE8jE3hGEVtomscZhStd4dM88kj50xnqAGAg7TbdLGJLjmYbi+VwZhv5U9/Vdup
z1Ep4zbm1gm6y1BiolWDuajbajqRGZSoyoR0q77xbaxLIzmL4Kgx7uv+gSB/F81COJ4PbSfovV3H
jtatTEviZc/z2P84+nV2i/A215UfEi9PwOXTcN6n52wNugfIf9yryrwRYWyuy2d1OTNUruMuTf8m
giZmmL7+/pNer+OvXIr+A3VNM+pYg4Oloq7Z+9aQ9rkfs/EpN3XlFtZttAtHhG0g8KLBu1zvQXHM
j2A/r9xuWTbbJVD1RGXjiZRTyP7ksnuQFb8nNX5r3K+D9ksA4+MRNGQb0Hi5zRGkH9+o9nC7Z9ke
kx5D3sWTxXWuE7gWbMi3w+vXMUVio13grzIKVWyZFgFEixp9ApHq2HHr9LpIiSmjOpnCcuffsaq+
1kzeuZncGm9rJ82KnPJRo9e8Dt4epnpc6T0v+ltNW9vofGRF2xclS7nu5NlsQx8NnefGEfg2vKWz
YvMr0bMUfm1faemdJyJ+/n6B3ui4zW4x00o5lDDoWUK4c8Dlqo26XBxnt9atXXRd2QECuBPpTNsv
odSY5YDc3O4LNr7VLyiAXXG9TfEcYKK6yvOoDITjyrcBLhnMPRRDVpFCAbuPYL/7z2Gav9yG5fox
fln4x+Dn4xRuIu0a/ycbyc9gkJ/dmrb20LHsgrBcFU37EY6kETQq9Z+tCFanHCOyNS97vpOxW3My
sHTKOxmJjsR1OLstT1usbGSBGnEuYthByVm1NTnponBj5nxbrKybt5JkectTmekfAk8uWjuuIGvp
5xC6pAKm6ik5xDuIx8YhDR1PijYXxtatyvJho+ksIEjhrxp53TzInpzmio2GtUNYhrsYaVprfRI7
VB0rNykD3+bCOgAHNacDmhby3zAvPjRQyHDr9fWa+sviaRke+gDns1TBEACCGN6//eKY+bTlyYJx
XEu+7Syl1UwuTRc8rGHh2ri16r0mzKuhznlatO1nfjRQuqzmL26DYi37nkNrZ51RR9lNRkdmVO96
pKFPbo1bW/LeGWg6BJqlfqfaf3hNio85Lf51a9zalI9B+3vVLSwdvd088a1+383G8dXCxsGyjAiS
r5Sm++DtD3wavHOwudWf4IXv5UQUfOdDBRn3dO7bT6s/wOZndvNcUzZKVfRlgxzLTNM1r8dTDqfJ
6KBAM1zGXNkkVX5kTTX3uNTquvtp8g0rqHNTu1U22ASRp0YdFSNpWTXy0fea+cQDVLi59dxaQ/mU
l3lBe5I2R3ueNUs8Uf3j1rS1hApo0/Ss1QTR8EgLGfy5NptTEYey5cG2kQ2DkdmR1gaeuCdUyorP
82KyT7/v+euXLGWjTc0s4G++EZJySKFCBovPBlXbGff+zouhvZNtuSHrr2y+CaDsqtsjx680pcxO
gvf6gyYNjCWPTp8CyOtGRrRQJ8PbCWXwFYAXpfEQRg8v37/Lviguv/9zr9/6v3dKZcuqkKbuw0E0
RxrAbPQx8NTXYQncZEeVTVpBer/gS5jtaV8NZjhNIzR4I9rSABYcWdC66YspG7jqDVf+RMIjbffW
QDBiU6fG9ditbNaq7bO5nybMt2bffoYgUE6iLu7sNNdt9pXRt1Grdg3D3Tf0SP0QGL+omP5aLDm7
7KSRb5axq6TbUreRK4LxyEvmH8iSyf2rX8rxRCEbf+854Lq/vPZ3WJGkP9ahDKrySCGrv15QwFL9
Ww6B+u6B4ntW/lbgs5NhvHTrQc9KwoJF+NSDH9hRcaeTjLINKnM2FhNEFEl6iB8+QnE0ktItt6Bs
ijinZu7weEJSyJLJUwMfeF7W452O/68m6bXBszbtzaN+j2LdI90nkkPMDAIYBurmyVzs3TmrgvJR
9igM3EzTnjJx0EiHVXuqaQeTrjKsIzVlHZ742VREwejxC2Rs8ZZarPBhEsW+P1Y94c05a8fm7BYz
rCPMtjYdm3RtUsOn5TKFeNc+yO52TFc2HNGXvbpWoaP1Ni8ivMyvD3gD2hz7bl0wiDc2GTHaXCka
1HPuOiqC3HG7tmEuzYAhT0ewpVuNl6lWQ1wShhJuPbchPhC3YT3tiEMehQlxVj11+MctPNhMXrgf
c1GG3ZGuYv970KUGTyqdclDK5q1aoYItp+2RwlXr2/ruqKvvbtPQyofMKDYZg2NCYG6bAV4ACuno
aIHfpduA28CVJodGRXdxpAKig3Gw9f1JjMs912rxesi0ldiWbG37PuuPVImZRXCuay876+6RCrda
v/7/L/e6eh5YNwxonTCZRaoYSLTK2u0EZnOFHuoA9kKrPR3mXH6qJrq/U9Pkuc1FGyzsZCAa5gV7
2hadvugd9aihmN1q5pStjuVVWnQtHdZ0FPQfRsfq3JXUTYtU2ehVXlfA6AaDuolmrU7TprNHcIv5
nY3imhZ6ZZ+w2SucaDhri9mkVNX+g8k01+ewJH6ia1l9kz4b3xg/B0kQzrPrX2Sd47OAbz0E3ZbU
FAg2w4hab7I7ZUyUDV0hmVEOYsqXFKzC8pxxSh8kCoXdDrY2d8XFplUGldGUjRQ2k6XvP1K8UTu2
bm0jW0934BtqSutWPOn5I/B4J/AKLt0vV+7EQzYfnZjSqc5+kPJnCVs8t5VlU1eiMf6a4WaWtvJ4
gHfaGM0b+ekUjG3oylsPVJuweQJVG/u16SPAV+Wdfl8D+isT38au9nasJEr0pjTsx/FB9vt8AfDB
nzjMvd+0a8a++fl6r2r9RuT8Dwi1UlyKC/wh/AhoJJtwfW+mqfrbbZisuKzDuTfHzEfU5CzHM/j2
NYKdlRushHP0y7mzqy5HHVYzpnAJ/3fLSCpRL+3Wcfayad7WdOp8MaSolvlTeubvMvQcNytb0miu
13ClLaZ8O01dWjHVn69hx22p2gaEnfR45nnrmIYdatUkIVFoSje5CmVzUG1VLKNB4VOKWFbF/gGU
RHu9m6m5skknPtWeyecNgnHVUUGRe0EhhJnfO31RGy0ELNcdIXzT076eHzzS6AjmlW61Z8qmqHxc
9dW0qiE1le89TVXYPO56clyjNkTFPZpnipVD2rbsI4oQTo0x334/KrcyMzY2ZVDmhE85DClnk3rK
jP80bCu2ju6U8e6dR+VlDP2vKt+KN3rOq1i0gJ9209x7R7ixy9tg1V4YpHw2M6QB1XuPkhYtHqch
YN/bojAJXFlzGm2ab9/Koagcp4K1uGFODXO3IOzTlk5T0nVjf2lbMX76/ZDeiKi2StyCcasDHHVT
Aor7vHrzl1473gFs4opsS0UnPffp1P5pkOCIuqnd7mw7N/ptA1d+J9kQtqJLYf55HumMyoh7eZ9b
TV8//i/H892YHXoWNYZkCz4+UPzjNNS2E+DY+8Fe6Q3touAHDvN1JDzhVqyqbNKq55MXSmX6FGFu
ePChVnrhVGQnt67Ll0NSyy773+E8XfyMRn3eRCNqTB0bv36HX8a7hsbaoj3apdupbokfTXvruHlx
a88FqzDjfMK7dCxIm6hhXBPWudXZogznZb8bNkxFUMomnUr6fKzz58bcU2q+NQWtrBPktJsq8482
rVTwN8rQ8mjYyg9u39I6HdeqyUCD7F0qAvZp9UxSSZzBndq2+aoOVCsp8S6XekJVOmr6Kk8gJFC6
hUKbsQrNIohmSqeBWYZTqav9ZMjuuC3aeFURdHvWsrBNRZh988rsiJZ5clv7Nl3FKlaURcA15spE
Lwf3pnNNS7ckjq2c1WWzQNHjddRH8oQryp9jwR9//0GvC/yV070NV5VclBWVu05R6aD+6gJPnuWB
d4IJNql3KrJfn+vSBi3zrpy9AnW7yTBlP8qOfofi552p/vrdRNrLXx4zQEUyZ0mxiuZc5my9+Bw6
y1UACZew9Y7nA0XUd37s1t/BXoYD3ajcoGo2S0xfsYiU7TvZ+E4HfGkjl3hkFGNR8izZ53A6DaG5
5JvvtnVIG7lcpZiCVk7oeEb0Q0/6P/Ipc6OuoZn5clSQomAQ5MXXXdtA4Ek6qC5SNcH599Pzxpjb
AUE2RuH12ITJNKns5NGhisKD9U7RTNoBYep9yP/5MkxEX8E43OCEf4jqs1vX1cuByStaXmWQw0S1
C+Q4yI9SZG4ryo4HSwG3273BqKCq7SkYnjp/cMp/SDsc9DlUxLyDhgkEf1I8tQDskKNTcJc2ael7
Y7uI7dprhYc2ktUnP/DcroKSWYszqOnRDtURJh30R4reMxEM6N2KOaQtpYdpl/MMxrqJ6cI/2mYZ
zwWpSscpbm3X8F+f8Lac+4kp28cWZmenKigcl76NW05BVei6zFVSmjLmTfYcGLejgLRxS1OUqlOy
UAmHhWPU0u2RjaFTokbavq49LSgq3CuV1NOfs2jf1t3qFsRt0rJBPSXxq1IlusRqD5l6JqJ12qal
zVk2iEw02HuI5M1e4q1/89rNBlzavq0mo01L6HWsPUUS6lXekxk9N/oUyhYvI5VuoGE17o1K+jmQ
eCDezKkO6J088w01eGmzkEujDUr+ZZCgaA3LfYf/xslUKn+GnMd+6mT4I/T8ItoDI2MiG/UNa7l5
2ifEniIbeBnlNdkuis/yTTN7uGTm2NDemp4V9ByiKATmVwN1C6y2XBiHCZXaQi0TQ6PrpHYzMpO2
UJjKl05WGu0SpTbwLB2J2sqJY5U2DpqxqQGVw32swzpGzp1HkP1wU7FGRf/LqbH1bSgLOOEktN++
K9J8XbAanfZHGwhtIVmtKAtlsrdkO5dk3B64PJhbVLWB0LqouonmuUyGVXyUdV9FpSedyjSkTYSa
kEK0RTEJE6QQRs3N99C4afpLWybQWyClLD0hk3DgHDjSOsOJI3DcJG0mNAxznMwmwA3Aqv9dA7C9
grtpvkpbIPDQNepO1xVti94DODV0oAfUPV/TG4lBSewYxfjY6RWzZeuEiNarIIGvIF8TUexvpzYP
+Ls8Y+MnkkE485TN4VhG0DcKH9t93k50HnbHaWutiGwaVuKFGbsKhv3hHX2CDJvTy66wKcyyZN08
7otIpoInTd8lNMsdm7ZSXkG5L6rtA56QtZWRB+FfPlfKaa0Jm/BETCvJ0nKW9OVy5ko/0mM9uQQJ
YeOdcy/7CU9OLMmH/FLKIi6MvNP06zdfYdOdkyjDdg4x0qrrYSZe7z/huD6cj5rpi1vnr5eaX/Je
AytbPQuPJThIPx90euO62kRoLYeu2ioCWJIlc4MxUeR9r0PHqWKdpCkOAqFZd5rwIFsi3ytjeuR/
uY2IlfYisuz7ntId4W2ozmGx+BFIpvZOLuM6rv/NZQgb6/R4z5CWKkjSG/ZjH4dUZOWdjt+YLDZL
yRa4B/nLcSRlEe5x31wn+bxW8KAXbqcwYXOUUpujWHp2JJ0amijMsq99Fd67R18vna8MjY1RjuPY
lnkwHElr+vVTK/Lqvd6G4qs0Zf4khmp0uxUIm6k8SqWx1HaT7FX4EXn2RwhqOR10hE1RZqzJ922T
WxKsen/y8q47+YtvnHIBwhauI+FQjrRD6yH3z3MwDQ+6JMJtZtp45AxR+hrVNRiVpdlQa1T4UdvS
O1eaW3PTWrCHXurxwCUyKRFsYPrY6ieYbuaPa1GzO7HyxsoKrHWLN9wlDFq8gOXdRCIAnqexY/du
17f6b+2oHvE063eyJf7uQ32Z9k0CuqZ8u2aivwPv3Oi/TdhlRT1AjGHaEqiiD0/wlIHpFd9nx9at
zRWQUYdSSYwO97oy0ox95f7idNYUtt3poLsKkk/aJAcCpvZCPxoh3+M2523GrmLLMEK+xSREdusD
hxLKI2nwfuUU7G3GriEhDfo6WBMVtOexHN9u7XQnHN/6ntf//2VnXQceZn2zrEnr7e8CXQQnli+T
22S3oXyk66ZZ9GRM9Oydl/Y79EHuFB7c6ra1UpmQatWHmRIRUqg+tt1lW2s3yQEQ3PaYiNmw3RsT
4XX5SeTBe68q3CRPha3FOPiwY6xINyVF+LkmzYJrT+043ja364UrEShHn5JFdF/LfPqAV46z0xS0
WUldw/RKF9WUUOOVEco6Bj5rt8Vjk5JFw5H+kvmEG6b62RSMnDw1BG4bhg1K7qZtrm7B6HixHqe+
y96omTO3c6kNSpq6Ax8CdZcEYlNpTfxve1h9dBtwa2EeA8pmDMvHJAPmE1V8fleGjvu/7Qi6DAu2
0aAZk6Uh/2ar+kT09tWt29bCROZ4rLcZTWcTHOH3RxieOl0XhQ1CLjIr+hBywUlBl/ys+5KeULvv
VhohbAk6DXHdoYekZjLhFQw1U1Q9XFP4boHQhiGRpOu0zL0+2UPzibU0Lfr6k9OA/weGJJCG113e
J2pXx4NuyA/v8N0KpCGq8jISHkc/1JWWfTLn5h8ogr7PoczntuptGtLPwhB2V2WXbK15Hhdz2Tfj
lPQWNvtYyaJG/bVpkwVSd3GowvWZ0MatEEDYInD9dtSL6Lc+wdG2PE0BOwsDwTa3z8lfjjiHURRl
SNQnLSrkLr3olosfDNQpry6ktTqzDebjuWFDsu/hs5QJX9WdI8p1RrxyLbLZx3YVrMIbRpuEWe3N
l2HtBIovyNJ99yFw+p6uRfDkb/pw8xgRNg3p1yGkHemMccJavmT+Ep7qafzm9BFsGpLJBvVcyteJ
P3rfh9ZvomDIGrc9w4Yh4eGk6eGFTZKP3WcKodoypG6HORuFVDk5hnLumsTzF/60oOxTZ0fodja3
UUi5lyHL5rlJJllBJMnb2iggyBi6Dfn1SvPLORTxMei7pWoS2ZD+3K1jHQUo03Zs3dpMV9MXDWor
2+TI/W9NtyfQVr/3MPi/V9dXpr5NOpp+DMLK1G2C0VmeVNYXbTS0I5zqRNP8AcKzfJADPd6Nm7+k
czXtl4Z29Fm2XpUY35+hC1Xq5nwNhmG0CZ1N8F1WQ5zBFpFe5DiVsJtvdow2qhJPWuA40FX5mkJ5
1K2aRNhKdWSBcM9QYvXy3f+xCvo4LLtbrsGmJgvmVzuFilcyDVnU9RBZlAv8o91mjXXhbWBpOtAK
eSTNMigxDW+z2lGnWtjYZMmDlSOW7fHaNU8aeqg/i60rfjh13LYdDY96W6H6fsReuf5opvC8sdCN
xRA2PLmIbECWuj7ignDgh3QC21iK0U16UNhvnJ2pAxOUmYoBIfxRFHSLqq76021Y1MsoQDojsn1v
jhiFysPJ6E0/Tr5ww4OFrYKntswLwmzeY38xLM4EXD72gi1OwIew4SwkkYOgb6SMzdIez5RX5UnD
gcLtXGDzWVWY4dE6r/3Yk+snH0mdqAgzzy082nimD5GavpC5isuKy2jDSTKqcunGHwubyJobvEgO
atljeKwMD9tU1A9b5qbfKWwia5SAbSef8niT/te8LeHB1N97KrvuDq8EdhvIqsiCUC5rHnco19nD
z23Wue2lNoyFZ4BAqTZgMQ+x9v1i5Cekld0uSjaLtfIJBwwIx8VetcTZAq1l4lPiFnFtOrNqVdbi
us7iss/28xT64lxxxxSdTWPBKSHsimFi8THQ8WQ6ZBhgpuUmEyJsIitoaXHQNTNxJwr9V8OCbXoq
DlIQt0yDjWd4KNOjXGge+0USlEEZNaQe3IbdRhMKv/NwFzgw7KofI7qBiL8WVDhFXRtNgBCYVnvb
m5hsq4m6YvLPIzYot+Biw2oGxsamgTRTDONLGKfm+o0O7lGrt1aodZ/JN0hLHNpDMIdjbbT109NA
1s9Oo2KjauG6Cw55BhYPvBAw9iEb3qiQdHBr3Tq5BBuvwVDPJq7mnZ1qNj9n3lS5NW6zam15qGPJ
fRark955H6l8dJ2IVoa+WbgvjyxkcW7EE1mvsomNW10njKhf7v7hPvhBPSgV6yX8tM3Zg1np4riA
rJPF2vR+nbebH9OCvxvV8VHuvtvGb8NqPW/1WLUhbAW9XOensWLXUm+5Q5fBaa7YzJqiO6WjL7CC
UJ6Bh/wv1aK/ODVto0NEt7kqM2xESMdApGLuFFQN1T2PpBvL00aHUJEBZA1KYbFkuATleDZ6Vxqz
PLn13ZouVc84bzuc5DoPvuZ+HzygSO+DW9vWdMk1qma9aWHxYtaYzjB7P9ysdIWNDg2HVHu4ryxG
YYl58MQSvh2CjTgmMm16KJwNIFiKMe93AB5dxqtPgc89xzHnL5focIQo5lStifXs84cAR95L3Rjt
tpJsaJBOZTPRZtjjuaAiwjv7BiPj2vGZwUYH56qtIAoK+89GbRVQDzY+tXgccMsZ2apys/BnvRUd
jwkp/li29c2++m495zbOFI6kY7vytliuJHwTFvv6BGV24ZSy57Z8Z7NCqQa6Y1tcHVBrmutCf4ZN
5j273tdjALeRJhqKHjBSxbFhBGeVkQvUoZxKPbiNNE2bX4pyava46tUQecjrnCCC4yavzW2qCbcW
NUw7Oh6OA3sOg725ZH3WOS0kHl6H65d8Fx9kWOUCg05kXT7TchnjrDm8OyNzzZr99+bCbajJX7eC
a9zgEATy+YESn//QoWo+8n0Z7/wB10j42k9YRy8yj/BV6SSNYaYbvM2DcjxrNaqLaQIPewh3g1u5
rWMXDhCtHjafxn5XfBX+8C7LuNMJj9uUk/ZWbxpaQYHC1eQtD3gb5bNSTokvboNOKxO41pXX1jf/
PQm9JlpG8o/L9sRtwmksZR+O82ZiqFfWnxtdbG83n6Pe9PfNB69/W5tx8veF+GChtxjOvfvHnkLc
JILAb3/RNfPOB2/Gd+WYo/6hKYrmz9//5nXXfmU+2aowhcFW5Y/5Eneaysfdw9W19LwHAsjtC5Rd
93czHZAJ/f2P3QhKNlu1z7zb61EgoMr1A2oAvvlh6bSHwREIf98vC3tQxSZ7uOHG7Raclm76J+8P
x33AJqsqqEMPUM9ZkTbQxWntV7wdBG76EpjtLzsufU1Qzj2sMavV8gwJsPWCu+bgdIbltvQcFaJf
MigyxvNIp+j6EAVpLseFbENVXPtIE4C3ibXseBRQ/JObO/Py1lSxLmqSZb3xBoqO0807myvJMvqN
m+gqt3GqisCNGzZbS9zknf9289ZoIZt57zTLbcWy0UB+QUNGN8YFtnoqfS+Llh0uoL9v/cYGYPNU
ZtIocun1Fq9Z2X+aWRUAQa3GHoh4EcRmrsg9rO3GJ7DhKm/29gyVkFtcHuzrLOcoW5HX/v1fcatt
a7lOoOXqtlVrvJaTjObJq8HRDn+5NX790V9iQd9JDep3W7EFwA7JiDA1i3HK8nGbrVqxlhqYXCxx
6Bt9gcpFhxSl/8Ot4+xlx5ulA0iwLls85mJ6nHoTROMMyRC31i2+CoXpGwRchy0ecnhykGNtIhLI
0bF1a8F2GQS08RC3xkc5LFE9wbmrCTv18Pu+X+fFa9uUVaS7TEvYaVaZGAlc8UAQkZNcdMHTrrLa
bQexUSuw0cW25vkUbx7/A8UAPzeq3JQd8Yb98sO2NK/gvoTpzvpqvsiF7JGUyu2Zldus1dyEczZn
2Rx7Yu/+YH27PtWz9O+cOG8sVRu2CsOCYJM6tngf+y4yLPxYlW4uINwmoq4btsrmao03QZ6r5u81
d6ty4bY6XCBqpiRhWwwr9e60zweLDr50buHLhqJIR3lDN4wJJ3q9kH0uz0Jy9fj7yX5rxK2lROuV
eUOIwEvYXsXtUkwx0G635xVuQ1Hbwqk/rTVahxD7Q3lM42kIJqfrOLexqLAOa+ORco2HgH7eGtDQ
B3GbhzYUhSm+tHWFMe8YvNOrNnvXEgjJOw25TUWJtmxQkMLnuEQR/SknY3sa2jtt34hdNhbVyKUG
tREuMSTuzKnpR/1o5qk+l1vllpPjNhslhSjKfC7nuOIBeZiQdX0stXQ8ttu6cG3eEgMv1DmeDTmS
7DBf6Np2d5DiW6Nj7XnHynGl9YmJkRGt66dO5vp9TYbqecqZuvcjN1aUjUn5S9dCFpjOMavmp5aK
L7tfuJ32bCJq2RuhO3LMcUdHHs2jN0Y12e80fuNGaBNRJazvCDRkER9Lifr6cQ0vm1mg3gma+SOM
CNsT63NyGjKU+zotBBuTQkUW6w+UQcZjP7LTooi+kPxwkwrgNinFNrlTSIWMcVVOiZHBO161d9Jp
N+aRzUmVQveMzEgbq5aJZ2+DvcSysP48lOt454Rw6yeu///LufL/OTuP5chxZgs/ESJIgATALVlO
VbKtduoNoi0IgKD3T3+PZvUPb2sUUcsxoigQJpF58juBhNigECjYyZzOv6sgsftpwKpL2zJ5L4x6
4z6+5cfJpB8q2uMemzR2+DnYPNgPHat21izhjeYdO8VLUFwXKG/Lm2TANy5W7S7LWv0qbWP3PMBF
67qZtLnYJsEoiWzr8eKZ/KLryaStRk/rdQ/f7Bo5VKwkmOMOVcL4N/rGz2ga+nPdozdhcmUjpPH6
1yMMep4qZeVY/Gi6OryOPsi2zDnHDUwzEjFdaEGLB61y0B/H6qpuG7ZVT5W2NvGguu4i53RaS/Or
LVTw86qB2YqnRJ7kox+SFump6oun5qmt5HVOmWwrnmLdqqEMWKrLYJYu7XR80zj6TkbwjU2U8X8v
27x/bTZt4uoCS0UYoOQXGpQmHWsXpi6eHgwM6A9xcV3Fk23VTqrkSC1HCNmgkjMZC/M45bIw1wVB
W7VTEiQeuOZluAxMV9+QEAlOY8iua7JmW7UTW5KxCkt8hQ406Ae1OHUMxzl/Z0N4He+/3OG2cidY
IQ8jScLh0kcLq9JqkiwTrJo0hBU4ybyg1zHA2Vb6FMWdnLwPugtsmGRahaROqVrKd3JqbxwDW+0T
556MrlrbS8AX9Wzg6HYp6jI89BIIkHd+x+u99i9jtdVAkYqUwyr1dEnmIsxge6ezhZbkbqKD3bkk
14cKmedUTiGdUoVb63X76lYhBQB40Dvehed4VvV+BTt5T+br9BFsq5BqYUHYzOsYnonOWarWGHrm
KztJ2FYhNRURSosxHl7kRZmu6hYk+OtOhK0+ireMw1MOj044uCeyL33aQ9511a66lUeVyzqOlaDj
JVknhBJMGHJpnJivK0ltZUCLMVyLCLLmYswHlTZdld/qUrCLnyV7J0p9I7reoqscoXUwe+THZ27+
oFaUmR50i/8enn9ikb+thM1xnPsWbGfdtRdIXvMEAw8V8/JaO8hBndyjS7A+Kfhy3UyL9Vmva38I
Rq/2rPL+93+/wlt/3uY6Llzhhwlf6RL7Km2k/M5V8/2qR28VQ47Oc18u3Xgh4Xwnkw9W6Hdi1Tde
egu3ss1qpY16RDHePQL0wcbr1IJIFvz7OJ1iSCZL2KqgiEOekPv8Hmn2zgnx1ktvTmpf5go9VS3W
Asj1XKAXuZPux3VDvQnewXkH23dZm1fK9vdufqKkv3IJb4VCRTGVQy/z8OwTj4Bu3jOfvHM7fmtE
NkG0CtlclIvG1uMhaxD1lEVT+eW6EaH//pAOXjN5pPBsPRjoD7sSDRD8Ok0J24ob0fBhWVgZdxnK
8oX5+GJYcJ1gjW3VU2wISK1EEpzzYXlOIvJJDO6dWPGNGGUrnTIVhztzT4KzZs1wIisih6iu5b0f
gngHotH68aqx3xKYUDYrq1Wo4AxqZqqcuidUfbru0ZtF1CH1bsMen1Ul5W/bmd3A6HVGP2wrorJk
XmI+yeCMHpjfgRBfl1ZdWW7aKqiIqrkuNYZEl/V942m8g2s83183KJt1hOWJeUjx4o2vH41sij0w
pdfhg9hWP9UqVdlGxcEZjkIPmg2nYbkO4c+24ing4RIvHR4tZ5NJFn/XPHivg+qNvWUrnaraaIT1
QITXZigNJ9VPgmvSO8f2359Nt9Ipx2qpjWTBmUv3sSzqz7Iq34lo3nr06zXvf7IwZqIgQLV4bbaG
N6NJjm0Xv1NbfevRm6OtHRkRMJXBiOTfq3Y5y5JfdRzTrWYK1ox0LEKMB63cXvbZ7M3hmpkN3Ny/
h4MpSxpEvq87ifscuDVd6ut6yOhWLEUXEENbg+ForX4oC5caVlx1j6VbpZRehjyO6tZfumCsU+nn
dbfmnd1dNyabk22NBJ8GZ+nZUf0xJwv4aety3eWSbpVReU4nFrSGnpNBvdgxeZFuvupEpltl1CCb
aWbj66pp1H05mYyXwXVTeyuL8lWedOOEaaIG3Od6bUAMU+K68d7qoopEu0Wj6fjSmtqctCzZbrDs
vbvwG6tyK4sqIHkPiA+x4JPhZSza/VwP10GT4Gr+79Uj5Wps5VYHtSGTKfPRj3qar4rd6FaSZA3l
imgfQpJKYNMzHNfJX/no16H6nz2wtLMyciT2QruURzadu5erVs5WjSRo5RM148Fo6sAGW2V+kFfF
JXQrRYrBmVSyGdbzGI8stbyd0SkJ+sh1L765Js6EOhWHib2Mg4VjePGz4c11IipECf8ebfi9O2GU
LS9YQBBQBZDSshR4sP66r7lVIxXo/5lc0BWX0eXriWvYbfLxypQO3cqRZu26JO5cdRFBuKTMxo+C
oh34qmHfqpEKonzh53I9F03M04WOQUrNdR5sdCtAWptqpFb49exZvYu8+sRY/l5e4Y1NZct2aqQP
Wmi7ywth7kWt6HvvfHzdPZaKzfIMOimrCj7q56Gf5yKLWyvA27cjeyc7+NbLb6JZNRrsVmFbXBSJ
vxEAN2xgrwvxqdicnXNBgjbUokQpWQH6WHfzgZnkvX7a16jk/2dz6JbxNHVBB5JZUl2Wuq6+Ty4K
PrTVYJ71mLxnCPHW4GxWqwQkNJIrKy/rtHwrrL+jJrhK/EW3oKeWNoEK0Wd8SSpv7qJaBDcuboZ3
7ij/5Mv+MjhbBZLoYzvPU1FegPb2OzH75sCqaDnoYgkzGkdjppsqUGlo+v7TyuV6nDCHv09k6r+i
LqC/UhzwaucHGEe6Meff5xY5Dh62eXkEpLLPCmJDtadB3O606fhh7eJyd9VGsFU4sXwgfYJxP6P6
tFsIDDja2dHrdpmtwGlhZomjCfBUOayp9fXR9e81BP5TffjboG/iZwvvqh485OpiCPbgzEAOvQOa
cRAnC51MnfVEyDgLbAP829yZEzSvpM4IUXM2Jjrady5CWjDuLdnRQoY2RU9H95EVYXBRejTHXI/B
zoFrchRoJf86NFLco0sdneQmSdqdChd8mPA1rClZFH6eBpUfYhq3dy1FfdnDq+bm1Y/6oprmvQLG
Gytkq7pSnXG26TCc3P9qp+QSDMPxulnw+hv/Jy4RMEkZyrqrEJdEwVMz9nNK+0RcVdykW02X6cex
TzTee7XhPZ++uiuVzHSr50pgXIILAtqTFNc7dD++wEbmOvU43SKuKheH0NESd2nm9jnJ1a9oVO/s
GG98yK2UywlCC3QR5pfaTi7tZWuPTX5ltzzdark8nUVZF3VxWUnD7mZRzSCoXGm7QrdyLuiU4kTl
iblwK+55EEBrUlwXxG7FXDDoZr4AjesCYeQPRdpPaxhdNwW3Wq56tPVKjDEXDP2jIEhpCj9fZ12O
Df3fq8dbU0Uw9jQXjUtJunjUx2ptr8tAbEVckKKHgviJnCNLvrkeKR80yly5QW8BV7r3ZNFrT85s
MV+ori5RcZ20jW6lW6bIYS5W4S7ft52Fqbu5aTzjj1ftV1vxVkeWgudyzKH57e6DEnaqtquvq6UC
avrvzzmoOY5EVOtLSfN5N9QlPBP0et19Z6vTYqWONIeU81yERu3RBLlk3pfXJQu2Mq2STRzgA64v
viDzvqJKpmgHe75qzLdCrbWv5TpjFZ2RtupvYrmuO9/S62rMAJL+e9CXSk7FkIfyLMcuv+3LfroJ
fHKdfo1u1Vk+X4Cadqs8t9E8ZpWNWTrkI7kulbclWpVVG7oJhMhzFyYu68J1Nzf5dcI+umVNLVp0
oeCLPJMKNvE2Et/iuu+vu5BsaVNdC6BPiE7TsyEsv1eEfSO8b66cjduAvg+LRgbgBvDcPquKTfsi
Xt9rv3qdF38J/7aCKZkXLdjTip/RVRkdBGzqzpBQNbuqZuN1n3Wrm2rqkLg5D/i5n4dwFzZ0+ZjM
bfL5v5fTGxw0+KT8e8azdW0YbF7FuRUdFd/AdxDPU5EEaTFQ/VQHdki5q/rjWMHjfdeFy/OSR+NT
P8X6Vw8ziOIQxSB7qqJgh9h20wdBVfAQIU49wPAr+BT6xB1HvibZADr0DdoBSmg3uuvaoOlWqxPn
YxiNjYvPMfP1PUBl7K6rODAu/z08b4RIW/EX2NyQzSgen6NJfW1I9Qwf6utiga3SKySYLa9hzJkU
4XJeZTNnmifvBelvTcxNMFDKBJC6Zo7PIHN4tHw2fM0ob8MPoRnL62KCrd6rpzFcteYhRp5CLy9y
kMteFPl7KbnXCfi3pbXJJFQBfA1LeEqdDerhH1yj5xuLfVNnzZB0LAvqFqAhHtH32JSvOdu//b7N
PoHC5zBWaxOfp0QmO/SzLsecEbcDzsQcSkQoP9+ZUq8P/Msv2oqzgnB1vZ1QG6LFEI7PVSRtm9Vt
Ge5k0fqsAoE8XVhcPWsPm5kd3CIp2tvCasAX7Fo4FXjQ+XamBWEN9+b+o4ln/dG5JXmC7Kur0qgZ
GdajD6DaWCeU/gjI6Yhnn2RQ5A+2J/oI+tb0sQBM5WYo27xLA13yCzIGn1Yb6X2VV+7o0UzTFqlk
Y3hMlnI5NoyUnwpWkduq4P2UxoLZtCpM90VT+959+o31thWQlb0rC9Oo9VwOJSiKYTnvhWHvJErf
+MJbARlrxxZpC8fPFqv6CAiBPcQ+qvbetfWHziz2nerUP1C9v33h1xf4n3tsvnS2KZMapwLYxMFN
7acGZh/QSqQT7If20DeVX4ApaH6iMSLeO5r/DqmL0tAvRWpQBDl2+SLfkSS8MaL/T8kTNaHT0Ayf
u2r91YFIkyqPoX1nLv99Km/FPKSpwP2LWnqOBv5t9mnR9e9cwt74VlufOka0s7xA3B6Qck7H0rRZ
EExxKtZIZm2QrNeFHlsMkHOem1A1FJ/KsYyo/liKK7Xa9P8p/zrdADsswjPWkvgDe2x1aEGq/vHf
g/9asf7bLNts8cOwAM01hNE5LpLkswj6+cws97eRFdW+07o6TLVcziKS03X5ma0asA3GhY+uic4W
mddzhKm6g5+iuu42tdUBhnmz5Gvvo3OTRO3ZwCAkbU2YXHdv2ILBloqzYIGD7rlc57JM2woRiZ4k
/fTfHwMwsTeOXLo5QJDrrguDbPG5Cniuoyy3YMO22VT3ImBpAvuA4cM6jbz7ZZDCTsrUrnYGZYDa
iQAkZCSNVZuuDudBncLWrrT8UaOwOBZZ24XDmGe95BIlu7XqltBlRLAi+tz/swTTfkYJ9Y8emkTP
KSoIw3pvuYv1T4AMHLJSs4ZpBJzNV2/Le2qmYt8uCT1qENTJvgsqHBbzOJiTR5Ov3OcgenztVdMe
UcK/pW6xsCEsFwXZexkHWeTzeAd0I6BwYY4DOOnR/nZqiIxvC3AFn0ITqGgXrCaf0kG5/ABY8h9t
yPpLveJ1iqG3aRMk/RclZnVf6YK/+GQeHpq8DA65ABF9WpW3f5Zuaau0mHmhHlqgM756KQNyzNGh
XTyIocP0SDtEfx6T3FiSOhY2D4lx7a7zgU1BZsE3Xtwod+0Qe1xzWXNrQpPDhbmpU8eL59qt0W2C
vwGw6Lyfs6IL1Y4TZzNnB/8k2hnWjLRtxKHG53wMgJcZ75NCzVWm4jJ+AB9ePRAlzKkYfEjSARzw
zK2gAZ9WN9P6GVJsXqW5T74SC5ybFJrTHfP0U6RN8FNF9A9fXHWurWk/x4nUVYpWpMBk0I65HdTb
8c7XXbdro344WKk7yD8MUcgjC8AE27GrP9ddQeH/UeRwOG3zhA6nKYdL+UNCZgjw83FqppNt1cw+
NVXdiD2pSvz8sMTzawo6Kl02Cu5PjeHhDT5AhbcsLYT1N/WkAYWpJyR++tTAls9+VlpOoI51Llny
PbbNyvYZKQtZ3oYSP5oyU43Z2urg0XgdRFmBbqqD0pWHj+4wRQPZ9d1U6ZveFSZ/KOehPRjM99ti
gfvhwOoO9naiFruyMyyNcR8pd2Xh2/pJOFkEh7hrRHAoE8r4wcZz0qpd7VekA1Lkz6v6oRRkkHdx
o5r88+DCpPzRIroafyoEjkFW5qVrHF6kKcgRaUO6lpkpUUQ686gcigNduqk9oHdWs+9jP5r1kagS
ljAGiv36Kx0XN8EUrGJ0alKKWsWYunocy1tKg4LdzihJmZ9m1aG5DU2H/9VjSOInGNgEJF3wLeJD
buKSH1jXJvI0laqVWRkoaMvSOoCBTjZ2SyLvVCkS/SIgi20PELkDySMr/MBu9RUBj2Cao149wf4B
JC/ovPl0yJs6Mr/B9+pQxcPdbNQPNcM8PMphHPm5qmoLg7faG2Qaaj2gwN3DW3Z8dHLQe9sSNUHY
rZtRpF0yTfxLgc6O+qVZ4Br5JCMfI2AJ4Ef/EA1hzU5rGYn5D+zeyYhGy8k0YLnPRN8wDwrDLsyt
zW96ntf9b5a0lt3JwLr+xbXJLE9odzHkk/ZRjfix6sQsIcawLMqkmGr1GT9VDo91E6+BSCdGZHlv
RNANR9AW+bCPfBeUHwsRzcOdCDGtQQT2ROwbypf6C9BaQ4yLZpFjGsMhIznWbkiau5XpPj8l1vrm
a7BK6u+WqO50mI1tEww6hT8X4zcC9IHyV6vsaytJhYaSow2BJTkVs1/0pYbaMjzxPEHgDgn3XKw3
c+LHSWcujiuz64M5et1ch5CMX8qVV/2hHpqa3VJsRku8r0yl7NkZdFN9GSPOAf/hZcIpTLAmFekU
XXRQ7BTYKvzNjL/JPrVoO6r2KlFdfINe5bh4KdXSiXMOh8mDafO4OBYT/n/wx9dK7QEClc2TonCn
KlIbOlqdEMUsk9/F5RgUJ/Qamrk8rIkETX0p8GHuCY9QB4S57OD5EecQWgbCxJj+ZqqGqfwtYPDJ
T7RCV2RqwKzQadfytt3VnSvCX2s7kuHoQ3DrbNq2YlxSnsdkp7vQEJ8FvmqG7xUVc/BYFqUr4VqO
HmkNxFQYNBoJKo4EUlfgTFzTNaxwPiWxN+oHmngn8kE0YTicS0B55mPkCyFvQxeO8qetaBh+6kEz
Kg+Ws159ZWE70Tsvoqb/EFlM0j8jJaO4yVG4bYK0JjSMfkQB7dsTWyMSXLpynMs0hti/+S3GcVzy
lI3w1vwiqOnCQ2WgmL5zfcDn26lhuBulxail+z70g0ruZVh0+cuMhTDmaSSmTn2Si1HkYNVE+YGK
Zda3Br0DJGvYEsb5ztOIgbpHJnJ07dDEF00dZY8JTL5qjsalMbTdThmagMsf4CwJfsIELzA7/CLv
3O51cXRLpiIUgaaUlrQNxB71p9jdGgrHb5OtgHGMv1bfdO67LWPbf+9XQwRuZ4tdPslKuvwjqyAQ
+T0Uhi3VrpWED/GBG4ZM0r7v61DeAh7n2ydqSdDlJw8UnpwytJH2zWnIm5npU1/ppVhTA3Ng/tXE
LFJ79Hwm3qSy4HU8p3z1JuZgIqPhOEp7WpPxlsrGqLRMVCRw2CrV1W3K276Nwz0UAVx2u5yVcRUd
xTD2w0tnwNCJjxPMEEDiXCKI5L7ZIW76JePDiDK5XxR6wFK5lHrkKS9DIkd0AJn5qApZde6owLbQ
4c7wRJLyjMT8wJ7oCG7glLE54c1368uhrlPmwtycq/yVJ5VFJiz8mhZyEg5tS2O98p0c+1LkWYJq
ZHC0JYGNEkB10L7cgC+5uJMgZTj+iYOai+NEDamPOTJPchevvJ2yTniLeGk2XR6bQ1gJpQuUY0Ze
7rkd1+VY8MnRF6LystvPg4z+2FWU4W/hR+ZO9RyiFocEbFb0pnykZI4DZOBCGx1hoKzlJdE0mE8d
ieW8nOI1ZGcJ4PWC43ry7qBaMgafSub0uucJUbE9ajo7crt0ZAx/Sk+DUxSFkT1KWNTaPeDbXTxm
yQiDvjuTByG9q+YFmKAMSToKIVEzqUftdYmGcT+ODXof2HJDhrbc62kAqbYeADccgQ84Joii2m8o
4EKzNiF1I6MjcKotMt15OSdiL5mE6ClFh35SHjsCBb5IjTVDmgB++SQhvyqbFEHVFJXHxfWUfghX
PmtyYCJo5rPnlbFPJOxAr4NHCkW0hqUbAs8hWJnkPzRhTXuSRpxDGVU3OQVbCjtsUr1MdQIwWdOt
zuysWKi8icOulfhvXUm6lCAJZ364RaH1Yh1zkp8RWHP2tW9xcj1A3+fpB1WvgbsZe4kJyKFMQEmj
t3Hvj7Ahb/Am0kXrcML3m93TymNYnXbe/EK5CYehVetJw1nxjxBdPnTpNJZj/ciA5B5uRZ0v9oGh
Iyl+WGakdZ8XBgXuCRJFb/J0LPIYZOqCLcsBbgxd9TsJQxIfCt0H8iUaxDA9xwM03s9K+1b9tHjX
nqdOiDX/pnoBt3RohdecP6w+sRW6JouiD/CXBbxM86Aw6KvoogXrt+3GOcyQsDVLWgWR0DcSme2D
nStonYBuqs2RulF02CtmZx8UHzRBQFkEMLiEoMEkHmKR/SglPIhjHjRjmAXGt+R5qBpTT3uUJFRc
n4rCFsdESBzVvVAyybM2KQlDcLbG4pcCfY01GR/rKbjn4xSbGzqvcZVSIK6Pq4/ss7Bew1/ZCVzj
DpWtIiPTKRgCfxfJtqzz1Fnpm3uqXFGF6cDh+4vzmbS0w4cj2q53gJXmQ5XZellS/HsCWVUR58NT
hwMC2x80tKqdU92ZcseWdq5/xWohT3yNcHn3IOxdSkTp/YodjbYr0nUR0R8xa4E+FSBaTjedRAyd
ootsCe7huyxRhlVJnOhbDh/ACCHDWMlhjwcXJweGwfwxF3UyzXcNDoXmcarUInbFUBTBEwIFE6CL
0i29PhAfcPFhSBCtHMqWD/KpTep8OnaDULeR7NExnMT6iJBLO3SdBC7xR6ivWfiwIgz0+5piXlX7
Fu3FXXMzxlVcNwioX9N7eTiSOzPYZvzTTbYXPyZQFj5PnMrfuJtiMzskiwdjeKRqHnY1KKO/Frgz
ZQZFxEPfATOjslYqHZUZNh82Lns7oXenOUYDEhnNjYaXc4NGUDKwYQ/LxTG/z+tcT/0Otdi+0TsS
rZLBBGBo6fAYJ91EH+FjS15MM0kIZTQuBjJjS2mc/IyLMVAig6thH5gtE2xpRWZJywmAUcisRvEu
j8oe3K4+6e/ymQXfO8abvM5mSyxVOzrWJBSpt2gC+NqEEZl2hM3l4OA2PqnxrpknC6+WXiGSHVDo
Cgq672at6m/S1HLaO6yI+INkfhrOSSOmuMhQ7Ol3tqmXIY06WRWpJ/zVta4EEJfitlsX4/eKwbn+
uMhXM55MzKQln7HJet7i6krcsl9zOKJMadLSOYrTpgZT8chdHud3y9wydppgQDrAsxw0lTzttUe1
pVtRmIifYezj2lsPIiZNAAAccJIq5BtE6yocj0gRnHnxalgaAcq4l9MQ70qmGd21LphfzCTJUVAa
PZTDQsiOzPhnpN7Z7wYN1fWht429w1zhl0i6BOWnfiFZP9bsxrNl/GhnXj0PInZzCpRZgtsa8ph9
GkYw0kkDNP9VyUceRTOqEGX9m9mOTcisQ2zStPOazjrhT3LEFQshCQh0IW6FR4OdFiK0NUL33uQe
O9Zih5/Vys6m8u0Fq6sLswouOshzJ+uNA1Uj4/3aI/qexlMc9E1q5hYe34v0GQTU7dHWo96F8dqd
Oharo9BqOluDDUqGY5XVvorvwhD5mjCvLQI2SOJkpFqA79dgL7o2TIHjc5mkbMpgd1gdxzGqX7qx
w6YFqNjOKhHugaHiCBFKkTI5fWn7xOFaFulT3ePGvRZdsM8t9oyBijVzPZ9SWcHFdGHId8CH/DPL
xx5TDpp3bBRqT5A+oRgDog69C1rcmKr+ZiHzT/hyvkaNGhc2L/A+pnJzFs6dwvhrGnaZd31zgbE9
xS0gGv40DQ8/1QW2j8iQ8aWouilropY/8ra2nyyz6gY+i+psZVNiP2m6lJGGZ96Ger8YBnBLyL3e
QzCOsClPGnJCk/GwWxqLkA5eGP23YbEyrRWU0xYKkY9oGEN9gjN9kPArPrkaQSAkd/MaZTHxCrw+
XJsXqI6OUHfxC4V1RJ3GSP0ddTVyWOsy1uf7WUXSg1wVw76uaREA43IbPTauMrj9i7n+DdlkcOoi
snyI0PN5rLQYHbodVgyaNvFO2ybYF6ypf5bjJC8D592znmuKmU8NaikcieQck+HQxBrIbVtHp9hq
vwcnGxO99eWpMO2yZkvSTwdPGpenQaPy37rw5sEmTH+tJsdTOhLv9ywPq89Fqebl4Lzt+NkElTsY
3/NhF0ZF+RxrXT/VURF/V2Ft/sDKjcBViiMwS6T8tFaEsDukGfOHsS3VzUTzhKQzoBM79KQjBljc
UB0NakDfe+yDzYmvyHLtbK7V0cYKZodRXQR5thq1nFQS6nxfBYRMqQicDXd1VcXIbXXj0iJzZIdy
53B87dWqlvCl8zPO5dQUS3AJI7H2n2ncg7afxCMx+wL3mG6P23oUpd2a5PdsFfqOhdwN8G0VBXJI
fvkZBIt/4VAa3HECzhu+Ha6IuFaOyCfgnCT7Xsj2GQA14D3bAS4nf5Sxrs4CxFD32tKZQ0zaw0Vc
uLV71CFCzH61w3kZKMy+ylA2+h7FsNrdrwh/9d71kX6IaFImu1XDvhdvj/gikzjqv3M+ixso/KoD
5aT9o/qgXZHynNQZqt5Xz2nEqnGG2WF1ViAdazMKufkDExOW0TS+epiJMEb/f9GSKT7QORZt2ook
ARO2E7VHC6dlzU0hcPrtvWfNK4+8NoggffyU06bjd6Tt5a9AmDLPOFytmjSEf/FLUEcCsxgFgGAP
KQzCFIGvWu0LufTfEON1X+D4pn5XTcviNJRE04xPEULjfChH6MBn3DKzZUzGAYulC76aahrusSmE
39smn363qMo9ThJ9g2kQOMxJMq393YTL2nnKdf6TF338AyGb+FIGXuBOpsuRXBaAz//kCvFbSuto
sTuNOOl+XLt8zaKZJZdQdxSbed/RD65H9JYGmP95uo6FvlBEIHnW2JJ2BzV3a3nQXTRWNzys/LkJ
X1MgAr8sSfGIskfc6ZHUKJq8yBiaIMQXGHRHxU7HAyTGFP0FcTZMsB+87+PAARMqavSiPXazwM4m
I+x/j+v/cXQdy3HjWvSLWAWSAMOWoYOkDgqWZW9YGlsGGBEYQODr39HbTY3t8aibBO490a9N8LFj
qntgZl/qHrl2SeXJDsAVsUd9XkPasbwiIREB+oTuGUMLTcPzZw+q9QTEA7sZDkXSABjKBvmkF0J0
mU4uOKUQx+KAljqJfgqu8puPdvkmQwSKVT5dGlNSlP2YatHN7FdcB/usX4eE+j/Lggy2nWQzrQM3
Ti8xGsh/B3JMj9JkS/u46hjjH9O0n0/Otu174tt4qwj22WeLHM2vzvdDf4K4zq+l2QHtHZIRjk1Y
IYbx1wAh9A2+q+mqUhh26oZJYWpgFslWTthB+AMHKL+e8CfyhwjioukYp2HSVTQxEt8TaTUv94wY
VScJ1MWlIKnAzgG1x1IthsbPuXX4QvHfFrpIxeRvZIRquZC4LNDjEe+4siRyMqdHyzv72bJ5NoV2
A42KRNPsSKhZAKA4hyGczhb6463tbQpslotKoIzZ1228c/nQ+gFvag+lRnTG58aTmsVLd25zEHx2
WkJyjvDRfQarBfI+YDC55DE8CYeGqNmd076X9DzlNP0wq9z6e5q0aF9fez/hhcDNlugzwAPR1yYF
QHbywb4lJV3H7LERu4OnBBUlQLWTbQtvmL3cgi1hW0SZbTtpscJ1m60aHX/fv1Ej8/zEF97/pC0R
6jlfQhE8py6MXIkBXe7HYFaIZ+9dGt7Xbeo++8VjkWatA5yJNJce1EpIwz+DSDGBIGp65nW4KMiv
iTHxeqGEsgU77Ub2qtVtelNdsP1nlrVFOFcv8xobHoAVuHrUgA4oMXyyrYur1K9dhEfdbaKaEkwG
BouZPGS5FUcDp2Va9C0L/vgtTS9AJLLk6GLtzt+dld2fWBnyshk+YhcyzfikyDrqeypicgYEeReD
jW8heigfEAqHT1Y6CVuliZoUYOM0ivg4zTvEqlO78l8qH1xXkDDezmOydLSM2p0ffYTw+o8FXQQ1
0bN5E0raJ0U7ii3d7pOu2M44OQZpqH5qNUd5hanXSKjW5aqO2m09ruQVi1mh+iirJYDKvBhliG6Q
jQp1icKsW4oZk+VY0HhcXsSErAecLnY8ynDwf0W8ghQeBLJdryrazFLnOZy+D0zj6AfKm2G6YO00
f8cFBRjWSKSRNVIsrKWi2hMvtxoazLw79QnJkhLoaDwekMQ02moiSZuXlsPDn8w2AeXhEieLpAVi
U4TE4kSN6ZRfWRbsZUCz9s8e9/2GHaMl26EjRqYohNwx8xDHD0k05V0R5KhBweaA/L2CCzkuZz8p
p6tJOpEVw4D6wmrU2RIivV3153SNkxtwa1Z1Q8yvWUPxnERt+p4sEfCqDGtugdSLZnznwTKzot/z
AaNel/+/kYt2fcXANn7/KNCAFDZfuS5sGC/HeJo8KcY5HuqdsfFXs4rlENkVS7+YR9AsW25eViPd
b0ZWBlP9CAKhtAYjd722LU4COBczchcIln8bvO8Rv9Wo/iXo0cR01RmaZLCsW2R8SFATrmYN9sBS
Q5ysjhINy3GJFy+dilkhOL4Ak+ZeJNdurYDp4x6IVuB/xaKIWs6ED+knz0U//fOxsl2B9RJoAVES
H9KEitzHxsRdVE4TnaDEbUTg7zrhTX80Mtg0JuQlf4JKf7k3K3LT6mRqs6xqoVlbqj3Ne1+aRvOX
HZ6OrXSIV3gDsWa+VJg69KV0YXdiQ9gdcc/jZuJ6fBiBi8HehK3xm1nYxK21eKaQU+cG9ii0FfOD
a9NEgU8DznBaUcO810Pnhk8NsLvmsmk/LE22X0iDdX8dFpsHAPB46mK3vyG4CTbBATad7NA3mt5W
rDZnvFqtrVxM9VBOBlYlbDdDGiO1KA7mt1DSJTkmoxzU+Vsc70qQA/Y6UcgCHkFgTflvt/sQZJzB
9I0Dw4xfShn3x3gR8YMlW/jWcbBjvNXhGcKF5HG1YYNuUcXm4+6bFhM6yJivJTF4Cni2h1DPxCoF
L5xo7L0NSlpZMmfnDS6Rt8zaW9QwWo2M9tsJA4IsusgJzBR6+ZvLfd4uKFqdonpKuH/saRKdMx2b
p8WO7ChIht5hwHKCAfNFkVKFNt/9LPFFAyBFhO55TGdccJjm2rkYd2oAOwAuRX8jLBJHCOujv0KD
VCm2AOTM0nbbvw3OnxZH/dYXkrfNuxv0nuLxmlNZ8cBsOHisXi4s2Nt/I80xBDOEvTPUKFCwLClv
7UUtk5YnuWT96x4IcJywi/3YcbXhMp59CwBzp+CBdTY9NGMevrggRjiiCEi9qUjWIQFX1uGMwUEX
YzKMM5HWcUT4g1frdLAx/vqQLOIwtxKYX97jkhlB8hRTmokDYGHFC5tura5WIGsvfZ9jE0PCJph3
Q5qLaiVG3q3fl8+t63XVGMZwqwTDWKgs8oemRbgfOCvelHLLo5NNp+093dd1KBeDMwRek/Rix1Sd
YtdMFNxOm9ywgYHuBmlWTgMzAAEaHv+ah3Y7LCPnzxAOZNWSpLbaFbM/12B2VQTG+UWnwXAb0ZRS
AuaUJ5E2wTvedqhFCeLzC6Bh4XFtDKntDAABdyE/DvHa4w1qG6wlGbrQynFs8V6OfsII5+D0SKz4
DEMN4yXLJFa3dr2aEXLPrMHcW4agtk7RDAyAGN5e1niKCkCiO1bOBTmJu6GmQLkV4pZzGldu1C8b
RCFVFMNExfaUnUbZ7CcagoydJueesGy4w4434r6xoD1BkcTOwyCzwxKM/ojAkeFpGVheT7r7M0GM
V+KPwo6lTNMWq+zRsupk6yqZ7/m97xh5t62MKhCT5AZQd7iqdgz/4GGPK0+FLON4a5pqlwQsB494
IWNBimbyTd30W/cZc2CG8Uj4aW5DUaXczzjFg+ATarMGgGb7GbpkPKIxNTtsGeRYeC7o3xSmw1XU
Hl05vOrQj/0s0nY5AJEGLdrsexWbdD2mi0uDom22/5CyB2imW/1ZS/oXA/eX5jZ5gUEX3chIFLju
HTgrC5z+jXCSAsnvo6oN9vyc5Sa4zlZ/JkqqutcC7Apv8oMbxuDDmxgXDe5z+gZkYT4CtOofCINd
DZpDjYvcdV8RXeQJOGTyPJjlbU6H9n0gCRrZVswA8CbNDZLZ+v4RoanZSzi0aeUN8IhDkORj0QuT
R4WUbiwcFDdVM4V/4Cib8XlurPK5GSFfES5J6wl+XVNCyDIVuWWbLQXEEwKXPUwLle6hatL7wu97
0P6KOgSIfQo7xTtCQlMyJbTmqHUsV+HFGB/tsuIi7JMAfMxdu47wp3Gdozg4uASmKqBSy8I9wwsw
su3n5vN9OmFsc/sroNROgqxyhuY/xLzRP6x3UtyI2FNdyzBz5l/rYr/0xW57pioxCx1dfI4k5c+s
1UQ+4OOGU51FUBKA5jZK3CKkxMdP3ox9Rfk2Rj9dHHr9EPXhOOgiXqzQLznMZAbX3hbiliSDDu2P
fDVCf2WBTbQrJtWGBmpe/AKmDWRd2gLB06soV9pxYLouzH+vy4AZmqYZv4L+7MPabFPzfx9iV0fp
srwJu7ZjYefMBHWz6c6VAHVTjJZ0gXIcNyL6ZSEhVTISn073FJxXE9BkuLa80e9YKBVmpAHHzVi2
g3fvBLHg5jlvMysOyLQKSZkPWl0AqkSQM/RNr/5tEO9Nb6pjbnoJkfVvyrzFxb+j+MOarmjxsnZP
clZ6LPMQ4ZrYO0Fj0QLX8jTdpmXx+KS5B1pb9A6AdTnY0IBqiCkUMw95HlP3BKdnwz+WQLrshmmL
tO/OMq8Kv1Jl39tJ42GKIlBPYR07G/0C8ZqFdyhRev5PIPnv35pCiI10OejU22pjJMM2K4EwnKVZ
w7gE0uSDO0afhddzJoK33OIpQfQt7YUmECa0ad+gMZsx9GYHazuhzG1pgRsvbEOoc5mJbN1fFwFy
pmpniJ6CIpXQ+UJKK5d9BO1LGrL+C62CgK8Gnycpe9oHgaagOWkgfcC9v5gatcXB+tGzYLJfOSCl
LEJmntlR0h2tiHHdS41rHZgyrqcW5N+8K/4z7gIw4ogGibPgPCoxZ2PVKajNHoYIiqMeZDx6Bi65
Y2N4gtzHuPNsgnmUVTqP2XCdd7Pnx1R0mdJnNEdxjEXo2/W/6baOvLQkhk+WTyuYpmocEYD7QwDa
ip93tCEoXe1zuiYNcjLQvI7I1NCzKzo88vVrxF/fVoTiE9oK1kAwoIog4PvTHKKeY3zEToptt5gi
5KT9ZY4xNh/iLWk95D9CArJ4hKWXS3PY2w0Y2Ep4Mlw0+LDhDwisyf+ccWCxf124EBCTSTvYlpwI
DKB0xKyQQioHbqvHz14t0dhmYe3DZJqwO4klWBBe6sMAaMNxxJfJhzPOEyxwaLiTkf8gfEtVFc9L
1vYvIAucldeMROlIKgSPaP9fEvJk/xzSVfRguF0y/LcDEVj1oY1jLg4qa3etyjliXl+4B4GNqOkE
fuId8MB49N+u+RflUTMIAn5bdAk+lGMzQpIkgR20gz2hQGhi9A94f5/WePuGbKuyxZkLROnDdAkZ
VjN5wF2aZij9XRn2ExfjnMAnPQ7qP7zMHb2QJWp1oW1s6SHsFoG3v0c7a7mFc4bokSX/xwVpPzfM
P/sCnkuwbC5RmpmP/Kgo98NLk8y4rj1BgxUOk6Q7g9wa2WuftWtzs2TYlkugIE596DqF4rRmNmMF
yTqrUTLPMJtsOvsr8q7Piz3uNF5RjrECI6NegvcRZ7as8fMPa91CGT3AOZ/FdZgQv14bCkDnk3Gf
qN9QfEV/dbz7DNACCFTA2jajTwwkNXYOUBvxsUkMBFehzIeXTLU5ysP2hCRJtQ0kMggSoMOHgMhm
veVYL1wJYjTVFyHROnxwMd7fWuUggYt43b2KSi2ilL1budi4zkOyzwX2B39zUloviw3+Dl92HfDX
ewDVCzuAYkYnSxc75jCQ7PpRR3rdy6YZGnFCXJwAKykcqnLw8sDHKaP9RfPA0p/EJmT/JGi2Diu3
YiEHOLq59z0KN4PhGImNv7Ywl8fFQrEW8yQ95/EC2I9BWlpG/YBunywieJUAZHR40dsUCHaOAo0y
xz3mKylzSOaYFynS8/EARG9Nz4ASqSEYED7fDfeZZjq5zZh2MbSIZd1rCMnGh75vU39O4G4/Q72e
/GH5TkQNwQb5iJJ0e+X4ZpE6aLVDXOuYQAyaEvNioBFI/ybA5v9rGrwtp72f7FTBMAtkMCUYBc8p
2Hf6AFHC9kxb6gDyj1OGniVGtqvtg65/7HohMW3E4/pJVR7vV7Ln6je4vP3v2KRjX+aqEbSQK6Vg
9ThsIgHEq6XNmy0ru60TIy4OlKgAZsQ/rpiEQTXhy+JF64PhooYsqSc+bkeWpXuHmHkLGIJ8v8gy
ysGGOGV+C7v4rZxBp+Ou2BRPAYVG/Xs0b/JrAFH4F+HH0r96yvRvF8B18NyhBal5NKYPEC/sgi0/
NGDITQ3dpFdVPs0jBhMbi+nKHJLQyqkFiHKA26sLXhLoO5Dq5HvzHyi5b5nxN1w/F/suVyD6u1Cg
7HpOTAMmhndxadsVCjjm4lyivSuLe1yojDQ3ALiwehWQu/bzP9RK8bAWkLJg2CL5mvfVxNwYHgNl
guiDyEbqd7xVqf22PwDgshrdobccMLYp8MWN6decq/6/NpQ6xDPkV3FABKdKHqEhw1Xdoq3imuS9
TksfhNFpMrqb4aoEsLDMUj1vSaQBbhpIFdo7jyTlLwCqkhdAsD3/m8zYKcjabR8SsY3PMJfuUxkm
OB/gmFpnnP3BOgQvHGfXM212npZpurGsTnbRQ3Wa6oC2j3ZQ8fCzp2rCcclFwE4WC1h6yjNARoc0
ATxygMKrXStOLCQqo8sYPTOuofFJh464V41f3U2BqhmKcymlU+bmGsUDCNqIOdfR27gD3N2PQzT6
uOph2bvzBQUCNYUqCc+VH+1YCvTTAp61UQ7hSoFM+FTehOtF83tgQ8eeAAhtTVYmqsloARDJ6zrW
ScouGcdofEMtlTmPso0pSGijcS6tXT4/LJmzb2r2Gj3DLJpFkesRrIMExXkc3crP6YiT/rS5dbbo
YYSADwQHzqFH5WYUn0M+SvpXiVsJmvaJOvx4XAGo/GB+lbS2uaL439jsZirrW/wUSYvw02Rtptd8
t+kbyZP8Z6TxJJdociPBP7crgX9mU/MVLbH5nZEtlYcdDNZWiEbtvB48oOMywFiW/Ilw9gWiWHPk
i7xkNmG+3kYx63cKT39wGJBq0vydMGakP71i27Ph0fAYYNR5mVWmoUHpDb6voWEOHMO6pgUJaDcD
OE7djKd+HSYt7lRPA7ltIXSoT0OzBE9qhKIFN+fkrgr98hHE2V3fX/UiwKlA+Qm/1SiGoWZpIJAA
MCyegS0Pefw2QTd3luGS8Ps0GlFabAmFwjK9FZYl+clM0HduU6A/0Bw058XAI3FTIUJ37gynoqh8
t8hf2Ew4BACaYuqSAHGmSz8OBnVjKDMaoFvqO1GSjO44xKYoRyBMvEc4ozLhfyUulJBrsXn9VstH
92GeCX8et87I1wxdnt3ZiEF/z/54VQrvYsBLbovZy54sLaTXEQR+R4Hpf1yKtHEe2hdgla/YSHJZ
axNtVxpN7MJVo8855gUILfIgil+gaNlphWVrnt/9EEFemdpkHN5a1ZCpbvkOxU4IDgaIoG1mfiXo
Bb31IZkYGIZ+7g/cNmN2mtTG2ieI+DoAxJtemn+gFLrll84HJd8a1EOzAoPUgm/Aj/OlASBLD5DA
Lxmgx23FL86L1EcDnbzARQSO6ZTLZbPnAcrel26FePOgItUMFahhx++hb0B1iwBizOsIMgzRMmOI
3byIZUTsiw9WPPaq58sCkwRuPnYBwY0fYmojCBU7vFXwyLM5KabGL/oSIy1/PNHeCw+CZYGWExi5
P84yGA8DND5nbXFUFB3sFluJQXW5zqi7fjAZwngmKflzns7yYdkiFOvmQQI1UOCgnjLgWljNUGx6
4eC/SrkGKNHUponjD0wULinTgMr4TD3z/zqFt+jN+qG9DHukf89wnPCikyg3K7GuW3dZljyBvgJX
x1KCiIXyTzkSdo8r2CFbjzqYzxYBh/jf1DK9s+Y7Bfdb+nN1g2r/M3mijum+ENiTlngnJyj4mTnk
1qcIFvQYksvpG+V5AJbZAMdphD9SdJluX1nOWFrSzYZTubbLdIYMwbxoGVCBedNRl1dM4uoqIQOz
4r6tHioEvIkLVrWU/IN0YizHRUZ9jb9cU9ANOokfYx2o/DyP2gwV3GCotmt67OB/8FSvv7l3Sw2d
F9wINGmkqVU4Yrenwxhth4jPCgNhsN+Y3rJDx7veldu6IgxsCXFYVVKT5aj9LP9iwurrjfX2idFw
PMAwuVY7xrunlQPXlPAc/La57PBAqh4RSF7Jis7LeA+7Ro3HoXX9DdTIeBLhPt500MY1zrIInOPu
toPBLFR0uc9PTHXujk95WWuMhIOCmiQhS4kNF+rSWPHDysEXPCtcNgZfIFqeX8mOeiCaq7WCpAI5
rjtfIValJoeiW/apASzoLe6LeabgRKS5UOb5L6boHv3oTLiE9GhhIoo+jOla9A10dniKZsJeI5Fk
Pxso33gJi1GzFVkAkjjNPZ8LM3bR1w51lC9IvtmLYNKehriHCGb0IGgn8w0bIDj9EdnpGcdnb+I/
sewTeQC5Cu8A6O1hLLcJqfRn7qGfGMOIqxNpWB5jJIiQVUU4fcI3hjFgNw2EVX2oEWlM6LVB6TFe
L0WD5cBgzrntwi0X/Ec+INtCpAkiCPwrrIfwtPaZ6cOyESs5eQa1Uc2HPpClgV7OI48Jd0XmZ37m
NtgLhfXrBPn4/Cp7EzfAlJLNvaTZBKDBI5RPFr1JA3eFYBa6cAx9wY9ki0GHW7N93/VeHkOE6CxH
EF1urydcieSLkDVCQQOUTn0JYAIaQxvHg68W7LnuBlwYYjUcLJqpOvDhaBE0HeKu8PD1yONOJhpU
GuyoeAG5hMqkNcixWBQg9zQGy47kQf7QdKIxEPsM2I5yKI7YY7qsYEgdLugTjkEIs5ZJNVgwrdzu
2OfpZ67mBI4juokdndGUvycQtz2QNNB3hhwvWlNvZHjFuLk2VSghkf9J2j4ALEiCrE7tjmkZD212
0ngmMLdhwBYlw/oIWixEVVgFT9fqijFNpLn7yYoGYN4eaiDfM2+g6IC29hWTyrbiz7YcloxBTm9I
KE2DB6uw8dVzHuoflMq9woHC31AdgdEWkXotxu/W5wna2UBJiQI6bRwEgBNxihOQAFfk4mHoAiu/
1fiOw0+CxaQWK2XsgKsSWgUO2RA4rx6TdGFsD+WJdVDYXjYMrEmJ23Sfn5BDr7tDCBGIu4ernkOQ
Jmi+OXyfw6i8AS1JsoINUDGU8JKEoua+S5K73WENL1Si9uSWjyz1Nwj5hD1DF/FdWkDwVl06vKrj
w5aymZ4cVy12P7JbesxlE4qvCJYDJAUGLaAOAcLVFqRvsl+5zGhyR8HuTPFSByKC00gOvEoEQVvd
ujd9Ui44FKbSqAU2k0JD+6af3YK7F0c/HyDCKpHTSKZyxgUCMmJtFqHz0sUQ2z7lqzYMIlqA2cEP
/N6Nnne4jtGJG2dPo5GyuYQmHpraTjt/j9dJfMIdBribCmbTyhjHAN/mlGbrO9hYOj2ONgXpA5gS
sk3IWTV02bGeD4pggy42WKYi4KrQAFQ91PEAi+b5RwTTjjqMc9qS45Sl2xcXKj+IxM/qtMTYFwp0
orpDCtUnBzuzrlctl3U8+M1l5mXyax9A9NJydEQ0QhlRb/nU/wlA4s/XSfBsrinN3TFJA+sKKwcR
FN23ywDz8sgPrmlbmEfgVS6TPcn+QmdGX3Sj2ichUzCgmYiw2Wa2hdjE+8UdDEaJvYRLhqg38Lb4
6AOeEqDwSHruCj5scXNapRqbaxx48m32XKYYgnICtdiFIppw+iXt3N6maUod+oET9sYUmkexo5Os
e4oYTJMXO4Oc+OJ9Cp+Xn0T6ar5lXCDowCE/UCDa4yHqmAcdFez+ggcpxCTdW3+aZ9bcBw9p5euI
hf1OcelCQwBbXdWwefdPUdf26SEDzf0bwxbS9KIJp2hbQOfsf5Je+bNs4Ab9EyHHZX1Bg+EsDwRa
Dn7L+mwcrl6qrT2nMPj9sH3OXsk8pQvgJ+zQx21su3vE8xSsYtdvLSxtedvwkvc8dbcgUBPsfikk
0SUC9cbwJ9VUbcD37TJ85bZV3X8K2rPsxBLIihMAzi1+6zTa/hUEK9s/eLdbgFzAqeYKkts5/hvh
B7tHY4QAaR4AWDt4KEHhVYpXFb7BluunO/Yzu7+AEdvGA5It/b8M+B24JA2T3Bnlhor1ZW+i3xsE
7lUqbJxdJygA3yBTx0M2Rz1ONUCog3qdV7nItz2bu+0JQ3iznSFV6yzCUhjME32nrnmMgpUaJglQ
dwgDkO6YNVkQ1LgZ4VJ0YUYumVqiP2g+lfohBUYB4b6axJcTllxaSM7nI2WE63sAObQuggmp5NUy
zjsWCsvnc+f9/GHHDaP/BjV28wzudpYQ7ATtFW5F/m+PI+w6I7qDEWW+goyHs8MnZyjst+bDoz2l
r9Azt4HykigKyyH3GYqcd01/gUkjBqY5wpx53WK9BfU+Q4oOyotAPdFb13cvwRp2GIepdhe5TJhH
IzQ4cijXGBxYbNN6uHeRnc0PjgGQYrLp2q6UWQOv6ZCzBMARWdHHapbGgpSwAhITpCrhB90Stlz6
FZKbOhqFUg9ZA4NRgUocdV6bJhsBQrIJPRgkVBD0Btt4s/i4thI3xSwR1ejcG7oqHTtkGjYFtAFC
iTX8ny1uVGQgrnJr+IcnHfvC8AzFhtvG+dBpiDMP0LEF7iGHba5qVBz/ndJ0wh0AigEPBnCPWuxD
BP/TuqqfASymrsqQ/KQgpUVPCRzVXAIgQeaGavCvNlYAzKPoN4I9FebRCIt4bFFfWuGXcD6nccgx
FaVrc6B7s10h9kACFoJ3pq6kcwe8A/xZAvKcZ/JHtsFWVUerdTe+rN1Uz2ibek2IiD97WKD+21cK
9nnPwVVcCeT63WfbhIAiQwchYY7x+h+BGKWmZh38V4uwmsO80DW7ZVsI6nkJhvXJcEhzH9CrQd7n
GZtMLRjRUIksKu3OgoOGlMAN+NJXzdyBpm075CYdYc7LxleY8fOwnp2QF4jJgh8Rysm3Qz5RLQ4y
BclR9pDE8AP05uyvEk0ij05DTF2IbMdh3ZpoJO99mCTh0aC5JyrdgEETlutt8yaBMARP2HVfg+Zh
dtue61It2MpgHWBh40rMBFY/QYjh8GHnBop7bBzdxiALx4OPMQU+ugN8y3GHkRFM7H4wy8LOQep0
9HsEZ1MuQxNuLzD3pcubtRkXZy8jS58RvuP3otfBQGrc9/Fj6v6vQJwbd4M6IBuexibASw58r+nm
K5t1t6MKEnzdAV5uqAZ309KsChReInmIWaIr6BQjVCyYlCiF38qlW0nlRErsL+g3vxFlDEMBVOlK
ZjC+I0bgaUBCU/w+efxNOMkQBApp0NC7n0pgSW8vKplj0F6TtmFNRuRMuePsHV46IPc9u8BPH9kS
C4CGfCaHbnN72ZceN2WfgB8dG0LVXnaMzuYCpDXLIEgemeGQGqQQaMDpNRn/qFYcaC8eZ1x0IwmB
PrCEI8Wbe5xhtIMQjrH8jUzELMW+0XV/wkLmPpnMwRcWkFKvBykAheeFaaB4uIZDypKtwBmSyhNN
QltFcwBOZ/Rz+JojjuuS7BkkvNgh9xgqWpn+wL6a/XQ4wY7Ak/VDPEj3bPYYit29O0EB2t9Wk9JS
p4z+p8GP/OYQOT+smtLa0RSTowLxDjYGiunENEENW6iFFzLp7+EYihKds33BMgPG0i7JWLOxV0i8
65oVTHM+XJxQ2dvGaX6kamGQp/RRGUY4pFuoST84jkRkGrEAB9jIsHSk8Gs/UFQ7/QP7FZad+WZS
52aKwJAkw33aMnH3KkgR9y2nQzJAAjnP3cCwbzcDrcBcR3fnA3fBsthDxfVtSSlQFjz/Mk0KNlko
Jj7jWcExiP7sg98XV/ExUe+7JpCI0m3/CRLV/Egi2KGKgU3/4+y8luRGsmz7K2P1jh53AA5xbaof
AqEyUiuqFxgltHbIr78LTM6dYlQ3eSfN2qyazGQIAO5+xN7ryA9+Y41H3xpp2ZZO0j/BxOqwUSbt
FFBxm3g2qnG8MRnA+K6yMJ9wVrv+3sq8+ZJp7vkbO6/HDxlAizaIWRUWbRjeasHuerW4LSoVWRRv
NCtuqxghxNDVrHfvMTLJz0bCaAcMOfbTYibFdSbcNNoU9dS/LWakgei5q4MiELvyCG2OXYOebjMj
A39XM7XmoRnnFoEoodXeZjugJo2HkKmNcfwkjCr6UMajzAPR9fY2kwwqzH1LPtaiW48tD7JZGxlo
tEuruc2SjM1mZlTTe3tKkWcnzhI9ctI2J7SDy3YoJ+eLaQiCS7IrL4CTxPnQdNZppPZ63UnTfGfZ
+XRXuojYBMryq9ZUpkTiqEP6mkh476MWDxOWmXTXO22KM9+M7nw+4k3nLt037DmYciys0u08Exul
1IP2DOqJLp0aqNDGio3pHdFoe6PJhqgUlP0WS3T6RqOpfY4G6WzhW817J4oKPIiIscSm9VTb7nLD
dIotbqHuJgGR4NwgWWX6ALkYlZsHc9Tmh3QUqqIhRWd5i7uyFfvZqJZAZpN8KjJKxiPPybQXFBmG
9xTZHXk06VnXe/zH+h0Z4Du8GciCLJwpzYYhSaj5lRt726ysHCagWymOdEGrKbqOjdodgjBtmm03
p+USDGFNllDGRb0vLUSIh35pxwO0UAoVPQSttY/m+x8cLzLivUEYyIo052FtDdjVcpRi6FCEYJC/
qQFaHe0y9vaVQM1yCg2NO45O/AOkBlTes1ULnmU3GZaTrkpr73c9HZHEaKmgkgYFWaN7tuhe72Tv
wcYodJEd23GV2qwO7X1b5A7JkW9nfcC+1m8HSlTHuhuHT8mMJHlSmlY6RVtL8lD7ZGMN7muY3QOT
4YyqQZJkpeMnmp6ATUxSBqwFNKRX3mLaBLIZC3SIbjbjdQrjFld8m0oS9RKBTEGNwxjaMLuDJbEc
m3pAcJZOxonPhVRomFcdrsDlRiJd70I3zC8cFGcn4BqMoY+xTk0xgpxOTJwH5tzSbErrivHBtIqR
wYX+pD6jGRk7bEq6eR7IgL/kHEefYvDuu8K0itt28Zu3beayeOZxDqhElIdSuCsnI62NcjvnkfGY
Kr/+OhdmsUONSZF6MNoqMF3qNO7irYxx5bc2ZqmwoSJtlF8KrPPPS+jSMFHaaQhLFrRxoUJtmMWy
3cXegB4gNA1a4s67jjFtxwKO9g3UqwzFYqoOHTW0PedReNe58/zsV3ZJSS9Nn8nYvae+wHxAdzEp
iv3Qcf3oIVJ9TWgePdTQd1jpCPu/jhZ7iNHZiDwwc31eVLYgYvCqOnDR1GyKSFJqQHdI8bJsozQY
0sE4CXoT23YUI4X61pQMkDUZxMkY43brmciyDsKiz39B5Rp9tDlZRkKppaIASkGqFdvBRe1wMci2
OMIKzO+txHYD6C9pgNcS6bJfo06ZjKgGGu7J5SNBMQ12n+5iQgJxTLUJvmChYHbL4Ty/TWbVPhgN
Ll8sKVUWlATBR9u30ukA2c2Xe2rLS3SRQRGIebJbeU3SvjYQKexdKc69N9ibdbuv+y7WlMWd4p0Y
vWWNNReYXEvUmtU9PVHvSvmJTt9EtbZAKVhp0OaVdWwtu3bfE2gvBfsOXosgSar6uDgYG8HmYHod
FVTzbKn66YFUgksXF8JctsjG2u6oSpQzCDekRyYfC21T2Mq7p3zu0wI1nkkdUjcLNCU4R250cEQ5
LBts3HnxDH56SIMuidpVC+Gn0ed8DBOe5LJpKWG7wFLCx2HGXS+Cea4Tay+tsmjwqflTYQPvICv/
PCRpU3zThUs3lSJqll/M66ufGm8WxnFGK1NsUdJOJM8eadJKpCmN9srxHWl+wCXquiw9t1T1g1+K
2I7JObJ5OOX2OLoHplD6BaP5uCJBzDHrBLGW7jo5YXTbIzbv8oEKtv/QMkb6SY/1ZO5ad0bkQJA7
FdeGLvrxEsNdel8yQ+ztMjhzHjA2eEz2llOM4T4HEHKsaru+TMqMupcswUbQ/UVxPLE0gzhrvDeJ
blH620iMPifMuw1PVkXI/j4FxOKgSIf2iD5qnj/OZNQNUynG7iMiW8hVQ2/a5qVq/dA9UOhT4a5B
IngdZTL5OGECebSM2X6rSShoTCIzIBtVcWKfeszs86aFIAB6Zpat90jVdmwe07AKaMLn+75gM6o9
/5Lcrdl5Kanz3kMOP+1AW6Gipq2vHyrKZntTL+Jmxgx+TQNH0YGnu6wPmFb8iAwuZN4B9gmOgSwK
iUvi8VtNX+LgVFIlQdGr/iINpeo34whKCVNv8qV3IiUopHrjR6p/6SNO3vHWpzKUbRs1kmuAtSB7
Myt1DKWVlRsywvpND//pMLixc1mEWPZzRq5962sKfYdIjiPbtEHbo+D1bnztueYhX3R3IxFUTrvJ
QZ2Q+hQhdnFIikZrJcU76CO1Lf3C2nvIDdUJFQC/y25UiS08ObemFUl/cOORlSOMAM5ysHSptn2D
dhYOCMErS9vSm6Uu2KL8ZkIPranJfooXPAobHKzToW1cQWNimS+mjKov5aQoPIUtDV3IrsPHhrmR
uJkz7Y8XvT+7+5b0ba/atLwlS4V1gpIgP1Upg0Rooow3eZE1JycM45uySkM0C9p6dgtDZqc0L7DP
9pSBbzzd+Acr9WHGGOpJimq+sENb0QEJM/+UEZlA65jHo5tOnXNXNqHfXVMOIJDBSp66ZrVt5gl8
j2/ELsMtFjTtTR3eYcZYrueOhal7r9p3nSygMdEbhnZRnLAG2uR3JSLeGJDHdULBnSaJduQHqMzE
xmESF19D5KB0b6f2Q2TrPPBXaEhQNrn7njxA7qgULlvM2t1tE7czIgUZiiiQhu7lLrJSwRBeK86u
RtRah8oE2CUa1b2bMBGLi5TDlFiyr7d9LdXRHvu2RsGba29buZkB8CJ3dijk3+YKw58jm7eFWcsb
CVwHPMQyHkp/UU99IrrPDOBt71rHLy9YG9WjvSzWYxxDX+LYFM68YeiHm2waJhvh785SPmdO55Na
ttcqNIrFZ2zj86XVTSOYTVKdDYtJsqvOljkE2OSgMs2AEG4QTA1ugE7POxVDM1E9gT5H6OdN7ZNv
TsWecIhSQ52N3acK/MsVaABYH3qcH5WEFBp0NSfa4Orh0GVLfdFNtv+4GKVzC1hAPZLQG1eUne1L
iTIc2wc3ujwJjW6zseoyO+BKd4ERT1l+WSJUlsFEaSW5svO8/ti0rTzaaAtIOaNpOKQgXw54mzj5
5xZzIAM3+82S6PEYU0u69Mpw3Hpsep8VtOknzyknSiIlDnGLkvKWkYM6iIuBE3mccbilqX80GY2D
wyQEfjPEafW+Uw0q6AZDxkahzTyo1mP1hcKt553tiyE6elXWPLmtmT0LzK6IgEpjbxo1tqgOP++2
RXdQb4aO8mfV4bxcStE9QJ1TV5783nQezYaiFiXBDb0vk7yWWZ83qWdpRDwKMEG4IMuN0wFuCVMK
0OnZob6cUjqUZW35pxy8xTMjdkFQmHQ4bqPakVdT747vukZ8mRcreScdGT+4Os5uHSdutpFJ7iey
Pj/S6XWu6Ud1ewYQOZBnvbA+1qkNLS0EpULnqln3LUrfiMmiD2EsTL3T5NUAAFOE6iiV1tI6i5JW
3nshZ/V27Hpjb0x2ek15AeOp7POdayFliypvAHwFceYLB6/72TEQZs88qbcUNSSSedWPN7HRzh97
Y4ou+0WnO4z3Ei9BRVGjOUK/pJwYFAkASvsiN0H6zHsf2HyKaT0BNf0pTSuzvko5rGLcHaNqOqZ+
IFnON2PWFCMVRMNV4Y2Is4r6Qc6gkf4B0VpipwF4iSJ/65H2sB2ynH1qhyKGvsTqQmFR3JFFLQou
RhhrjEhkz0t3Q9szy9kJTLKCW85X3KKbysnRrF3TrmTQ4n4B2RAR/S5RtvcW1EMPBpKd6uuvEZT/
jvR6NjBARyOiBpfJrWZo3vhI1Br8wa976TPUKL74wh3n2jxxcd433XQqW/EbKO+/+9QWdNO/sHJJ
0qSb56U8YTnDYnPocv3K+SbyjCBtSLr9WdaqEyWO+25tBnRirF+Jvj2bGBcZIYXCNjNPUdffkuu+
5Zz7DT/4312SM5DoHCI0QeZknsh9ML9Gj0aGgPZVd1KcPSTOKOi9m8jOqyL8ZOv5g8uj/srXXkG1
f7mVdJHQDVhuT0kECIpVyYvEeCXF/28Tjy1sbiYSwFOMRnlrJaYF0sNrX3czxRmwGTmyhzsHazmh
IqaRbI+Y5HWQdLHSYv9yUYqmxuieqJrUGvzSOyudf3O11xf4F/hfcbYmW1mJWKRufXLoZRtUnBiH
Shio9wk8zldOrBBnq9OG+qlQffAmMvtm1cUt3srt657Es9U5Zb2XdrKsT7nvfcja6g7NzLfXvfT5
2mwsnRXUSU6cqbeCFK4aXjc3RZwtzanp4ZlZyXwScL296U7N2as43fJ85DEQrwTnaTSfIqbDbW25
zqnwo/FVD7j0z5amW0vRUCefWPaedUv3ublAwda/6lZK/2yGRNyh1ey8fjw543DZyeggqvT+NbdS
nk8+5k4uTYtI6FQSazAI533n6lde8bOV6VkA1bTshlPIUMEdwgW1c5vZfOUVP1ueySBxDyOGOMk5
DW/aidQVCnjyqlNT+mfrMsMM3ygL7V+3+m7r3vkahuqVn/xsYaZUPbDnQOBUMeYV36jIDQo7+822
tX7/v29b0j9bm61R1ASTi4bSR8t/REiCwEq+8paeLU/P7+IMCmTBOA0X8XN01drVx1c9iOcTkI2o
87IhaptTg6lmZ+WZu2kkgKTXvfrZ+rSjSYH0BQTNBo7p3oie0ykdX3UEcV1/PoKYSbiYKuvrUyjl
au9xCWYz0DSv++hnZ6cnXcVLVtUpKhcP8MBwQ8OqCl734mdrtIQpk0ry5RPi+gzjc7iXmAZf+eJn
S7TPu6ToBw63RORP0DLIIsv+d4NQ1fcxKP/iSffO1iiWGGHNqeLC4Dl8Mo30UNn9G1ruiApqJtZJ
aVSrANS9qN3lNFU0ILpyuVKeXyx7/PnRGwxi2UWqaJu5YeeT66y1chKdQPvdFzUJxiOisVsB3m2w
ePI+bFFE4Hl/hliIV6+d0Xj1qLbUbKpTM0PLHofP7kQtATfYhtzfuxtLP7vNBWowlEDTDer25OQC
59nEsXGR9/Zj0vq3KQN/+nF4O80xhaolQ6dEqreUvG3tlsb45JVltteOiHZ68f191vprWbi+z5Dr
7/Kol9eLEQ8XEi2McqwNLOr5cprcaL+Q53XP8NSPVt6O1QabjPEFpKoL5F4NJ9Q5J28AMoG6yzrU
kP2ucPZVVJxSwJxxcus3YXgLX3Anom54n84mjjHtbGfGbO7QR19Kr323oG24sPv81iiHbk+53iA/
r6aPk09k4IjLgipDI8LaPUoDwAkeNepDXrKSU105YJSfBgRtRjchlC8teP2Q3zE82JsiDq+SqEcA
V13KOr8gcS0fJy8MD8pAyuIgC74BBYVVaEYyNUBYs827QVl3g6fGPUlggQnPnXDHYLANStpRO9o/
feCkfv42Texkm2jjIJWY7jKAQTCtbmofLGVRpc9LXngB0Vk572kGH+E/PNXrpPqpxJJGvLn1cy+b
t/Bq72xcDQEiO+Ax7TQftUpBg2exdwXlbtylcr4y8K7hJVKBjMIw8Lj7mWW1eKyog+NJdaZDCK7x
6FgS5Xbp7nENd2+oKyabeqAtikCqlxhBKHY/oX9KMIVBNAqgRYi9M9JdDLArYvBxzPbSszp3op1t
N2BraWxrC8J13cz6KvT1TcUTuRI/d54P++zgtYRawElGFRTDfKTQdDVG5fOo54PMvL7cVTRcHNt3
8ocObcvVrMR1Ct5v14FgDWLXxwci4REOwDsvsYzoQDfiWZogNZhrhcIwT6m7K6/IkFEhX3ARKzse
9kk7OkAhP9DAXZUQHle17r/59LO3hYvJ1aUQddHjM9k2tDo3kYMajKsAbLUXXxd7udeaUT53fuR2
sKG7FmCLnK5o+s5AckvWMT1WE+TuRs7T9cyAKQATc7NgOqNfRsdRD9YpmnL1zu57rGWtJx7x+jtX
aqxoegIELd6OIDS4CPYY0AL150eIINeK4ob5HFY99PjqIrMccZXAyaTy04l9b/p3jZHScRnTKzhJ
aN/khWOhhPGnYd+t6gw8Q3LXqHbT21nKLZhRniUR0BFM4JjQebCD1S+BsWC6z8Cr7IsxOenMuqTO
/smNBu8GbihIHN2yvOelXt4tSZ7jNU8SdYCnbgbVyPzhoYlPhbCcbyDjZ3z7cEMh9/uoch3lJsu+
GRLrSpl0+rdmP4k9ENxrlfimtwXojE4MxNEOHVJobMu5XsOrD3HMoADkeszKpsP/VYalkQLBaN4k
iciOsivpE2KiuxqW8E2eOKvpZkH8ZVP/2ZtFdUK1wgKBaOr3azGrsid0TRLyWIO7KgntI9Ltj7jO
5BvfIJNDB8yATTrlzdaAAsWM5CTN+fMgbhX0gN00zgbKlTrs150Z5Z6HxeA5xoKy87rW3XpZC4DE
jVruRYxjaU5EedXN+S3sqfAaFv6twT5el1QCLctA8WpGGAlxR10B+t9KuMzvpVMfy6w98oAZtxE+
iH3oxpBkQxoCU20FVVugp1ENaCLcU6zpsFm+1KVd7bPOyh4HZNEbAvbonaRj/pgK23nXlr1xLSrf
6oKx13TUc7/qPxvIR1pQJWXzFLb9V6/ojUtBvfaym7mV9Ej6U2TA+Zq5o9tGu8sDkcWyR8xRL1sD
2eUGEf3webBbkurBYcaVgapfFNgqZjv/IGc9MyGSyfVUWc2dv6AGif22BIPd3ukRd1OmGV9m2TpC
mdVO3Bm7cnx4y/4HaovRUegmeZsLS1enwbCHOdAgcq/ScfDdwPL1+7YzyisLOvNpKMbIPWWdN9Or
cfTHHqpDUPp6Qchkqyc8nmiqNK4umsvFFmYENh3Ar0jq4XpI6YEwgJVz9JF3HJasiq6GfLwYlGxP
mCtjDKuNfZe5gsnbWd5dGKW46pgrsrNU17vBXER3FB8Z+rLY/YhmKbXivcMghaHyHffSAMXcfHAZ
9xBkUxsdVO3CSPLbpyHO5VvBLUUfXWBhweNf2bWqnwHiLP3Wo4Npbb3UdN/lw8rTboTwbppiOQK5
nY+2Qi03wdQ/NGg+LTi72ccoi1F7AM8raY9a32AVeA9VS2tU58kXS9CHCwqIlu/6uRSXNTOq3w2t
LnYNpsltzoaMeb+K3XRDYJMHcdJrtPQJMIE0l8Ot0aMb6MMC5I+rPYt+kvmE7UVeRMC48O658bPb
1Kh404J+bakKUIv2JHe+ibPHKjR9JQhqt6keljtbLGQf9LzY0KJlgzOSjp0AvlHt7RpgfeCV6G8C
JmrkGwZkFFeFyFtOsMqSVxhefNS5ddldRvEEDYixN/39iKfsqaJ0foVAvHzGi9LvtLKiNxnBMfFC
X496z8yV+YjWaKpOmWTGipBWrJjl09Gd6+OS3SjNq81Yk0sbi40+3o4NBAj+LgkbUOXObG3Hyr4e
4ZDSfEf1nY35s92FIyT48J72iiHxhrT5weRMJcwDBWL1vAOqJORuSfMcEpcF6DDLuzlKuYeFa7xM
HPzPz9P/ib5Wdy+xZ/fP/+LPnytELajW9dkf/3n4Wt18LL52/7X+q//3Wz//m38+VQX/O/+Vn/4F
r/vjfbcf9cef/rAraQTP9/3Xdn742vW5/v7qfML1N/9/f/gfX7+/ytNcf/3zj89VX+r11aKkKv/4
8aOLL3/+sc7d/M+/vvyPn61f8c8/go/lxy+keS8v9d+///Vjp//8A9PqPxxABpA2LOV7jrWOnBu/
fv+RtElOgXXr+M8/POsf0haeZ1u+b/P/HLLirurXH9nyH47La6AZctYfqD/++5P8dCv+59b8R9kX
d1VS6u7PP77PCv+fbAFkCqUdlzzMVhbaANc6y74Lbif7tBe9leCFUI7QWRgcsQP74LllwOaKlxY7
3Rg2nzA/LJMdJLGZI77K6rpP3gzMaKhM3KKJ14CcYOJ2yWrXSIOrXbSyreeLwdAIW9AxLaqwNx6N
Ur/F6oST0Tw6RdZ1yQESV8OgpjovRqsOIhYduQZxfNMwMSYecz4XNDyGle8ACACsPXQYwplzhDk4
NIdTAQQ247BzTeHeW2MReS4gLzm4X1qgSNWzLcP105WGWF8QWKXgrSdG3Rd4zxyd8+tKFZE2j0aX
he6jYWV4PLZuE2ohLxeLeNM9ZCGVCaTa0ld1cR2VYHy/tDCne0JrPVaTu03tPoQO3oS0msxjs3I+
hiscNyUXIdM65E92WqW8W6NsRg4dmLUq+Ai4nyeaXnCipAGNHuQHv5LQ2+drx6mpmk9/eRp/PAN/
vedrzf3nW44J17R9z7algpVxdsvbjGwqT8f2DRAfPOYXlrLp8p0Ep5ijtnSvHJjIZrRk83hR9RWB
1aOhs1GnR1mEysmOv/44a63hp4+jXCU9ZVrKUw7Z5tnHSVSsTX+awududV+3gNNFhDhSOoQ16MKd
ab1Uw4ggL75ngnztDFdT0pdR8pu0XP48+ZOlgDPec6Tt2I7F1TkfBrl4I8Bi2GzPzLqC73AztF05
pAfwBolj3+PHTkLEQJzjOe1ZM1samp5GgxFbg1Xy7HFmflK//mcYZzCZ26KvFYo/Nx3YhW+LKR+8
T5WlCbGvpyq0smsSAenc//pq/jzAkC/hCF+6MD0twSbhemclKaZa2I1W9fw8mU2KqwkyvMVlJAqo
8BPFVoc66eSvgzunavPrt5bfy/M/3UqXUq/lmDxa0hSYjn6u/MCusgFVWdEzM2D7OXzqmeTjNntN
1ZB7GFr5+uboHdc1QJmf1lAgjG7wm2vmMXSlBUlzmVgRMWkAK3UYZLww0q2rOF4DRnPErd62sXRT
/7bqC9NUB6dn9CxD74a44jWdtqGnu2FUjYvqqBowJr4Piwyc+EMNBZNVzBT5HKSnr/AkIxnOea5h
Btdp6DT7VV2zLtyuy/mY8zS7vLJvUe0Uu3loez5R0XnrqjQSuDs4t4wJ2/RW+DxObdAOU6a7IAGc
17pBjdeKb2KZ7szPvJdXASazvrTQacL3muxu3VhovRX8JTWNaP16U7l+5zTxWfdT1TW8uV1Jacef
wyTHVXHZWVNIA7lyStF8YhNFqbYvISLz8RYG6pg1w1hNIl/g3/BXGD0IkZUakKZQVycXczRKB7Vz
nWTckrImjwrvIcTBeP1YvWyQuGMo3jyBq8mn+v0gdc5LMw6B643ZytOpZOyeSavzmKIwhHxF4MFq
YINdBsYr7MY6Xz81ZqOa74UAbjAe7UGvu1rx8jkbWEnGY1l3PKu03t0oBo09m20h92ieBQ7GpId9
52+YV9YDs0fSajWfnFRjLiWs//5S0RoNOLfqZUdFhl5ND0UhunHXRFk3ENQm+aTNJ0T8681lXJBM
87d6GD0qeyBC8Tqfsrhcn7ORIN7pL00xd+wxZUj+0+x/vTbU3zZd17FZexxBHLUsjrOlETuh6BZE
P29AuCRwbLA1+jB6f+x5RtOC7tkx7XLhoRnLFIDapsInwaf78StWkqBD2FppATmE7HQ9rLH9t9xF
jWxvfESNK4pu2+ctcvYDQwbXVVa3jnQOqkgj2H1TZrXKfkzlpJII5K/f1ZV6RMCGnO1BTGkHrGRK
1eRckWLgsV82yqwbt7+0Xg5Qk+JJdl0JN+INXv4gLbE+36uzkE8sB2R1EvlIuu7Zyh4oEUHBLQae
AypCTWfc1Yh0BPbIEqqMjt/+OO3kZM78+1Vc2vtBY/iQSwJ8GVjr7zke0dVhQ6E0ooMIKhx1njKN
e/zsEfKi7rNQxsjClVqZnLFYWvqa0RK5BpB+UtnKBISezviq6VAw4peBJpkM10WtamNBTvPrOy3X
HfYvm6AnnBVAJdj/LMthJz6703VhW+xJKntksKRdiX0RMsovwbLIw2liX3HXSxTaNrhezOJw5ZDT
yTSW6tKaYRdXlCIbnKf/y9PNEwSSBJy+L0zf/HugtyQ1ikoGhD4rbQJg2i1Dtf4HcQu13msNyaJ+
YPNFKrvXWqDT+uznwD7nw2RCwTM+z0KLtLj25QQb+GDizm6YJxjmDCXYFYBN0mnVJKa2e214qWNf
IEuuuuQ3w8vPjmgPS7pDXulZzMR2HXG+irAYG31tNuajnFtgUkEyTEuUpJuM2BYPdBmmqrEuTGNE
tXpoZ4FQ9OnXt/csWuETsI6lo3iwxbqY15//pb++IAFTzAwbH3HQZS6KIzFRZ8MIIAse+cxFijRv
YrAk3GusC+vddV3MZNNvumV//xwkqaCYHM9Wtv23K5E1pl04TVM/vuyNMO3XDZmVz7G/x0k9cVvG
nKofC4JVTzii0TezSn59Oc7CDbIYAXDWtME/KGWb5w97mvWoeB2r44Z0SL9bKue+YfUbIE6l6X0D
2F100K3syWWWw6/f+m9XgDcm0nFtwaPAVTiLG5e5YuQMEr9HDANOTfrKYcZxMoQ+I7K2PzYfq+wZ
6HLBwBMIYyGi27z6zRUgdD5b8FL5FMVN3zV5PLmnZwt+/D4NrvDrxyruJ9a29bLA4hSQt3fMmfSY
SirgVcty+xHEFMUMcQG3NhMgxSYr1WLh3sygEZK5GILYMOkTjrxYq/VAoATz/Tu9vLBFIBl3F2M+
g6YJKOmhCtzETW3o6SkxDOZM3OoQLZKxE/hDfSDHdmxnTD8phzXQYASk03xSjLvklEPXXRntNjfx
gLQPTAhZn+JagFueT2RIOX7o2ggJOvcp8js+SvKSjmFeLNZAyBlH/vLH9p8OPH2funZZgxyGe4LG
uhrUhN79ADtnPTRgiEcW6HA2UeXvzaFbqudyWqhvX8pysTnjX07ASrRAVRnV0mSanzGlveDD2pUi
1bpc4E9Z9V7I0AjlWxwreXZThpWW03UIoJPjSKcR33GvACBwlVvcxC3kHyauiWQPICgc/M2IXWho
trZXTily3bx3Zh3ARTDqZ65LxUkL5JibDW+bGLa/XJSK+QjVS8wytoUJ7DJZtLtSZ60So99+MTU7
3oFyzHpe1cMi+ChJv9h8sNxTC2mg47UxL6bobPEr5kuqCogUF0rw4x9AbFqjp5Izl2SSmG29wKE1
MyHsQPSfECNSMCOkGrSNY2Ir0sGeiiMH/RoBliPhArFoPfn8x3x5ojowsiwJzWBjztO85oQXO8n0
Z/4BAcF6VssJ3StBOZSYtt0vCdcKr2QBpFKh2qYdnw/vJuSSTCcFBA0Ed4VMYRDdJYjkjXuhfYWM
idkRevzWhO736J3hTVwjgzlwKQOI0uy7U6+k02jfM1mWZ9yxkpSSmvuyNBaNx808wkW1ao28E2ks
RjvEizChmfDSzY0YtthRvPhbQT5gDhvTdyy/u7chWk3uqfVpgDR7iCHMjTkWHsD+TkO/SNg73hiU
94bmxFDkCA9TXoqUILudOkv0+7ArwIE7VZQl9Q1C+on+BitmqZaGSpsd+vFB5E6yhq+m3dCDh1ri
qeICoO26ngQAWq4nc+Jg7m7TwapwJBKmWZDyQQ8z5mutva+Jwo/s5sf9RmW9hke0YNaVAbxvfZUf
p7IBOoWd23dnZrMwTXYNof+Xuyf9YJNiIqepMJV/nqo1eSNxfFfxw8v5QcWA0M7iG033apwGTi/b
YbDziJ0xi8kjK3dgbf/6M/zt8PDc9djwiUw8bpW37vB/OUsZRkF1lAGS98Ls8+k+FpWTrf2pbHlj
lBa5DrOX45xj7ddva59HaJJ3sz0hhO+5QJzOv7vHyC+jcsfo0bX8ZZk/dXFcxvZ2IN1v9HPhqd6J
4JnBQYbKUPWSwyWF1MEdzNOI67UfhAL7u9HmgPEkKGB7jfaFHX1navAUW+lHEst1L4Axp+vq1qcf
wX20RC19Nu6WZm9xbeF59kp6lcAazXuHLmHyKGa5rlSVGTNVFyY22nAvkU+tQfVI6g1C5iV+jIDh
EFT++FgdeDiOfbqg646QG4bfto/ebJhmFqAhA0a4lYxrFrhfGEJpSzBpRPSpu0sXDzId+Sx+6PA3
5/P3y/jXQBj1lCVhhhIOU/92zgfUp1iB6KPp9iGGr+5FB1n4TGChsmTWk7Eb7YmJBdcSzLa/ihNi
yAQYBZHRqUuGNzIz+tlHkE3PZawXFhWkL0bz1nsZjeQHx85UsOu38cL44STg8ABPQfc1b4aHCOcZ
N7BJRZyOB7OmFyT3UezW6wAmMmqZHzCMRbVFDy8Eef6bVM9eRSJ//d4ILXyHMgzD4anAMK7q58da
Og3YCyfvsV4tjmw/YiduCaeTtutZVuhUedONZDQeD0iZzOZ6Hyt7kXQu2da8Jz1FNn9HsWwtCEiB
j+FNTWrLL1Q1lMJ0K+aw0Rmlhn6t7aQvL2wb2DFajChyssedb+De8pnkKtjGLl2fwWoJnf+IMPEC
0wNG0X0xdEzdvtSlsR760kL2a38Foo8z6BKpEZ8kqmtsmtsORYwasW7B08h3AlCO7W3kyGEfBuiG
5YSktwmhTiT3NAOpjx4ppPiM/3YJchhJ2HR+L+nyK471Hu/SNDNjUl0C/2FEKt9dJ1Ls2SJhFf4m
GTvPF8izHaJTAkXh0dM5r26n3ZT44dz795YNpKh+R+Ekm+6XGFyxYjwXTVgs4umguBqTCaHwdzXF
8x2OgrPgESDlX7OVv0Xp2A6RWOL7vGex5csb9bKlYuVzeQTMOB94R/Iktt5fb3H/4n3hQqHqdF3f
VuK8pqrqkS6cvdj3wjZ4X7vu1nL5aFbrMdRNTHneu7libNZvrrdcRUY/PftrN8Ffv7G/NjnO06P/
y9l5LUeOJF36iWAGFRC3qcikqmJXFVvcwIo9PdAaCIin/79IRO02k2bkvzs3HLKLTIgID/fjx88p
krSau2ldnxkAt5gHtYe2dNK9rgo4BxK7hhTq+4ztLoAeDTL2BaVxumPKayl7kAQ387tzncwtw3oo
gE7FHyA5wTSNn1RQltqHb67Vtkx6BngMe0hDcRq+3acMSqCC7TrJ8xwFI8U4JBW1ENzO64O/SLWy
OKRxWkbdD3p4QGP7Kl7m7G/K7JGSQld8TIsjckZncigyHFydxminQ9f46kF//E6vEKTAtik3henw
dAPPBjB/e7nM0+A4XpUCEvAyE0i8NFGraHadhe+YYud8Tqc2zA7CHu1yucHROuYAxwAc5ZpPLubd
ArMRTAs8inH1P/+6h6CysQEpAflceWPKXjKZWmQv0X1mQPnQByt5RF9N6fry8UOw3j8F13cpOn1f
sLXeoSthjGZ+17lEGuZZhnPVoX3MVq5mBvn29iAUSrsisyIRx0XFvs6fdWqLkpo6MKCyRWRdU7Co
+kVYyLMBX23AZ9m0GPiCxswKb7blEo/pEw6H67Ci0o0lrYJiMUdI//vxTYl3K9EJAILVu7VUWna9
XUN3SVbBDPezBr7Dhjb9l9FqlwD9aX/1GiRvwYxXHE+hgeTxbYoRHiKfnlmotCTup5a7GZj6JuOW
lIcFXesOVPC3FSvAyEC0b/QcY28OsANs+A1zaOen1pvNAsl+JNDz8ewPrpczkDsY1Bg/pGOZpnHc
cjJ7EgoLx7pKNWg6sLPLFzCH/s9kDTw4PKvfZ/F89BezKZwbz0BfasFLxDNlhaVUYmMZN+LBaXxb
66Fwh1f9OtA0UsDfiuqTgjr7qnaoErE1ibm5uLCKjjH5C/wPkFmymjVkX8yI3g2HkV5cjSGo0XCm
PKCCoa6vRS90mWArJUG5YomRBwzF4QpsNjVyJ/lM0bH3pZUm3SfR791pQzvWoanmkdba79emJ5J4
df18eJb4d7AnVxTw2tciiUKVuDXolMOstNDsPfeMLX8afN9/vNoUVmgKhUgAibwNEORaaUY3pXnW
iDHStybnC4MPHp+fXjqJrsgdrqKIM176J7dvv7sAQdT3YE0FLgnFu72ZDC4qlmsrv8bYYFFNZgX5
G1C0E4/ZuBdTBDXywOWslMAtyA4v0IbTwLYyEH6idtMlsIEhGD8cCcj8MGoM1S2pttaLrpqWOmQt
MQLYwUIZqlhCpDXE5VP1yiqRP2FldfE4lOJ2gYEBVSw0kaTyDsyG+4xFAgUQNdJdgX1maXwSId8F
Kg/I1XHApVSb3rpOPebCy20YPONXHaKo+lxeuU7cHVCBFhP4hBiGsa3Dalk8fOufp7L7tM66Tkhd
zw9YD3TmfGYAGLd6uzAiC24fJmHz9xLV8RiFsrnkMyZmMAnVYcB6/DievYPAXV9lAL5wVTMS68Sr
k3UyhIfb2Bh/T9wodRzme2mCOtAPAQlJGesklD8n18chZ+iZsqbXT6wrZpTLgII6JIPoi322Od9V
ffRGeQQqH6QF8/7I6udiwMugTL7HYawiyeLkDsc9OpoqEd8StIle3PzcGAhOntEaUAmSmptkw/qc
Jo8iWSZ18gIF8Ri9VQBi9Kmh3t4WKBHCLtcXP+vtrIFry7tAFCiiy79nGFp1tbcEtCV3Zhf23kI2
qtuHqdOrZe6VJR9XWCGZB5Z4coHlUHr0Q3cNEh7+QxtWg7nsY8NvxKEXjtrarQ+PGC16iPAUy3Jq
L3BSF6p81nJLi8sLRkPV9BBL1a77+HVf5wJsenr38B4sMoIQE5m3y2vE48xEt8/+pgv4svMHqeQp
MfUEAVgy5OEbtvdnn/v21BSqmwajzMKHPiDYvstB7AYf0Miv56+LYYa4NFcRTa7ihR5UmX8yhQGs
zU3832RRsGZs2/dQumP9WAp2f3uT7rzaQc2R+hUbGNgqqDq5EtX1REDSq9CXcOWMFIw9KFgwx5Zg
OGPDDLV7H4lRfWkKlE2qA0Ig6jBw4BYa3zZcR1qKto8EkQJ5lMMy3wjLpIbnLbue95dnjw4/y4gy
VHugvqp+HAeXaeB7VELHzLnDs2M2bRSXQvWnOBpXLiOgC2F8Q8s64k9Z2TjKl8lKs3U+ymxFsnxf
GiCIEZTjy4UayahuzJ9t9ctRbPrFU1JQutvncuoAwA/NutJqQwhnRTt2N89OH/KZW3+1on/URSfk
2MKw+MH0lHoQE1XRvPxezgAxGHdaw2g6X2iQSybalHe1N56gogu3vffQ1uxXNKlKdfuo8bV43Hod
JlsVzkKlYoLgDJMgtGa1ck3n28XM1EEmyd+98lbMfeMmNPQ8mph7l9SlSKFCzpKrTtDbHPOHmGYq
L2xVGKp5xk8hXREddb3Uyk61dIto3Q+krQB6CU5Mkf8c0XT2/oqKQF1KirIjbTLE7BShQb+DfM0B
ENG6QJI/+k3vY6wkPLDnCoGCpDm2aAI4DjY+Q4B2XVgiNNqfndxaIWMYXayubwUMhe5khcVURiS0
g3rlBkImVPZBP6HA15tgyQ6OXDli0aSnnkokakSsfy0hg0yJx21XVjiiZD0gTg6llB4kwrJN7bY8
RNdqelYovDmnNG7zaIn5oe4TzZ2JAgNjKaTd8y18CRpnB0w1/D5+NKUNMQExvBho/SZfUjn6T43Z
zjP8XzzX++7FRh2FT29Aw3kajT+KaTnTrGVlntOmVeu9UKoc5k46S+juh7QZrAedpECsIGV6nAdU
pW8NhsHiY2y7vYfxeZvgaH0YU9Hwqx+HLF749X72CVnsaod5bzbRdcrNp8MGwm3uqyQTcLvDCkHJ
wDK8xCgDdZWqnkkdncGjibHfyBiatRFs/KwlGS1RAgnXtuKVIGoQt/6LATsliP+YIpZOzfyGB935
oIFpyCG04rEAKMpo34UAcvWBCge5VEipCdyO89z0Jk9X0vdTbaS+VQeC5r+FZgI4ytgWx1BKQCbe
I/OtSACCP8G/S2QfeO7OitLZQkPahQiOCSMN8fgGwfCcZimNnJDSh7qBqeBzEC0Fv1YaUqHm+BWq
9oFu4GMtUNBsh+cKrgeknqLI7R9pUk8wsQvLcjDa1r+Ic3RrBHt8KOaF4Q3EO3CVDYbV5YuAR42S
wWr5U/W7TuNip5FIq82OKOW8qw1WPUSaLcVL7FwVrFsnSBNvbOU92+3F2kXdl7XJIasp88UGgkqV
hW3CVSKwo/pmdZ+kdXnfqUickE2hVNmedA7ZI/5nILdhlKPC1IidZR2jRzGUHauzCeVAj0bnj5oU
kqF5vbZfM1wKrPY2RziBrNVuF9WIo8hxuuggJIhWegNEsPDrmtsSbclrW80OL1E38DTDyG4UUXjf
m7RIkJpOIsh5u8HEYurP3gKRrI52L9aiPlcoD5JA675ByJJbGGOC3xuNnw3puerkenOygdSwPxyf
BibI5XWy5iYDM53wZ75UMcqXzZGTKahqRKkWnsCxB43gEdFUVEFnRee5eNK7OayTpgx2GK+ES3m2
gzZHUR05lHF8wL7dqE6RJ+Cd73hyM0izIxM44EmXrC/oKK+kXgCyIF8jzp7wDqcFXzqeDd3D+dnH
jJ4KAJ9F9bPQxZWBdRFlqmvTgBeW7h7x5hCDX+R91DkQjFhh4Zc8NhSpu7xPrPbVRRljfSndEvvT
Y0scAZlAq1tVZhl1L6g+pELF3oMZ5ZAqtVOmwAtjMgGCqKIv5DMKLa4xM9ntX9gp9NnxlfHy5cHG
dQqgNMC+hVheSGaUoLjNsbOMyJbPUTqq4URS7BOyKgrnQ28YShe+4RT7zw7N2Pwb83Eqt7ykgXOZ
q9Z9qggqTHsgc9itpxEPbcRwdf8gH6CYpfsFy1O6xjOvobnf8tbGNdXti9lQNIig7LyUAYWJ0Fcf
kKmlrqiNPEimmXEW8IzxnoE8ldz2WahyRS/3CCuuiakAPtOFSRqhRrYUGqaxyg4PW3LL3ipi/Lgy
r1XJ7DDbJqeUP7cV8z21W4S3FV5+IcZoVneBnrYL9lsLhePT0AWKhtvDleQzTTPv1YOze9T2dmXF
5A4pbFIvkbsXWKEYTOGhyRmPX4SJIrq8CSYzK+wT/kou4PGUuwr7Tv055rqW7eGNVSg5uVHPxFdi
78NBTFHDSYtFIe01cnz1eRj5b/ZtFo9odT2ncmri7mxntZec0SoKOeObdRz5ABblzCO9OPCkNwT/
ltRgweakfZUNTVqTUR0TE9/upfMwH7LZ1Rf6auDIqs3vGQmsuDALK2g+Tj9MiCnu2h0DWkrrcGJ3
B+z1bjVUNqB/3TZHJFp2eAACcu1LGq71l8jvaO2HiM7w9h0cnrmuOShVv3CYFca8n/HDbX5bGCPA
/m0rYvwqUhwQ4iVLTH9TFyujagfKXfXWBwToZ+huFwqPbqTklhHE5i16seswo8xlNU1ykgHw6Tc8
dXOsVxNhd6o3ha84vfUaGcnKuRexVSUDAtCXLpnejGZa+dLfNW1soTxdI1zHfom3FzZ7rlpkWyUa
Yl6XoWyJvCa45Q4NYbXWEO11z9OS9WVwb6Omwjj7oc7jy8GkD4xCTqqDYOFo1DMpYRKQTgC9qWj3
fYLK0jcaGDij3LUgzIt3NBroCvVB37GYuqZCBHhEGqJ6qutKhSSKwXxgcMwbx+q1uIQRFJIUxMgx
0MzzV85k32cqjnC9RsF9gT39NN+gT0S7bZditJTfNbbhts2hgGYuw6eBeoQ1OUih3lcWeC09eGXw
ypIx0N7mHYWCtUhZHtByhEqE3P/6Yg6rlXvJXvdqpDQV6Ky7f/a6CAIrUKKCmVHcXGkzVWGrIvVC
X4l3rDnICEWr2GPk9DvhVHOPXIR+eutgoAJ9YlzYHM841wZfYWIwkigZ0uVyrMxVyO50STnKCGwU
nMafRlyGmX9rbRPX2AKOJ/zcSDIoVxodan+73rVRgv7mx7wy85jjKr5Ux5zBQoRafiHXoINcNyrz
akfmUYeJxr1uTrRM5xOEnKpA4DQtvTn86aJ0T3Sy89D1doO3tDF2633v81RR0ZUeaot6m03GFBmO
2KVTtwI3YSvc4d73teGfUZLuLOWmBZc8SD36r2mNTx/sKNB+4Z/TGUtA8wh91oT02tlk8eYv6qW/
0kO3EV0uko6fMqWUqqWfmZxEJxQafQYcdmQCyXhuxQgrN8hnhZDmS1sSCmLulo/dKvsulfjL3TOn
mjNyE4WrClit1URc0UztxH/TmZlu2hhoWDN2Wks7K4KXxffxZUpI5XhD+nrK7UyzL43CGV/bxvlN
v68RbyvWmTVmLiUSFaGhAnZCR1KNTWTQ1YfTVCbgQo+aLFbETqvC5MYgkw2q8RDJ0F/ij9Zh22L8
mLaQV/+JJxMQKUpV8ypBqnN+RseBnyRdrPgC04ZC9HCjWdOE58tDJvTzXZDFqL8/lCXSuujVzpQ8
qMf6HmDQXvSMJkw3XlKqTYdtg81qQApbAamUhu3rEq6I88MVvWwTfYNDQL+JVWOWF6plgQVquu+h
PbSvOsQAYLMBnBCtA/7sdlxGBQLa0EDt0OXp64hdjpPHLW+UhHwDbdsmULvITg2Ty5ceBNPqq3Sr
jEMQsXq17ayt2VIUjvocfP1U/TZuB2RXIXbMAbHWKn/RnesUPyw2Qbwmihaqi8c2b1SNLyqpmhQx
4wN8V3skDmzzrFSn/xj06hjQrcR8i4DrBTvsLonEsnU3Gfy7rDrfX2BotyM2QwHKcMFAcEDsTPET
dQM0s+OE9ZnPLtiXvZE/ynlWn5K1g9qiRZE0HPs+6t/sVAQl1W97dPfXl3SOkMc990RNc76zYfnA
W9H3rReRfhh6ZwsXSyxeztYiC2YfHblftbMOwqHPNnR2A4mYh0fGBI5PGoN2ZuzvE7zrx7MtC57f
adqSv2oUKwc3I+dZWd/PA2rlxYPosBgcYfq30fQPaCzB8qCkOclp7b71vb9cfkguu8EprcSdrD9i
Ej5EPnbRQgEdsTuqSlhweABKBEBgKuiOBfbBRTSqV2PHgK5/9aq902JD0Qm+yMCf+BBWdUfd6tZR
NYSPU8rQLFBG5Tj8xU4U6kvoppDYwEDxevzpSEisfylqKTfmBLPaqJ0IuEQ6VVzu4IzUWgfoMugg
oxZo582PYkwVZON0gYJs+nVWK3dDEEgger7RmAEu1+pfNF2jDv4xTRU6g5SfQg8/rqyvqwlaqnQB
wJtN27HZ3Fc4GaOGXVUNtfM0pRwzNUKu/pwNByfn0bwyhaJWTm/jKJvCtpOZk91v6+7jq3jbiaDz
DfnaDqie4GL7HDEKsvwXs6hTeHceh+tTXNSKF7t1R82C5I9WPCcTGfbW/fcT8/O2/1vsn4+3oRpQ
hPsWbAf7HTIppTHXpRvMT3blqv7c2Lo+T1q3AACpyLvitDS5jLDytnzfv8SG/0XL1LavCjxgBjjL
MJZdh0WO1P3bhwHBBFG3BBFYGjTjUj4WA6X31B5SMA4Ta/myRwbiKJu6BgFA0FwF8RRbDOidG/VI
1+DwByM/+0rXmfQXO7uyJ7MNo1wRG7MLaTX2L3RQ3C+M9OdYBxjO/pbnlSrQNG80BVbEsyAGjlo+
azu8e+rQPEK65B74F1vRu+p/+WZieOhm2I+BUxIjdLxESF/VMdsKyGap0s5qi9LIiKvOOOQvtSs+
XoFvQXGWAE16eg04TFgMYb3ruaApzPgBIjuYzeH/A/FXklpzrFyKQByvL/EXuxUC78cf/G4DCiye
LYfSDljcAuN6+7aZr2ZELXTHR7FlWWiDulCwdQt3dFv4DDoBlClOpe4/8VasfXwZ1/evuBUc6T7j
dKDz79gK42TJPi6n4pHpow21TDxeAxB2SkrEBmGo4IDdrlr1H3+yxdTsG0CD7Qerw3ZpxdIV8K8B
DfQcYji9kfGQlL3CDQo/otg9BlnbIFIwtJy7r3A9VVsE3VYFMIxBqw5hNq06yt3Ij6PvVpNl8Nk/
vrbrJcrgBc9CsKVDi6bJNW3Cw6OWFi4+FBpWERu5chhDirRtiU5VTJDS3aDS81TmIP43QeqyEv4N
/Ni0iiGr2BaqWNSm74IkNnoBnP7uIZcIFigXjcszgXIpzd+WeGjd8TBag2/+LHJPpTOW01XWz3Zk
8iHehy2DMMDQsR962a1ANcP5TMvseimjVe6KwPZwXuFC3hF0OGYkhP3Qf/w1FLct1MYgdQKSCjLq
JIRzKA4YUoXSZGEExWV+/MrEW0oT7Vvb4UEFPlsZRtQ7ShOpgFRo7vKIKW3B2Szbvg66x1CGRfQS
z7PhJch3oDyUPCNcqqANPdycenDH8Q2gA+g+Db5YmvymWVuz/m8TDXH+MzEsppmcnddbEqpFMJKi
MwuNlhLxoo4D2kETPpPEYaBNOjkulC3+us7e25IYzlyeiUBySo/9MqZYx7Mc4M1XYLztKzwICGK/
+Bo6prcMJfEnx4lJTTwcAikmzKkCbN/RuA5aO5lowzKQvbIegoAsVAcLD+1741vMZFOKWIiD0og8
gjE7fYCRVJ6p0UyZL2r0zJRY6sTcQTKO5U3u1IrqEAe9WsmFjROQefQFuWxzMIXTD8Nd1yaw1Y6g
IIn58vHbs96tIUaF2HMQckGyLGrPt+HQD4hwE53CR40SN9vtk/pREMPd9swoYA50whrpIDqaQgys
bVRsfXC120hqno3qGDNX1NxDVDUGRR3cZuD0bZe0peof5mzH5nRo28CLPmtCXvcsGPuH3kH0YAIJ
ktA1Yc1h5BwA2OweKAYbUf3NbH7iVCcGgaiO9AymnpZbkaThOhnlpBzdQl6CczUL65Pne51peaHD
lTBu7ME25FFfZVpmZAIfsaYepjII1uR3R3RDk5/hVbjGt4A8m0TThxhd/mETxFiws0R1Xt4N8TwZ
OGX5bjlNF2t6H6+T9jLqNxW1Knig+wbBX9TQTn9eCaisIiYrka06fXwPb+kR5GcwVTzGupQ5gk+q
dJU3yAX+kk+r7cFHDa+DGNBHpRMfDPzYCDP/X9mBb0JGFQ7dZF+Na1tXT42eSUtNLsoH3VDUGXy7
5efoCKQUC60H0dn+hJtx/b4IY5jShviKwjhz3uXnCHsp4sbUPKRJ5hMs0e2h3/jr8wsfouhXP+xV
5w2jMYbEbz9+2O8+H0o4NgSXdNR1HXF151WxJMMSWMm9Ho2YCGqqpn4ztVVaAuLDubWZDP6MpfTu
AnjNEJ6YDGGSy+SIeRsQcKd1caJZ+zuYdJcI6F6KbH34xcagkDXWX9kywdqlvf/7xw9A3eC/T93A
IjVTzAUOlvD9oZZjn8ooarzcZwTI9XsQjH1wSnovUtpihBijP3k2w8KfbFT7OisiE+QsCGEikRmy
5q7uOxeOdNay7u6ZLEra8cl3sXp8CfHIWM+6mV4hluFgnNGprjb7RpW78OVV6ZJGSAiBf7fZSOHa
+xD11j2jMkB+GEKXCu3S3XoqAXVK0ZssWUMMYpkk3NLheOzwFVIDX3RVFSPi48d6nVlBj2VhQzKF
e0f2f13kRAIb8drGFnwIpXM5dW08Q3fIAnSorY6oZaGfrme/xEKb5BUD+l5iOISs8+h98pKvQ0rA
s+Y1B+qqKAKvS5EJdffYGZbs3r/QeVI0maF2XTK7DQb8+ObffxyRi+4dg5CQYknp3q7pLBWCHuYq
0MSE3/PKdL5Ce91CksAObvt5gSuuxDJ4xgCNMG/YyYEwGai5+kh8F+cWL/b2ThOAs8u84ow24voy
oqDH56s5elnc4y7EJN2+q7zebZ7scVibAlMSjNu6e3xEc6BUjVbqgSoRw1oHWwk7ANW5iECZNLOo
jqaQcbuaya6vYh1Rud95/FV1MCzwMpiMwwaF75qpVzUHmYpau4VXquZYEtG7YQgLWgeo4IWPX2wU
LzFK1c7yUxyup92QxB3/PNgYU3U1qQohgzEINFtH+BI/p1seWuVtTS9TlmqMq8QAHeaXhfppsmNB
qR2RdDJdzT2WnrT49oxRwQpKt8abrAw1oLciZ8m/Z7JFwZIds3F8iC4K6rgSwJKywW633imViF8j
Un3mKYBeI2mRWNWGqyPMwRFejAoFHW4VRaFKwNcFuz08Fjqss4fd1GFy4N30JRM54TlrVwbON3DG
NCdc3g8ZPZLVOWGmmCVft4elixUdjrNtxlgDZ7pZUM9Otb5otAVcU1V39gXz2bBhwDWFE184qGYl
zCW7iZgOVOpfF8qcrgSRKVQP02+lGlXWvdDanZTGR3oBmf/Ns9NlgVu5qfuM/uQkmXEA4XTJzIAx
m/+SIQfZrltRAPk5uFPGXBnesemwY1RLMFhUJtwl2Gh6Wa6VZfMAjRGR0/QGfkBXnRq2Vejd4Yoy
hffp6Pfj9wyNCNgG9BfEGh621IpxoIpEzIzKvqQfijxA7OyzznUBCvE6KX9CfEr9/UDDBU8xaWKH
KXZxylzqC97n2DMx7WgZMWR6iJly51logznHGvd32Kn8CARzyDNT3HRxpfqqFZBCWOzgk8wCg9xL
V6PwjMH5Eucec8EHDcJrqAuTClVmaxg6GqElvpaFK1VqBgThPnVmOyGJ12JLvf6YOhwjXpzWsKZ/
SlicyGUk2ZqIl5m/s77QWx/HvwEzLPeFprgcMZjxysY+YZVsLC++u87G8IXpPaU3I1ZXtfJyRuZx
xePPWH1x6Lc+sO4QoC6g+JeMFF26TUGqKk0fvJrFSq3sWaSFTVbTzfHpO64nTQYgGhILEFoLvU4+
+/j+GfSeNoSdyKuwFhyj1ObSCVy4eG76exm4Vva8LevRm9my+WXjShOMPT6sElOS+igHUy3DjawQ
GfQ7bhvDNiTStxuzZyvVc4ZCWZgbpxObg0yYcDHRtVgPTRsJegRM1an+hZ7o8rJ8iruj2ZZiBMIt
kjhhULTDUdfPnXiC6KX5nLhbc9jqO92WWLB4jIGZBb1sRjNnZ0X7ZUNTt62eB2Fg/C5FJ51juIUu
3ftzBJp1hL/LdOVw4bGal3lL/Zi0ZkCXFQoMQx5TTW9vXROgXnAJDdwXgUkk1tRVF/YwKD5yNrH5
gkmrcOidadWDOG6Hb01p+8mxdoQsgfC3JsfWofIChOdR9ZnWghcIWqOe0DozZwE7gScTxoeti7ba
2DSJe3cbmipx9uTXQhoY/HtFE2xftdDPMNHZFYcOnhMBfrksUx+oHbZFYqkmS2slQol61t6K3swW
KNMqCgiiCO8JNmOO92Ceoc9oIL2By5MLS6XdNtu0/b1Lt6NzliX4gUYYb3cXZUuEwS0j05bJKtg4
TNur+bW2L1Gv5ymwDn248TyyLVIyqMHlIRes6EgcsmqhZkOiel5b+16TCjaKjFt1qvqJZ9UZlqN3
Odw26Ej32p1LDajDwwYyjpmltqCLVATv1duoIWgrStZl1fZRgXlM06S807A1lM8pLI6OwW585NRM
jEUTnue9BXFmoV2ydJQOVAmZbLX8r9nLS/f9/yy2ywDQtKw9+15Wufr3zgZcIBunHkC1ZZRxYbK2
9AsyzVmBHvZaJGv6W9YvGVwhfcy5/kBOg/WfOtc09pPXg1pD/YarYzOkloZ0YxpAjw5pBs2qfJMo
Gra40lgFTL7TqDrQxhFOIvYbsBwG1eskT6eh9wf6qQqrL2wYbKQJ23fWBuDP26dvuRt8IlU4aAA/
J1ViHeUEVG4uGitiJDOpilDkb9M5VJyl9ZgZWPc9tN6l1dYMTfBXx3RV8ntMc7najcAkxj9F5gV6
0roopDrVdVMSVyQ1G68h7cmNSSeVnAP0jWxUygDSlqxYPX4V0qEzGANjEA+gLopDTPhOhgcHsN67
G4W9d5EAA2xqJnWegBm7RbBnFCeKq4MHADj2x9FEtDg8DhtxfVu24aZDoDMBfdwjmEQEOKetPcIE
RCdurbCDbmumy2mZlo6xnoquVu+XN8SF64CsE0e90AEDFGafL4oEpfuzVcfB/awrxEKUi+odb7Sk
0EDUgHEsVGuJhzrHHbekSnO8GNFRdKNwilXIZOZQrRg6Zuw7UdmCRAsNPxVnnWwYWTBQY5L520D/
eagP6Ta0022cnsimmsPO16LxiTyGE5eY926dV0hgKqt09V8kP+QvcqIrbLTEVpEvmhuGszZVR7Cx
eEyOAq6qp0fNzt/Oo9AOIWoZcIJpwGzRaUueui09hB2iooXu/MZbnx3pJrgvW+dXL88V60k4ju2k
JBa2hHQDqvots4V37KGeJxOrtGHVwUjiSRLkwb3OWcl9QbwwAqUKtK3mMbZUNc6crnqCmSI4Y0cG
5wNuZ9fDHfPPwVC1dXpKzchzX8vtZdfIFK8vQ4YqAkoGyMTPz45nqoa7I+O4l9+jWFaIq8+XgX9E
GBUdjBJAEQ42Ro+RXQBpsbWkQWjKAiIhz9RGZMQlm97rHvzSi0LCnYuY/0r2Y++qjo8edsk2DppF
esHVt30h2vqrOaUOc+9lSisBxlsOo5bO7iVa6z0GbX7tULwNUjzyzhqsMOJpyK090tNG4u3aTF6Q
LE7JvNoPkmA07ReTRi5d+o3U6BSC9ao+ByGInb/ERYE8+EYc0NlrPqPxnN9bHMmsHP2Q9QgiJzTz
sHtFN0vmp36jEDGQWg0B7ouYfDQHNy3iPvvz43ryGqNA/BB5T4bYkEREz+YaaFyFN9dpXBV3ZdFA
zoaIveXzq+oXL1snS4+Z/D99MJNClPDAM8D+gubVNRRX5M7QBvWaYN2YtMHrQqWA6L9sUGBBiaI1
5rI6VhwVhPmPP/i6GQLET0EbuPTN6HpgnXc1smQYAWKYZZXcVhiPBe4ZYBVLhLsQjRko3FAcRh8d
ZtvtLHg0K3rGBZaZ6eKgZuNxpnb2Q34JLYOJ8kj+BUbgODVfP77I604u7dsgAMTGyznk/wIhva3z
F9guvt9I50aTBTc64qzl4rpMQb5KvbkwTsjONEo3OZoDP/g2D7JpmhvcNyFA7eyyA8rvamzr4j2k
ObjGu5Jl4KATuYnrtUlZFOgOpYVRYXstumJGYohM1UmO2AGoxsO2W8SlK/DxbVoX+PNfGBm9c8tj
ct4y0SdlnPEaPjGh9rA2pX0aRLIaAalTXLlo5oWh1SJjNyBp0KI0lZL779cpnKP4iNhuUn+xNx05
zyHjpn70O8t4tUaCCsJUl4aKlsXTfGzwTSi4O8Sjyy45mOiAGFgyJmvdPeJIPS3mvvSTBIM+czDV
3Ec1FaOPJghqN1R2E3K9SBRSuSArr6Fr6FOqce7KRjJgGDLBYHO4qzPiVesC1UVTtcYejt1qyZsG
SZ0+pafTi+axJg3MyxtA397+icAo3IXjIkrHf8nXSDBk67vGiMNnJFcYwfetHZFX36wjGgdPsLEQ
/T6QQDUN4vAiT+vspljCKnpEJV/B6Rw1xtQdIOg04fK0dH3gNIxDpwo1EEaAP8TtIhE8Xc5mz+zb
fHCwLTbyo861RN8Hs/E7jsVirve906HMuqsZNDa+u5NpCmQL67BbilOO/o3t36SBKIj108IwAEMK
64Af9zGVfU9b4MIxQCJbdVQiJp38v5HbSTDAoARpAe3yiuG8Q9cOE8tu3YQ4dTdtguOcMeltLOzh
g5x7v433g7NQye+JjLA+zyWyRWP3Hd7QymiU2YaIWTxTGWYYAZtZ7ZuoeFNg50iyz5P5SvZrB2ds
cy0rRg49Kkb6W1Ae6Jxp9c6taEqDZOSFdHk0LvmDDBoln7TNKmhJU50LGLxS0oStbpNrrQacB2yE
OX4kg0BjTxY7ibHc2WR48j/bRoqzin5f4qPaPt57yK2b3WFyaomMXRYY2csnWwwZiLc4NBgwIDCh
HRlqF8rAdWOMkb0KHkEjzhJjE0fuYLLGdfbdglaJLiaRMLr10ccRdDeLuirCrkG3w47826lACvUw
W3MKHjYw3XjAAh6njGlowOZGK8aUY0QWBwX5eHq0/bLHG2N2vTuTZzCymTkv4/wOsis4Xr4vwqE3
D2PHf0tuSjs36i9ZjqzOndGgenUzMhaRHpI6lT+jPl+ykyNSfOnJorrfkEFI62PbDGax79ZALMwG
ePZ09uBwFqfaicLm0OJdPuzTAfcX92AN+Wzdh2HVPBn+4sudybQPCvJlMh0mqsF1VyVBcwCdqUPc
e5moQVOn8h8QDajC4wSbOOBmc/9bgQPJ49i5cmIyxbH/srwwvStm0Xs7UKLsqSvD8dANqfUylzP2
JkP300uS9sWw7PypcI3Z2q2DCwkE11RQI4ncV4Iw6QNwFb3ww4w7chruMzz2evOBGRzjP6GMnRv0
DcvDwjDEEV5zjB9LH9xyr9bRNBJiEGbn9XcPUZVdDwEEoa5wfRjWyMUhtfCXH2bh4pQAHlXvcQvr
v8i0bb5GTtNhnR2vp3wZxG9DYDg3UWjWxzprlJIh4ME9zbzqxqRywAyiKZS0jI/vSRLfNgiafjcb
If5c7CD5EfVD97zQnX+IkR87F32HxzEsRPdQp7VFvjStR2/OXFhPazafcVEY72u4UF9qu7eO69Rl
xzxzbWTL8J3eQexa/tMEU/6tHd3pa+mawx0iZcnThOtBDjcpw0Wt7NZ7JqrCb6huFXf4yYivAexo
d5eh5orXRxHcm5BffxRi7H6EyNrdwLgx9uAk0a3oxobTBNANO2VmIQFNA/cW14jqWzNMVb1XHPyT
s0jjZ2yn9UNYNyAeFI3fYGbb0Ow752bya/vRdmLjMK1y/Sfvovo19rCkQUHNONQy7wClIuvVQkHt
1q+X/NZJxfJltY3h0Yv75sZKpDwnU8YYU7Qu8MnTINtjvOR+Rak4mI/oHFd8ihUdDWrX+6Zxl12G
5bt/Coo8+i9M45fQq8dXi+PtBp5iuMsRemDISyjjl9z87hKAj8acB19E7Pu3zprWyJP13ACwsPge
kMwzOj8xZ3uog7r6OZYZzutMRtcPLE3KhLCZ2Cf4yED+DdkyQY7hAQIzP+fUNe5au2P6i3LnLAgn
z3WNdShnZvWCxsy6q1eZ/UyqPC32k13BnheYYERNZDHUHFcSlrB0mEOdiuqVgFo6O5sv2Y6DJwdb
YiRvt9hG+8di+ONJMLN6xjkBAypQgvwZicLheeKwoRvfVzcjMle7ABj6mwfZ0t5FZW3l+d5IZUKF
DH6O7UwRl/2flj9UTwnJ2tGYSukfIumb6S4Gmjsy//kyZegBzmP9e7LawxlF+79l77x44P5of+fz
yRj9fL+Gdnui8GmMszW0efgAVlfecmMFXijZ1DyRUSThidZmJOEC2BzJiQG+w+haQ3jFGEWpVGfm
TxgU834KBRYBbmP8acSDTTnYpW6146qK/3hrJW6zxHDv63Vp/2JszbjLKWnYXO78GLvOdDemfQbj
wxPlAWWL9s+Js+PeWoT3A5m69rn8H8rOq7mO5My2f0XR76Upbyam9XAsDAGQoOluvlQAILp8ZXn3
6+/Kk0ldER3BnlEopCAJnFM2zfftvXbcmu6hTovh5K+z/8W2+qo7xLHR3RCrFUDrZ0H8apC9t6KJ
bAb4HjYgsWPq9dlduzgjUBsC4g9N4ZEVFAW4jsPfadqHe7vvVuCAXOGbcarsgylmpOmb3z8KIG7H
0c7T7EQVw3xM6ARMu5rEXU5IMJYg5n3Ejm98sGDAvQpnZfiJiOHBi5JnOy68eTPDQzuGzlh9wp5J
lW3ZwqfYEcnnAkkDScdSorLjKjQfrSj3TvliQWXPYpIuEhFmX11/7K8CY02f3R79AKnVAUQUcm5G
f7PL3RLXMa8mltsTgL/2JrMJugKyRRXMLeJDnjXZt7BJ2z0L3/AD4acReDg3uSrDbWFD3xOd5dnJ
bbVNzW2brfcc+Eve+9VLu1k1zU8ogaJwGLtJlDwiz834LXp0N4U7RPeYllxSeLzu5LRzUu28OWvI
QzO8d26z+LugMb/C1nFvl2IJ9lHKIFRRjCGGgXf3kHVN+fvm2insb0/0aG+G6Kpxp+6TD4MIklpR
ZPdGYth7JmHxWBMgeuVHxnZtMpqd53WNr1y+Oz8Ek2s8puE0Afej7lmelrzI6nORhGn+qtT1VAml
onjLQkgRxWZJZki2tbIQpyxjzcZCLdtnEMZZRdpRQj4ZOfWX7aIiS6iqh8aOaFVbP0t90qNWshcM
KOznVNkzHIqUwiG+PACpRwJaijLaL2Uyb9mXAOMs69icDAh+xFNMKxZXclOq+nkbvJix3pnNiHFq
RxGB/tySDUn7W+xF1TJ9L7RsNdIOlv240q6j2qvdF117pXUBCnTfV1BtD+s4Tdsd6pqku+pi2hvQ
qZJmbXa8dT4h6dU4TOMuiTyywkdgfunR6DunOxhGLQmGcb2GryaIyPgGZL1VYWIqWOIZ5BvMp5b2
e/3Bnds4/33wEjE04Et6kT0C84wti8JsUdrmLU3fxfPP4A+SNtuNIGWBHc8A9Ndj7NepL6PWqZRu
a0wewimecyauHfANaYfqFzpuusNJwhsWvZFAPNpyl4pRdCGhtdvWrBGKl6waXgEOFyMCSQwJ3rfv
EDq7CeFCOpQGbybXZ4kVBqI5x8ReViV1t2Lzn2YgAfHBcDfCr9C1FPV7TeWvNlrjgttBVOMX1SWJ
EMCF7EFSLmOQTlb/J3tWKbMx11luFxavkqUYfBd4j+/V0jgzDVlG0+0FVP3YQXe41Nr+g0bIaUdX
FLul7x9jh8mvu2ctRbV81mYm1ThxRnurcsILjX5NzhC+Gr5TNRaNDYTgtaoPyiYI/KpLr0RrhZEh
Sf0qz7mUiKEdl9ZS1ZJI1d/pdow2XonZlkzy1JxlQ1gpz9U+QtshlNF1UkawNqtliY1dkCxdm/MF
txQoD4zuIamjKZyQe1sr4bKuHurOzmTJzhmG0bgu5eATLtZ1GkzeRLAirIoM+g0xhYM4s/teO/sh
nkQn/hzIg+ryW/bFWNF2Ex1gs7nZEiI4pr2NEbTBxQKHnpdcZVbUoNp7FIap8kuFgrY4NkfTla2L
OECBQtE6tgxw4J09ociAeF5gCT1r14hoQ+nGbNOZcq9ugap6nW+GXHRtIRzsKqUln9jsDoZjmIFw
fAXgnghalnFYewFPjy/LixflrFQipOE1m3VQoztBYghYgm3eAK+cLdGRLfW90tq69rIg+giMyQaL
d6keT8rpO9n2hhraEAXl213tsCbCr6cMMLqI7Kg+TC0a2YP6ruFVt+l7WZZmNQXUKhYbLSniCuUN
jVmwlN67vHAb6n+66hhcVOraSsvOQpYN/SW1lvxczfitWfvERbeyGgQLyaG4Nn4vbHk1rUD63L1B
AwxvqXwcW6l+eF4VwXDcaJgIHEVzmlQSONO6n0EBSm7kgH7GTPdZzs4Bt5m3hCPgxovhTvehtenP
b6eJPcriRqnZ7Eq4asuXBS5Y/6xtnCLKcAxrZUVPVSrjKOa+XXuAJxc9Qkq4SX5unc43PucMC+Yn
MgfNhtE5SvPqhLV0mr6ya8ueakkZnumXR1bxaKblCHJ4cTrq9H3X5u6XdEvy8l3mA3c/dezH/A9q
LBl8Ovs01C519SGp8BwYHqbRdEf/9t+VdPXS6TajNmJMyhZXTZm8onY5MFBoo7P2WE8XlTgJTTyS
hDHKfj0YBzxtiCUqHyiP0h13vLXe1zlYrOhFpCylnwtvkBv9TknX9Et7MUeoKlAfm1LVgeVeNoKG
BpP6Y7WKuHpqbBBl446C2rKau9UFqJyRtij7FRpFpDQ2IIzl4WBgn7bzWpGbuI+D2m3YD164Tk00
I/pQl6griqaSxfpwjXkW2D4uv6vOqNWLhCvlKjb8dsFEqv6BmrELhFYMXPXiytneDi8OeYeCCn85
x6bsGik9kxqj9TS/BjRsmqhYndfeQ7dRYfMmGeCD9i7jDJI6F9UGstdABgqUkFnt5ZAgrvY+qaEM
MLF01uluuOo796qAYoJHRF4wK91+NfTyB8dLqyMmtAdVlzLbU/eSh2gtq3xTmwm63Pig4TtdhWGG
3D2l76TwIz2D6jGhbCanH9E28uQVipjEAzn9aM+GqO1F0AyZ7Goh8UQNxD5yAd52LMJS9oPeXjpj
sgkUR3qIUDVzu9TzMqi2W57NUrzgEL61ffGnFZb99bLS7oIGWlAArljPiyL3g6PuerVLjtnievJL
ORJQGpRrHtVBXZtI+ohqxACi3VmlyBjptW9AcRi/c1bXWPZ1J1y0TGSzElqo+6ZNUPpmK2OfAHbP
57ZdIocbf47l9JwpR0UggktD4NKBhJ4wMuLVQP4McPQYWiMWvxe0Q3eBObhbMY3dVZzVvTMegcaI
sryh/Bm23dnqSbuiHx35ywKx0q94+M/QuwoT1yp6ZZTCRZVK1+EEWhSJ/YgiAZwQibEka+ZXuiem
5cGO28l+DrpouSrFou+kzb6sy2Z46UtLjPZHp3MrQi09c1oDIvIsYpgxpYCG5MqoHrqYIukF+a6h
YwEvu+cly8cP/mXKMcpeTrRIuvBpJGxApSXyorPWnkaWxPJToRHKCwgcQa4Amks3LEaGyLUyFS1T
TV50yXzs047009JIVNC+SRB3jGMMcIdortBzAJO7EZB9ObTtIolzB3OTXueKxnN5IIxSUJKYWzKY
7snEYGt6SJx0CYqDzkXQXq4ohFthf85hHZURstvLm6wfY/VC1+k0OPFdkhkLiYgt6Q+i/dpbaKmO
gjCYaT3QPnc5C73ScdT9zyojcIZnEk8uj9dFrpYkQvBoFxFSo+roB33GtTLdTo662sOsQQDKE5cp
BQR4FCnI0hew6HIplfNYZvJrYuzkG5rHqWysZUsgp9mmu1BAe7onXMLOyEHlQKLsc/SBMJB4XNIL
ZHd0oxm7tZZJ6D60lgnR+JQNd+3Y0/QHDXwzerij2JUU61TrchqcA9xmxzXZunwoCpBVzj2xxtQ5
iKfBGYEpmCmY30tEtYHbKvJypERP0LqUI05mnNDwGxBMcolqHyATASYDqyNobQtWY2O/FYi6qDij
SqyImboso7W0EJMnaULXk+FkQX/4TrQjDIv7Yql4qZZFCwembDJqRpwijFferYHtgiPQpmmvr2Sz
eiULiD5kvrqF3T0VhXfhDailLUWYjhuoFJmiW3seMv3MdI0tG/GIeSTuZog76PnnMIrpMZwz7FkX
c3jNcoxVmXxtlIgsLE35kunrCvpbvimIC+RruMREloNLmRlOvF3Ug/EwD0vXzFW1V3MbpXSptSDy
t5yPgWNutUC26ORwUfUzo3cewP4vGxAikcdrPexnCoepRZbkSkijrd4mrWB8e+tQYy6m/6F2pIno
pT5tyNOBa6Ymef1Okwenzp09cX5qFXBvtQLiZ5jjYqgvJ0UF0AO2ofzmnLzkB+j0sEqJELRaJ1Dy
hnB15Kire6zuSqxPh22WTwQAckFH4rGVU44eslEiybF9NGG4IeFU0oQyB2viHRRXEkGD25wRXTmz
dd1cVt9aHWg0DslJt2lmMfIdR4hlnIy60OqRi1Aoco3UX5GdK9c3ivliK7/997uplJNJ18ubb7oL
9aYdAnCWUFsPOQL7/SiNqAgRmapXqnij4e/WLUK5uTPhuNXNLqGzRRmfkpMJdEzJaNV9cIZQ3nSl
berCRHp4lbo6UUtuPZFH7J34qkghGPSfKB/IW6Q1Wohn5QRt9V4aErkQuokH2kK9FG2Pcyo/fUeE
KwUHIB/5uNbKFJ8q+W8HTZ0VFLpN4pPBmoJDz0/6kIdmoQSgBZdKRpgCxuEWaa2XkvCQciAfdTUP
+KqgQY3ykum1bVKw1DutvPbmukhchLyYUrCi3OHoCOVQG2Fz4HontpA7MR1iN1mBrKPA+5Jsja0D
qgBelfIGCOFpXOTNWBmi+TBBBZtP0TByzZLQm97NQy3BQSjW/qjc9iNBI3ym3K7JY7msYfRqcYpm
xHoHCfVFGDfEc9IjuVEia0VjIFBGDv5KnKKKNokTUsHce1QHA2IXmG64N2xGJX9A4w0qg8cWqsKF
yzkvttShqMWunrrJ5mSV6Sr/VpuSH8UyTAlL0ZKzum+pavDA+JfSiNIhaoiKWkX1F3VwpVb6idtI
KWSuRooiH6eG2ijLm9i4sVSMF+A79j9aGaPnBVptl2qZetb1tTNSZ5Fj26Xcot84tdZckIRwHhrX
oNUgKD6kdFUtn2K81e0zMnO2/AEDmby9qtxlZs2lTKY4IDoHwGyKqWaBV/TG1gMcTcfiHlSNuc37
1lwii1WP3M6IvJOCNbXUpqcgZTfa+eZsYbNKLJcJggjpr5xNsXTLZayFvF3OTKo+5zm5XBMXscVj
rjSKTOSr5DonZDJ90ZwNTbVAFyrHd7UVCNUory81Pgo5nactCdf2VeBfxPzBEqf2chdSTvTdva8S
LC2btbx30JAcrYjUElE9ABF1INclqv6lNkDGgnDgjowby6NGPDqzCPUkUvW2dCJ/p1L8Z9gCorXL
S6dEieiM5CUixxwDZk1/D9lqfQQjLi3c3326SkjEXkyu9fUGX7qi+ZHvOh+lR+Q1ZZeoHgddwiTO
cQUjRUwAHtbqonnTJZcmyYfAJpqAWPrUN+R8qPV76kFWMGmC3AYuHgAmeU+UG5B1oodk3jH6XkOW
OhzX/V3F8C0+YIio1oeyhewe7pRides6KZ7Vdh89O6o8GB2QoKFtWcs2xTqiY9y66cZqKtYqJ9xu
3UQijpFI2ace94JZSI2hJlW1irnyXdd6WaMl+C15y3U9RbCpk8vKbpKvqt4qOf4slw1CBcHowUrj
rLTXoVYrN+GFkgiWIm5hQWWbg+RfFJQTw56JFH9Zc0ayII8I0Jq0F1hemA4LJJW4oMakj7aPMrzY
D1ouS2dZnlDir4vZnWH7h9Z6oEYnudolUiLeS6Xq9eXmn8unAFvEbvHUURvjVjtQ+zgrXmLMUycl
rldlAa3WVC9RkFP6Z1PaunKZ0Zm+BPzgsZefGlQ17Z2Dljm3LUMZE3V/Mdlo3xr10o3T9bZOPgp6
YTIpVMymVlKIcKWIWOJB5Gea4cgv9GpZo+0XBsmhAR2xIYdZvFe2kHiDvGVfzd4QsHTUe0mtKVfr
A+uyxR9H5ITJMW0tdyg+MtzJhTnMZXnBQ9OVt9RaaYxQDCVENIxReQS4ZPU4npaYc/jBAeseVQmF
LtDebteVi+imIIVO7JC7ycFdy9D1SxEkcPyeI2q6vH1a8BwrsEav7E9dna4Bb2bh9AXrKiWgVRQt
rS+Plj4Zj1U44Pmj73RZiuqSs1bdS3MutzBVq75QkWtmVTyslehSEwRm3AuuuRdz3a/TFyOlyMuO
Mqwta7nZLGJdCJvwq3Lc7hpk/4t3j10M9JyslW5xU6avS2eyhjoFRW3nj0OBusY/p7Y/eSEWJysZ
zfMQgFTeeVSRx3Gf+8PaviZ2I6blgINxK+7ZalvlwW+owo2/9eBK3PBgY3gBJ+ttmxMcm5ji0Hmb
gsY/yGqUddfnYL1upxZRVHqOSnbi79d0Gp3req1F+aXmMfrTM2jrfin9MZpOsHY3+pp5tfqU45FO
3Yi5HX83m7YT97ji4uocTxwfKioHRbfgvYP45R2BILhnan7p+H7peLZOlR2v5rkR5rzd2lBhDoXI
bZRBwg5YFyQMv8hN3EisuwGX93gw5wX9l9On803nTb6gUsP+znpXb3U9Y/Bqcv8E3CaC/mNvs7gN
s3Izu5PbR8MgdmNI/ll2csvZIIspE8Z4Z5AKUK57tLko+ncZLcDF2Hl1PBcOOWdm7QR0aw0Ygftx
6+YVqVOY9xOhZAjL3GUvMpJ+8l1GrhT67ZTxwT+YvAYOhnrX9N7FyIxtsTPSYgqiG0hR2eDvnMky
l+0w0bOaH0rhV92T8GpULdGUevMtLtJRnAD52jVJdKV5lYGjgOyM2+WhIUq3uW6peLp3UdkL49YT
cDBfQgbl5qUxfT+nBmrgUf9abeidimM6LpM77Xpk5g2VYWgHz34503OihvEbNhTaVztPI7cu6mYe
ESmp95i404Fao79lu3kMHPHV21heSYvbQrVNh+aowmFgJYnxDmWM7b9HJMOV2XVutAqHfIqCXhSo
f5pQ2Vp57lUiaafrjr6mpDeoYdlAxMK4qsXfeqGslvjKhZBh3Zh+C6m0szlQSySRSEvgWeFnbBWt
pLjsSk294F4v7pScWH1IrvqXjH4Tk7P6FMvaAs6JTCW6OrqXkVfOHPKG8R7E60GJlPWEo0qeqkUa
Q366jM3wtXhYA5T05n4UlLLR/4M+ISjG3jbvczy1nRk+LO5WG+GxGCyaF1kWyC3SZqH0e+1JiRLI
iC8L0X/v2eTiaLFaRrce74X4NDRhXD9nQ+HH32YS4jFImpNZfRjKwYUr0UtvozrbVdedLn+l1PXZ
OmdUmL3SHGyaQX35JWAmW4+C6uIYgnk0ksU5gKWV9YlCMXKyy6ok4SRtNBxkU2f1O2/Mm/C8LgPS
zNi0Sdx7aK0xKfH50o0mDWf02E70xBNbc8+SAvftg+/U8fb7yMKDTDIfIeW0xxlGveDoDAXOkCe7
tHPLOIu+zKDDPQY9Hx+0V0h9rGi6TbuR4c/AS7mmIgKGnWUJoZX7tpmgUy+V6TXHsWu7dodoyjaw
shFHet8sUYv4aZ2TnCWAFxYnwFfdyRvmtDxHw4o8CR5AECFcT+2PhWm05n2Pw+owee1Cy6gs/ygw
r34B3l1cCTscX5h8huYQbCYN2MiL8e6sKV9aBulwSxER4n03NfPrlFGDu2JfJx5Tqpj3VT45N2E+
TcdxjngRB+rL7reG9OL60BNM2Z3TqVxeOhdJ2S7c7Dnbz/3YPLdJA59lRQN0wNUdfOwwK9/CQXXf
AfFwaPzOebqebK9q731vyZ+Ri7cPjG4ldzl3UwCKlfM5bTrjKogZ53GMrtOVXVozXmw22eZXZNGM
amUjht9Yyyc3PTe/7HaxGJ3gkKD1vLapfn/DebHcAGNNUX10EVIEWhBcvKLp7WdaEIV3Z7PNq4F/
z7m1T2lot7uuy6iQW/7kn5OAld4uo63lX3velhWYXMIkRwxm989bXaFASmzfgZZG/w4dRQmEZLUx
Ytm52d4RnUC3uA5KuzjkbJDo27XiOqgy55BbzvwujxPr99AUwVeoQ9lLlhbjDcpH52FeLJ6yyI9P
UWOb6JdK98ae+yLcD9Ttl51txt0NqA3xB3MbM8OEaekPw3LrU5rw3rHV+zyivP89Zj9EGvWcv6/N
qDoN9hCdPc9cTg7U/a92Zadf4szz915UZKfZ2OLHNEe7E8x2SSd2tJc9SJf2vnYdhtTMSKcDCruq
PTtVkH1bhGF97MM+XY7FZHYvaF+X4ICykQKgmxpTs2uKhJElhmK5bzt8kGQvwc4qjaK5D4el64/m
aFfVYYpqB6GpmU1nbOLzUx6xFzvUSW/ubTeeEIYs7m0OmPnOY46/3ZIR3WC6eh+tui1PYx4THA+p
/xrcXYImcpjn+Brt5pgcGZfEx3Bck3fAXvvw2LCC+zAn2fzNboaE3dsU0pF38qbvDpyI89GRqafv
zYVYIjrReWjuG4jId3wtptUk3k7tNFQvpQFi+lMeTiR+8xunUPYH/syYM59qw6zjK9OY/PFztCJm
8u7CeQlwFLL93iL/kxdyh5ZiL38kS84A1BH0IlingYrJyRhTe6ReI2LLOW4rpWB8lkO1POCHKoY7
e8ZCco08p7GuqaMV1vO6kkOQ78NoDr0vCT6LfNwFFm8bY4tNyXg4LMRnVw+maVfQklCMguyvDsVq
+NHmYAEkQi9/yAgEQEk0sKNhPXgD/If5vezW+VDV8RjcLWZu0okWpmm+m9eE1m494WM922u2vReg
R4KdWXj9+yyP8LgTY2CnUYdAEUnaLjdpsF+t2OkEWRL0ig5knQwYZsakNa95DErnfT6W3va3cYY/
6oQhqkDpcCgvBIhUiLx+Q0cBQrJaHkquK+diWdQbxIEZTseB/tfL8t/Jq3ivBP79v/6HP7+IhrpQ
kg5v/vivT6Liv/8jf+ffP/Pjb/zrLnvpRI8y4ac/dX4V90/Va//2h374ZL5dH93haXj64Q/HesiG
9cP42q2Pr6QiDJej4DzkT/5v//Efr5dP+bQ2r7/+8kLk9SA/LclE/Yv+p+tvv/5ySc3+r//8fP2P
8gR+/eVznQ2v3/7xcXgaXvu//N7rUz/8+ovh+/+MwLn4LDAkW4zt1C//QDPIP0H6+Cc3kTUdpkYS
eWTKai26If31l8D6J/hnbi2sRLp5v/yjF1gW+JXwn5FjE7ASATJkBiDo6fvR/XAX//9d/Uc9Vu9F
Vg/9r784PwK05DdaVCBh0hGgwm77rdK8tCBfWsSmvYZWzJR4JJGzMcq9Cdx1+6KU+K7RSVkL8oHV
PQxonlLGTBGbzwn2itrYC3spgpso9dbxUERG3V7NUVX2d7RHMZ3vRLF4zbNX0GoWB65VmUMzI6PI
eg0WsY6PJY2w8ikMvSZ+cSqn9e/R6LYgRisr6zkUt4EW+pCykZ3rQ1J6XdHsxOxV1TsLMyiHnFQI
0m7tyqnzP4nYEvzOzwX5P1JpQA+R0ehGOF0in9tHbOWPzh7kYdmY+mn4GlM0ydurgfgq9wrdTt8F
V1ufDNm834AyZn+WiHLt+PTzr39jf+L7g4B3nFed0ihS37c4D/r6Ye+bfvZNW1cheMoOeBQhv6Wq
rZyHuuJtuMaGh3h2L8GD+Af9mQQaCLQ987pA8WHdE67Rsrr++UH+6EpzIZtIXhGPkM9mTz6WP16j
Jc0MO+0c45tvdDI4BefsJboiZKdlXuoa/tfiEr3z8+99c2/k97pgRG3bM220aG+/F/4GZSfDCb8l
VF9R+MNvKPvfibayWXrOeTZmD3WcDsOwS1MBEGb386//kWwjTxuQDDhJaEHA8HiHfjxtbAhgh5fU
+QbVNmgdGqGm70GUkMhAsWWk9GSGJSwAZ+06fix606TG0hMowkX5vx4JXjE4WSSjsMQGXvTjkaRB
Gpdkw3TfKJnwyp1WywdSfsJnjOXySBiT63/tRi4BJAM/CPyv9ManLjpOmTCb+W9AVj8yb7gsHsiu
0PNIF/S5NW/z1QZSfPK1qOMXGNq1153RbEB/ORowONgQrmG38Ij8/PytNyMZ3xmZLm8JL6rDcBq+
uQAAZXMvagYDPmoXEKOzwIqhBQRDIO3FfpxxabuIYfvVxiwT2WwNYdDQk/tY0d9ecdZbXf0xqihR
QvfyRGc/IkGq++efH+aPyDtsEZbMHjRdzwoYw/8CHxrnOOxMwC7Pi0IQm2Nhcn/MZXYgfiydgwoV
31krXxqof/L/soYG6c+P4i8XC1sfyToOFEhslbg63wxpoATZ2fS+eK5LwkCMfc7oxfp3Wk1y4W+d
mG7zEyW3rnjCcVAzonYN4gXvCrcTcocdFkTnMvJDt4d4gg13uiWhtxHV3wwrbyNFuV5cJFDBtJa4
w/7baK/FmeuGAo7z3AProCaaD31Tju/bjaCiej+3a8vBGUEljckCHahYD2GxrdAZmya+7iOaawkh
4OwJb6u0rYd4VyPJwZ08eqZRPvpVRNoGrEAqjGikjXy16hsWsSWfWmQY3tq/eU3fAFAZqXyZcB6B
nqXjREXszYjBk1m3OPmar4EnPEhbjexEtLuYho7si22B1CbEqxo9S3Aw7Q6vkCSQkgouCw7z4BD7
M6pQsZ8/Fu7bUZx9HIsRWIzwyOS7++axKJair+JUNF+bjreoPVKQDd0720qd9dbpx5XLEbEHRV2b
LuvKRiTt5jbdM+DP/mPSbrFx1VUu1ZMOL6R/D8tfLhAWd6rK6FyMnrw9omcrXuBUDrzpselyOlK4
uIu5QIh7AahkXH1uELr3lL9UPcwQ5jn3zvHwlbDJ2sxkwO3l4R44+cEo7x3JISAeD+3l6+EnSUZM
SPGEjxAsHjjyzKjl2oDtPRF0S0+ntDlFU2dNH11HbMO7DvdgBxMbUn61NxL2W1cJOejJH3VYx+6X
yZxk94+9MeuMiRAqlig/v/xvR02uPhrcwGJzAHoR/uCPQ7gTr3ViRU35FTE/qgh2N2bQ9Fg3c1Fe
OwjpGCh+/o1vRyMb2p1pW8zboICjv3xj32Grnaml/eFso3wY59GVwx8iYumo9afWI2QtdzYewhk4
GJFj4BKlivjnhyGXs//B3WOVC9oRuK4PqsGk2P2Wdrs5aACNyK8IBKqrAbq8GD3jVbSpbGanRV9b
xy4ORPYe15+UDjaYAMkiCwd7Qu0ZBFSsdoOdtLdlHPof0aeWIVElM/UNaZoziQ/yYGnd8hCZyJNM
gi8xCsS+JV/21OQ5FIiBQ+c6zotBvvkTTM0HaNYBvWWn6JxlOv/8jN+Oa6HDBMVyg7PmbMEZvJmt
KBGm9dz2wedprE0WsV7X2Sxip00+ty6LLPcqtS6l9KWIHJ7eZLisbA2/kY+0M+agbz7GtKU4Xpvg
k6q7yhpbNtnghvWmdWrLqaG9s0Ff462L50quqa2V2N0vXWC1vEY/P6U3EEMXyztIPbYmvscdtAh1
//HxbZ2agnZe25/DIXV4t4YmkQcwGM4oX92LFoGQq5Vji9NFvuKMlXJI6WhKFE9GiuLv1lpoxbWI
PIu+eCqjPHCvsrmULYV2pUJ1TyApP5Uh6+djFDytMILOOTUhdKV+vzJfcLp/c2pvVpmcWmQ5Luxq
KzQ9l/Xej6c2LIUVlKNYPzvJJEeqoWt5tLYSz8/LgOkOH/mKwhPGnF3L+bEyhMUNWegjJetxq3xr
SE6RY4zzZ1apHZcDxbfD0+dMG6NJnRkRj5g7I4ZkdCM4gLMGa8awNrAi4Qsz4hr4E3ssabKvEpdL
MQyBtMRTBJeSCxIYc/6kro8cCv8uZvPNOxqyXGB1hQE4ZNtp/mWpa82b669QTz9NFRLT9qSWt3Ya
Qk/fs7OUJu+/uexvpiP5ldQ3YEszLZk+q6YfLzt+cFatzRJ86keLJ4SasES8MPdzfdy8cYV3jGdD
AH2AdbVywcuJYKcncAlyvJ87OpzvkS2EMeoiWEMMBryQ02OHZ5oZoEKQ/jjQdPbv9W1L2llCBgnv
Ivdix1skbwfEb3kjNO+EDM9oejRFJcHOHnYuIGU+3ey/23OS0/rjmMjJy0mAQcIiUvuvOyqWg72R
mMv6KU1XH5gi4Vj0h+LZjPN77HVutx5bIm+akEaaHdFU6ro2a29wszgLKSqsdoxbDCe0oeIqDRy6
smJJXvAtmldzPLr+oQjoHH5zMeJ0j9WlxzVf+l2uan6FeR15DRpTzKLjaaZCP90Dg45hEvqVWVnv
yEm1okNdYw3Y58swdjHujrCl2Zaq1luyFBMvw6TacqBUchdFlG2N7kcfg6EL32KxYF2fUa+lmGiJ
F0twdaao/sp9sJXzth26lEexuV6KNcYOcekeTjCdnINXIYH9NPvCzr6MLsFTB0puOFpW1Yz0L53J
KLMBaCdemVwFtgNr7NLGjKPaNM/WbKX2KTH6EOZ1U4jK/bx6U1IYnyNhLsunZVic4c7oh9p4ZMYI
xm9e5/vd5y2YkhrZuhBW2n+Ilq0sznFGdeO0CZcwlF1UCMdO90G39WBSrCoP629kpsj2L48KveBI
1m/NfVHOBAteDXHd0jpmHyAbyXFlFP49dACDBvDkNzb19tc0rJ2Bq7xYTti5dxvoAR7pDRYsGlJH
cXtqXAZNcD1GcZaW72oPTVpyzKdkQM1ITFSSZSdDuCLzH72h6wBr0YJIoGtjYYN+o8O9S5XjLaNt
kSGkcSfjIxCKGWl2nmWAmaBkP9OoOExNNnq/05/1PRq1qB3Ijp4dli3W/diw6iLwfkUK5z9I0QL/
h+hO/qWRZRLBobVH2yWDfRtbierJ/a5By2At+MiDPaEuqPbOGp/iuZOcF01iEzidxPGYVJ5o/UHy
pC1PiETygJhuboL3eQxbu6Q57xh2gyN5jcLpwc8BE0S7NopkTSJA8ZQWX8gRiI2NkN6y50oZa8uQ
fceo3aaIcJ24I6bGyloZUQW6JQ/j45wzEIBOzywpcmDIkoe0TkZp2kczSVdJsGiKvAsPpEAbXv27
jdyY76vyMoo+j0nYtvuOrTdXlm5Vxgyyt/xUfgjHz5Jl17aR3Be7KQ15NgapRdrgSUeMOuVQcOHE
BTavFSGaB0MqCJXn41az3jgPUVfxc4061RS5AYCLNg/4D3NJL/0iyAnYZNZWJm+P1bip7f1mlYvF
DwJUy8FTGSMYKvsKq2SI6QohSMSOg844K639jMomaPcAN7wRFbRwx3YEJEW+dc31MuCznFMaDGRu
gkuQh5xB3W+2j34IGqLcKYGsltf6HTiV6UYhf1Hxy0uD4YsfZYoNsd/aUOp6vhZZ2OXWdR0C2GcK
bil/5y0QJT6S9RxHzt6l08zHNwGGKfOon5546y8qudyQJ0f07uViKOGqXuNGyhClusaOmXXGR32p
DfXj3y+y+jkqBbSsA7tBi7m3atpFzxA2m6w7Z7WzctKaSJ+AHcjMj2zAEwFgRYF7MNwPPGrsvImO
vCYPeI2RERU4KPyHqBoFVwnnSsmP2CqLlDJHPAENMFe56E0qTwaTK2y8xpmIBg0N45o6p9TO2KOR
4V77s3W1jqHcnZvq1qrHAzmVtIpA2+Q3jp5i/6EFlnGsOmoEg91Fci5aM0g/b6h9xuGGM5Xg5kY9
SNu44tkhC9iRn2JhPeN7HHRmPF39kEqlm27D4/PjDwLltxscgU/XRX692V6wNOdEFpEQp2ej4J1W
cduqR55NyHWfLZWg26M9lSffTSx2H3rFfBP2JI/RnRLJ+CxrU66Aqs2Tl6ke/SSdP48laYTZqb6Q
hdLWsRLnqujXwKIXrJ6VLEdzEkDnu1zyKJ+kfUcLP5kBBM9u3mQyBGay2s03P7NyoyF2aMicrxE7
q+xu2i8yO3woyY24hmMoKzdKix8Q+MDrDBmz4++KdfTz8IShGq3kjRP15SKu0AWYKOfLyC2raRf3
EM6vCQQZ+fl0wLJgors3wBlhZuV/VdaUZ84yT7qlll/eT3TpKQpA5+DbrZTm/BdfZUvGaLd5Muho
Sx3y4sCCKHdhh4MvhMxxEdYvRh1H/TXY7m5b/jChfzDeaG6gLifnA7F6oBkJ9xbNy+r2ruNcIYrn
cpwdR2KDWxFKMUqPHidGW5qGCB4/S1/O7F9h3ZOnvkRJzyVymmUrOKMimXvv6G+mBI0PnSsvn7U0
8qmhXiUfcVU/Dfti5ret0ZbnO6hcLPSDLT/fQjDiL9EOAciPiB+sox0li9UHMdlYxFwd/NWSe9jJ
G4Ea6SIL8i4ZEoKAE/Trtc7d2lTpLWZbTtWwhRdHiZJ+O1vfisQ6KfsAt8U+VKMlEYFk6EcI4BgY
Kh0/XpnzepS6XGb2elIIjC9Qlgps8LzU4vMSorx3C36Js/wD+RkxgDdz3NODv48cZON42i6OrADj
tj98IJ25WuPjEucQEk7+3Hhlf6B0YZEgDWskJB0tcSy25EyGUoICY5gA5pOvktAqL5bXvLM7BIoH
dSWBJlKJdjITltDNvHmIuT8U20hEecdimqrC1rQy3yxh1f/VmBsZeaoT7eOmRvx30vFp/4+989qO
G7u26BfBA+EgvVYVmEkxiJSoFwxFZOAgh6+/8xRlm0S3msN4vn5wD7slFAqFk/Zea648Yb/KzhrU
xSi/OChqa+PbS1YbuerkPp8Is2o77ddIcvsUBqxoUPZAOVD/1pBwGW7zREVyzLqPelSnEQBMe6ZX
fD/i0rRqQDrJUJvPbehRmjhtMtAV/h6NTps9LaI3gdP0rA6wAjrDqJB6ua7tY5znLS8IroCcU0Ej
GXZEWiNwIiz4+E1efstaphSIgUtZSrIaphFr4G+Opz9HajZh968Gb/KSaE+TmGcWpqb6//AOavwJ
2sLqD4YW1Yki4OSuehtJruj2Z6hzuvBmQSIug5RQODUq/UL9m9+vLHtKPhLPg/pXLyV4NZ1iy2um
uUHFZpiIkG772MW3tht1koy/iHkJ6YaPL3KhSAMtQfmePhH/EGzL4P8uOu+30Ok/3FC3VN8tS+g0
fvn9QXZDasFDzauiPbyc2KAULG62S3HOirvsZcLKXgqNKGhVMVojNVzdY+NAyT4UUVFXKEJrBy4d
NG4V+N6NdPEG2umRitSJxcRngJNXt9UfB9xvozZkPjXIJTgVhmSJ5oN30g0XQgaRtLVlofIuc0bj
ycsDoQ6sJr0MoSnXFS1W9cvYtAgbeafwtTrQU8thfhA6jVU0NMZfysrYhdicZtJ8iIHmctduFE2M
hrFimq01oUZQTuYfTwEQk7r3fz7ZqoPrfxl6Qn082iXs+r6NrpeB+/Zgiz6v0kbMUw+/p0YMpGpc
cQ4gUvCfP2rVoWI0AesjE8imZMV/O+pY/yptb/SyGgGIUf77HdEzLLL7WoZCfCB1XL3dvhOrH7VP
Un7hCpkTP9nvyfGf7+VtCcHWdd4fFW7iObTDec/Nt/cSDpZJ+TaNHny6as4XkgfUfhx2nYsSBC3K
u8/5rx9o+j6FA4cMBIqL/qqimsWNbuSFHt7XkKScL1HGin/uYshXZc3jyP7nL2iost1/f1j1Dand
kh9jmB5gabEuZE55KqKyyzlkvcwYYO5U0X52UNPYJ5NoveEkleHS3PWjNaeHAlcgwxyBPvCRdgEN
/E5Vbp0FAbSTvqzP4uX6tqBEtyo0QuLTRhcn7X3+MqhG9nWM8anPQub1xBsSfoJYHMM0fYvFga2F
FqsbQYRW98t+qDnZn0A6rGyWcqaWec9UXzOQGR+hcQNn07Tq/fjSz5Iv0+w/P9b1z8gPJ3RLt+mY
GAaW5fXP6MR1Z07acPM7MXNhfnW+yNYue5BmXi+u/vfPs3V+SPUfx3FWz8yd2I2Ynt7f/F72pihG
BadXzKwVVN0keic8av39KPkbHpVFJm6G6l+mA1iOVKKHJGW5UcsSm2QVbepmOePiN5H7n7/g2/mH
+qyKmkGTiCiFTjH/++1AhAA+JaQwZ2dEXDSZjRi2cK0vv0Ni/teP4qfzaHt5gpO+u57qitAs5h6m
sRJcsl4NNtUR3iOT5Kj3WuC/pRivxh+1Qj7KRyBzbMz/JQ9O1+nLuEncnja4j+I2MG3cgezBdWH2
1a8W37bn7Ks2orbq7woQnQap1ajYIQCxWiPBifZVJqn8XJmC2oN+W4Q2Sr2zmb2BXd2EcBXBFuyB
ardsU2qCiFDgpaYo60BZBswOZKvutMXBa2xKbVfWZFSENvkv/bzMITfO+hCWOCKma+yWAyRCNjlO
YlATIdzDOuOgQdTJIddSyWz4e4MCEEUtyNnLtoIdusdigcWdQfBy1MhGnal7jAtiDvYcDdU2YBxM
wHlKGcs5oTR7/gBbLKd3byw4y1xAe5kByW2grgIIyAPFucNtUxigFtvGL5ODI90ctd2/Sx41yyYW
kZeNzPFVpbOGNf4AN0gt4kSDWPU5ZwsQfIH0Kj6yyDhVDBcYhsMkAtiFaDE5pZ6fp/mjxbbXt24c
9H1CnqeOrqliQDs0lFt/Q539ccZleUA1WlB2pQLj0mXY4YvxqhAlYUXQdbGrLdRD5q1f+0hcg6h2
hF1/tGdCd6qP9BtUR4s9IHadm6praSJ8TJDhi+iACAk5wUnc1IaR7guDTeevmaNn613YzjRCjrSn
ufNuAKqF8q70/TQzg7RsNZ2TMBPH1O2RctFLD0rggY53wP24NPNO16hMDMicQeh6e2wC4XiV+W0H
c095PRNO0z6JL/spifX2VOh5N35z0FLPxPLgTC7J7HMJaPpcUnnR+p330nL7PRfV9MMj58ormLfx
pMeEJ/fsoo/7LArf6jQ441TnHy+vRn7cDSLQzTiyNT6KGLkbsDAVBjNZVLnchpll5m7MtMH/yCRe
eQ/yiBwrEhubUxxF44N9hJLNyRjiGx+ss0S3lvNC0cuoZFT3buMQ0Onb8Y17xJzVAuJZyEt9hnsX
DBqjL/6WKjZapENJK3sFTAsVO43DLiUls7QvPQVWyxiO5SidKzCBKLlFHPPr6lpzkioqW1ol/Ycl
zTsoGzXoNpj9iGozRXaLZf9gGkJeNkKD/KYYcDYQvj3al+hsqHr/ECMfvXMVNS5T/LikrcMDPN4I
mEtJuqDizKHtLk6gddEFLqUtuLQHnEhBRk9GLnmOQSb+Bti7RxQahz9qP8tPYZaCtpt98DcxmfMP
8gV9d8TgaYqINyo2HqRm3PKKlzd6ZhLoZqdfkL0VJ7sKFsGVoEx30nRt+RObT3hH8ZAYnLiz/B8G
rR7OM4Y07smYB9knFb3PgIF23w6CggNTwaGdp/7CahXwz1bsv/CFA5gMpj+fo0Dov7emogZWR4Jg
lCia4GDZ3k+vU4xBnLPNReEjRzgI8AR3E1k+nJNI67bbzqj3IfDmr3rayisCAfXL1jHUGxraqoca
DePFxHb2GirIcE71W7tIMis2D+SR5D+M8aiDX4iUwzIIQhHe0fizVlhFMzGWr22bwlqER4B8cFla
ZRXKoTGimILuLpcxmy4cJLTRTjdkcoN5n4mYI9V+GK3cuhCensuLZqqbE1P25qWtMJBUep+geHzX
+zC8EQbDZ2h7sqfcWnEkJ8WUtHG9BARXlDcyFs3zrOCTqU57GxJln6GByPZuEtkYcHpLfKUzTQgT
JojTikIBsvSiu5uMMrtryc7K9lnXRY91PNefm4lYlV099dM+NEjFgQSq53RcyZrMGHhTvOwFNs9b
32zjfF8q+GYKX2JHk6d4KhWaU8rBuPNpIpxjLPD2faOHFyIpxdfWc6arlHo/kDwKrnxo2O3CXqs5
kfbRleNpVbLLjcz/2mhsag4e+7MUk0Fb3zqjk50w0TvOHpq0e9YZFclRVYG2Y4ybR7Mq5Smec+MU
oqzztbHCR5KY0selLhbvtD4CTesi+jnzQE7jzu37gG3g/NA1GCxwENV0bDPCgPQYUqrjZ/K0Zh9q
7CICAx59wtW/ES5nfSRHp/o2KAhrzwt+IOzSvBYIC06JKzAP9VR3D+wvsXWN5XClNW32ZdFBUVq5
EaLMopx8E8+6YC2Di8VCmXjUg+zMOXNpzOxlW0KOVQxZtF0W9z+YF4ZeWidgJ9pn6nL1rU96ypmh
ULSFgtIC5a+DyVWk2rQsEsT/OkGnCmRbtmHzkQgk8d3KFOfWrOfhRswFg4ea1gfDgoo74YQ9T8bJ
wobde+Vp6BTiwPEYhSVlD/98UZDdkOntblHgXa9o7Od6AcbLgh+dMdjc68XQOjRMON1yP7Sv6HAb
1r4r/PzgLXNp8b6Tb7VEWnWbUYK/JVtG1nuUIfpJM6b1s+x6uMGwvJarxhf9JUIl/G5aUX2MrMUn
yykqpsByM+/MoOe3H8hV/eApRnHcN9oPLTTRoF3NLxzjuZjY6x7cnpK2d6WSCN0u0KsmA4aW+zK8
Ir8nuqXKkt9oYi6fcnDJ/J2IQi8EZaLKerz4UJUnP0V+aUsjuYDFa34hZ7wfwUiM+jVSn/4xMYeh
xieZWwJspuFeirBqvBO8FqV/USiyM31csewGxXv2/KVwd+lCXuAORmN5U2n0+y9nrXZ51o4+ds1V
7Q80eoypMcbzUtTFB2sS2p1b+okE1dbEVQDfrblPo2SAvJdXc3wJc7dKDlpT2ogQQ0B4py7M8+V+
9soGwLXaeugH/zf7msz1ERR2xpm8yeEdsXPZ20UfDtdUS0Bo4+GMPo4uCPE9eGPnCrkeuO3xiN7u
OIh3T0TcLR5obq2Ryqq306MSWdEZQXLuhY1tvEw/LtYcQl+dp1r3+wvz6BfwBB2B0/roI4iH1u4f
fC3KQEuaEaTvXaOFUQ47V/jTAx5y39mZscjvKtgEy+nocKrc625t4mLw06nEEkQd/9rNmU4PCOSW
Q6XsD6kyQpBbmF2odGTsEflvt8TwYp6gTnP0UsxHZ0XXidQjvMlJndykwN5WjAcS7ep9b8wmwQRG
n8dXWYy3c1eUlHn3SweGZWcVM40ft0+zszIRdhVENAqvs4Qy6SGdkukMJ67hHRxPj11KYmljnGdR
I2lH9rY778iJmz86OHpuNNuf3H2RhqLduSKzKMVRs3sypNb8GHx4qVYjZ/O0OnpKoiE2MZiwhVN2
E3rzSNFAUsTO/QyIyWVj1nsz0GNm0o4/UOlaMiXfmYSIBQ5imcudHdXG5ONPx3YRBxKoGB4X42h4
oZlbhGep8sFEw/BlWeLoMYrll8iXdrrjmFA8jGg7AtIsm1OdxUNnknAa2l/ucpnPZn7TKDvNEDf+
XtZygbSJTFPuisIuHpoydw5N48z4YBPB/KqcOJ3y5LhguUBn4dOhw4hlxzjadxYWG3HrK1ePi4Co
OSRHsw/OFA31mPIAGXBH7uTRGNS6bnTVKrdQX7ddFPRTNITnVI0xFGnKW0R2RH0wld8og/HEKVQ3
AvAy1WWmfEmmciiZkqZlpVxL2dHAZJrh8LXs3f50mUzIvbrLInzQ/aFuA4mh/Qb9INxhqZxRfjvq
mKSUX0o4LdYp3yhC3AMIIvtzoveiKZiV3WoJm+RHSN+7xjmKHathUOLDnLPmhlWexT9xshyaMvsL
TmbhPatOctITdL7vYZA9pUlkfKHyNp0g2vFPK2UKc6Wb3mrKKDYoy5iOdyxPUYJFHNxOXCLEniGC
4jGzrap6tpTxrD960AAmpd4ew564CJVJDboxFe4E+iaHXetDqsxsg7K1ZbHlfsmU1S1TpreBzu3B
VkY4i5LxE8V33HHMaZPEiIVpzglDi32rctLxEorvIlOH4fnotbOV7a7C7pkEuZPQCKWYjDMPEG5C
ssPRtkdbBQtffbTzWUdrn6MlqX2dSxx/RHhj/jNz7mGXYn309hnX3VP+4p2A7GqfF05vuofuxUwI
ySW6KJTFUHJqi/eZVM5DFl5ciL7mjcOZhp/10MlUO0tq23xUugHC3Ies35EGKD/YytrYQwZneeDk
eVL1IWqoKrStK1p3zaWcEZXsmogtzdWkbJOZ2U3Jvj26KRNlrOyOHksGJee0/ui9HI4+TDpysPdT
zJkUqfFAj0ffppKN/hRHNydI0e5SHD2e2tHvSZinZgdaXaD51ZfBfiIwKn925TDts9ZqD6SaYSLt
R9d4oLvm+aiCjjbTo+V0ZFN1wewH2niq45joyaNBFRUHZlUrHg1t34dKiTcfDa3N0dyKIoWXCC8g
5n0IwifR4NBKKbJ9+uKfVcfYgSzeOsFZax9ttuXRcosdGvstpwr4Fjte3gpnbvPi09VeXLtOb4Wg
9Iw6sb7myEa1cj9oxPOFJzTMAChdZ3HlVD4uO0am3PVLXLT93mXBtcmYpH/lEQ6DmlvMB/i1YZFd
zl5oWvq+7eHNyNt8oDqEPQ6Zt9/DRpJ18jmKMlFFh5GhQhsFNw5Q1d0w1ZXTnUTs1crzPu614ldb
t9NgB2BuiGUNbFxo2QNmY3ovcDjSpCsPzSw0PcX1BvfGfhIacqk+RclMDwCCe8PX/1mQLQLtVbZp
OR98GU/2Z7vBnPzwUqzVpGo4dDlYtAfNNMJJEg6BVQfaHPM49QvG4eL+iESoT84puuqF8VYbMEKe
eznGGnxMgGuLxsk2TEeHJYLpuHsiHciqvauODeV0o6e+Pos9DPq+hrdAd4tfiyUvrdJvlteDUDzY
eQei9tLq+XowzEFMmu0e0YtVhA+wjGXiBA5C1cS60PuexDp0SEnHHoezQwTVSZJxaiLTqw4ZKqRr
EzEXW3fpM2POfsImyhOnSecWRLdQhR2opCqDYtPnowgiAGJJHsgRxY1P7aCsvKuFrZ8XhFpOJvWu
A+co+50hal8E7rxY4pS+X/EkvT5/1FDXdDsTQzYYmZ6xE6A2KX7oZcYuC/V73GRB5bR+fCAgqXSn
3QLi8A7DUD8fVfYXfhINtzbq2DPqwMlVpYfWPjOd/pq83RnkmFUg1gJLdmpJLX9I/Wl0z2u2cO7O
KiUpD3gjiaZoOmiR3eTJscScM2Q/ADGE2S6E9QgAkHW0P3TWMt/jqR0nNghaHrAD5YQYptImVNUR
HXDUwpu+4d2dZrkzoHIY916WZPZhTMrye0P0Mrj4FFa6Xi7awGmkSY04YDvRtGd9bGfDj0ibVMWF
HTVZCUsWR5jNwyHUgLcbHuIcs/bJPtAFGTJi1lvwY5X7TDacMNq9S1ZyRYaJmdicUN25vSk8R+8P
pm733WekD03EjyNR2e3RdNSw9HvDRFdEcesm4uRd7ETNPvx6ouE27Qh+cwMYNPkFPB44xQivMVeg
rZMF0g1z7tsDCGWflpTWxaf4Fvhh3CnSdhbaurNa5nW67ymYfYPF0fBuhP5dr5GX2MeLPHEMOd3O
/NgH4YeeH6RoK35qiJcoHqYyutKYhtsvHC7H+M5Ni0btuiwzOWMH41w0ZM8n35giSXaxBpHe42IP
r5FJRj+ixuDJe+MyIVcLeyojC9T8nUz08dGb7P52BBvJV8DGRnfYLarTkXcas0Jm+/cG5UP34KfV
eG5QtEgOI9qYT6Ml8BHaWSvOSpGmyBMb+4FAmAoLd6l/dpqWHAoXCAdRGwsK/XaZd1iO5hs8lWZy
MPt2wNSVlwjk/QR24nnkNKjT2nJBDgp4YuJ2/VxJIzgN72XpziZefJ8+q25hLDxEgwWMi51PSBWm
ky7yQitqazYF5dxeW0RZXEWmMXgHYmike4IQQn4cJ7dDddyVfEvUAO4X0cS4kPGYA1nQ1I639YRX
7thTzwl0y9BHjpLVSUzYiJeivKJccksqrklKmSOlg6kcgd3B0oskWOqJvxPZyOmQjRTyMFjy19jG
ZWCGLTEUnT0/u8wWw+XUlY085PXg3bc2oaB8nG3XHAgSqkCFWV1beWheeuD53W++Fqr8KyP0LyF4
wAPIk+xigpZ/i1Yv3aMBM7/iiulJbmtdYMWJ3abNHrZ6Mh/6cU7bXd54XRj0MTEDzL+NlV+mhjnb
Jx0kWjj6sZxuqFxlFsWAqphJKiqMZ5ArEfwQhBg3FQoTHX6TPXMo8E1cDTWQ5SIojDT+mNlTM+5Z
N9nVsT8/xFYDdIjn5nwYrZEyNGSW8MYjtvFzjcoi2g19/my1RfW56apqB3SW2iOKyj00soFXPm+e
4f3BH8naSdtr7Dyumx57T0vd5UsZ9do5QbpDfmiSzP3Q9V110dk1Xo/Gza6oC7hnWqh7T1SME5fX
IHK+SXOxgkno7f3QzLjS26oz9+ngjWq3phdIZ4Dx7dyWqJ/WikvnsKgYLxhj/nRa2uaQ3+OWTQ4N
xa1Dw6sOE8Oy+4Dti3FZzlWMNnA0PsfhPH32w87YyRacZkRjBtZRHv5CVqwfhC26R68d61NDEFZT
oUD/rPNX7J028eCQ/H/Gc+NdTzT5T+XQMeq8/isC5e5W9voc7ryu0g3GwXLrR1oGudEQxSnrQUP4
mddaB8IGL6miaVdjbTafUoodBxin9MHxFC/Y543qSfNy8QAoRxQEvPMYpYTZRubmSCig9X3uqf43
QSapBzXfWKCyYjjQA8fF9JkTbVXI+0a0lbA/AOqsmeX/zYJ9SYhlVk+Lml4DDcfqg3iB3o0KBW8e
rEqfuvhc7+HfLOcIuefuEXLzaH8nGKLKztLKKzqxD0Wjd9rBG2wxNkxecCW+0NOi35T6RuKQRdbV
xsK20dPnZN9kDgjR836eqGLuHBzNJ0KUo/fFgYHNpFJDK5jgCLl2rMOvHUp0Cgcg0lGEoEWgsUKO
zDYeVdWMF5pBg4xd2EhBY1n91GtthvpKQxOhXtDKcSZbfgeBKkMtJKPQoLnxO3QUzs6i13eDBbiP
fE5YhE3zVHnE0qQkFtke5z4sQ8mU3gALbfvq0I7EMwKGkFbfQtPOlsGYd4rWk8x7EuzYku0WGTMz
nIXYJFN/T8VafRPhRLqfn8K7Hdz6U69FiwmeNySfKFf5Ya4zXWpdy4EZwizZw85+0n3PHU7+uRO4
sr7R/MNA7eOVpcmJTA/hw9uuY6lz5kgn6X/XU1wkv7veppPZtJ8agPuoPUdvKOGSF7Ci3Z3b5BiR
dvChWIU7q5zcx/TY6Prn+3rbfeW2XPr02FV9+q+owJUH/7VCIrFnrElR4v7IKqm8TWD4lPCjyHyV
ga1VtMveacq/VZ+oT8TGzdNQ3mFavuskTYqGXqfjl/hZvHzi8KKqsUjGoDXfurHoEcEN+kRQTJyk
NCtffor/pzm8Q3PAuPLq3VC0iDc0h9uvWdJ2X98AII5/5QXk4Lr/QkahfjxENR4tZuPfHAdH/xc1
YVNH2OJDZjCV3es3x8Fy/8XhDKcnDn3fsgj0+w/KwbT+hYHchA+sUk3Rqov/BeXwtqfPCUjg6MXV
y029fn1hVYE3XEonqGiOIyWNOSkv+Ttj908XXykhoDX0UwatL0DP+IQJ/tEUzTtWuD9c2lLCpVfC
JCAGIkv9wg4EMo4d51pt50Nb33j11aCG25iQ01E5Aa2TD1L4l1by7jD+052r4f3qzkmZd7x4iJyg
H7QvxYRYilbeO1PEn669miMJm2vJsKSKUZniIZ9wYY/9tt/SUvPgq9uOhFaLZSqcwOWgu8/GkPMT
5bqNN66+0KurW0OrjfDxSfiRXQ7gozovZt05vBqOv/Elr3Elf3oqyiv1+uKScvBATSlwm4IYg97+
VbNDf8du9qeLm28vTnLI2Gc5jzwieH2/4Cs69KW28aGvRqdrksfJBloEfl9pd0One+eCbKp541Nf
jc82ip3Bm3o7oDPxHA5Ef0nrcdMzN1fjsxqXpgUEzDMnuXBnd/VVIerzbddejc68IfdhMVGBSzyi
FB7YhjVN93PbxVfDM0yBAtJv5Pc0yh+oS6+Sor7ddunV6OQtwUSt5qxoroMwR/HRhpf/fOm3u5H/
TONHi/SrV3wR0mlNPbUDKGp0NyEWfiCwrSFnLnwnTvsP7/kaFhVbpBwaCDkClItKpHMZjT/++d7/
dOXV8MSL6C+jHtuBMVJGsIevMuq2zePH1O1Xj2UY4trGyGEHfqGP54UXZpdUVz5su+/V4HTmtA5B
9kzBYIkrZynOiroLtl16NTCXcbR1lRMYiAHCp2leZPp4tunSR2v5q0dihD11Ss2zg1pzvIvI1dpf
lDXSbcPeWA1NwalVl+iRKTvMn9iHwi58jzrwh9fkKFV9deMmATJzqCdwYHTzxzL60c7WjOdtD2U1
MuNsxvLYY7YevQnK+CD9g2mJ9+gdf7pzNWhf3XnpSfpThPYFue3cwpakVFx/3Hbj6iNfXVoru4WC
G+om3PuPoy1+cC5LD9uuvRqXOZ3SqE/6KaBzcylyG7vQcLHt0qtFs6BMrOXJOAc9LCOsdSmR6/6P
bddeDcvZQuuHUVcEJZS6nTcMp7bVf9127dW4NHW0xE4yTcwnot0jVvmlFcu2Z6KvVswW+wCNtGEO
aFj+lFr7FFlfNt31Gq1QiMlY/JSn3RjFTV/1N3pEN2/btVfLpZFaglCwZgrqrCsuy8TpP/bEPGyb
vxX67vXr7TSzZmZSTsFoed9zWzxAgnlnxVQj5L+a3/+smPpqUDYkis3ZSLfCdGb0q7FxAenL27Yp
XKMHhsXAwzVUU4CK5ZSazX1bTttGpb4alVk4oer05RxgUb6zvHgHC2Tb262vRmWOJIhMsJoFze3n
XWInV3EfRxvvezUs06gJHVuCHcAU+bl08ku4eNtWS301KnFxEgau3pIM1tTBHzjI0gRpNr3hHLff
voOhJ0OycrlxLxpMmEUINsmR3jQ04Wm9vbhVmiB2wbJjB9POMQF/JhZi01MBA/j20hRrSQE2eMEz
4hmCppzivZVnm7ayAKneXjzN7BKXV8eSJrvPeuXYO1S57/go/n5kOv5qZOb1grbXZUqpGuRnpWtB
Sc+2LWoUFN/eeA0z3agli5ozy3sIt5/7zNn4wFcjM0VgiWyvRDvHZvZea5PhU5o3m6YrjKyr+yZN
SHhdMROyV36Ecn+/IAPdMoUDc3p76Smt3JaYBbXOZwV1aO+nsDf+lKuRKcoJukmbT7RwLETCghBD
6+Omu/ZWwzK20H31yIoCfDxkiMviY5wtG6+9GpVRZkvNSHgixI0vQd4Z+zyvipNtN74al+wEaUSS
ownU3P0F+cTY5d1Qbrz4alyO3eBmEUX/wDKHaIcHnv7cfLftxlfjkhjheKwxAAax0YGkNAJi5Dft
vzH7vH0F/R4pfuylvIKL9nMa/e9CX7YNHG81KuPKVhXxFlWCO+iHkBI+DrXkftsjWY1KGihS0UBY
G8r5nixEhIJZ9o4FU333v25QHG81LJu8MGVC5z8QyFVOAK2M52YxatsG/drY5+odNAIgdQHpWUBw
xz4/zFqZbFse3NXgdLNUsyQksYCev/6cG53/NQzH9zihf3gy7mp4pg60Ea+1J1yf9qPupHRxtw0f
dzU2O8voU0TiVJW17iQZE/rSFhDiTS/L2ofYNqQyNQsPxZTirpyTA9aid84Oanj/zbviroamZqa4
wPR6DvQ+CeSgBzqmoJG+o5Ekh213vxqiSImydu6rRcnbTgi6OcGru+1ddFdD1ME+00cadx+ZhEhr
sn9E3rFtBVoTfqPJjFyJyjpAoq4FhNpPOxJLf257JqshmunN7GRVswSV1T2lzfillpsOPo67WjhD
N49N5FzM42P+I+/cn5xl023vobManDHI0CadlinQi+q5MsNbPf626XmscavzktL6XUD19ml3izDv
E/ne294RZzUyc71J6nJhvmqjdsAt1pJ+2WyriWHZfbv8WCTizKQoLsGSzA9RKR/07j1kwB/mqrWB
3o1rb3ABmQelLM5E6Ty0Qm6brNbeWFFIx2NGMYMawVvghs4YmJvvezUmh07TQsIkoMTV5oUe6h9B
122bSZzVohkvKswOGxCRZsMnNs0XDhqMbS/gakBWuY5sS5f8kIX7kEbO16VyN85Sa1u3k1BncxNn
Chpt6hFFoBpMYvG46cbt1ZiMFvS/mS7NwJbT5eTpd4vfbyrcQ/h++3LPSYPQTvAGFpb8qNVtFkT9
YG974PZqWKZVVAs5mTPi++TaM6B+Rd39tkeyGpRO58EWL7i0UZqfEzE9eKJ4z/P9h1Fpr9bLJPaJ
QrYZOiQcFnuH+qPr9Z+23fdqoRzILXWQIXF4SObvGGeePYgo24aOvRqV0CqSdsqoU/tz9qGKoD7N
HHy23fdqWOY66TgmwWyslPlJGQ5n0orfmanU2/A32xN7NSwdLytJTlvYnqS59S0Zwn3ZGGduRMwv
Q98GDrtxGK2WTRNKktZWVDpdK38ezf6Qd+GPTY9HrEZo2JmZviy8jjoHb2cSj4vjfd526dUIdfV2
ml3B44ni7j7DdaVV/sZLr8Zn5OCt8D2qhZHef4BTdMjLeuOlV+MzReSJG5+7lonEiQLJbE+G3LYn
shqfTYcoMs7SJUC+NB3SfJ7OQVjN7+yW1Uj8m9dxLaDK22jwcrdhRtTm7jmdGsJTw+S3SupN5M37
agNHrMboNHvQ+yMOnKVjfI+6NNoJvLHbnstqjIrCHmWndsqyKO76qcDW1/jb5q21EmhCcDY5Pu1M
6pzxLs+QokPc22278dXABOqFvZ0JMXAH99qUwz6yrG3r21oJZOVmSEAJz2TMw6sZBw1kgmzbnGit
RuaYO8vY+zEb2vyh9OqvRec/b3og1mpgst63oWtFC90eN8IjXEbPodMt7zwTNU7+5g1fg4RMMZa6
ha4zgHXZVocozqcPBEhh+4/9OD5s+grm6kVPAQO1A9DEgEQYjFreJ4PowG2XXr3nsQRoqrXxEgBE
+6o12g3gzG1llbWOaQZviRCeZmxY43Eb9Op7PyfbpkRLTTivurGdDrG7HqmKm3p3mhreiWm9V9j7
0y+6ethlbOvGUrHye1APzm072Q/xhPtTC7dNimu6Vl81Tp7MKQXmKnsgEP1xmb0fm35NJXx8/Vhc
F8yFiEtaVmVvnwtriPZaEk3b3hVrNbX0eigiSY5gkMftTz8hGztfym2te2ctY4Kp3mrkS3NWjiUx
G0v5GOnpO4NUvRV/M0jX4VltShQxkRW8iYl/N+bNKYjSjU0rYr7ePPJJAzINbp2NoqYVOyN2vo9O
kew3/Z7mauU3UxOkns2NgwKJ99GUnhDMs03CCHbt7Z13fV8ZEal5QBYtLFlIgeq2ENuWob+ImDS/
G+KMdwW7/bBvi4IZwNK2vYjHhINXo79tja4aHEb/qM9nUYlLpRlutz3x1TtOLGg9AyGhWa3DVMfr
P2Tp06ZLr/VATj6YSTKw1VpwjGF7t9LDYsbbiu9rOVCXWYAuaFkHTZh9cLv2prE3zldrOVCUx3aO
4QLhgZN+M9ioGLp9t+2RrN5vlHRe4tfctYzD04kfM/e0822XXr3dBhGgVeViYjFm1NBzD9dV2zaB
G6vFx3GGyU1Lg3dbLCdhm93gIDzZdterxacKsd8CM1oCVyOZlkrI5eDmG297tdRrTYUoEhcFdeVh
X0zhQxtXD9tue7XuEBdGcorBLiJEOEtM7hKfe1BFtl18NSQVKraDK84kaGuncvbPai0KNl16rQSq
ZTX54IjpnohJ3gxjYp7n9bRtKlmLgeLFSg2ByDXoZ0zO0GpxOpfVtvGur5YdDhBaHbse2/zauNab
8hJKy8aHshqUU0y3t24sNkDW1O3Qz/9yAUlte+CrUelBrk67mndQjvZNl7SX+I/eubSp3oe/WeXX
UiBL92Knk5QNbSfD6ev3OagI8Pn+Bc6e9mEQuX7tLpN3pxmgMed8vDa8fvkUC3O81P3S/AQSs59P
hskS/ek0lPJ6JOj4g6U7GiedTg/PqY3Hd/Ooa9UmYStZY2+X4IqclIkkOh61a30SZnhpy/Js25Ne
jRpc07jUxmoIUiN/MpvuPMy69/xRf7+fstdCnTmWpcytYggW/5usnbtu2XYMtNcqndGgvQvsRQYK
5UTUOgkM6aYHAk/47bPOsbD2QCFl4JbZlawtCsDOppX9L/hajfxBJ5wo/I6aUxxIeYLP6I6b5laS
6N7ed+wSUlG1iwxCF5CPCMFF4JnZ5r85up5enxiSeIy6rOOp1HpRnCxhdFAxSe/s09SM8dcRiWn7
7a2beagbId65YELAfe9Xwyfv/zg7tx47ca1r/yIkG2Mwt8BadT6mUkn6BnXSHQM22GDM6dd/Y219
F2/RnY6EtrS31OpNsYwP03OOOZ5xhTdBcm71kB6qO/K9XsclZQ8rUGtP2zzW4BSUYwqH7W3gB7fD
3Y9Ik1nZrUI5Np7Le82nW5nS3zz68gn/OT7xXgYIkYftR9iAnETgGrD4ELFkYNHAhyWEjf9v/siv
FutujylhX9G5sLfo4RjBg5nbGByT9ZjYEGjPj5/YwE0sUnywJxikwNsuGa+Mrt+ObGF8Lzxat5VT
IDYtau3BFXxBz4D6/nHs0bt003ZxA1pgCoMdTMP4yd0GvT2U9uBit8/AhqGmPRQqp0Y7Dut7OL+h
1Ruq2mNvvjudy4EHBi8eQWeYRMWMRHbeBiE7H3v6Zab+n5tVX8t4bGNIuoEI+RI2S1YN9Fg1HK2U
H5+9qa3TDonV00aGe1oNIttIdPB77hbpKi1Hs65Co5LyzWmqapfrhR98+C5wjgigwCPM6E4Vj+FB
UW8PAzeHril8rz2SCbrBE4FBQd//Dzd1N0ktPh37lrulCSBYD1fCDU1QQQB/iNnN2ezgMnHo6f8Q
HrVMD7XD0+GYdArW5rZm82+OjV/sWHvVkanLLWn8ytETKr5UMUx0l2N9smA4fJyDFOZqCwwN4R+X
egf/xfTvMkGkcWxIdkvzYp5JxYD3Jl7eJGPyAOemY+tyLzsaYEegmELXJhvC4NQ3bV4lrSiOvfdu
YUa6H307webEbZu4JnX4aY5WfXBQditTbeECVUaDh1v77if6ZeumYxHdXnEEAgla7mE+hJO/futj
msv0WKkDnICP86Su44mwGvMEvnt1sU7ROeL6WG6M7yVHcF6Kw9ahdQstxFsOdi/sXePh2Mfca474
JpWMywSTUJJH0ZHzFpBjn3IvOppxOMDAZotPC7JYN6DqRBCmVuGxXXavO8LHJFMk8eJLOb0jRf7F
DvHnQxN8rzqqJlhHcCRAT7C+gkuzGXKgx4+dx3vZEUzb7bJGOj7Vxt6RFWjbPjk43rt1Oa+iaRws
0U4+ofI0Depl1CE9tn/Hu3Up4SniJ4MxUVtwVyeTy2xEDl1rMbIfVw/cWKBE93hxIjZVEKSu4Rh5
rA0cpImPD4flcxvB1Iqf4Kadx0n3yFvzfGye7E7M0fO4hQ0trAlnc19uwUklx/TLfC87qgKYJW2Q
MJ96rM6ry4Yiwfg9NlH2wqNRau2qCEPC5+G99OQK5nIvh4ZkLzuKrV/XiM0AuAooRke40MNv99gU
/AdiHVZ9ap4wJmKFTrdtyPtUtfbrsRfnH6dJOYMXqhN8S9Bll4wrDdaWHY9NcL5bmYIG3bQo9NwH
vXho1/RtPmhEAMzVx/cm6L8zbTvFJ4AGr5qmfq6FOBZE8N2yDOqEBBBZX5wCbNIBlhWn6DY11e2x
Ed8tTCkrPzaXKb5G45kvRJ8CSY/1J3K+W5pLQBNnVrx7FLyHY1fB9NQfK+HxveCIQj8PHAISBmsZ
/bkoZJeBMzsmoYfC6uP35HAQmtPLVPHBvL3VNY+vCJH22Gkf7eJZnGkLoCAwaKB0eWSRftiO1U+A
C/r43nSBHAOLKD4Fg7/d1vm6HO2xuC3aLU3XE+NY4+NTpMOHKZQnyNIOjsduYRIU2Wpxyf3Ag8dc
A25Zn2GZduxestcbmSUcQ7dV8UmH8q70zZta9cEh2S3NVnbwXhzhUQqc9BNTas0aJV1+aGHu9Ub0
0vdYwrL6lNRbfZU6ebMOQ3JwxHcLczIJ3K8sRryLF523Zqm/r8CkH4uu9pIjIDuxjUfwfLG2AkkW
noLPKL2Vxz7oXnRkDV0qkE7gmtTAKbFEuvLJK8O/Hxr2vfCo9FM0ewgC4BjAwtyBMZlFqzuWN9jr
juBEWMGlGQ9XpvyxJNRn7bwdmy974Y4NUaaqJa5soYE950xUdzGG/N2t7bLK/5n05HvpDsz/E5RR
sCG2EasetrqR6PWFgzHshuPJHovk2O4UBRADgKkaDaeqrB6rfshG4g5V3vhevhM3qsVhcdkFBk7z
dpBTPsfrdiyU2yt4wtAgd30xK9YVwkNV9jr3yxYdiwD2Ch7b4eEjjRH0D/y2HuO3pUsOyez4Xr+j
YE+/DhzDwqY4emxIMz9OyW9ddy77979Mmr2Cp0GXVaoVpiR4kd+mbruynTuWr90LeJpAI2iBiehp
HLzJdR0iWrTmYNJzr+ABQDmRmOfxCb2z8Eoelc/meDs45ruDdDB6Ghe0hJ986WGACeoKrHe36tju
uJfwAL8RJjUsa4H+5PeIY65jfkyQxfeCRj3DRJppvDi/ZFVopRwK+wCyHtp4915E8yIHl1rkVOEm
Caz5FmZoNSyPXVr22qNIb6W6cIJPqQSarAzpn9ocrCP+r7L9f7LvzRID2LzgTl6u0x0oSjfl+ru+
xV8soL34qAq4//9TBZwFkKN+kml6PTTce+mRBhsVqBq8tYpLMByq+kcnABg59vBdgNtLZieuGWbK
uN2kNZSYNDI///vZvziJ9j6nPFjbFopmWCgtVfVut668x+lUn800HbMn4XS3QoFPlLHoMDYuQu98
qJLxNgW77VjUuBciiXSJYaxOMPK+fFRwfVticSy+oLsDtOoVDIsBHDwJkqDtTXxv2umQGhMlvN3N
IoEKrk4wJtyRhwmJvqS06ljo8j9r2/+zgkhkFTAnqEoEblW3F6bbmavumP0J0LAf37yCEUcFf1B+
0oF4XzokQlJoyo/N9L0WqZO85ejcQUFFr/rGhBCR4i7jjk2VvRgpBZKnDS9bSwpMhVTzgA7GsD/4
8N0inSPQ5OsRD69AHwJV4U6o3ynLfrFG975EtvZSwpkVkAU4WCdZF4Xux9IFAqy3caQHN/W9RdG6
lD1INvgrs2ya+6ELphy09GP+MHwvTDKmGfomxKRc2LrmwIjOhQz5byLdXw3QbqEaaL5JO2CDnIOp
e12rH0kTF9rF0W+e/4uDY69R0IlFWr68vLz0nwBNuSH0WGcGZPUflxMgmEELp30cd4DOZKYPbxqR
uoPLabdWBwkk3UglP422e0jNdl0xcSgnGu3lT1BLA24IW/1T3TUMgo0RjNZeHEotAkH+cVB6A6Xj
2iGXW0KvdgLnBhTS7ZgoDH1GHx/e0H4cZ4OPaYPxtgesMtbpsU5P+CR/fDYJoykwUQA3uLR+BLb1
OjnmMwdH9I9P3rTbyEgum7qIXj1vH0QHu/H/jgH+fXpHe5eikEoBu3+kiZfKgmTn+y/LCgDOsYfv
1uYSDAM69TEk07x+quCPnxp7LGkZ7WVPPApsvwZ4cbdsoLS0nwKjDs7v3bqkNIIzB9BOUMqFF2ns
dg7gInjohI72giEWlZ2cgJ8+CQHPKbCET9667diA7xVDtOoXUXaYKUNZvUytf7IV/XzoW+7d53Fz
jgwfsC4hRnhdCXGnBr02xX8//N838WivGVIKeEaUzC5J4vBLGVYZWuGuQLo4dD5HYrc0Ic6upmGA
P2hcjSssF7rx1bJZHQoVYan0cXmOfT/ZcsQXHfUSFRMIe+jhCdtD6RZkgj8+PYgBQiKXoWlV/8oZ
u4nJsYJFtDcsCjrAOlSJJaSULQGr5s9ySsXBqRh+fO9UIoCuZ9yep17fNp1+36pj4jWwCT4+Olgg
WVYpPidg2zart9nmSzIdW/x7u6IumjR4TIjl7BwU/WjuwDk99in3kqE4MLjNJQhVmNkAnXQN8Gt8
/fu/l9AvNvK9aEg3ZULAm8dlLlUPsv/aRezTsSfvDk3wuEH/udzhRD0WieEbZI6AZB17+G5pEsGC
hCJPAQxj8NB270DEvR178m5ZYo8lcZIwPDmNAfVO/p635PuxR+/W5EQ18C3wIz2hyyvNmBqn03TQ
oSzaexRpwTyTJrrE4skrqlBnVw/HWt6ivWLIT1NcGaC+TvHUEWh7wFOHuPeQgCXaa4aqdJoWwABx
VeEkj7rxqfPxsQ18rxgaw3qQ4Uqj0xZv0JaPw4tbxkNl22gvGCJVNTABMM6pHpsVbGuWrcy0x077
vWQoEl51Y305eVQ/vDSK6TexjuXRx++WZjApOpYW49K0LK9V+NCmxxLxIHZ83GSHSfoW/LwI+8lq
aBaAaHAHHFvqjy38vW7IAUDldUSi07rNj5GrirQSx/bZvV0RHaJNCTagJOcDsK+36kfF1vdDS38v
G9p4inoqw4gDpvY4kZjcCWrig1Nxd2ZOPSUpWfDiPk4ex0B8gvf46dh7785MDtQaGTyEzdOoJpKN
svc3TbI0v+s++sXxs/cs4vEqeVxC+pW46V2HbYUKdHtwruzFQ1sM6XQLiiikceLUM/lYzsdc26K9
dAi+rwGg3KgN2x449tiXYBZH7fqb5X85a/5Zton26qExiNU4Azd2Ai4UOHGAw/6WYW3qDLzi6tiX
3auIgEqHnxOQIGinn8WFtptNQWJ+8wN+8Vn39kWkWjfcNaGCILqPHkwAS2I0zBzr9gQg7uMeY8QK
mxGP4UH67G5V7Hvat93BN2cfn+1o3NS1QwW054PIiRJg6pmpOLSa9koigvpnm2oEt6uLiwm0MMAB
4+nYzrj3MOKgaYiKXDocFK1t1rga/VRezsd2x72SCHj4qe3DHsQHX5+JbD9t27FWpGgvJLITDWaY
6aCUCGZbJuvWZOV6zF412guJVKslxaYLQU66jrnQQBU6UR/8ov8QEi1kmeYEHIw4kXk6pE8kPlYw
j/6hJOqRHlaKIl0Wa5lhYv41j8emyl5J1PazUnKGPKRtQGLddKNOWgbHCqDR3r1olXGfLiLBzhLN
VcZIDfqeP+Z3Ee3FRB2on6ukJD518Jl+jEC9PA2xHI6t/mh3ktLQecYXiqeH45CReno0/fB6aPHv
5URbtzQWRsoxVHLrcptsowDiuR6OxQDRLm/b84o1oKNiIg4/wib9qsUx9AjYnR93xAutWvb9RZW8
ln/quHJInVXHvKgAqPz4cNw9234zGjkzuUEom9TrcB/ES/r50JjvtUSpDVo1oD6E9kaIWcjIr2EK
ZI+tor2WyMbAu3VlfykhsCv4lZ78bztAf3F+7qVEpRWdRtUMl1DPy4etHb8DN6qO3Yr2SqIRwYWi
HrEo831wIsb/BPd1uzo24rvzs5+cHMtBIcni0/rUxMA5o7P0mLFLtBcRqX5RQyrw9K51hWqiNZvN
wfbs6B8aorEyK/6D1NNGx6yh7BsD9PnYsOyWpzEezFaPC50dyZ3qwz+FVMdGfK8goiACpfySR6Rl
+Xx5dMzn86G33suHUpkCatpjJx+XtBC2eZCRPZb93MuHNOvigM8CV/NyGvMFoVCqSX9sG9+rh4xr
fb/16LPpVPNcdv3D/Lt73C8i8735j5QujbdmQ2ReM3ICnY5/9y5ANmer5vTt2KjvwtvVlCQIcMU6
QfJwUzqmshp50GPP3i3PgMytVW2FL1qp8UWrjV5BDtX9Jr697Nr/cm/ZK4i6tues7HA51+XS3Hd2
KN/4MEFgiUaLQGepDpN7DcTnz8XGQNAe+0m7K+rYgifcTxJXa9feb5ccTAmTs988/HLI/dsv2q3b
IWZAtNU4VtE8TN7agbdwwIXIQ2XhFCW+AO4ZdN9u2JzJyzKJ4HfIAndsIuzFR2ZtU1eLgMEsWCY5
GKvv/cjZb77VZTb9yy/by49IjZbiqcW3smH8xQyjyiktjzk/R3vvI+YHHaWyBFzczSrbkigsdOqT
Y8t7L0BCYT2o1xWTmDfkKbJbeB2vfXRsY9pLj2DOvJTpiFcHkv1mstB7lvTYwbvXHS1LF3UBbS4V
HySYMF3nF+iF9W8MHX6x+PbSI2BqRGobJ04LGhu6Uw0282eiDEq+01iDyIkjk/TnpNMr6h6+FcOx
o22vSyLOLEBFIoWT+oiDFRIF6X1JO0cOTtTd+iaoR4LjgVUQN5PNOkvnLKDq2H64lyZtqRtJUurk
xGwbvk2Rb57qaWiaYzN1L05iNZEqqDGZkrjKnRRb5iw9WCrba5NCO4azlBgYPc9NsVbs1srqYDZh
b5QUx0GqxYqH07TpzyRo/xy39ZhuKNqrk3DHCoYpuGxslSivdPfumOmOhUN7TdIEWYmtVhwHZepe
jGrbJ6oIPaTBQ5r543XFXTb3WmpQTMmE2DMWf1z6cP77HPtFaLHnpi2GrlqRFPq+qvffwSFqSIbA
vGfFaPX66b//yC92/b0sySlbKRJgdFSwvCOAHjPa0WMX3L0uiTi0Ea0TtmUSDypvawiTO82Pzvbd
SRyTNjWLw+YZcyYzAwPJ8xC2zW8G/9/Hhe21SQtr63gEwQqRy/w9LNU9TNIP7V/sH1KZEgaOAvYJ
p2mhOcyXH42MDl362d4oKKGoORuGMdk2guRwLUNYEbljLUpsL5UZI2cSo5Hb0hubM4GbOV2PwXrZ
HullNkJa0kArE4zuDXaGTyYJ6t/EbL/6lruZ0gIWP/S+vaSHVYBeUHGqS/+7hMX/Dut/xk1sr5XZ
6nFs6imC+qEdRHvtJZmTLEirILpqtdPPHSnbNTMpdtBcVHXyOYCCdCoohxNC1req8oWHCO7y/wdA
6TzbMvydhwGl/5PT/8vb7WVwMhUbkRNKHuhBEuW9dLEbs1o0YZD50cskq4c2fq2lV1VOY8PNdWfY
YuxVOI1+2jK7bjDDhTCqWSn+2YKujiai1U3tk/XnWndJmkE9rQopU38zmTFczxUP1FjYtYMaeQXh
3sNl3cMtjs9BB48dXydZGdv23WxNLE7pXC9t0WxTqfLQd+V3Pq22K2ql5s8LsUo+QH6Y+KwUfdXn
6zr513mdtuRnqNqyggFWo4bbzrTz0wqqHzpmKiXie5hxbfJ+4/Eo7lTQVRIU223o3lF9TOa7dW6M
abOZ8rHcMjEMdgEHnYAHmCxjC9dI8J/EcgZZe1PQxxoKASHT5XgNSquqr8yMBNgXt4ZrerWuQof5
4IZSfgbGsX9uDS5+T5vgWmeKxV19m5KoIY9dM1CWpxbZ7PvAVO38zIe+W1hWwRaHYwOjJkVSVAPW
2uZaaTbd+yFd6j9mfGx7I1cVe4omsnioXwIGyM59FW4erkvUk8S8+MhLi7IthUw7C/080ZfBk87d
IKKXImsXIxyAP3rdzoDLgrld8KHU7hRV0vA/xi6Y+yQbGh/qtXAkcULA8Fy5GcAD36r0x2z7kv4E
aGHo31gC5dO91XzunoIoCdK7YQ7S9smLbcIHEJMqfQZo89TxHO3663Z5SZTx2jxBV0P1NjWemyfZ
cNFEedSDuGWzdqRmvAdKIBbvKhxQePJObWV13RCMMnpEankW1VYam8VQeb1Kz+n8NLYtkhBJV01N
Prdz5/5KzVwO/jT2Haz92dC7OyidxcgQXXMRE7Q7L9OnrmxQV4BJk6ZvuqxYWFgjRTE4S5oi2FqK
r84jAkhfF5kqJ9vcbCjPtONjn4T9o5zqCI6Isk2/lZGw8jYWyYCbnivlsOEHBY3G3a+PTB6L9jI4
9spgFGjB6Dy4YlS8/kI2Y9wVS9vgFhnJIUCatmrJaR1s9Ez7lt6MYmJ93rWmCTO6tj45GyaVyNII
NOlM9BqIzDTipcmmSSM3rUF3+NbW3bxmQgpJszZAvUo5MlwJMDLOsJBLvqH1GzVbO2wm76qx1kVU
zsOaUdHaq8HO7Os8xCvPHLdWQahci7kA6lj6K8sj9le0JsPnba6+g9RHXgGsUQ3A0M1WFjyJpLk2
vUWlZho2mZGJp29s5a7o0nhezg6WJ9XjItPgHADu0N1AYui+9T2Vt7Wvqj9DRfFmSsGyMNdzPLOb
MS1r82oDULzyisJXp9h026cZtW06vPSrUC/aoFc+G+aSPi+lElXhGkJEEWvRAN7WmhuTbvaltAEu
bCsPyqkYO/eqXR9frwkgW8XCknk4B2232vM40HU+IYLmKoPdhv97kB0jD6RSpsqgQumbO9l61NEM
msTmm65RJh/KQHfXbCs7d8K5u7oHKINvOjEPf9NNGnPVyqZwwSQl9pqe3ShDx/euivCvo2rRj3mD
WtFLhY58kSH/wp5jl2p9CwQThx5ANo6fWbSIT6qnyt9FzqIdqDJ2Vmfvtzq4N7rx7hrImeWu0yAm
Z8LCmSmfJAvn55A18Dlk/abP7bAuC+DPZN0+204sVwnqJPd1VDVdQRmajHmExMZ9usWa5Eu8GnRM
GuXudTzH3c9h1l1yltwnS5YqMYRZYLp6eenTCvUQybYW/x2haxlVQCXoic68VMXadhNUQUtab6+G
VzMr4CSM7jrih+0VJdwkAGUiteqbT0e4ZQOKN7Gi7qr5oYTCF0VuMS76NK8hW3NRww4qUz5W/qrW
GnjbjLNJZwzd3neUVew8tc3wnq7AGc7rIIbrXkHVezus6zo8z21nS9SdIPSNX6xZG/+A86jkD25M
189raml9DjY0X181IoDvQq56BjIaODXxT5nEDj3kKWElWgJrld5qD4O+mw4GvUpljeyZLfwIJ6yH
carTGmQoSpo7zKj+oRJ1jdb2uZWowILWc1r7is4v3QWU9sR4Y1julaV/RAnc55DSayVc5i/eKZ+F
TfpK3zEpEl7ACpOUNZw3RlrUkSCn0cifDYTn70jabwUaUjDRqzTt8yCBnx2uCFHyolG3+hI7M/1I
N730GW18kuZlWvIbWzMLG/55eYgc8a91A51rbgbYAlrVsDs3TVOXRbNp75C1kfmIVrqcWk1uItel
d4vZRlLMIgbMUOBfar5ZV9k/IvTwPitjq6XJotLGpogM5v0rRGIuuh7YRrpsSRypzo1WaZM3s554
0Yc+/kbLNEZ2PRiXLceqjoLMhL6n71hUviyWVAX9vdRbBRu9ZjNn5co6uoLUqrEZpp6705GDKTrZ
aHNTMTCE80D4qM9gv5dcm6rZxhx2FEN1LVSaPAAk1/vM1IFernjV1NEtqydqfT4swzrO2UBWx56s
qpIonzswi4pUafmiexv3hXWkfpPh4HRGypmNuWv0mHUeRLBsiGM1PwZNmvi8dqm6MZ1u27slSTZ9
NSYqcK9hSDefQ5KDkh+TCEOkWGt2FsIG5rpumgTZHx+1Gbx+/mrp1HXngfPGFSmX9FYtpqmvBBA2
/cnMpC50LFzOogkhlVPcfJkAOJ6y0eEcyFaqv2kxpHc1usIz+OE+N6oHy7ZmTYjdHm00qqgWKtw5
RNSRLViMZcZWioN6IqJ5XHTVZjVRMwEOfLoeFe4RyUyTjBnKMvwlUwxp+bT4+utqQQ5mC2fXSz0J
ZGJsjLo3G3GW+aiBw2ewQJv+MhLf8tvSV1zm02Kdfxi3oZzy2EkwlWxfBfGZ2R4tphJtfqHPEMjI
+YaSLulzPbaNypZwW9TZinjsH9lUeZ+PY8vktdkUfIWXOq2S2zFBTJL1vZ38zzXUPM2iTYPuNyEQ
nwtXzkIXfS9DktcU8QMs2BcyfBFVGbiip6L0hZFgdeKFFveGXJmt8w3+0/cI7NG3z3g5/TV7AY8a
E5WkzmeF2XQXJ336iKzsVl4FHAHWlTaOr2/pMGiOuRzOJO/kuLbPfTWxr5bbEGtkDQyilLQM+lzA
hrZFbTw0deEcbN6uWAAngjMr04jeAAep04IJIuWrRP8TeWxTviUZQgJ53XY0CDECbTg+ihAXjaKa
5zLNrU7pF58Ei0L+rY5Vdx14gDazrkbsmqe8btmjhkqhylXt0HszLU49TeGIUmgVwcghizfI9a55
Wil911eCviE/PyU59s3uKgmpeGqWlYxFE9vavW50mF/x3uQ7EyWMEQ2MD+obsgGHksGoVkw/tmkV
4QlAb+Tqlnac16JJape8o8E4Hq5jfH2V5ENCU/ndtyPgqFuNSm0mly5948IsDYydq5icAnBx63wN
RtKdZQeH3cIPo1/v4DPlhzySXdgX2sPNDoQ0Qe5r2S0TImCnu7sWXldf4JYiSBYgFF8zOG4k2D4T
u/yZht1CKwhN5rm7dhM26Gunx86c3KDQIYd3nVIg5hteQSCJo/fkWR/oJ+zjavlkPPqM7ra1wn01
XFbV3iwL3HWLIQG2qSgXuomCjmEU5RuN++i6nkOB/WYKK7h2j+M6XtMtxlVwbhBWveObM34HmHg7
/G07HKFXPI62/k8VosUoZzGVy/PKq5W+sCnw1QlWQaUouoa05xhS2q8mpONjxXD2FyHtPceNoR3R
A8HQWFzoqC+3Iu2M99fWLQ0rRNR0wU1aQXH3gmCU+RyszXr4LNrN2gcFxzdEXFO3IP1RjcOZ4MmP
XbkhyGzbiunPTchbf990PEm/BppH5usUtiR+oss4i+uVCvY2Mc4s5pm2T2YaeH09APHDC4TWVOU9
LP+70+JhG56jAYKkfzMGfaHJarrNkP6tPrgPkrgcbyOL0ke+6V5brBhrtqxveAoVbwLZXXKLWZ9i
/GHiEzzVpCyDZ6ChEA40ZYAVlPW2qWKNlip8pzNbyTqjfAIDtIzGoyfoWYiGt2jUMSYdescX880a
38w/UhhRlj9GVdLtr3TCzHU/wxALlVxwjXrANTUVcZl7HRKfrYlZ2Mn1F0pcXafznVduaAq94PTK
1CBxwZX1WP8ZtXH8tRQ0rc6wAhwFBzE+wQpApWiWZ9/izFwLFuB/S3AAlJ+XuzKae7M+U0AuqzVP
J6YmW2AvqDp8VC9gi9Lg4mSKsHG4wYzVGsKaD3XI9ASrX6cKVqvV5UAhhCSDGkda7AoLnEImXLjf
J4XGcySi0Z7YJgXCRgK/9zgpIQjOxKTX6CsNG5Yg0jA0yKNK1/JpojOTf2Ob7btiTjGXzpXvE3Ej
+GQBXODpMqTf0moI3auvkCV47Uxide543EncNKQHS1gzbH4J9tHyxCmVdQqR18i2B3zWuL7bqiD9
FHZx3VzRiU39U+AYDYsJO0xza0w/fwIDFdBW2/kqerG1mhCdIl9A/vbwSqGnhKC98BrCpmnLB4Tc
0ye3OjJlfGtbfbu6uZyuKkcZSl1b+BPqnplks5HLnwSNBJ+Elx4tIYF1A9xNPesKbXxk75J5rv/u
urV0NnMh/MUQwhuFWUhBOVTnWZOkwa8U2SSdfWytMNdYhP5rRXQpMjZ5cR3Gm/jZkARX1pjohOcr
CibuxFSd6IcRX8U2meo9MtXZOrZGZ1szM3wJv/FnALDR+LZu0ZIRfN5idmM0FSHvw+c4HcPujqFk
xxD74HjLpO74ABGn9iHshx0OPcAvU3YOe/iqnlIbMvVjobLzJ3iLugiEw4qmWFsIsKFdxczMqkT2
OHi55k9hCsLdMwc0y+QMqegu33BR1kW9ja6625aaO+xvumIZBNNoFK9xBx1vGEzoH1bvZZMBLDWL
exetA+5QgWG1ywCWjb9w7cRfbAnI+I1Q55anKkE33hmJXRjLhoaX+AlLxwEDg0KtymOw6F/wiJ7f
TyIQI/YhSj2GHE5y8BRu+0Zdk3huwUz3wsQsh38FfacE2adsgd3EJ0UTZGZAdSlx01xiI25w3qCl
MIJg6gbZdRNftV6xFDkd2DDkJOiHGnIBbHMwe5kWXANiS6KiLw20bL6VfXk30G4DjJwmZZjjiide
56pPk4yks+hyK1z9NYYx2s1oyiHMZdiKz6UXUEz3Nq3eetnHX5RPFM8pUfWfaAHbPgmQIpA0WQlc
CFd7hdtPlGZTxdJnJNcCtMnaaYzzYFbdDf7S+sxWFpywu6oXJZsxRMS0zG3uS+GuuFxGctM2K6TU
aN2iZW4VB7ikmQBEOm+IBeQZrtpW4rDzoFDNJfbN22CYTfXp/3F2Zr1xI1na/iuDumcPg8HgAkz1
BZl7apcs2b4hJFvmvq/BX/89Wd3zTZdmBjUQYBgQJKUyyWDEOefd4gsD+HuTN9Q6FpCM/Qt9bpw8
lvDswWoERxWDG4/+IY2YuN3k/lBc9VqZ22w08PNJuSbttuuy3HvAHdecQ9ew2Hojjq5q3ICjq2jT
jVT4LavMEMzUjKIL1MI4KVyXpMR9mjFJoNJlm/v1jaVc/WW28vEQF56pz0NcV92PfjEjToxyGOKT
ofsSOaTppdKfggxtzd1iSlmEft6WbYBKxjDuZKuT60EmnhnGQ+MeV28xomNfLRiB13kUp1/KmBS9
OyZ5o3eVuZbnh2Max/ema5HElMp1fBpNmbeEDka1vl7orI+ynduzjix7DGmgsBtSEafpQF+W31Ww
UN9EWRTpJncpT4Japf6jJGX0BCbe4Gc1Th2l5pQuzwxrKspoA8Ur/U1WD2ejcx0Q2m7WL8loZVfJ
WlZ1UPhRdtNMdfmrEK7bVgwjBFtGpIu1PJcTXd956jw/C8ZVjEuo84VmX1WFgUuU4p7tvayY+iTA
TyeNHl0VN97ZyIz0VDR5MYednS/GyYrGseFqusM7YYJ5HKhxSNxArLZu9zZuU99Gb1mmkGIuuk2t
2bqyI/9+HBNYpDjfecuGvXO97mXaWFcFaPc7inr33sOJ4Jv26DBOVSKK6NCJwlR703b0uCfupRuC
oZ3TB4VO8d4eoqQNusjV39Avul+taq5O+SCrrVlNO50wcFHVj1maYxHYfT9/BUiwA2gylGzA9myf
tXkT02TeSgbhZGj1cAW2EzXUcyLW5dhygN4jpumNY+kszEoLJ5rvEQqvp6l3VRroyC9OcbP/0axz
MGgSzxbbnDfufvDxmAidy0g4EVn8aBVx8lV4LK7USytITLYa92RIos/r4DE24VDm3IqMOKIbHRfW
jROv+jVi2velVFF/qxt/EAe/Es++qQM9d79UPD2tRSGYMA9xfMrUmjfM/lRyVm2SHLkxRtD0jsMT
X8yl3gx9N5cBl199iYx1mTYOFXQXjkaRQhpi0PZLrtS9PA2SYTSJjv6DT+d8m/qjd2vIrOw5enTc
B4Jly3Pa6+I+M+dl2q2NtPNtkmoGsJNpt9+IczEtjm8pGdOXxr3wjeEopDmQ8RLN1Q9brfrd01Nj
MonUquVcKL1fFZZoP201Zfyq0055GLH5Rgw/mNEzkkysRytmUo3Wbh6/tVZVWsFcSVwNiq4bok3t
u1kXWLGKFipEvVyNy5JmoWJQ/wQdRi5Y8hhVTGfaz9+ZEzbVbnJa750Hyzo4znpTGbK88TORX8u1
m/LAaeR42zp+fM2e7b7lJaHkf0G/+N9Qpw+aKgyeh75RKfx4d7KOiFh1KKX/OUMc+dEloDCZb1h5
BXWEJW5M1FyFZXz7DCYsP/oExGmTtlN2QRFFdsgmtiNhzZ/LvJEf9d/tZKd1T3jwdlku66chQTxd
R+NTogT5UQAuZK2TiLN0i+mm8A6pY64nqwcS/RQBUn5UgENbz/wamGk7z86DGV1Zfvb1Uxf9o/pb
64x5S7JCv7L7YI2dO8OxPrcSP0q/QZlQflSslTiO3pq5/CY6768Yfv/LKv+o/R4rt4hkwmurOHrp
vTXM3M9F8UnP+jO3Iu3TQmULsG1iVN9VCaAVT98/d7E/UIgk+6vEIgBns4pIBzU7EjT0/XOv/QFt
lkOb+LSGqLNL630FafFbsXwOyf6o/AZDQhnTXnSarvFGWNywEXFhf4qNJj8qv2lvllIqlJrY4GSb
jC76GSyt/Rw14WNihLQ1U8T+sghHEV0J5hWNXD/74s6flwrpu+Nc5jWszLG/cXQWWk3/KR8Z+TEx
AtNIpu8OKip7WJ6ZL5Kknrx8aqW4l2fqX0y2vAHAzBAoqKJOy7s0T+xgXuPxcxvKR/03+Kjjr0mC
3N4Az5lb4+hmyeesmKT74dlUs2li4NXg4CUZ0AJgwGGguf7cdfnwdE7xErkrPl5w8PznqQWYYkr3
ydf+8HSWCxb9jLvhmXTWoXDHbVGJz509HwXgk7O2kevxthno7uYq++7n9eunrshH+XeHj6ajLg57
rhzXcJa5PqR9v24+9+ofKhVPwzCII3wes9HvCQ7vNoJ0ir84MS8v8j8QUD7qvxXDHLx7EcUU80jt
GMuIQNXOXOBfyAZwmNlWljeH0hHLP7O0/v1Pgfb93/+Dr3/UDYMDQpo+fPn3p7rk339cfuf//8yf
f+Pv+/f65rV87z/+0J9+h9f959/dvA6vf/qC6F3osvcgwvrhvScN8Y/Xj9/ry0/+X7/5b+9/vMqT
bt5//+1HPVbD5dXitK5+++e3jj9//+1ydP/7v778P793ef+//7brXqsfnFL/eKn//Pn31374/Tf/
b/ix+7hJ2cQMOjh4wBKe3y/fMdTfBJu95bueqVzPEReT3wqCd/L7b0r8zfRMkzgyLBeFdC7PeV/T
4/3+my3+JgnlcjzboVewXW7sf76xu3/c93/cCq7DP7/+t2os72oan/733y4b9H+tDtBeOmAmco7l
QKuw3Y9VYd4y54mw1WX6iqTnsIhsfSYPzT9VXdlf5flomn/BwP1vfxHGgiWksiwMPLg0HxY9LUsz
9HU/BUXVVaFMlFsH6zwLM6wXCEE7ZaXr/b/cjf/hQ36giPG54HR5wlbcisu/j1ty3aoULQfWtYuz
ll2QTbqMgh6tC12qtbrhEjcuwlEnyrZFWsRfR0BUO4C7+mshXv5tbqyphpYjlxd/kPNfxRn8+Qm9
vDtfCN80LYWK0pUf7XBkPTJnj2UX5LVe+2CqekdvorV3bpWoATfWYgZpULUe/2Lf+YOJ/qe771g2
a0jYFivNx7TqzwdhCiaaJR0UeD2RyhbWuLns44IOLWjqZDSPac20M0gdq7uF5dSJc5uO4N0gv4YI
OwZoeaDbMS0elMgH4y9Oij8I/h/eHXmOwnZsHhKeDp6Bfz2m7cWGXeYQKdhEWNcHhhTOXWf3S1B3
eZYGXVum7sHoDGpq5XTa2VtuUv+qPZu1lJdG/515S3pfjlVuXCewhY2Nhkz9Vwea+Eeo53+9Udcy
HWmZluk6rvDUpf/+8xstvdTxF8XFyBQ4fxpH3ZZPk51zQjsOmIX/hC+yboXtd89JPNtvbZXFXWAT
NnhLQ1Bc6SxW3xzIF4yzq6m/B4VkSAAJmZGR17XOEVWN+ipTEnM3TZoImGKTEq/Q1BBSZ/N0mbLp
PNm3sV8km8UzhvVu1n6xME1JxRvkLcc+NMyUoiJoxq7K79bMqmLIkjVzHsSTq0Uu1yDTKihrKIqB
lSY1k6Qh7phAFEKs2V3iwBfcx8xHsyCKcxs6FZtbrNA0OO7w6HYK1KKJFu/NBfIsNl3aGv1xLIxh
NzHErfYD83XGDoPhKkBmF6hQZaw5Yx3q7tjhoWbd6qmK9HHF9ScKzHqgQ8CifGFc705Gx4Y/L68x
cGQZrDAExo2TMC2/0qliPCTXPIfbT9JouDYgpMxKJrsJIsQE911PWmQB+6ukSerTa/Kr7O66Svva
BLha+N9YSEQIjdyJ5zCucwgmZmdzKYd6jdo9IuoBnuBq1V1QTmm27LVhmhjKeuN1NkVvQ2bFWRgz
qWYa1HQjfU3cnpooFvZuWKukeJr6oT97F9J6MOdJpm+ZYqosEHVbPAvX7r0NCj/vJxg27g+qk0lY
MjtcQtxg3DdTX4gPbpMRnBrbxXLnUBHnhzUy1dnAP7sMCiOxFOSpnl2tqT3zh9clgCKZ70fXcNLs
naMbHQd4VSJkNVTlbXoYWuE6zhgfLToej/ZqxCxDazTDeVgqDPmyMblfPen9BLmejUCDTaOtqhxy
oIW4B2cdulOU5SjhBbjR8jTaUx0HnYQRsysBrskyq9o7huBVF7QEnrwYbC7TgZ7VeWzwJ1+Oypi8
MsjKeL6HfZICDC8xsLno/BTnl26qjy10uD2cVnGShfdalka5BJhw5a/rYBvWj8aJul1v5tlPnSkG
XUB57FYEPy9iqxipb9OyGs96dc5zM6w/RQHg2I4D7L/Umn6o2soIns7MJwJqS2LMAKN5D+syHIa5
kzdDpMpj7Iz9i+pGuZFDFAPeiXJTL8D3ST/UOzVMfH69WJob78XbuE/aMoBLN+38PCmzoFI2y9du
BrEDw4QL1XsZW/ncix9r7HWXLMbIehEo6FVA4Pssw3rKugP0kxHiLUfFTpjuuzPE2ZOR2f6v1iB6
Ohz4fZ9xakEF1phAVIxj0pPoFoNps+du7Eo2W7X2zWNmGxqu81BlL3lt5pu086aYlgRfdECOzLKg
GeexSdSaD6DQ92xhQMzryYUw9mivmXpLwdhvO9jHodO2URAzdziCqdRXDGMcZqCmqs+NsthY6ham
QlgPeTbsHIDpblfQ2e50K4z32vO769a9KLNFA+e3qqPkREYfqJWHIPcX8cBM4SOZZyFw/uQH+Wzk
d0sXe/5+cWu1wUJrfTBzaCEi8+wz0SJZuGS9kUBSNkafzDL4R2IqxMQ8YXFCQLcOAzgIQWFlcniZ
5nqb+3ggBQ0Gol8b6bJYIyeW11afuLt+bOM7j6jtfYYXSx4Y0dAzqR4sYJ112HBl5AFqLqTZsVbP
rd/UKRgLtDNYgca68ztrEkFK9sGOOZV3yJLYzUPMetKTHlu9N9tCDVc1E4OjrEy9z5LaQkBlTH2Y
FNX4yOFfvHlMp6ExdtOuJNs+uh8A4pMNg0tITvBz2ofSlH53MNZxvNfSScwQANc5Kxz/8vNEotB2
0st6Z+BuEChzTqGAmOAJcQIZkVW8fpd4zIxBVdsO6JN7OYBwKfPu87Fmilyy0ptjOvurf+BMBpaZ
eBRKgM4l2bWsWJ7t3L7pXSsPfXii28liFJ/BIAmtPBs3KN3601KoO7hIR9wFnurIs67ySevdbAx7
C0F+64ofZbE+NJANetE8wIDaOrn1puP4tlvnHaFod6kx2EfV9e2tLTuYIWCUYyDBhAOViMeige0n
zBRHtSnwrEWdMz+peeFKQn6bYUDyIH+JZn/ZteTl7arGzw6T7sXG9yx55JxzN6TbZu8g7IByRtzu
WX4uvu/z8DbZLcgNrw6AyOLedh6XEOCufcb+ODI3pFgfcNNZ+p3ZeU4BEXKAY94pPeqwK/zmPGaC
wXZnguJ2MOkARfLxNWvXnVgqM712wCDmjTASc+emc1f0Adcyil8NtUCp8iLPeGzAunZszUl8TDMH
FjIZ5YU6RFFsetcz6bCw9lXSP9U4YMLKawQXNy+389qO0UPVynVj0+bBvUhiwCNfRPGpJDqZSncA
tYWCsiOiZ+n3FBozHimLSkIsHpebfM58dCX+OHdXUjfLNp3MtQkdaWbTxm+ntt+awp4OhIOqm9Zp
Kd61tBtoSXWJnE4vLhxic1jXhyzimrMDKikgLJTqWzu6ib/FTioJ1xbEI8iK2Jp2LlXUFx7X9ir7
gxOCITYk126qnA2AaXO3svfsMmnoCmO+uPgJpi0v18iFqC0sbyMbreygBeJ5cqns/WCYS5B0LRnO
773ZsO9RsURhkfn5r0bExpd2xIl7mxdpdeyTOI63q513Ye66fXhxuvyyONL7mlhYXp3a2m+qMBvg
mh+HVEYcGpOe94lZtwfoDNVmwSJ0U6Vtd0vQWZUcOEiKW8/wl2+jVTYPdqa6ky5NDwPXsrqWSrxM
Xtaf3Ny2rmtZxM9AsRewyBrEd0UTeEai4h/iqBC/sl66X+Kx67ddHY0/uLLqGy7h5pkbx4rh40Xd
piRCdQgZ0nYvTlvDmXeWVW61MYKFV93bYtXLdqWTC3M5Nofeyi8c3qZcNjz2FADoQuWMXKYQIMxD
igwDdq1o4YnAOuF95rOEApnb08AjX8M3qAkt0HJZTk7ZT/sRasdmbuppG81N+sKESARr43gnE0xe
ACws3MnRl3pH7NFIaSXy+Wpy5BmF7XQqo84JotXhP+Q6b9ocs9BreNwgdx8jmcV7AkDwkGfbmm8g
PZ5nXdQPI5IHSKqxnI7zssTb1mi8u1kN4ilPFBSzQbQ32m30HdxhlHRrUfm7fK6rbYS0hpTm5Wjo
Kf9OY4r405+Xe58DY++ZnhGRJWevt4mshsBssjlAOE8/RMfY/qwsO7qCECrO6AT6L5JO/ZBpuz2V
uH9dW5BW7lozP0MXv3Whol81mkDADeX/KXYNiOpd/tWBrfCqQMm/wFiY90Xh3MM12FO/6cDEyXGP
qKANPHcqrjrEtWFjggQmwrF2ohUjYWgQg9RqZZxlxbyri1LtCJ4fUD0atItt2TxJJoJh7clir2HT
h5aXQGlOc7GfdXPlFo0g52MYb/zcrYj5KZOzBX8KypfnBUIu/SWrKzrOzghPe5z1WffNcGqm2Xii
2hIbKCXGeQIeIa+O2819b2FWAYG6G93Z1rOO22LvyWY9z1U1b6pRvSVNUlKCjO129stpW+bptM8j
+d7aXe3vxnwtUYHZ0bk11ixIkt4PKmhTt0ap6yeR9BUmoqazcDilLp7WkkJaG0uwjvm8g4s4nHXj
OuFiaH3IXYPQGAMaYgmz/ylZ818wP/qfJXl1m3ha/DpILHBlF4AcEHaO9g0i7z0QnkGxn1T+xqnq
qzIpf+qojnaU3dXZdlaUN9aQB4Ns5fdcRjqMG0gaFOH9jQtZIqihmbKmnDTE6acLnIqig6zNNJic
jFuc5vveztf70RusJxeq/2Fpp2pXzG1C9VG1/vWY4RddQceHx9yyDmSX7Uz2XSjjsffudrDWyBnm
nIki61j2kXENUzzf6972vviQvGcIuMV8Nopm3CZT8eytMXuuUpAQiorQBd/qXhD1bIwhyk5D7XsT
DDeHxkpMnPrQQUokinN8hfQXLsw4mNu0XdYr2ONiNw/xI/eE3HSZyk2URP1u9GfIEapCA7YUR+in
d70t1q00OJ9FXeldUbr7BEnaVqZD2YRtwxKZnFpvTEuwvZR62lUzaDFh3nBrOFtIEUzlwaCKOnqU
FrRzlfxRICzdleP8IIdGac4CP3kxU+OuiFP8uy3vndwK68TdFluPo4UsFaLgSPfcdu1wo4tlPrMX
0LjNRvlIqbYecniFYWJZnKVLemWNSl+k97aHLQVk8a3fFno/GfC8TJ/jPebxPjD4inbUxd8QqyV7
3/HlS5m5/nWrJ4qqOnFgbawjlOyRfST333rfe7SmRoRNlHVh00CIEqKod46lDwYPUFDNtrxaci/7
WUEUeJlL4nahQy3LEa0KzO+1uisy+Orh7ObuY6SbZjcNLr6LaA8oalQSHdS6fk1Vsu56W8J1TNWo
Aw6wcotrdRGuQKXj0VucxQ5gyEIgxMyWW9iuSQ3rhobJbukOkCZRfJhF9RYN9UuxLN5PIuGzM79Y
3rqXHLZjBF/u2o6brIK01tlf47G2Tw7EjRv4pfo1NwSKDtEsfRDNuj2YSr3ajekMaK265nrCAvgV
O9DmziE669Tio3/dWZW8QyRghwgEYVmK1Lynl4SO7uUVAVhjc5LCbqAbG4k4Vl0xngw0PNdD2i33
dVJ0Ny1szuuhnOtgHA35OJSLwWDDnr939iTeynkoNybKjW6vqjl3g7xnPu/nVU6oAfOuo3Lcnv9o
AnpYQtuWsu5L467mz8iwV1wSPP1TssL3s0J0iPRtFkEPLeZcIoEIlTE2e6JXKUH8iABC+K42uB+e
xH7CqbakcGP6Un5xLTmP26hWFJ3r4L/UayHS0C1N9T4Z/TjABmvb+74psme58pc2GezN+8g19Gnp
SHMu8rz7EbWLf8iFkF/req5PcaV+IsCqTrb2oY860n2iYn9EupFetaR9rYEj1/vZkybx8pSySbOM
B2SUyVtue/l70zTsb5ZDmdUN+7ow+9NUYhI4dBU10pA3T97UerCqugroYRwOPvqtzUxiY7A02RRW
42Dtax0bD9Zc3S9IDTYwau5HOM4/ih6alyzr+Tqf5m/4nRYoKQXxBhclePOG5nIy9+xIXVjndTxs
aJBUgoHbEh3K0Wi+Lp1qNzN64HNMEt1wueBNMJrxdYmCCgmZARUOTYZzktUyS0jrJWMcqlh7F3kF
631YxovOwfYOg+509IAiP88Pk/QHY7d2y7JvLO28u2SUbVsxZ9dNXD+WMlrqH8mw4A0eTJaqxH1c
uvgG1Ew0bqe8UNF2Vu2MKrwzxUmMXUt1Pq6Wt+3YWIBORb4kzy2zJygZ0BDfhN84msDFefzuU3jl
u6lr/X00jAar0F2ts8M4+n7KO4ZLmGQyOdM2dhyoLBrLduLA1VmeHmTnxnCR4b0z8NEIS2AXTdEc
Wl2uPfhI2J8cCQPwravGihmk1UjpECW2yso2HYj0Jhs8GiwxF/Gek0+nQT374x3baZW/tsOcMuTO
IfIi8nJ99XVOaIVuknwqnF/M33IYra6eBk3rmg1snoFR2GO0kyUld5A7XSNubQeWARvL1Ge7jKrl
5yRk+WTREPjKL0ZITM4SnV17Lp6Hsiue6Z7agtKutL+vHcLZfVp5ar0xCepO96lqEgLTZvtm5Cmj
M88slWzaJUnLraZhvY5rvSCcZZKoGVpE/V1nRVF1cq2RhJK6stKNYVflVVU0hg58L7mUm3WxVPsK
fTel5hTfJypyi4AtIUcWmqRLE1ZVU/zyRyauGyGUo74I3x2KfZ127OmJsIpiG1sogSidxNBu+xkh
BznRtqxvhLnABs3dzmEIz1gyP8jWAT/oLIufr1aUDfu+xJorWPt2uZvWicfbiR17eoBiOVi3S9/z
4y5lZxXmTPGeImg33LAJQWDQzD0pRjl5hkO4xokNm48YjCgg6oBiYoiYVDe45dk7XOcZjKAcX66d
rHfXMEaX/QLcMR+mPCnUg1MbPoxIBa0bqQw8OZpE2mVVSe+aqjy5RiROlSjHpUw2dQrwFPYsCMQ4
VJ9umBGnlIcusqE1IGs1MYNizpihTxdXvWAV+TpCph9SeHRUYBu/Tmf3fpWp7VaBB0Z/lNNF2lYR
yXAXq9jgylQtBGFnzavQyUiuZFtxHYZNWbU8Qfl3qZJXElYCZ9IcIDCTFue4VnM0kEdXsmegg/+J
MkBApaXh/jaThnHXS1n9HNxifHas2WcCDtMAIZ24kJXdAp3eCkc4q8pl3o9gnfYBO2PRH5PCWbxj
jSYo2SSdXeOuO6v+qm8LESSUVXeWhVyWUCOcvS7eWNDOGVejOYMkLDlMa/VFmdosQjThqOEplN3X
tZ39ncGMnBN6qTwH+ac7lS/pgAkh9U7vpr8mf2JYLxJ3zA/9bFPuM3muSvRLHEdXmDerva+6BKo7
vPplx7uWr9OEfRxySRT3Qa1Vuh0Xl5Unc2s+dcuafrXWunvyYjnciC6P98wYWC6m57jeZqB2jA/D
AFERSUwO47dG8e5t0C5fyOJ2yWOcrahR9uViUlQZhrDuVOuW8qyLik89OMoqjoaVVmNoTC0yPDOC
D0BewGDoMBHoqZcKldQtXjRsakPeF2GhB3UaycsqT6ZDhQiErVjYc0atv3HUaH5P1aXkTM1yfrSH
pJJhUo88ESZNO8/bWBpH3U9s8zN8/FdbR1zKOk18VsolS7hPnJ5SNVq68rB2ZX6DoNy3biXQqcUw
QlBWNdopCwSYNh+h44lE2dYYtIDWH2vdhDT9vuSZRVQzLd6NxYeUmwZxzcnrRR1jv9TV33s1yz7A
WFNgd9sPxSNjXO81bYf8u7baZNlj+1w8WxScDQ9qLp9XkzlAMFYLFMvYLXOGist06/HoZbQD7vIi
NAr+Te8zWDmaKfL4U/7H0nJLC0PjpC4GhYQ1ykrY+bF5Y8NaeiPHozyWQ8vDOcYDty5BI5fs3Vk1
RYDPhaArqJCtby4JNAy4tWx2iKSoXLPWKK9AL3Wz8TGBvbH9lo82Fqa5n4fOANmMDExDXRkj9IX5
krDaRTQcTcvq532FgHrZmwq9XtB3CbjKVE12gdixQLpSTs1cbws+zhywaeHPNJZWe1sR8nQ3cQCP
G2YcS7SjuSmrK6Q7M1KD1aNHdAd3/erYZf1Du+5Fj97blj4reqPlvk8Q8S8k/lo4S/SEc286r26/
zOjg6rAlgzk/aAM/g4c/8CtdirJE1pbaEiFdIt7qfvZvpgx2/q5fLA8RKucjeC0mD495NlnWYTKw
jnV42HAESUb/OUdCn9KLesODnzIzOXrdjMws9eP33rfSUNYx9Vyd2v4xmRgVBZjCDs9KResCTx4Z
bYAsRDHebjnmgqq156uotfxm16DN3SvDY7Y/MNyvDlNvcSqgeUKMFFcVBlxWFZ1zzy+dn6PbJ/ou
84c2vukc/PICVS7rcIV1MaaoA0MS69znbrYeahjU3aV3lsVRYYK2btoOTQw3qOx+dbURDwBnRv7c
yBY6/rzkVvTNIlsBnb6FCdhR9qIbXk2I3uuzFV0qA0/MrrdV+eS7W4/5RPtoR5lOOAHzbSMGfwyR
ZCT2hulPuqmcnpnPBEM6oeVHNnb0uUq0lnMz5kNYupwSb/aapOsaLHNXjncM47P+vmxT68s6rrWL
HOvCCiYoPVYhxOlR3Y4GzoNlFacbb8J6sxLWwxhX+a5jLPji4oD4I4b6dq3WWtD6KnWGd7K+2KpO
qa77/gFj2vqADkYFKnYAcQbHO+SUSrct6RIbqxFms0Ei515RyPGXrMYcN+Cx7qMtneEHDOOY5eOn
7p7EiPYOBLt4F003/erXeEl5qnSE08HUIsxuMv88Y8x2Ji7O6TZGjvgoNCzfD+c40i+uuaSHPmu2
A+IclAXJ6n5fbD/6hn+H/8Wg7N24A0vBzZN2kxmxei/T0rMDHzrX9aSz4eiS3nGboOJwDwmsBQsV
HdLhoCBda5PW2XBgM1Dwpu0OyQ48+rcmaaBKZuNsLDttQjp2xjZ5laudHVBU0/17s3928Cw4KXgb
oSMM/6STEsBwyd2bBM3R1tHD4IVLSfzrxl6I3wL/iARWOcn6mKTEFAFf4RgZxBBUrj2UToeC6eCr
hcwoFK6f3/IENcbGRYaWBW7Sj1D//YKZIQgUcPeUXQ22BSE+Z4TSAkinlY+mGJuHyW/9fFu7ZXK7
MmuNg7TpAVVVrJG7i2aKA6uNcDFXRfILFJvNTkx0a7hymFnIOLmRYVcmVphMCUJxbeMNRU1bneah
kaiH8zQJkBLU3FZ0jdmURkftw5rOPG/85iCN2ozt2F1Z6xofRV2AiYnoRXkMto5aRUYWuqLGahax
V/eiZ/HLS230HeP0xVVCcxTW+VYzzboCNtW3C65dS2jYXfpQD7PauJ2HAoaJZ4YMpFcn7FlBW6Qx
PiXa9l51Mdd4NU0Kif5l4a9zW+1M1ZmbRbWsDT9OLVj7MF5C3pofU1tZ0bFwTVtetDrzDgEKkn6/
NNvkrZS9cQJvC72pa7rQyNJun6wo0WBGGOPG9mZcKmY64zBf1KO5eJhw9ow/wao9ZMsAiAeLawZI
TZN/Z49az0Gj5vp6jRr/SHNcPIM2lNikjBYDNhwhkNKg5wnt2ffPWTXW35Gac87OOqm/zI3n3qRr
pr/5TWttfQ9sKWM4///YO7Pduq11S7/KRl0XDU72vGWzWmmplyzfEJJls28me/Lpz0cn++zY5+yk
AtRFVaEQxEjiSMtazZx/M8Y3XnBGT0xze67UtG4ZVui5mia7YWKI5bVlcTZBQV+WSrPiXayCXJqU
5rtia+PBrJq+wEpRd/7/TKYtuySPMm+FcNN5g9FrIU+7vfjYZKnX4qg+ZSkDqU7LYr9wpuovAGQ/
q3IQdeDetOgF0CJopm79CpVuOS/Vqkk4czPJSe3ounleo2H8Opkaaza1tG+ySaOq/HOt0s/yqB8P
a6IkQfSlCio3c/v9P2hTqyGdMXD07LErxYYfhA00Cgrm3RyppUNjYFej8xePKX4g7X5SsLiOajma
bbPTUe3/EsaH5Q4YSMHSud+Qnt6IdYcdlMrhBcXAxICcEGT0OEc9u1tBPY0MwsmgPDBEA0tgrX2Y
LJb6vhQd7q9eSVUaV7ubmxdT603laClMy+kLLUR8b1ZSjtVXwDbZ9zIv0AzXo4M+xVQr6oMlE/1X
261Z/wDkcAU3s1uVB7Ooq7uMkYbiSyBolxF0xJNDhzv5ZU9Ze1e3lkAApA5Nf0iA1uDxzybsRvkU
2TIQvclqLqMpku/ugrk5sBSCdj2LDx1jMlcVj246sDiVWa8c1WjJFTZKk2wwy4zr0YSRfD/r+Lb8
nD7hfZon7rpkBi0CwQCAgkJx6cvY0I0gw9K7OW9KWCmI91QLrhH6gpelq5YjmBc6tdk0mXkg7GlO
Irck2xK66hdkinh6G7NWvpWVk1JlzEAs9uyp0lerIL5rn2Id7EMjEsvXwplT1VfaeZAeBtwO4984
owSQQEOgFDJ/pnesZz78zMQUX830QR6LsocM1ro542LXbtuzu+ZcMA6UpQLVEE4nL7Zr0BtNA/A4
wFdf7eNywxTg59RLGOL9MDJiSAqGASJ3ObiRypjeUgztycBJ5u7kvKzHxl3Uef/jY/G/W1J6nX5t
667+3v+qKf1Jhvp/kfBU2/ID/r3y9Cl+qz7QMv9LefrjC36TnurmJ2Z+mq06VBIqVxos5d+kpxqq
VFZ9zIbpB1gEo0n9XXhqfNJ0gzLF0W3bdfFVokntfhOeKuITQjxduK4pEKzyZhZ/R3nKKJej7F+H
jiNUB2GsCm8PMxKSUO0XuTn9RdZhSLyXEtX5sU17R6HHGJIJ5/eMfTluH6Q1VcwygR+yO0Fncm3W
uosaqaiTV2WyW3oIa1IzrxUW64Cejtj0YTQQAaLYLvdbkYmJyA5spZanmLxzAsA0OBWL2lyOk5Mt
NpNxrgKvd9Pocez7cQ41iUjHE2pSvtFcxjPTdkAQV9LgEo72eqJyMni5AJx3525TIVGgw686uCGM
eZi85sgljX2yjXqET6snl4dpicEKxWan+3K0SlzkJntN02eBWlpMXrL0oTViq92rrbbklNkjs6mp
0+oknPN1jvfwCyQ8tLFU4cPQDn2emDTqXkwdOeBsForDpiPKvquDZnyWViov+VzSbsdaRI0/wuNA
NtQNmuVpa4FtGIVDC0zW0KgdFxA6SPLITcEsrk5ZBb+7UQ/uBpLa09LmX8mZapWgbdY4xabcF2I3
Tqr+BaiNfGqGLvYTJ67bnYNYzg7rGN6ONxlNxqbN4PmQTtdQP6Tcs/uWNIyUNXmUfzWjjMuzWOXa
vcD/mNxXTVWa12xmIM4pCjcjWNhuHUti46YQPKD5UqX9+mbPkLjp6qoF8yV++8VXDZbCvtJgoA0m
MwuiSeuzwIYnGHl5qedXAE4ohXNko5yQtlxj39HY8ocS6vDNhGC4DVre9UkAi7XD0Gws65XN+g63
+VTSiyL8NeaAdC8ck/hmZy4OFEGTZ8dOpEBs0GemFKICKsy7Swy7HEuM6SuVYkVB444grCzTgBKG
/1kt0IuZIJnLyiKqE7rQ5Iai0iOUcEuXfBNlpSheG68VlCUhsDPDS7DYkU8KdDc3NvPJoxd3Lswg
U9glruK2Abt+avZKz/J30VTidk6YDO2LWUk/nK6fNG90qyQNx84aH9PS1u5ptOEoBTrkTK0J85RP
QOc7AwIs6SVFLqNXZGFu8T0uUS4pnsY0fTjGKYRNRqbODIFt5XZ22Du7hFUqRe58jZ0B/Oagzgb6
Et5uJPyIcblBTKxbIXbb1ryGzm+o2wRo/Nw6unW9WulQ3KcEATn3rj1GtqdFZucgkcyrr6h6Rbtr
jWgur2I7zcTetZukOFTCEOZxXbplrzMlYp+V2Kx+04khalcWwFRs6COKVWASrh2ly889gtQ0BGgy
HzTmBKrXEohBXWnOF25RK9+VeZMdjCJvp33pxOvjNHUGBXOjud/VJs4vbiTX5dpWHNkFLUXjA3GG
06s6opz2VOluK0gtSZ4nNbejINEQFPi2IcOhk3XriyRjDdmoSXNVwwSR9/XEsMHTLYwlYeZUzatp
xlpNCveovyaVlb3IUld1vyxmPWVlaiGPdyLVup0sjTebKVubYWxjxoyXzPwpdtmlX+hYZeW1bluc
Wua7zX5deM/uig2P6BcKEBJIYkmZ7wXcm+9NzW6lu4IrR5Q7OyL8Wyhlq6m8VxObMcjQ5NNbNBT1
jV3ADQnQ3KKR71d2vIHTD+V1NhiA08ie4ZzTK7ncwCDo2T4P6iR3plvpBp1D20V+ZDqZyrdOKTMq
VuHdnaEmlhK2KTWYtzr4nIn3cEQXKFNXZgehGnwfI9ayp2rV3PK1sw3GMYi70undhVqJtLBP5q+S
s/2zbrqIY6uSEPAqcXZ6V6hFCP9k7W5rszGqlq1fC6ZKqSPG0EUKbU+d4LbU9ppPJ4rHmnVqDKKI
t3yG11aPxmZgPW6uB+GOkRuaEX5cb56zlnVIO1pWmOXD+oX9LB8DtoDaShtCYRpAFukmjxEJa+V5
0QEiax18zyAqBgALE0vllbJZ6c+oGITw0R1Pz1jOZ8dTeb+zBOUZ8Eyzha1DyduJ34T0f6t2+l8r
jG6ab9VD33771l+/Nb+WUP8n2nLojv59cfSYfPvH/q18T38qkDbr8G/1kSL0TxQ5BiRoXdWgPmz5
Bb8VSIwHPzlC0A1pVP+URJtt5/cSia9yNFKiaZs1ThPDom75vUTit+jdVCw9jDQ1yyFu7294c4T2
c4VEiUanr6kGOfdCdzhQf3FAgPfBa18Ud9qcTkyClsz5UhF9cacDQUqRKm1yuxtDpL37aI8uH7iZ
sduj2prTx8pitPMQDmantXFKbo3CKV4gMMGGUBhwHQvc2S9jxNm/Z4hoEN+5ASPZ2cBeacgLOzFx
tJUrVgRqdpiWIX1CKSK/0Bc74x5wzdTvINl28jpF0gjdiHg36bemAxqmUsc7CxatFsxSOl/c1Kmr
rQiZpJ/ajd57DE0QzGbjapU+WsRtYlXqlGvauAlN82SLcXM3koPTKq3uLwOqe29x3CIKm7Vq+x3f
kuuwkTp4w1YyW2MQHn3tmE/P3qTlNjEwGZ/AMGa6HQV0P3Q8iyO4QWeDsZO1yHLcdVYfAYyNJwBt
Zt6NgBy1yWbLRfVVhUo+j4+N2huXfrBXxIZyNW0gpKMBIsVwE9RxKPVzrxQ0PXSY0GePupEsIUL3
hTVO75YvaKHtOZhKQ75M0D10H7yDkoYWARSjj0wmFeHaaKS+MD+TbIWdlpmKAl+Jm7BxGsQskTrD
TM1yzV+mxMRlgFpvZuZXg6OKUPqwPFu1D1MkRrxzMRIXQZwCHfWkXucUfnadqf7STEoXmthJEHmW
KsWxzDHtBNBX1sd+QYEpnjstSfFiN/nIV60wLw+ksGrAqYqFOnOUWnRiKTj3Ozsq89jPG7ecQk0r
jQswuO5UmiqDtkKN59ErE3d1QoD5iO2MOd+w10pEhfT3G8L/Nw+1LV3m3x9qXt1301v105G2fcVv
RxqN3eYgo+zSdBIKcPb980QT7ieXhg7Xp21z0HCm/eeBpgj7k40RkWOGBAgEp9sR+c+mT7M+0Qbi
KuaLbPNHE/l3jjTd+OVMY6SF529znOmWQLrwa+jZ5PSx2qITw+eygVJave3ydyXJiUcxCgGz0bCQ
9wd2ZOqgUTa2OJ9drsnhdmpIBA1MqSwiqAVSPkRb5O1ep7DNc2pjhvO7kf7VZHasFcNVPMQoW1XQ
nI7nzHhwnuwZi+YRf1v8kg5i7g4Wo7boGjFc8aYioy79aoTFxfhmdN4YeWDhIDD5FleT8WZnehLm
UZd/TnEk7KzJYu6cJ/krKFATB1pUvrsw1cEnsbtz7CK7KLGbfo7mSHi06d/bdBIHAxTMjuxu+3tK
4REacihuW0TJDKEFox11ZpkIqQvCbpslt1BcIqiLvKzAcCxF8Xnl4NCo9gJEflCMR21u5E1bKvAn
C3Z+dwMYnXOJf2bPLmi+2NWG3VkpQFkddHYoklG/iKnvRlYys/Whyu7V1WJUFCryV4jU4raLJwpO
e4pqVtVrFS4RxHbPGOS8X/sc7FoPjpwp9NCPHqNp56azo/RdVKrAr1I8mk2VHKtkjh9dVJOFt2Gr
Dro1OeGypM4T2j++jg1FFppO9L11mteS9FsOeCxcvLzDqRMWANiFY0QHpnNULFEAc27yJ0ufdtAm
0RMZKAb1NRbIYQolSKzK3KGVlueeZnrPi6YEq951T3kvxU0Sieu0zp9SHWkgRMzWDbhL42f6kehc
xmwsvDoay4+WbKlAQXl5QN/CWaV0RXJtsW0ZPM1qa9/OUJWgyzW4HIXV3HTdOJ+6bfU7FyuXQw1R
7DhENASuoSkPrjUmvtsJIxCYrMOmsuq9m6Dhk9D6/GFR0cAVGvBdZ1x27PfDAoYxjwdDIZ7Z8+pJ
6rG2xm7XiGOnLzYrM/2acCslsHJ3uXKldTEhrZ/VJIK2VSwKhqRW2/fY2K4jbWoeq8wuL1HdZx+r
sYL5XbqhPBY9WtxZX1ioGYl8tqoCmnjFlFMipvmKVkUGHRSoPawgE2S3miH2R8u2KNq55Wm7TXWn
O3alZvuJAkKiWvJ015asGfKyOVSxgPPlDBT88dQkXqZxTxDQ1fAilDa6CM3qMEguA8R1ruDExciw
uXbvpTJphENgxtDS5UljJ+sZHB6elXHJBYVTnQZQcudVSdjvaeLLpBvZcSPQ3kfYFhBDGkxS6oYs
hKlo5hsH2mmoI81FGjiafuGqe0I5ypse49tulJnOhlFGN5mxjheoE4isUxV5M3Rz44NAEKoNtZuO
6HlS3K54g4TdfRatiAkegwK/2EuFS4f9q61bz7HmWPMZdU0R+5Ob9c5u5lU/xaqiMxGQS3PEQ/yI
KqTlfEpaexcN8fy5X2tkNekSlgu6Wy9Jo+KLM2uUIhlfhkgPpZIx9369xnys0M8HWP1unASnX5on
qKxbzIpRXNEqKzDejkjqZWBFcfGCjls/sf7EITVvhqgu10+1iNj9tx8wU99JgrFvJSO2XamYqd/h
omA6VtXd81xm67JvXc5Gypu8PChTFccVOg9i3t87AZF0+2yZPQRiwkgc0HDw1AO2u4CzRrV6Y8PO
GqanOJKZYV1HwPHVICtU0uWSVIp7u6N/9xqetTYP89EWhEQwbUYA0RnUqYgIkru5i+mJIKvQH0+i
Dqqx2On1cD2PyYGmqTlobXMsivwGExTbBN5rBy0mHkOUQM7T5bmJx5OE2WXxGFdkxiLctN8NozlR
C+4a20DCBvpIGstBLZJLrJWRP7IR7PV+9mZ6tLqQAV4tj9/dd0LdlVPEv9cHJERo9JevRvqg4nRT
HHwtK2LBWN3h19rXo3btaO2uylZijcuQCBuvzpwzGWDMkorziMgGAeK+ZggVre1+BZ22ZM0esftl
o7rbbeY3gG7LWN+xwL5Z9CWspsF3XZQay6ixb0Q3zV7Ma2bmaWrXnZTN7yh0hAq5Et3r2cxJoB1y
bh7AoldTUaOUW257BWRarxqPnGauIKxrjDyuLcNjcZUmvl2xKGT6aC00FIhwoqHRN6vOnUTMH45O
dSN1Hdta9sBAa9cW7b5VsjaQJeobUy2MS1GYyYeiGet6SvNJ3ImW2zVh5RBUTmQ9SS1u3TAX+RPt
UnIoWsySma2LyltZRvsjJ+eundKSkUGhhMhSWU7ENrFLvftdq2S5H0tX9ddKXFVGjNuT88OqpxUe
Y2T448JIyp2ndwIOe9D1areJeUD9M6S9sWa6con61SeN4jQ7buXPST+EmMLMnZsBH1/YGlsYIbdl
NMLotglEnRzixiX/pl38oR+2aSBkV9Lqm7BmiRROzvbZ7cePaK2vRTofUUEM72ul84lwb0qd9Dus
Z+0uNuoHU40e2HOiIpbKW5+h+CzbUXpmYWGfA47JgblLCrmbMuWCzGe9Lmw2m1kx3ZHRcXJR7vkz
do4jDNuXbBxjPEf2aVg6sIXdnRrraBw0TsSxODiI3dglsWGaSjjWlAzToZd5dS2rxX7bhpunwpUV
2tQIpCqynXSnsy73pn4QrwnhGQ2CbQ9QYDxghXGpfcbG+Y4/T7uyyrIMTZnmn2EBKK+TvV5zbdB4
AqOGGVu7xreUP5JVqdqxlwMtE24yvzJps0ANfEGr6oSxOqBVmnAieoNdVPspcV4BjjAdtaOHqUAR
m2WcdzTiBiyBEbpu3dICTlj/by2N3bo69BjBuIXSZn2J6DowrhU3OcITZFzKl57p8WTBTuC1vyLg
MjsVXXvEv/Iq0nTnqHJgON2xvmSSmnX6HRRa7VJm+hWREijmmZzvlWzlpNCU710zGdcAKO9XNb8f
TPSXE/aZXDTnvrB2ylAHc4KfLNu286hvrCDS8YlgT9hno1sf8nG0EW0xRXeRNVLB9djSkOc8dSiO
vLyg6sLKAslQ6K+OKL8zANd2ssQviuwfmHmDvKSUL8Temz7ARHB+GfLwISrbndXkqHJGQ5X8TAly
e4z2xQnUpAjsdXrUNOol1gpvwI3h88luPeajOgf21tKO4j7p4IZnJsuHSIrlqk3s7raz7XaX9wkd
6MLWXbLH3OdOXn/E2toWIFGT5UmovQvRm4idN7PDxz06jHO9lJ0gShpluarnub+recY8NzUk+8hZ
RW3ESsF0mC5noDWOi4IPxxsmuSoHVobElJB5lh/QSihBP+A5Q4NVTihO8dipp8KSC/qvMok9+JJo
FzJCke6qTi++4NbkAbXVucF13l73JjNLOc3RBW78eksw26pDZZfrBIPdqq4JCZJf1HnCDUWBe8xt
xEBZAZRcEvvjLQyavYityZWy4QhaGCArA95cZwDcyB1Vtn2a7exzVhIu4REfIPYdCrxzJ2Ljc0ec
BDVXYXlpb8rdnJZdiP74dk3QD5rz/M6qXBzyjCb/Nu57VElmgu/6mb25ku2bnjl3rijWdFrbtkN5
x7L9gpBuOQ9CKKYFv3NRx5gpIRt00qzrVXwgCegOipsm87XAAGsFYBruIyMtp4ObFgt+q2Fun+Cq
8oEx+0q8oblJngs9Qg+JPsi8auyEdZmHp48Ztx3H7YcO7QC5SK7w4sMhSmB0L0amn9SBALbruq6r
6sxZ3Sp7jvFUCVgGo9Zv0y3leXE2a8069ir2QcSxUb9vLbKWdprdSdD7KbnzL9XM4ue+SFpekmTG
nH4/d1nbHAzhGjmKYOTcUP/ZPclwjjvFPq2EvGif87kRwCosJ1WYJkXkcAxJ1X2Z58ZBk1+WSL3y
MYuTo821o90y/mBtXbIPqAY6JxoyzNJWBlrZEg5BM0mMUTrCHPVuQOl/lBqmp6NlcdI8yLGMtAud
Jde0DcpkuiInhSmMay85nF61a8c3RC+VknAzGuldUroljpWEPeJxbXWnPYwpIuJ1AXJ5yse8Gc7I
uFJIGjACWtah3toyZ/L0uI8D1Bx0LVmdfluqMT7qvcjfi82ClqzaeBcpvXl0lsq6TUrguDUhMzte
H2XjVTjMeSzUeErtEv08K8ntrI3FI5znoLAT5j+IGU1l3WRoFmkerJbwxT3Bm71ByL/TcoG1R+/s
g8ztQM+6+oZro/Hciva1TNrPWeE0IWoy0i1K3j25i72pE/J+SHH5+0bt4g4eS2wpzlvUdc7BsMZn
0rMkgWJ2GwDKEbdaJJMHVhQPBZoIr21KJIBJHZZRTwqVPLll7PpI125x1KImbFiUFspZ5C1ybUV/
7NiSZpsLSHTF82ThgFrSOQ9XF3W/Wht3S62/tqV7oiWIfMcFpI5xDEN5/63HNjrXyzO7w8u0ZC/R
gMkCQ9vcMzDInnmpX9ma3iZAfwPgzW8FwKQ+P5pV/zVT60NpLVfrWpoHTK+vVsYLMLubmiQwEqJ8
LMxAcSOPmWw4hhLlWavUe9mpu2QUN4PbCpjX1Slyp28qXhCviTdMstI9GMUKElQtb2Njus9XeS0k
8IQOgAlgkvF6jrpzZGu3PbGJHj7u767GJETmpzyalytdT6hCR8p3LLypolEYy/FurYvPi+t8oRWf
Djp2TUuSzWNbtEN8DC2VdQ+XYJUeSvk9Y5FoWdFt4XCV6SSS9sOOw3f0CTD7UvTrmdUg00F33ABD
xk6JSJKiwQDr/N4vPB+sxZl6vy5u4lXjlL4uSTf70ZQelzUi2iT7auDDOBMP8oWBx3FppRdzSAbl
Eq8k3ZXPM9t0AkiwCav2mxIlBfIXlawoK512ozoh0tXrQ8st2MT9xW6McfZHbX3rDd6OaZXx5x4x
w1WDcRxmjc+yahHcsupBjbAo0PhOoAxxHekgi+hSPex0H21KLEiPa0Hf1uCayM5zoV5B6MVpJTL0
kw0KYWy8hGPp95PNaik377psRIJotnfpqNHeOzzLjnW03fSoUd0SQ+WDe2HMadh7B0V4o3SHHnJ6
YyOJybQHldJdneNLls/Ps5yip2IowyJFLq+tF93Nn3R1DJreOSWjeqwbZZ+u7cFerUPbStg4HSQq
G9/J1FV7VZvOqH0PbbScHOxiSZc/EWuAra4AGRQfK7d60By0v9FUAPlIA4Ff4grJ0qlvxJ70aMS+
ylME2cxvhvQb+1cyReWq79mlnSLca7Hm3uuA86EX8AHnnpfIN42QaCtzk5Gi4m9vnVVxbkZL3jA0
OTKf+Zx16UdEYYiUt2Hpl0eXVDeGK5V8O49b/BWhuH5GVlodEKAELcKqe4C1IsgSxNxZq7i3RHpA
LM7ADDVqh/xc1s/zDPwYEzaBOEiWAz3qy7siiUlV05pz2nL9tn2xeLla3BSl+mB1MnQyxcus7tpB
nmHm5m5Fi4hsOGFIoeRgCBpys4RkqOHuy1H3bUY67DuM0yYBQfMVGnmvHJjmYE8rtFAzzAfkYsfF
aHzutjgAqHJe2R/s8oXhETOOO+DhJyZZ9N2MJA+brXeOlBDpFfJEKEZStXfahB4QY8j7aiSfyXrA
2Y8WeHH4oKQ23IO8uugZolUVVSXrZvqhnvAH+2QXa0guHUVNc8wcN4yd4mDgxrhW2ktby6tyAvo/
odXOCf5BGusEOZLjyog+gA2gcSfHoJkdqgnyX6JlfG5jBP8yfmGRwzu223dc2cAjfGhot5zXyNQR
V6KHsHvq+BIC+7Vm5vdR5O6KygqX/r6Awc725EnVSNlby3uNJxxI1XHQ6NbIEFTAzLBN2Vk2ykB1
VRkMIr9BF24a9OYgO2jBa2oI+UZCYBgv8SMUbDwGRWbtgC4A7VDyxu9UecD/9a0qlcMq1u9wb/xi
yFMva62Cz3S0PQC7WDwUj6k9XsfkMledpIIurPsE/KCHHifsKpMBoIoRDIvZxyjR/+bTlzxLrosp
2vVixju4vrRN8SrcnPVzQ7HSWIxiKhINlekW20xYmdjHK3k9UXPYQwkryXie16hHzQPIoCSJRxBm
M3RnBP6XNFPsa7Pk7AAozwmWW5VnRzE6avMV7/tNbrYXNCizJ1gHcuIXvd/24kgh8dzUDsp3SvGh
fmV4dsRku4/YuHjwPvRjFE1XqtupvrSY62pQi+hctScErUFfxsRQ8W3IWpyvs3VAnlSlD45avoJI
coN0VnfdxNIcK20J3gHBMWbGndBifY9K9a0QJaj4EbksTBHniPaAOaowXg2QFb5s4mlXGBuWKKUV
hBDensAl8LQkMMCZ5b2DzhlJVpns/WR1B+rBV2wrKhKGNrQKGUGNQow1du5dmRVPVYQx/LNLG0Up
yz7fXUkPwuRc4Ngvwe1ZwdzZkhfz4JSxUqgPZYcgnVwqp5kRY4Cub3WC2MYEC8DqlFqDhD9v192k
iOi+S5xF37E3TOsztjTYZkWUGU8rCS50F5Fl2qGBX+exbEjM8rFayYQWrm5eW2r1YpdywkJU553x
UaN0GXd53pvfWSja9/U6TveSpVXOCBI4hTdTPdmAmUhaI7kDtv7V2ihrF1px27xOOtZPNnV4nuik
nIqbrpzyC2Jx5V7izPlsshQE2l/UUvrakiyf3agb6bMxeqQ74EEWYGbg0omfkmL3hDcDI3QHI7+B
LzABMoCPtUaHXEpeRpekAN4RjWG2cl+hueiOQK8t7JlEKczhkHcD0/vKUfbzUpdfNOQQd5PTroT+
5DEUd+KMxG+wxv8vHfgfJlpngx0+I2bWZWgQN2zsv1+7PaEt+/bxj4f+rf/W/eM6RQvwj5uB2yit
4n8cuwIZZvdHGeZ/++1/lx3Ymy5T4PZwCAjAIf0vJKiwrE+WKnTbRZMAI0cz/3NJpzmfNOiCKvs7
9JmaZv1hR6d+IoZM5YdRwWoi82SR97d0Bz+v6AxXuJZgdSgs1bE5vIxfZAfagGByTK34FcQAi/uW
pDnRYYro1jOJId9k2e/lls5JwFK/2/CxmVGGvYOHCZ3WFLaV/vGH5/q/AXj+rMX//Q/k8PMjUReI
0RBj/FEUP7Xw3kggjl+RasmdEoNf+vFLLra1Tb7p5Af15c8fU2zUxn/JU3kOMcuxq0SkLQzHwRr8
84N2usaMQ0n1R1ZvZ1Ngxyqn9jlmMMGMnn65lTPZPUwrfFklz1b3+2fvJ4juH9GsvP9+enyQsdsG
192GknCmrF9ehTKpBp7S2bmnKGfAMnoJZf8OObhnoVHfUnKrLc9CU9fjn//k//WBTaxCOhtkXn/B
Xz//4MzfsEW7un6P3J7sXJs6a4KXuwmkHtxu2nWG9YCC/SBr4/XPHxl7xU8/NG9hXmCwtrzOSGsw
Xfzy2NloUGa1SXmXe2QB8/f19ZfjkQBjP96DWbkyL+iyLv0Bn/XROqZ769ieqdsvSpgEUBR9N1T8
7b9v/19zaA/Vofdu20PPP4KhOtJ4eb1n8T9+Hf2vt1ZA/fqKED40Apvfzt6n1+W2OK/7+W6+N6/j
YxOKy3qJr9yn+W66rVGh3GrH0VP83qNJ9OywDb/e8k2/fu35x9kfAp4nPw3umFv4TqjsEMH5ZJ6F
hEUcgIoF6l7d16G6H3ftrvyeHWXYB8w0D+7BDLJ9fWD4ia16/VAv4rjczzfzjXIuz1ZoX2nXykHd
L6fJR1vo13w3SvUf3x9f31HZ6Z57WG+Ni37cvhP8QP/74Qw5w3N8O9j+GG4gD/LcHQr/AbWp7/j6
MdlHvnm0LsBOHrvD5FW/3R//9j38g9L+rw/R76+nplouSAYTY+4vryf5Jn0kTaW42wU3j0AHz9Kv
9/HdCFjQ1wm6Ile5CYmDm8/rASiXl4YQIL1itx7SkI3JHtaTn+2+7S+nxaMI8x8WbzrEATAaj/8Q
ZiGBt/ypC57yavv7ehH+5N1B6EBAjRLpySUEyGPYT2bXQQniXeVvX3s4/PkbF+n7Hz+sP35OHZyI
agkOdkzE25H6B9tOYwAjiUa9vJuxceHCn5wTps7s6NbMvNOkC4i/3bgttNnUsFe//VImJ7wqyfHH
v3XL9FrFY7cHa9vTaBJTmVbL6Iu5MbB8ASXzLCHVYySoN7S5Pv34BeXv10RrYtY4fELx+OKxsjka
+BgZ556k7oiIwlPED3By4+73X6raarw1im2wo//8bz/+PzkPf5WTspkM/nCM/XhmTGDjrsbF5uBo
+uWZiVaAhEvaZnfgU06KoVwZVXKPXvnKKb8pff8gImx0aX6BJ0R/sj6QNrhb5RHGWghVwScNKFM/
4kRnCTQ92ln1VtfundyAl7l7JrTyZahpvDocf9V7akyvXV8e6jkJzKWlDhwuVFD7VDw7xEGGQndv
DUfsZcPeNVqTvcVYPRrmq7kHl2qk4WREYZ3cmDn+ob4Jo5hkA6q03hoPBYpQKAqBYfTnzExv9CLx
0Gff61X1MPX1aUK19edvql9uoB9PnSN44gybp44Dd3vT/eFNxWpgcNFYJTDDuGr6bR1ACqI3qd/V
3u7Oab8X5u3SWzvyvf8qA+DXB+cl4xXjCrS1HwJJ7ZfrZ27tzgRcGqEaIQUrkmwlFqKzvZlbw5uq
6EnMd0kFA6Q1lMDlD/cXR8cv75utPIMOLixBjSZINPvlfWNOrdPNk7neYBL5lpMpBBhDlrs11m6i
uMM/3xOCtrqsQN2sE/u/eOp/fnQ8q46+Gf/QgLqGQ5H4C9K5AYRCQJ+pPjIm0Q6LEd+D+/0P6s5r
R3IkzdIvtGwYNXnrTtceykPnDRGRgpo0GmlUTz+fdw8wlVmFTMzu1d400KiqcEUaf3HOd4qTqTtI
h6SPb4kUwunmNjeNbA7Zkukb0nm3g1mdUhZ8N55TfzgIaKKkJ9w3meRXmcvuqWLX+4dcj39+px7q
rNAy4Vj+UhvVgciakjriSeOsgAjkrjHO1kQO+6e6w2vBlKe5OsvKhVTc339LDuXoX+7twOHPOi4G
Ik53dO9ueP3nf7lAzbFSgcUa5wGKaVQCTtlI7HLbCJVntUuVy9MHY/6hKpbutspSQD5+/Txz0ZyS
usVL0urw7Dec/AqwG5PsN2bg4wOOBVbNqsCScP2/XpO2G9cZ5zUbTUw+bNQ0atNbPE93QevkD34v
42env12qcT7nyTH00+GxoWtdpxL7Tu7MAqQI4slurIcjdBwRLXXXYyiPb4VHHHYy28///mb+V33T
058TEP5/01tb11bgj03SiZ7oW1P9tR3693/4n/bH/JePs4UHAje2SR15xb7/t+g6+Bclr8XlRMkd
eqT7ceD9t+jaE/8iIcHyA5LneMC6DoVE1/wnECHkH6GUJmeMAwvJzv+m97meKv9Tr1zTEPgTFkkN
VL8gM1z75yu6gmPP3JSemzCORoi9h4PgL1/J/X/+1l/L+n98BcTmNhJIeP/hL+da1xUtyYu8Au2S
Wvy9SPL/x1f45a4EijfaFTC/VYXems/g993/zSugIfVBhFCqu79UdeaSdF5uuCY7/cgAtdMCrf79
t2T93H3R63GuXBtzkooBILj//ud/OVoSHDOtnQOzLfvGmW5SLcUjBp/gNUscwzwJ3LMQFnqEWFYR
1De1Q5qtJUlyNd0EwlhgdwwhqWeq14ncJn/dJeBL3hToJcJpgZKbu9jNBPnKhsiryCwLaf3hAXbt
D//nUuITcPXQ4KB3NQMnQPP686XUNsXUeq3PvHwxz6L/FoTF0SHBuBmdP7zS9Qf99ZUstL2IJHzu
AvHLD244ZpeK0jBX1iyf4kDlp8FfHuq0+lNQzT+/EKF3jE4smx/+548EV9Wr0H1ZCELZQWdqbY/N
CwPDt9//+H//5rDcM8ag9eS3/9tNOHllQzbObMEtKyN7EM26rIP3qfZQpRV/eK3rpfrzd+eTuMG0
g/8JOVx+ueEzv+gJXoe1qIMJZuu2zeE5yIXY1RPiv99/LvPnLuF6Sfh8KEFpgb3WRCn68/fHCBmG
54QAi8Cvdem9CBtz1SkEOAtwyB8uKjlCbbC7+g8PajTO13Ltl88Z8AGpqiyPK+TXqxE/JuuCWhHP
a7n6yTeH3FvVOKHombAtnWug2dDn59L/ZpUGsZt9vVzscWg2fTe1TuSoNEMI58zZXQ5WB8yHh9QX
M1+MwsJztfEmx6rcDS4E2zV4tPqUm1o+z6HF1eLqvH9iNW6+s3QMv8QBGhcmrlUrV5bbxqy0PJxS
K6OCB7PJkAvPgKylYv0dCvucy6U/NAE61RV24OGzlGONbS2xxmdPBhP59S2wn5JF/sXV1dhdkt53
6nXSOst0rEQs7FMiR4EQEJJnYpWmAzAD2iU4XGM5Cul3zsqG5X6xdfJ90As2zpYRrU/VFrJzSeZe
LlHAJO8RYuiMiIsRbLDTgbS8Yzgl7SOiE9Uc8OSp7cyi8Fs2J/29W6fNocIRvEdvUW7wtSGPTSHu
NFEnBwqcQVMm2s6ILKitQvZYqY+JBQQz0TMRmRq+2E6NKT/zjBBR+LeLJGCclPvpTi4YEWVstdVN
peYB1Y9uTsQZ25EJh/Ze4o6+N5XV4HRzvDOu3JTZtZc566TSeR5RNzXESjdDtR2QcOjHZCohhOZt
21nsHbpmuukMdOAAGllbJ2sz7iYP8RRckB02EU1SQIFaDTFBMz7KGoThmp6teAcdf8w59fZuAxAq
DZT9MDhd+DjWnOQ7gq4AxbJZF9pgLcgD/QVxdwyENmwhCiGMPZMlXo9HflJrS5j7BJIgHo66SeZq
JVQysRIDIPc0cu9sjLbwpi1QhNA567AY0JFaqe+e+2Qsd2xyjRdpLVeZg9aA/NGDOFzbnkrvi1n4
6xakR7DFgUnidw+k5AY1+7LpDCO/Yn8VO2AZp1Cn+1nI7RTPoT5VfJV3YRq0BwLveYQQRT7OT0g0
WLSO/DkUfqkJ4b2/GgiD8Kl3snJD8bucVA/UfEJbNu/druGKJiiA/VAyN8QHYONintYLv0S2O7DV
dNthLBGlZ6yh78ZrzsHXgfgmc4OPgE3mjFRyfPSEm390QP+ak01k26EEuFdE8I5Lbz1XofvkFbXK
zkT1ohkNs7lyIzhG+Rf4pMBDEQt1YRwNPNt3jo8Emc6yhzRP8sYVW62Ehy6nMdVrXYTK2WZAwljV
2v22ZsnzmDpoQQkrZMmEEa7/sEq0tY6hma7Mo7qfGGAjK3TkD8scnX0uKmvLJo1MBKX0R9CKkcDK
jA3WNLHqR+dc4l/OslZfCc3xsO/mwHjuUMZZsHPxKoFJ0+m3RofBBaPBeE7sHCWrBOu7d6wy2LFD
ovMn4n75CNOclb0bi3rrj4N77CwM67Srprcdurh/8+wUIs/coj/1J23vDK/v7weQZRsXMfSyslRb
HTNPmcYHnC7b3NE+GRudGNCkWcJirZLWlBgbDw8rkiYOPcDWS9mdnWV+ZTOWflRXBpqJDPhrnnlx
sBurKmw2FLWo2pwqFeNuMqw8XSsZZ8/MRBLQmp0BvbaKDSaDNOPZRqAd+THC544KaY/hZaBA9nZo
TEr3JEDOWXd4dDuiDhD/zhFLyH45u04mrFWLQk6sKxcE0d4gL4NMr7ie0BY5Y3ujzBxyYqXdMUYZ
i3i3zSKIjk4kMOemtGkWo8o8FdOaxN7pifddR2ms/AQS2uDab5heyeKuHE6R2htTb9sP+Wyc7Nyv
nX0KKhdbdYWmom7NcWeRxdDufD9vvsFgY6Pv55Y6VhgKRwTNxrLxSwSDRPR0xiUVfpVsRVhnzwtR
eM+1ntzNzIr8GEoTD22jE9b0QT+/BNL2lrPZZeLGIIdBP7VK4IvLSFhF6ZynO23b/ifauwCFasgl
svWKBUWzaNLAfi6DPlvXBH2dSpUof9/0DIIOmFmuDE5yt0LkfAtOucda5flyLEWWNcQlLJZz7/dO
V70xx8Td7GSWzh7AulQbwc7hqPOqMb+UAE3rKMjc1rkfKSjPrVkOD0k+Ls7eRKob760xSWGSW8mt
6QCTqSWghvXiSSAGgRkPcI4yqOT1pp0nL/lAv8522YfRxExvZLK0zrMlLu/CgVxdCdB8qs/KG6eT
rwYczvAVkpsZiAxAw3hQhxk86WOFpBzX9UhwAOQJ7Q5RIJoQnPZohZvJImXhOE+YNtc8FmeyiPpE
X5PrVQf7NuaBLQAvohK7GJABYefIJr5cyeLs8gFceHueDWrvgkuoblUIyD4TiftaJVbKaNmbJ7QB
5tDvl9GsXhNjXN4WDgAfbXRWbzsjmHMUWTlqzNID4OB4LoHohZWaO7xh+r5fssE/VzKdUFMMM1af
opuQGjVzaF8cIpX4OsF8yo57LoEWjcV8jrNHu+gEjUFsb7zcijeLBj2+mqktdn7FCJKgoomiBNsm
UE03va7J/cVsYGjBcV2Vi28flBhM81yE3giACedofXEaB41qoQf216lr1LsO7C05PkKF/q1rz8nF
oFWpt6NcWE+n6YVj2swjjwiXbo/BofZeBQJN66YySlBjXd3eQmB0gnPG5LVGJ1gqfeqdqWZ0YuRc
DX1t864XoWYeprA9V5XMyfUZoCqbXcV/gZdlPRV9WX0htarkZiNxBVlVNxZIOMl7xyrAtHBjI8ju
P5G9mZtqXJCMJrYUe8dFeXGu4jF391mABjQyFSs76s8kNHAY41lR96npYmeP4w+ATO2KemnMX8be
zFibOI017bVXV/2FzRSy+qVvkYXA0mIWH8PvWCnco29LeCVFBEnf7AZTWAUnLOyNfdLVmXtIcMHX
x64o8ihoxz7FL9EVyYXaRQ8RZpSiXQek9EUVgeLb0PUWKig5PwVd3Q2PYMfXKLvzY5Cgbqk7kr3G
xN63wk1vU2cpdkjw023Sl+2a7AcIY9zyFZpAwHblMk37CfH2pgzwHkZN4gXnAmxR96M1BuATQ9dG
0MZe3SSHOwX5Y2fCxTa2s4uPF+1HVw1EeiDS2SBtL8K9dv0etl4t3qt2krhaGi03xjLMp9Za0n1D
/LjeMriYiGnxOqd8w+Hmo2lrKoR9XTObZ+B6iho4c4azmPvGugnJCBlXkw7LT6xS5MH5RogErPDA
GTfF6J2mYfTu83ip7qcZG87HWAxJ8hJCKousbglzHmie/x4TQbdNiWXYlKR3UVQY4t2Y2HICXQ27
h4nVJsblqvNOVoVAQyRB3mzimiHuzog769kaBLws4CYAW+d0mQ50NoFCu0ykwzUrLP4EZEplWLEi
faezIhvVyRC3P/qQGPxVvWQIvWOl809EkuNEYAT0vxvLxwn1aaqGmFbtY9oESJ+p6tGFk7gfeoSW
a62woR+sidiLpkAkH7mZZG9nk324wnKXriers5/0XNFAVFLMx3kmqsgwswbdjBMj6ObJMayxuyDD
B8LR/qidgqK6vmL38+IAK/ykUf7UM5CKDSmobGbmRRmHAunw1m/SZJ+HeXwHXat8kt22p7rvGBmt
snDgnhCT3Vd3i4uDkrsshHVLabksEXbEmD6kWPyH0cpbeLYwTW6DFhs57Yd7q4m9XjeEy/woM7d8
5i4Mdr4sglOHhG5rBJ3xw0y42dYc0XCJCCQYj0kn/fGwIFGhEyE6DyvAXCdfPUfqXbugUXnWdmEz
3myC2Fo3uVkjSbUVliSsZROa7twdoEw4Jk1aCNComHp21q7Rkd+3dBBvXFc+CRt0yAZzcG3i7Gys
XawwQjHPXubkQKycQ+BWV4ldNdZIosdyAGiLdN23Dipvk/oclN4VgsxV/JYpvy6hzk5y3PQL26gz
sIzx1KTwlQ+cl+k1YQC/fdnZgi1fPs7E20AbWpMIgu1tSoV1TNprW5Z1Fa9a9zhly8Hf50kPzVhI
JEkS4fd4CSbHZ3bmWfn9nJftZ+t3ww1qC3dHAn0YYUzR08pqi7g5ayOD9jT0SHJ8ePIQCWrt9Qbu
uX7yCU4q8xZTQZj6xz6WefXUA/HB8wvK2ov0wI+N5K5WBdlk1XCZhtJ+MDjYvwS4w6ZNSproCX05
o2u3dD6mCr/TOnFIbrgh0BSbgZUhFLjYbsY9gXMPbKetjfkEp3wmjQC3723h9/XeSUZ3IoqiwsWR
tLCYMjmor7LO9J0GW9kfXMRc707isH0Z4gjJF+DZZTbj4sYF+PbumlTukdWTHk4ji2IRNXz+mvem
NaxhUsFHRsIBV7MdlpQGZ9D8He7yMDI8hfWmwT2IwX++ODj8i20rEFWg6sdfuCMastj2nUs1EV7T
hUAzbfswHLZZMfTbecrLi0T/sREC8JNmp1KzGRLBLhzS5EvOIO4pcRTnOZ4e8aJMutkab80d5jFj
U04euxSmCvG7paTPBM9sTwEo19t0aXixSSatBNs8Dq+hJ7MfZVPi/QJYNe1CMAu3HsFeDthqNe0c
k8dlVHtZfzc3jrUrXM/snhvHnY8pEPhoMQNr2XLruVgUHcdbV6P31essgwyDVudAnAV0QUs173ow
cSNmfGQ8BVhmUavGCaFpcyLJBuxdmlBpeNbBJnB25wHeOxdZUZ65ps1obJx8y1tvH2yrMZ9Gp3yM
6/oS105PeVV7FIBx7ociGiZ3fuPAMY/4V0OCDbx0PMwU9PWqYDvx2ikt0x1/zbnloilkVLGLA/PX
2F8D4RebUbXNYVx8FsE17jVAGormJAbr+B60iCwbQhzw2UzEeqzRBvMUuTpBpg1hNFJS6DVQUzkR
XgyjCBGzFsmbl/aEXdUwxkHBavtJtO2wA8svQP4mXvFgZMH0bqikunitibDWSKZTSbTgGTI7mggb
EcltE3jVfpjt4qLi3kfvG7jr2gci1HdZuMe2jJMmoK2HYax0FXm9N37R+sob9a3O2+cTP1fENeDq
7YLbSW15SFEb8HQhNBNPPZ1Jy9ax9aYAybqFE1rF5o8Y4e6D1xK2mmYdi6R0yg9qCnW8akIbZcWi
w32vR+8ldOf8ITVNIie522Jvk2UVAQjV1ToxMKd/1OXo7Zahm/AKekMFzzGbC7K9YmYZjdPindKd
B//DHLfmCHyV7IQmBsICErSIqrTUa0eJ2ce8HpKg2iAwz1Z1yZKU7Bpy/PAAnx099FEgieOKkQfu
3JGDDcistFesJPiPurCqXqDiWcWu4PxA5umWydaWcxiNfBHoODxrONdmqLr10Cv3e9IVaElqWX+5
hkcBDc8vcWfaw42EzxVdy+rnYCZYBmcHmTJmA43+6xKE8nVWhjNsjSUQ5T1fB3fPJAdgeCbk/XWv
AzLs0Ekbd0gKgY+N19khvt4pEDsH2v68z+gP5jOWb/cDaLbJaczcNFI2fcY2yww1rqhsrY2ARB9G
odn6+TpVCH1b3BPrtG+Hr0PskcHjePeOifUbKzKN1Qp07HDW0McffQOn7sAtdY/wl+wfOBB3lNEk
ZPZWuryRjeG8QY8aL4zHaC3DnBiwoDQRYTVBp6/a54KWOtWWraKFhc6GfInsMQ6XfKtskqXAtcXZ
VrJxyrHwcxFsFBZ54ij9tEX4DKzu7A6+Ua4DWyUPONZLZyVZQ1EXc+VhPlhNwyNm3pV8Mc7U+Xm1
E6YUh65hw4XctF7p7kwUYLYJK+NbP+t4geo2i++xRlS1gdhgItgc0y2gLMKzCJ/Ba20GIt2Pteo+
fKdydlDyIdDpJpv3M6ZBCAmgAK4830E9WAbpHFPJDxcWgmA7THSRqLKRsghK3a3TZGELssbBSCDq
bnFvZEZuoNQffqCGmyW4HvdDmJ2XmSQcJ8UnoY7uLn24Aln3M4w/1MwOlfqOYF/9tmS17x8F+Tsc
tk3b3DCznzdh2NBOTRZmLAhWDiQet/VeEBWOx5Fcp41VjNOwT2C+fpOUmf3KDYMqGiSXxsocMeQF
zK2iJTYdXA9eMbz0VMafZePxOyzTaHFpC0h60UKAOpaeUI/TTQ1KKNzjes9o5OQEDU8XbXhOx4DD
V3oiXjNzFWtLsBMm8GBGAFSZqRllDMvvphSf5kppmyOkdXowbDnphv6tbZPZFAxoKtYgImHg1XCR
Py09Ztmu7Hx9wB7XEe9CG/BR6NzbpXIoPgxCaGTkj5Z5jJccZTYNBjmBWRvecYM+FOgASNFy0CuD
9I0PodIO5uOOWB9iqOgftj6l0Q0RfBbcVRDM2FUS9SZB/a/JGkPvUIZV/Kpoi8K1pYOR3Gt+vBeP
Qa3PTgk368VufKRdQ+4cvIr3vxWEX8WRykkCXtuD1c1RlsZjt+pLh+GhPXrqJk7m4BtDz++NVT3E
aZG5q24KrDvyJuCuL+kY40vx4/LR7h3iW5SV/bDLYgYQ18V2uQkMxFq138iyWs1zWJ0JssnxUhpp
ch2bY1yOEqK/PhKYU6RwN3p6cWKfTB8yn/KTacNXYZZQlMAorDARO70YGhrJCNh+41QeHBft6L7Y
lElFKlpupHOxIQeETWYPziF+mrD39uiFkmXYpi50yxWrw2vKcQg/pstk0e2KurTPRtZbCOKqZA73
KQl/0y30jhAFlnKnlt3DnH01GaAD9DWq7Jw7detGsZPM/t6e59zYsbn2PkYoIziVqKFofZNS72RT
L8VDYrbBkySha1hrrvEzHD3ehy8TURxCHJVX4yLTF2yJKebqexS2xhXg0WjWA3xlABe6dvyo0m4E
RmC37cfAAG/51tOElfcDJfCh5jSc9rVvGQQkSct6MBMStKIYaP6TcS1894ljm90+bOx43fe49R3D
qO5U7HWPGl8Ps3XKuO9LZqfbCWAzWBJklczpJxv+t/DS/FzyvW8nW5G8iEZ567qaYGx8SMuuNBL1
0CWW3o+NS0QF0JTlro9Fdk9VN97WdgfcxEeWxtBB+PxbRAB9wzoprkxytyCnM3STK786p6oVRLg7
JxvaOqSWLn6pUTJHqoBZduPzxnBw9UzqL9pqQiItuYhfqqUeiARbUoMiwUyqFxjiBSBnUDnpZhmM
kWllwmR1pY0kf8EO2tF2MPHHdVdC8Pec7pz0BInM/jW0q4Z2Sl83fQwAsQBhAHF8xLutnstKYogu
eXZ9xxKB8Qy1VQRMMO13gxcEm9LzMHdXAaaFU8Mc8bGfF2dcl01hW2dC2MIfZU8rixhImwuj0q4b
d7ZYUP2T1IWtPsV2Rjnfh+V+qoEwr5vJB41TFYD3VT00uyIp2vfKnd2bmFysgwj78VGQuMpztiSm
Kv4eSkkur9Epgry/ZQAp4ZSaEStRp1xPVKJY/2rRwB8tTPG9M0fI88OUBxj3akAipOFV6Wsep1Jt
wGzSpQnF9cz2OXxmXHg3EEsemy7HK1nCxNaM9Jv8is2y6YnYOlSmzE9VOveANzz/xvG7mShtgDE8
1WInREfpBjJngsjs7KDzGmeEw0996/RtPWxqPZAlRGwacVWYq43kJAA5YgmtSbtw4pghIL84fjr2
7kV5JxAxEY3I8ijSSZ4iwRvJaF1NM5stEpaV3Au2ixcCpke+0YArzwvxiqwD7u4vrASJOu1qizht
rlRnkykTgg/PFusJpiT5Xn5NTVgwm+Sroo/bTgxNix1EH54LdRvQqI0w0/KjaQ7+G3Kv7GSApJvv
VAMjAUe33VprsK/HJMzHLCKNrrVWBTuLz8Jsawg4aiHaT4LkpBoMxzTbKWnz2AVW32xCNWD0Y3De
fLQtPXAa5lPxULPC45OBwirvYZMHD1lm9fWxzOfGgAzrG89LJ8WdSJKlXYmKiZJbgN3Y1JiwaO+I
WaDkCb3pppKL/2qL64ycgDDP2th16eEu6uMtFZXYhnOv6+PUm84ntSff0BU9rvbsw56bTi/sfEq7
x/1CZtGys0gnxFqWYHB8ainKzLUFgrZZx6A2eD1tXAPpyd5gf+AF88oLrtit0huMlyae2n3u80hd
VfjRP/nh4C75XV58KeSIarHKoCKNnVeydiGzamG459vIJgMoCkQWd1FhdswG3FyN+XU/NRz6iqyI
/ZJIqXbI/ZYnNJcDiDlQv8/9jGxTEgd7npljP7Bvz7/Ufav2qNQrdfCvnPN9ig3h05xci9TfkDlm
Fc++2jhllz/W5tyiYZRFs0TMKFhq5ZNFmeslwoykQ8rBYw/yI1lXQbnQKw8BSctIHmRJ+mpHTANs
nFJsit73fhiIZMpDP8qeZU7FKUmQfNkdUk0l8SlZ8szPhleb6aUDnDdy4ZL1jZCS8BUoCWp8hjVY
oUGdsvq5G6eQmrkLmLezjYcDXJPW3GyXITTShz7uJUuyrOjebeIfDxJq0d4hgwo8V14uL1lnOz+m
bioeMxlopO7M6m6hXl4detoS7Spvs0mtGc9Ice7HxMxuCxd04yXFF0oPyQXmn1ye24cK5HJ2zFlH
06Gm/AQY/i394XgBwVMFbmK6ytB7yCwO4/VIIg7mOr97tGn9HbwJg8yOce/JhyQxJ30eLYv0U0JR
3j2qoW41TDHDyFyAG8xG2/ym1QCyRyddNqzRASbE3/Hwnk7wjjPiNJ1kQjw96ezeTqBPHMjqa5vX
FgfWbZl5gt48KcrXWiBYWAmz659611NYNnybfbEnDbYCWXMMFm4+8o8NqyKG5aqJnBdainUFoOoa
lYXrizFf+cB7x/KAUrl3vhazVqeBIPt706M6sZx2eZHtnN40mHAim918ZC7lcIQ2pECQu6wYyAdV
xpzsZg8612q2y0DVhJPAz77kec+K1BfKeiBKw/rmCBmSSJbZmNPKLrDeMwpBJqIzMooVm0l/33HT
HJSb6zMrOf8LiQfByUaTeeuZSrRRWLdxsRuVyHBHeJm9tSAwPGC0HOBoeVCMqmx2nuOu5JgdNKeS
D6Ml3eOdxUoGwsPcW9qh58rqkNi7ZURv7bLF+MFzy4z6Raogit28/Oi0Ujclnox7YplcVPWxgfHa
Yx4IoMnIfUwDbi/1pbVa677LdLbNqmG6BcxnvZlYGc/eZLqbVvKnyNHQ8Rr3oUsGcMuGsQRVtp27
ZuYqIdmPaDb0mBt7MPLgyI5oemVuVG8pn8WyqmbZn5SdJje+K/0Xob08mpSlb+VIj58lAKCikmU1
7YuZMOkv56mmMEUhAOuCnGfy4sL7XGmmVUTlbdrEs7dJZYo7OyMccCXLPrja2O1XLajwMWiCdYZf
PJHEl1rVjzihADxnY0DuSBJYHcOckkN5T6VeFut0zMUBu2H1mJvd+MWuIa4Dob7STKGDKfseyJfs
9sj+6mPeO95+Cil24QFNDVe0MKrLjBCCZWfe5t+FFS/vVueyQhEhKS97xpfzc7uIXtyk7Af5LpxK
ktpsa+TqY5jZ321uw10sHNLB7T5XGB+MorxgN2AI0UtpXsaer6sKO4MkK4Ct9TY1WIqGFcS4dQLX
7ZlcIFJwvEFDOuryDE3cUFWke+U2bP44JKI1qrQvjS1lBekzJRvEfV0mS/k0ZwtZUUY1ni2KO3jy
BYfctuG5dkImqM1duVT1vRtQ6cwx1h8msSbMeH7aKzz9+sNt447K+o6xZ5B8GZbW4kZRmJ4WwYYh
SqohudFZZ9TRFS9uv0C7MbZhMnfTKm4Nl/rDWhym0EHL1RsaaJ0XY4GMwylprLuO4MGUhe9S9gPm
XbnjvChAOvpFdiwAV19STUwXk5bp5Lr+8swyPuluM2HGOdNEOwGEnydP0gCdZ406v01Mj6E1ur4E
6QnFer71a8iBK3p87ouFL0yvDUroaFqMluD0KVVf1VCM1dpr+uGLm7scWhAzqnsQqeEUEaGRQ3mH
dEOucSHqi+ZVL1Bqq1PMMXZLH+PhRJzUg5nNYHAtUbPHGKpuG8bkX8eY8wdw7JIEr2ttuM2bzvE3
qeVW+yp1whxFgNtc2LAxB275W8SSuQ4ZSTxrhmPvefpubAfkkGWr7GSr3OAKNWTQAGwOs6qFREM3
93buWDcTKBT7hBSvmQ62lzHxgjvV3Bt9XbD4GbhV0AFkNBytukuU43JvjPUup8g5mXG6fMSqGB9V
j+5ypRd3PKtQ47OVVRKHa1jIrbWVIZrQlSnL4cAg23rxKL9fySSEbwgOlDWE05ofuomR1HPbxc39
xAhg47jFAJBumh084ZkKX8tJqHNNICR0pjRwRpzxBWsP1RsS9oHOWYsJKHL5oAOs47IwA0ZNdedB
3As8Am9HKAb4UESp3qh9VIcyrU33xDUWPzrcD8auCu0hvVcS8hXu5iD5FAN+whXxkgFOeza95Gp7
ARySAaXOhQOgQNwk8Aq4BNTv1NJbz76pJ/aIhOvxXYt3NIAgUMj37ScropGh3ueZPdLDLsQigSga
Sg7kashj9kUda9+wEcHGnnrDW7c9T/6Cid85zyznXAgOkXWFgu7ZlonzAvzahwljpd8Ci7eyV84k
YdHoJshpFk1GVLzjKT3N+C1eiYTJvG0WekpsRrR5oH6RZMuXMFDBt2RerOJQjw3zJGSMpAdTv0+4
7WVj3syhoqYxg3F+62snx+BV2x9tMHQGerE6+JIifurXdisrPPZeEnxL2WOEHO5sYpiljj6sKsTX
HFqGYmGU5tVd3s9Js4HTwDwRKo8k0xtuwgOzTOQhJLtnj0OlhLwtYkQS3IC5S6nijHK4q5x0Oabm
MH0VPFG/200LL3kgJY/49tC6XuF5ML1ZoIYe55YkOBbxWRbvr3WZz/aQGdOWwbaH2cyqzfyMXK22
VnEVmCLKCH17UzSTpxxEhDo0HckFLIsU8eL5wL4Z3jNAeJYKA8ODqid6lZqyTYo1RhsXsM0SMwQv
EqN7IZDV+Uxr6vs1bqKYxwgP1f6YkdHtHVivTw/gF0k2+z/9tNS6plBixFHYTeT3pvEE6IMxd8oo
+lLoOtiZns7P85SMH1betwxjhXj/vX717/JfPwhQsOLKoX7ClvOzfLUZzaFL9WwDYbnMGZoGbtnQ
/5P99B8UuWwlyfC0oQ0HjvOL9UbIPDbIJmdhD0BaGJcMFg1wHXa70rn//Qf6WYv/bz1u6FjXtBtS
9gRun58/EMItWRIaAamJmaEQ8VPRxA+/f4l/+M5CbIEMeWw+jwh+kUxz7xiTLngJWz5I/6leNkzz
f/8Sf5dL41DC+43wzMUFcSU7/9WFU6QNcpm0xeYYjhBNqKuLnUBPu6T2H3TEAX/pZxFxIFzH5Dke
+jiir9aNv75S3eLajbMGucl1uspUb8wEzcHem75WwTEL/6hb/psLwOMrs6wQjz5yc8IPfn7BRpJQ
JZLZgUO+rAdmh2BvarUDlptnpBpvBha/3h9U2n//xa76aAdjA/RZT/wqcrcSVpohorlVM1ysRu+H
ut/aevP73+zvVx7R2CbdNnJs3yNN4OcPJoNSZ8qjeDbDu+m/SDuvJblxYNt+ESPozWuxTHsnqbul
F4ZGht57fv1d7BNnVIXiKYbmPkyMFD3TSQAJIJG5c+/2tbHvLv9+ZV70k6VigfA4WhBoaTHZsqcG
0J2eVXugeNPr1i1nNef8LTJMtxqp7qoQUkiFtNG672r9WvMuJrV4HUbW/eWvOPMX2hHo3eCwUFFX
UFWxTyRPwX87E7krzXjM4e9t5eZlhM/HheXjSS3h6G3Sh8s2P0D0wshZPHnuHITbgazu6cjNxAGU
GSjkyCPnoSrfCriGNrXeP9dSfofu4I5y4AOVOVKURgUAUm+eBltza4SC4A+kAdtHNH54WfmqhfXg
q2ZNEnlulRP7DKp6pHxFv8/Ga/7JC/1WJvoyIr3cdPm9bSLiBPOtlLVfHDV5hKmYEoH2j6orK90O
iwviyDzVEfzTVLEd21Ip2/kDsNoyBYoJB6PjICJU+ltSHFcxGRiAQT8uj/zsOJ994Mjk/ElHjTxq
NVLIzzBZefsCJjYPEi9YuCDs7BEQXNm7Z9tKMCas/WBAw5b0GOvAyXBhU9G0eEhcHtHZAYERdpZl
oAKiwcQh7F2AkmPUZpoFSMLYUTM4FDHo20T722MdFhDLop+NA8KxoeQ4nTjfojtaamB39Q37aczk
3+iNkBVJ6y/TZOWvfzsmByk2cHoY0mF/EMZUpFoJB6HlbdBuPCgES77WveLFKxfuuf9hhmZR5Ac0
k/ae+So7coa88dWumRxvYymvTbRPKZpnQAWALbfvVmG4lwd17noEEvR0U320uH/FQ7aXuqCBIIs8
GlY3ethed163iwfYJZxp12XTir35609PHuzR6qhy9PBvcXeFaLmnsaJ6Gz3/pzOVh2RoXrIx2eiZ
f3t5ZGeWiF3wCQZFl7LpmMKmkuYiVRahbh3U1jP/ZX7ldxUFuEhDN7yRVzxRaDGGd0VVVXQlCDDo
vqSX7XTV5GqoWpB5bOHWrfVPivG7p1Ukkyn+Wbu0e4cpcHd5fGdbbLaoW7iIQ6+nIW6xFlaV2Jex
mEdoSYXVrjV+ocr5txsZzQtiJvydrUxTmzAuEkyjCsRZ21TDw4AQV+XxGl+5AhdWChs2a6UTxcj6
fC8ceTx1rMLWfYugTLqzeb7rFTxwb2P7ennCFFX0PcIV3aRABMwH1nlDiJq7RhttJYEdAMSPcoeC
WAMBdjnAIK1Ft2Nr/PY0+DBKnyxT0WVX8UhfVtXDcaBG3rDinWf7ji50xSRLapPkI8CZT+mjMfd1
mTiDpdCjr/L4tkAKH2yIxj5rOnp+PH5JQehtthLxnE+0BjESATZ98DxTxM5dlDXojmgUau7wLsfV
D3hx9l5855mfL8/0+eA0yKJwGZr5wBSKzZb+aJRT1aCkmDPZXQEJQGjcpgAvitAtnN+XjS0NCt/U
ZTggdOwK3pNqcHAqDsmAOCmeaPKESg6FZHInnSpdXTZ1djTzCOIkUWUGBjeuNo/7aNFiOmu6yc8s
JIfjbe691ghU82YHT1HvYEylJnjZ3vkWhzCF1TIhGwJ2JfZCItatFVoUWJup06tbyHmTLUVD2Nql
tFs5Tc7PL0wh4IgiDrc1wcjp0MLa9HWjjmkm6uz4WiHztwk7WJOHEW6BDaUIeAKtsbulMP6KWOAa
lcbs7ifXAmEfnjKfApBpnHnM0I0xGIXWItx2qI/QzVaucEAIZB1cBoKJ2Y+OFq9Q7NZCioDFC5Xs
Ku+kcWuMeXtdgf5yy5HSK7T7P2MJQvA+Sx61Vi7/9u6bvwA2kvm9xuWnCl+QJp4X6DCgbxQSxG7a
KXe5CX9wNr4nCDBfdp2FXUEPnaGhVcTJrYq9rOCFR5J4RHlJE2wVRNGd+xTZwKz+/7Qzn7lHs1qh
H5IPCnaod2175d6jqB1CyFwmK5fEkocgsGRoSPlwbMrCdV56Sey3CoXYMlee4Wn8EcFee3nOFrYb
/XhccwqvQYh45p8fjaUPYgBvCa+iClTaptY611CHehMY5cqlet7kDFfZsSXBEwY6X+0gZ9ZancYc
eNFxvOBXI+nAGVNXqshTtN9rMKimtGZ64QzDNMw18JLQV2IIg4xamnVB1fDeVCDIfqTwp8tXZf2E
wIxMWQ3e3Ly7kYdDQf9a9RJUd9T6W2ePNtCUf7883x+5EGHXn3yLMA161IReODsP3zJCZNU85PI3
uD83mnFHd6KJnvfwKfFuvaijPLpDhxT+5cvfsOBWRAQmbFSc64YmXolKZ2q5WTEdRYWQjNYWXFhA
KC4bWdiMEORxY0DPQbZBfOO3oEVpnCaHS2fMbxVlLIC8v2io25VQOv+1qZnkQ+OYUYl5RV7C0u9L
HSUEpJyt6q0Lx+eiNm6Be/3wIF9fsXW+X4gMUVwkAWmQehJznWgSlSUEIHixBgV+af9ApolmZOfr
3w4JMzyEUHnkHANVdrotxw6c0Ghgxmq6u2CAyV8HmpyPO16fK4kRgaNsviTmowXqEZkCtUU36akt
R5fqsuigXIvg7P/eh03/SmMmNNlZkt7oqMea9KAlw7WvalL/ljRFGe3RFCb6JmNuv+nI5ESU/yZu
MCRl4eMhMxdeWwg6PCYsjPfgVUX/K5FB2d7RlwBW3jLzGjL81CDwhQdpCPbU1pLfo0cn1NacQgON
gt5+Rg04vMGNhobYtO8+F0hctHA6mxnpqyJLDroWIX5EX0L1xTIn/3MdNhENEUVzHWVD+8uzouaa
hoYhWjk0z8+Tj2QnfDCEe9zcwh420NDUyhCsSFr+E1JKi+yfZVi7U/kQRdeWunILnEeW8+vRJuWo
Wvj3xyV/dEQT1GogKBryQPZ0pWneM5W8jdJ29zq3mzZ5f31j6/BeqCQhIRkjVhfcQTbpHVZqRKiD
WtkE7c5AYc2aaPdfIwE8P4b47ZpDpd2CUYsnwanfqUbV1UYUO5ss/6rpt5G5skpLv5+XMKk1NgUR
nhAkFw4tij6CS2A68n9mwY6pt17/eptC5fLHhDBXUiR1dD9gQqYBh0olCkqWa7UQNq+dOwuDAVVF
bk6bL2ltZoA9vqcn4OyRVcPe3Wo1VVwoVrQ1E+cnNjWCIxOCVzcwIPc0dCGKCC/zNo0H341yub+a
6O9Ht1MePl+evIWrkBojjmayQqpFjeJ0TEiJTPGHZhCYtY2pFTcF7Mvk6aClAEkCmw94ls+wILzo
0eDaAS0iOUzm9MtYNB8oavR8+XvO95lJuYf2bnDj5IUMIbHmVFOUhJbk0ZSjv+g6bJJ1RZd4fRVN
wbs9KSsPnfMVZdz0WlBSsAwQEMKK+nFhSmorS5SEQ+8uqq3f/dRMK4f7+XU188rwHCXDMOe+hdcb
NQov98GJbfTue5jLoM+tvaTlKyt5PnNYgecNHl5uEFJrpwsZFzQYD2Hgu0Wt/GgKVKVozB0kC074
qs9o2rMPl5dqaVga1yPpE1meQ4xTg1MLA6ak0Gpq5Z+zgm7b0HIVc+2AOt8QcB1aOkxWIHs1ZE5P
rdCfE/uVD3O+ZHWRG7ZZeMiUAuYGP36xjF5ZCcvOn6OzOfQOSSPMLzdhrRJPsiBLhpUlsD1Idd/B
Ye7imv3XDsh78EQ0kB8wA2N7eS7PF+/UrLALQWFByQEQAy2W4QZg2p6mvRsbbogBWV8OhJUk0PnS
ceJrqgLpK9LV1BpOJxWCg4wOxiB0gRPf1CWUhPHY3xaqtJJSXrDDVUlMCLkRtWlNcBHdM+pSqSho
RXa8MWj3aeW7OHm/PHfzx54G8/N9/MeIcIXRKTaOCQGtixA3uop+cd3Wiav3xAKEh4n3G4WjT5dN
LryjHIrtnBl4pq6cRe9dWPRAEIeQhxriQ7261+miGir5h6L4z0PcARSW38DnktQrt6Eer4QHZ+6C
hAgkM47CflCoXM1efBSNtPSgJ93cANzLHYzXvfXDySzje6m1iqtQodomKMx9uTzms7WcbQIs4OmG
DJRlC+fL0NP7EZl56FaRWu5MAzIhzuUQoRS2xWVT6pz0OVlSbBHSYQ1SWioZ87ccjS+IbAM4wyxv
6u8nJOuCDHz19OolkNDEr20ygIS+owXsNkjmqXZTkG7DwUxpM4rla6l9qLxflnVt9CvXhSD6Pif2
+TBbh2MNHh/+LEzCVI19XOomSsIZiXmSYqi8u05WA/QFe5bexyMCWy6oUxDwoWS2zVWeq8ZTkKjS
Tobx1rtKQ9sPbioOoXFDHKltASqqzz2oSPSWOzRT9oo0SLcwh2a6q8QJDdHQBBCvl2mpvbcWEqyw
4ZZRu3ICnZ2zDqTyTDg8jdS1zqqPiad2gyTPapekcO54VE3bovdQtJw6+UoJffPq8hov2iPtxsYl
80ep5HSJUZPolNoEDOUEyY3afPVDFUKIvayvBO4LbkuZnWoFIS4bRnwChwl9DpAaMa6xfGBn/oAr
5uBL9srtuzScObHObaiyQSxhR7LeU8BtFLlJ9E0xfnbd3tR+FsHKUbdsxYByl1LgjCc+nbQwpP+7
DYHD+/J1M/2cYEvwh6ew+3l5bZbmTOdFQDWQmIXD+9RMlDRcg54TuhG3xEEKjRSCID2EzTdED++y
LXVeaGGvf8Tu3EQ8d872ekTOPodjOnLVoJfRurXg7s2CSHkeRhnQ5ghmFLJBSZX/qbPe2mdgOb8k
9JghyRPJ1hPt1QUqIxORz4GqH1h6S669nzVkCZ+nwE9+WFZtXEGiAKx17Gzrqx7lyvfLY1iaLzIf
MkeyrJA1F3LYZct+7GXkwFt93HoB4HYnv4Kh5z9s0WMzwpbJVC8mz4sZQHA0+F/5jewacUyX5uvl
8Sy5mamTDjepwFOlFYIgRy+h59IlxpNaIAKyQdffFDsuX3joaj8mM+AAvGxx4ULDDiEXeR18WxbO
1dqJNBZyiFxeI7QoyZ10z+L9M2Q1srQAb3c9+aWVUG9hlP/z6OXxw9vn444/umQkz5ZKnvzAMXuI
DMsebmYJwFSKUmy6EgetmRJCFBvh7qGMSVLE+WtBFxjYWxDH74g0X57GBUc8GZIwjRDKNoaWYQcw
69av653VhFft9NecpmTCoU0lKIc6nvhD8A85lCu9AoPNzCFqrFSImRe0DlT7y6PRz08GWMap/YI0
hGDNEsxoXZVHUTu350VvvVkRQH66bGBhuua6k01gSu6NMtDpOVd4RRyYeRu7kDz8Dpt0n8PSAYp3
5QpacO65/AshFKcbr1ph38qwXwaSCcgUxoU7EmvUKSAny35S9qJnaFzZSuexKRC5uZSgyLA1z5Hx
6agQ5oSeIItjF+LfCO4LJYDM7FrOOCT3lgrDXAv3YrULsr93PuzqJEGJICDsFIY5lUHmSQUNF3Tc
u1psoAuIqIOl7C4v2tKFASAUJRKbvIVC6uJ0fGY9OEZaZTEi1URdBfIR4bNjf9HhioMpgHpBE+5K
70ZDlCR/hSVgsD9VMHh231Hy1Wcg/25oH8nmXv6sBWclWSeDziE6Bj8jzDot8qUR0rbGFj/QhEkT
fb2ysEtuhBexpPQQwighHCLOVCKUnGPB5tofad6qHxvK3DCG1GvAiKWNgaiBTLhL3kL50I04Ohp9
yzR9SArg1vGLK/qOt36MBGcur4xo2cyc8JmfFoYYm02+Xms2B6Pr55NrUts1YnNja4+XV2bJyixx
YVKNnN8tQmimeoEDmAIofF/fGTOl1xRDIrEylIXlp9JC3KxQ24I5XHD+Mi4LWct4f1pte2XQHsj6
rUTMC+NgCKhtz5kkk8Pk1O/byW+1pGIck9e9BgFqc8CY5MT629wA4NcZQcH6UxI3xQxcOTRZGyEs
BBWIs1XamwkNX8seV7bLwo14YkVwZhTplKmLsNKhIThnCFqoTkcJSKC88phcmjZYlcG8UJYC3Cks
P5zHymgXYUIjXnwt0dSjwzPiNeHhspedZSHmaWPjs0GJnM4iGK1SPb1pgsT19Erb1PBCUB2/GZ0W
jgkmsiibbdv+/i82Aa0CviaLI564jYcuqW9hEx7ZXdgREV8XynOVk7lKn6BWu2xt4fyBGX/OtFDf
n4uWp/5H5tswcy1OXM02b2Xe2Sma6mbLxQlQ1upWLv+lZSPfR4LDJkWLIsGptdKzadUw6IvyJ/tG
NkgI28ZOrVdeH0tuOCdw4GZX5gSVMKbWgBLCkSApkFGimXNvUYqyPPQPkHOuRAGLAzoyNX/K0Zka
6vTVOiamtMr5nNCGnmwKYxq3lTlW3y6v1NJhRG2Us45ggxUTRhV2ecigMQW5INLV1iMEVivOsGZC
GM1oBJ1feJiA6MV5mfwqIoXo+y+XB7K8PH8GMrvk0ZwFI8j1ycGK3UubiTeBThXsRZP+w9VKyXpO
7wB5omAunBFQ/MhTRr8JNFb6pxko0zne1aQGUL7G95pkr+Xvlg6LI3uW8GAcoeRM0BRl4xY0StZV
kKMs7cMlqJZfPQ8C6tA/BHm8vzybi1Zn9Q5y2yR6xBClT3yj9sMSdfg8uaG2WCS/VIRQ6dxJNcVt
7RVz58AnjkTKAv/am33oaPXUPrNqNAnZwp3qjjBrSVC3Kbrs+uOn3nhMybAbMBVFu8vDPIdbCnYF
99cV2F5QqEgol04HWFb08nnU4Hw7oES7Ae6R16MLa9K+ra8h775sfPGQPBqzsC9MbybKT7FN1QTP
gTBQHqSnMfHRvujpF0z/Prg5mWNhh+iDw2mVz2NV73wFNtUaZkaaky+PanEfHo1q9qyjlYTe3m+r
2XNGB35io/nW1y0tOH4EsHJNx+IDXCgkhEybzDrdPUTU4EZPjSVNgtKaTgq/MeCsDVp4vErrRzbn
eBGajq6QI9bhN4MwQ5OvZYixou+eaUKG997lK+fP7Clnn2Ij90k2Ghyk+EDsVHBfbYGQ+xDWv1Ib
4oWWrvHE9lfuhsX5PbIjeI0G9x45fYYsqXAVTqorNdCaTN8gjPwPcSquRzaUJO+s/Hc6uX5JyqMY
WvxTGp2NlsNEBp/4ipGlaZvTycAAqa2eVUdIMw8pPOwwjsJuBIHwPXynt21jv/69VxL4oMdKsw3x
tDAWq+ikAAhG4saRmX025TG5rmCEvAsQyHw10vjtsrmlh7Xp8PICCkQEhAjK6dwF3cxKGI7QpMLN
3DXX5GHz7qtJyDfetBIcnhZ619va21+2O/9a0Ql5i82xF2tGs+Kp2RxFja71ZS4nKbyDkkk/xPWI
0llu1E92cxMkr0Obw6G6ipKbf/GpYQCjCkkElZwmcZ9guHSmsQk1NCV8qHBhNWusOykY3qVag7eF
kgbCrvYbTOHTW9MX47aJRt2t4/DF17RvveK/anYVP0jmOB3iDhIOn66ZlbfKeRTC9zEzQBi4TmXx
AZlIci3N/U2bUvvcFG999n556s9vzNPfL5x7GbLYaAMgSpIrh1h6tVQ4zp6T9GDY28Jv/3rXnBoT
3EuPMn0qyMdvvGQr+wHEoP5eh03o8pAWbkccmNOMlxBKX7qIRlDrpqOySOIAaPtGt16N+JumfZGy
YVMad7H6pexv624Pb5sar9XylYX1motMQPaQFpvrMaeunFldnpRaY2xU5asSbxNvJr6F+/S3Zbig
nKoazk2j3zn9Fy+u955zv5oM0M9307yPwC3MfR8U+gWnlqDUtYcOp6ZnfQdNTAy/VhneNDqAHpoE
pMcWHt4uYhubLupUbpbvB3U3tZCHb3v9SS3cOrgqCXlHD1b8Hn2OQ0fr8PCph95DnpuiY7c0gn1v
6+7oQXUafdKrqzGDRdmuNln9nYajbSzdN8W3VP9VV58c+1F3DtEoH3ygFFQ4kvRTa91k2Vq2cyEe
Ox264M1haCH4mTB0Gt5hfIN1m1ykj1SrTpvrFgjqdoxeDFhgLnvcwiY6mXFh0aNhkKSkx2w37tue
Kjnz+ImXOs7m3/EQX4lVVhZYE2Jr2J1ju/Yxl0ME2tD4Lyc38QBVTOeqCnpI408ZasjLQzy/8E5m
VsQ5hEXTQXLXGRBdIBtfQIUMDjNE4eSyGVU9P5HnS4AXCumfuRHkdP944wjtR4sdNDZcKCjp2/yU
Jb8c40Zpny1L2kCxPcXQb731VQxD317VfpK/h1XXhOer30gkJgvtvh8ONcxqklSsRL8fV65wZZx8
oBDyeynNHBCPMhFw7DT2TQQLa6anmGPPw/PS/kpGZTPTz1r+0xR+ywswwummQW4hGxwXRXdodZ6B
19GH8WhD01hZD2ptfr88j+egN1gFeGgYQIg1i/SjcAiQrZDHsWYe/UndSpbrxF/C4LoMXBWMUQSJ
mG692KTIKeU55Rv58nb4CX/Iymwtes3RVwj7US1nohuPr5DpLtC9nyVYzwxe65XBLjrNkRlh/8k2
zEWJ1xubvnK0l2xS5BntY9wOxlTRFeU0mzafCKI8lewlTJS7tvXaTTSL79RaaK88WBbCe+Z+lmK2
ATvTOSXOvexMBeySxiYpnxEgCqprTU/gGk83lrNtnXcr/yqz/ryM+ee7McA063ztK3BDny9PzMdR
f+asR18izD89MJqm1XxJ3U0wsF21QHqzeCY6v3Gg7YejWIEPTlIf5fpFlvf+9DCMX3TJ26IK2ZK1
jlCNVtubinJHbe9So0EJRtsMekOb1ju0X7w1i8Plb16IQefZm7uAEZ6nN2te7KOXGMxRveX0owEw
+N1T0fH5Kmlob9f6YQAv4nWT24AjARmvNCuHz6K3smQzYQb8EuLFCV2VmXfhZGwg40Y7tqlziAK7
n5DXJisee/4amsf4x5KwLr7tebpWYQkEBO8U+lKCfQOVlNmaK2NasyRsDTVl0bwYS74mbz1u7ikj
d5o86e1KDP+BqDv3tX/HJN5KcNja1hhwCoalt7UhNVH5Y3JTtNAths+tFO1UjkpfcSfpQZEPqnbj
h7e6Q1T0mjjvkPxY9sRfvvXjPeVwmn0fMyd1o3KXq69EvqPzvOJoi8s9ZxBpjqME+7GNjxzN1BIP
5AQfbErewxDA61tZsOtaPMsHbR+r+n6QJzI5FsxlzrfY+1FV6NEhnnWYnG4Lm9bKYbns+UcfJJwb
U6CXAx1uxiYzp30+Fq4io1Hv3NWB6qKPQ0bntpaf+sZEgunvr3dKVHOvCfMBX77gJqmaSn2YclCg
e0G+Srr3umTXJMUKIGFpiNixqFPMZaQzCK9UxyCVLS6EwZAiV0JPY4MoIRoDI3S3MHFKe/5f7+DR
jwkdIzdsGo+AZTo7WRnwUqA+85/M2Rfy77bY24omwRgFKcdMBOH54Gvb3FFetcbcIm7vOrnxyfP7
a9hZ7xyIliF0ejZ75THU9b3RxSsp+uVZOfoWIaZoYwcWPoPZb+ekiHFAREs273PoOqDK1Xq3ktMb
5AXbdGULLOyAkzmYf360A7ySzsIMeBKSE9F1YvX7cMp2efP3hWPboDWCAXLkUToW/DoBgqCE8/Di
6AZOZddpVqoByxN4ZEE4T5UOZVA5YyCp8+Bbb4N2XadXcf+mDc9pfgNqUVfv+nzNheY4WzjxTsYl
bBqwSn6AoCqhoPVFmd48yTsk8o2UPVXohTSgysD6rWW3FpdMm2FYJn3m1I1Ol8xoeESbIyPVTfaF
p1+lkHTnmbPyhp4n7GxoR2aECa0QzBmt2Qz6VW7RHwJUpzII315y+t/gYl45iueo/pI5YSYJ+lXY
8bilYrRD070U3QMQD/1fKCmR+IC4mZvRzbOfio6sdL8ScVyeUksWnlNJlCZKk3DsanUAn6X8CFn3
fZfY/2Wz/TullqycrhwydqTcEsZYGC918xiZ75P3cnke53Pi/55GuqtOTeShHMjtwKrFk7SRexi5
pRULa3MlPM/ivJHhqcBCGwQHbeCtO6B4n9e7ywOZvVgcCBgbcCA0C84Y9NOB+CVt+LbMktSVBlcr
mlH2vVI24GBuJXMNo7EUJRMDzOVRcjYaTBaCNYQUjDpiZdDE6cbfRqBeZc1VmQ+uGUGl7jzKEyRW
AzGJldD8eZCt+mAPn5wWDbafjv4gaz9z66ekbXX1yWmybZ3nW72/lazvtlm5caOuxHRLx93JB89B
39G5PattJWiOcnfFav2oRiMJmbz5oTn0ofKDGFB+Gr7CpJ3dBuMUulIvP9pBm6x8x8IqnXyGsEok
unhlwsa4CUoSEaqJaGNUtt11DPsX/CxdAV16tNYVPx8FgmucGBVOJj9VbbQqMZpOu4xEVp+NmyrM
dsBE3RbaPln7YlurTHDz5jyzSoj4kVNT4fM5nXE9H7TMHHBIo6829U2UwNkpAeze2g+J9ZiN1W/d
TF8qU7q+vBGWcpkc8/8atoXDye+0JGGW57fk57b/qqi/Pxgd7c95dd1EwHwmeP1uSyTHWmPlDviA
+p8PmrBwzsXIZzkEq80VD3EWY9MMRboLbKfcImgj3ykevBUdZFebJOt7F5bXT0GSwjDbT4GLpIdK
JAeAS7HWzreF04fJ+PNBwtoHaluT2GQyTFr50+5rD86py1aOuAX0nX1iRVxr0yw7b8RKxF3XIekR
jq90lHPtbTX7ewVDbJBtyJ1aOUTHsjvFUHtnCCSOn4qo2cInnDfvqkMGNdlM0/uKPyw74lxZn1up
HTEPV2dZkRYja5K3X4bxNtGutWTf0Xc0ID81Agq/TXUXNr3LZpfScszJH7Pqqf/HE41GDoLXm94h
yTiLTQY87sJdAw6sqrc2HLa5972LIO+q6K2kSmS5wNo3sJEn0gs0yqrlwu8WkZ5s7Nt67fvmhT/z
VPq8iInk+d4QTyLQXGUgMSum3m9nsdW46VDffkKduo6/jtOKiyhr9gRHlHI/QT+C6YjC4YpkihL2
m0DZFwWqhTdh8aWzPxnGPZTrwdCSkrxHDQQp6V/RsA2VZ7NYJb2Yp//S+AWXNSczVbpoXh7jPWun
6yqZ9kirbtrwiyq5cfs66ipZjc/lyBet3NVLSfeZ8eh/J1+EekBIZgwKrcRkWxuCm7vEK/amd+9R
EEt5LhU/nQBGkZV0w/9h1ZFJss3YqY878ugOlLieK6vRjM2UfHUSeWNk71Brb6zyi2lfl0PtWtYn
SZdWBisuPA2FUPjQN0CooBKcCPFPJ/e0LEo2OBb5Gsp9tweTYNxpymvVveT5ygEs5m4w8MEmAn5b
leE+E+ISrUIHvEOT0O1aIIQtfMCq026c2NhpyRoOSbzL58HMZijDgvE9I48zYAjPyAtAE5zJXuXm
Y5xDy49iUk3kA3vQYbKm8NqvsmQlLF4YpEl7IUwXNPtAOCgMEpXXcpa2id0BjoANXtZuSda+o0wT
3aAjr2wun2SL5iCaglcDgJj+cfgfuU3V5ohWQ83N9f1NL0FW5ztdLl1lLfP9kT063pJMKL0lVG3n
i9MhnXh6Yvpw086yh7RrVkCCTLSakBDMgs1ERUiD//7d977UGXTlb6p1oKaSE9oOO9s8XB7vWZ5D
/I55Qo4G3MSDI7ce32FG3sZWvX2C9Ff6xDmpF/dwS3jZnRW6qbJDOWdjh3eOtJLdONsywkQIZ3M9
gZgfVT5AR1Dd7W1/A1Ya1YYQeSQ53sG/vqtUY2WfLrjzyewLB7SH0JQRwbxKKg9p6OKmgsAjCfZS
dyUNXy/P8KIp7kaKyfR2nbH+1J7TqqXDzoFEnYzWoVB3SRVu1W7reSsHwuwzZz5FExbYNqCwpui8
dpxbul9RxBicR4RZ0+5tWkulLJsAbgvbIsAD8ZUayXqXoR8NNho94A8h39+J/355xs6C2g+fBEn8
v0aEaCKoArQLTV4tck0rG4Uhud5Jmt++p52T7Ew70q/8eJI/ZUMS7ZOi6O8UZ0zzndXX2U2Mkupa
/kF8OIsfJBzrZaBORajLjFrdWrJbBUAU7K3h3VrILAbPTnhdwhXfOlvEqELDrZS1DxATIP/zARbX
JNU6APxCckBtYn2yUj7AilDSVNxU2mnI6sn3CGvmKBYgzORU1M4p2P/QjZXo7uwuFa0L6yGN+mgg
CEsbknwImocJIlY1/AdEfN+/yfY+qfZ1tTLiZT/7M2BhxhGqK7usYsCa9y2JX8biPtV/X3azxY3p
/DEhZFXzUp5Qm8IEVVi5+gG2LbUfuwkwwxpufG0w88+Pzlg9RQ0hyZk/LRof8vab5Mh7dbX7aPEg
PRqPcJI7sabFkPBjpeHliUSqfugRZeUpBIO25awc23PIeH7W/Jk94djOnSw2jHn2hukJeQPdeTDN
uyE7hABKmhvKOJcXa2kKacWl3QluvZml93QKTa1MEPN1YrconsP+ux9RhVjLm6zY+NgGR8uEWqKS
9h02EOemIo1CNvKBZLwvj2QpwjgaiRiYqtTxerPESppon9Ve27XNVu76eKNoK3toySFIKILw0VHo
pWPqdM4AQECbFVDTA2PgV/uU+sT43iJN2hq3vXe4PKzFyTsyJuwmJTHMoVMw1nv9zvSfIxqBq+6f
y0YW5+7IyPwRRyvkcRARnGHE4vZRu/vU3KOYjcrh2om3OBqKyyA3jbmRT3A3u8l8ZMq5SQtwI/mP
oes3I2LQhrKrSnVnB58SyqUKEq1T5rbVdtQeg+F7tUZCujjcP1/xQRJxNFxAVF0oFXxFFtHZ8n0w
bjRUu9e4F5eswJ5MWA/lAg8YwU0ch6vUjIHiQ/ujx1vHfpCGrb2WRV2aUaLc+fVN3d5whBk1oXar
0S1M3NpHj8n5WgMX7aMVaMVHKlY8lWD/gX2AR8OsMHDqICP8A7IzW1Fk6odtUs7SFkluX8VqSc2e
YzimHDIl1c6P7fbetqdiJ0f9mN8PplVDZ2Undvmrl+jWAwKX+47qTlGAFrCfqL/kOkFhDIAtcLjc
yORyD21+jgq8nTbNXddpg3xIUmMgQKj0Qt/qWuavkV0vTiOkiTQLzoBPsTG9DFC4Hmvw2FLpPPSh
6iq0bjd+vPv7jUYC6V8zQnycIN6SNybzOHpat9F6tBWtfAPzxmPUJlf/f7YEz9BjUu5Sh60u+2on
t1l8nxQP7RqQdTGIIXKCH4rkmHaWovURnKs1ltA1jehXCx1GKbcbVDZ5OOto4VZPUDVuc5j0qjXQ
59IGgyxtpie38H6RsyLJVEVqQ9asVNRt5u1SBYgMFGp/S6g5h2nkWRgkzYs8koQruSgUaPItRlhW
frsvIut3Uhj6ygN5KRSGKdwmpYIlQPSnO8xr9UACi857Ma9vQ0C6fhas3FuL84UCxMwZBvuCmMM0
u6Atp4l+RVSS4+0wfKuUamMONPQP5VoX5tJwkO0C5EFHH/kaYc6QZsrLceRGiZEUs/PnLnm67N2L
BmYGaR26KXgdhMjddjpDShIGY8yg3/Y6an78FwPUz9Es5PwWWyAdPxp8R6cFEl7Bn2S6kD0L1jQl
zipKs2shVECin7WH8F5Y9bxS07KKUIIbau+ghDtHJRmQbtFH1YxXP5qFfe5mmVwo3v7L6P4YFsKK
rvBpj01oubTK7Dt9aa7uqyugkyV3Ox6bcGcodYIYeMDYfPUrPD1bbdhJtrEfjZUIaT7HxLsJtDll
RCiOeaMLnkCpxLKjCeBKZSkeYlo/hop8R/9WddGTM/gmdNTJnQxrwOUZXBweACao8SCUcsRu5tR0
9MbrMDt2MIQppbaNIwsde+01k35eNrXsJtztdKKadNiJdVlo0tPMnHuxukJzTe/Oyh9HE1q8a1X7
lZdXhvEsqZ+tbuUCmffo2cTOzBKkXSGoFnF5OoS0BHKM0EQGVAWdk/0swffa8UHv95dHuLibkRfj
qCA5CFrl9PTL9S6wShVTZcMrq1aqK8+P1uqma0aE5zacPhmXPEZgc3vtPfmzBTv05XEsThnnHlSb
c3wpSotJo+UgAMmpNErtr9IPrwsIc8FGX9n9t7Ja62ReeohAkfivNWFAmsxbu8/ZYYiRE0jL7Y7M
5wYpOFhB3rzOeVCMt8vjW0xr0uQFUBwYDF0l8wQchc4INkppKGESXafnfkpdlAS/oBn8msnI5tFf
YmToyGYFMjzau+aMW7XVt61d7CxU0y9/y/Jc//kUIZbyumhMkpIjzDF6t5SIoh6QtG2NZpcMK6YW
JhrgCK16M1iBl7LgnjVq5qjY4jnoNW2LGhXxbWBcmVa69e1vyCFfHtiaNWFZw9ZuOsRT2Xe8l83p
S+m/D75KAYInk3NjZleXzS0cZHREmgwMsiIuISFOrIvKmNSexj3wIAfSb63002he0E5eOTAXzmmE
OmguIP6lIV5kj9GHSgqrdG6qo1hWfTZ72CxuMv1KSdDkUnk9Fytp26V5VEjZqnMvEgS0wsDstAUR
7nFqJtPTULpBNtyqO2Trd11Tr7RZLvgixKgkotEbghBEZO+TJbPy5bmds0aueeCO2iD/h4+k/saL
rSfzr/FoBA4YnPWNNDAC8Cac7sPJzwcvRhLUjWC5byV701BZ6Nlnf+8bR2ZEDY2qVgujmc14hNhR
fV/Urleo9C2tnP9LNxzSMA7VMPrHgZMJO6x0jLYpJho7p6ICdQtFMWw7mVrejon+LA11+GyHo/bD
K81mP2Y0sAeR2QYbPUCSemX7LfkpM0tRjqVkTwifgiyzgjDp/yPtypbltpXkFzGC+/JKstezr/I5
LwgdWQIJruAGEF8/SU3MuJvN2wz5Ohx+UMhdBFAAClVZmSauCfmZ6p+g4MzVhIs+OugvD9owXcvB
LfrpicHZflct4WnlwmAFmpI+h8z5G9SIQ7OCOH3xaSQr+33pxQas8T8DnAWdWuKbRQfZIDzBb2u/
BbamA/PLFOeCN3Kr6TiwUbYJ+PfrvrQ2zOl6Prk6gIMq5JBgmGjbeuIVDprEfa8Sf6cF6pFDG06U
q1DRaSizEOZsqLMY1CGSWG1p5VFt/pT1RkLN2T7Q4NYLDp79EHRvfbHlTg4Z94MgK8+txTPBB3UL
ICOT1ujsquxFpypaYZo7nYKgYN951nbwIx29R2KNbeQCM/T7PMD7FIpB6HBHc+355GZUkkFLMbmW
W+tIUaftRogRQJHCLtCyQX7YlNXorRXmEUyDLxokuWPhdW6EBHCASzwpDtdXe2n0qJ5DNAm1ZTzT
ZgdUIKAj4JQ2Zp74kDUAQRbbsXbra9mOF2p33dgFTmYa/om1eUavYhbt6tRBfqp86A2IsPOGA9X9
hMMrSio7FgWLy8a848m2NmIz8g5u+lqzWxzSUGGHEAN7lLEWG2zlwxZCTnzXVI6eRCVAQnm+LBpk
uZBSwyxIlCczXj/galiZ6KXrG1hN9NXireqDZeTcRJCRpNG6aTdnqZfF45ABCjR64gDdSZ5CaTno
Xq7P9uIBcmpy+qSTnWz3XWYi9ETcOREC8u9D/+aqjTBQXv8mIRAMIUHt47rNxYnEHsJkwZ/sOXEo
CBRpxhqMMhcBFB7bW0HWcHeLEwlNVuST8BoP5mAmgxiZAhQDquztrZ7fePJZM3eBeLo+kMV9gTe/
gzKyARm/2XL5ldVwt5r2BS0fM0s78oS/jD7Yjvv+PoGA/HVzi/MG1Q8X/EAWXlYzc3pHRVcA/xxZ
PW9vWrcKbl21Rpcw/cj8lIUH/r+RmT/UDInBZIARx5FxkPFQY1nMzZX7Y9ntwAyJ6jh2Oxzh3O1y
xF0ly8CKMNjFUyMM9FPWh1Qkew1swiqz930d3AjnpxeshQT/wfQkZDAxIFrz9lgX6kaQQA4QI/dW
3KUfhgbFucbcDgmJZF/sCudTVHJHjbXyz5JTTsxYgEaCq8qZF6gHjiKxXwLCp9KGPfS0RX5TV9kd
HwyIqtKuXXnpLC0lkrjAPwEWhF7A2YGFnK2jAWmFZAooFkl/ULgdkp/XfXIx2Ds1Mjnt6fkhVauL
BEYGLQhCWYPgnGqb3MHUskmAWe4UMmAlC56kF0DYI/37v/yA2a6oUN3T8gIfQLVia5c7T31Qcm+P
u66lm755MvVX3/qFavJ1u0ub8XTcs33SNp3lFxYW02EVdBp2vivj6xaWYqyJygNHJCCZePmcz2xD
DWq17YjtDh5Yy9gYwxvTdra270GDnKOH9Lq5Je9EcghCtRMWELmbc3OOIqC5TXBkGgagIiJiHXg6
2GelpZvrhpZm7tTQLERua6ekwKyAfL8uX3pVvlqlWhnLkuejIjlhkHFXX9DspTbJLX9ABJV0f/nI
J/PH8t887E9NTKM88XtH73Je/H5ZiDfclh560vGmjHoadfyRr3FHLy7OyYBmTh5kgc5TgsUZs6PR
DJC5AAGdz0K5FuSsGZq5tdSY2Q8ZZo6Ro+G/Dfld0z57yUqcs7Q+SBOjBoLGlEvyJsmUr1ziY8/m
fhUO2kdd872g5cr9vORpLuCYENhFvwF6uM/XiCS6o2wPR4OfMeh1E6NHN4XB3q7781Ie7bdo9cS1
DgLReUFV75hX9hBlhO6I9tlza2dqFtps9GgEzayQCThYvyxwIPOx2QY93VBsKb+mUd77K36/eBpD
eABs+WCZd6DRfD5iq3YFinsFjnzVoU09HWSYSdRj7QrY+gqa7QFAkhwt82mIbp2oUmu90tOhNA8f
Tj9gti3cgOeFV075LoQNZb/NvJsS6nhACNBC3/RVhfdSdH3+l1z21ORsbzhEMFpT1OaDRm7T7qtN
d5WwYtV9XbezBLnDOv8zubO94ZTBmHoTYeLoyBR852VYC3Bbes2RdiA5Q2tU7HVflsp2QpQbZqYg
5/njLprpdXT6EbPAyYZQgS+mCW4LEuYm0vfQzfR/KucHd7/G5A5aLVFm79r+XyTgIN33WyN0KtLO
Ztm3xiRDsR5HqsH21AvCoCK3Jnvp/Ji5X2yIr0/2Umh9am4217xCVKah2BPRRH0rR74ZbBd98Mgu
Tnk4409Ven/P6qQSiGMCmmrzt13apSzwW1A7QuUqHnlc1fdKB93OGgXM4rDwsLNQe54UUmb7M0lV
1dsp7PDiZdoUA99Jg8Y+v/PX0giLpkBKN5FNAxM2v8/rpkjchnEcBboBnb+9pcUFBAHI9/RPJeGn
yZvKWWjkdZF9nteH09GXHdD1iBy6TeeAUOZpyB50V0Secdt2K7t96eo4NTZFTSf3rpFmNU08GCuH
ttwNzNAhtmeDZq2HXvZ1H1wzNQvAskxxuzBgyhL33vgj1x4Rra/YWDq8wJyGCM8EMTTAKrPhtKir
VgwOUfc8zPoqAt4khMRSGPyr0ZxYmoVd6LIJVFDBEu3QBGqht4zcD8PH9SlbOv5PhzPzb8YHW69K
GHHsFF3Hzy1PQ8PZGcZrMfKwlQ+cb65bXJxAiB9CbQe55gumLlw2FBJjyNbL5N6utrV+SPNXcO79
d1ZmXjcCVN1LDit1WYK1nWqfKlfH1DAf8oSsXeLTSszu0Im0Hi82jAcH0uyoTYCRMJiP/DlIQjcN
2uIEiPVcnoc9KNBy7WBDyBTXj3OkaBQlphE5frPyDQtvD3wCWCbAZ4E01nxLyxqAj3r6BLCumd5m
aOLaOQzgD9S9H8Mqum7hqJrKj4D+I7EGeuPZRjNbWbVqehEUzgB2J20L+bpX25V7tAPcFNRda2CZ
gpD5BGNi0S0zVVyB/DzfdMpoZG9ZWE2A+jbC9TfI0F/3l4WjY4LYTaLloMYHi+65hbJt87GxUB9L
tM+a3hejDFm+kpNeszHzSTtPda/gsKEE6LP8z8zTbg1fbq+PZGF/nY1ktjYizRyL1vCEhlXo7o9y
fkitFwNcVP+NHXDXn8+YAvuvAbJ3cGzbQ1jpDwBE9KyO1kHSS4uPnACy6/jPxPR/bshElZFbDZ7V
qgGwKuybsc5AbmcEMTGgjAhsZ5VUm6LnwYYgJ35IhBQHCRgDuHascm+jhQFAKNdDiOubCXpVtXan
koRtYa3/iXYcPQ2bhJdg3QwIZAEbhgRkKhWIm4sxA/C3w67z9j0qGcAhVa21yfLaDB1NyW9EKP2D
0ZbeBmk9fkqae+SpFAFSQzZj6lnoHt35ueH+TdJMPXq5ibZQzR/KXV3XpQAAjAoWKQkJsV1DOm+4
DZpM41urzYxk1/Se/x6g5/Kb1nDLAmlhlXzUo2+koUYJBNL8zhz2qAmWW8EaFqxcdUtnClBRQPnh
UQ6o1+yqUzVuwMJAtpSUXdw5uwaRa23vJb+t7U3hP1/3p6XdcWrNPF9myvp0ZCaseVygHI0utS4J
feQ1rptZ2h6nZmbe1GYKnjPCjAEOveIpI89D/4Ov1r6muZmfWGD1ATgO4SkYOWdXQkOcJLBAxhi1
/EdtxWaxs+yHLIGCSn2jsR0wRAF/dN2n64Nbek6iV/wfs9PoT4It0UEaC08BJPesvwcwDlXFcw45
GnfYOM4Q6vZDq206cCOsgbovqPcQUk6cvSZOTlSdgNg8N+xz1WnAZBURpOx+2NWnGuQWyCg6vPVZ
e3TpuPHxFpj0RiR6bTLnCbfoQSXVcbS83fVJWLiczj5lNgdd4+coyeBTbGG44EJ2Ys2pgVvuaNRX
2cGs1qh+FmIoDByX04Qe1b05TwJxSZnahSiivHJfqhxaNH6dRU5B7nut+oXSwr4d25fa9v++PtAl
YPip4TlPglMYmdCMATpplToQPUec4xde1Gl2d6e7A5hK6jJjN0y1XnXMEo3c6F6eorW2bpNfZLR0
Leoy10BevRgedXNke1b4ULe0wUdnovWfdB9J5sj3gaIkHzI74cdEDM5x1PX8UWe4i0tarUBLl1wY
ASlqPcBwOdDBnHkSo6rtkkEC3KQNQ0QAaNf91sGpYH9AoCXbNE32imTMo5PvFM+s0JBr+hsLJxFg
JADeTbAjwDtmRwQgjUqzUr1ALFB8s6xkF7Teu2uswdUWTiIoqE55HyQaEA3Pj1fBpOtwrN4oVOii
nIG2tz7ZFUBWXPeTi879aXOijmGYgOLoE37sfHO2hkAxzB+LiJsfEm9LG5TqcWPEhToO+htY8UAM
mSR7i8swRyODbj3k6SGhe92KTPzZ9a+5nN0pV42HO1i4cLe4syhIz5nS4D+4jdHEVSX7fiyjXP7x
KQ8+Ygc6RwCMw5vm7DZ9MniWBLYAMiNI86axdD5N812uNY5ehibnZmZHDeIVi7cVzBSgPBD2/Rhk
K7N1eZhNFhBou2DpAbfxLC518jE1CgcWKqvfjPpbqWJA+ne5AjXV4frCLA3GmkTDbdBJQA19Fji6
riJYGRCVQtGue+zKFHXerihWBrTgjCiGWgCjwQggb3O9I486HqS+YMYd3xzooiZG8R6IEp0p+UvQ
AnqPLp1cG6Bs3YB0ZJLBpGHnpC+d+WL37I4Yr9KrI81abQi9vLKnzigXFRzo/IB6fnbwoNBn2Y3O
i4iWAXRZLdDSpZ56QM42BPfLplZg+hm/5FBs8xZYKOfl+vQvlDnP7c+ciVHNGdyuKVCPCLYDH0I+
ahCTNZJ7RX41bbodNRu9WYjs5Vo2bcnLUEnC7TXJQmLfnB8QVQVEiipbrAker+lwZxbxFKsQeaOy
tVLP5bGHYf5ja44WSQWagZMUtizVATsLDhV5Y6U3/hqwa3FM6HRD2WLiJJ9nCMG/hyyzizAAfUyh
oVdoi9n2433efZbabmXpFl3nxNa0tU7CLjnYbZ95sIVnJELkn7qBEHnvkiqyvS+FVHNqbysAkOTr
dcMLY8SjCGAynA9gHJkXMszAT1vPrkpA1X7RUgvNEhclWgfZ0VvVX1m0hQc/3APJQ/xzPkZNNEXJ
+hq6yGaLytnONHd6DX73tg+7Py9tAuIMOCesOACQzqPJuhu5SUcOW+3ONe4UpKhbaYSqX5m/hUrQ
uaHZnqutsXFzCUN9cZMld6reSetv099IpCu9PhzKG1Q/dPO9qg5+u+mzp+vrdxk5wryNqhpuZ3Ab
zrM2pRPkFLFhGRFHAAuFLnjITIupMum9lG0dgec7W+vYWNh/ZzZn96+FY94sbNhUdr4N2NYoyN6z
jk63VttaG9zsUIE0msNqicYzC/KbYHXEoMawz34YDok7e4hSfZv6H9cn9PLJejah9iwpgZhjhKII
Bld6yH4duzZW9qdqbby5I8maw59bw0UG6TSEMWjhnrbMybYfpT6gz8XAO7xKNxa6d7PmVkPOLeNy
y3sBcEW/cnsubcJTi7PFc5w+hVoyRD81o9618rtWoDfZd7dpUoTaahS1aM3EgxKFj4mNbbblAXhj
SdZgfJ2s4rH0wFQDpP9YxSZFn83amxlEP5iv80czsuo+In9keSBlYc1Gp7IuUUYPYVMNVOJiN+Q1
+UvRtpdbt2o8fyvGvAUBaA1tt92Y5cENuInBV501ifFuFMDb+VptH3KdeOm9EtT/VVaG+dU3Gjlq
qUsPYz56W0hRp68+FQCktlXevCil5M4ref2oa1DAc0fT/qsUvNlVQW1nUPmrCYkgvKt/prJLP12D
gTpG1Jr7DQnJcmJ9Lk09NKXkQ8zzDHpYPPUHa+cKzX4RGeuDhywoKxZ3inVlqDwpQTVuDfVwCGgB
Mv8iY/5fZu9rJfiVzaHZ9PmoerBJFcHPuiKA6nfUodWGEM22NsGoG3LXZDrzorFFJhDEHNAd3pQD
r/mWcvAZHzTPHvxnM0jaNCSpIeXBJoXnRenQFtlRR4Ed09dTDmSmJXcssYPugaQ57Q5uzum+C9wR
JgJZfCRoK34A41xtR2nVes629PM2UqY/krj2NVRMQcyGlnXHh2ywUBQysXmRS29XWDbZELNJkqgU
1LtlFfeqCE6GNBzQsnjuOLg0wR+T2+PfnZqUAPPaRXtaPYCs6DERxOgOI9M7UPaUXtCEqTbmL5UI
3AfTrGW6kcCh35mjRmToJLmEJgIPtCF0U7v8GCwnBf1NUAsnGpUytkDlWF9ICbj+Uw6a9WbbJQwf
7LRtt7EVoDxbluuIQbssqR88ZZf9q6pk1UdFUJd8E3hF0B66utO/dKMfdzpJIPzhjIwiJ9cwT9w0
rPE/EptC+ZKBQ3mnq3ZEBQ99GG9IXqc8YkXVPQ2iBmldXwH+GnQeaJ48Uyt/iNoRfw+Jy/+qRqHf
2Xii77lDvZteywpg0ungeTEo6PwiTHRXHYK81l6zoC2eAznwPgbS2IutIuE3dk8ZBUWdZ77UedFs
CTdHtenGCh3eraDZe2U0/LGprNwNSSDavc8G9De26HUEd6UayHenSOWPimutH6G8qnao/+ugTvfQ
OhIzGbho8WFgnUM1FN1+0JoqvxeKZXuXadY7N/rAiXOfVD+R/mrtCM264OtNqkKheVx432nimArA
KFI9pY1T7xrfMfnGSDzvgYNnD5Iema5YOKQBchC9Tj26gTyYQNrGIuy7rxlmj5QoXBPejdsqc/tS
bIWTTHgJIy3v8qIjAnI3uehCpVMUQFy8ze40mY36tsSW/XJHI6NhVgxGvfLgvLh4QF9jOb4FZCRe
8njZnl8FRJhi6HtDA2ojgo7hxJaYuGbE9DufPSH7c/3iuXiqTdYgaQicIE7Ji9g2SZ2yzQmsacH3
tkDDpf153cDF3Q0DaL4AFxJkafEmnE7qk5ttwF6HLhyUR0rA51F3Gbr7tnpnI+QgoblStPtarPHJ
rJmczWBeCOSWTFwwdPzMgVgAHX4Fr8yBGf8++E4UrPFhXCQiZmOcBe1mr7qhRA0mlPLeN7eWWSFT
sLs+jxfB1szG7E1JFFWFl8BGgqCO0G0gQI0oY26vRCJLDoE0ElKvKFrAJWaRCND54MtPYaepX3Or
iJp6xSGWJ+sfA7Or2c26URXVZEC+IMVoGE+rnIprY5gc5MTnOme0WNbBhJ/QLfSKQmWv+diKiXlH
VWUwpGmnaWoTN7Tpux6srMPyNKELxJwSKGiKPh8DkaY7QL0dY2BtCG75pnk23efrPnUJa5qcygf4
AJ0t6H+eL7bdgX0VOEoYgeAT5aDmamIV3Ax9xGwvdL2HRGtC3oMQtI11vuLRi1OI5lNgTkEiAx7K
8xEaNHMzaEZooUfuePHgtytF0sUdc/L7M0ejwzCwvsDvayOax61hM/qhru7ytQ7ytXHMvI27FnXG
afdXTR4Wxp7oa8CXy4QO1mkCc3tT3zi6GmabH33xUgmJdZIgp3Yd9K6GlN03VmSNh9qJGbnnf1yU
nUwCbmADPInDwJr5n9vyjg8I8KAYdd/p4Wi82oA0cmd/3QWXJu/UzMwJihRhXGrCjG5+eGB5coef
1w0seAH6QFDZtVFOAUZkZsCUdQIZI3Tk8fbNQEGFx6N9kMH7dSsLuxVW4MUTlAEMPrP3jcWm5oxG
aWFub0pUOJImQ3k5WQkNFiYLqQwX6gVI4gIlMvM0MIt6Vl9CMpMFb4H3pCcrpGUXo0C+Fmoe6Glx
wNSNUsL5jkwmanCAWZPI1u4zcZO5G4v86XrDBOZnYikDIUfwW33v5GgeKLppGlEmCOnQnfNsWyu/
Py3n2cNv+n3kXaF95rgeIBjnQ9AGnaaFqJKos34ZzYvojiJBxBYn6YqhC7+aGZrNFQ0IfI7WUASr
FDrmj6n3aecbvfnTJYfACnjdABoElg/v5pn7WkWpF00pwExh/urSuB/WADEL4zgz4J9PWNExwx3R
fRM53oMiWzQQ1gBArtXKF5YFJTAst4OiANqXZp6bEUT5TjdZ4Xc5gXi6ue+GKoIujVw7jhec+NSU
O0/cyKCyDAlTYN6zq13fHgd/5WZZGg2iZgvZtqkFfn4c51Vii76zsCj2D7sO/fKGtOiWQqUhW/Gy
ix2P5T+1NK3eyXYpTRcPWheWKqgjshKV0zXCooXpQs4QiwKkF6ru8/pWJ8SQ2a2TRAWeG9mb7W5Y
s1KIXXAxmEAzBvhdJ2qzmQ8DK0P8joBdJbd++naI51TI2XMFoeTrh/CiHTTuT/gB3FrebO/7vggq
rw6Q9NFiZkWMxq7/oNZaqxaWBMUz4A2RVzIt9OicL0mfWmbqqj6NIOdmaK9p8XZ9FGu/P1vywezL
pDDw+3W2bYvHrv51/fcvZwn1cKQa7d/vsYsTOE1EYLUNBQiKmd0+IN39lLDZDqQGwbHWrYm8L5qb
ID+A94GeYr74OKqlChioVPi4cdsKZJvbFLueaisH5eWeRDEQ7YQYGjYkcn/ny9LmCqKEPcnQ7v9g
JC3QMltRP/Zmu63F9+szOB1W53cMTEHyzEVpH6Cmed0x4w4ADDZMQTgxeMpKXT6JvL1RY9bsq6FN
I3MUX1Y7ypsMOZDrti+9wwBTGqYR7EEQMJgDRAW1pNb4mE7QZkXEKzftWr/RdODPR2fj7kIoABAo
CqznE0kZd/PSnahhnH7jaU4YeN1NVqffOm+MBlTaPGSs/sWg8NZEbQ0HBIZ2bpJZfZqAdQNdNPyR
+XXYrQF5llYMtyc4KVDDRyZiZmDwzIL9bt9wOKSfGJRPYhk8AkqkM2RKBVJY8fURXZ6qyOFMKCac
QmhBtmfx4FCwJvA5wNCkfFQotPOnfu0Fevl4m0qROOtAS2CD02X+fqrNqq/9kYK/NP3mkUgHy/Kw
lxTa0xSEx48DmuI5JDZcqHm2u+vDu9zU56ZnQUPdSQPC3zBtevIgDfSMuyBleFZ/DFw/H6I3Sx4Z
eSdkZyTgIPbz0M2+JWW97dZqrpfOcTaY+bXRkFSwKacZKQPYamDLwJby3AYyhFrTOzUg1tkIJD2D
lQPr0kVgdgqJwBsHKPL8HqlFixyljbGRHCQhbNdU7+SPK3TT/CF7gDsXlFyX6GpOB22YbPDAHfbC
CX6iN/6h08Z6j7hje90pFgf0j7G5kMUQWBliFRhLrJ+qOGgoJNsrfnf5ED4f0Bx/5CUOXsgWbNja
LbHjwb1l3oDcrrVtzGNrbFT9w9T+uj6uRWc/GdfMCROmgtEgsBmkZhk3ObtzhtHGu7jSNmhBXmt/
WpvG2flb6KSUXgVtIt16SsgjH4A1XGnoWjMxXTInUWUSsER5NMVK+V8IyADYCD26ErleKjhMSzWx
4AMlNiGrp484MYL2S8cWDsbhBHcaZEv5XWWHXR9Ka0/yg5O+epADpXoIEXvuPNg5eslCs1t50V5i
AGdfMS3uyVcEpVWDRANfISEKaYVmIkMTdN/Z90Q+FJChFiR2Idk5rJ3Oi05zMvpZOJI0UKWqW9gd
2YvpQvNnD4r8GOWa6765uCFgJgA4ZaqsztHBrepBz0JgR7ORprMxDsMF6x5BZZWg8yCZoHq6EWut
dQSH63Xj0xjOIwX0FAFJBgSe7+MWmj3q0JXsjIYJ2xn3j2i2jXNkvoS0Pt3KO9B+zaGmO/M/m7Pn
bQLS83k1mtApyxHeeT9racSUhHb7XKMbuimbOKm2RSkOIlm5zJfW8p9xYrbPfchN9XY0KQyXkGPj
lnugabP1TOC9we96fUoXL3Ub2jh4XCK8vLjU876VfZnClo9qTDhYKvR7BbmPPB5RAXNquZn+vGmt
+8zI9/jWWPkrJGiLe+b0G2a3O/AGXZkLfIPmMfKKDK24KdwSbypVDVGpg3lHaFTtQKI3HuvUbB4K
2ew6PL9WmEf/w2SgkeZ/a1Tzt6kBWTTkRfAhugsIWRcP/Z55P7RumzlbaocVeBcEJgm5Nrl2fE1H
4IWzAT0wUYJOGMPZmnOLpSBsq3BE0vHe0jg6NchKALDoVuh2cfCctCfe2HO3MscgKEB1j2lOP0HG
mVl/BxN7xoqVpbMejVwQJkIFH/CL2XXCNGlpVd1MYYZz7N1qn/ToKhu/Vvx2+pn5fKFbDIeQB/DR
hfCJl9ep4bMpIhxwxEriv5eeVkyYBx1MDL37PpquDwy2+JJ19Vfbek/cJmCsKqw30tnWysm0eCyC
uRXta0iZIfEwO36HXMOl1ADSkrXFhljkGfjLfac4tByhMUfSJ7svNo4sNjRfiRZ+Z+QuZgIFGxsp
TiBPLpY1g0iCBd67KKsfG1fu0sb+yscsLLpnZXSxQZOfUKKZUrgDSnhD/dEx3ECiMQ+tkyFGM0M3
+Li+OtOGnX8S1sRHStfFv/P2m9FrOUftfnobQxVqeCqscQealpAQeV+hR59ka0w7S759anEWM9UQ
ohlHBYs1Uxx6hnbc6vlHipSJs4r2WfLwU1szDze0TklTwFaGQDoQaejV77VYuX2W7rpTI7OQqXG0
pDUCGBlx/DLGw5SC8O5IErx7NtdXa+k9cmpqdi5UedcnoGXNoha44bbcQAjRSz9JRmMTOngj7cO6
Xznyl01CBgPofpxE1uwmZ6JOs8HF6HTCYYlFTWYexkAPeze4Jy64BYuHTFMrcgRLZ6xn/+4dB78M
WDfPD0CtaJwxMXAAWjZaBTz/PqVr8dHSsk3jQevUlH6agymqWk9BxN7h6na9sX4sxkEAkIwDw4nT
vAbTDe0gJ9wCKLRykS85JTStoBqB5D0e6bMDqKkL3KL6ABmT8SGzth2ky8S/uUBASIjrI7BtVIVm
q6Z3UpSpIyDc2n/X1D1N3tLgzV1L4C2OBFRZJgqCPgrFs5sQKLMxxy0C3/DTl74f3lmDbjqhVrx+
8bIHCMUDZRXS0BetJeiYJFSXI8K74M5JNm52I8rt2ACn86g7m8rYWHgfuLfG8Hp9uy2O78Tu7KhK
pNEnIlHT8VFug4wdLP5cFdr2upWlI/h0dDNfZzRVtJgU1RLPrqPG8n5ORvcBQGaRWZfeNq17I+Zl
uYK2WLYLfA/qemDBme9sR5TcalHmB/FYEaWFfzN4bjwq7YFoZVga2tZ1f10f6dKuxmb+P4tz4Czp
inSw0AsbWRWNfHYf9GuY7sXb/dTEzCXxsLG5S2HC9wnYE7CzNgl9pOJb7UaoLJlQXSTdyoZeOiJ/
NwEZqCSDWWO22YhTO61iDtxkQBXZ+QDLaSQzEVsANKWNPHZ2cauL8XB9MleszicTAA2ZofsSI5UP
qoa6yKOZvDfaY2vvGx7xNbDW0l44GeQ8bRlYQZ+hHwZIYIb2w5vEQpN08i92wqmN2X6D7mjlUhM2
7KyFuGvo2OD/TRlako9jB83MFXNrQ5ptvLHws5HrMOcl33P0pJRysypE9PsamQVYLhx+KvxPUJ15
RcDKaMdb3KFRDy7zdGuYA/0AaNn9kaLhYBtURvkiKz+792TXqGhsqPaAwi4qYiKj4jbheX7TOT44
5q97z8LYJ45uE4KkIGRGovj8gvVLtJJ3eLki+XIg9Nh6MvSHVc6KqaA6H/yUCMBjFSwwwbzlB2K5
wIEOyI8JwZ1bzefmIy2cm4wbcp/p/XEcTBEjfLmToHoPE1aplWEunDgTqw4aWMGOgcb92XEAaCa6
hDwE+8pCrykY83BZXJ/IpRMHJqC5CGYMB7i42XVOFSedQxGTVe5N0O1lu/GrKPc+7ERH9+FOCjyE
V4rMS4uH8iKoUifm8wvKz9y1is6upohTu83dnYa4E83z18e1cLy4pzbccwdpDB1gpa7EWc1jsOlI
GqvijqRvYNIFz0j/L0IJ6FCg+oiWuCnSnM0isNPU7S28RVPjaCfHWn766UpMuThrALTi6QfPRzvs
+YgKbqdJomDCN+DyP0RxN3Yrj0twyC14/BQnT7ztKAHPmXs6JpsR5A+gYtRS/jZp2H45eja8Q+mq
BnspMT/ztgwOJGXavVey7sgKo9gwNLPtSaUnB8qa7sOWRP/OWUX2ukHVlmkOxavCraxdNVCyhVRA
fwRIe7AB9C/VRzaClNGlMk/DQdp6DW5kv4mLkfV3XZrr8di6dZS2vXnXjp720HAiOwh6jWrHDU6/
m8zI79yir59I3cpbm6XdY641PV6bSQ1yzqwIwKDWtzSmuvnlqwz8+qXdEhNSlnX32vdpurG7Ib2v
BoUQWkK6q4tqFEfBP5J4oDNV0N1671zwj2HixPNQK3owHG5sAoJAJ+x7394ntaxqpJt5c5ta1vRl
hB0GSA/FJu9LyJ3bCfidg0psues0Wx30FwX+UiG3PvDst+hjSGmkq8R6o7nyj8JtJWhpZGmlG2Ln
Yx3ahW7fmrVO9lQEAHPXrd62YY9J3AroCcYOIFroW3YLbT/0eQqKAWcItswd0l2hAvevokuKIzKP
2isDtPtTEZ88tLWwN5qRWD36jGwrD1MUQu0YGtI2IIV6ZnyzlBnEudOPRw+6J3/1eWP+tKtUfxRe
zjYVEOUImNEqlcdaWeXfiswVHBT0Vf53SRx5ZNDieGfGMByq0lDAt4/FHf73/i7xfTTM5J51R7TR
+ImgJDn40mR3ZurwuKlUWoccqd5vATfdJ1HSgEG1vbFqNA76udiSgtJ8BwIM81CZbfeUMYtv0U0b
dBGzrPEIrJf49IZE38AaOp2clJQ7gabeBheykz/6aCm7zwlnNQQrpjMcMjwvNCvK56pUbhWzOqkP
fcX5B7XdJAibjiQfrEpcGRo9OmJuUqMO3higkVum8vpIet16LfvaIgcoVqcgMzXVkyGsEo0roxNp
RPOeHI+TQ2e0jr4bbGLRDe85MUK3RM41slk2Dru8beVTXg/jEMo8ILfC0Qp0SGr9nqS1hlYIyauv
rmQAyJEU9EhuQpwXajhtGZfekL9WzJYvJtggP4MaxNc0D/QuZDUrX0tr4N+dHBkF9D+6aAxIsoR/
GwRvX5zeSQM0DFkWZBrs4sYXkm5UD26KvGrFq8lHswmp1lS/5CDkxkAt8dV0/4e0K+uRG1S6v8iS
V7Bf7V5nX5NJXqxJcmMb73j3r/8Oke5NN4MaZb7nlroMFFBU1TknAxCv8FEoCku7BnF9mQXps5PH
0CvMvHQKEwTnL/ZiG7s6Hpw0NGuzQLt/PE9fHJ5MxxjYC1idCLmeGju+S5weG7g2vRm7CH2MadmM
19OUm98WND2Fdt66+HRAaEoQiNf0ruR4YIPty5uPbZwZODoIzxeIkK78yuVG/rCwdahD6GO1x5yi
WbryBnsbe2vKkX3wZmDQWP4LLV3Ta0OD4Vj6RYCaNhKA9xXeaBWQlemm4TV/T/w4vcNpOGwMXi4/
aGm3u9UF8ZwzVnMadrQBh9C6LMl1NmYIXYOFxPvWZeXzjON6Z7LOHkMYSo4AS7U79Hjkt25Tsycj
XtIDSR0P2yEHl4tP0n6bOBABAbZp3IHGMv8GTI0Ruks6bEGzQw+gyhnnkCTeuOF8oUj6WTbaQcD5
nOzchULF1m2nbcYqd1uPuTftG0J4EPml660h6A+6IJxAldlv7LQrUjzKOArDXgNW6XAED+IWxCS9
E1FAdLbEyosXnzlIkVTdbKw4wjy+RMAJrk0UmF3+G8oWwIDPddt/aesg3i4Ob75RN+4PY1rkO/DH
dN+cxOgB1AGuihtDv+WUNxtHTDpoz5on31ztEpwAuR9SmtePaAqgN0kfdNeQ9lmPFjwR+gdGqhPm
UdUBwGv695qTwscUQCmIDwLdNDpPa7YzUYiw6Dc7+GqilrwSYOvCfNm5OjkkZTgnWgUFBwoyyZJZ
jv6n2hJ1ZLArtVCwKLiuqVIZ9pxYEF9wUhRMhsZOwKmDiu6wfG+sX0IYJAA6iTjICGU/g6J4cHsd
W4UyhnRNMEgESJR70Lw7t9p2lA2zgaghF22P2dEbd0OZhdBSy9LDnH2N3V+s1TzGVZEK0noUXYpI
qiDmOreZdSno1kXtuo7vsiycyK5v9lN3G+tedaq469SQNKVQoVuCUZSUDf4y8DcnOQ46iVSVX5ya
EJ9wsmqsjXmaiVVb6XEuPbC0O/9eFyfIcOEph/4uQdV+bqFGE5tri+JbMF1Py54G28DTFKRFRC0/
lqDrAfQ72FrIhxZuqys70xpFvXb1bya/uOqzHEq5GbSv7c3l4F61JCem5H4MTmnXlAVGE/vPvvsA
lVdL19b7kYIDrMenNqSnF7CnaxWksAEW1QismYgR6xAS82HuLocYLAU22OLSkUBtB5hmB/RpJcij
KivM2XxYoCg648nWm98pOgQuj14z0XLrkE/zNu5EGwVPtoHzZRqQWrhKdI1QKp+ELAqgemgDtvA2
PPcYMhYdGGrw9LT575y/pPz1E6MQqVewm0A2Q9buQxjUxUuH50wZbNs27IEwAUWtX+m6J5W+giMC
nf8+mBJkUa/JZshe5HjfOvGVbfynHUE1p6kx6ExIJ4TpLS2bZpgY/OdgzACP2Jg6iVedDfH7yRFR
53z0XR9vZr/+3ebbvL6fm6fPrMjfmfrwZAb7WDNhGA3itdb76tff4zKauK6AoPSskxWR3sqZZacJ
8WCngmKV88pGTWJYN1XSbWS0eCHFLqaqLbct5FE774v1z4Ii4nQ4GYN0nrLcBg9mgzH03RUbvvLg
OY8fLy+HZpr+XLonKx7EFTrBOUwAa58WEAvin7gTwOIpulKRsEMMdu5SizkA81uiSFVaVxmkT3Fj
m/8sMSXmCWEbIHjgoA7kGr0J+Hsb9NjlS4lOlunBNx4H7zZB8zrRnIqqeODUkrQJWwTOaQVwUrSY
ezc9JNwPXfII2vL63ztgxZgI9EbBQS1yPufzZltN3FYMlkYLxAZ3q7sbp8+sPfBQ6MFH8hU95ucm
+AyxNStGpb1vbr2gDvvyM3v9rwFPGkNR9TXxU3G6j68AiJP0uo73RAdZUu5EtE8BHI2+a0zX+TCo
mVVtN4gkHN1Pyc5o85DpLmrVbQiWZGAwUAcCM7gUB9bNCijshOJaCjh5mexysoSgF7TY9vJ2VFXx
yKkhycEgK8/dsheGur65QVYpv6qQ1djSvusegPaMIz6C7nok5PtsWt2GrN6uIJkTgRtdF3GrnB33
8h8/RPnYloKTonfWerWxdWm+M+0ZUPqnxLzuIYM4W5q0o+oYOjUlFTWqxm6RWIEp0cybOY8TBIUu
z6zaAlj3BBIM6DbpHHIKiCswkTvtu31T3zmjZjMpPQQp/P/+v3QfBBXoBfmM/2+rX2xgm6RCuiSg
WyfTEeH/4eWSY2A87QA4QuiIfn/JGeGIKGqBfDHyRwJxTQ+PH2PnJaCERdKqXyn6vGhoJ9DSyusb
NCvfLf50XLsBqbExZKAvd0Cglk3BYbDuhjhA5kszF6r34ekHSk4MZNqwDmIuBuOrTx5SclWm27SG
qvFV2xwcXfeFcupP5kM6AJB09ALwmKG0iIpYl/UhaRbACg8JMkSXnUh11JwOTApeqoABNrJgYAzd
ks5rb9yZpuYEUPqpkIpAYwIKF7KfTkblgQ0CHRfMvklzC+G3rvyr3NZ/LcjQ+6wqghpNHWgUgM5K
0b10dFcVb0V3Y4Ba5PJ8aQYTSNs6DgifWhuDSbPmULPsBhqAh8sm1Evyv/mSX+idYy8ziwV/DRn2
tTMhsVaFBS00y6KbNMml2zHnrhVj5RfAh0GIQSuwAuYbd3yeWKGZNd2QxO8nMdnSgAAW/IO4Nnt3
Q+rXkgDX7WvmTb1H/86bdB7GppXRoMO8JexgogOUd7fLdNsSBFDQHLP2gbO7vFDqqy0AkBySDWBe
kN96DVvyyXUHXCfZTVZexfN9gcZj2/oKXqUBDGRu6FoRSsEhXoqf2beiNQvJdwfQPWlGq3nNkaCG
6bS7qoY0MpHpT3X6T8plOzEizejoVotBxM4N/D2je1526MfX1M6UG+rEhnTLtFW2eqsHGzO4ZipB
aDBonE9nQQoKwcbVZIYBC5jLMDbqaNR11Co9D5U/QLvoH8mYc/euoWpF6hJtV5XPXhiO1LAsoTUJ
CmoSUXC3geVmeULp5B3tX8dP+KBQwgWS1gZA70PLfT51zO9nVFC95LH0HQB7XqauRTK7uRk7GlWz
+cjnH2v/BU3xW9f4Z6ZhvFRArIZAVSCG6Yc8gQHdM25h7CWzcvDe08U8uKPh/QKVVH7j+7X1ennE
KqfEVEP4G+gGE83Y55M9Z5MlOJzhlGlo5dDCqO7XZNFsL9XheGpEuhZhe84aF0ZS52dGUdE5FF6D
p+RLN3y5PBzxT3Loc2pJ2mOgdluScUB43MygLAVPGNBFkY0qkdN/u2xJN3HSTsNNQgpUYhAvBu9J
cqD5M6XbyyZUG0Gg30FyC34QvGDO18a227bLQOkWVfE7zaD3hQJ0g5KkGU7Bu2Ps2uTHZYPqMf3P
oNwN5RcD2ok7GLRrZ0tmNCxARrxEFfSyGfUi/TVjn4+rqT2L25VYpHxHqq3rbqri2XE/cVCdzJ78
6Pcq0McPLaw4/K1k+7HRZJpVB+Hp/4vfT25hCpD6DOE1PElmCDpCrJrpbiXl+ovbELwUgLvKz+OR
dQW4LC00KtNn3i8Rm79w00U1EYXQY7agTKQDCis3KhpegWcA/B7o2vMxJX1NkbOCxcC6yWKAUdiu
SqZwGizEzbvLXqCcvxNbkhfY4P73PI75SwH/NAia5jVnwUfKWHGYnliQ3kGVv1Qun2GhRUsmu2r4
c508cTeq2v2ACjFiZ3ZlJTsQ8wPUFVWV5kWpDGio90fjAU0sHwKaeAJn5BDDA43UAm1fScfl1c0M
VJw582sAo+MKpb+5fSooKe8JEFB1JJoQbi2A+0Cp7SZcM+fKDQ68BqAKILn5wNhP7QS19tjBF43P
zN5201UfaA4tnQmx+U+2hVMGS5sVLtqZGb3LB3CpVeyu4jpycuXeOBmJdNDj9B39bIWZbiz6a49O
NYIR64rNGdl0HrvygwJtjyy5dtta98pT7pIT29K5PPVD5o1gHI06pwav0o7nz3W6BycO8C+f2CN/
LckM3Ix1o59wWEp7L+SuGfb2/88j5B1PnZpSXsNC4SIcbXY2On7cUlOaUG71k2FIWz2YrQb9K3C7
0foCclh7fr48TcoF8R0wNgEchfZB4ZMnPlcxBsmuFrUoEG2EpgeO/w0Dm2T8gCLYZUt/iuNygIHI
Fu8EHCzAHUhDyQuLFY5AcoAaIIyd63H8XcSgP7wzIGbX19vJOdDy2xLfNt4DSnKXravGidgQ0CcX
Ul7AW5yPMyZGxSDijXlk3TtP0Vw+f0d32f3svTh5p9nIqh0G6ClATQAnuMglnRsDnSjQF6LTz3ZN
cP1cl+zH7PihV0dpdT3mm67/z+XRKQ2C9gWIDnBzejLrjwHxYruJe6Rp/Pp66b51YKrw57vUn6I1
Tl7WctlA3F4zpWIUH9YTCEETi4pWULkkTfHso5UFHEnugr0OmjPj9aLlgFIaAe0X2i3QxAy+9POp
DPx5QGoRb2nudrsuXo9tau67hGwvT6CyoQSs75BwAyoPeUzp+uaTLSj/xOshK24Xfr+C6Drl3R0Y
1bZodt2lbfoA4eWnhXWg832/bF21yYFVBvcU0EA+ksLngyTBWpE2QJDfQr3VmG/G+tdlA8pZBHU3
ihGoBCOPem4gt912Nh1cpzRe96Jy1xjmLkl8jUeIC+qDR5yYkS4w04FuMhVxiU2Bz7LRplvuBvbs
fgL1DKbBv8ORNrNVW+ChRSNoFCOmy9CHk5fvrQUAn64mpdxXJ4akl0rmx2RoQJ4T1TZ0MYJ3F32c
xXPv3g90U9XZofM/UdLz0cdFcHigrC7T6DXTEJi8RbI+ya+W9c0kB4t/oroKJXWU7BFgebZ8bRkO
WHSYgYRNwFhEZzBU4IrUJUJVHn1qRDrrSb6Ch6iCEbBRP5hkeAyqp8surbMgHQyOU5U1BDCxZ6D5
Zc33XqFZCmUMitqdJyBsFs4eKVbJzSVLJo5d2flfzRpgoevFfjaGV5Y+gi0+vTVukUxbP/PCO7Eq
v1xSxJ6FJx78U76iPeZLz2nY+ButnIdwXXmvntqRDryEm9MMeqg8slpS7TN7eRznr3wNHsj6swSg
L6T5j8srpjqETi3KPlHlTp3X2Ey5B2SC0EYZnvJ/Fl7Fw+XUiOQWpd3ZCY8xrDHYg0E2hJQ4+Ecd
HR2l6qQ7NSO88yRsqmk3OTOFmQYvsGJewpL86KdDY2qQFsrOvFND0sntLhaIzgU4DwLTUbK8rzEW
7DZuniAWCqU5qGd4NgKqT5T0gPMF+R6SyoCKyxmAgCWss8V1WIzmVV/Ru1GrSiKWW3JAmAgE2SZo
qD6IPsVePc1owIcJ2t614pncrGGWDmHJHEBlWiRrrqhTbSbvbU7e7EZHo6BYQlQUiU8AYQFGVWZw
IONglZmNS8QEadhU7xm6NMzvno4cW+H1Z2akOxHo38TNKcz0PbrA+/m+d9vffWVuLm8uxXY+MyNd
if2wtmMmwJRFx24hIQVcdpg/zjS45XUcohdFc9UrbkaKdzCqaIDefqylMcswW9bhqmek/eLa9TYd
fqcxgOfTM1wKTcU/gmzaf2KMJzal29hwjclre1scWRu+PvP8MQydJgtZrymZK9cM7wTEtQSMhDIx
YNPxMsmEoWkBS6ef7sa1vGrXREMiojMjjceZeUInE2bmft+SB9btivRwecrEsn/YZBDmxNMHQrWI
mM7PqT5uIY7oExyHE5r1s23AkcUBSqcM+0/UaKC7hx4RUDILFkrpQglADIygDKbmdNoM5ODMQ1To
8gfKKUOjCP4N4uTgbzofT1c6wEl4PrIwwNIV9uuCHk0v0dz8qr1kmWi1RSiOaZOxiUky20YCXQqA
Oqx9nCIVzlwQ1rnLJhgDoF5mJBKzWrNSqpFZwAiCOBGh3wdMHZtICtAMuC/THtpwAS/bDQ3GaZc5
q2Z4qoPv1JJ0Iq0rJUAmYHhpAPmKwb2pxuCYgHcQN83xsvupBmWj3o7GTdCNfHgIg+skLoIcSdFm
hqS1CSY5RrYLDzT5ZJWX2wTvUCG4h1ec5OUtHYKizpCJCfIK0j17CN+m/jWh4cJ2lwekmrtTS9K9
D63MFRBvDKgydqD2CAn9MQbb0Xm+bEYR3IIv9O+AxLyehBeWYZsJfoUZb72nU7Cva52Wh3okgqgT
W8n7wK8PARvoFjpILJXV7wUY8eArHbaTTm9Q6QDgivqvFemIy3LLaVORNR2ah3o4LuAkmTW3gsoE
qGyQ2AG8WVCcn89VVpbBMAn0e7/czd4XA/S0Zqe57XQ2pGOHzxPHXQcbvrtzk7fJAn2ZTgRTdeqg
dhqATB/igADyn49jLuwcPGK4DTK2/mjK9GZ0INfmsF0B9lGv9UMf3LHhZT9T3eICTyDyYmgGl2Mg
r+Zsgu4SbI4NULZ3DAd2W9YhSHgj0mwBwYRw92WTqr16alJarrGxi6QxsVfbkt6h7yOyp/Ln2Fjb
MvB3Iy01x6puhNLKuRydaTHBrC51U0e9O7/HjdEdi7F7q0fzmxkIzaksuCvRD6aZXPWC/p1cyfeh
MprPRYPJXSnErMwGiStwsowb6D68z3X8zaytWwgAaNoYVPsaOUdQGiMPiJtSuoYhxWIvjSHOwuka
zwZnzsM1i3j8+/IyqhJm6KOCfA5gKUCCy30fLpCMM+DtOD9scmvmJFoKsoEU8L412HWZf+v98ugB
iOglyyHxhp+XzSu9SCSykEEFp4HMBEzGceSgQUbwXv/s8xKOk+3sZMSV9l4aTLOQyik9MSYd+o5n
ZjFowZCUAbFeQ77ka34MOsi3GJ+JqvF3/xuWdAZ4gOIxwjGsJQWi2vSvaUURF9LDMNf3rDc3PO1D
f9W2xupGKH4/uW8qfBI48mA3Zc3BLnjEvCH0gOoAWdbtvCwR2uUekhF8MMw8xEP/XDbknmaQoDL6
Yt/mQ2hpaSqVS0xMsAcJGDu4mM6/CXDagk+D2D7IXBfpLgBnursB10GoY4hTbtQTS9LoJ8pBg5Fi
9O783XXCsjgUKIZYbBMnFVQ/NK6rvEtOrEknUr2AgsAR48pAYWIubzHypBbUUy9vEJ0V6fBJp9wz
vEJ4kod+1C2gnyGiMY0R5eF6MhTx+4nbOL03pNYilmjo35ygv0kHshnjL0DDbV2SbbP0vUKv7uWR
qWrTQmnkv44hqyiwMWVtI6zOXrFzsuwIusrIGqvtSPsDomeUV9gGrBhP4+jsUqPZ+sm7aSQPRXq8
/CWaOZa1zfvWIDHQfiINbW/c1AYxZrZvDJ3EjioYhKIDHgZgDARbsnSi06JrvCDHmyeBNOHEyAGI
9f1nRvLXhH2+kOh4zkB7jxOuG5MrRlM0k6Zf4nXVmFEeMycjcc7N1E5f+/2CkbhLcuRdc2uNT1YF
7sWZaDxTVWxEDxx0g11AMNAFJE0axB47w0kDRIUgpYOa2+o9FeCKc75Q921ed0N8701h5Y5gf9h2
OsSp1ro0nylC1c7lGKiN3FLtPpL0KvWjqbkGwW8x/AAkG/sRFOyjjTaraXt5MZXH2cnQpVnu6NQO
XLyR6wwUZSxayT7Jhk1SvlZB6OrgeaoM5dlMS7djkqRNWuKVF6XrnTduG7S5euN+zTjiqifHeCrs
zcw0VXGlI4kOR7EhnA/YRiMoJjOoYbOJ02PFoYiJGm7lG/sBQ7w8m8prSDB6AeHvIlspOdK4eOUS
23gteynUfBGnGoO7L/DCWN03XFuaI0U1MNGfHkBaB4Q+chlyqRPXM9waAb9Du5Dnxa++DcbITkgW
rrb3enlsqhIHap4moBUe9WxIKpxvyKSG/qXpwRw61dx9lzc3fdfWG69P5iMYkch+IM7PPmu7cPaH
euPM4O9v4vW5JI2OD151mOJQR3uAi6/5QAZrl70zI8oqIlYEV+7QRm5LbwvtK0vhrqh8iecoZAkg
TSozE/YsGW3fGZFEzJ786r0ZH2tQ9S4QyCGozm87A3JcVONDH1cVNpEaQ3usA3kWufxq+Haa1TFs
sjKyumfB/FGTYz3p+K50dsTvJ/cxtQcGRUmk1Bca9cPzUu3oes/dr5e9RmdF7JgTKw2bQKXvYzRe
AeFTH6At69k1URl/uWzno0eIWYN7osnVDKjsnG2WQuWgF6MpnqfxsTLvWx1p/8fNfW5COrtSr1mD
QJiY6Y+EHi2+SWq0M/xedVWAj3c4MCemDZ23PypmcvtJD8YSYxG9wnPzmPDgyfQHTc5aaQHqMi7y
bEIbRY7FLJbGWYyE/MCjnn11nX8+cgWdJ6QQQZAnhFCkVR/SZunmP8l3+to5OycGmD6+rwAJurzq
Ku86tSMFrvZcoQdvQuqLlJukKMKEglEJxSBXMx7VfKH0hOIPEkegTZPO9aFH4NYQZKZ4cG/X/ykm
O7o8EAUVF55ymCnBOy2SoMK/T/YJBxKiWiqEh4PXhN38YkLtM6WlYH8JeX0bBL9dwh57Z9jl7NEc
uwMKHC+D7WxMi4NOq8YZ0eqeBQqH99ARLUjLUb4B9Yb0TQMUzgDlR8hKiut4Ha55Zu2d1tst8P1l
1VUvVeagIwLXRw4QbiNNQV2D42GiWEzerc23hcYgiilXCItGdVF0RcgWywWvyQDtxgoq70nouiMN
15lOVwkEQrbBsBZCA3mpIVs9+IJSi43da4wk0oNXj65OoE31vaiTEAjMumiNkLvhYqhDI4+M6Vnw
ngjj3NwY63zlZ/XNbPS/qmzQ+YiA6Z7XZxzIzkF92Hbhiii4nq/HAtncOfFFoGhwaCR05mZyhhtg
uzZ0XTa8DZDGKYG7nfZoZdStjvjzD8bhCy44PwRFoWQcyJ3OGFaENvMYbPhkHgwz2FETnbSetzMG
qHpnE0IetNPaL2OTaBJVig3oYfdBqEyoeaIt6XzoFc6atYwRw3nJjyn1Q7vTPQIURwkauf4UHkCD
AZDouYViTObWGWNkbeOtmx5b63oGQ1L1dnmfK66pMyvSlpqr1AL/ImZxpEc+A2Lb3gf+9rINxYPC
gRFBlYN9hHSXNFkdX7OVd6gOVd68ywE2CJMksCLaW8u+D/IcMgxTvilqMHHPrJ/v0GmG5I01eVdd
OTyO/bpovki1U+C6HogBRcJarpE5WTy5aAAsIm7/RiUhLP272DQehmBCrWLeaIav8lS4KIg88aKz
4TLnK+mMHcra4knTWDGUUsruJgDT1zZt6/bbmBG2Q6Rw3ycrvQPj9S3zDQpFiFzjsH8mWd4vWABI
nFrYr+jROv+K2PPTeYxBSDE3ZOoBES4dM0pI6b4M1sL22TB37+jiq9JrtHDB5zKWo0ppAWN+pJTx
l9nJwVPVG9R998fE2YDPdh1ws5X5ldkuVbrNVwPoua4n3QtPLRB5+jn4yLqqX7bJSspXm/SeoLGx
XszeNX7HvKaHYvDMVy+O20PRL+WGpe56k2ZuiUJIHKdhAl60hyHhs65P6eMrE0uPuAzROsIaIssY
5DPe3fZYFZFvA+5l04fK+9mjipBbHOyczm7W9TAqMs6wCH4AcZeIsrw0/Wwk7jRQPFaGZRv4j06y
qYavFX1Jx3do3WVIwZBbV6vcqNreuAtQmAVFO+gypZ03FfbiQUKiiKYU5KqWUHXJ7wl3Nb0AqrMK
ApRg8sDYxAPl3LemAnx52YxG6GIIQOV2zJrvzH8jdHd5J6m2LXpdIGlNxIEip6ymmjsDoD1F5PrT
1p6LIwnyTdq5YeF8S2ZXc70p5+7EmpQGWUd7ZIzDWr+CQNy2twV9aGfNzKmNgBYfgB7RjiItkJ3m
c0IDyA7O5fRzmsn84NPxtWZ9rakyqx0Q0hmozqE4C2TR+RoxdPDwSTzO63hCy+mPbkFjzfUahMmM
wuDWplcjgKmNjiZaLL187LiBg80GHSMAOCXX8N2exqTELJL+dR2e5+YqYeAeCHPj1eQHS/dUUSQF
AARAlz4Yl8Dti3r6+TAHaPeVaKKDj/SvgK3PTmTmmzjb9nlI2ZtTRAmskju/2V/2TVVAcGpXivyZ
nVbG5GOcftfvMzofpkUHC1O5v3giYTJRtvqQSuX91NsFiE4FMrvpju10WNpStA3XZNW8Y1RueWpK
8v28TtD0hgA48hMoTyXk4HtFaJbFJzb0qRnpZkzY0q48hZkYmOJmfpjzt6Cso3j5lYI98/ICqY58
tBJBsCfAme/Kbeoi2d9VU4+dBqRG8BSwIAy8Rx4/D9CWJro8v63yB4LDHkpHDljM5PPeao2x5Y6I
edDG2Vth0DzbK1Zua7SPXfwFUHDDvR2S96WOSv/g5L+75i6lDQo3e3+8Nt1f3GjDsnku1kNFNlml
o+BROdPp90n+StrOyb0E4QAoo5kZjsuO00en+9FnmsDjT0u2fALgxgN5DR6ruIWkg8fhfmelHmaC
2ym6uPbFgmJG2KY87PPHliyb1HLCvK+2RY3Lt/jeOGADior2p+dc5fOXygfl6ByZ5HFONCe8MjA9
/TTJzQe7cVDlxSS05TXIqDD5W2SGONs4wQsrd4RtxvxQQ38tKTfVvyOwHMAtYR7tUqBakp8QbYuc
BxJR0AsG1zlSp2HsRpNOLk91/J4aETf3yTM+75qgAr4QAYD1re9Dr9/TcuekL5N3KON7W9cfoQoE
Ts1Jp2/bLl6SLTBHPBb5JHSduxlYuUD3OFJ5L176JpQBkPhFgfd8WMNieMSqcdo6+QjA4ZGvTyl4
6VzrvdCRbijODVyXf9qI0dyGlN65KeBiWZm5MJWxZ5JwoDnBR1zfJ6BadCLgwS6fUor1OrMmrdfE
7KQwZliDXsra1gB8p2grdkNih6X7HTy76HjRHIyKs/7MpLRmDDjkyhth0ubO1uyHzVTfmjrHUCzY
mRHpuFknxmIugqlkKsO2uEK9EdMagml9bDUhla1cMewnQGaR6UON5XzFyoq5hbuIOSyes/k4ZXd9
5QCjt/GSrVu9ZMyN0vFXV/3KyE28HqjDN5NLQsfc+aAiz459suNxsbGGLYBV0VwMINrcIaLIoYyX
3k/Bv1+CKJb8/VxpanA+DpWd4f85WhQC9C5ZfE/bH5Phb+mvy96loBUVSgt/bUnRGPcB0VlFlBK3
P2pv0xlfM2RDgz7M06O5bHm2a5ybwNra9UMPcqalilr7KfDeijLdN7orSHX8nnwN9KPPFwrKZfFk
mviaANOMumoCAdjIy82wG48gJg/j6W3g897zHqpyM82fKDjAPFBzxMHLDLD3c/Mgr3a6WYSmcfsw
By/2ig6R+mpONRegcn/9NSNjeY01NoIug5mqe8v4tEmaQ9VWn9nEJ0akA9FzjXRGVxOm0vjegRd7
yLZExxOsOptEW5aAVVAQUEn7yhrmqchFVTolP4r4uBYQiTxyCq7Z/Lquv85fLjurat4A64XcH3JG
6GSWlsfsTbT3Jgv23bI1/IPnP6+fuIIFcvi/JuSlaewJSu0NTPD2tki+tWRrVJrdrR4FBMsBb0Wu
SU41gT5+7R1jwvWxHhb3q8luuA5MpjSBwgkxkSUE0FRal3S0Lb5SjGKcn9EEveQ3KLpeXgtV4RE0
fH9tSIfU4kHrAjIj8C/+tn53kXLvIsP7j519H8bHAteiN5Qam+ph4Z0DSBRekHLWsG36wa3RRxV5
/JgkvzMkj5z3y8NS3RSoNv3PhHTbxpbpl8jEg6Q13k7GAUG4t2HV3Rps7U7z/taNRlqkYEmK1B1g
KoDiemIdpuw7uqMvD0f8hxRpY5H+DkdapHxYps4yYaPNljArQpd+WfwyDKxrR1cfEjNzyZS0OS3a
8thqYGqqf1rGVdH9bmY8FPeXB6R6zSNfZtmiPRpBsvxoW9kEJRRoP0ULoju0TEKyxQrjYbymLYli
m+Ml19xR39kvXnyb0uQxbTWAU9Whd/oFkos0aIIFFwO+wPGP4/IfMr7YDirUV+Dgqf1dZupGLA5q
aWIBLPNscJIBzQ3y0vNLaQzWdJ4sD3lCDhmVNCyyV1pvi/hqdtdwDr46yCD3eDv++/0B+AGa5gHB
h8KPjKvNed/GYBH9c0z5/qbs9+O8vbyYipkErkboSEHRKgCHwvnImpI2c5sZeBu0WdT7O2LuUydE
8S30sg0CLaZLeSl89NTgnzPt5O1DbOhLNHOMpXNZWLAGrcTHdbhhjqYUpdjaZ3aku3c0gUV3ywDJ
Egiv+xQJ7DnsPnHBnxmRnqq0GbyqQlgapcBCBXHkBF8nHSWz4vwAewDSkKK7BJ4gfj+ZsJwYa+nk
pIhQFb3p6gHqVey6n7JtLeCbI9PMm+L0PTMnHVcgxIE+hwmfK+xfeZuFmW2FhbGF5rmPudSBQnXW
JPfj3oBIoII1m2w4e0cjZujyw5xvPPsxH35f9vWPLuGidoeDB6ElHiFEGpppxqQaKCQpaNciewER
wzGs6t1lIx/9G0ZQBocANUrioH44Xy5vLVEAnROUX1GMdodNa2R4nT5R43jZzseNCzsOushQ60W4
JL+n2JrUZpPBjmX9zkFcCzGz9qsNyb8R5E10ilJPEzF/9MNzg9JSFeZUW5ADxsDiLa8OY3DV9d8g
ZqWVaVMkxU8tgSj8fArRLtJMVQ9LHu/dI4F24AGFp2xH+zi5tRzGdlkARYym5PUvNyXJU2r56Z4M
Qf5yeY6VQ4aWrlCvQFZDLtTEPOBOaWbo+GxvO3QdF/ajT7/N3qblml2nXM0TS8KrTjZ56TGTVxSW
8qnZBIjiWgKprxmNnod0+jq6j26vCX2UfnpiUTpWfDcGENyBRfBw19N2tSl6Wu/j5hOFVqwmamwo
b+JFh8vzfGjunFbQ1IUhk0YZiTyrC8cRBG1myIffsftkZi9zcIfW+M+s3f/MupITQV2XJaQS47NA
PwSSL+OBBNsq2JqTJrWhPFb+DlDuebASDuaBGpYMd+sVt9P6YC1vlwejiPTPJtGVLhrLMBo6pCm6
qQU1Rb0tURXq1w5ycxlaY19HFhrLcdRRBehGJoU9ZkbNcbEwstFeNwZ6C+f5e7zqaO50VkTS/sT3
46AqvUY4SOZcp+x5gKZ5rtMGVXo7jkrwNPnITbqStze8rOM1gI3WC6uVhT66TsEPkCLjdXmllEfG
iSHpjsmDqo8tsZFn5NVd42fS3gbOduVhqxOOUhwZxALbikNtC72tct+VEQ9FsNIEweG09ar7Mdv0
9Hms79C6kNcbWv67l0PAB120HqoGKBpIM8hSJxn9PEPChN1Q66Hw3sp/j3RQkjkxIc1dBtpNNi1I
/OfVQ28/8PG1raN1ubeHf7/KUPvBgYRbGqVrGd/ZDqh90BGdJn78UJjPrI18P3IdSN0vh8vuoNq4
Z6akaUPvmU8bgmnzi9+98UYghB3VzRJ2w63VfrHYbRIPmleDwtfPTErTWBiuC65ejA5Z6sl6W809
D24qXQlZ/Mv5k0jUz/7OoXSsj0verYuPgQXWr2V8h/ZdHDy16VORHWJb43vKEYH9TKRrRGlGPoeG
qUuh+4fyMfKPI/oxsg5ChjfOoFktxUkErYG/dqSTKJ9G28l72EnWe9vbxM3LqGu7En8hTxsmDXsI
tRD0H0n+UPV+WtsxetJjG92Y5m9Hlz1TGwC3GajbkKOTH3SOj7cxXYHvhWAYZOXt59WrNWh/pQkk
zUTBG12NcodhnlrehEGLffqrbp4I4DCXd41qvUVW7r8GpNsu7S17XqsSSaby/zi70l45dWX7i5CY
MV9petrznJ18QUnO2cxgAwbMr3/LuXon3d5Wo0Q3ujpSpFSXKZftqlVrPZrI1HZ5H1RP2ZoesO5z
n5pRwqor2IhzG35k/XFp3gIWFclKRGmOAyky9Z8nSkRlaZ9mcwlPSPtm5F9DiKlDbrMUZVSt0RFq
vwokuQlxpPqHqspNSneyehNtey+/cQe66Wu28lnWLCjOlLi6ta0Eq0DgyEEVhK7JxWk/yIkL8u9P
bgLdQNEaCAEAM7LX3H1xBLh8p5UvorUBXI+c4kIvQS1epcnSsHIG+Kqd7w0jJu2NU39cDl/dyYz2
8X8mZHifuFF1aV+6FCaouIOsKg9jF8hJessMyCUzyLKuDRTpcrFNALdFSxS1cbUoC1wb5IIc9Bky
sWN+H9vQHa5EbPg3yM8MZLeX/dMG9Yk5xb8B+h0gmYE50t1M1iEP3gInFt2BrsGJ9d/qt19KspxG
AgaiBYb4/M0v9gzVWXflGaT1Bf1+OYslASjKMUZYWGNaBH0+h75M9DXPjm4K0OtzUfzFncP+bUjV
J2R84nXNkPhNcRjrF9zhK7oZgcL0V6YQtIt2YkgpQKQ2AYQX6NaNn30xqjbCICYkAVdCQJuhQ7QA
QMOC8RM14kyg5QsQPCDEnchFZ6sjsckxpLtym9ZmnBMzSqRZQ1FYWQoztvloGO/MiC9HsvZ6Buwz
PrEkQMfV9nyrtoVfNInEH7EFwnBGdk2KMnZy+2Bl07U53c1NA4ia3bCoCfuVxoBuDR1cAiQJqfyj
2B5AzuwsDUJvJvdtWUVecZgMYF+Pl33UxQPATvIMQoWQqJyD2TA6S08QD621t5N/R3EvgrU6qK5k
g9v5f0ZUikFQ73OQb8AIpxvg1GKb3CbBVzfYh97GAmiieSrCfb8msqgLj1OraqgLB8gIabVvrnNI
cdI/n0tzAUNGWCDSwSmn1i46e1zoQhEew2z4fOMGRb93MLvJNiwofbCDcjOsV2JS+71+21QLFwBJ
9CWRNln7vQ6OjHzlfHc5JPRhf2JDWTg2jWDxWmDD8o9Zb0VT5wFg9VANDwuqln0St8bWtLeXreqO
RQevb3D/YRADaOHzvTY7i4UeBIwmA8RXIsCFixEMfQaDxMxA9t5k2zHtaX5rDAmKi6K29pd/gC7X
SwEHyeqDp4SKL68qgzi8wg9wcbGonC3DpkvCKjKqN7tZuWZoN7fsFqHUjHKzKb/yyR3ArB0+hiHH
67zL46VothC9ZhH0iXFr8taGQbUhc2JMSZNL21TJzND3M+mDcONhei3JSsho1y6U0oMADUtKsXN/
jDQLqqaaEDGsATuHEQXkO56ZALpiaC/zVo4Xbaj8tqaKXjGfDQCawSGRu88Z+bp072m4PKISfG02
BCcnplPcNSSvNpucGLXPXaxSZtipBRdroEPlFWr8i5okBuUwF43pFtzV1EphXVNop2dwyy0+nMWI
lilyvChsXr21UQr95/ptSfEFLZw562VEcBPjOn3khxsnfxxH9Pi+/sWmwgw7mh0eDlH1vQk1t9QZ
/Bl1AECEguEO0yUjeQGKfEzWRGJ1Yf4LQ452uiVJ2c4/kF8SkTs1PtACUoCSTlvG8Ta03y47pNu5
YADCSCMet7K8dm6lNb0GDJsC76jge+F8zMACs+S+91ce0bovhEk1DBlg1gm8gEoK5j2f0i7DuqXG
DU+Ppn1XTdd2+8j9lV659mw+taTEggkwBc8G+YUsul+68LoYgC1zGgfcSpTH1ohRjZbtbYxtzH3/
D/Xe/2JB4SGQNqhKfFJ15h1ZliGUCwpi29Bw45RtB2SO9OOyHW14nNiRr6STlEsMo0JP2cSKkuvC
u3aLndGvnM26vOT+NuEoTYVy9qGDnMOVefwiQhR150MBpt7U+RDoT9nizlyTS9VGI2A2HjBEPlp9
SpgERNiTlcCpGr0uV2x86yMD876dr9y0teGIwi4BOBNIB0+xU4uc24WHICmXAxqxNH8xpm1P7721
uqHWIflIhT+4VKk5sOJp36aFjWisjKPffZBw/BlWINjr2MoOW7OkxH1XJblIOlia7EcQwbn1F0dq
hqXl9nLc/cK8qTU9yP7+55JyscFLGKjXxIJLjNwuYxs5frcZm+KV9u5TV/Kb3KSgMH2x6VuTZw+Y
gYuMfNlO5KuL95mg3Xbx803AiqM7rhEKrS2CPPRONgWvPOa7DL8NBLd9uKXurZnFnfF0eQl0BQiU
g6HWh5sdTgIlelIWTrY1Ah9D5m8V/xjHzVIcTXYl6Gb657Ip3SkNjjgwweNq5RG17eGKwpoIWPA2
5XzfWvdgQYguG9Cu2IkBZcVKx6CiZDDA/CounBsxxBVzduPfVB9PHVFOs8Bux9rnsOPl3/J6iTzr
0Sp/XPZFu6tPfJG+nnx9TP8DqiltCF5HRfk+03RTWhnG45/IWgtbu24YaHQhrEGgg62cm1M64gUo
YKujYLJ8n/vIhFLJWktSG2knVpQkD/2MCUVvZOAMW8cvtkMSAYnFzQeS7Fzycnn5tOn+xJj8+5Pl
M9NqciwJdMvN2wTA7x7Y811ovWTppu8OLF+5Sq2soPqIbgIDwGjx66B85+1+poBivaRrtN7aYxL3
NQnc+8WMc+6URVvoQLULHs0G2S8WWIj94TYZguPltdPu0xMzSkrwcvQhEtCKbTIIYOfQ4ba/XDag
fcSCSf4/R5T8zhynLl2wOWwW+8PlZsS6wxS+ue6Tzb5kQC1BgIq0a7leu6NOjCq5fs5GyNqXMOpR
5HbUhXA/jMs8i3A5jp3gH4hR7bLmifu4oYZf5zzbGPxLazYvI8alWdGC93l6vbwQ2rA5+UlKwjK4
mXo0xU8aiwnPsmdKMRfx1Bn7y2Z0HxRTc8CgSQIEkEucx01Nh3psBx+1EDvOQW5UL8vKHUTnyIkF
T/mgYVr6XZ0TWBi/zGY8B49W8A5Otct+rFlRvmBSYLEcFiAnVv/O4IhIy2iYvw3hx2Uzum2G3pgn
Bzsw4KsWlv2p7YuZwZka9Q20Yjx3t0CF4LIRuebqzePEiFpUJjY1M7uDEYaxnTp9DlkcFo/gguqL
674tYjqu0Rbr8u+pRWVbm3YaYn4dFn0G2uINt7ED7Eg0N9M/ZbPW0lpZw0AJCBLy0RYTjBntS8nj
eXx1VlKupY2GUMK70NAAllOJhmEw3E5w1IS8rn8JMIB5mIW9C9jyDgLPMionMu3nvhNxDpKvK+JX
71PLUP4rtmH+E/QSN1497Zx5GVYAYbo8I2UkICch5TICZZ1Dm7uZKUHwZDRQ68hBCpGgUPW98KNh
TdlUt8yntpRl7oAkNGoo920omyL0/DdL99NdQ0npFvrUiLLQOLZTIiTUvhGAJaRW3FbjXW2ASviv
WuCoRttohOFxDQKE80yFqwnJ+nTGwWDFHsiKs+b75W2n/TgnBqSvp/eCgqRhUMNAamEYENBzh+dR
Mr617tZq1rQVdXkXHCUBBBBA8+aoTG+cuMLMZ1c2LL/R6Sebdped0X39039fcYZl3A3SxMHrZck2
qdPHWfAyzGtzI7olO7Ui//5kyRo0YZIaI4CbtjiO3j4xMRY6biqC19DzX/gDSg8MHuCsQtn+3FI1
1S2UmXFOCbfYsH7n8GRnByt5Q/tRfhv5dTc5dcdLRrs3YSTB0BgJ9tm4Npup2y8BMKeOjVDGDIDi
RgMxpXYucEw57LBAIK6Jmvmp+Bu0yIkVohQ0msBDxdOGH3a6q62PGfQul7+GhloXjxypQkfwPgSy
XPGDcw/5RcCCj85C4x7xDvX5fT7vwYRFkiPtvmCHlsOeppDMwX7FS+jyL9Av5H8/4BO3r2EUHWDU
svyVbToSJf5r27/P4/GyGe02+u2nSoOSmjk05Hr4aVlZRHA2VM/h2tVFu4lCycQu6TyhwXIe2olw
etCf4DHf2G9e9+zlR7M5tv22WEMp6U55ELD/Z0jNCXYr0iJD6QQVJ3u6naZXYRzc4b2rD+5ap0S7
lU5sKS+6qS2aSgSwVaAVs4BoguYrZ+mKN+qnae3Z7QXBstl1FvUl2hc3hN+wIXbLb5W/0ufXGYPu
IhRXUOtEVUg555Y0dCsuM8Nctrvctjc88I586Q69FYLWYY6Gjq40krV7TAquAgAix7LUcUZnSPI8
qXBPavNN4pgR2iOOk4MW6j5hR49EefIvLm5Rwe5K+yYo42FNMEP7Fjv9BfIjn+RDg3SjlY/4BWl7
Z8/xksbetKPVbZbedmyfFk8J3iaXN5zeJgoNsnoOuQC1EgQUyjDkkGnZ1BhImFy0bR5y+mB015nf
g4wQE+1tGWFye8Ws/IDqnfsXgSjAD5IqQjnJKkKauvFhNmwc4x9aLj1qwFBG4LNRH5tegkmBv9sz
DFZtgqJwcDu2p+XDJIuJX4ZG58invwHKgHQP5TAQ0WC0RUmyDDWKJlwwxWWAy0wkd4x80FWiR91G
PTGinnkz6t7uFGLYifQc2qkmulgra6vLb7IhAnp+zDqF6hPTK0Gykw55jadZFrXpTw62lTL8p6EP
qwMXunR9YkqttViuIFOep/VmTqsY8ig3+ZzF9jyt1KDXzCjXeF4sbdnZMJN0T73zpeocbMY1Eh3d
CXfqi3J/t5tFDHWS1RvX2JLsyif3uFQV08rH0X7+3x9HhatUYglGw4QreI1EAXOiYA0sueaHkkQS
06rNxoIFr3ycatS/YMMNo+xv2rAhWP/ATy0zpnolKYnZMtqBONlIu7ciCB86y4Aq73yNqdZ9bw+H
yxlDu3C/zakXkLLOC29JENWjx/ezNT8uOBEum9CGmWRLkIJsYFJSwsy3Em9Ma5jo6U8HY6hltp3S
r5dtaL5OIJUNIX0A3CTeI+cpnvt96jGD1pBCEgm4T2hJH7PWcH7YeDXzaJq9aXV2SEaukmuJ5Ul9
bVT5JLPnuU2o/ybO6IJPy62LqDCQUL2bBN15HqD/u6FLGRGeHazqwemGHcRMVo4YzVl+Zl7ZWOZo
F5Bw7rCs7s5AfRmcbGMcArnrmPemsXJL0Z1nZ9bkwXNyhvYYIirLHNYc52nAe2wZtuDnjILsjTs4
bFChuEmGv9jVZ0aVPecJUO0ONlY4o/c0nXABW7t/22sfUbm1pg5pa6OCX4bxmHi7nmydLI1d89ZL
3ktjmzdG1P3j1MauyLZZ/iUruMRF4tm7CQCKy68n/6eZfhXshYzJ9nJM69fc96AG80szVGVpwPxb
zcCRWAO39laDaWD87i27iZJ93b24S4zgA0J4Law1uxUPDoAOwdyO6qBa2zGFmzBLqtUmc1Q4b357
Wwy7y45pTtJf0/nAA6MGEqgD65VhOrMTgP2ht519MP+0q51I+83c7Oc1kUZNXjgzpUQQA6aJ+C1M
ZVZcGYCBHsJmL9ZYJjVJ9MyKEkQYUh9CpJl6Q8r9bN/34Ii/vGLaj4IL+/+vmHTzZPdB7q21aQ4D
hQ2m7Nd83GX5CtZYh8QAkBBtbyBO7c/DH1nWgZJ5xMBBkJtbTNBAf21blz/KJM6tGweDQeWuyiGQ
Zq7ViXVxfmZZSd6GU4FUzZGjDuwRSq5tHZvFD1QTwAid07hLo9X3sNYkBtRA+YiWMKoxyj3ZCouk
ckZUVgceVf1Li9FdDobJIRoEj4qaY2IRV4n4j78ioM+/jap+mqQQpQRPNstD6z+Y1oc//7xs4tfA
vXIondpQi+79OHiTZcKGQ6cXj7OrIhFRAZR9j7mucnDiwfnoqnffejbbiPk39ZxtLYIeL4nMEqOH
XnbMR38nakgD+K92YkLv7GeO+VuAV6LRax7mybsvMDZ++Xdr9unZz1bP0nzMLK/Hzx7xFLTb3WS9
hXlsNCspVXNm4qwGhtHERQRldWWjpm6W0F4Akyv8xX3Lw7D+liI6QNHmOtk1dgVuEEPjdy0WIwM1
8WUnP6cJ8OODhxa3FDDEf2KPmipWY3I8Bzqgem7N66Za8e5zlvgf/7404WEeTfGuHmneJQX+/R4N
l5Clm8Isd6H5ftkLDaIEZgCYQr0M9XbYOk9Gsq3pQQgPJAz5Uweuz3JnOvsZamVpCnTuvbfEbIyC
8GbYsBfPjYbNBpq1dLesZSydu9CrBXAc2ligoFBiZsioVQgb7rL237b0bwZh7AW3VxBqmhsCOIqh
NQ1KBkCQ0Ic5d3cxTW5QE9kJZTqwjmX10D2I1h7LyKwGQAoHtkAop3V6CKtUGAFcaqtzYivP2wcL
z+p7NOr7HGOVYe/HzpTY26nvxhkC6rxuIgPqkG00sDJ7SQLev0xLi8VzzJIc7KRYO6fklzlPDnAF
IDdwMqAWE6hZj/G68t2iw0vcTfF8oVBArcIKtOoGIRGz6xvRVbjKVZg0K4y/wK7AOq7JYFQFxBSY
sfOFNKw5hEYENl9bfaT+dZLvx+SLV+8vh6c2Kk6sKFEBkYux8OSECemfyjK2OhBdWK+XbXy+wABQ
hSk214eQqIRsn3vCe0DtqTNKMC59sLl3m4XO3k8WnBxtRIxk5dzQ5Q05XgpRa4gzE7UN2DPHSC0O
lzpgmsPOjuzs+2WHtBZQqsLhL7UgPmWOpAXbaCZPpsDfhW4CDomVwR/tkp1YUG4wgqFTSktYmNvH
ESTS07NZXIdlH4VrWsKfczw+TijJTcCNbeH/lI+TjBCUtAHELZY7QCBNdkiybTNFHoGq4/byumn4
CM+MfcKCd0naNRKW3bG4tm8nsa/ZlpRbKz347m524ra/r/O4TQ7EWRPQ1UX6iaOhfNqcXAohPwKo
gHTUZDcdSuHhIV0TdtMljFMTyquPZmGSWAtM8Crm8xGsAcjukAIowp1BNv2aJrimViyXE4cKHvP4
euqTem7K0m0AztmkdNcPD+bybhcH0t+LDNIP/xLnWLnfqDGhpQ+1N/N7761UxHT7ANkJpyfge7gY
yiU/WdKE+WnBHfhbg+YEszvRaK+kJ62FQMKbbBDjAMx6bsFcKC1tXyKPnD6y6lszX+Pl0jCgIVVg
FUHKJTnU1Q3QMcNkkHIBtNRDP+m6Fk9WeDDK23TYtn6chmXEeiAk8Gel1K/beSeG1c1QBmM6jCMM
A5UeGnvL+VEMd5Z47emV9ecAxTMnVZm6QmDvU+kkTdtdL77Txb4ysjy+vL/XPFK3GGsqX0jUdgYS
NX+5r5prXH0T/4c5HIAfW7Gm29Cn66fsNg68R1+a0ic07YNv/XBVTF8vO6RLwxgVM+UcdgCInZIc
KfVAqTtg8ockLnqdXf5vPtpGNLUQTMnmdNmCLmaNdUS3iCiRSdZ2YPoIUUJ+NjInDyWCoy6fhwHc
5RvDfG2tSIRX0xopkmYJLcnV/mv0EwPHin+gS7Raw4etIURBzHb9Fzr4y64KQG94eSU1qdECvwBK
21JPECPM5xs5NaHMO4HPYJND8tIS+V3aPgAxfWdY9Io6d5np7IiH6+Blqxo6Xlycfpv91BqYOa4I
HvJHPocHjFZF4RzEaf7mCPtgGP5VT1+6NLsesz7GOQ4iBzfcCOhdFAsUpYJXt8gOLnc3rrXy8HQ0
Xxk/DGGFGX/cIFQkSJcWYxs0CF7SYrLB4Gl5lXmtaW+qMC/e8JBcvpKwCo+5w6dD4Yoy7vgwTRG1
Byi9DksSsaXMvjQdNR+axC6S2JwGrzokfcnBojzNw1UzOzPkRYXvxIGd0X94MaZTbBv1/E8FBud/
swRsxL07izmact/+EYydd2wmUV6LlPB5g7N6eeJhZyEozPJr0rP8iDGXfgeAWl/fGA0Pb0tzbFea
rp/ftvhkGEoDTgKvJWijnUdKVQyWm1H0+K3+Ck8Fw/lHtLdVsjZV9UsfQLndY1Ic/TU57IRBauXm
izfvOLDMRe9v7Bpzk2XZeIs1nT5ybvQH0+Ugq/BLOv8gjcvvmnlCC8McS7pNeGJctWjpP1Rli6Lu
AFK/1y53ywdWGfwHDY1lZUl0wQJeIA9IeckLrAZLyk0X0iHoQwfCyPeGv9hbn4VHSrvu6DgoAAlC
kki07vjnBzz0sYBHlecjlHmVb4F3Kwr5v/qj/SOoCqPA317eoLqPfWpAyeGDmw7EQKBvQHCCiklr
0CjJzU3x57UkDP7isi6JF/EfaiI32Mh4LttRxGdbzsu7xuERH7uVI11zXQFBA7IcXouSwEF56TT1
yIqpnFCCJlOcG9i08+bygmlOJDwIQROIiTYXalPK6TBlUMQbOzhii00HGnHIWnMbZJhj1FnOii3N
x0EX2vMB9ZGqNmqXcDRdWo0JOtFZG43Nt26+H9ptsaabpVkzWEFRAosmVXqUGCu9MLeJkFaarz65
LdZ6Fmv/vvKUysS4jJXsDpO5iUxjm87NyjqtWVC+emEW/lDb8KCxy6M/FoeWHi5/df2X+L1GMkGc
XLQZzSq2CPjAmnQXOiCEmb/4qL7++UAXBFwIKm5Sz1hy3Zzb8UaLZmMNO7X1uHhzlJLvg3MXFtnK
imnuHWd25Iqe+ANVqV4AwlVjYPJBjLf99MXgXy8vmaZAf+6LslNKP7H7eYSNJX0qEgDD620TFFE6
HYbl1u4e8+Zoht/FX2S0M9eUcPNBJWrkRIazC2XPHo1NVNySW2ftU60toRp0WSuGkMO9hDx79L5L
58gp48truGZDCTvRLkltD7DRpU8LObTTBkjmtSuadvegTohpRTxiwbVzHguc2Hnq9lgwFgKD7sUh
SMdEJCtrgfkqwC2Qv3XVc59AcBMIXV69YOr0spua9gZCRd65IQSPgo7KSdb2DJDpFmHP2c4JHsd6
B+jCbmabpA4jE9A/c76p/pxc1oOqprx9Y8Ohyq7ciAO/XERnBbia1geM8oFvhfRxN24v+6a5Opxa
UQELXVgTUHDBite9NzR2l1sy0qjskUF2Sf1+2ZguXiTyXo6NSRpbJSYXapUtMYEqqrq46yA/FKBW
+vQXNkDCYOFkcuWr/TxcJtxyQhYiXPLmo0lvBhCtrJ3iWjccHHjQrsTtXIXrtlNXTPmMcJBIhUyi
/1CpXyP814V9+NuIitadSRYUywIjA31J0DbP/6bg5Z1aUFcKVxRR1Ni9BqMRmpI+v0rWOJ911xGg
CgBsBou87NKcf41aBNjTE+A3g3VjzjEfv47BzimPYnr7i8/u4hGOUhAgZb/UwE5ODFDa1uCkxWf3
zcOSxGl3TOzXyyZ0J4bkEgHq8pfst7ojeTuM5rAAeWNVX6lxhfdP3I5b4T8lwY6E+9L+CMxdG6yU
ejVnO6xCqQqraEEGXllCL+OJj24uEjlEJWwIZufJgeEh1q5hUuT3Vh48MISJcPCuoa+m7hyr4lVv
1yVwBD7ftg6LEoJpNszAzIB/WVsgMoCoNYCamiCtvZQ/Lq+uJt7PrCvXvLEsTYMAogFc6xw15M5i
K/5p1xEDNpjlQNvEV/tbVTD2A6rmcA8JuzQ+5vnJyG6ztcNCkxxg4LcZxY8hc4a8C2HGSW8gtDhm
By/Z/cVSnZhQbmGLbRCWljXwjKDqnXpggNOXyxbWnJAf62Q3GR14jh25VihBRG34kY1QLqMrrUBd
tR+DO3hw4cmFMrH6bAVTVWmAXAwwDGiv0RxPuwxjA07UNHd4cMMe2LfBe0zb15m/JmuAL03F6cy6
jJcTH6GeOxaGiYCrx2Lfh8GzObJrSZeVOj7AWJgHn2sEYr+/vLSajHhmVjkD86pI8ZiC04vz1Cc3
lXc7W1+d7puzNmH5+RviHRiAQ8WFNjh6a8r9oe4n0AOaQYFmqplFJWd3tW9ElZmt5KfP6yibC6DU
g2AB3oCf3gQDZ0Mj/BLduz5y+S2dnycmNpNzNKFhAWHfP8fZSpAJbEE9GLtALcjPtPYrSoNygyay
Yb2W2ZPRf738kXRrd2JCLb173G/CpIUJChhn57473I97EV828jnj/QLL4LAiOIYh+3EegAI039M0
Q5WaBdPWL/p4WrtDfE55sEAwUoi3M/qcaqmsdg2/MXMomAdjRI2jZ29HBzRc49tlRzRmoMAuyyYY
C5DBfe4IoqweQw7kQM1fvfDamaEC/8KtlTehzgow7+C2QyML9Q35zU72q2cI3yqTFFaqBMMjLHmq
TH43LUZ/tMzEOFz26fM2JXhx/LYmf82JtTLwisVwIMve5KyMXPp9bqoXO/1KFvsgho/LxjThBhZX
EClgH4F121ESelHQLGEM4Ry2KWgUvs9ATfn0+bIRTbgR+YkwZApUL+iizj0CGHloA8lSNoPVw4tw
lQkecVKSfy6b0aSDXzzbRAptA5GopB2RhbXFJBQsSHbl8p6BB6jIMfoVt9YOuF8UitaGJtGEw08/
v7kQRDkqXsCU2KArV26y2WLUYZaCS9ahpF8i000EBkXM5AG4SHy9IMOTO8owxb8JyMjjcMqmiFkE
t2q8kTF3YKA602/cyZhAN73003GaDPetTnpcRXJzpIeCOuUSjw6yqVn7Q7bnUwWtgRGZ9abvJn6D
CnJ3xyyR8msa5O6Dv/jYb4tYdvYgsmvfrs1vtmjJ9ZyT/sgRXjmGx2okZndxLTQPy9IAxVAa+h+1
2c67xSXiR24I77Htk/o5QyfrCy0Jv3bDct55sPFICVAftGnsLK7ncLxyK99/H1kGdqdSZFZUe3mz
xP3IjNs2B5Z5Mas+3YjOHL9LRs9+BwK09sj9BWm7m4L6YWq6YblGl3VKHkKASu8x6kLGzQSqxCGa
m6w9Bl4m3ijvsl2Qj2ACbS3wA6Cg6e+z3IFWQEJAdx6nXGAAaLEz476yG/O9ZEvy2A59jv5J4LFj
PRpF7NadhfZK0fAIdausuW5o2V7hMzrp1glL8a/N7LYGa1pZv4CuiOKdDcLwXdP3+Uc/sMreGUHX
4E0cBLzEuzzl72lRsB92sNCPMSPFD2g1ONsu5S6UNZrKuXGzHtW3wU+M6HLEf35CoyRmSqK8ACgJ
4D3ON1aOcyozGKiS7XrZuKB+sI1hvxTmPgczczLW/xbGWt9Kt5dRkZBy1yH42NSaiJekgdvU2GRO
ufOBPeLzn4Pr4NSJBSWn06YK2kGSpaZQjzUqEU3N8fKyrfkgl/Ukww7C4q74lSgQXn1+N9uPlw1o
7pdgKHJwWEDyCh0KNRUNQKq2zSBQ22ht41swBsHXJkunbsNIg+poCP7LXZ2EKTZh7Y9LNGRJbsdD
adf/dKlT4Pvl/TXNp5HFl3+ZznVwjeJ6BnY7VOqVfF+lyTylLnARE381rDHys5U+g+ashOe/Dcgf
cLK2pBvK1v7FazTZb6UNFkcAMDxBrxp7xdKaK0rwezmpi0CqK3boZgB8QVdlo3SHY4AnKd7dYPBG
E+DclzzMkZ4lNAGJKraDtxAUh5m38kW0RtBXxHUSttDuPjfiBlVOJ0isbwzyOPa7isees2JC901A
w/qfCeVhGAKs6icFmnT9/K30/LjgAGM3ExqYa+SWa84o4WW2vKWTAWd6cbC6qx4X8jUQguZ6RFDQ
wQUJsAcAfJT1ykdhj8h7EoTQ7EA6uKv3/nMGXmU3+XMmV7AhnJhS1m1uzboUBiqUCc0P0DttqnTn
DfFg3mbZn1/6zkwpCzdbQTqWCSZb2zmJBz+PQbBatW+uCSJ3w99cTgK6YwMkmuA0hk4NcOyKMZa2
I+9DLOFEN3mfRzSDTN4BKlSRB8nkYi0otOF3Yk5JCb1VuqIxYE7USZSPsTA/kjEaq7fLXuliD9dM
1Fds1/7cSAXJGfcqD4iRDNoHwCMQYDasZY2aacWKKhsrmtT0c4G7bAGyKZI9+O6Tv0acrFuwE0/U
Obt66RZW/lI/pZ6/n5yyQ9Xful3AiIdeUVI8X164NXNKmOcCCud9hYVznJ9V8LPBbZZiZigrvly2
o2lmgLgPdwa07NEeBnj/PNV12E5dwjEhP+Lcrb1N6D1x+9kSKHzkcdbuBrHeN9TFukRsAOEOETsQ
oZ7bDDNQrKctsBRO28hZPue65fyZT7TeWt3diBaOEa5gInQZKgQJP1w0wwA96nOTuD5OTjCBasCY
XL41nAev5AnIGhrzSAl7B657rVOltfiLCgC0YFLT+tyizwe3ZyXSbiuqAN02C4LD5ZRb3+wyMbIN
c1lS7euZ1yt1NM0RDMyU4wcEtRBQDisvLnzipvQndFWazDu2/DZI2P5yzGi22/84GH0As9CQUjwz
KkihuxyFb7Ms6623gFbS7/oZUIzg37+whGcwphBCOQSq+LLQ0EcdGFmqaFEPsR95sKc22142olsw
DJ5LyhhMo3yqqFsLybqyQ9/V80U0YwDLWRMe0YRCeGpBCb5ggRKM6QjcitCSLx4Kc2c5h7q+acVf
3NMlsBftUSAjwGklP93JTa9s5kYQISGVFsZHebih2c/Lq6VJTGg/ohMFzDrQRSqIuJyKgDrUwcCG
dWVPV427FeSj9dZe8bb8tOePeNldBfQGpPEB/qd8eq+qucjllaIXbbtjHOS0zRh2SxQ0np/GQZiR
29yss7s0zHgbd23N7qapqp7zxcmvqtqu232C6e4iYoy7W9tPqmdZKb+xixm8vTbE2Q9zOgfspqU0
3FuYC++jfpr6JCpajGBt/TwXNkoIufdchSCS2aAd4h+LvmcdXkCW0axcCLUOAxkNtmSUv4naVU5E
mSYdWgV4xHnmVkxNsnH73jhOgzTIBrG17cnde4JP+25kZHP5u37e1FhpTK+A4xjt0k+iotANnfKS
osEI4hK2G4IyfScC0JEm6f5cgh2mJK4TMB5A0dXMOIeFVTQFOo0VH0UUWE1+zKhPIgzurDGFfI5W
oGAwBgver9Cx8Tg+3w8o1BjtVGHeNhO0vwY5b/4YliH52TmtuBLTvEYBo7WHKzAAAgDjgi7/3B6u
OqHfjxglpfSeOWgsQel4FHuXGiufS2soALYL6n++Y6u0H6nts6ApRzSdAXUUuYXna34HbZ5t77Kn
y5HxOT9iDX+bUieLEuq25jLAlPDB+Nc394LTr5dN6ILPBZML2prECT/leebW2HcUJqYxjevEeSih
yJeVYuXg0pQA4AoA2uj6AUULr84/D89D1PQqgW7LtOPLU15dG8Vbah89zHrnENJk1wtU04s7WgGc
+XLZR90ygs5Aam3jpEHJ9dy2aRjBmJce2sUQb655s6nz3WULulUkEgaOGxWgi5/KQNxrEx+peJPT
Nyi/Lfbj6n7SmJBJn4DmSFITqt0dkZZtt3SY45zKg1lDxmA55LhUXfZDs1K4FaKdg6/k4oRxzleK
eC3LKbFABiKsDS+3mCZZsaDZPUDMo3gg8QYm/pxbqBmGCLMkazZNc5tkdzm7DcKPyV55P2r8kPNe
kAzAPCCGOZVkAMnMZiibstlMkHt03/01DRzNx0DyhOQ0Dnu0QNQ82vR8EJjoaTYUPLtTGdvNvcNX
9Bc1p5IPqAE+hSxOIXbPV8quEtdHxavZMGtv1S8T2bfBF9f/P9LOa0dupcnWT0SA3tyyXDup1S2p
ZW4ISVub3ns+/flSc2arKpsoQprBP9gXAnpVJDMjIyNWrLhVrefAYn4K3b3XP/6qUXA2xLgAKO+6
eDucRTBaCm89HAEckgfLeomcLyntZf83DMmoOVXDvnTBWIrHoH8kgZ3E769DrH7732bI4wKaaWkh
egNhLvNR07KbmZ6BP4egQYITwv/T2SVW8mylnNEsauQkip1CK2tsO2Ts07+w4hxC8pdt7ERke4DI
lsb36HseNh4rr1+CRNxkBthjHlGe7LJsa0DIq26KnV3Gvll8SD5TZiXjsbep20zfry/Y2l4mdkUy
TBDCmC12uWBsOS/rm65gHNbjPDBMmbZqlQqbjRrhaQ7sk7o1xGxtM2Mgg4foGECwXvJkfRKVXlUO
+Bk7xp67PPnWb8nyrvmycwyxE8+2QWM0Co80MJTCj/8d2k9quE+ijY2wsnQOyVAxDZ3kFNX9S5Bo
1IOpUUYuLetesRM/j97bdEVGnq/Z90yQqpcNvyN2lhT+Q/AkEkCpiYL1r+fBmVVjqzNucp75Vt77
Rbk3mSZg74wOCsa8JT228pHo3uDF7JlcB69G87jmUBCPq8Wu6WcExXlsmh/qaatG8wpFqAfYdM4K
ZUWuTukoqSo9OsRoEBG7lI6mfaUVvhOfru/wLRDJedaV5nXBBIgVQPdGbcwo/mL0mhAoEHq0bGjI
JHKMq2qEzdOEQkGik3o39mNY7a6b8WpL/0IAgwquaASXLs6uryoa5yiAT7W3L+q96z1rmbdTN/zB
ymoRYND4zdBukeYX/362x4KyqQijK56YdcdQVvqa5k/hHwdltOUz9JeECV+d8E+yRWnLyGrEPKsi
Mp6YDLa3CobxhRt+dM2UcxT90pQ5G4M+CQQKbEpbVU9a3D8azhZbaRXGYL3IAJi8FKWLc5h4N9oL
bXlDZj10k/HGgUqi5/2fb2NmJBOhCR6R6MeTrFkU3W4sUbEg/e1AO6sNn3rS9U326urhwyBQQ0xD
BksjfroE0cu64NFpQxG1rOPoxQe6NE9jCLMnS54nZdxH0ZYWzysvKkFKPiBxq9qZOmoXeWzSYX2I
q29h0O1T+u7M7Gg2JySvrhsp/uKFGyUu4I0tMoFwPNCFuDTSWUq7sjrqtq7bErM7iNVUB1QcTvbi
Pg9BfnMd7jUnVuCJsoKGdjF5KGm3RwGSy72Y0zWSdeyzQ2VTxD+Vya50Pqbpi6Y9RdFnL7y7Drtm
JY2RJjOFCCHgD15aSYw8xhAISJ00d2FEuUZUkO/byfPLYUPIacU1kYui7kg9g74qT941RZotdQmU
rau3uRE89FmKnlH9b+91T9etWoMSNRMVrhZXhvxYNYuyHa2B3WLZg+q3WtW/caO5e6jaWvG7cP4L
T0ULpUf+iQKUyM5cruKou60WCEHoRrcPlF8RtyZ59scUcHYIrGnBlCdkffWC9CBzsHtIc6Gx7+xT
J3T8JSueYi2jD7Uoj3NRfL6+jmu7A8a0sE3c7vIzqXaaIWvEOAZ3sH5m83TSmcm8hE3rJ256bO0t
ObEtPClWaqcWZlUEXpXH/6pRx4jS6W4iId8q9ZPd/HH48mtBf5snHfG5KJ06S1lQt0B3V/nA0N5j
GR+ur+GK43egMRPsU0QhTpYC2aKcPcTwsGFK9dvaeOoG6wD/7s/v/QsUaeXCvG/SRKT7p0g/qk3w
ue/qN8byI4ybjXLQmj3kAwV5kGCG9ODlXjeWOUmWZMYTD8/Z6NFYpvjRlvNduWFIzpGF5/9I6spX
v0kfdhOgQYRSlLaP1E9q/CloE78I2qc6ZsDrhr9YhXPY5BDf4O3L0wvnKYJsIDqh26W6c9KHzPin
GeuD/bOiTD5sCcGIbyHfLKgcEAQQ2LCKks9Fo75X24GII/W8H0qGsmMRb1CJ1xwg4ZnB44kwDUGs
y4/EIWKSe4uvJUt0q/bFvh/nr7xE6LGyNu7Jtf1A/OTwSBNZaflpGGuQ9QqHukni3MAshBd90+rZ
RtrhtQALR/UcRbo8bDPOC09MZOsyM/9HWSz7LpiM5h16V/NHTVkc+sjt6kSNJSM36bT3SUU2xC+a
xHvUvXF4b+cHfdySr39dApZ+lnQYvHi2gsjGeAU1n2w80e9hL7vQipiytS9rY2dGp3brHljbrdSQ
uGqQ/TL1X5HEWfCtIcDrLOgS7qqmu41t43aJ+4cgm25mjmLQ9Hep2fx5xCfKVv9BSkHyUNpzUIRA
otLhd6btT+6PLtjDvzpQWCzijfO4dkIEh5ckvYlugNyp02fVUmRCMUDzgncG+uRT/fG6V149IDRB
M61UvF1lzogeWoU3NwIBVnJ8N6i5lpwmQ6sjP6ms4FsXDdXfrCHpJkRARGVOfpcP8zyYoSATdUV8
6h31c6FWd2VFysHR33QzqoL51oyaVStFnhN1LiQ0ZU8T1ctkJfRI7ByKAuaiIp9Y3JulRzeGtZF1
WI1f+VjCqQH4ioqnO0nKyFTu7qDLaJAdfZM7zwmPSfpjcnzFeFsH7x39aDobrmHV/3AMOAimoHBK
L56IMveSmqKq2jo+g2TeQdk7BoyWub5h1kIT8oX/CyMTZVp3DvVeHDq1CQ9h96JQLKjLYzQvTDze
cKlrn430Ld+LtBE6LpJJoaVozPoUgd4Es6gN3H+8enR2SjdFiNOkp+uWrTox2uJMHjmUDXh7XF4W
oTe4FPr4WnZvvI2b59J1GE9djqfMCo/6kn2ZFoshFo+JvdXxsmroGbLkVoKO+TatxZ6Js/zzqH5a
UuOpIjm7o6B1vG7l2jYhl0jBg8CZ/JgUhjn1UARhAlRaW6lfWea/XpffUVjbGr+15rsom+JSHHLw
mqxlGHcGcwIn+iepwn8pay/yjU1d39V1Qy6CRxRXLt/u8osl/ZSPRQdG4cAnZjx6mcCnN3XEGzfe
h6ubg7c+KR48lugJvYRCNGdexoWKs911rnbHTJoRYkxX66pvMtgAwvqQtK5vj3r61uys6FmP9P7e
hdr+53kaMo0I5/Eqp+VZPhRWXPWup/BD0qb7SDxNk5ue7AvkZDf89KrJsKtEBk0UHeXqQGJpUebW
eE3C4DvDTUI/Zfhy0EZfg2H8Z/H0lyg3dnpZvNN4Dl3fpq+/LI9WXDXrTaLolQCNZYzWWBHr7Ki+
HUabsRTlPkTxsiierwO99mcAQV+j6ilek3KEaAyj1Rse9YmgfSjsr1Me+llxw4OcysiGTa+P3iWU
sPksXkHsqzImEyhtZsaed/BKgsWtC30LRIrEBstqa02UdJhrErbfPWXw0z8eGADpmNoH1wxZITrn
JB9C70ejTiGp/JQuHDsbbnInOxrKVipoxRToR4QIdGjhsOTC4awRVFYaWfWidb5RlT85AQ45rMKN
a2YDR5ZkZmRvyajWhb2Wz35UKcdWmQ6BtUU7XoVB+0nczsQhMiNc8YZZaWubVZuDYae6pet7donq
Vx/8ubPSqLLQc00KCUkB+R0X1g2eKkP1P7YrP3cPrrNLkzduGe/d5qtdRUeXDqHlj9tWhFOCgUHu
RYME50pbz47bKAliUN0s+4BS1IteEfaoCvPa6AiyaH3LQ+9w/fiu+AnRgGYLTUrEluQ9MhhhkvVL
XNIIpB4H43s2j6eFiHxmgtB1pNeZVzbibyR5lwRxGbbTBFLnfqTPhZjkoATWYZm+Wjqx3qHeqs1v
AUrhSNaVAXQuAKO29p2RiPFtMtLx9il23EOrfHa2+OOra4kCGt16ggMi3yy9Y/bW1KblToPFOEdP
kz7v1cAfnI0Q+fW7jZX8D4dSwqUfbMpKrQIbwxLNIHP9yfSWXZDsFOtz7n1yla0BN68DEQ2TkBhi
U2KXIa2js0RjFDa4kdq+1+fKN5DBvr41Vk42glJC0JYqgAirLg2a6oxEAx2+u8olHJjVMTmkHUIu
THHaEkhfM4bcsQ0DWZwz+UVIRS1TMt2hnB5WvmW92wypfgXwl1kZxuyJLmg8CCxCOdDpGyi5TcAp
nqy28KvAundyqzsqc/IYqcpj3prWXaCPD5qi3Lluc6vo5ce6Xt5UehgiCM8pbKN31JBMwubhrmQg
TqAQkYWqMWycyNdCqlzXcMBF/Z84hTW5XPexGaAwpVFJq5B9rLT8Ro2Ecry6rwampU0wpJNgp04/
wsXaJ1oodPc20o0rXx6pAfqtyZWRMJPLBm0VUIGcFcEHuAsHxw+bZ2SuTn+8vQChhZbBORBo5HOZ
Z3mdV3OIIyAOC1r1ZKPBvzlJbyXco+zB45innQNtRg6m+6QuNCMFppzSQ9F/dGZBle2mm6UW4jr9
fmYMlVYxBNFqt2LN1XXkWSnQiSnkjkfCwNqILbDNBIWsqdtNlXafRVuUgJXTIwjn/8EID3gegRUN
mkw9MHFJfSez33bR1hj2Fa8tSoImjEpiV9RPLiHcmrlCuYJzs5tnM3g7FJ+R2emmZ7f9bJo3fbAR
u6ykGxipdIYnnO2ZSd3cucEcJ+Vuqfdl8zad/Zjkt7YflztT+eoZfjd+VIabP9+RJPENniFQrAhn
LkHpzC3zCiIf9Qn1cTbKOz2c3mjOHxO5KMRRvKIZTGXz63LaBsVJ2JYZQx2tbD403XxbN+0eru/G
fbS2KwxGjMK1gmT3Kg89Jm5UExCxK2hZMdqfBP9/vlwmHkLXIQhRipPiZT2hQWCwW3a3+kGz7gxG
DGQbNqwdIDh2ovULjhC77/KLBDRol1RO2XYMBikaW2iO+JuXw9rmpmgPVRD2KdeddJWGtlt6JERY
Kfu+p/UETRNtfEqjfRH8bMZ9Xm4EsiuRAgQR0cuGGARJc2H12ebOhqahPZ2mZwOJTqeffH186sp3
sRv7WRL79dYUrZVVpAFRVGVVOGtE0Jd4yjxYNU+bcpcWonvX/TGE3C6GvsUeXNlxonAJbUTc5CTr
LnEKQ6uCKFZFLNkod8uoo7o8WFvKnWsoVGFJQrJ+3JHS6rlpzeplc8m4kfuJ+dJbLZsru4GGYN4Y
qOfCH5fzZXrvIL4W8feV5lCp5FJTyqEftPYBGX89PM1bNLVVPFGlJEBF2EGuuEFQscZOZdWccrrr
velEKt63vX8N5ztBC2J9zonC8Z+2I+PibOb8IczmqVzw0iKOQ1GPKTEON1N344QjU8e3BJ5+/Q0p
5BLSw5oQkiJ7K0cRZm9EJcq35S4k+4BORBbfxuqbjpCYUZnDR3323eUdI37C+FvWn4blMdpy6Gtb
5fwX6JcbMrWmYaoLs9zpwaLcMftLfzRr68cfu8ELMyUf1RipxkJiZpKqB4X/Mgzp1kF/7DrMyjPm
Vw0Odj6sFRqyLm2ZPXVGe1scLuKIrnJ32sSYkfixpgnoOtKauxDVvv+P9CuiOnNPVrPEcZRr5S4z
lpvcRJ7ESw7LaD9fh1kziN416k6UTEh0SuuWpVqd9CTAdiHJZ8cLv09N/EYl5EU8aSucWMGiUorK
ipCfZ99Liwe5Mc+MECw9qe77Pny3zPbJaXKmc7jHNO1uVOOdBr82q3WUzd/q2nvbbh7C1vJr43uT
phumr4U3579HXuKu5t3d9vyexQo+lYN2MBvtzqqKuySN3rWkNjKIkA4BK+WmCE2RjS27cgEhMcgQ
I+RWoHjJLmcc9DkdO9iJRev5uXY7aTsGDGZ6vMsVwrov1z/0yn5y8deCAQdDiJbay5272GEz58iW
MX+MSc/Wac6+LcOGP9vCkE66FZRp5gVRtWviwl+CUzGH+3qziXB1G51ZIm3ZsK4mVWuxxExPbvdF
obEo20fJ4fp6baEIr3Z2/qLKo0O2xxabYXAhbIVb3n26++E6yvqK2UJYgxnJ6PFforjakjhsw2qX
MZtdo6E+i6k+Ha+DrJvyH4g8NiCa+lFdGvHplTeF+Zg7N8m8m/oNOsTqdiZxQOcSLXqvJnLVhRMk
k8OCKa1B2NHdVkb90CO6Tdu+vhu14KSPW9meteUTmRd6TIh1YGJfLl+WOCmasDRpu25C6tN7UPPi
5HXax+sLuHKDocpCChCXD5BMG6zTOtHmqmYv2Pobpg2fyuD7dQTxcpNuaXT0xIgxhKqFKNSlIdHY
9npjEBw6bpwjrYZQQBqN+aHMlveaFlfPiD3kG/7vNSZ6vfT9oonPODxDzrQvuWJ1nkmI1cX7wfti
GswCuBvNr726+1PjAEIpWjTp4PBkvx8HmtG3JWFO1X+e7C9Bcxv2L41+t2x1br7+ThdAskNvS5Sq
spE7U2s+Oykue2uavDiOl5+JCeA29WLecgjEyhmy1hyWsutsoozpfune2cVJiT414U093lf6fdhu
sDnXvtA5nDjYZz6oDIukb3rgsmrezeotEsunIP6qTDddssX+WcWi9Q8aIlwmilWXWMPCSHlOGpeh
+tK5yY1pLU+l0RyUpvcpLW3EAq8PruhoF0w9ROT4r7TfLaVLwlLcFOOY+45zHN2PQXW4vu1euz2B
gQ4t6gbMapOVBspkcOdyZBpzX/605uc6eYhmeCAbj+O1PQdFm0ZXAkOqItK6aRpzHQ1HoGhPdhCT
Enm6bsZrv8o8cJwqz4NfnkFaql6tq6Kqk2pXFnu7Yirnj9B8NJLbnCmt6RZbc20XnIOJH3O24/K6
jPoedaGdu5h+nN5azpNlVb6j3rZbL661LQCdElIbBD0oXtLVh7rtWFgRC1cziiNrTmIenBVtKQ6s
oojpEtxJQk5QWr2oKS3yxlnFTKqn2UPtzHtWnC1x1rWdxhX+H4i0am49KnhaQBYOZ3nbxj8W7U7V
tma+rX4cigzEi+RimNN7+XGKqmqdNAbGTa37nI7dG56mqJiG01ent9/oYZBvHKFVRMZAUyellAL5
+hIxsqLCUgPu1yD/R1yxrbOrlVtlrPZdebq+zVfX8D8oOAGXUINZdG1SlmyH+Qbpu3qsfM8irNuA
Wd0PZzDScbUDq+77EZggO9jDlz56ruKX65asLprNNBPSi8xJlTlozJcwG7g21U7Xn4bk2Fl3qhfA
HtnZWxS+VWNwPiqcZ7yDnISJaK4fjRxjxjY+VrOxS6D4TIwnv27Q6qc5gxH/fuYUsnx0bYZbVru0
z8mN7ab4MGu235V/4UpFu8v/miMW9gyHHtFMR3Of5wODiI3efSmW8G8+/xmEdFLJjYXMygFiCJ+t
+DH2HpdpI6+4/vl/WyGdmdb0+toSGxkRq2MU3vfpqUa3IjIZO7P5pBbbVQ5IzpZMDu3R4xjb2gSs
LyIaU0fRNLCcFOur3bv7zskPw2Lua7tPkKgZbtLF+7+tpxw12A5dXWiD/XKvvf5hME9Bu5XQ3Njl
8kgdPUOXwK3AyBpv70SPauf5zhZ/ZmOPy1zV2i6ZnK0DooV7rzsM7tHS75ytpM7q3qADCeITWRAm
8V7ucEOdo0ibQBmrH4wAqefDkD1lQbhz0q14bnXV4BOj8kGfGmHdJVRkOi06zhWOTv1g1Ics/+ls
+dLVyOQMQoRGZ+c1CbPOcAOssYsXt/g+ad9Sbze4791R92HUXHdC60v32x7JCTmDkpWjyRusUZBA
ivt9NE20xPqj9b20Xq5jbRkmeYk2DAe1RndnFzXWDbWbYfpkwf3QjC969WbQ/yIWplPhvy8lOQxK
5WkTmqDphfk9c+bYp2R5ZJrK7XWrVvJdRJK/geSmf/jJFcV3lrALD03wwSr2DvXDJbmZ+n1p35Qx
3j26CdQt9rAw4JWTOsOV7txFm1AzppN1FzTpy+Alt970wQoEJq1pXrLTyEbXzd+EzWegUi6qDJY2
ClNA+7E55vpTVY8Mdj3p7ZeROc35+OP64m4cN7kMBz26TlVx3Ioe/jBNoU1XPWeKs2HV1lJKRw6t
XmsZcmDU8oeV7KruzkEnbvZuonE3e367FdlumSX+/eyIh1kVKZMBXjBDSH1blh/0+v31lVt7QJ3v
SulgD3VW1Z6AWMb30/zdmDfu4xXuweW2l5zu5AahnQwAuFP3sszKs+YlfqVFT0jtMA/Fuo+Lxyqj
RSC3t06cCFqv7XzJkTSuXqtJDLRtli9G3j8kWXjvOPNdZsZ3jafulqpAl9o+WJO64S/XfRjxJyNS
6Lj65QzOvlxBn2tvdDjnRDF3mfpDTaJTlC9HjXkzeZO8ofV2I1uxule42iC88px7RXE36BCYskSc
OIsJAfV4KDQT3Zct9u7qRXAGIx1sJlk2XjKzpl08HHPX3TVj/DgghZwbPyNvq6V8dRlpBiU1C+WC
UuTlAbCbzhhokiQu6ISQZrrz+lOHnpu6+Hr5KR3864dh3bjfcNKtbaLj36LuznkrXxTIMO6nttwv
7dHYehdv2SU5EnJ/QTi1APXpe7Wgk+qum+4781FR70zz5//NKMmJ0C+mlLmotM/9N8c8FUjYTQ9a
/MZL9teBtoySXIkgpvZmCVCHTJf7Ngk+egF6Wc9l8TDpf+NWqN8IEiyBlGWKH3N2wDw1MPOUJv1d
FLu3ZfRJNaxdks8724mQOqLAMv1Qw+x94G2VdIUVslMReWh6DtELRTzlEtiyW6tfRoDjWL2dFO8e
9/mUNPabIYq2DtvafXOOJRmJjGBRqgVeZNLTUxTux/KpX27I2Bw8xQ8jE8E19y+OwDmk+Eln62rm
YVVnMea12b+5e6/0/04dY1MCNHq3RK7X9ot4OCNICQeIutglVNMP3ZSh5rFb0qMT0GH7VXcfgrk8
6vreDbdUu1cvonM4yZfkpWNUfQtcTUzpmLdZpPsoeLshxTLvwS0PVf6zt+2NQ7G6Xc6MlF1KlHVO
ZYhPqLxxp9NQkjaE0WBvyYmtuf9z6ySPYpQ0p3XkqHbl+DVVd2r0Lp03ImXxJ17tfHLvjFWkWIas
2OX3ojTSh3bNDVO65duhCp6JuDau7C0IyYUUzOx1y64hwKqCB07/oW63HoGrCyU6QpgBITrWpQ1O
wqiOmdQE8YgmKS360qqTn2xJyK0e3P9AXvGgSXIxumPCFTrz/HXpPsRedBuTzJ2+t8r7JNaeXITf
rnvf1aWDJUYpU6g1y+TeAiKBy1ht0kTz18Z7Z271dq5u5LO/L32aSS3mQREhdmzbN64XP0YpdfKw
VA7BvJXXWMeC/8ulL2YeSN/IjoYYLWRsod6Z+Y7evpvH/qYx41MdbZXH1vfDf1imlPnsnSnTUwss
teJdVn36n9adDa+6YZDMp1IJPp04A8TK6HbMfJdG//5jHG2c0FWPapEKZzyQQ6eq5OIKpe1m1wBm
FlzeMIt2Uc6oNGuKd4s3+VWa3Yy8+q5vvJWgCQUjeoVQNYVj+YrDUlhJBKe9pDfkgFa8OSDX4Tfl
XvFergOtvaCFuhjdYyhu0X4rOaAU9Q87tz0IW1Z/MOf8pGTLMWCgZtYsN535k4L0W4sUVTLbD4m1
VWFfsxOqDmRF0bXKfy/dn72oYzEm8FXMvu73BuNqDtqYen6flh2jZfRir0bIRF23eeVUQ0KHYUr1
mw4EmaOmF30xBxrlpyzoM2Rcv48z7ZbXMVaUB3SYqyLv+0tzV05kD4vV2nlPLciezXf5ACUItO7e
ZerRnTIzX0qZlHfkm5x7jShgpy/JN5p3IQ/ZQ+rHIfLOyZ+L9oifBO2VznVaBeVSbzXraj4Z2D1Y
P6z6fRqme/SHWfXZD2xvw3WuuIALMMm19RRa1coGDMlnaDOKNe90JKZ8JZq/X1/qlXsBJGqVvNB4
RMlnpahJungt0VUzD8yki8LBz+JY2WuzclvPsXVsMk/zEYn52U3lh+vYKz7oAltstbPIjrl7PdpH
1K+Uxd7RM+Po+6ozDubWvIW1c3Juo3RK54QUYVtRgAnn9q1DvFMXJ6NqmJaCMGx5c92otQVlLAH9
LAipwaWQwKJuafRswqi+ZapubeiIZan29MIsH4ssaPFPnCEUXDZD8lFt+nzjzb22pLDPXGQjaT5C
jVBa0gkR135SoO8tVeMnS9O9s7q23sdW0e6WZeo38NaWltYgS0g6GEIr+BKP7rchNFOsrWlnHPoX
r73rgxstfBN3G0diLVqmZ+Q/KLknbilz04pNfII5WYGvWcNuLqPPVmfvUj34lPbNLTTFH3Ol387q
X7yOL7Clh0HRWmSASX7xoEveDQzqDi3tUSmbXTpkfrU4jj9YyrvrG2ntUwr1T1QkNJIo8mPETWq3
GkWluud/trpTgo9anO7ncMMDrFzRMJx/4+iXn5ACaDskBjhuMO7fFPuyoHmpfqekR1c/XDdpFcow
BLUU+TNIyJdQjtKnvWHhbEpUDMM4P6GmVTMMp9FuLPPe3epTWIUT8hisIS5O5hkFVpVbv6orvRrG
N/Via0jGQJSZ83J+6+Wets/i4E2VMTfvup3ilEnvEmSrSA6hnI2mhEwyMGqdXsqZqKfKH4U8D3q6
6tZUi1XjzjDEv585zyQtjEAdwZgS53s3pPdBHO8IuN8TGd06UeMbirO/btYapIMcrZhlxUR3mSA2
5GPtLoICOWofFGXnhV+c5bYdP+TUdzbf4mt+9BxMuhzKXg+YIQ7zxIHUEg3/mAkyrpAiVeNbpkR+
MN7H1h/TVRljySOMQj0ZN3oZLpe0iuJBTQSkoi3HSevuli4+9qN9vL6MK62E4Oii5UNlIdENvcRZ
+npua3G76yOTMo33YUyVDFUTONZ7PfxBDYaHv+LurXyrS2NtUVF0FZw7joMla+YlagK/vOKsqxTL
GFh9yOOPqvPS23eh81wYMayEv7jjf8mp0BMipNilC4IGuDBpFdZUi/T3PZ2Lfa4fItpPGuZXbqzr
Snado84D+n+w5OK3O0WwRlLW1Uz/idDizYOg2EGk+tiE8SEuylu9m2pfrbxHVw1froOvXYRC9RB2
Gdqcr8qrVHmGtle5nbxswJM+e9z78Ix8Twl3RbVBjNgCk87GstC/k2iADcYPLzzpXbbPkk91fZiY
e37dLvGnZFd2bpcUUDRLS4euoLMN2ouefUOT4y/+PrVOSJQk1Gk4uDwLodqFbuXx91svf69Fw3c9
V/Z/A+HBwGCeAYqKEkSlNoZXUlVCUHSfIZ+oMqvsOsKavxd0SDHIxqGXWT7QQTeMCbmunaN2O6vw
5xYd4K22mTXvew4i3dOoQhpuI9K8hvexdm7zbK8vLv1ixi6fHvMf1y1a/exnFhmXnwUNpLm2CsD0
SfE1tENMbePDr66ZQ4cx8jbQnGWqNonk2NEbsjdzCHeI5ul4F2YftaT9KxzaITmViPPJ34ZJHZwW
wfBx3Wg8qcTBhxQ69V7T2q28w+oX8pCvxdMRtcnBsKImadZa+B9PbQ6dfZfEe6v7aVWprxYfjOD5
zz+REE+Aqg0l4FWntrcg+Fs4vGqq+VNHBkfZSi+sfaHfADQ3Xe6BuV7cPHMBsMdvDkbUzl205bO3
MKSTE1EHbYsEjNk+esmTYb0l0r2+Tmtx9LkZ0rmp1F4lyw7EODxECYplt1W/N9sNP7lliHRgLDTZ
9d4ApTHaY16nR2Yz+3nXbOzmNc+PEAMxNJRPnpniZ5xFfY6ie90onIAYeuT6kfcxhRiZ2j8K79/r
y7Zq0BmSWNYzpMTrZ2JbkCq02W10dXP7lLUbEddqoufcHmHvGUpNy9NcjSzbEC9Plqv4Y829GWl7
20w/Dlq3j7yODzdT27L35tINflHGxyxL3jb1tPVj1uKH8x8jXRSzabX6nGDy5HovI/1v8VIeM+SN
nDK6m0zTx4WcaKDdR/lfUKeEwMb/fldXOmsRT73eFHSzMH4zTd9rdLDGA6ISM5Ovtff/py8rN1YX
UeB2tBqT+nWi2yJExrKAPdVvSaFsbCBXOne2VsxL6bCa9LI2eu6bfegzvfi6LWsu93zdpEioGOza
jgXf0ZrfafpOH5669llPH6Lmttiio25hSWcvG2ptmVrxjabxoehtv0kYuz60hyGJ3iWDx6y/YcO8
1aSHUDdCFo03LF7+8nw0dVfOtaDU0a4T3GazkR9Zx89OHt4mTEjmNZSYtCuOL6Xn3an1XB3/eH15
7vHeI6ihsC0/oQc3iIwS6tIuLCPc2Y+xdDmOO2s8mcNdsnUbrJkLnGlTxya7TFr90tysHhPPZrTw
zo2Ut6ZGJG91pJLiXce0kBQhuDmyD7Pa+uqc3Vy3dGW7XkBL/i4zm65tMizNtTdJdcjqlyLYgFhx
3kBAwDR+zVuTs9qFXQXxJMgcSf2U9HvFPCTeMRjuO2ODi7BqCyO7aKQgCcgY2MtlHOZUs2KHZRzs
G32+i8qXZPxwfblWbTmDkA5epthhGsRAFPEh6d/UiPIhZLZMN96W3q9YeOkFQhfXb2OkPbE0ozel
FR8GidE8vpurr1MIj/77dXtWAl7y+xSLxBQXWBTSQXPSookWhx3nWYzAo4LTbU3VXPsovxFeVWBT
PfYmrQdBVd4N04Pb3ubB/s+NQLoEUQkOkZBhuPzu6KfowyKqbZbRBKRkaesk/s03Qp21D3KGIidi
nao31Gokcu/Nz525y/X7IvnULafrtqx4W0Z2/meLnP40g7xXohhbEg+RRMT2p/ssOSrJJ894WyxP
18HWvo1oeie/LMRf5RYNt6frHAULuDtzo5Ntslt/XKro4NAFt7F6axsNX06xHyS4eFLEq/Q8dXDr
orQz7tulu5/VrWL12tJR0OFF7aD/x56+3AaWGw25jljnLkIMmzHMjPQtTzrJpKT0nszou2vkt9fX
b80bIEkmWOx03SKheYnYEfqOzCijDDChMTjUvq48W1noW7Pix9ZGY/EWmBRY1AZkhkwTMXBxYBDz
bp7u2iU5zhqy2BvXn1gp2fec2yU5UkH+cFPR7zRMb1Xk3Bjz5AfJIc/3bdDBBn+nEIRfX8q1rXgO
KTnWZkyHeeiIiGFa3aWF97mjx9gwo60a69omYY+QF0cNHzqotEmGhcdJqHCKJ4iMevpSOy8e9Ezn
VotvgmgjtF5fx//AZCHnssvn0tEBq8LoZswKOi/7G2Y/3cZm4SvO8lO3p953FXWrV2TNV51ZKXdq
R2oy2olgfZeW6/f1xynU/SV+gyzxxmfTNtZTl3ZlH9CCOwgTR736Fmlm46uttSvT+cGppkOuGvtE
jR4n94tqB/vS/aio1Slpdb+zx0e9+hBOJlUepq4xcukvNpSQk0RAi8zEKxqOoWRG5XA2Jzu8aVsc
dtz9Wy/Nhr9ePZWkPn8J6YoBUpcuQGthxRoKLtRWP7TB+854bIrT8k84f/oLc3SE7TQhG/mqv3b0
6kGpF/xnSuQ78yD0HPoQt8riq9YQBTDJWYgTyqUAhtnnUW2CotrpE79llzJlKUDbJc/Ku07buhTW
iCSQ2H7jSbtnKZcFV0Y4xbNW9xv1nyX6Wk6MLO/NI4WYN4s2fwjUj07b7OxsSz179ZCcgUteLp2U
IUvDAYeqZveu9T5Xg/dptBwdVvYvPt4ZkuTcKkNbGB7EspbpDXSNOfnab3VErBrjiT5LlBkMWtQv
92E1jYPZFhgTR/80xt4tjnFLV/6W8M+qm/4NI4cnVRrnVpMCo7a0zFTlbhLtJH9zdM9ApF3hdd6g
x40Issf39XiTtc9JePsXX+QMQvr2SpmFjBLGDs3CAOYZ6RGM5Q3nuLZYaCbzpsMXMy5c+iZhnvaB
UQJS1g/MW2jqh2hr6sLq05HCDw5IqPghsXf53eNKzVJnUgl63B/9/CGMHJ85DLRZvu3xE1Pi68l7
N/+L8ggK7b9RhR85y1/xcJk95r5wsTE4oFN3NjTo6x9oZT9jEE9/eKCMZJT5JDWFdM4mftWc9I+p
weskNsLv/WTB7ui2cjYrbg9Ol6mRldeIveU4bpztxe5azqei/UMz896e01ulmPeu1fpG8uO6ZSu7
4gJM2t3OFGp6NAKWZ3f91BB7+OO4USlbXb0zg6TtzUyTxdAGntwLnJhF/6hn/4+0K2uOkwe2v4gq
BAjQK8zisT3eHcd5obKCALHvv/4e5db9MiNTo0puJXmJq9y01Gq1ejnnKcNAamL8uKzLSoBzpovi
2MbWMNsKf0FHP71i3nfndfOVYPWm8dlx7u1XIJhv3VRnfrollD8/MT93sdgwCrlfKDe6aG0QJSAy
NS5CfrsSBJ/pppws3+9jILFCtxhYBsIHd3OnayPS6aEcox4pvCmPoUc62TdowscYAYMiOqbulRjt
TBP585PlSkA/U4LRENbg7d3u1u92U2PJ8xTQToSlxibW1w2ohYCwxLNIvYk6QQRlLbx3NZcbu72p
uY6UaC1sgEL/iVBvIdo2vmyzRtYiCfoxYOR2oiEwWzyAKU9Z0JMQ5UFXJ3bdS/yRqhzchA1GR0pI
zWsatPajEO/VdDskUxBPmvOrWUNPOb/2xLO2lpksF+Dy47z3Dd1Fvn5y/ygjv+DEJkpjKKuWSQl4
2/ljMMXbMd2LTIL/A8h5PxZXl12FbvWUM8tRSpsWAYEA0cXs3bI88DELe74Z7S+XJa2fqj+qKQd3
LJhohAlJgHGee2ScSFAQTYP32r17ZoLK0a2dou16LgOhGX2cG5e/NcWXDpN+g/mlSDezFQw61CWd
USjHGKNQ6E92oJdNPvXRF20aTbduSrhC6gFI5RN+f8eSr8Y8XgFF7K2r6O7y9uiWTi36dCBHGBZp
3FXsYPBnB5SlNga+I+BNk6NbbArrmuogsVYvRICoAuSWoj30Y54Tl39kwQX6Y7zhwjzYSNF4xncP
rfmX1Vvdpf8kfch3NoSbou8haW4wXdSUQdX+i32fSFCenKXn9b0p3XkDNFhv+A7mpFiHSrR6ZZzI
UH2dX7dpY8s9Eu81uL3jO5Spp7zDqDx6TjVLtuoaJCi5h75ooM0rroEYo1djUBZnyXq0SR4QfzO1
tz2/r4z95c1ZNfETSYprMFna95kjT237ZNINNbes0nmGdQP4o43iGezY4uUyQpvRQMwwbA272xbW
llRdUJOwbEawhQA6Gr1vnzLxXg7h2GtOmO4LFEcBiD6Elx20bMsfrv0dZc7Lq7h6d5ysouIolpwt
kZikhsWneHxiBFQZD1H/MtGNaMHLUOmaoDUGwpQyMV2KyCnAkhfGAGTzzDBawjEG/lcSDrpyhU6U
crjcsbGWnkhbRMrMkPv1mc+fh+ya6pBIdZKUI2ZjWmX0WilpNNC1esONJCRt4E7fJ19zwFa9H7CP
0bwKjEikPs8v+3qZAfKKCc/Q9N+MDkQR7reOPrS63tzV03UiRj1dFs/bWOaoFu8rZkOG8daNNBnV
VdM+EaEcrs4fSO/Jx9PoPyfdr9k5XDZtnQrK0aFp7QKaFytlFWlgZvHG7Pd29Ov/J0Q5P7NT++Mg
18kaXLCKCYzw7+348/9LiHrLiqZJOzyV8TTDPZRa28Wggcd1WGya9VJfzs2AQnwrE3jEe02cLzze
5/8AJIUN/894fSUWrn10Yvoy7MGMd0iHT3yow6a8zfgtwSjd5UVb61E+Eybt7yQsNriVZF4NYXH1
NQI3T9SNm6X6FU0vWdLszNQGu6257Rjb1LXYUVe8X/6A1Xv3RFnlCHUdcfNFPp7i8YtTvRoAvR4a
d5cTggKT6wdFlunYJjXOQcWgLJMhGn151XcV0P6TgEVbIE0Fhq6pQ2cqytHy3KIhk1TNmg/+tBHj
mxblXSdCOVhdszgmbj6YCtt501ORf9N2W2tEqPn+uvCNuY9/r9ZL3j+w9snhGh+3LgJd47KuiJBV
9XG5PdamPFPz0gdJepVFr+gjumxnq5eP/UeGshm9a0UT8SGD5/MrF13AJ2eXTVFQVeV74eh6kVfN
GqV5YHABPxiZgfNjVTcUrVA27joPowwAGQtYvxsavqmr6yQ9mLoE8qpJo9DsoEEUcx+OcrU20ZKx
2YM4br4787VfH5IyFP6/3BUnUhRfQbMcufhixsGxb9E6Y05viaERIQ32Qw4KIzUgZ4UeaK49X7ex
yS1XxMiz5hgwM69Itm2BPWhNmzbeO94ULNnbZbtYtb0TgYr/aXrLyGwDOuX+bN26CFHCqKcoWZiz
DuNFJ0ox88WvsnRaFvRTsOxxKZKQx95NPmkm9VZN4UQhxdAt2HQb95Di5nvfBq7zgzDvqK5JfYVe
QvaK/dko1fO4wHyfGMSMS7zBzGFuNoGb3NXVdio/DRjJ5jeYOeHRzdA+zSkgD3bsn942nhxQAh6K
xNxUbMUB4Oboypw8kuX2dEvnL67Obaza44kMZTVtFM0dirSofD8l9kaIb173tVu2JPpRO9taN1S6
unkn4pRVbY24M5sIKjnOZzp/J9aLy260CYnVmNIDnjkAMVEFUNEI/TmnZSH3rp2ncKi/JZHGBlct
/USAsmqjkzi88iCg6faZuAZAE6BOLp/bNQeL5zqwFKVPR434fPMxP2okfgyPZ89l8VQl3TWj6AxZ
+pRed5gxuYtN0ARYTqsjEF3bInSQ+WgjQhvvB25XayomyooJDsN98rxHNCpN1k2me9GuraANzHEb
Q+gWRo0UQwB5j1HViS2Pl7WJgPcT0wVEePb+8iquWIIk/AN8AkZ6fVSdzlexBeKwwX3QppsYDQV0
S2QGQGXTARfJg6g49TMpyr0xsNqbehdSMN/+UFXARK3zHQDvn1uksF3ksC8rtbJ2YLyxAUQhEWMA
M32uVNLlueNPkpi9T7Zl0363uyl0DVOTsl4VYyMBCdprcHOqLwEP4MlACgDp9ZBWn4sBLe2keWA6
YI21znmkOSXIOIwNNic/4yRA97grqJOAjjryC7r16yx9mvLs89iN/Zbb/a2Iqrssdd9K9AMGw+Ie
o1jYgdktdTBFNTtkLdVhzKztpwUeZdkDBkIRFUtgGCyMEtdgi5Y9lCMrl6DoXBJ4iHdD0CklQerq
4NhWRUr0H0zbY71VVLtk8mIwCQoRTtOO9dcRbfDvywyW1ErXor+WrgX73R9ZSjDlcHdIXQeyZgC0
iuSqGNKg5aG53HXLxrYfZyALNMb2stFaK37lTKpitS4I1Mt2yoFUIDIJ1TJ56dEiZfslivz56Hfc
vieRS39G4+RXu7jrQaSZu2Z0iE0yPI5zXqDEYJEaNc/JPDAyNEPYNi3KeJXdE3B7Gox8T9rY3Y48
hmPp0II9BbllV1dRxuPXpHDmfFMbXbLj0UA1KdwVd42xLJxIdA1i4lbtJbVJORqGhENeKCjW7Oee
HQBPmDj70TsWg6ZxcO1kngpTgu8xhuUaPYRhONaygtFozJ8EM81PvcHz98v7ppOlbNvMjaysM8iy
46fOOVRkH2Xhv4iQLatoWnY81fatysZkRI/jltNfU/EABngtvdWqFgjnJC07hrHVQfaelSkfGzgZ
k877bDQDVBWQ1tQ1IK1lG9BjBYpvkJuiU01NbVh5n1n979XiZTDPzre4+C76/NbCjF4/5z8a4oXE
SUMqsqsFDDJxxh8uLyaRG6JeRrakPMXNQF2q+tMsNzvS2HLDwESwBY/Mm8mMcUcZxh3qPAWxNHWe
zcbHzIXJbybKjXcvzZ8E6d0twFIMzeauObbTz5Fu4cS9C1oRvkhfOthJMIIGIVvuaBeS7Fqwl8uq
r3kY6E0wUobLCcQE56IKTLwnbZaKEDNImH3o4yiMCrx3yJxFePW0Rqerua5KBF4RyFHRMYjr+Fyi
6RdjZkuJqf2zI9sRBfh6uXJ15RSdGMVhR2CZHUkFMVl5F6WbKjr2KcxLBxuwbr0ggENV0MUtxORe
nuxVP+YZb+tMhHHmpbuhKoOUpbfpPL+w/i0p8mOT92Ft8rfeNXZFvhyo9fnyFq5aC5p4JbCGJ/ve
zr9giFsxOBRXU+eAl+ETbDmYyn3DfwhdQ41OkhKzgZ4STFvyEmw6umHZZxMns/XKa96PhyoaNRmg
tTgUlglmHZAA4HZQ9DLieWhsefkhGJ4CkU3zpukdXT/DmpdzZMiCrjFAIH0wx5k7oHossHr1Js1e
JwzTmsvm8g6tRg+OY8oBIHCMmmobLlpWPac2EOSaMUCHrqf5U+/vmuXWB9ofuCCIt/F0E8JrPckg
uvkjU3EiMY/AdsIg0wL5UQliQnix6utg39nRrrY2i3uf1OEMJ2d8rq0wBxpFaW46cXDLAyt14fcK
2TdmVlGVwmy0RGNSjwkrWvlgx9eM5U3MAur8jKbHKg2MKBitZzcKlnhLwGnT3NPsxi43EeZb6+u+
31bje863Zbq7vCVrxoXm3v8lUAHdnvKWIpEwGpu0IuyHaQhMGZx2VdlqZrHWnJCDxkewwsO2ALF1
fjTZVCJAz3sRUvPn0n6uXA9YeD7m6f+hyRIXNeBnmYO8IhJ+54L6rG0n6owCDdgHhv1e+IOvm6Ve
OylwdOgOBH0oEHwUx91yv+wxkyPCYqZXHq2PXkmuDNJqAjW58updDPxVvJSAjyKRWM5VGbO8jHOG
lqyxLRgPlpGY9wOg7q4bsxYbu+nMx6G3+msxd6YbziIp3i6bxqqettwtVAlt/Dn/ADA48cXt8QFG
fYiHdzPaC912rUW+GND7T4T8+cmlUVf2jFcdRNQiwRG4XdwtXzbxYKIHzgda4fYfNAI6CZ70WFX8
ORdn15nd+o0UN1ihI9gxmeh25svTZTGrWp2IUa7cvkb/QlfD2oHIB6Rqr2mCwnhz2xdmHCptz6/8
bR/s5ESaYidWzK3FGSENj/ou/7wATioRr7h3k+qt87dlaQb+T7M+AIYxuKzn78j3kmjlHjSXNmrK
GetZJXvLvB6abcKOhRGKeh/nG7/O94157VZN0DrfI3+bOO8YSY76B65D5F/zL3hzS1x3j2JEV9lY
WqPBlfpYAyOVTdxXVbnh8Se2aB5qaycCwRpQI8EzjzeHciLYmNczASMEOL/JvpnIzm+T7RzZGjNd
vSZBBIdhYwscU6iQnNtpTN2hHRt5ScxA0tmKMaG/jKHps2COrDTaMd5HW6DKdk85wlUPd4nBHbS1
ebYOXnZNYw/oGnJaF+PI6kAPSbvei7IBpjzumP2lEIFp6Pqt147LqQzFgDM059XJIi+HeLN4QWZd
WTmwK8sdQAfcf+jjxVw1Ml9gV5ObqCxtD6RQXIZQqFlwPfRWGqR9+g+O81SGGnEIY0IgChmRjwkj
sECSg9Um3zzR/kvm51SSYpAoM3hGXOC6y1/a8s7t7qflaKb3/PnyQV/doZNFU9y08Mcajd3YoSh7
jlsnyMEk7WxAtbY4e0TcGreyanN4zeMxhlj+AzNmQzu3y4mc+6E3frrPrUdXh5iw5i8Aqvp/In4f
wJN7x5rtph5ruW7j2zL+sNoNaUKhmwZbi61OpSheyeJWZvcjFOnAjW31bQAgi8sbs7ZUaPTErDN4
WE1gCp47CppVSDdSglDEvqWYOhXoPdWlwdfikN9ZcLxi8P5QOZPYhCG0FoVHFESQU9wvmMoUSR9Y
VRxM1b4rsk06bi+rteoAT2UqF4tbZMSFF4Q/j5fAKW67uMFE7Y0pduMctvEdIDTQOXdZqFwr5TLz
JV2uSW0TxH7qHWJ0cdqgOR7vBPRADxK1TPxMZ1RVm2+2DgThdzrhXBgFhK7M9aGSi3FBxQ3ROO8L
b8BIZk9Rl8YwpOsPwZxtB88FN94PHzh/I/1ckTlgcYI4eZfNIsjYLztdjgLpob69cqZb5j135sH1
n+K+ACdpvvEAu6Nr/vy4LvJTGXiysf8UlOjnNmZyNleLwKfm7ZaPT0S84/E2mHijTD8v78CH8wL8
XclNCr9sAv1CfYK2DBC4beLm4CYFc3y9OF2Q5YuOAfXDmZFSGJXpVniYD/uMuffKLThKExh3X67b
sn2dmAV6uMJ9/Xt1QEppAdPeRvVIzecNdhdlbEG0YCbxV4FU2WLF4WURHxwzdJFwXsj5o0JF1OaQ
ojPsHBkPJHOr99l+7hYgXk8BieOg4J+ou70sbW3lkE3FMw7DHJanAgTYRTVnC21QouLNJ0riWz9p
PrFYB+y3YgYI0OWQrokRLKZWYAk4xriIS0Q/pv3mze1ji8j2siZrIixKMI4nneaHZ6I5jf3EcKTC
pOrdEFClHTyNDg3rw8HBnJ+Do433KODyP6SmG455Y0AFiJDkCMHHF7vowpg+GY4dLramqPzhQoMs
ClMARIgjiVCVQ8ojMbA5d7BmPpIIvwyyEctDP326vGxrUlyA4ABDgyJtyaSBnFybMx2R+CqpTN9M
j6n9DQNLx6rwwaW4aJzxx0w0FALAOPJR8ogiPXEuqnZiVxQeRDUAbp7668FGJeaKlVeGc0NoOC1b
F8mSdHxPvRs0LP29nnjYo3xHUZABdsy5cNYDrrQaRAE87jJMvL3nH/CeDFDO0Ahas0PwKMEA0UCN
EWYlQvBtENeyGYLQ3BXOaX83xc7jZV3WRSDcRS3SAtipootVmk3iAMUQFLLxoWpHjE4O1ffLMtbs
QjYT4+2FdwIGac/XK07AqwHa1QIFrG8+0lneewP6YvOv6eRgE9gSE5YHS8djTxHTp9nI3Aar5dyU
NTsKx9tg5F6zJyte7kyKEuyi1DHahENKU2F2nzfgLHB+iEJoai2ra4Z3CNYNyWqUfc6V6ThNWTlA
TOx+5uCJzKOgbjfaGf6P03Fy0f6Tg8voXE7ldiVNR8jJi3Zj1Ptl+mKX10tiBYkLclR2VyI7UYe5
DrFo5Wo6k6uYtlWzPB4iKdfptphYC4uBBWnub4fJCRz7yUSe4K+tEFjChKK/ARg/yJqda1pMEe+m
Dgwu8F2AJysD3o1BZH+KdPN4K1t3JkgeuRM36KI3n9gzBLV2Lp49blsHlHbLm7mpvmRAndbotbKS
DCUptFFQD/PjakdBb2BynNhwEm2VfQK82aaL+z7AOFaQmsXRRlIuciyNzDUVQY+E9zFiC/9DQiXz
CICR074I7ckF1tkQDMmGFWB5qDWZ4ZXTBg//GwJaXitqlpMPY1P7HlwHcvTXviiSwCWoBdieDupl
TSMEr55lorcLeRXFOthsVsOYQaMZ734OVl72aIMZpbE1K7eq0IkcxTgS03DcgQ/whZG35yQOLU9s
snbZXTb2tQuSneqj3MVTlCBTJaBPtBSbLFuAlbhrva07h5V7DZb1CQC/tbFpMcPZLzfc/tsGH/lW
wswjLASBNFXrBgXAhOVQeREyTBMQI9tas7MlVvl0Wc2VGOpUjDq3EDk9yY0cYuIEz6Doy2jXz45Z
bjqLXJWVzhhXpcmLWKYQUUBUfDKf6skY/QVKwSzMqrwxnW+c/4yHdpPg9XNZtZWLGWDPqAKhHkQd
RzVIYrQmOoWgms2LB0PYt1799bKEVVM8kaCYYm3OTSwYJHjpEBbxECykewJRhcYUVxWhFFAJIOFB
4K6sWseLWQxg4QlbP340venZ5ropOnk4z57Lv1/mYINy8QJlYAs497glx3+LksLYp+gpkj1V5YuH
ZIdTBf5zUWwBeek5R++nCVz+QnT7y+u45jpAxAN0YRniWCpUfeG0dURnYKmn/n2KXFQxfuf9NjIX
jetYc/S25HCDmj7Q8ZUj3VAxEoujHSm1vSM6ojdT6QbRnAWM5fvBJwEXuquMrOqGBATDBjIPbEPn
K5uDM7EYHacAyKT95sTTwQWf3Bcvt2+qjh6LvnXDxUle3MZ74uM0BjRLyKFxRvM6EvWBOo29q7pa
BDGxXy+v+sfqAjYdnSgIi2UFCqjl55+G+hfyjmDKCOu6DWhiB6PrBO6Aaso4pQerjHZ0BMKUUfcB
TbOQoFuGFscM0x4DWtaHegxq+ovWurk2uSKqLeI6x/OX4tBaauoG9h+NaYKAuui8DWqlUP1XVrX7
krwWS2iUx0psLq/E2jn2KHo2cfkzsKQr1l95RofKeV6EBGiGV7WZO2FmJ9OxtHP3X0Rh3RE9McAn
qmfZ8XkbFQzKlc1yZDOK0pP54nrj82WNPjZuQoYHKejiRYXjQ6MRCp6uMGVUuoAU1MuS16Hjx3b4
OUc/7HE8+EmXBLQ3Q9RynwmfthQo6RvDMkEx0xNNwL+2oQAqx7qiDk6p2i3dVJSMfI7w1BxJYLch
cA/jegf2iQjteDN76RONw1w7cwBiBz8qrk5gsqvvmLyn3G1iWJAVB1H/zfN2RbWEXNcbt6rYiRzl
JePXXmL4pYG0/fDaTQ9DcTApRq1QHmNHUu2q8R9iOeA5AsBLumnUV84PLIeXNKIxwYH1ATGO7Lph
jEHbEI2bXDsOp2Lk8p6E307XpS0BPyhwhh5Grww6DFn4un6wNV8M14Ntko7RUovfOAdCsJ7jzE13
UXIUDYCvvStm7rpim+jYuFc1OhGmbFRiNmUr8hTXm2MGdX1j8X0L5MrLZ24tuDnVSPH0WRu36GKD
RnOzM7w+LDBEmJS3HX+1hn8x8D/6qOSNAwbvxjyGqJi8V/7VlD021kutYyVdPUYnUpT7wWVjNrUU
Uph/YNXbXN2jz3wYNZf/6iFCSgN2gDcYxq4Ua4vzIeUCj73Yjjes/2laHNnWN68FloPBd8Q2Q3/W
BaJrBiERtRj4afAsUj0+T0tLNB4MAlH8luV1kDbx1tehxPlrRn4qRgkQOwLYHINBjIF0+Wuf0QH9
zi3v0u1AvfnZwVRgtANGdUEDtIj0YlMRNnzFlTxuZkZiDPD5Q26ECAlI+eRbRvdp6gmXzUwt89Au
3cDU5gSdTqwpvW9iXtjT4DZ5hYQD8Z/TKGWPkwtwnkFE7XuN34JqLDo3Puc1OHm7pIyzXWw4Q4di
E2A0AoKRnOSxYHmHRZmjFliuaQ0sbss2s50DkKtq27t1nl21jVc9VFG9iICneZMHfdV5oTfRalej
W0HEHSZbW6cs8mBK+ooFM6qBd6zpyBK47lT8MMAL+nk2s44H3EPTYgBwErylJmdBIN3WcR86aWW5
19ng2RvLi83nsR6m9Ng7s/tAEsGmLRAXxnjrTVZ+D9TjfoNO5dgNEgeTZ06OziVM15rRJ2fws/7a
6loRb9PR9u5JI5pDEjfebkoHuOrIjxHo1K0vzA2bU+91TOu4C/p+yPek6cqdcPyq2KWsa1Fj5M54
gz7I6WtkJmkfjpNRgWfIqnJNmLB29E4NR/H0zTIu4O7DoRColbXRXR89ecgo+dnLZZ/1sRCIOAGl
J4lIjOQAeKnOT1+bmk5CZPZynu6L8gqIeam5m+tXINIGVXoTeQfbuLosc/XsnYhUrpfJH1qvMJBu
adB4XFl1gtxH9RhXy/tlOatriGojqtBoVsNJP1eNtfUyFDnkdFNzNaLbv6zT19R2n6p+1GzX+jL+
kaXWu6e5AHGvzDMv7hXxv5nzY+fwcPa/OtV2WbZtBqp0HRHMytNCNlKjWuQii46JEcU/o68jbtAS
jAwgO8b1Qzkem+l7nHydyzClu7ndefwFpzvAHKtVdUFpbXj2ucu/XV7mj/77/Cus82XG3JEfdQm+
YsjQ3xg9N3O2KcwpjJLNWL0lPOSt5rX60YAg0aayD1miCqt6FxSTrDzpijDDcFFVGzuH+4cx0olZ
yexCDp4hqCG7qGWq5bhoHNwqX0rcf6P77DAQ/A5Jc9Ul7Nq1USIWVjaGiY2nXcebAy/BjAVAbv/v
TUt+hSvhk/FEw9Dh+fpGBJ3JJEMkL+pPnP3MkjmwG6yq8W6Ir8N8h8HhedEVaFaX+ESocy7UFFEe
Nw42daLLVUrcz13S78rG0dz9K+cGyslaA5LomDJT8w4mKoNRCSRV4K8DVlDcNexF4L4X9z5IL5qt
aI8i0rUIf/QLUibqhXJJcfspxwa0OT3rG5hPK342bQa88rsomtFB+PPywVhdwxM5ysGIGCvn3INu
TXtd5t86sSXj42URchvOn8rnqii20YA/B80pUKVrHhezDCagh1+WoFssxRB8q/VoUkCJDD3U8NqH
jPuPHgB8MUmjEbXqSE7WS67nybNDVH6KWgqUKfx7w/thtG6wTEAOi4KI3I4kClpg6fy9djhRsicf
PCAgZTgXyey6n0YfOV6rc8C3cz/zu2LgO1sHqrJmCidy1AG0MWnt2UwgJyHFDThrtp2bb5Y81vgK
nRjVsqd8cHoTYnrAiTAMGCWi2VRC12y+khpHkIiRdxeEsRJtV5GDxq6Kmz7ynhUfF1RLxsjZ1UOc
2wfa+wRwCU3Kt5i1QurKr407bvJhazdz8cUfxXBjtZIDcmzQ+nN5N1fVP/ks63w3PbtxEEPjs/xo
eC4j8qP1nI1XPl+Wsmamp8orZ44U7VLNERbZG99YV4G3DnOn9SM6DhJzQYT2GaXzyxJX9fLxSEY2
TMYYisS44lmVWMj/cu5Hu7Q26XVpDxnqi7kOInzNoWBYSrbToG0SMeH5EoLhrYtLKarv7dsmKh94
4YaXtVn1+ahISRMCzSvIzs9lJFGWdouJIkANNP64wQz9lWVedcMOyG2EPVhuEnS9ZsRnzY1h+dAH
j5QnIiVFpmEwECtMyPzSKQ480oX5Mh+E42zdotPs1sc3H3BXkMOWXW6QprZzeRmrm4VbBap6IliM
zTLEAXHfG+tYjNdF83p5NVcVO5GmZDY8MXaLEJCWINXlg3Hc7JB0aINSB5Pzcf4MlEK4LBFwMgRD
GGI93zZjafK2kHrN1ARUc7ezmdhwNF12rRGmHtmM8xsauMO5no5R7u0i8ML8va74AKS+0JElref8
C4QoK5Bi4S5KnHYXie+9n2wEGu9NxjV7+DGVA2+N1CkqmaDQ/dCSt/gZq7isrfO2PSI7nuwj4feb
bgYwLFtm1NdpYr1c1m7tlKP/j+AygkSEtufaVQOrGDfR+Ru7oNxqRN6GcT1G274iPy9LWvNgsjMP
AAWSElPFpzMKcBEwQ5QoLdrDZ3NexgZMx8QD4VXr+F9Ld27vKY9H9GyhMok3IYJTzQKvxtaeiwU2
AaAi2bPPtaV8cOMp85AHL6LAtkdUcp9rFkzFFzrf8+y+cu5dd7/U3e6y7qur7CLhAypYpI7U9nTi
e70Tjy4iJuOr4YBUCE/5ItY8UFay7wThBLqGkfb2MKupuBu3iYRF0UYaelYSNPO+LB+m9NEVSPvs
x/audW8sa7dwJxwRbJB3pB4ua7m2wz4aCxzYE7rjVHeHsSK/QEOk7Em6H/xxJ5ttuwfq39rpYZx4
4HmN5u5d83oorAEEysHRgd7n++ljN0mbQ+PJ/7oQvE4eBPrYW+BPedMmbnWwrysHFI4Abz/pkFAY
VVyBVZcVxrJq2fXt1zf17PjgiWsSACs7CD1sZJr2Xee3kUbLtcgHnscBhxMDri1asc7VLFOrz4WA
3GLeTc79SIOB9RgrHvD6BavKkdGw93/5KKGhNrEh9K+h2OVkFdpDMaqKoUIc33P5EUBYjLEDwpGw
rkf+3akfk/jHZdtZc/QnMmy1oWn2aETdBjJa5jxaVh8IcBtM5veUZrdoRrhCOf1LF8/vSG0GVk8O
VaYDIF0xprMvUJwDcjmIj318QQlOYAaYtLa9A8jOjdtNG4oGu5mnOn8kT6TykkKd7Dd9BGYBP/Q2
1bmd9QtxytCo4sXdG3RsPvdLHEkSwLF7SpC5faxNg4qdRUH0GkTUi+NbEjvZlVeVg73rc8e8Tpk/
dpqz7Kx8mW3bqIdStG7jjXy+5e40lFMpsww0pXtj8XcV1zVArYrAWcLsAVAyPpD3DK7IZm+GMwac
1qG2kPBFQ8Zlq1qJUwhmrCXFpHw2fHjo93PNlp7iySDElVXH4PG7bbgVsCTSbOWaJKT7JBQdfMOH
3lK3TPPMiuHheTqGKfCnS3ZNy8fY+hc5iPGAWGETWW093xc/950WdwD2RZg3xPxu1vVVO8HTplQH
z7J6JB2Uw1FrBIogUiXnsizDrpzEyySq3l00viIpE5jJFckzkKncG+Wr29/09FoMr4mr6XteO4qn
kpX4ciishicNohJzPnr1kRQHixhg/rvzkleyXF02krWoAD32skHIw1PnA+1S6iSxmM2yDCvm3Dql
9TQPL2yotnFc7qq0Czp7PJpmdusb/nVLovfL4td0RQMvSBQ8mTP+vQsnCQjed7QHtZy8tdmnmSaB
Vdrgi/ZBwWZ+hrHedLEOnGpdY0Qirky+Y9BIOd3GNNtJFEPjKaMvE2Y8jZlsJtJlYebGty4ZMbQC
ztXKDmn0Qzi6iYO1SAXEU3hWokyO5hv1QrGjhHhDh9NStrd+hVj+4I8t6sszWr+vfLb12Z5Fuxzg
cylygbtMhzm39hokLrhYJUgHAl91KqhhPGp7EKaHY3ogqEF16AlwjF8JfINrXOXzwYmOYD36+51G
zy6QGH73JKjd/Gg6jutEXjAYP09vs64RoPHpqiMTAF/v+Z2XRl+HjHWa+v2aa8JgDOAJMLWA1L16
r9lNkXOrK0OntsFUXASei2AXTT8mZj0ua7gSIAEEAlVVIPmiBVqdcI0qpzG9EmNxA/0OepA9oOw2
Hd6FrGsOHmDyL0tb20W8J9DTAlHI4/4uVZwcnT6PgPTO8KRA6PP8m8TaAtWJmW2JXyPifRiYGQ59
tItRgbwsemVNzyQrrtEowXczysdMGz2MURp2BTqW8nhnezqY0zUvDFG4vCTfJcxViXGNecHEi4B/
6Bb72kEZFjf/bWLEG7tqtplwAlElu9J/WtzkZhndfWvqUqSrynoW3BMylji0ircoFl5bSQFlF+ML
usdaow2q7qlFgfnyoq54QkyFoOAA8D8blWdF095HvRhnEmEu6a8bf9jCVYduTb4bRXdliOmQRzq6
jZVuNEkGhQsVBS08ntQ3i1N5HtB+ITPjB1pecXpN4n2TX+HtWfhXybIR3hs1bgu2s9JX0EUF4M6l
3n3/1+C5iKvxoAB+Cm5vB9ym53dtb7MpMWZ8R4rsQrZ37BePHn0w3WbJDct19ByrO/pHGlWmB4Zp
rjlq7FhpUBN05htyDZtpcoJK5/LWHAKSGVhfZNwkdOS5WlFuzWPfL3j0m12IxgpUXPqnglQ3iZ09
Tax5vGxBq4cFzsfCFBhG6FBtOZfXmpPJ8VYsQ8JmdPBVIObYZb0ZONURGDgA8I34U1R84j6w7fjL
ZeEr8SwyVX9kW+eyQeFNzAaVc7QsxmgTT29JomtZlSdAeS+gYxLtgsh9AMRUzV+A7KtK/AgIkrnh
b320AlBzRhTID5c1Wbuf0egl2/gwxSrbVc5VoT3m3J0OFd22YeWex4kTLI6IH4Ufs81Ap3yf9OUx
9VwIR/9MOztpkMT/Q9p5LMeNLGv4iRABb7ZotKM3EkVpg9CIErz3ePr7gfecUTeIaIR0FpoNIya7
CmWyMn8zkBh62mf01etjmyXDSjL/flHNRw9k9N3eBYrfHDWQDCQNYcPHLankt7Fkd3hZF9oblMxr
VZxo7BzA6ncr0O1cK/dqU26QVD8EyUNp6odIq22XBmqoB9euqe99WQBNv9bmW546TTGQ7qBCpc7p
Km3VhN5gsQrSFjv58KqJXkPXBk+CRPHnUM2PavAqVYot690nOYl3YVjapbhG9FhaKCwPxLF5jpDc
zo5SPogURPTmNoECRydQpf4ADhlQelWupOrLkXj3mO9MxfdU8+QOpn5XxM30hA1V+WBK/qFq460e
G/vLS3LpxKJdS/tdoxIMY/18RfaiIoRwVPH2AZCSV4cgegtgE6trKgWLJ8iEm+Y5gGzShzJlOsDg
qkN40VnhuvLWx+lnp4llTSIhtJ9bczC+SI0kHRLfyG8qo5JuTL2UrtU0R0tPsry1E206iueL3prK
L2BYIYHOC7TYNMuKNplVVKXdBjdu9tYIv+R6a6CWLO+LdB+v7bOlqT6NOMttBj8vK2uyzQzTr4W4
iWXqwsN9p6x1+5fuhtM4s0eem7hiVjXEEeR4JxQAzqx+I/TVEbNtvFL8leNjKbs4DTdbQZ3iB33Q
MZFx/TqWCADkz13wJApO5mZ2Zu0ur1dJm477Dx+OpgHN/km0ap5ZjGESGqnCHUsJBFxmUvZ9ua+A
fFVbtox+VdZyoWw98NS7Ab/qFzEv5QdBswblqjaSll5lLvU7PVKw9mgolHhg4YbhUR4y0dgoo6LE
D5w+xT7vUtU4BG7Uf48kqAUbbfCUrT96HIOe6UXXVWFhcCHDFy2R5W8zf9trQnkVi5mwDaZlq6Sy
i7pPI0pvVi1WB7nqosERE0sInNYPU1Twete804QiBDEomfmD4qnip0KW4ldNTFDiEiRzJMuvRE/c
qIHkwkLM6vDYJJ1C3jpYyLNBoOM3mM1da7iKZsei4H2XyiB3qHqWz0qhdLkzNEW3bcJa/AZtgb2u
ioEOKSjxfH2n+YV85XUYB9t13tXxJqk6zd9XCegA8IuToIQUqxMlSzxYhYyeZx038mhbeQ/II+zT
gqMJgfurLvItJAu90HzLMOLYDI1h/Yq8XDomihXsqRIMjhXDw7oCT4/MU41On11kTLLtVeEQOnj2
NRtAhHgPNqKa/CzyobnVRyurkLAM3QYt2QYlDbxZtF+J5dbfpaAezE3kVeWPppLS5wzvKNfWisF0
alOwfsUa0/tkZIZ3h3uGGG68Ic7gRajjjYqm8bYtI/wTJK79tLPMfZu6cg/FvT4mdRNejV2XHil0
yUexpgxe9HkX2HLqY3hbVqwwoeyV9ErTBiW5TbXM3MpCG3gOuo0pSnSteyvKuVAeBnSGPCeSReE2
aVi79pDJ2atcDiBhXECD6qYcxqJwOozXsse8D/1rvRwUdVPkYwFzpy+Kyagsq7RtH/neLvRpOQja
KD2rZR+M4J+xZbdlJZOlh1xrU0CdndR4t0JdKjd9J1dbhST4H/juxR5tDbCpOSsjWXliLB7vE8mD
PhsnqjInG5dlzepJ8DQOUVdz5b1f3Mrd1yi4UyI7DQ9K9qscnUG50c1V7vvCgcCrhhoPjM9Jvn12
rmZtbRVVRGYASfgGitid5r1FmH4g97KXCTd07Y4u+HWRBHYVA4BXs5VDaeEIRDALGD+wMkS8532E
VBDHxNebDKSGZMubvXbTdCq7UkT6Yc2Mb+F0JxWmn8l/SMXnx1+cV2oyGOQFWVQhxkDJ2kVYIoLV
aMkxlVijVKJriAXhmrbVUmAITxAY4a5pH/Q5JCHWKqkWqG01oH7v8kSnn3oY3E+uEqyspqX5pKqC
MKGMbQen/HlSkg8d53UBYNqtVOpohZpdSWLfxDbytugncXw1zuhJUWqPjd6tKdssZF50Mk3QMNR2
EGWfRa+VoQrGjugqXtCV2HCRucc4WHPBXEgHUAmEoK/yJADMMA9DKdLM/Zx0QKq3pXbAgYIb+5Ox
9lRcSu+BSpCvMpNUAOarc9D7XMm9AKofc/Va0KelGDfAJNrUwNGxSNU9foUfRgNw7k51dXvgkvvm
tk1b2LHnRTepJxnXftVaB9/TAZNzG17LZadsJTVuKVpUeuQ6Ud3RF411VMLlsvXX2DlLRSlmC4S/
POF/AQGfLwqrDVJNbDC1znWqBf5o+3G6jcdvvpLakv8N/owcO4kqraQ3S6vhNOzsM0VVmshlSNhG
67Z58kkZhn28Zgo4/fZZToO0iqqDvpqgNPNktI6VamhFkuOWOrWn+PeR16wIKKyFmJbj6XsiK9nY
HiGSJOILu/6jXAd//maZetQ0hZAunSrQ5zHKQjTauMJCyhTzp7QSvntuvMNUYCV3nzLKD7N1EmZW
EGiCuNRrkzAYqOfxfQZHwQ9uQ8uOra3Sfkn0/eWcc+HkY1gMCUKrjtTvbAkkBdXDRKvQuR98J8vq
+3A0tnWvQkRwHSMZVm6TxXBoXEy81qm7NgsXjnqhNxL5u0u1VRrjrVbo8CGQ9FL823zNJWnhrFXp
Qf8bbbYu4GH0QjgQrRTux66yZfmtim5rbefToUnXDqOlTwdbA/YgOxiRp9kKUSPUN/1ucnPRf6rG
1jL2ffcrDj9ZnesUzVuvrrXYlyYTHQgAThZIOEpU50tSVXrq5l5UgLaDFpm5uT3Gam83UbgZfGPY
NHrzz+XVsnBgUB0gh4UXP+VDs8+X+H1mZZNEQ5YBFev1e8/T9jLZsX05ztLISA8V3u1IIH9QFzKH
wQjYawBsq207XqMtasOj8UuSwzXK53IoemmcvuhBzIG1iouwwRgDoDLK10wUgaN9HsD15e5hWKvX
Li0QHf7Yf0LNsbV6EJFHSUDVYXDJ5V2nF4486huD3Reb35PKqdeUV5ZSVz7Y75CzJRI0KSI2PSEN
nPWK/LNF3ib2yVYVogdQqHY2sWvpdk0OF+I+tqxN58orGKOFZGCCTSGnb5F00FI6X6a0KtsyHJnh
GMPUAOVqSyhva0E8muCmL6+btVDTgXByEcRCKyvCJAtU9MXBLDRHIHGt+wjG3sqVs3S0gMuHcYEB
G190thOUfrBKcwB+Grbp1sWewJGF7Fnou21oJFszFrZ9n61cQUvX3GnM2XFmeKHutyExY7zt01Kh
Qvh8ef6W9reB3IBKHRJ0xXwzuOD61GoAt5hrLmKLsR31AO7MFe3cxbn7HWW+D1L4aO3YgUseG4ti
hfASRNbdBN8VDPyOPHXfemseaEtb72Rg8xp/VueSPkYArnX/ix4/mO4vuT8G1XaMH/zkWW9/Xp7H
xXV4MsLZLR7WgSwGUzjfvTV7tMq2Y/myqtO/uB5Ooijnqz3Q6CYq0zyWBp2LLqSgHvnKyu5dOh9P
Z276ESdbKqPvI3UWQSBb23J/kJq3Un3Ugh+6tv2LSZtk6wDLmZz7s+E0YVMbUsaktTQFQrF2lOCA
XZLlvlyOs7j8TuLMRhRWVkMzmhEp03Jroh9mLm46KdxFsfVVc9WrPIr+5rQ4CTk7LYy008JxJGRS
Uxh1Hd9/qgakM2khaj/8dq3Jvbj8YCnDtwOoQVfr/JsNXmXGsjEdTp5gx+1dDhKtDR61aK1lsLg4
gEJMvD50y+bbanTbQRYTAlXxFy25FeIdVOVNam0L6kl/8dVOQs22VEpJzugVQg3CjRjJtpw02zi+
8qiNRNGNttZXXtxbJ+Fmi1EJFF+0ymkKxWIX+e611605in+0o0BkgoLDv7M3W4hJYCWB2hCjt74X
yuOAqbjf2+ZwVaPsP+7g7KFrGOeHOjzgCLfRg8+d9aTXDwNqbZXw6fL8LqYKp79mtkbBi6IPr/Jr
MMRqymu6ebYBYrStPDvXry1SMFmEfXztp9tVGYz3js/82QMEBLtApDAgMc7yFEHHG8qsBmQPTPlr
pFBpKro7oSE3kaL9YGX2mJZOX36D8Q0D210zK1yOT1EGyQ/yFIDt5zumpSfaBQJMj0bSj4rSYlwW
22nzWdRbW00UpCbh/ibud1UvX1Vx5XRY6v+BkYXdTx9/0qubjT5TmhYUKaNvuy9dqjuuXDqDOamg
Fy+uJR8p827zPmJp9FtPw9SuI+fQ65syWXUlWTo6Tn/KbJsBqMVfpmYiUgumu78VrZ+8zMTCO6ws
t2lM8y9+Gmg24zUs9omTRapmkP5GL4qJb0BuV9knvW2wcNwXVF9C2gb+Wg9pqdoy+ZxMLFXYGYhU
nn9sYAVRW1hMt6dkNkoBmv6miI+JtA3xgIjCe3+4S/4Cg3kWc7qUTq7RUWVnNQUxCwr5xVYOBiV2
9DDpAI4E/VcoFd3T5RleuuZORzmlRCcR/THIk1YiIpqVoXAd5WgxZLbfbxTxNozXKtXT6fDxc/53
TiFLnEdzpWII5ZzPaaSYH2XVIQfSblg/L49p6b75PaaPWIaxBLw8jWnom03mFmQj+OIFz4nFMMe1
pubikYj7GkQ2ClimNQfYxLKkZw1OSBvNx3tn3Ijio6bGdm58MvV/wOzG2WAH6mvm3jfpyv5Y3of/
hp6jbape0CJzIHRd9LtO3iVN4yT4ggV/oasw+Um9Y5k4fT50N4yyhzAlEynJXnx3Vw4b2buVxc6W
lKs4dIxxM666Ii9u/pOYs91gjGOcShkxdUoHkbGLRerD1PrDnaBd6yiTultdcALp++Xls0SKOBvr
bE8ErSk0sUTcNGk3pXUs6ztN53DH5fEGRKco1A5VPT/bNbLt6mt7ZPGbAigH0zT5PSmzG1aiEwjy
EHx8nJWfmy58DLpu0/kvsbAmK7W4G08iTb/kZO/XfRsjbE2kzI2d3PcdBa5wLqTby/O5NCDqx6we
BfgpArbnYTKp7QHuwFWMBegPRhhC7PM4R1NV/RZJzcrzdzEayE1sIPinzttwZlEmkiBCFRJkUiZX
ASHqbxKheEQacnN5YEvzB3fw31Cz9ankcozGD6F8AV5ypNQ0n+F8O7mu7S9Hei+wzg/O01CzOTS0
1G/bhFBZel3J32TrQc/vmuLGz39E2KiO30TpRXIPcvsli55QoLLWfFyXztSTH/BuU3ayVmjC6hUt
ZVKf7C1JrkTzZnKWNOWHJFjrPi1dSaehZnlOW7hqZYGQ31Sj8SvyX6I0sDO9dXKBhQMitVXjleld
/JAUKoFHgv36ILwuhLoQVa3Lh0y1I+jiz03uO0X7F0wOkLa/w8yyJsX06aGphCGLvK4zdTcSIui1
A9i+FS+whTmEV40Mog4QGl7kbA5xZv3P51IFjfRsKLJtJyaYYHjGQ0hVzdHKHipbW5Ur+cTCiwgd
N2iCJh1aiorTVJ+uE+Tx/STxs42WBcITQH3LaWSOlcv7YVrus+1A05BO7GSJh57UbDuMheJmicLD
GA0RvXHEAMkQZIW+mVQ4YryApHKFby0vjQtRfir3uFXidjobV5G1VAyLCfYGq0CBAh03LTq52NI1
GtIE2gFLiG0gq3akCUcFyUHD8LZaHezrMbRLr6Ny1Tmu3m1H3fgkZpJtmjGV1AghpsjJU2sTyZFz
eZIWTkINrzQOwUlVhorJ+acYetyn+hxQY1pV2HiSjYR2HL4l9ePlOEtrTYP6yj+4Lh8cCo02Fahi
0Y/v672G4aTrHz0QiKjnqPXBYB//b+Fmp24mlaNojFM473Nm+bZk3YXtve9+TrvWXlX2X3oGoGoN
LBCXW7Djc4JtkhdBX4k6NObOibGYs2o7jCSnkoH62pV2HLPbbI2WufTlJuVuQB0cSR+6iJ7caL0f
d5AdSqdW4k0a/0yHT524xpNbONTfFcL/G2d2IKH1S3dBYhtp5qFFBUi3NUG1pXET56vox+mlNt+y
nKyTf4Yi8wKYr0avL0s1IJYhPfTqg9CjwtbaaOM1dYuq/A7CfZbv0F5CzHZvrpVaFz+jAWptIrpO
bcxpKk7OpUQ3Qj0Z+vdFWos/ouKboe3kFmVLXKPQNWj2cb+yL5aOjNOQs4Xq126fVjpfUa/KzTha
z4kirJy2ix/wZFSzc9DXlaHTWkIIhX9TaOg0IkTalsGtFsVf2lXZyaUCCFv831m0Zu83WY+r3KyZ
RaPo3kr/3sCoJPa9e2pgV7nSPAueubMoVNbqa/VXMKez6LNLzcqsesgtRutXx6jYFmEPkvFJaN5c
78X0b7L8WTK3pfIpV1dyyqUXwVnk2UYJBFlOB5PI2FQ4QomQT+3faHp4X+rZ5yqPd0P3BPFtL3it
E4XPg/IitWsSequTP6uFRIo+ZF3O5EfFW+w+gmh0amuThPftuxtDOvIW+1Kt2fwunkXIF+NuAjBe
ml+1w+CJfaoS1ZectH42qge324XpykJeukPQtv1vlLkA6ARuzASNKJrKnd5wu+5G6SBr3+TKLrtP
l2+QheyBooAIPRhKJt43s10TGEMK6Z+jyDIh3kR7PX8ZLOG5FFMb+hX2HbIda/5Kh2Ql6PyprsI4
+n+me5s5WftZc69DHpS+Rr30xvACW09Xrv/pQJ0duBMcD1oDkh9kgrPdgsyc5QHAI0eSHnOUpuTy
OLRrLfiF1XEWZLYxtERP3FohyNg/1LzSYwuJBnIwbeXSXxvMbO0HgimBKJjimP/4ZbepUNEy/9x/
CQAjAL/pjfrOpjy/I9IC80yMLFiE8UaNX+jHmeN20NAYzdc+zuK8QVzieqeY8kHQwpJBVWcioXL3
fmx/Ft2z4T1r9Z+/AhjQ7yjTDXVy6Y0RHaVYIIpgUCiN7cLc6u62aL56SkELf2XBLd2x6DhL0Pp1
7ghxvq/odHuVPIUzkvvS+6dTCiyqX3Tt0RgPUrftGmQIVtbFwgVIgdYwIMeDp6Ficj5CQMemGk/J
YKzVOLiiZmNsM8DO5k2hBivjW9rBBqcgAFtSMqCE57Gwbs1k15xwp3gPZ9HRkj772avZ97ZW/xiV
bckJfPmgWlolLA9kq0iYgO/MDqqh0GMv7IioAVgUancjqGg0jK4jQ1H6n0LN3/f0HCKtiKZQQreJ
+uggyF8UaPljZq71MZZHxRPKwp6enuAsFas82c17T8s2Q13Gbyls8X/MXBJeQWrnz5Uhu1gsZ7F3
DQg/vonH0bjRBxmPBkmy/CMgHwNlEgsd3cc2TaQG/2e/aB1RSdqV/G3hTgLeIEvWBPWl3TSb/Vzr
+wp6BJhm2rEUV/XqQctaO4YapmQ+gm9fL3+CpbU82W7BhCXnV63ZWerpTd7mFfH8urCjDNWXrz3p
uC4+mMFfUFZATMEfwd4G6dF5c0NQy6xRprGNRSl96WV/2MpGfluiWusATrvDSyE4MPgVTMfSM9pA
N2NS5uCp+GG/+rECPTQEWayVuvtipuLwBJRDeh6DXpY2ShvXXztdiQ6ymmi/Cq2xvsNebbdV2yih
3dPzOapppb2y473B1uvEfDLDSIv2QqZ2naMXre9vy1aPvmi+gHK9rlQOOjrSL29UqHdIkietPWwW
biasX6gX04+kJjG3Mms9H6f6ARdpJGPvMi+7iVMFMIzx5wcdaiOAL+n7oRE0B71DWjQRm45yauF2
DMdDlJ+pfVvRP0q3suwXjjlOU85vYxKskD/QDNPUz9Rg4sMVNoTWfMCYrboqe4qo/T7J/CPf4/LC
X8psCQklDro9PPY5oMgUyjIvsHGEdPpLjPactLbUBHacbNo+2kXW1yx78ZSXMF0RFVjiaJ8GnmOM
+ryJxFohsIrAZAGkvhKc0HrQ3O9y3NpFB+Hmyir2aMYGFg7GD6XxGnhfx+yuWuMWLHV3z37K7Hbp
azxxGp2fIgjlRkNmq5PobyeOJn4PjWqjlAc5ufFGB6K4h2AJ2Nj0L/Qm0czGRxPIP6iuOaXaUFzY
VwoAaRehjFC7933dFrOVU24pS+AWZctAY530NmfHqmzUcuLqE9KbIlm3i+XvbrI3p4Vc7sLhqsR6
SDdWtaWnl+ksG54kILGhhEYGLnXaxiepkJvzU7poQkxnX2X1VrZiR9Mfc/lRlnvH768qdQtw4PK6
XrhAzmJOF+FJTNVA81w1wW0KcG7GGMb/8H3qFGhxDIUMCD+gm8sRF1fR6TBnd2s/dF5vqFPIcitm
u0zdJ+N+QkpIxiGXajvIj5Z3q1pOXWAh8phbL5d/wPKQJ5EFVhBP5tnH5YGRx20MFVIUb/PMqeon
s6Z7Pm5BjKQc2ZejLb3LmeF/w80fVVFQRLkr8VVD0d8o8iGz7ob22BQbIcEUGEKfq7/k4oGGc6K/
9aW6Fn95Vf2OP9u0GboLENcZrjcecRRSgy85HDtxMwSffeXQY8jshSsxl+6b0yHPsoQu4G6QpxmW
5Ue//SmOd2rz6/K0Lt0ApyFmSXXetvHYi8yqDzs/A0UlSjsNEISVHLDQKqcvu3IDLKQ+uBFDjoYE
hJLjHCEmdJLVjQqg+NG6grsotqZtlf8E7t5Y/WZLoaitolAEyFj5YD5mlYnqDl6Xb3rhW5Y62giW
KtoqsOX6cQ34tpDpQl+fJK3h7aDAMVseaq2ZCE730CYS+vLpDe/xbRj+aIvD5Q+2dKYiN079hLON
x8k8CZFaUXeRLeAeazS8j1NDhSqmxiqS9VWN+9lQidwovSWmN7pgwtlNwqaLncLrk5VGyeL0nvyS
6YA4OfPQ21XFVhHxKPf7x2r8kQWvNciAIaI3Oq5dmovza6Eghg6birL9bH5NTfFKZBtABo24q7iG
oDqIUb9mlvEqxACGLs/yQjTSIpQ/oOQhCzSXthIDhGzMLCyQhEy+mHndHuTALLdGxwu39F1xfznc
wkYHCW9AAeQw1T6YPvleG5iFBW9DDEfTbooINJck49NYq2vqk0sjo1mHvbyGDAKuoecfLcB41cJT
qNhISr73y3Sbtu2xD4xD3VQrKddUcpjdw0AaIBvwascib95OabqOpmNFKDOsD4nR731jTZpvaeKg
hND4ZONJH5RaXF8QC13BojaseSbjbvKGrRV+KqPx8/IXWtp2KEZgecqBAnVhnsoUFN3yvOwKsC8g
n8XmGkDF1mrdYy4ae7Eu7yK5wFoz30mu+bYSe1rb84k0kJol8cffmLrL+Teja9OEvjEWG9kdtrU7
brM6RnCs3elFedvpPvd8ZScCQmeJtk8HP1yphixs9OkjUrwCDoqK3+ymL5u0hlovFlzrdDj9vOht
pWvvaPP4WzUUEls0Gml7edBLX/Yk5vy6RyaDRdlKBRcTzkrGN5HHUBojFH05zNJ2mFRu5UmtA3bR
7AxLoPAJhitPjClrL3b9j0LSDtpYHnRF2l0OtfT0wa6Gy8jk/CKTmW+90orVUaMcl3XyJgVOqbaq
44HuhNrvRCLQ1qZwkvYlIqtoW2/ljFm46c+iz0Zq9oDFvILoVdMbWwSp4XME3a7LVaAlgTBsOMvv
B8TXNmMtiSsraHH7QN/GSRJUBBX52fENiXE0aJ2zhPzwQcd0mppKv7Pc4rs0yFehq+wbQNuNb3k2
x8ZKcr70kSEQTMInYPdg1Z7vn9QsB7O0jGLDe+i2q/ondFKfBE98LUbr6+WPvLRsT0K9z8PJnTgM
uQmGxSRUncOlHtLkPmx1f6OX6loNdul4NWlv0vhnXtE8Ox+VPNSmAq6fS4NCKE+5r52q/bg8mvcC
wPzkscBBGEBVJyff2WdLUDQch0jOJxu1QnXE4noc3proEMeKnVavfq1f697nIT+6/XMhvYVWvini
WyHfJePBSPfqAAhzm3t7zLU65Xj5x338qjLCOiRdqAahOj6Xf6x6zVOzFqa3BGsOc64m8TaD/CO0
nv4iDjaUGL/TReKGPp/n3mqVll4gWj7YsGs0I8KOphUqeqv2AosjYkhwyN5Nf2fnvC/kpdsFmPvB
V8e58Al1nsG975Pvlwf0ceFAEXqvbE+AA4R/zgdk9Rhnmi71pbqLdXygazQsXHeNwr40GHYCRfR3
Mdt5nlo1glaVPi+LNu/ja9JR4TYrZbi94Bu9oatW+h8fN95UvaW1Bjl0qqrOvpLkolsyupQaSsMl
b2r2WmNs9GxNQWpp7lDPnvQ+Ffioc7oyeilKFKc8unvjkLhvcvx6+dtMp/D5hmMYEMoZCywdstrz
b4PbaTvoCQTlREOa0XYTBCD8a+TM7FA9qs3Py9GWR/M72vT3k9NKktxAiSOiBZ22HUVEW2PDuRzi
47XDgJC1sCRVo58y36WFpQzemPEuEhvlTojNrZR9tfonQ36RxwbZkoanX7Gmn3Y56AfsuRKbha7V
PPw64VA1O1/bD8gL9ck+0AGhUG7M19hBC8tvcsXlbkMpmjr79ItOZtLs/dBqe4WaU1Vgs7ATRtGJ
Vi2nFqIA8oIWoqsTW8GaLXK377LBa0h3Yy1x9KyHxCtQjwg38hB+GUL9U5u9aELsRO4jzJYf2Npf
QxIpLcUp0N+6/GGlqfowW6pnP2b6+8mQq45quDvl3pb1KGAUl9doHQdOxBVo1+aXtMmuW6Ab1ihs
4+6274eVY2xhMngIUkfm8oMhOGfoyD2Sy2HWF8gFmp94r3kI6rfVJqritcztY/4rq/Q4ad8imI0s
92zas1wKAtpx5SYbcMZrMUq181F8KAzvh6Y391ERGSsIgoWNCbQSxQCgzfRt5i0ArcZHUy7rkgU8
3oBYu67TYnv5+y1MH7oEgLThV7Ev5w+aLtACM5Rl1A2zT/nwFKf74c/xJJPMIrsCqSIUWed7f9TM
qHAjrdwgQuD0CJcgrIsksvfnlrLEofs9YdvQmpzPVtDErdfFxClQEUfF3FUORXA0hd3lGVu40abn
n871MkkIzrslZcpDFHpjufGEGz19kovDiE/iGs9j6buwszFFFEm6UMo931YWynl9Yagle7uB2Gce
mtraBZ36xxUO5oylPIHkoIUas4sm8tSETiBzlozYajwabmHD3zWpjf3FpJ3EmV0xQ4Ied+YTx02U
nT+5Dxj6Z6TBUjsbVuoNC6f+2ZCmmT05kIJIU0KzIdSAnICOO22nWU5WoJQttS+l/iMu8bVeEzZa
qEufT+S0ak6iCnWqjG1J1BG0Dyp7lvxzkBAq4yDKbEM9opTH47iuZRD0RwTKLk/vwkEBYAAHOMCd
U1ttdjSVVlWmYeqW9FHCDfgckNF//gEhYBr0IblzpA8exwn1DL2fGlUphigDcDjjaxg/B+NKnrA0
EFIeeDCKySN5rgnRylGTZ2lQbYKihgC06UjjLk/VwsYicfsdYfYAxhdiRASQCLl11KrYFipAbn8z
Co5UjqLJ3lScLYZCyZUOhdRqE7eKU9HektY8NRfuIs7r3xFmx4PQN2Jf5ETorIcg3gopaniglF07
VVYaTEuRYLxQmET2HeTc9MVOFrbS9yxrxDU3Q3Jd1tSdSCLessCp3cPlD7MWaPZh6ibxgzIjkMUK
6yS8NHnO0k8CnbDW9lwg18Culg1KEOp092mzWDTuESPuigqfvQ4Dt9ciu9MFVAp/aIODtnPd/VDV
H2N1x2td0Uob6HdjrqzDpZV+8hP0GbC2SMpGHAZ+wgi+vNUf1WylLr9wT6GVQE9fJ3WYUNDnH04Q
szTCKbra1JJsd6QtpWvLUmnDwr/84RYO3NNA85a6KQxVE5mMRByAeqNif60GV9PrmJexpu4Uf6Uc
sRZPPh9YlglS6+nEa8JDmjulSgq2S7SNJNh58stYWyxLB8bJPM6vSFMDJ6XVzOOItYMI2fwfr14B
SK2FmP5+sseqWqlUnNb5VKhw9y+JdBevIS6WV8ME5Ka6JfEGOw/RFWEUpAGjmDAGxU3jbX1l36+Z
EC0uapX+FwQdIFRzEwU6T4YwNgykD0UQ04ltrTVgFyKgEYZ2BVkxiJU5ai2KSjcu5KHY6CTgNuAc
BwnxaiUrmrb/7E1DSw2SLTo+XHrzN4VqRGMdWmqBfV3pCPq+jF5pJ4y4IebNvb+GDF0aElUlHhUm
XYUPeKIiVvWx9Kng6bE4Put18XnwrfLPCyOUYX4HmZ14UC5SrKgofnZBaeOacFXrKheGfrh8FizM
3AS1kKZOzNQimR06RehKYYrH9AaCm4+jqgHIBidCO02z+6K0zCdXLYpPQVxoK4EXDgWKcvje8Djj
habNtlDd+m5jArXYBOLRM7eN9VDqeym8LaJvVY0SyOPlcS5cVmfhZje86jF8Q53odYO+bcRtJOTb
sCjJ9hz8QlaW48ICwa0DEpoO7JXCwmxsnmrlTWK15JbFsU2iTQya5PJwFk6Hswiz4RhxrOFO1jOc
HOBIGm2q8ElNbrOqdy4HWpq306FMfz856fwO4VO8z0lUxceqy+zUw12+uJYylJhh8V0Otjaq2ZrP
dQx6M7ErN80oFPeJH/XbRii8x3y0HsW0llfGtnCKs8Gm7hFGZ9MJeD62AZO5fNAI11qPaXIsgzer
XVkJS9M3Ce2ptIkRH5iDONsi6pNBHstNha+tZnfNoYvAGD23f87OgJlxEmg2Fld2AXNGBDLDA7Yw
ofhgtI7aOIP/5LcricrS8v4di4z5fN7Mpg0BIBKr7p+D7sr8ixIHDSfko7j1JlbfLF8YPL/v9Ubh
aPBKepRfQrjvorBSqllo68EtwVmHLUqt5oNEWlf7xUjKzhbyHLd34ipxPN2uxBe5fq3jrdnfgL4a
rV+Xl/jSmjuJOs+9ErTL5Goam5m95bH2RS7lrVmlr/9blNnzsstiK086xkYauY+gRiRxdqWYazqI
S5cHNOKp0USbiS77+UJwrRRRIZXBGOKvLD50ydOYRXZb2mPHRP5zeUwLwLmJDPQ72uzMk30Vj7KA
aLSF9W9+1A2G3ctp/Naz7h9qydM2WlplNwZAzSPt/morCnGwwaG8OvphojtdWZvbOsrfLv+wxU8K
SPK9iDz5zpzPghLEat1ZOr8reeiiuxjysPj0FyEQM8LNQ6O0NA/RmrFnRglD10ZsiNsItn2V24nr
riQd79nYLJGibwhCaRL5hUY9WzhBpqRDog/cXJG8besvDa+CxpedMLR2XfFDNiy7aJtNnwNEEdvb
WhlUuyvGXdV8Hc2H2C+PgqReUXK410TXya01z9elo+f09ynnc935hly4ISzbLPpSq7fJGkxraUWf
/v+n+CfXXaaGaqSqHG0yR4+SHMe6dQz/Kgwf3BZw3Urla2nlnEab7R/sF4RQBrUAIevbUE4lgRdt
De65dKeexpjtGr0xx67ImTE03cLok8L7LnLkYWWBLgAFZNqfgNEnsUnazrMP46Gr3ycxQxnll84z
YGEeS8CsmXFEaUOvrlQqocXaM2xpbKdBZ1+rspTCdDVWa9d+jqNPWswb6fYvWHoMjUR1Uo0m2Z9D
2AKjaRMk+omSR9ugSGC1tS9j+ue2l+dhZreemZiuGBV8KIyjxsyxBixfxhFVrcHGf9JWlZVbfPmT
nYxr9sngyFad+L4yhhovSHAtWnjDW+AmUUKnm4xGYkS+M4DRVtHu//xAO53T2ZeTfXDsisicuuJj
0PwfaVe2IzcOJL9IgO7jVVJd3dX3ZftFcNtu6qAo6iSlr9/Q7O64ii2UYM88DDDoQaVIJslkZmTE
16LfNfLqsoml0OvUhLK5NNOrJr0wEEVI+jj4ZjhCq771mucG3RGoB6yk3ZZOJgCd5xof6Dw+oebq
SXOyNoE5l2q/xly8MwiSXB7R0nGB5wTqC2D8R8lEOZwFSQZoquBWz2r/LQN3nlG5N37qrJhZSo2j
Ue+3HcUTDbTs1Q2FnbTMXtr6JeuDgztSECqMkTW+yUnbmUP/1GZiQ8QsB5hF/khfLg926X14+hGK
d9peaWRCn6+80brrkxQ6Vu0mp/ZRc8kVSiMbB+oVFcxfNrs2x4pjDoXpgN8bZovGCpHnCbkB1JV7
uGxlbXCKb1pZ1QHPCSsNjXwMQ75YUGW3ABv5TovrBMXfy/YWD8qTFVUuAb1yizr1Znv2Jk1iAJtY
8IbGrr+wggYruOZMLKMKLjOa6lBIx1uRWUdd7hwSi/7GMlZi28XAHd2kQFWimIdcqRJvZcRDB+I8
mKx6bWwzzK6aD8+NPfMOtAYejeXwfVzTjF08TE5sznHDSVxAutbyRg6bUGUq8g/p9KEY34L8tltl
NVwKQaDtDEwxOgyBwFCGByJvD0lg7D7Hv2nYTZ/eNPZdx1+t6QG4wz9fsVNbyrB6U5vGvoItm6Zh
6m54EtvQ39LEir+vjWneDyfTB0qlrHIhQRWlPd1U0oek0s/MNUFS0KGr3ooQpWz+08hUHCqkUfq6
IfMs8ruK/PKGlwwY2GANILnkF3O1H+gvkOjjMj0fGMR1daF5qCI6aHn16a0rribwrSbdtcl3l0e0
dDKdmlLWStpUVr0LU9CDSqrvundwyK//ZkJZJlYBVIo3MyIdA9wv2b3Gf9Tyz6G7MxTj3ylTX8BB
axdlYsw+l/X2JtfBB2u0UAPIULC8M4JEjy4PatH3AC9Avgytu8hbnC+R23Ef+LX5eSbN1wmdrdHk
yrgR47VOGdourDd0dK7YXDpvwcWBcBEFuDmvfm4zsFODNALl3bIC69x8ondQcoip/XR5bMt2ANa3
UPEDYEsZGwHTko12iCYKmDhAmj2HamegkYiPK843/5D6LgRkExEw2nJmTNj5gIBjyNt2wiTWw/eW
AxZoocF6J4sN6I8stjHWpHkX99WJPeXCKjkjwpSwZ077SoSWGZPuq2fcMP7HGGPUJAzQO8xCtR7U
Zc4HZpaaQbssb6PKQHC4Ed1NAgkw8/Cn6wQrYAkwERoiJ6wikUq7cMxxolA5z9FydgT2tpGxtvbU
+zxpQDshkT9L2SOZr4p6mHaQo9veRhW7iSFeDJmvkoMD856vdU1+PorODSmrI3ySAgdjoWpk/QAx
eYk3cvt+ecaWTAAcbSMvi6zmpy5FwwewXhv8Fi59bI0Pd/hRrbH1rJhQe2ll0BedOcGEOR5y52Dp
O+jqXh7FHC2eb5t5IWbsPJIpwGHPK3Zy73GtHvXO8JEgyyDK0aEgT6qVlM3SKE5NKNcCsXJdTsDJ
A3IGqixO9iBi2dQ9++PXFEZi6ToSQ6C7MD4BXC3adVWHEy23yl/o1AdxOVqDbgARekwtHbqCJopG
lyfv85kDk7YFrDPqhzY6584nzx5BIQ6iSQQNwBdQcjsF7m4YIG55SFMr7JqwXCsSfT5OzyxaSmI7
qcEe3g/zFYtm9qreyDr7BsHF4+QOa/1cn28lmALpH9g1kDlEbv58cGbvF1ky30rgarkuSPfolsjq
abX7LEXy2OtDXLnjy+UJXeilPzeq+Eqr16Be1XFdeGS6HzjYGEr/h59PUeB9Gz0PKpXZdmx8CoyX
9uBW7S30Una696LTJA7s4Yo53pYXZOXZsOjBJ1OhrHMN9FCSlPgqo5u2Sd/cSiCAq7ReGf3ijONw
RAbZwrWsdtDZftb3vsRGKeU3t7NDG7oNkNsEd8ck962nrXjv0mGMV8qcFUdD+yeG604HB2LuY1S0
/NpZbOsb9UM5fbDBukaj+0q8sTi2E2PmuTfVgUs81G6RTmmhWcOKfdEe9AAaKddtdzD8NWqSxRU7
MWedm2tIkzlNg6mckiQUA6RyHD2S2VqJZm1Uylu811xdGxLsEdkFoWZ9T7NY078b+dvgX3vaz8ub
Y3Hvn4xpHvPJUT1Ajz7IkB5Cu4gZysyM6+4nkexAkfD7b5aU27PVWJPpcyzlso+qQIXTDIv2mfl/
joPBbsfJAkwqGmAgwnU+IvRC2l5uBIjZLDtE8va2kzRM22J/eTiLd9yJGWWV0MeJsIrjZuBdocdJ
lRl7UBxYm8tWln3h92CU5WGZrbd+j8G47RF9elvL+zKIA+92rhbV/tfLxpZ9Afz0wApBoFlXwndH
silINPg36JQjrUd447ahVXthyv6cBRiLBKoqf664zMHh+SLVrjSsxMXsmRlIaN1Hq37zpAZOp8eC
GZGxdqcunUp48KOREa02QNOp02hNKOalCHdZ44RFc9tAmaPiD+PwpVljZFyaRAChLXTuoZvok2g7
s/vRzxli3oqgN3NoiHlnmnm2Y9y5B2dW93x5zZbccK5DgrMKNP+ArZ9P5IyWscuOzDQs+aY0ye1I
5PayiYXJA4wJgwFyGMpa6lpVDmn8KQcSNdAesuEmt0LD47GL9IWfrbj7QpJrbinHqwEtIyhRqw+u
psJNVnEsVJqDbnX6EXAthtxiyLNxmyGN4VkgKNbFiCTY9MicNVwYHieYLyV0RcclurLQrAHiYLXq
kVd+OTpFAcSliRq/k+fpV4+MxcbohD5BZK4onlmiiY1ukeqgZVb5o6t8NxpA+/wEXi79GaoV0y0Z
UYYtmNZt/Txz8PbxtaOwmuG27wyBzgKngkdwq6h/oGO//VJQaUVOa/AvgPL7aSQNroHqppLvuqY5
j23te7cNDRIQUJbpHqhC+Svr3dICmTog2z5kjCCTNOnuhyu7qo0tmpoHPkltI8hED5OeeiUIOQsw
O9pFmh/rpEX90gj6Wg+doTPHeJSj6wFsYDMRFm4VmDvQoNto6JpKO93kBoeOa6t7LdC1IhUbClmZ
jZckw8fQy6ANUy9PsyjI+8CKEmiiHEbDkte5oZXHlpbi2S8m/tpq9Qvate9hatjLinnAZ+vTNISd
F4AKMjXLWVrKtLbZIOi33uv8aDI4feyR7d6TNjDQvWCCJpJJ5P+BI8gavrHdQgxA/OruznaotXFz
PT8YlJkbauBZ60Jh8gqbRgNtQNMetGaor5xh8A8j0BcDElcy3XSD1nc/iqQ3yBUI+yjgmSX3oVTv
ZtWmthvPuhKpNKOuqMogtCSIiaOSNpAjQRWYP9lNliNuLXBHQz79teQN2HO0INjKIQEooPbcPvTt
Vv8mxxzcQT0kN9zYDgiwgEae5Ft0e6NXs+YDeeqntvOfKJX9GA1oqHljoiv33AZTduROZbEF79L4
U/cIoDQN2vs3pVYMLxAXCszYYIlb7abahk2zcdI3CCTW/pVN6uAZQXe5H0GYYCYhcaDCxKXDRQje
MLRrMKPvjtLkHrtCGce2odtj6htW62kVVgHKjKHFoAYfVizw0LSacY49KKph2zNmv2YlKRKIZzF2
pZW6vudJ0ewlmtIjv5k4TnbKbdQTCtNjYUGSZ2ewjHgAg8tNb3Vyi7K2edWmrN4nWhccLUEzE7ZJ
AdkOvSP7jor8EcTL0wE4daS8J5kZmyoBd7ktJxI2PBjAOeU4gsScesMBovHQAZCZNOJ6sowPKxvA
ctMOGYKowZRJ6BKZHC1No0+6V4lfwdRnmzGYiodRVN2ekEY+G5Tm2IG5P10XLE/ikjjWQ90aWpSV
4I8ILYx569RDAeCoRppvoKrOzNArOflq5jlyoTzjvrhPGCuvgAHVkB/VO/pgizZ46sya3JfAGnwV
Yzt6W72wgt0kzITtJ09rj6lBPVzzTkY2ZVe4DwOnkLgWvkaNY6dT/uigf+Pa1Nz8o3IQIoZiCpBG
tu1WbHzC+iB0C38QT51gNMrzurtyJ2+MnbLMNwV6hMa143rhsoPsE7gWZmo0yCMrsZYIvNLx2xLH
Qs/0WJtAYi3LyKvSCPmYLe72F6f+ZUOdNExxcPZhcfU+kipm1Y2jy/fL19RChx9e6Ccfo0Rkra7z
lhTzzUsJyAqeS1bGufdNSiueevJR1T9q4hzTBEFnB76pdu1tu3h5nX6AEmVQyLD7TM7pLpFf5ayP
+5rFrDUBMrUhXmTsbbvbuDSNS5QDQMzztjIBS3cXxo9MxcxWDO7E81hA0+ocSBXcXW7zXqR2nLbp
1mLtN278nMiUhQHqHJ1bkZjyFP8hV0KRRWdAvsJD4IvXn5qHA9gM0lseQNWABt85Sf+OrXI1sCuG
isfKSOeMhHpLA3r1r6n5U05eLZUGfYOuB0pc43WcBRs9rzcVWnCgDjsOr262k+lVb65E/AuxOHpl
5zc0uHag8aBMb6FTO0E6GEEkrkBnEq+QxttPkw5GKOZFvCketbWm0aXQCw0toFJB8zbI75ToLiWa
NtEeJrM2iwQEmImZgobvkNCoW9NRWYgkDahEIfto4O1iqTz0A0tbm1sjQi/rR0dE6K11Gy35x6mB
eX5PFg3HoFlXPgz0XZ2hK9Eub5lIvlCI2+NNSOv4spPMu031EQsddqCK/CfDrSwXUB24vQEci9jw
1IjXNH8j7kp2cHHKfptQe2PSURu5JmBCWjJ2ZRu3ze4/DUIN71ky2cI1YaFv3v1h33svf1HjgHrE
LMeBegDKHCrPiwUEx1gUBl4QWQqQD8RDqroNNcP4wkx+HNLuYUqhJ12LtYrY0n6yZp4xqAaiZ0tt
6S0sio5v3WyjoTVAHfCulxuEa1o6bVr6LPUV4OuS96HDLYBAGKjI4OHn3gfxur615quqMJ6hOUOn
d827lmsn05IVyNsY4OHCfkWm4dxKn+KZqVtYr5zdtWjtTGRYW7jS/xzZYAEo/NuOspccHnQiK3SM
BozPeuXt24keKwSOlOkrpaIlJ4cmvI/us3knqYVEqTUQf02xTLj+j9SfjmBY2f+5l4OTEffG/EjH
M/Z81sZBt3F1o4Kj9R5Bkxnz4lpmScRMFI7+wtTs6shCg19HPcRF0BSUesEcJLRhJq8Y+wWZqss2
FmcMLeqz4h6a1p357ycH3WjQvg5yDcOR94XuhIm5gmFbOtrcEwPKfJGUZEM3Jm1EUEVGF1Vo1yKk
a2IEC8hjbBY0hwJYjH+hdH0+DjfL6rQq3LmBTa/3LSuQr3G6cYy1NNcOaSW6Yz7VyIVyyymNiPh2
/jTVevtSCWimJKUh95U1sRvegB9/JfRcmuPTb1M2QDf5DbgE4TING4BalYdKE9vLy7iAFJzHD02l
ma4I1XvlBqn1PLOED4rbYrLxNrSejPqrMNN9AfE9zlB2Kn9xrj8MTroSyi4P7l/DqpgJoNB+m42Y
+CQ3tsJLt8xYExabv129HU/GplJ6d1OVGtx10C3I9NeOm3uStLvJSyPu2SQsagKSZfe+5fbXy5O6
5LqndpUXA7UaaKjpGFqp3df0vdauPP5y2cTSGQzU6qxDC4FW6HCduy3EEqTvJVg2tD15eGQ6dy5A
I/qXy1YW1+jEiuKAPSg2imqEFZH99PmhX8O9LP4+bmUcvTO28p/HxskhMrkMJ2WFPT6Yr5o4FvqK
dy8uhAv+T1TM0cykpskbwHc8aaIM3DfQs9NkONYPw6SvJP2XrXge6GZx7eL1cb4WQqQ4HwRGMbaP
ldjU431TrFzsiyaQKcTVgWAPLN3nJojhd0MncNrW4z/hyy2A8iC9av/Gq07MKOvtTyV+18NI6vzg
2AW6EPa2+6qXK3XtRec9MaNMWEB1ZDNKAtzMuC/5sfAOvQbhnuiy884f+2n3/7ZiKxVfEWRsogRW
TC+a8qPefAOTUmAcfLkx1qiQF0cESB/+gXYNYDTn6wPySVdabdZFuXHMJjSr5MUhb36iE3EFiryY
AIDm3v9bUkflIFHk49DGqMao51vfvXb4mzG+pexQsAph0qHLH0poNJO1yuDifJ5YNs/HOCDVQDpW
oIEzBV3iY9kdrf5V9rdlfpT1n4PvcC2BcGsm+AT4Tt25FC2dLgNeEmDWuwbCyPp9I0INqttrd+zi
zprj2JmBAOmE+e8nRxCCirzME6xcBk7y1jZCEbwP6eGyKy6ecydGZvc5MVK4TdcHORZNc5LQkI/I
GV02MO9/1dfnShO4Y/QZCKe8oQs+lGDCxtpMeDt3YxpNhN5UMogIb3fMa1behEvufmpOcQXSWQDe
cZjr8ySkNtn2zT8Mg2uo47VhKYuj+01n9SXsBP73Mr1C+9VIkZTd9/n28vwtecHpgJQFCnrhiK6D
IQfFYXCfVenOFGvc4QtMFxZohObW7znv/Bnd3JY92J/n45VtiFYhN39N6FtjH8Bi2OfXevqo2SF4
2TL7mJvPBYuSdCWoXprQ0y9QDng9QZeV6PAFXXlHxydkNkPk2JEMCoM8+4trESUGbCw0YSLnokRB
nl6Uky9x/mbjnan9rMuttZbOWVq2UxPzvjvZV1rTDqY2mxgr44HlkOJ1k20H8rzL3rGY9Dy1o/hh
Aakb3jPY6YJdQL/32gatnaT6sBy0ybE4HaMyuJNrCtwLBy7cxDIhIwZazU+CEBMURBEQwKrR1KFh
vA89KIVBPmg8yQTFwX5lDyxs6jNzyqYeqgxVAQMxBmi9UcWtYyAO9wNAoIigViZ04Tw8M6W4xoSQ
zBfuHM4M5abpiivSupvLa7Y2GsU1mkHzrLGDiaG8m4y30Xjypyf2F3EZBgLmbh+CHVgq5d6vhR24
1YRrSoonFAec7MC6lWVZeqGd2lCRawaUp1jHcUONPo2BAI4DUobgov/aeVVoknrTgfkJCj4gWBsf
Lk/i0uv4zLZyr4yQ5wgcAdu6/SXnG1FcUb6vstep3rTpC3H2nfU01gfBY1t/sNyVE2ThtDqzrnhk
YaW2XUvMbknsKNV/NtCbLVISJpX+WvE1VpY1a6pTBjSlxRzDga/CsH7ZAwS22RDq5TWKzCvzOn+5
cl/juY0gZm6ptAEbPj+4rJybg59gZM5Y3zq1dtSR4hIdua9RlwOG/mvFUAPvjEdRJHe+nUEk4cvl
T1g4Os++QLkJqtLXAqPAaHM5QGnPFwYKb40B0qB6relscWJPBqtsEvD5lL3OMNg+c65TjWy57VxZ
wRAWJkUf2s+/GRiS4rhhQXGvRo46mVLKQN8dOfUBHIdThWLq7rKJ5QH9NqGcLTSDSLomYcJAvVp6
IS8mpBiOxbDLi9fLphbvgBmpgX7tmXtdcUod5fCscWBqpHsIL+rWNXTobHOTsUfu1iv7bXm7g+oN
KJhZ0E8lM4UT1MLUKY4ziBG3AP9V7ly3n8J8HG6o04YOgKOmSzZuRiJqmGEF2eze+QFMzUrEvDjF
J1+ibP00NWQ7DXOECUSngGQOQzMdGoqaWKQrB+yaKWU1dVMEnZti0JoHAUMXyKyuiJumD/PhFzhS
1uZ4oaxnQjTg3zlWYgmeg4vc4TA3am8SAqQ9uqln4mICJqDnwL1Hw0KYrdFuLN6GPmiaoJ+OPIsK
OdIm0+2rBkaTvghH5Cl8lz+gfcCo1nh+F8+VE0vzl5yEZI5To7/NhiWC/FeGHgXAdnRv5f2xbATM
LhDp9gFgUk6UzG+7wtHLLhIdwhOfb/PW36b6mpTF8qz9a0a9eYtWalPhwYxEf70Ws+QelEIiWMnt
rFlR7lgfTamppAwzVuyd8aML7nMWk+DP1SwRSc5sOP87Z5ayo3ygX0YDDTERrp7uoLfZD21g9Rsr
8l/GYKWby+fW2qCUc6uknR8UCaYuKT7ccRNkzyAKoGR72cq8NT9dowEKXnP7PjAByl5yvNYP0hHv
akpSa2Nzl8T2mP1VKHliZR7riUtnMkgBUsFZlEEcCU+4nQlBqwQqcIArXR7P4mkf2HjFz5VwNJWc
W6pomVnGfOq5HsSETJSKwNH6vYNrBHcaINL/zZoSAkx2nyLTBI+QTXfdDvUv6gE5ygcDiD5Lh8Cj
cLOwDIJq5Qhc9I2TUSq7ty9sgDvmZEUzPvES3YHA9LBpR00rujzA+YdU9wCFEQQZcHGiE0OZTtsb
+o5l2FnMByyqgzZtlYWjqW0KJAD1qY1LP4iERfeXzS6tIlj30MgPfCXYjxXfrzObgJsAvt/J26CM
0uaJGAdSvqd8DJt8TZpy8X1wak65vyqQZw36AHNeCu4z59ZjeVjp+8S6d8RLlm3LPmLFX7jOqU1l
4w0cRJeUwibpoDdsH1hDQ+ncIjLQvQd/DSCw9P42Z+59b2YadHGGne8LKdGR7jsV8kDZC9oRrG7X
akh3kjC3jjODNZgNpR97ZK16/4/I7GcP+m1Y3fqiTlyNw/CQsDmDnPvfK/5S41mpQVDQr7E/LO0w
dkXYuxx40iaunH43lNYOcsVhEPTbhOexzqytq63RRc+DvvRtind3dUuYpcG7J6RGzeSRuV9yubKD
lmIjICagFAX0BMq8io2mgU5sM8KGlqIpawyYFrapGFC+pv0GeLhbKM2KFeYcY3H/nBhVzqWh9CZd
Eo4Iyatecil2XtrHHKjdLKu2aE6MBhu46for17Pr3PmwiunGNl6oroUWiNEYaGNtazo2Cdtd3tfL
bnjyYcrBpbuklwPI6iJLgodWezN75Ed2dPxhO1nIwJjBbzygwfrDZbuLCw3BrpkwFHJrKt6C5XgD
A56M+ZBs73jd3vQJKtVrxbjlgwTlRJxZQF18StgBKFoCeIdNPTRjBEG7CO3umw69Yw56dEBT+Wyn
VTx4AJJO6crULl3kcyXz/00rZ5gtkP4K5jOsd4errK4P0PpYceXlWfxtQjlDmJjprAssXgBQLsQo
cYQUIUfC/28W67cZZcdwBlgZRcImygoZt0G+oW67EeBrvmxm8Wo7mTBlj6BG13vtfLX52cGZtn71
GODwL455D4XIfb/WPbk2earndyA0qUasDzXiVty47tGVPy+PaMUFVJxZnici4HN8qlXP0rpbjeIW
fx9ckA6ap4HFUklJweqLaHGah8DuuuapDvaXv3/x1ILYDQiC0BgD5sHzOwoKMZVHW+zSTi+OonBD
y8ifHP7s2nzfuPR6kGt91PMvfroATiwqPlCXrl4HJiy648GFnjvABtreqX6CoeLy0BZX/8SQsvoi
0AlgADCU+nd960DmEqiiNXaexdEAUIumorlUr141hZi0HPLHOAIELpiSyoM+gp8q1b/oYBjuJn1l
vZaiUMMH5Af6Y4AIqO1Sdl8lSVU286D2rf3mG7EboHawcnYvegV4DRF8QhYFoLxzr9CqBFIoLqaO
uDRuOhHmtMbticYIsmdpE2rVyhNicRp/G1RhNWlX8awUMFhXO9+8bZpNV/3S/WdjjedozZDybCWa
D/3Seh6ZBp2KLganWVG8m0YUTCtFq6Wda3ngyoZQ38wbMf/95P1FWhrUnj8AKWSitXfYmMFa+X7J
Aur2gDzPBNPYv+cWOLgkg4ChXQUVkGji6Cv4C8wkECj4fjQ3QfbWVQJJuzWsyUhgISiGiAiA2uIU
kawmVq6fxUscqBZQzIMdxP/UyJZ3Q57UAvwNgfHqUeSNf7necSieC/M1d+K0uBrWMlqzCyvHkINg
AZRNeLPiAlccIWnaMpU1FOul+1KBo6S84/YOjyzfT5HcuvPXDoqF0wgvfZRPwQcOrTk1SWmaIHtz
DfA763U57GQAqmJg1gfcS3StLLzgFyAosJDpxcsD8OF5D5x4Hs14NqA5FR2cgb71+fh9svUV514c
zYkJ5RBn2YCTz4EJo61DiAXHnbgb1iheFs46HyRGkAzBYYfmYGWJ3LrPrYzDyGThbUjQmIzhFFvU
GS5fFEveB0N4KYAYG2kM9ZIlRmm1aDWbWYauJIQwULAZ7J2FniwtZIDe0BuePl22ubRGyDfC3dGQ
D8yzMjaQZPC8GHrQMPvlliX8gCzGypm6FPhjWL9tKLmzyUmB3S9go+DgGIDIrIVecjZ3x22bLp7Q
nzXFabdNyZ/nOQEoAnlNAFAR7g/1XAoYzwJfNKDmu02SX5l8qtbUxhddA8AyIK2xqT4lK3QJQcwR
Vd6o4891YITE+uHRHMfs6+VlWvJziM39a0c5xFOWoUOrg52KR4UF1fRbo1uJ8JewUUBwmy7yBADz
ApR8vl01L6MSooPwvrJ6mPKE7xOwfTSTBSUH3SZ7yN5Nu0bn7FgZ6QEabF8DAe5DNpHy8fJo7cVp
RVfGLIKJuo2aAzJsZiVGIcE/TiWhYRt47auoUnLvUcl/jDZDt2UuuAdVBtcp4qFl/m1apG5k9Whq
hCRXzvb48WrHCg+t/TUup6P0W+FBOs4lVZhN0z2ZNYYzjcsdOAfrI09J9+KAvrIBTJoLPdSJk92j
paF9SDW3ePKDCZIxo4nkrxy91ywQBo9TMHU9ZElhwIsbUC7LHBylZn5X9fMzIuGjD4WKIdtWxVh9
iFQbSYhmB31DwI11b7Aa0Uxt9OaVCQKOvwCQYDlBSjarbwbQ1zlfTjAIVUT34TKowB+p0ex0jR0T
Qv7iBEb5HvRNkMbEZyuHvCNJ6fJ8mgnsvDsOdpYRleDQgcbjZZ9YOhyhBoXsFWqhPthvlPFMtSEG
r8R4ZD6QLQqtyRbKknVce0P91JB2DCdSmZFJDRG6IA7fmMCcPF/+iIWoLUCqfFbLxhWKkuL5nKaJ
5BSsQmCLrBBkW085L0LwPw/iRZJx5dhc2ANntpRT007SwR5H2NKCq6DZOWl3Az1L6mkrMfaiHeRF
EO8gyP6kM5oPKHpNBPOapab/MJqoEzoaiKUCFwwIk+uwl8tzuHDjgCYNSTF4OvaTKgHBZJGhUxnj
CiBvKyxAIcXa837htDwzMQ/5JPAYOpD1jaAJjgS00nLoXgfGGHfDmhz8shlklhBM4QJV4wKS+UY1
zq5vN+9Nia7i5CnXfl2erQXK2ZlV7rcRxQ1KkjptPrtB7f2TrUCfkCy+MP1gGC8W3TkgR+EDKnm3
PcBVa76x8P6CcYSmoEsBEk1tLpxSjbLiH+5qt4X02160JYjzbwv3yk3jFp32lwe7EAsH4HHX0RUJ
OXHM6vm6lQOke8dmdnkuDklu7wwpv6EWcF2R4WjbLNIn++BY4vWy2X8YG5QYHHZncC7ifvRyKHaF
1s08YfAXBs4Uv3rBjQQuznI7BdO+9Y3QGtHhn2fvxPnQ6+7JH80wNfM3HL1x6YA5BugT1nwroOVu
t2LPQZhHzWElr7vkbMjiI/6cCfPQrng+NxRYX712MDdml10LFNarSl5J7+3yVCytwKkVZedkk896
9F1jc7Zc3NogJgX7qV9Ybai72XTQWVs8FnqwI15SRlyK+8vml84GaINCnA3sUAYO+fNB8oRoaCbC
jsplu+vM6tZy/uLFgN6u3yaUSIoOeWm586Z19Oxh0MvHPBXRjAG7PJKl5cK+mXtLEcA4KlGOPbbF
5PUMD5MmAIpm2pp8OgTluGLGW9qhs3QzHnNoXbTUGau9ZGhMu4IwTGrUVUgDbB1wZDgi1suicbZD
6rhbf6jlk9/z4ZZTWsQU5HH4nzR8ZJjpWTeGnp62ZpjLDkw+oCmuYt1ptDFq0ry4h/yudQMaCeRh
oRd+Z3Z5KsNE1+UxGbzpys6TEsTXZk7COkjqty4JQLSVGmUXdm6XHUXbTA+BLfhzmwfT1YBieTx0
fPLDrHRB8FFBn4qEFud5HiG+BqQWDDjDD8uhZNhUZlXtNWYEMZFpcu8Ls8YNb3piCwFWBgZbe9hZ
tQzy0Gz9Bimh9L4ZQBitIzo4aCw5FJVmHjwNWtCeUQFB6yfxJHiAOncw3oFpeNrZjmYfnRrPkzCl
fVVC27L2p7AVzP9RStvaj1M7vY6Na5Sh8HJ+b03IsIfgBemScASNzwb9nMOzpNLY9XVZfNVIZoDs
IHNRtdQgKLxyRi7GQT7Upw1cOVC5VV9sZqC1jHp4SQEe5x2hNc1ve+h3HGzkgF5RG0/AqcF6GXNN
+reG3+cslAAgrYR9Szv19CuUa4kiCcmFg68QwXSUhQdSpn53eQstnUW+C2JQ9BdCqF5VJhcIp1t7
aHAq+wYU61K8vTnBacS3Gq3eK71C75t/4O5aanMpyPPB0wqlXxPoYbVgFATgi7RaZEiYcTSzqNII
cKIMqcc919cSTkvB16ktJX9R9rksvQHTyL0a1C89LbfgdnvuaN08toH2F8oGFpoUf49Nueky7HOt
r2AvnagMM9oBNzlqRz/LfhUpvRm9lMdg8WAbnYExpfZE83F5UZfORfyAC4Qc3Be5ofMTvhpBJEM7
fIBRD3gMWUG1SUbxnmjtGiB16WQEnRdSa8gcz92855ZsWVc5AkFcZXbyxugwREENEG5nodrtQDVC
Byy8ccB9cnmAS95zalZZ0bziVWLN+bW68eZ0a+bFdoEYgSGLsyYTvbQJT20pq8mapnVyDZMJer6Q
Miwo318ezfJy/TuJqkYh2nK1NoedKPNvXRC6C3HdFO+XbSztgZNRqHxafq8HU9Jhxgj7yBotxDsE
CAxy19XDSvvXmiXl0AKzAUi15/nq0P9XjUNkiyfL34ztShiz4gOqrjZOfWuUJUbkN2TjTdsqKOJp
imvxBGaplftgbUyzj5y8dRiwVUNXYIX0Mgv7QIYpB7Hmpm5X3t+LdsB7BsQ1+k1t9SnQk6CzzPlU
tLo0rljcODfc9kPPWPG4ZTtIhCPPimeA6g31MIKUiM9ZKGTDh/6jAV2V7Wxk8vEXXjdXzP/PjuIL
TYWmFMvDvBkm3QZufdSd5DWn/hUutDXan7UxKWEtKeuxpR4SyE6QvLtI/oQEeJC2oX4oKu/xvw1M
cYgRTVR1KzAwDV5XggLLLTbcfE7Stbtr6X6GSuC/M6ge5eZY0N6GoUKy0OvlBjSroR68TtYYtVlx
XzYcJPL1SlJ3zeo81yf+jmdI6qA/HOdrfiWoHnP3CEHYcDTAsFIijtymXbm9PKOL2/lkoMpNoqfC
0yGVhnf+YMZ43YWZ0T8VrEaUrEVdtdZ3v+Ytyg2S9c2AJjiYo84YWsnBHUAuBn2ZNWHERTugd4cm
FVDAn+Q0xFgxYxyRlvcpvQnSNHbQTqQho+WyNdnPxRk8MaUMqXSLYACN4FymQTT33ZV74DsgO8Ci
xv0LQHqATCRKnSB8B2WNcin2pi94yXBQORaUrsfqu5fSq9o0wan1P5x913LcSrLtFyEC3rxWwTTa
kd204gtCdPDe4+vPKu64Z3cDfYg7I5EtabZGWTYzK81aMI+VPKworFvpjUuB8zpnReParONhVfCw
dvlC3qphvat93s3aV1Ap3qmKSoRARdQ8o6izXDmcNy00nsECWH4FA3mO6/tQDkkOGmHsYsIVZlRK
AGR89xRvxau5eVYupMw2ME/FvG0iSOmR5EDAdc8Hkd3GeHAq+coFv/nAQQ0IMK3wqEXMaaZXdEQe
Kj+FLK6xxC4xYzGE822KQPCrZKL75uBLRP4vOpkNBMvxhAZsJYtkX6+j2KplmvRIFpWjZw9qXxAB
ZF8q16zEcW7qr3/lzOlXxoDrvZRjmZzYAI3YGwLVfdaSTncir6NK9aEYsvW7/mKbMw9vXUxtAeev
i5nCSRCZYMMM3HMwUaa0Lt8iIUNcZ2X/1qTNDOukFwz1Fgsps7rKB587q8YhkB8CdO3KK1AIa4s5
M6y9mqlyxkOW2pXWxJljZjcTXPtnIL6UgHiMV7uQ1yTOrGtccKysDBKFMbIbpTMjw7f6STD9NnG9
IX1KwuFObdeYNNk/+9sWzu6EgJasTs8h1gcvVlomyDwpK47krcJRA74dgAHRAo/8ymwxxUyDdgkR
BQ25fdA9V+VrU+8k3xTETZQjpgD2XHuaEuJFJ50PiApgc2Wnta5UgCg2pL+f2Ztq7WIws3WuwrTu
xgQT7tRz2o5WEe8Qo14RcnNVL4TMVjWR+kjpS8w4jrdSNQB75L8AtEMGU0TPkIyS/QX3nYatSpoO
0UYOSyh0n7XsET4jAM5Z2b2b63UhiCnwC7coliWUSpcQhOIlkqP50peeBXVFdy2FyEDw5BGAFhEs
BzvMtZAKPWsAxmKKRO4p14VO3sp43Aj/8bZci5lpECSifSmWsPe6KHZWpvOeNYZNYv5+wpYm7VrK
7LhzqAICKgwmo0+imUbPVRKS0nvvlbf/Rg7gt1kBMvI4Mzn6UChRosL3kRuwdHjKdkIUhkh94wC2
b41Ve6meMCngfaB8BBiNoFe43iGRwSgPMuL3LY5BMD5I6MLVzADACADCxkset3bl4C3v0LXE2Wal
gaTGfsLDnqnTEW8c0hj+6fcVvHnsfgD5VNDeKMbsbHfakGvgP8clkpL3LOvlF/TAeI4XG2ugN0s/
FdRUMooaWQE3UkEzZyopuGkQRhn5hzjfAsara1Brgch4+Qe5nd8ntTSTEAXSKF0B/pQqijMFN/Fl
3baDAm0rbKvqRVAfhcgFT/IoQRutLOANl+pa2EzRhbzo59wEYWJiCvJBUgCgERJet7sKLRYPlWdN
a/RRN5fyYn6zTRt7UKGHoQo3POmI1IZkAtg2/I/O26zCht5aS0lFi4uBRIiqzh0clDl4Xc5p2Lac
DJxEBgOh+a4EjEtnttUuffl96254/KyY8l95szOfhZpcRBrkZfFTI5OEP6bFG14Y1MgP3EiGwdZb
WhsrCuvW3Ub0FtV78E6RqZwdzqEYuCBOALAHD8OLgCxvgPvHEgKDxMVG5J902f19nrfuHeDLAJkM
HBIUv7EBXdgUkH5M8VhCYING7epNy58H7/N3ETfS2zJ/IWMeYCwVsRCbimM59Ophyiazbf+CxftN
ZpGLUbgXCnlXKGC513unRINUPL2g2HDF4NwofboexUxtRkkYYBiYad8XtFDeSy87pUNuC15GQ3Dj
9T7c5T3HhU7VtcAYT1ayKbcuy+UqzA5UnAtKiu4g5scaVlkUZJJfJmGvRPfasBKbvHWKLkXNzFGO
gGGp1Zgqj/h0VVTE10yp/ZRqGw5dXG+07r9RPpcSZ5ouV6RIqydIjMfHqHSA/u3nKeFAENF0T7Xm
WwFPK/4/j41fb+lM5Q0VjN7EpA7aU46Im7xm19cWcqbg9FRQ6pqxu9TZFBBAk4IctCN1Fu47Kbck
yXvOUMI5Zcr59ytzS9ldLudMDXC1VxSo64WyU0ExpIKvoSFaA3Tp4CuK3PA/f/mzdcQ7XBNQMYwy
oWslMDVlVKM5DC+P9LtvOjz4SWaYqfD0+6xu65p/xcwOCTLSnaCxG9BM0QbkEwe5kS1eLFc82FtO
3+VsZqcCUBA+X0sQw9fnrGdGSbKzgmqRuvl9Pv+HSvl3QrPjIZXeGAGbG6ViCMgPSWMp4Ys6maLm
SD1aw2z2TFToFJhI8q64FjftE/DA0Z+BEjVGM3O9Z/pQC/kk+wCeTJT+K43lwVHjKXKzQtORZUy9
7swVcv0ydXJpdlWbb2Vkc60qSjn792W4qdiQdAZwF2CwwNx7PRIuKOJYjzESjv8CZVRf2QW3y1NW
Xbky6TVJswPECrSiIIUk3fBprllZ8Zjzr34ZWHkRr9iLm1f/YlazU+QjCCC3RYBYZmKjGQp95qU8
onioIKkSou38RQiff1/Hmx4c6g7/dyFnxwnWmdMmFcdJ0RxQMnKtxYMwIFKpV5ldezJGvNHblSW9
bZwvhM5UjVF6YdtoWFOpOGmoBuSVXVK/JJNg1YJvZ1WDDgWEXU4oc62MbbxWAbm2pUwTXvgfUqK2
oVZhmVPQOwfRIwOKwTNGli0tXMkM/vRAXwdYoOYupjrzdbxB6cK4xlS1qjXDfoJMCJuipzJWaWX8
SSWQZBT9rlFipxTVPxr4EXiAa3dDv+e7bw7V89CdbsJ/GEJAkYNxpIFzotA7l1W0a+qcJsYad+oN
RDw2aIZZCOcMtD+zc1hKIzBsG9AuKcIeBo/2akvkYDNFR1xzcJvqqHDuhjMoi9X+sTe2Kv+itWt4
BDft0cUgZodEKKeuwkYB4R5l0kTs3/A4DUEJM5otXwIHtTaHVtFWjuZNc3EhdLZdoZjGeRJAaFwR
qcTMkZMs1mjigHGPE7Y8Ff+7wPPndAuae71TIKZoYw34PUk5ol9fnVAZH6AmpZBHxMECMb4Xgj7r
qdYHzbZuw6AmURq2X7IQyTKJvdF450FBuwOKvXHgm1RviJ8Z8niaBq/5k3dxuRe62kNrm6bUZ6AL
tfYIKrLAFvvYwMTSWCd+yU8aDQCWC+YXPSm3fqQ0GxSPSLtcKxFVKjnhNABJ9SGv2hDBJlBnbbyg
0F/Suve2ceWj+DzvvdYc2wIRO6mfjplmJE5UaYqjl1NolRwI93q9zfZpVGsmgmOVOaLH76niFLwy
VMMPtwmKgu7Ai679BeKffkjbqWhJreliZE5BimB2g0qWFykYYlvxNN7MUOUJ0kC07/dFLf0Jm7i9
z2shTE0DTerInk2ZOTVp8MhFnUqSINXvm6QbNRKjjKUh0+hJDniqlQx1j6P6wWPFdkHps9ZdreVR
QGwUYFwujWDY6AaSZahW0wB1yohtWsOonvWpGx/BMFDe68MQ3NXoxdzqXSy4JZpwrKTv+O+wFLtT
nlf8HxBdGS5YLvAvenqV2sWoYcOnUWjcCiH0rR8Dpw0okL5kIqauPwE4ojkE5agWgL3ks08PFD02
OJ5aj/qoqdgIelqkMHVJJW/baBRUIgaNkdmxPqIJtPI8BVB0XtwOBEFscSR6JArncaj9k+yJAWv2
SLxjDZ6tezz9wOyqlnr6plW+V5M88osQC19xOqC4NWPDy5l8z3txsw0AqnAw1IaB1fB6ZAGEYPyW
CtmgXDz2kvO7ZbppC0HjKasAiEanxszCjwkOMhA7wBXc5DJpxvKgypNueW3/N430j7hq91qGUSv5
6P4u+babYyCA8lOIBgiLa/sQlhI4lYYUfYdCbXtSHdNcN/7GQSnbldT5aBrloIqRBid8AqwJTsDb
PM+zlbcbs7wLHXExirllbqpc5xGupgglHwFs5sicO6VOGfXm7/O9aQ4vBM0UbQesXw4xccBxl22L
muTkbzHE3wrP/WlDnXTTGiPiTZ8DxdgSK9XSdQQUr9eXS2ID6EoR4E77nST84PdU2oOgWU3jw1k0
u+EQadZ/PknGJMHY/fA977CQ0WHTJiNk8tU743/rlRcVsDp6+6Ks5b9vzw+xDTDE64AMmj9t/AAM
YijCABsR/+gPgKXYKclh4FpTR8GWJtshiIMEYWWCt0wKgJlRgQzCBGFBfN0ZoV90TQZ2iSkjCnBr
gya0Cjx4fl/Hm2JQLwtgCR6C5iVIfjumZefBn8mnTRVDeXMHsfn+XQZzqecnX7mQMXO58ZqQDEmE
DF8rSluo0P5dgsJtZcFu3a9LKWymF16gN45SWwqQ0vUVsAJL0OrGtBfNavBX3PrbB0LCMxeJLgTs
5x1woZoVEcdBlNJX1tQrpIcOhWmkZZ27StmoJEPkIqh0EzRIa9ftR1NeLqcAIC600qP2He4hiK9n
Ps2gcXlfhrBehdnT2kKywBxMjnAEBSdWTgMTVNNUxTfebLSxBtqbAvVIRHhSUM7siWdppmK2K6vy
A222GJeoINmCBnxhkVPgEp/vOd3oSWmxcXVmZ6IIm9YY10T+HZdGQwpfj452b/4zqtjMqG96VDN1
WqwowwW2EF62PLqW0GAMVKNl9YrQwzYiBjMQfXTDhAi+WRkEekN9qG3h6G24dKeSFiv0FJCHz7VF
Eeenci5+9jbp+KjLQb0xEC4gYPART7pGM/ftLqfw7SRAn5LQ9exi89HRhGSkIMeRfAO/gK6lLADU
NruGgMNmZdIiPAqEPvHOvb4gZTrVnVRGKjFNc2eaB3N3wO9s9mXbxHZdQvDLwbZt/I64xGmI6zjk
7ODj//3A0zV7J2fi4D+7+PWMv4e/a7H/jg/Kvih+mOyDUmLS08nc4Gu3gSyTfeCb4ov9FfZX2R/M
z93z6Xn3uSvMAn/a7fD1uWP/F4xzt3IifjoNr84pen15HmU/OA2SKBjzLVGCjB+SVCcKycnbP4dT
umtMjYxWSEKns1E9bqb0q7dLqkuW9zBtE6ff9aQlz4XJk+9PnaKz0By33MrYhMVxwc1hhCMg3eOB
z6bOlFgiDlWac0lAd68piYnPlvrjhVr0tFKmuQAhxR0FbIGM46Ci6Rqyrk9DAPwET8mMgIpOZWLT
HWdfmwnBfvyu/H9A8a+X+1rQTPv3kjjEY+gBcJekPyoL4KI43aol4U8SJsm+U/zcvb6aB8M63NnE
HdjEnfsPmexlUpqKVViK9UHu4TkSJFLIi2M90M3p83O3Roe1UO7shQzAbwl1ReBexhJdL0w7oD9b
rBELKj4imaKZDI+kbju+9u/Dn2TF+i52AccPZ9FAPQU2HRsx22+gwQjdxIHk8tV+t92v+w/r+OCv
quZlyQYrpQHnFpJBIEXWFokvrpDaYEpD+qwQ7DUhe6wuodZm5VT9pFgvN5vNBz4LGLjAd8wAda8X
T/TEJBfx4qBQLwf79fDPDxta5QDlwr7+URRMWTCN4TD94eJ/Z98/PyyLWBnZ7ynUxmnzfdqYuxOU
w+fz5vdzuTAMGCp4yVXGIMRaWvmZGU3LRpG9vAUZIq0plF74o7HoZq1Z8Sc1NVsTIH2hOxOYRQgR
zO013+dpnI5YfKbNoGsxaYus3LJbOwz4OAFxHvD8wCeYOf2VZKRpGYIMMSa73fPOPLzZzguuz4u1
ssUC8+YX07mQNFOffOYLnhFA0u5wwLZBN/0XG4O2XwHeNiiLwUh+fYbC3MijOpyYANN8PdhfxMFx
oJsVXfuDxjufyKWc2USELs2DOIecw9vb++Pjow835RGKhzkrE36PP0G0tbfo5uG7oA/fDz1hP79H
MpKA/bKSAfspOV2OCMAegNJEH+0cgLFClyCoMwWcFHZd3DuYZNhIGMrNBoby92VeRjJx/lFS8L/C
mCm68Jd7DVZQKZkwmH8Y/jOsPKa6YQb6d1ELE8CuGlC1dSCw/xib2QORR6RibAzwjjKvg3kbLrv2
7P4zF+DHHViTeXstL2SK19PzjXho67KBTFR7E3wAhg6fz5htDA/0y3lx7vf3+721sonLYOtssjPD
2padGPAxBEMD5sS2H50/9LimVG7e98slnSlazRfEogrZ9MyDRgxoz3sHJ/Vp7Zgs81Oz6cwslBom
lYDeTwh6NW3XIcc1CYv3zM/pUOGio1QC5TTzPjopyjMEnP7ZqZ1GXkEIbpk2jH9hffyoSrphd2Cl
/PT29b8QO7v+seSl6SRALDsfMXlt6eszeldhDkbamOz9Ao/QPhNYSuZ1NPA6iPMCANafN1VC8MjD
T6z/imH6wQ5baIGLgc0Mkw5O4AnoCv/cFhwi8/DzgYvDLg+zqDCV7LKyD3zixx6//lymH+cbq4Vr
vHKH2X35ZVTzemSu9MqWvxoVGxkG9I/1ZqNgY2GPAOvHkq6NQGJHej4CtPujGArgE/BjZuuS50ai
yBU6LZngn3cKe6qwV8gLZn+kW6YmzZO95tT8xJKuBKO7UwHihYG3LaoapZmmbKKMiwJdgkHKyZ1P
fJLSlHbkC7+byIBPn3lTFsZAMBRnf0/P7tlxLQtD+v4+fcLjcm3oHjxydngLnZ6fd6dNS759vMU/
V/3XRfhPhB8ANBxgwsK9RyHQteIrOVWJWo6PwelFplfvuybSZnpP3n03d6NzQSonfhzN/n2Nf2Jp
UNC3YICuGwUA6GhHUO5aMJegbX1AvyizXnewp4+PzKRgDR5GAq9qs7YvP7Gp631B45eOIAzIXsEY
MKeDA41eLuthmlI7ekgPeDrTze60M78Nc7PWw7R04uC/wa3F1ABJAkCS2eS8QG7QJypyRHWmj3CT
uPa0+ZIcbls8h/QdJBtUJchiUMBTrb0RmMG4miZzHeEQwLMDhiIcout17dVA5dROg+gn0XntzPg5
cfveEZzYzZx6U67on8UbVJzJmx33MlNaXiwgr7OFB+G1exXpOaZebYr3+34v7jWTd7QV9fJ/CEVJ
PJorWLSG8TlceCOV3HJR70NoklDNN9/C07TvNh81qEu+sx20rY00y1O55szO39v/zPVfsTPPJPSM
EARQEGuIdDyf0m+eAmyahvyu//Mymqn7hBqW1Qp6pqkWO4pNRZAMMB3oOb6ebMvjfk5sspNByq3y
ITqjox/K78Z8vI8SMt4FWGMEqkj0xO9U63dNvnjg/sz5QvrMMyqNeiplAG6TUSETyh6eYdwASuVZ
nCO+rEEO//QVLeeK9ADe1SJu6uz05mmIGhOgEZFoX36XzyJUZ7JTXcEZzvnrsAWKFi1BPEjW1NFN
wXCicXHwWEH0eSa4jr2uLTgIToHVYPEWmmdKJ9sp54T0+9HWbePUbwYnslYjbeyszqd8KXmmgTnN
80RPZtuLuRFxW9jyfUOIv699UyU6eao3mXOSXOV+bW9/umuvRAPcA+TaCtgcEeACzNb1yepAKwRI
9BTxowHBVH9j3EkEHUOmZwP20A53sdXs0pNMfYSFAWn+fN87wJOH9spIel/f4QzsPEs+Hicno7kr
Et98SlbedyKb/nyMP7ccb2IUuy+Kp6e6TqS8BYOiqT4PRLPATWpJx7cC/hZq/pxmH247mroBiY7K
KTkbbmpCDTjcY24p7splWLg1IA+AYkcdNyu6x4vzesEMdA3weSEHdLA1kYQ1ES3PLKzad0aRcFjD
6XNF4kKdzyTOTodvoOoqARkJrTg7fOZQcUhLmu38fYnrIH8o/x8xcGacZit+NcmZ59SAmAYV2BDZ
bjPuUKQQ+GXQgfKvYQpuLCKkJnqinN8nunyByaAEhiNgSFhaBTt+vbQSp05dNqgB7czy6BON6Fvt
Lj0DfYD2dvStmqgzQBQ83mfHb8nqyTGhPNGPKfnbE//998Esoz2zwcyMGrL0tdLkIKUeEXtUWHeb
PBKASu5BefbeWJ4N9JOS5shCiETNifcf1w3N5M92HX0CYllPWIwRcc+U1MfKFq3kMafpudkIm8l5
AsqAnRDwq5jNERBd23aTUWOlrHGpFDEMHUBDSIYjvrLoJqh8OLhhg6BX81ErpENluBvufEt3g/fp
yN8pjk/TwLIMV1i7aGy3Z2fwSvLiNKB8ouwgubbyhHSv8nfrTHc1QX2McuDeyn0d4pavKcSl3wZ3
TRAAg4OAOshs54eQHzs14sBVRqO9ZEZuavWWYWHrOTjtkhN9+4/aodMpoI3M4aOlbUN+P3g3bsH1
AGYHLzTUVPLQWsyemTa3mUIi7PXvZv/6qdvjdjD93bCTv0VLJqi4ynbxowyAJcpvjw3SiR4BUPfa
iBbmCUvCnFj07+FeavxsREkyFXHbwc8KJNpbaIbnEqji/u9EdLMBUSQZ7Yg8x4/wRHz6yYMqdWUE
C/eHDYDB5AKuDkfw52V+4evJ+sDFmoIBdCGuINMB8p1/35NV32Op964FzWZaylGSiODbpMpDstfA
tEDKhBS70E3pi/gh2rpBvBXrtgz/zCY3MyhxmgFnWIVMJDse+S1P5T8t1vNLvwtphehh+p6tiby1
noCvQUMLvBzmZF0rWq0puaLj4Sqrb8MdWltKpLBg77uN72gGcq2TZfXmiFOVmmuH6YZeRTUcXid4
frHNVGemRVerQQj1JqHxJmrJ8JDZBkWZnVUD4JRySEEbX5NKp4NvDwDL2q3lV28u94X8+buBj8JC
kgfIB4fTSXPVCuZUNyeaO73lTqzeT6APv1/pG0r0as7z2pNw6KI2kNnTJCeopCfxVnsFz/B7TMuP
AZM3A2uwvJfisOZZLgttcWeBUwRnBU1nCtTZ9U43oYhOk8lHbmovfVb29JpuZVc6VDBpFupQMtJu
fp/rDf15JXG+vlFT4xKhGI7yI5Xf8s1gRnfjwT93m4Skh4FCe9PsxNvhE8ietO0qW8oimnE94/la
Z5Hg8aEK+YHL3RkPPt6+5XNkxnv9cfStaaPFJKPlo3icuBUttXySzkQz7XKhpgYhiGNPYlN3uj0f
bfBWo+HXaJAWDet3vTlsxR1eEab0+Pua/wBBXJtKgNfiYaghVQ+mi/l9TrxW5cSkiqnshC8ybBPm
uM8PEp5KO84CaYxr7AdThtJG1MOciPf4Cixjd9iGj95r+SmvnIEbdwzjYeDAjGYaPvtMpQEBZ1KU
BGVz3kk+C3a+9a3OQAWHaMNfsGOz6AldeyUsM6OyCK8cCVjE3pCj+AmAX6x+BTxCoTOymEoPgJIY
HQVlJPKf3DGOE1TZc70HON+Kk7YMqjOZIqCLEBBA2cjP9buQGXmBJtRDGUOZdCb/NISkIzKKaHSC
A77X73hoUW7X2KgGWDtsy1cBRAO/jrFyMGaTmX+YZ7EMGGKsMWIrJNz4lvjH27e24aBw+Ize+pXu
rkVdCioMQOYFvFZkhLGrunh9uCU5Gao+5pgvDF1iV6+NewdqJZ2qTnSvmqggxjP5tdmqxHCK74wW
1HgCiw8Ca+FapdsyIIGxoNkGMVYG87tAYKujWqqF6GcsIkUXqOKTbIPKdJBe3IXvv1+uZT5jJmym
QvMKMPZ5CmEBis831We6jalG5Q/ejKzBWQMxvnmk4HPD8UToA9nM2d2R+bL0PQ5KRDxV8EAT9z2k
/gGdWCmeQeK9Z9dullP96N+ttdQsvQK2qv9Knp0oo5oC31ODmFaJDbj+b3/Pf1TPkaOtvCl+uvln
6upK0GxFMyMOvSqAIEBNGA/5sz05iKHBv5aJ+pkelDPeFrQ6AhpRPVZPayTnN6wx5omyM9Z0BtLN
Oc5lrXGVKBfY0EN+bu70e7lAxKOkkkcN6tPoLb8fd72rIo73snKU2AouJn4heXaHFCPIjYAdpeZV
V8gdNxHBUU1JI/kHSDlGuyKhWe/C98jpMrr6oGL/+m/SmUa5UFYhB1a6AJkJWj6j4NHf3AnA9nvu
zWLLOaG96mjdUlCoXcB7AS4mgvyz49RJCdCtGuhG9ZT+xXv+OG04VBm2NpoZW1r8XUPXvGkALgXO
jlWcKLovphDYUwHMlffT5r7boUviXnIQlOX3qyp4+S7CvADXLuNVhCwPPxMYJamidinMrneK7lD0
DzXUbcEwJlrSp3deOTvs6THfPRWAvKzCAewFc30/qrk8iBH0fUtBRBCktD1mNkAArdJU71oXNLjf
4WP7oK+ZuOWTSIR5+1fubJLdpAVcEUJuhlK3Y3OPjMawjcgnvxcRAxKg51cTUreuyYXIeXOM13tN
HBhY18Sd9tJOMktqHA1aWKFbf/AfItH240bBrT1PK1buludyOds5IkRU93INpoaYxs/GXj4NpmF7
8Jf7P83Os5Ntdx7Jmky2gMuNBfeAwYq3xLnCF1o1HJSkjen02h9LGu/j+2kr0XBN+TDDsZDDHAXU
/DAyr9nbtou0WAkiyKkR3Z4eEMq3w23xkhWWj0a03eiWD9ETiI/gsbm/n91l3g0m9KeSTJNQ0LEA
3ko9Q5yyZoCvQnsnPCemYgNDYaM+2+Alot1BfQ3tAIdKt+v900jqDf19ALc886sBzOY+KKGeqz4G
MJgHFDt/hLvK/Yr3qhsdJQRt1Yxs12C/VmXO9J8khkOjlj303yHoCFJUxl1kq054yl6UA+KKnIPm
ccEKURe6MluWDZrvtMZQhkGFwDh2Z1dWVn2l5thsS43FKy3VTPfcl7LtH9vdasjkllVBGByKFyjh
eNfPUlPxgCfmWE7wV7ZVR4HFbYqflU47eLx+Q4TIrOyV6d3ShJoGaid4o6Dtmjv6fVUIo6hJMT0n
BlHuEH//U5Mm2/A76ZSalSWeIXyzdk1vug06Mtag6YA2VOermslxMIU5My8nw5ad/DxtGIKo21j7
0dTgFZM90HHQkLzmLt2YryahDJBldFX4hLNoTTF0acxHSowAUUuTz2IfnsftI4es2LBR7ArRKW2L
5+2dSLKjb3O7E3t1rPkuy45FzBpF4KgJBakYsE1n3oMKWAV+6FQWScAxdt9EBOjN0vLeame00ItG
ng/iVrIVC/pyIi8pjkG39c0G6SsuIoBL++tZPg0Oo7MGa3njOQDAZ3baQXOmAsFk5laBT4QDjgAH
9fJciJb/JL3zf0ZTVA+yj3fgyulbqmsUw+tIVICLFaHIeXJdS7mx8nKVhevq5/Zvaknvkhl85mhD
RGV+hRLsT2DPvzQHfbdGh3cjEQY2LYYXCjBBjEJlKv7Cg0MI1CjRIhXTHTYBMTukA5xxW7k14vFo
wnsKKeKieyCKH7m3iuRW4UR7xMjRR2n5K0pm0byBuaMaEGCKaN4Afd68akSoWaTFw1iku7eQSq+1
9YDQltNajx+sjCQ8f6S1heA9i9kWCNia4b4gyTZ/8O3JkiztPnN0a2VvljflckyoCL1eH34U/L5n
sZ8ePDqkt4CbYzXvCU/uR7NAVXiIldhxmzWFKy59JIQzGdIpIJdQwjxnkxxK9LjlRpjQ6jX+K9Mq
Q+lX94weUtvfS0dS9lQmwd9ti7Wqt6B6+/7m31bjH0wNXGt9DEIDhxCOJ6Am52piBO6UPrRRQgXw
iqBd29G3/F+Er+Pn3El2WUCn7fA91LZIVlZ96eijO5Nlj6GUEcuel99GmRRqeoPUdX4UdqkjUjBr
cyh/U9CpjtahKSLDSmfkjSDjtci5bRW0FughECk6mRueHzPXR9fQC+tgKr6x105wFE7Cm4TupQqN
Tp+/z/i2eIN1UzE0tAXVYZXppZxMPfIDd3xA/TMDhcRCHw1rOoY0dP1HwwEEVm+yyK53zN3/IoqO
BbgYwUwbaxyfcqCrSpCFFmzlIXgEym5nytvSKXZlhCoNqm2p/4d/rYixboGXNh84jnjUwcpKqDTS
2D280ENhANBBscL8uY13yP9yNRnOcmWBX9dU0A5N0tU49tJ5hUTUUvHg78FB+0maXUhMhXHqawEb
zp/Uk+DCoRJP9VeKGoWN+tBoJvfkobaOhniSrGqVWxcLVwtOM6PxQZnc9WyDlK2ArCRwnLNXHLi7
oLOBBmL6jYmNNvkIdBE0f199QN+cswH6HbwyGXbc3I0rRmkKJDbndKfZ3SvY3QgProqIjPcZqe8V
R31ozb/o7l5zl2/tLzojVWbjMN956WamhL6eB8h/gZHJGojkEw/x+slp7fgTkYl4dXvXBM4UtwpC
OZ/PIDDat9+Z6227XeMTsLlP3zw4MshaqEu8JVBDRxuC5nBcFy0Dcm60lVGKyGMCdcvWHgwSgnMF
kAvkfk9eXiZKUMZvqWSz2o1501hcip5ta5T2QHYdIFq6a1OzPnOUOyLv5fgH9pYv3YJaZLD8h97M
nuS9j4qS37XXDUcWbuS/c58zemc6oLEnTkio/iY8+Mf8WTBhoKOHL+6tvhdOW1CVk+qwlli/EdjE
EWY8pxLqWVgy9/oa5X7v+ZmH1DHiqCXat765uxCp7MLOdiKeu3vN6iF9stRjsF2t2mH/+Nw4AnsZ
7HoACcETeLboQp/Xeln7KUXnVGcQzHkfH0CbELuxGTmtT35f41sWAr4oOptUgJOD4GzmqaVqUnWI
5ILUjE42IgnU3/pf1SZ48U/FO462dNYLIn6K0B3QWyidytz45fcx3Ihl4Mkgo3MTfVVg+JwDKEih
AiQTHWMYt/yX/KdkCV50xtH4UaHtDkAVFsgo15qqb50uOIUIL4DYjfVNzl4rQcQ1GSeiZGiwR0v8
672J1gSPMM1t/ys7oirzzkCs1Y1Oa0pkGTWSUdMLmlE0rRqgk5htceX5k1SyxC5yEvxIKo2orr8H
ULu+srk3pqggd66qcLSQcULQ5vokN0kmlElTwuEZifKIZJ/JP6dbb68dAISJSP0h/cxouku2q47m
8hhDMpwOVrGHN/c84ih4oOGSKySSI1d88/6iIXKPOskHA8k8z8xfO1zcTd+jy2Cb3snH4GtVby4X
GXy0CCIBFd5AgGERmuNSvMBkWP7yWJ94NCk/GShQ6p3P5KCYB5D+BKbmvAgb4rvAOUfjZYFsZEZ1
JPjR374aKVyaZvidqOVmricczzlucAE+VkPOYZqjFhKgSjb5Hsi0xc7b+CISUQgSZg6U3NrVWrq8
8PSRVjdYlhNpsdkJCNMClTLAuKHiqX3G4bYkEPeZvDttcxsEnvxjvVm5zEtngJFqg9YSxfIogpyX
k3d9X4Jsy0vo6CCpnRCR5mdtl9x59yjN+s58EodERNkIZ66VPN+wlUw0w+pAEwWwoGaTlaW48eIY
ilt4UB7krWxxVvQun96VY4eAN41d9KS3mzEl8HwlCrwwp1/Tpz8Fztf6+3oMM3834kOgJRkYg/Ih
oQbIg7lmmdZQJHxgte/qWtT7xjm/mjN78V34m0GYBF0UwF4EbnvI0bljentQusFZ2GZEOHHO+NKi
PuZZemz+rOz08jF5PdWZAuXAipfIIqZavQJYzw11s3tBSzOAl9hG0+Yc22uH68Y1QmE5zwg7kFJF
7v56tg14tKv/4ey6duNmmuUTEWAOt4ybg1b5hlCwmHPm058aAT+snSU05zMM2IAMqDmpp6e7umqK
sJ1rEEP46/J9RvdbZUJGwAyOilXu+buRQzccY6QLp+jKLFmEH5Mcc1KMflsdMCQP8e1qdAPTrLej
1T1Xl2rLLDvexnyABfwdJe22Ba4a50pEkNmYgQccHcaHss0B5yY2M8/HffwMJQg7vLtIm9pKY5uQ
xMesy2NpZ/38CvKVPwZdjF3Z+iHmekbexEz2EAK1wovh/BHX4BpCs01Zmd12O7K21fJkA0KnkkeU
QZfjoCSgJzUklNFw0tvKqjtkFveW4cXmmyRdygyBFo8sUf39n0HqPu7QnCo2AvGRnpC6vjfeB2cA
+GdLQOPLv8DosLog1iavJR4tEtQe7sAFG0w+HGRnjR8t1jEzNReb2BQvEXBd5Xm0WMpVCxXHa5vU
BtZzEL2rAY7q6MpfyXZwACTzil16qNaAIrjKmnXhkTmj3eDPQVJzmiptrWo9DPJecJc9RLtkPTql
xd/9fjIX9+jfufyObn/sUaWMQnWoYaZ3NbeLzcZVMJyesSVZVqh7Jc7DSZAqMnsfsx2c/Z1Y4PqS
1r+PhTFl37fbj7GgJOy36QAr8c73QCrz1NjQznNZ3mUhCX21F75rYD/sdILcBvEIO/JZgDNrt7UD
rvBnIH/Ovw9oYdd9B7gAYyMLDwgldUH4gtGWYa+jYCjgFaWXVvZlAKTaSKQrR3vl9uolsYvV71YX
ogBYJXxoCAN0JAWo1SJ55zCqfBSVnPweqWcrc2Mk34xdum5U4PLzlZQ/al5pnQfTQHba2DEfcbdL
if5+DNlQoDGvofX32nXyjWhASidDEGBmd8mj0JuBEwsWAgEz2kSeDzYSCQCOfe8EbnaBduvvU7Dw
oLq2T77vxxJX6Sw2hgSkbreZXcFOXflFOEyuaKYP+v5T894YecYF9OaVQfocdvxcg+oOBv1XRTAH
0Gg/9lvBNBxl3yHx94W6CmuMt3EmEWvHU5lHoYGgY67HGPMTVysjlrm2uUt8qg79JdZsdQcen96c
PeNVsBK78i1JYXqdhcwI+EywvNA9R2oT+fRr231WVWHQdkgrXnoE7rvnwtJmgEZlUC0c+m0ECiYF
CanK7k7Ze+jo2ILIDUmsKbitIuAzyPMGTMdQ+NSp7KY0+GOht3hIGr6rdKa4n6z3zMJ7UjwZuS2d
q3W0Q1p1zfK6CxkSZBhxfSEEM8B6SJd3ekOpw6FEUrdDhV5bGZc/aLz5wBTUCMcAPvP41bA1VuXz
YNism2Vpc4PWB0SLOpB+aMChF77KdIEzMPnRm3EP3QHVnHeqjadmgMwMoqQenTa6y0LX3fYAk5wM
GpCRayRvdtqs2o0BaCWR5NR7e3LkfWiLa8nOt5Ob2gSWrdshgKNmkUO20c49+21j6Q6js38Bk379
EVS0H2mlUsv8RB5XeEjiZL0bW99u9hE6oI29blafyZ+daCbH0tYZV+33AK+v9Gvb9G6rar3XBdjG
hgM7oPz6ivLqy4ey0Y8IDU31jO621+xc3LeH+V2NwAdvCY7/xnBtt4+O66+gXCt0VnJoieArAAl7
qaDUN5rle/aw6x+5L30l37UJKna/2xQXXA1ad9Gbj+OGOPEbQPHDnUpRBM3UmUcaBdohxwqy3V4L
WjrteB9r5gdvhl/q/VNtcoZVO6C9tFFgBUquwx5UD902ZsG3F2CJyARj5wOvJgB5qVHuXW0VLQl9
OcOjfgCfpznu9LWTeImHniMwuKD9k8N+GMy5Mx84j9kHcrsEMI8UKQ4E9Jzgfq69nxz1k5oJKo68
sk0GGwg2tzfHc7Sfz21qVpz7JjJbtxdQvST7jdIGkqILWMi5VIpWqRTwE5iN2W1QxW1jE3pFeOh2
gGQewcgHAHW5kkB8V08oM2cW0K+QUkc8yOwjvw0Irz9GvJ6BZIawZ9rgY+B1geCLe7wSAni69hS7
WH/+WbsDFhYUgJF1YFy1C+HNtW3K/XV6HglJDtv9c/I1bWwhcCpTPnUvH/rn7I14pLWrYadqZnzW
vII8xpnP4dtX+PUnUF6oQ/dRWZO1KBzjIj336B6Q9oqH5nJrdLj9WTyXLKaAWwQjclhATECdDWlq
ZPauZ7wDgGgI6gKpndabSKths4frPTaNk5xGlrGF8QGmAb0X7HDc8/T17vugKsoLDQKBh8YLn2Tw
Su7EzuQvp+Q5dIJ4hdi5YV3mC3vqyijlXkUuzHI9g1GQdnnBSjB1SIOumpfySduLK/GoQNQeDAzZ
FhqaGYss4DZgRb0B/kQn/U4iwFjX06sZ81j6mZ6h8cL3qn281jcBRMLfxVNgjef8MbKVdfSSPEWX
2GPlkZZ2NBq8oKmGcqkAsDz1IB7RtTk0ZYWL08rvQa2NThxFsLsUqbMmRhMt6WFNdoGngywvdeDm
n3KPGUvdZh1wqaPkAmwjoMDop7yegb6t07zl8BGVk4ZOfMoe9B2/FqEutCGdCgIEaf4hhL22Sd9l
qE0UnAKb9U67gK6QdHgpdzI66TMwiOL5Z+lHbZNb/H9PGl4bppYbBOGRMYY10t3n9NTbpML2omxF
ZGj1teag/ck1HoXHfu9biv37Xbrw+kQiGj5cR74MIFK6EQWtyoSCBLK3/gO/KS8qMSe6lY4OoIm1
qxecBpLecBug7MNzkH5/Rlk/gV5kQioSSnOoSXNvRm8DdIQ8P3NcCz7jyha1f7g5icFXDltAH2eH
bK9/hi7BkIuueLRQbdjz7zxDVm/hfU2S+n/HRx0coagmcRBgs3BCVHcK3IyhTSjApH14aM2Nzsxu
s0ZJ7ViOF0iHIMqAGu7dD/4xCVBGmtZAwtoG2EQFK910a1YxaeF1eTVOWl64yHpFbUeME2pCjYOS
GTQqLPmSb2P7pJ0b0Er+vklv29QUMJiQzgu0+MMn0e+bJpXnWDSiAhG24nKH99HO3hqzRoW7akxv
+qif7sjZzLe75Aiaj8cLdx9uylfwpnq/f8ntEuNLACAFmR0QU6Sgcu2Wkr40qrJOgT5eca2nn3nQ
IIsvrWKqtgwOl95LPhgBxm0bEUwia4LRE45Q4DmvTbbGkIz6COn5+RjuRrdfQ2LCEl6LnfwBomWW
KyKh0tWrgrJGnRuQ2frYwbDWuoipV4Ade8K23s4HtDOPiO4Y83mzgYk5QyWRJCjZAA26HpyGB1TH
Z1VhSQIIAloQAM3mNwZMhVTurt/M1hselqyK7+2DGWaRjsL1hpc6bhdqGX2lFv16HJB8WsdHfX+v
foprtPtteCTA0IPX2BbOFBcx9vEtsvvbLABJqMaRF7N8PdopD7SwLnvsniMqwL0dEF4K/R6xTOJp
+2JXP6qramusWUwgt9QAlGFqDyklN+Rl1mGveq8jDM/HfDdg+7rSpTCTP+WugqdCUa5FYBOb1RO3
cTpAht8mAIKVNTNevwlvqM+hNpkKlaCAV/E5beMoK+0CrOdWBReKeCkLu3FHBx2Xq2oXHZMnC1pi
jD23YB0U3SjAowQPnlqZitjjUAvUDFrzlvqgv2o7QsfcWP7JiEzcECgi2fNGFExur7toJGPYXtjv
V7apHVDF9VR1FWyDrfwre6x36UnaAo2mY9hGac2WVJnlA//EMEt+LXWqwU2kAlOCjYccKHXMIHmF
1G8Js9xWBeuNsNO289ZwuD+NPUFRwOS3zLrz7UgB1SGIUhAyAXKgUldTKAzRqPVFSao4breJDsWh
eMDarpCWQiiboL2qW2n3jIGSt+71QIlVcFoLvIicEB1i+GGbCinkCq0SLy0U6F7yLVLbe/Sp2dA/
+vzd2u3DHwmon9YoN5K0YwMSpAp1lGmVOSD0eiR8R9qh39SrZG08gOzL6Z0WbXKSV99FdsnMLJOT
cjNe0s5ABOLR4kW9/dW4KCI5a0skekH7TvI96rra16sAOMc1zG7i0RRe4jVzeW8PEZ4lyPJigVH9
hQ43PuxHDqZPUWTo4cys6ayAb/4MTpNio8bA+2Xr/All0k3uTXay9gHdZvmPW5AUwY4jjETTKdLN
wApdG89LPuPTJINK3rGI0FcwrhNvOlXPsqteVPOt/EKiyykcoNs99CWxCkPfFUFq0lGCxODBQgH1
X7oimvJpk8sStna3IUwB0xkhu5nIEDgCcoRf+6vJzp34QX/67wg8DPyHZZ1yXXNizEFALCvH7JAe
WxfwQ+eUuyN0idBWQQ5V897v68pUWC+yhQXHg1QEehht6wCxUAueZlzfiNByhoIfZMNRAs/fJKdD
cpOZzyLOiJpehDs6GleA9gMTAPmSH1sriVQ1LUKhtOT9tAnupkOEEI9bB+sM1jrWo+TWNUJF4q81
OpjVCsg1hRxfWukuRNdDuQvdaI+3pht4s6d4NfN9vRDQwSJYitH3hJIsGtGvx6dzszZAW5Icndme
Dim6lT9rZ3L9p/CVc5lE/+TX0dOpg0oBg4QwBbBn1+aCNk7FIe1KqOU4Aho/8YaPHviT4pPH+65k
ccTc5qUV4NuBHMTlClCISNuDYnWTQ7IGe9SVVqC4dWQLalJb7gGsT8ML+hos8R4SafvS852kNpP3
7Cth7qGFVf35ETc4q1ods06FXxwD5B4jhweobJWj4wmMGrJoVUfufgSdSGszboSFvUviCihk8jpJ
UFMXLVpwqjSZYVdDtW01ZGgzexVPiDFPwqGy4yd+DekD0tSCfkV0ueWVWW2ZWDvWR1DRXugXuRB3
WIHWFXaC6ydAKovO8JVZUIBS1wRp4KPKnD/y7jl4bzaPjEkg1x61435Owjft8I8DPElaWRgz7Mc7
qP14wl2ElprxpCdmjXo9MpM5kqBPouvfxU/qE28OK/HQWYb9IHmZnTH3wsIBQKSHNDXg9gDF042G
mZo32ZhNKHffNY8NtE8gHLWrThyKwSf50DAf5Qt38pU9yknj1sz1oYA9bqWfJ4ffRxupsNOnEq1V
wjr24k1yUiwWflZaCLhQC4PIBmjwwLhBw1jnKe4VqQPyDORfMphbBPBdIdByPgQbWTO3OweOtNFA
K4IEj27Gm3iNSN/JVhDQXY/byck9CLE6F3FXXXJ0fv2+JxYezvimv1+nUQejzGZNzSp8nXquQ0fY
ioC89BZE2At3cvOD7/D21+8ml6KEK5PER/zYhrJSqGUzwKR2eY6ceQ0+21fRCo87wSIt/r6Zhaa8
i1wJVf/fTTNHS51AZTbqphJhuvvS7ufn/viOMMyDDszmlHmjlbB4zhYetJheqJQRZi70+N001QkE
cygnGGtgh/eAiMehmX5NTuUc0Xf/NNjBRUCeZg0xQUj+MBL03x3g1IFH+yTK/rjUUH6nva1m+EFY
qx0S9E4KAAnIhJxvnMOuFwEdV9znwRRc7RiZxoEzG6/rATQurJfQkcDRqpvjVnDAMHzQ7aEwV+3z
hEXpH2fPN8+l7e9Dh+Ggbsu2AHsTRR5dIF25SK1c74wkDiJAbvC9ySPSSLNdv6N/Ao+vP52XgItz
He6UE2ACTrdSD/89CwrjwLiDLpZ0gyJ+vDYuJTFXZwpw7uiBeuXAZPY+qrZSu7j6c1M6/b4Tb5P5
sIbuX5CJE1oYlOivrWmqmodx0KMWVOO0Q8SyMjWzf3kuPMKbon4WnqahBw2sStxutjbK57RidfEv
RI6qBpkbEjkCaUdTI8j9mItBD5H1+jlDuiPEqyze+HcTmoMcxmjJ3FEbUQcaAKSDILQCRwsVOkZp
EnRR7aNzwZKt/jLIoOQ1Jwi0PUbbdi25GRJK+Z0Ban0URk/G2vC6HH1uqgkN3wYAoN8/Z8kN/Pwc
umFGLfwkrzkjs/Kd7qmopgROsvdXyC2EW2kTXZhAkIWw58ogFVoGw1SVRYzxR2D/BV8ces3O7UqD
qfHRBytG6X0yhnhTp1EQO/+dcZXy6/OQ+VKfwOJgtRC0NMGUsIndEzp1USgRvcT+3d6SU7+yR12u
YTcMelbBXmu3O2k395ZhJqi550fZ4t8KsL9CndE+YIlDpHWw1/7BtV99AHWg8rAu1Kb4/oBm34gu
9pjqfgSbJ1yqvmbyUKAGc9d/HTWCSQPOirgLPItoCo4o7opeSxBRTZZg108ondy94ySjeR8PohDe
9LRBz8apg7AdqxZ560HgNACswjMX6Cr4LMpfCQa6VgetrbGJxVfC3Bk5Hy8x+vMjB1x5LmgTzBye
8mGAytn5v6uPwDooVdG6grQ//qJSLLLOhYo4dLXV4PoC+dAB9Dwwi9JjsO8t6VHCWUbTbna/SpjN
frcvNdS+kEdCFxQasUjLzrXzDAZ15KSiqS1xD+oysArr68R6Kp6LdeKyfNeyMYIiAQ0dWrFpQNMo
+Z0ctZhnDvnQeWVYJFLI1rODetKK6Zpu3ghkaD+sUds4TLVgVg0MrXLUTbDhzPCY2lFkqscXeZvH
jGN7W2akzFGbCB0vlSCgqIs3b22XQChAzUJL0fKDjJH1+2G5LU9RttTrVVOFGEDFDraGTee8j9vE
Q1/AM8GOc+54ZGaDbu4cyhy1QwW5A4cVGVr73DnTm7btQeYE2JkMYo/g0nr1w5l5Jm8qqZRNKrmK
7JM+CAVs6udsFdqkFjZZ4Q7iPFIGuoIWFJ2jh/iKd3OPFTzdeHxiWwbFMal/QfiD8sADOsmaqYZt
4cP4TN5cfy+i6Ni5I9LXm2LNXM6b1yRlj9qpStTxSUmWU95zABYNCFUID1oF/nbkvAg9Zmule93K
vd/30U3YQtmltmw7TEbGVbALzjFXj833O8Xj/x/9B8vjI8E7uqSg0EDtnxTySqFg9PBwG9Hr/mR7
sIIAzZaB4Kh2+rdo/RZuui26pH4f3m1w8j2+v3apPWTkkhTLMVpVCPeEShQg/V39XjsCQEN5aj6c
WX3p0qLPQS1AUEFZhe1DrWQ/A8OaR/DlJDozdo1zFNaTdbx79qEaQPpqtIO43kcPf1RzegEDghm4
XriNwL5p3D8wc6nEDVzFihg/pJYJngjIIoUWwOSKWCiSXK5BQ45G12g1Iy6VTeWMVu5iQAmw2vEg
qplPHc9yUEunF90t6BMDMwASgdTOCmWUgJqJr1HO7vVVeUJUaDnqEUUKnhGtLI7xhyXy/z+ewBEP
TYxshKXK6WULwbeZG4zR3EZkZB4REgFYTwjfvpGCP2wkeiY3vqbC/32M0NvEE8PTAO5Q1/oOzJ4z
yh+heRjMAowP2lpkhNjL1hEgKPBJ6M6m07fQ1cqqbsQqThsxs3vJKvGAswQPO/hu8MCroZgh58C8
ExK2cwOtxTazN+u2EETmANBrADBFNIrRHEddHoVCUqCJV903b/pdkAH4HiHDMX1oLpq336TZlF5r
J7jngVUrPyLX6BnLsHTrQW0T2uhkUxFN0eulLsUAeckuaqwM+Xm3PKKx11X2/GeLClQJ+iTR+Ic7
/coitbk0ceqMJofF71c/KEaHkwEsaAsatppVfbhtCiNqwj+GR73ssnJUQbwQQoXdU8+h3TmxzaUg
G79MnvbJ8IwL5xNsWQKwvMhkY0apG27OmpSvoQyJGw7jgbhKZmIvj2ixU/fzC8PYglPEUxXwYZhC
GY+Gd4yRWpUBOI/xWDKOvDODLhCMhRDkeYvN2MPRZdgjbp1ye1f2qOsm8eV8lsQMkB0Ao8+yR5jF
XfQoID1ld4bZOtKZXDylWeyiL+WeYZ24+N+sU5fOGAyVOuew3lkFeUAc3nuXR/Fdt/lL8Vlb4R+G
wYVbHBlRMN6AbwqAC1qVQeTEaubEAircewC/h43qKc7xdEQ9oFxBUM1LzQ1agTukIv6hkZFIHv+w
TR2Qua41sTVguzj3JuoBln9MvN756jSTVRJdWtWfpqhVhci9mA5h2YA5Pd+Fx3bF7bkzq+i75OYw
IIjY8sgwouWXstJqrQiwc0WszGCyaUErg1o+mF7W9eoldItnYy/eh3fTNkYwk7wnE2Pz3vKYfc/o
3w+gvECdzd1o8OQDgImdziqwSbo3QuSJ/wT4yqyd0AX0HfhUYQNKXFeDtlDojUfDfARhv8PYWmS0
9F5GgllDSQEkAkizXXvcpI6qOeJrgFcQvMDvIqPWHUI43oBwGciryO5AJsh7rLVeeimCRvCvYeoQ
5RzEr5oRhtH9Mq95XO48YFOEwwoHOCr/Qd2CTPtfgzQDSx80McTlYfA12DSV+Sc3Raz7DBzlZPPI
d4C5iTG3Sy74p0XiR34EFcpYZZ0iwGK8463uj3+fbrlX0OwcJFa98haURQ2OOqWpiv5LpSWz6YZr
oH43uZ15BrBQGFyC1mpIaazEJ/nu9xF+P+dvdw86psCHh1opXcpXUCdsVQ1b2bioG20rPYENwmrM
E3oQMbe8W1pP2MpWinicX/G28MIqEy5GDNi6SG8gXwqUDnXNhcaY8p2OgasekgBW/BkCV32ITpyd
Oug+XbNgnIt3+E+D1KJ2sQ7ee1RGSBsm0rKD+fQims1lWhVsFUXy8TfT+2NwVDjUVAhZax+2Cof3
HRV9cYnJoxAN2s0nwtdEij8n//RR3gVOi5d6gro0/99LgQCsIioE4AoiGsAaUid19EMBGjgzolPP
97Kv2W237zPiU80BrvwSnEpPDhBW/L61bjvyYFVRyJKC+RMICjptlWuzLyRSDcRoAUobJ9sP3ogN
rZg5BNjQuc8j540zyyL8uAXGEMNgVUERCHy9N5gvqUrGps/xFNBEa9xWG+GOsyJHXYPEcz53636T
QdBgfBE+WaJXS4cYKFLdAK8mz6MERqKsH/5irAtCfzKRAHx0Y2jNBasUx1huLX8lXwBJ2oQywqmO
+Yom+4jaZwBDG+BXAaAU803tMxnvq2iaBbyibQ30lfax8SLNMUXJKfe+o8MtE2JkZji8EEcBCY2M
KGhskZukH126Ora6n8KsdAF5X+pqz5Jh+5fGna1pjcjNbSabsasWrjsoOIC1EMKgRF+e8pPFLPCJ
wSEg5b3mjvDyoKMYN29uyit/h1Kuzdv8Fi88hqNc3M2IWIEnA6sc4EeU15hmVPWzdiT5n/kZOHfp
PUYm7xBt2id13Z7LOzUwhT9M2MxC4Ij2JmAmNVEhnSjU7Q7130GbSg1ZxL1xGMCq/5SsylW0rzfp
g2A1UPVaByff8f8Y3Sp5ZzrnG9ACjtJP85TnkJqw4Q1ivneLA3pvwM2Yv+MSBJCxWYUFK7C6dZcS
9EAQ1uEFTdjHqMBqGoR5zHqpwTOaQ1wu4u8GwZV0EDeGiziv8BoJl1IMnPBGWyMl01hIzLAcyHfh
9fo04TMAUzIAU+WRA6cmXe15veUS/HIe3auVhRyCK3k9PgVcRasOkKwQZO6Jl8Nhc1DRUNY8uGDl
/T/sOeDsgZMldGT4FlooXJ5mf+BHvbGCx/pDdQR0VxxVD2WXP5qTr2LwcAubiUHXvHAfXxulljxS
DFBiE6Ptx4QmQc2cV/Uuwo3VuGDlPUwrxoG+dV1X9miyxq4UiVAg7D2Wax3S7tmZMwUkOHdPBgqG
7V7Yn3+3eHukrg1STnrKCuiVpjCoXaSnFi0TID6+z9kyIbfB47UdKrAZ+bmNuwl24nUNGPCuR7+E
C9KFe+wip1hPLqpVupN/v/78yGVlFhdeKdf2KY8VqIEvN2QhB8dHVl4+tG78kjnwWNsRclYk3NCw
i/l1tD58jSfxKEI4LXr3scSsnOtCfuz6W6j7qeDzWPJbfEvw2DnILIODGx1R0E4D6Wr83jyXj5wX
Hy7hfrBij8X9sRAQXFun7gxDmRQlISsxbVTH9/TUNIA0EtBNSdri9Y/khTvrK2Zmimwkyo2gXRTB
AN79SEgalDfjsnHixBZuRH3N7RY0G8f6STiUTrYuPivE9azy7K2zBpst4iwB9xSKlHSYNxlixSmZ
QYLN8VmDjlLmbFsE1bI1g6aS0E/4LrgQHuBOzakw603OSIMuTfSPL0AN8Tr+MYZKGpMZX8CtADKv
nH3mtO/oavBSUK4XH/59cxqe6ldmI83CvQG7KEpLQCYjCUs5bEWTuzrnsMCozb5CIw1aQ6/Q2QzW
lwr8q6sssZg3420cQib7r0nKTUrBPA+Jj6HyVr8WVkFnq6e+BdJesLgXFZQD8UY8cCd+xeTzJbuV
3lagssEf0pKKDt3rSRaVcgql1kf2wRt34gNwhLEN9pgVriMPyWUQEVxqb9g+/mevifH+tUqd4Fnv
xykOuAZdqXlo9tv4C/2/aBYxhc/fDS3kFcjM/rVEndY8V5skkjG+DLDcQ/ucI4fNOQWa7iAS23pM
nlHiB3+bT2ola90vNaGHPcjLHRQ8zyrnuYciwNq/8O5bs2IqmSxcDFcDpPyCrI5R32swKH2AKSDb
z7wlDmb33NwHM1Ncb6HmDd5DPL/Qp4Aw8qagD/whKtEVFm5K7fa58cQXhA97/agAZcVYuaWdqaFH
EoEqwSrQtSzomlXGnAUtWAeDO+nS2wCVt7v4GWq7d7LsdFAPbN9ArcQKIVh2qR0T5aqUBAnsCh+J
Ez7mdgTNZRGk3hogbZZ4kF+RdOU90ib/LyMGmh0MIISVzqDeuKEqdvqUarhjN+VO+GwgjQkXxD8A
Xhb82XH7+S0FA7TE4vpYCtKAc8SyonsQdRYaZZvH1cCD5Bpb6Di6oVUBTnfgT5BS+qhcY92tmBK2
C3VabCPg59CgDX1rkLdeex0uVXp5qKBx2r3pnVP1zrgBb6bkpZsIlOWoZYEAB9za0gtjhpdc+0+7
1NoKeR0Lak3sbgZPO3J3uN72RWe1+9ZprfaFJQC68IbHQAmfCKDawGXSOG2pFgaN76LWMj4m2TSe
wotwl+0TItE3WgP4QjmUsfhtYfOayRjrQihM2PjRjAFOGXSjUnPMx2Ez1BVMNxrYe/iNnwPGNjvT
CbxkK/2S7qXSzI7MZ8ZS3ABSMoDSkVZH2wTlj6QirxJlxhS3oOpEHtn0L8H6JdwbbBEa4ktpX/vD
lEwFCPGgG4E/Y4QlUCpI+B2U9+RPsZ+O4EqfXNlVTonLvwYvIRtFtbiR/o7yZl2nQSo6MkrSJoUs
J0QltEO+ennwrWLLXstFn/TDHPXKEPq5TaFIiElFd5QAKTcr2kNGyZLuiMq0tkv32T9Q7hP9eWRx
UQJHuyOyFNeHVKxHYIrFuEVJHxTVEEZeKeZoj9tBADEpXvHKawf9EBAsn8cTY+8uxUM/TVOvjXI0
0hyiFi2iEuVDdPICWaiESI8f0Z1nnCH17gVAkflOznSGCxc4vC+R8EDyCy936tgIYjiIowDT0wYh
g78X3AZEC7jpTii/Kxt5lZ5j7/fhfgOWqY0Mm+icglwtcBs0Js8QxkToI9hs70kRuEDPconIL4DI
JeJPh7SQjE7mogqyUQ/4j11oDlvpxG7zIIfztw+h9lmVAII1pPgQ5Zhaj8k2Dc1MtcTW1qFXA6Tm
6g16tZXJ3ecP0jpkMY8teKyraaBWvRjrxBgKMg0uhHlBdPDcjFa/im3jTrhrndDUkHK2fp/7W9y8
DngiwAVAO4AoHXTe17s80ssEElopttom3+1x3/an+AQhjXvscVB/mWDjd7tPzj7HeO79g20BZwwi
RiCm1xXqOhrUnBfjKWutqoaUe7JCG8FXBGHIbFev8lWuWyfxopNsK1jwVtPd79a/S/70YpMqyXcg
hz5bylNn2hQEU9jifZWbocVv1I2Ko65OENAlhNLJWtkP7iHevJygEgce4gsEyO10q3iVm4NrEczi
TJKgBWAu8Al/v4l26SU/1LWkNihcHZ85J9hI4A4tzukTWuvA1xA/gb3WOSe8qZyqbWADbo+Ot9+n
ZSk2+eZbJPJtaKSnD2NSl7mUGdAuAweUvJFAjhwStrUeeRYwBZ0kU0Ts97vNpYzGlU3q3E2p39eq
DpvvASiBd+MTf5pO/HNlv4AGBTBIeFw73MhbzPqKySS6cLlcGadOwGBIsWHkPUlokD6XwvEnK/E4
CDYNkFURzAgcvjozo7R48Aiv5f/mmTrtAVgs/DKBWW41QztNMYtNkqDi23zsqnv5CKU0W91ryMCL
zGrzosP9aZty8u2EiHeSMN/SUXBnVNIR+L7fqUB8qraw4U/80bAkTwZTRPJ0gUir+Q90HfA7Pz+B
Ovt93taD6uMTxL0kYIu1zt1sji5nfR+93M2eS0/bSKCN+H2vLc87xKkgfKlCppt+8Y+9PDVBj3kH
fRu2VgO/2pn9swRuFA15nXIbQ6QAL38QivrWv10xEMZCCQKmCWLw2t8KeTrEET9+Z1cEu1pNcH3v
mPXtR/5Ymn9QgbifTBDNW+mjzqxdLt1v0ARD0wEEmwwAlK6Nq31dJ9UM4xLhFjJMlG2P2Rv0Aizl
jNu9Bq9RbxUvNdS7iWj6mjH1SxfcT/PUlh+qKMrUkYwdFCQf43Oyj9E1XFoBVBIgXJS8EZH67Pj5
u9lFp6pBEILwghAwI5WT0CJpAIE/CiE1ONbPPTKV2jEHrWi5TlYDaH4klMiVBB4OXdRoqokdcISE
DzKTpOTW0YDZAEyyUE2QQKBJ13C7phCBrEQpVYRHe3b5ywjhqgI7TrWNBBDv4TmwunfQoP0+/u+L
7Pqiu7ZLeVehiRJ9UrG6mnmvb9LdfGqc+di7Z3BJ4WcdZDE6/FgDCb55rziIOZ4ajwPUUXFqp13F
j4IFpD3uwGJX4JwOT0zSDfIFv30htS/1oqi7UiJfeAy98B58fJDr08F3hS/YloAEggtho5viHcRM
QhDT9axb77sKRX8BUjoI9CFkQkj6rk+GnExdOYgAPmrHo/oC4L1X26DYMGugoax2WyomSuzrwvpA
EGp+QUeOdxObc1P4JxZ8cGG/yijc/f0War+mQQBQpIBvQf0ZaX1AOP68GpAm8D/hJuGbEP3iX9Ws
CfGmsubYCYoFWPfVJ9Dt3oXaV3Gq4BNQGM7QCSRClF1dv9d29q6Y0ucESpTyyedI5xDq8OBDAaxl
eJHuPtCH7Rbr1BrsxGY1HH8fkF8WyaA2sjzjYCU8vkrcR3fobH4FOVmy8e2P3Iw88VigiPk0oF49
uXjyso7RQpByPSfUJs3CpjB6siy6995hD67CC2rI8xnIqZcZnaXxGSkbbacd/YNGFonFynzrvIEM
kEC0h3q9htQGtUVnwUi6aghBFcbt5HaypSl5Rj/QQ8ylr4KPiU/RntIyywG3CVaYxcuMUGoQ10WF
yUrS8VWpAjlb1itfMhPB6yF5C1Iv0VJnAE7gTYH8+d1l3V4UsElK9DyKtXCVVAlC7iYuFwky2JDu
FNGuswlemnEbLdog7BlI4+IPTy3nmFWzUZQYV6oG20r0xL5cleWf3weygI/CSH5Yoa68uNXrtB1g
JSLEqhP6EIrkrvLHYyPrluDXPRLztS0TechauUdfHgv0cJtKuP4AMg0/UDR+iRRzkWHXtsn0rKKh
Z5yjD04qV3xXmXVbMFZu6Y77OV5qkyqZ0A+9j/Hmodf2j9H41EaPPTOveJv6IqMi0lMG+hdRF6RG
lYWZUHQJ3kld8jnz+mcmTg4om02pCXa9/NHjRRl1wCh1UrSRRYC9M5Cm51UDPQI1jMF791nqwj5C
d5zc5gxFUsbH6VReLtfUNgp8TPkwm1W0nXUPtGiGgto1DwVsFthxeR8DrQqPoEF8ktrHotE2fkCm
Itcns8zRS8oVaznPGVCGRe+DqPV/ZqiNPMrCAKgUzMT9U1seuxnBs+zqqW5NaGWcLS1unN/PDmtg
1M6dWsGvwh4W+Wy2Wh06V/okWEU7Vow9yzJE7dkgVEtZaMgMag+JcgCg3SxjFrxrcf5QNcKzTiDZ
RGrHylpSRkIDlLwPRu0meRriQzDFduO/zZGnoILdqCwS6cWziC4eHbIF4LWiSYnSsutUn+DkI8XV
K90bGqjM76dOcP9hoXSUbdAGBl5jjVqopJ3EuUhgR2kma5bX4Sw4HZc4v1tZdGQ/rFCrlOlyrcXo
4wAlernLmyl1g5Z70Vrg8UTx/0i7rh25dWD5RQIkKr8qTNjZHL1+EbxrW4nKidLX35LvPccamncI
+Dx5gQFcarLZJJvdVcNDFWey/JQMkduFKj0iI6tLlBwM0a4a3hsTNfAqDjxDfEWy/HjZPmHU2NjH
nfrQM51ZQwO0sTkq2kvWXplT8rC0U1BB5VV30v1lPJl1nEOWxTJmaQs82rFdYev3tdV5hkPDtM9u
WUWoZJWJvfFfL+GjotMTatspvGTUUMHJntvuZ2N/Z8rjZbPEO+7vceSJS1BDmWZ1CZzeJV+7HKQp
bVYqJ6iBX5OiQNMGY1ZYgn3VV+sCJRVk/Kn0tYzUQGYtOd+guhSxSlutbZUdcYIa1bMDhYyALctn
CKcRzXJYd6gMBkfTOZBLrIK4M6YxqW+KZsfyB61G3rZ9S6LD5ZEVOugGidsBJsV2y4UBySWvvYpx
3JXIIpStN+SOB5qKv/GXtad05ThBOycXVQxlon06rvPYACnVggLChv1Cbiw6SV6ehZO1geJCS9bm
tVqDFMBH7cKTQ6b3zJz9crKOrelKrBLuNRsoLqZ0mVJCKAyDaMR4x3EtNM0PH4YjVSP78xkSB6QN
DhdNMgPyur+ah0pQRC1BiZsKSeqghG809LmHXE5/vzi+2QeXnUQ2lFxUye2EDVWLoWx0w+uJW3m0
BRUu9Fqm0pSFFEEd8Wolmo/XNuv1z3Pnb4qqhjAn0MyM/aB4M1JJfOew+NgX6ZeoLNBL3g0/M+gl
5S56qBzoiGRdkDVRAFHeNwOpmMvWr3j8BXXzPTw5zKjYZT0NaNkqkULSUFftGKDiSqzQrHaKFVA3
BHvVX4w4CAdN0AGizNfQOY9SKmrqrGyBqaLHGcLZoVHNwVKDSpsYkkS9oP7FULdgnFvRUalQu4QO
l6I56eNJtXwjvZ6KoLJfQE9D8cCfyk4xgoTtOSY3ybin9ZC4XxvEtKsyvSt6DGQd9NlTrnvWEBjV
Tawe8izE21XU38zOQZuukv7RTsPWOqWxLA8gWsGbIeCfaBRl1hOd4nM6M/465d13i+T7mkWS18A1
mvKuhBQQ+Dyg0QiGFi78aXVc6WkFmMwe9swq3zVnebjsraKtYwvBhT031pGAR72wb2Sd1xmnDpv/
otxr+WukfvtvUJyTWm7v2L2GhdF2mpcUD53S7Gr7ZCql31WSkRNP0O+R43y075KooBD49hGIfBUc
BAoqNA3JdUgMskr0QHwZLQWcQTlznbRTsOryDt2SWeIXcXSq9VIyRaI91wJF0D8wnC1tSquoWdb3
wPKGtc+W0n3pytuK9jsLgssJyH0k+5Pw+LRF5FbbohulmvVAHErmJ9XB/QHj9Nu59q5SxV9mfxjL
3V84BzoyUIH5v83Z51G8xzm0H9beRzVGgRt6dhV7Cml/62rPvS4jwxeuqw3Y+vsmH1LTuIyR2MSl
qNZDNqXwRsUH/78f1bsx1jxtDA3ttXIfmhYpktcBHPay+5J4jDffwK3tuFwoc1sYbFmeG31lxmOS
Y0MODQU7WB1GU+s5xl1nv18eZykut+Br207sqQNuu+QelATV8aEChRzZ1VD5Umjh1RYeeo1Aw8ng
MrRwuWws5pZLWYxKVs5AroeQqtAAsNh+lN1oxFO76ibh4ARd8vVMtJlaZVrUSonXJ8VFDboeaj56
P3y5bIigWBC7EeQi/gHhDvaT2/a2y1A1oLl3kAnuyZvr7lvlujBuxxTSNm8u2Xf9rVN99jJaDmEw
2EBzR32lyQ1lRLrH11GuMZiqt6TPSoIytlb1LUgBKrYpiQai8wxSB6gDR3mk/UeJhFmXmRova4lE
/TyPN73r2ekuqlGQoUOYuD84VSgZXlG2eYPI766jQ2g3l0Ac7X1PQqu6n/PFi0bo/SW9p+O20dWe
SmV14EL/BMMvitvX1l3+sqFrLt7jTcC66muZtmGqovIlHg8S64QeuoHhFiDr3XyyKrw9O8pnP3iN
fY0Q7jlR4yvg3wa/d2s/gepOzUKSfI0b5pmVLdkdV4g/zhWbT+BWItMTSrNkff5uikBNzF1uPM4G
u28HydYlHlIXGq0GiN3/SHhlrQMJNYY3vUq57thDHt2U8fHyeIqH818InpY6HsqmGgZANCXezO06
mOjf5AahZvKPFXybfKFFkAterTDRodjmVRDPp0TKaCH0eigcgGUG5OiOwa1sNdZoqjhAoXnyjr/3
WuscWrsOs2i5KU19P1kPJUR0cJeoJBuiMKhsoLn9EKKyxZKOuAlR7bVmiefS0ZvS4ThE7/r0tWsW
yRoQhpQN3uo2myDdJJqZTeM6oO6y1xe2J5Ma1hXxCne8ixtrv75LpFQLLruKzExu5RVsZLq6whJX
eVWij5E2idfr867Sv2pjEU6kliQVhJdTyMKAlhZvTHhV5iZ1SIzC7ReMbEqgC0zYi7bUN6lW7x0H
pVzaS6qhS35yf+Qz3iojSCp7rvKGflzP6SBObU27yyMgXCwQWFBRfACBHL6BymDpPGSmgw7yhu0p
GR5ZIntSW2PHH7HlXwgQ1J7P7Vjjir8kgEB5yWTe4jqY5XvH2Onsb4LYBojf6QfTLlyGGtzIivw0
gohRn3h1vhzKRJZ2FoaxDRS33xOHVqm6zuLYH0brwZneek22zYqv1RsQzlVKq1/UuYc9dhEjP6p7
EwqPcnQDRL2flWFvh2RNKHSy1zopMLf6ywik/om2tiSrkACMYm9Bk7txGFH+1DJvtg56c9vYf7Mz
bKzlQoAzVrmTKQAtSWArhhfFe7sbJUcX4bz9UntEThRV8hyIXtKCOeu8lblzYClYGWYrtDXdv7yq
hC6/geHiSkOs2ckswEAZwhvqj7YC697K0JDtoohJwIR79waM27uh9W5X7QywZi69md7WIICb429d
tUiipQxojaabIG3FWotbJ4DS8j6b9iDV82w89KWSh1LZHK17xQbGrBH/8wyOoKLpp4iLp0Sdd0XT
PV2eIzEMGDvBDo73Ub6iFfTJSYGmaLBb6lAt0Ge8DDwxov2Vw/1G4QJFmddtjGcJMAD25kFzk+e5
SfdZ6UoSD8KNDMyG/xjDhYohtWk8OC5iLDIpS7I3ojI000OPC3oTB4ssHyAbOy5AOG00GUMFuLi6
TQiY+EYo7soqW2Q2cWsV6a/EtRiGrkCuN2hR+YFKvKX4llIHXINqjvRUU0x6qNNleL7sG+I7MbYq
NPVBjxCMIuc+aAxK0k9TBLKPPjQhijeEfYISp+q2rq7cPoD69IBagpjJbF4H7o+98jfur2qjje+X
8dLMYw6bFw3NzKhUiJjsACI8VW4guF1yHpWeUg0Q0DMOFFhR2wcLgZZkfs5yf0a1L5TVY5mAlcwy
biHYJbSc6AiXMRX7yOrhdWnp/vKsCb1yYxm3CEwrHTq1w6S51U1blCiuebbhnZdBhCfVDQjn+mCz
cJR5hh1I6nuGcuwQBVuiex0mzGJQQb9alMNlSNnQcQuBTmpRDgSQZRQhp06vIPvy9TKEMLRvrOI2
LEuP8ArrIOY2qPIt25syqvaDdZNCtuNvgHSwjBPd1NFceb6wMiuZIkNXwPFiT/dakcU+KdHbyCAT
4Rhvl7GEuzBoZP7B4qaqbTraWy78oTBPyBowrQ30PtDR1QE6nctQYq/4DcVNUUdRBVPWgNL04VqP
Zz8zHlkB/gV1iD/Glh7RzB5OdUQkwyl2+d+43LwZag5Z2BzDSRDjB/DzWfFLzCbJA48wEm8Gkjth
6GhAivTVOscIevpYGymK1qDpaO7q1g3jZHd5MMXO+Nuo9XM2QXAZxsHVChhF43DEA9lY7/Xuq2HJ
KkdlOFyQ1+g0Oo0KswgKbdh69WtSPMrlT0OVyaLuGlX/DOz/2AQC0HObSkcpotQBlpu8pNMRXJx6
DsrCwV8mCOflT4v7k6nPldFLYoeALwKZyX/nDt2258BMsai1FABOO1BvZj+7yI13DlO9HgeSJlf2
Rf00jrPnjhBlSdHPNkY7MkJQUYekwmg/MqO5nwtV9uJ92aVApnv+WWVvG91IMcd99tKPJ9N56Kvk
KqOvlvU1by3JMhEvT9CGadCZg/gsF3V0ba6h5Ys9r6UqeBP9sUL3ut5BIOrIym8zaq/cRBIRhM5l
o4HN1pDAwVXj3ECWR4SkLYI2EpeenYRd/97pPxpLcucVZ543OOt3bBaLMsxZ1kUwzW6OdXksUjBW
fdL2UIwPs7bXCPba7+3w0tCH2YiCywtVOIkbbC4uGE5Demvd0/XmQC2UokNlB2/6g7Mb4kAdpv84
pFxcgMaTlmk94OLiR5PeGrXfQAralBgl3G03RnFRoXMzi9Y6UMZ8OZrm8F0biOS0ftk38JB7PmdU
zdy6TAGRNuhgQ1xTkONV7mmzuzw/wt0B1AWgrFYh6UE4H3TckfRZEePpg1U3iqHfWIX6arX242UY
8Wl5g8P5YJ/U+RDpiDH69IbHQU0PM4htaeAhjEO1DRSoK0VeMqiSVS32/Q0u539kVrpuWIDbokit
HZuraNE9XB6DqIQQYQ6SWPdbVyafdQYmpgZdE0N3bdsot75sv3A6N5/B+aUeLaU+9Wsso8NVbdSn
DmVyBUMfj7JIoIRHmg0U55yFa9YTbl+QKii+m3CcNsPlrt510xvYGg//ySyecD3v8qjU1ztl3O7i
JPWB5c6+akiOnsIgAoksC4rF6P5zuEk0DGZl9gQnbea90f1A7VNdFUGqBmb/0qqdZHULd4INGjdX
7mDnvc0wV+r0lbQv1ngi7usUJajyPZX1bu4HyRqUAXIzlneRYlTVal6ZeTGkoZQbrSVeW90Wemha
oS5LBwnj128L+SYdM0lQa0zQJYEXBW9GpmHJ+ufLniEuvtlgcIeKqEMBVclglErVBzed0DNIq9Gr
CgLmB8pumym7U/vus9Un1IAby0sXLUdlfdFq07u01RK/bWkWVlSP/HLEYxdEugsvcyNFsmWII+C/
zsX3BkUgbDWTBh+aqcuVgkcMWhu3cQNFpcsjIsPhDhggdcnqzIZbIad40KMqbOzOgx6EBEa8Vuw1
S4rXV7AnchuHZVQoW4M5tvUyWovXFcHQg/ICTGvsQbWkIubCUysIAED5ACIAUEae48WTzaLcgC/R
3Kf27FXDdYE3XpY8M/DIlQcXNcgKukVKWeed0Ik3wOvvm1NNnLoKrdZOs9lu9gqb9pOsA0YYtDcI
3N5Ik8LExo6hZOCqK5ddbUVBbh8qQ0Y5IwzZv3pMMYAOLr3npthZ5rJqgmuUyaPZhCkKKlSckYww
HWUbkdALN1DcqEWMjGpZrlDNAzozPKtTvSLOJBFNhsKNXBEnoAhY75xKeu3i4T9FNWcp6/UShk0U
L4OoFCTwf9T5JhNqwdC1g4IKDanz9HrO/AqszXp359Iwy0GTqkv2IQErkQEmUrSzrQonINvlFldN
x7zIbUD2pZffmI/zvfXc3ZL7aAe+2y8gz8ER4xj/xBHjcuwQLeoNLr/PkjYvM+1XSmQ5OuCLRmFs
dk/i06AFc/ZwGUvYLLkF4yI3eLzyEceytYXT9aBgH0MNCOSFnnVfXBX7+uQuHnR66Uuzi4Mc8sUR
eFUuf4JoPWy/gJyvBzxp6qllwH0Wthuy0zwjR/LstIGlfbsMJHzG2iJxKw88jSWZYiCR7ISQPMxD
oKsn00TliH5orV0DFpdGlrz4U6AV++IWlVuEjjPGZFQwwp1X3Sw4dD6pmcdiD6n45K1/iR5P/drQ
ngbfojCWvbXqMmfiFidZ8lQdQXIFscRkFz1b99lbF9hhCobKeR9jQh+ywAkMvz2aj02gfEXH8HEP
clB4d+13B2ziIAwHnepBf2936oNySmWndlFot9HACWYfiKMbPOMuteYlzwr0AtrsNkqZP0u3LVGA
siGytbY/mBqEl849rC2LnqozNo8y8swZNWzFPpI2IggvH1sUbp5bNEKj9Rgo6HNVwbFu0xtIvRrJ
d33Awz5Vdq4WNurLou4nd2fOaijx7nWd8BmlLT430zRSerWwgU91lIB28V5F/ZdJq/pAMhWV2PlV
MvZ7o879GrdMJZuOKDT6m+et7Uesu+xmnzbw0onySHyEVj1MCnicUaRYlLKHR+EFcwvD3xH6QtGL
HF6NK3nr7LruepleLcVCd/OXLntRq4PZHJvl8fIQi44IW1TurqDUDFXla5Os0ShX+WKfJvpT0ehb
NyvfLyPJPJbbetpRrcrSgX32fG9qL/P41Ec//xMEfy3IBjqUdgxjSL74JCV+pC+7hZbBZRjZVPF0
jYvjJuYwrYNm7BTcyHHcGZxjS+5GM5y075l2qrRAtYrjZVzJCPIH/Thho6YmgI3NLy3ezUbtwSRv
lzHEsfXfuMKfhk0n6+qixiylE0pWxwbpDuWL40yn1iQfmfPUOenhMqI4Vv5G5GLM7OYtNSIgts1N
pOKgDZ4Q2UlLiIHaRtAxggH9j4KksnM6NPGujjEkt5U7IT3iGtXwedkS4dhpv8SEUOZl8mOnogJo
oiuTBmmsYFa8Wb2J6BwQRQ8a6y7Ga91/w+NGroiXOc/WDvu8eWyNuyjf5fN15rwX0QOzWskJTuh8
G+O4UGyraZarKxnCPC4ovz+2eecluaQkTxiNNiBcqM3jccKTN0CiqQnR9O2rqYv7t3OHQg+J28km
iwu3VlxmJFcBVaHI30XJStgvHzN70slJ6SVvS8KxIyvNmw2GlT9S83bfzTWNcFyCnr05T1cayEMa
GT25+Ni7QeHcoTRIraCKEiW2N8lde1gOeL06Fjc1WDoyDw+3kCgL9GPpKzfFTi08qIyGRDJ/Ah0g
HAw338B5ST8YitHmWALj552Oc/cravq+f3kmJjhtmmD0zb0NZfr5DWr0vn61mCD8MyTfIKw+3H4D
50TIjbKiizEOA+isgmLyzUd26vagE/xoPpMHPcxrMF81Wnh5NYoPxRvbOY+iJZmtrgEuGDMdBSre
7NQfyPfoOyhT8Lak7ojXfOCV9A6c5rod/gWJ8PnYrx6/OadEhpHnbgp88+nGLXAQj64nlFNnQJ49
53E4RY/kNlq8+OOy4cJFu7Gb29gzq6tNa1VOzMCWhiwNlE2UsJM9AklQfl2ENtbZOboeUMKNjan9
yKKTSf08G72lkdyQ14/948T525hfW/8GhphdBFK8dRDjwqeJ/UPHTcbVEk/Vfy6JisuVirytrGJW
GIw2qOs5eIMKEcM2GWegDvV3JTICmh8iyI3OzrOFvGHa7S7PmJBnabNEfp37N3hxXbjKsOZPZ7/x
bRu3Y/sL/kGbrH1rdpBNfFc/el99VK7Lff9iZD59UK7n/eWvkETFX3SMm4/owZKHiAW/aTSslUnb
VYYPJaa/2bc2Q8tFpAq812Oy+k3Tll5kNb46/BgG42+24g0KF3NoW65lCkBRs89OC7shaJJPMw/n
vPEyqf64KGW5nT4u0pgKawt7jbLK2HmzjV7me9UO0nEIhi5IkHgz653dv6IDVBLjZFPGhRgyNCqk
IWBmP+yRcGD0B0qpJRMmWwtcOEFlegUVXGC4xJuWL1NxLJa9g1o/6E/uFkuSqZGsd74YzZzbdBjX
iSucUBnCFMJPJZZgdlzI6M/uiSkSr5dt079+37h97cDn0xaTR48o3yZXULitr/uTG1Ivvel2mdfp
/uO8e6H78WryTKg2X152wrPwb1f9FRs2+Gg+iPCWCYuVvA9j20YqUBJeVvf7M4aaxAV3P3gHeV6e
cVBM3SA4WjnV65AcbffUN68JDW1dYooMiDvxmExpqmKlXKrBe8a+G+wWnZt0Coa/KqMBH8O/JnFR
xBqnImFoFvbV6hO95jiZUry1VrIGXvHcODZeCEFLjL6z831gznRVo9ZKNYQS18LJUYx0vDz74tX1
G4FbwbOakMWx4H2Llnlz2mB3qfzINq7HSvFobAbdZEu2VFMcrn5jcivaWZ/rmpW8Li2bt5zYuOLR
EjKfLi0Odlcb2GDjgpigWs3n93QwCrQWo8veorYCjvFU0T/IsHSfA0M/VWs47FqdWP3V6BP6iOZK
A1xWYB/yUAmQHoqlQ+VqjU6yZuidnygrjF6HWZ0/IF0Jta2GGUGsJ2kUtKwhx4TU9NOp3fzGHuPx
xp7n+Ij+NxBh9v1N16fmKnBjsKBx9fRzdGYoS+WueVjszviRqE0GvY28QEJIMcNMZ09qbRf7vDGf
dKa4B6Mi4HBU0vvKTRXJLIozEPCS/3MUnlJmjhYb9QAYUpBcKKjwZ4tXZINv6l8ayCEq10v1ggcz
d5SRZos3gN+4XGq9nBONoHJsTTsu4EFRvIhafv53e/ZvFO44pNi0BK0SlkEDajNz8KNxl0Q/Li8E
8RDqYGxTIZGwsuacr7W4cY28nAEyZE/xslenl8Xc5zjpoSmjSHdK99GuZWx/s7ttULmDgrGqN7cM
qFH3LW1eUy0DBd5JGY96/pSbsryHcLo2aFw8oXZqgucaaIrynuqfBlqsFjv8jwPJhxRWZXHkAiSr
H6Lhjri3TK28obqak6BDOr6s/AkPLbXs3VsY/XV35TEEBQioxc4nsE5cSpcetFh2G+0XxvwiTW6H
Kb5t7fmb3RV/s6tt4LiZAy2j3Q4E/DWx9m403qyknq17Rn7NpCMqKl9Hy/G/lnHTZrWT6ygKLHMz
crSUzEucQ+2+KziIa/YpT9AHbIRYeJcnUnQUQtZqFT0FRbT6SwhuczBoQBqolCvP3cwKr+3obi5z
f6oGcAGV+yTODnPRoblcfbsMK5pGZ9XhRhUhiJz4usUSGkaQt4NkfNRhV7UfRjPLPafucMtzb1S8
jF6GEy2JLRx3ZogS21RUBrhcfZhoF3bOS9bLwqRol92CcK5pt467VCNA4uoHJCzSPBgpaBXAqFCd
SGRJjkHaGg/5Axf6e/Cia2mrmgAHl9JlqpkLjhErTzwafZscD0XLgR6Bfuh5QOFdB0UxNAq7c+9F
2sdfDCgItVd0cAPwWU+qGHXmVGggt8l3xFk/Xd562a1cOJ4bDG7SmsLU23zlycgTgv6Y/RSjfy7D
Uf2dDN8NGYWU0EUcUEqikMGwUNd6HlgcPa9ic8JKL3VkbhLQCn0ws5JcPERHPWSj/wHhd/B8AuWu
slIHNlX3mpTmrkSZ+d/MzG8IbrO26kUpBwV2dHUaJkhJNXPvW+P3yyjC9euqRIOKHIgQeedz9d5N
0wxzM2qvfe4TK4ML4AEWxNH2SCWuLnSEDRgXhJGMWUiVA8wdnyLrXnPQ+W5+oFM1MO1j0v9Flx6i
sIvScsiEQBTn3BGioaztSFvFAki9j+3Wy5gZlrlkAa3fzK/eLcq6ujdxF9SoZmV2WECVexuhHsGy
9zm5z6gERhTetzD6OcwwsWU2VkaLeCkPtDf23YjaSt3Z1TnxBvA2l+xO1WSsaKK1tEXlVq6bR7E7
DSsqeXeHn6S/Iu7zZQeUjR8f/aDs0hENEEPPkDNz8bhTO+SdleB10h4vYwnNWXtqDWflLFC5nbm0
adGPBjgkJniCqjlXk2G+t+DSvQwjNAnvG7/CD7gNOZi6r7JZGwBj4r6G6i33fqiNn3pc7VFyu7+M
JVi/4C4lq4/jLAht6HO/aLPUaFBHjKY153BHoLI0jbd6KiOsW+eZc/IzFG7hlrNRgf+gQ79Le6iX
3mtlW4TAvQEAyTMVJOEEqjrnZszWnM55BAAz74ICzYuLZoC69HlpocUYKZ9JV3idE0ledgTxCLy2
xEU1GEicVJ4My40SS4/bHj1lNiK4GnnMMh7sOvGy8rq/rk1ZbZPAMc7w1u/ZxIo5Ri0IiiJQlzbu
QDWQddWBFselyyV2/Uq+/jFfG8O4PbBMLIt2CYA0tFwYR5P4vbXPuzB3X+1pR5oSDT0Hlu3NZfD6
wcGBVFYGLlhqW1N5ihMc0sypJviCeb6hqKAiziEvD5d9X1Q+dQbCRfhibShe1vnLlTmMGGpbMtdL
WXfduchC2BkKqhIv0aanCscvySL/f8DR2AsaNWKi4v18MlFtscwTGdBSgMu0iR5LxdnR9K00njql
8iL7CP0oD5KTl20WLhRUaf6DysUWpaZkUu0RzTTDTouDkvg4qO7UZh9XXl3gDVnGoy+eyN+AnM+i
ra4slAVmtt0Nmllc5jdMcpgSDiUKrUCGaUHL9o+Cq9mwozquJ7irmva3zE1YoDYzBO01HQpqLtpY
wbU/oAMKz2GmsVjg+qpkhAgiO7VVdt4EEaaF49D5dBZWPyv5tKCXAEftKCboV7xNqm+XZ08Urbcg
nM8oFDVhyziv5a+xz/IvlOxViHTZ/tRK9gVRV522heIcpVdB1BZR2GOxEEX9rH5IzbekfmL93kVT
+FSHNL9J6Ieu7pfhMFEfVaNpGhAZeZso5m2/g/OfPnVUBxqIiHmgCKn111KdA+QcUErPJEtDOINQ
0lj1n1Eky19lcrwVoZKewGLdBLn7biaKX1e7yzMoqsFFKcpvFO5IlLh1Qg0KlMwsAq0L2PzhqFej
ekqafWSeRhvyS+Q6zW8022fDu5n/jJaPTlbDuY4aH+C3X8F561yr6tQPaBLW09BGAeFU+UNjen1i
g0IZectekl0Qji00fUE1AIUX9NScrw7LsSOq2MBbFrcOaGfiUccm38zelGUPddFZA/qy5qovuyrb
clA0a5K8TjDAJsQjm5AFpodnMj+HDHTu4WUHiuIT9OuHzKM/28O8S6+ztx/QU78jt2mg7bGZvVEo
3asHGaGreAz+/TC+Chp5nWZgEz6scZ7yKPH05ZjrkjuLKECgARSqyaq93sa4eV30aaa01NEQ3r42
KmJEBoaMK3MJNSJrCBGN8xaKi0XpDPnKRYc5fReqeKzIQRFwea3IELgQVDQ9nfIFCBV0UDqt8XLZ
E5Jw59gawUWXjLEiNUZApNkRLBiJEU7Ft0Q9ZBCaVq6i7lqTUTiJvACaBL+Eni0HWZvzlQCJ+WLO
tNULjJ3qhA06DGQQv54t+dVNwD6wihLgSMx3RUZGgptDBi+AeOtVt+v2rht0n+n+bQ6GHdR/g8iP
wLvhFbaHguhQVv8uCtlbeM4zlKow6byamIJeVEWcxsnYNq7SRbLvC3Fw1ofUg+bo8PfzoXSsCRVc
Kcyc2V1qBUb2YVV3Jnm67IXCCdugcAFbJcq08rciYIMJz1IOVowyclkPnajWGkcy8EXYUBwyIZR3
bstE6GCPFXKGrlPcKuq+RXOl8xrFr8Pi6WZ1yt37AviGs0N3iCtbaSJ4AjkZB3k8XKHARnsOT2cr
TrRqRvHiqtAzBcx+sJM3k32S8llpvGQJUNLjYFHod0RGxiVY5mv6yEEpO3L5msmtiM7G/ROKnCgB
VZXvTt0EcWfKWLFEGCtROtTwcNfFhe3cviEfu352LeTb6rH2tNncQTTn4bKjCPZUQtaMHo4OyIS6
nB3qpFl5O0Ks2UwcUJSGCwgrWufnkIYdhKlTZ3cZTuD9Z3Bc6LIScBakqza0MoFzS3FudIWhfwdn
epMdLkP92pq4gALRShwuLR36yEh9nA9fAjr3NnJRfT9dVei6mHywtHgmpL6C4arajxnaa6rwA0V+
nvk4+hDshaRgHHwWQX6t+6pno9Pi8heJxnrzQfxeqrjUmBYDH7QMKPX+MdtJgJCdgNpljG/qdv6L
CzEGwEANAHpKoQXGLc8xNtE2VwJPW2W/odRrBLD6s/uSHNzce58Kr7K9fPYvW/lLl/LPcf8Ny8Ue
0o5IT4LjxX8tQhBaxCCf3UNSyYuOxn16vRzc3XiiHvPc0P2Kp8vC++Yev3UH8NnpXrzrPm7BkNbv
Zj8KL3+Y6BSL8bDBN4Grqw6t8HOHiPsUZNkRPix6UXb1dRz0n6CvdILoOg41EC6trWR+cfwLiqUz
WHIOG8VU0ZaVBTjuIF6pj57zdtkwUQnrGQI30bo6mWNjA4F9joF+QA/jbXWbfeleUj96MpED9uIn
40uN4yRqEIKrJMy9n//xE7hJL+rcjGkMdWiItHqg5frQro2gerkvbj7f6xtzP71FPmZaCRzPDOaT
jLJaVKJ0NgTcGdIlcYx3HgyBcrhhd8VPx0fziXVwjp9fqj06vaLSU74aT86Tu7cfZu/7ZfNFF88z
+DXubZJcrEXxkJHCfPPuzvGt/fihBQz1tPEDRBZrqDHrPigaZew1gl0eEl9oqEIpCHYjPsK5UKmq
iyUHv3QUdvXOJCmy49RnVoBHGrW/UeIrlFSome+gMvJrmoRM9hAg3IN128A7GoHWBB5izw2fa7u2
bIi/+EuPy7Xee7lqeAjKaM7Z6/qxcu+czotBzF6Ut4tzW8vuv6INBWW0Buw3dfSvcWtaYVCzMgbg
T+bJyYI4O5ZujHzw6+UJlsFwa3iy0IndqZjfCN21S1Ndow38U2mTR62XaUmI1E2J7hiOBVocG6X3
nEkJuLM1c/UlcJb7fZDsowcnpEf27Dxre/0wntijclP+fDK/49Sxw1ay66D9zPzuTbaqxBFz8ymc
2W3WgQJCwejm0AAORtyBcTXNdoXfoHfSZ2jh9Ma9uluu7OPl8RbdcdYzj4bqMTADIXlx7ldsRtuQ
ZmQYhB4yZTbbK8T1e4ioTqxAM0c63yHB+g1NqyHpZIQ2onMXUuMG/Ao38T+eMkB/pDfNjGVFYrT3
/Bijx8vGiZatBUFE0E1ZKi5T/JlrNl0Qa2BUSTLPzIvryo53TIspFMuKuAkvo63/G78db9G4I1cW
N93cMKDRvj+W6K/tOz2cndHPUxBRJO+X0YRjB9NQCqiCNoR/bepsSHcNU9Uj5KQBSpWumUolNyhR
oh+60OCJRQXUrwzquW/EWTVDIbTu/aqaPahOeQukTt3WCfOoOo1leRVNkKUw0oPdGt7SDX6lQeO2
1X1imleXzSWiwIDCR9DtIwSBZZDbeslYxPo4tD0IRJywZr1vuNGpmOmeReygUbIrS7qzpyetsvxC
1fd0mI8gB/caB0oAZnYNmT4/gQbkAFqmIfqald9yPGqZQw0qXHozp84EJgeKB1ZbckwTrjBQVuB8
rJsGdhBuheUGSZRYxZdrzRd7utZcj/TvNeQvk3uz9lh5slSpqPYaL3hf3GKuo7nZJq3IbFW1A2bc
5V6K1+lSV/x4Cgtd2anV/5D2Zbtx88y2TyRAoibqVlN3291uz0NuBMdJqHmen34vBef8lmntJv5s
BPguPgNdKrJYLNaw1nm0Tkqa2laHjhq/+4f0IVkL545dmAZkjCcI7wbpqW3iK4M+NkrrxZiFHIPK
1qafl41jMypYS+SPXk71ZmwXdcHkRZELCvO3BIlLQ3MNZthD5argLQGmpwrQrKa1U3kH2pY8/T1M
16b1W/A1iyleWnzuPYT6ScrkEV8D9k/XGo8tumwS3SWjNweJZwa3Vf4qSxkQml6q9LdEHwTyN1rE
iIkknwGHrqFoyx0VPVHqKiQd1p881oiGtPAZr3RCDjrYsU3fStAfI6rhbj251jK5sFSLFKUctb51
mvQh7H0aXU0SaFxUH1yRdsEEnmnD1VrUxFMaBToF1TXuSOmmHOamjHa0rEntVrIeqpqCzxNcqNGP
vhQVPJf94vbzizTuMNWBUhssWlrucgajOWVAWA9MtzDuk6Gxk+akqYJbeVsictwgL1u6UDn90Kql
5UmD2NKMUjB4ISWnvcSYs+8y9WHo/mBeEOhsov6FLXdv4cmGZzz6WtDmx9lNrMV9a+joCQIVZaPf
EKCtE5LbWu3Jw4GknjSnjiahb/Nd7wrQPhwqdX/ZdDcutS9fwFlROA2qxCystGoWr3lTlgerJbXg
Ktk0npWa3OJq0SCxYmnhinp2YCxyDP2uNiIHlSS/1f6hqRcqoeyH2WJcXBrvDOLWzMYZW2lFsmeS
2aHRixJFj21B/SmG1SqlwHiW7/9mrp8SdQ5dD2GbEvfd0j2G3sKSpPugYU4i5ADZ3iv072CoGU+j
vz55dcVIhkaHIkZjoYQnmV1K8w9ZxI+24VSwdp8iOLceELUcyNIHJ8f5HolRAAz7S9tBztwRgGxE
er1sfpuWYRGw+ljAloLr/HprqmOEBrKFXU7K7V5S/SY419GOpo6aT+5lUduHbSWLM/U+t0D8NECW
ORfy7dSWJysy7rrZ2pU9OjVVIj0QLQKIFjLK9tik0y1o0VWv0sOrLs3ic0uz7EnwTYt+3yxn9U3c
ybD6cuitCN8UZPEzmD9/ZHJ5k6bJRzA8ZygAJsBfHqRgpyexPWvAcwvYBzFAQX35OzZCPYuuPoPz
t0WhdzFdWlZB6tZb+pUCMrlgfDZFfOnbcnS05oCNx6T8LNLc5AXqVJATMYfKO5MlhwLDVsLu8K3w
BAp9CuL2WtP7MVI7rGtPP+Sw2xlTi5RoYD6xMN+r6ZthgZ4RECrq1LpZ89KQ/rbTrRfwTNlKntzE
E+ZKLRFixObhWn0Ut9kFCvijHOKjZN0m5lFDnNjQXWY+B43ho8lVsKmbXmkljttUSZI6qSZY7G5C
7rt1x94t0E/zL5aD3Vz4wED7yUWegwzKzzFGu19VOmA+8gEUbutovkoUwR2yvXifgjjPVMRG0E8x
+PKS/Jemz7dmdAfUVz13u+lDDQaBR9821E9p3B1SD2ETodUUB0JV8XK1ZavZSUp9Y8kCr7T80HcH
8B9B/NVRZMDd0zO00IbRW4OseSq7WZsB6PqlCl2TJtdAoru8Y1sT+bgaEa9ShB4gGeO2LAnQufi3
EXnOxv0Ici8F7Qw5gJhTrbhJgA4pGaVP9V9d90fPfxPMzOIlCEJXyzW6TPAxWza6/hZuV2edVEme
4b5phji3a/QPuEOlhq4Whcn+st5bW7oWxW1pqRcpjTWISgZ2SHsFGG/dAUTuQAUTIfYLtOLHWKeu
HMm4EN7rinQqKmT8VbI3TEF9a/NCW2nEz67CatLCDCAmkNJdF2kvUoGOb731JAa8r5Y4iYJOtsHY
LQxFUx97ZoS6oabZ0SDirds6nfDq4OcDrAZSpVxij8pDJ1U6zLhhg5OCzNFoTaex9OPQ/oyU8WEA
1aTA8yxmyp8coCmis4Iik/aNTWVAlFKHC72qOqlPVg3egKaIUwjNK7dSyeQyJiLv2t7XT5Hka7QS
lAFmqxbKXZNWpsOkmXp1NID/tNdFBa5lwb5ppxiob5k4qDJ/U2bKIEWmigUFINQpYr8sAP0SudvJ
IJaKkz+mHiMKBA0i6Q6F3Au833I7fhOOtK9hoOl5ST5/1ZMqsaoOFYSXU+xHsX6f9LMgwb+5lCsR
3MEn8RjLxQwH2xmJj7b+vZymbhGKRuS3UkEAEf1UhTv1ao5dShdHHqdHNXwawhBNwXcNcZPqyggB
pSC/SpiK+wdXoyJnT8C7tjxDvq5fXlmZ1TS4FI0Ob50s8PO425nglpNoKGgw2vRqK1GcSXa6gTFZ
DaJCanjjONnxNKDqbJ1B0317WavNM46ajIp7Hi3q/IhmAq5Y1F2xlFLqIFrFoHoOwAPEVHX2U6fs
n9bwUxoXvdQsabR0CSwC5WRQlDDjgxVGyOoI4opNN7LSirN10CDKZjpBq4lluzEEaEr5x5KbqzF8
6UGDe3kJt3frUynO6ouwqEi6TGdJLWBZrVNi/myD4dyIzH4rqrBWSnFWT/KoTQi4aZx+iiy3YkGC
YnR715rDKyPDTTcNkcMwf3KdGrEm2rlN4ejtQOnM0pZp0K/W36MVSVYyCNeB3yCV7jh+SM3ByiK7
aB7S8o8QHnZzVT8F8mz3JVMxcFdBYKHshuq9a10reclk0aziFga1Za3kcMcaVdgqkBsgsbUujgDz
on3gdmjFtTVb371Lp8ltzrOXuexBOhreZcvZ9Jcr2dw5760+nsxikQ2Wdz2NfZNYh0wVXarbweFK
Dvcgn3WQUOYd5CTvmmdcEU+jnn5fepOf31fAE8VltwOiqSAK3qrGfVla7r3GBjzmaLmIfS68NHSl
feBpp+FZ+53t8v2UgiTKqf+Af0sXOLXNdf3LjqmhDfhboxWGzaIiCCCYkpOlYCCzciezFqm37M63
C3Ulhds9ibSRqiyWE9c7vTnroOvJ0CQ+Ny7ICkpWeGzaVXib4UKy+sfLlrN5OlayuR3NM7OPSgmy
WatdTymEyNURqCe7OjL2l0Vt+tKVKG4XgSMBUHIGUbk07CQAxZApBmMaGhaMFB2H+tNlcaK9W/6+
yoeNZVB2aQ5xivVWKnfF0jctcmai1Vv+vpKhp0gaIUmK1asjXA13Wbtn5hX9h/EaNKih8Cer6OdC
yeurmKZV25AmMm6h/DqV3Lr8CIVIbBtFCgya6KiHoaER/zgZVduXGSWI6vT2RaHd1TCUtTvMb7PU
nDCI7vVz+Zorj0lePFzep83AYSWYu/WiJsdvLoFDhASfVTnFDEfSBvaAvigjBrmwof9DtWKtKncF
ZTqNJoMuoYqMwdeRmD6AGMegv1OqpVdMFoDcLXb97Xh/KshfQGEuh2G/xCpxixGFjr33EwaxLi+i
SAZ3+eSgL7CAYQyUU+waXgaBLU/yJBCyae0rRTg/NaWtrnUNhHRdCQQrWXcCQr3ZVBB+FaJgaKvB
Bga5TF2jiw/Nrtz5rZpKmciEZavifTHvouI2Dt7Q462xx1ZFAnJ6Ifqhi2/L8NCIivlbgCNfhHMH
exjaIo+WUVgt9RL9WiMnZrzogFUY7RQFteqo6DbtBbfNZmgEEGpFIzJBZMlpPFel2RQRhOZS9jKG
mG6II3cgxCt1zW4aA8yIsSNnkn/ZdraVXcnllB2bkI7GEnfOaPGZIpRpDWYHdPLG4hnYHI4yPedg
Bivos56IMlxC4Zzf6ZpUNQEEhNAl6dG7cCryG1P/AImUG5lXnbmrApfV+0CUHtm05ZXOnNeR2Mws
4FHDBxCvield1Rm2HlS+Yj5fXt3Na2gliHM2si4PdRtCUGiGhwmPSSrl/gLuclmMQJ+/L93VTRS3
ejyW+iJmtAK7GsaXUJ1tCdV9pesE7xTRnv39+0pYmGio61cQFpM/SumNqhOwQ4ByfiVZzjT4cueP
DSCPRTnr7UAQE9065oYNoLNybq7IMtaaDLF8Ww82A2JSMjJMEkg7qma2Whd7kk74//VBk2NPw0JL
s/mQYgAutZ4n9XeZdYfLy/6/LMXnF3E+sawxLjnVmP7uyzugTwz9uU8x7xde6cDXN9WdhFqJ0XoW
EwRTW03e4O/4FMwFbg2IY/ScYinm6q1m6q41iD2OxtmYNEzgmF4pMVuJ79psuurpiIqdfNDD7KDK
D2oaXll68FgZPwf6ljcEMIsEZhJe9SYKSQMJd22h/G7S2mMssatCke2+Qe1jQQwZKhFb12ZYuFKE
CwuJYSX6pEORtL/t2wOLPyq0CWmyy8ZJsFvbDvZzzTgHWwdlbwXL27MiIOB8aIJxJ5d3SnvW8KaQ
TJRdHi+bx/bh/xTIeVZWy6mhDbCOUgsAP2TtG1nBiOboXRYjtELeieaYkO375VxkZ1B2VBRgNpnN
ZDR/HZLEybrOBRL0oAirBYuVfY1tdJAS6wDlwhgbcrvcipYWuvmIjAC4jI5NEO0C7cqAxeP50sU/
E6S1xtjp8+OYuXXX2yhbChT/vsCQryyjimiXlE2+wCQZvdqgKI0AvAJsToP8lp/I11pE3KCibqZP
jlnc1jJ4FnNnbu51wHun4Vme/nsYxa/fwV0nBGP+XVjhO8J2Ln0kVwbgjwCCVsvrc1DEkQ1Eqsm/
rPym7mDYRq5O1hE0cB5gmEnCEl1FOGbdpNqeVY+JCKd6+exv24s2WKpreGHLPBdaPzcog04YxAmM
EjUCcDro4C2hGoZyQuJawbHBXIvgJttSC+2n6kIdjvQ930skERMGpUGtcboxgAObTT4bf19euu/h
Mm6QlQzuXI6GxdA3r+FBFTpUgtkI+69EWnAnMpqqNBiXzclCp0eOfrqp0tfLSiwfyW/OWgnO5jpk
BixJgggzP0tmBzApz2DHtvmvc8hf14oLYAbsh7IcM2esTur4q8BAQ3ZHVUFJY3tH0GSALAugAQxO
SjYZA5tS7EhHBrtlftIKtnx7tf4jgIeoCKKJTnICAeX0UNdLXT0MHkgfCKz3+xWD1QJHOwDSKNC9
+J4tZoJLyFpWK+iZClJdzGLN9lwG+i8j7vIXpkvJLzAkto9zEIPBvUmTQPCK2FT07/STIquYuuJW
Mo+1QS40KEpYiDHxQybbjZnYmQiddNPCdQgAIxZSBiYXi41mlU0N4DUxQPeD9hjuCQDoY9xdtvHv
wQGWcyWEC6+M0JSqdhGipTsa3c7DQ9o/49Kxu64R7NymBa5Ece60YIGSzhpE0eBoYGwz7zLnsjKb
trGSsHzBKmxGF65RSj0kDNprFu1HUA9ON0r51Bh7LX4tBkERbct5K5gohv/GifqGkNCOTQ12PguB
VfGYq0Aswch3Hf4Kyw/N/BHlh8vKbS7fShqvHAYOB4T/qGpN+yr9KZWCpM3m4mGab0FRhRg+P5Wo
CRtYL8Hc+peWHVX5JikRWltvpvYaAxp9+Lisz6Z5L9zMyLgBLo9/jOe9PGV0Zq0T9xrYExW7KWO0
a4sCB5EY7iaqzczKhhJiUv2gWZgEVOEURFcq2dyclTLcbTTHBqHTokztFzdArjiwHzqzGx1Df176
rDu5Y9xcz7/UB9MdXinGAWOnPgIx9vKSbrQk4DRbGl1QQBEy8nOIaqXO6J6LMCuQuuRqdKMfxhtG
3PeBnR0TsDZ61qNUCoRuq/4pk/MgVOq1sLIweIsI1egfyX/fzfFVJ85t1K0UK3GA3w/VY13uDevJ
EmHIb9vIpwrc0coia5A0ChEGvZH0A6OJLcRR3Lw1LIrL3FCXHDB3a/Q0msEYAxlZtYDivCPjtOC2
NP/9HLSOgTm4JcB/Gcs9+dUHykk34uJbJvd6Ay59TvqHNKDh4IQlUk92EE4wzMtmt2UBa5GcBcyV
yiSWYaIqH1768kq2ni7//tbSrX+fs4A5UcqsJ/h9pdmX/Z9BBXv7tOszUY536y4keOdAFoBZvrVH
TooSY6wKHlAeXWUIbZ3se/lA0fKeBvvLKm1Z3FoUZ3FSmIPmqYK/KFXkcebEVcOXikbu/03K8hWr
+1DqjZbFLaQAUidTegd1WQNgWv8iBOAqxoLig4aZr0LmjlhGay2qgN4FBBoa0NFC0aTzpglgVu//
C+FC8ZqhG4eFEBJhZGlWI9fARGqSKCAZf7yszqYkE/NWGPSSDQCeflWHlEjrxQrOj6ktbJjneNwH
steL6Ko2OmMQuyKAXZB+QXf6Nzu/2psxmSISITHr9KbmVLr5HIOIVlPn2saIuw2eNmfKMNwcMN9o
RG3fWwd2LZuzPjq1ajGglu6QfHY6vb6dLUXw3NiKJgD9QHEnIplo8ghHLJzDHPay9HWgsxbk0b2r
NQCqzXRJ3wVyBIapOkhcQmtAvA2doCK0dbxwB8JggPqiweN+3cTeJIE5R4iVTNDiUAbM7ZIeA9r+
w0tAxVNqGdADCAKPjdulkqUh5kRIFngE42WsL9wWsFxW5V82yk19PgXx+LjVVAxhaUCQKjeg+VXq
oH3Is3KQ8ZoD96XgRG/b5kocd4cgF1lMWYE42ohGG/yidhrLezoixE1NULhEudNaaI8dz105i14J
W0E1Mi6YH0HGBejb3NapuRIoY0TxvkPCSbPuyzIEuGN1DBPiasqvFjg9l9d2y+uj+QAjQDLeczI/
PGZa3ai1+eL19aG25TZkoBSM8j2pgDvbo0xUvf7fBPKnjxqJ2tYQaKUFssJ/mCHbcYEo0extXRtf
LkvbOusYwQT/KtjWgCfDxR3ozqsGtcNrVRsBmEoNFA5ErOGbKwggEDSlmQg++bNuznKsZot1KmR0
c8Ob9MSuMZcPjP324bI2f8MkPieDIWDU7hCoA1iQM00Zj4Q0bVpEgwdr376Skwr4O3t8HW4SByBi
5IMeBn++Meyn/GScp9vp/Ibm2721N4EBgrle7/L3bK3u+nO40KcaZnkOS3zOsoljUKAq/HxZwgb+
hI7+00+NuQMRFZlKwKHcOqqv3wQnYE7ctq65N2+yq+5Ncvur8mTY4MeBltkx91pRqLJ1Ia7lc+ba
kqZCRxnkawDlTNMjjW6CQnIL1Coua7qB3L5oSsH0gnr0sr9fvXacopezGTBSiWP6KuEGTKbcNUZA
ZRnBLs3wiO9akPdhrAxTpGgKceWiE/WObvo+E135gM0FNB8qLl8/Ig2UudIaPKHipLsK9OiQGdSO
687vCKAQUmb3020cAqsw/HVZ/S0fvxbMhTioxld40EHwyHK7i/Y5Rljb8XBZyNZmmnCuioH8L+oK
3BLLpVUnhoFQWjJ3cwD4kh01fuqzwMNttBYsdz6wJpCiA/Ezj92RdIOmdYDEcRR2a4B+FmP1TpSk
+15pDn3S7iN9ejDKN8ztOjPLMSeuXJE8FLSWbupqISpFuyxAvPiMpyQRIqH7GAAebeqgPTcumJ3V
HggHL6/p1o1lfsrhE59jLjcULTawmDy+V6PYq5TyxxzIbk+YXVa/pkjUr7cVXFEcAlnDHAk6nDmf
rs0ZBihGwBQEkQrKFHXO9nWB7GA8BreqWpzGoQ8dUkiBQxQiomXa8vboiF9YMZbMIX9Bgw+jiesJ
OAyq/jMebvvs9zw4Y+OPwz+sK2gOQJxlog1Y5fOsmFuQWELgeAz6UjaHOH5roo+kfOvkDxFuxkZ9
D3MMGsBudHQH44nCOdl4yLsJ1z9WFDnlrvcnFLUGXwnPiu5TxacEfEnkhYgSlpsJm7VczrmOSaJK
MsDYHFnzf43OnbRvap/+uJeeae1FjVc/C7zM5u7pALhYBj7xj3NvxpyiHLOMytMUk7n6UZNtVXmX
46dQBLu4dfzoShLnz1J9KGi0SML7xwZ9XSm/D4mjiUDHN33NWg53GNhoqiNd5OQtWmWVfW+ndn6l
3rXIv7nVbRU4+uPlAy/Q7O8Vsnq6BUP8/9YwWobxMTJbvBQJmKay+8tyNsYoYZVIRYDOByBzhE/n
zY1ZAJp5xNW7Mxxlrzz6hQOCMHpWfrCH2Yl31S3QPAZ7frsseOsqWsvlopp2oZov6ACrbH6y/gAM
OWb5l0WQ5Tf4QG4tgztxvZyqRSJBRu+nxCbPYA53xwM9NG7wUDwqg5s7KrDydJe9p841BhCcf0n3
rL+AO3tpbEqqlGJ1Z0Juk1n2gXjlGOjomOltX9UHgcKiReWu3kk328kYobD5YOwKT/mQQFINslF2
g7mKaXAVN3WjHfJNnT1PtvbKdvMVpmc/wmfqixJD/8vqLwE7MDYxqs+tfhuZzJhDOHF5p/vFLtgd
MsdQbNNXbiqnAaqbp7nNUf2tHDDsnO/infFk/MMbHUhU//kEbvnHOQDdpI5rs4uv0P5KjAMVoXZv
HlQQKcGtyxrIFzlnlzWaUsnFomX5q6v/WFoPvpwHo/9zeWs3fepKDOfpkrEq0dQNMejubvqfwI4I
ilNBRnCeC8PTbVmABbUwwA1YIM6KkjkZ5zCALAa+gbRDqdNAp817y3THGNA1YAwOEhV4Vya/WyNy
zak/WXrjzrV2kmLqS+ntyBKBP9yMmWFJ//moZR9WDlFrsiDo5QqXCqicOxAjSJljTYcJFNvG61zt
qXyjivJ0i3l88x/AglLRzInF4LtX5dqaCpXg5syofJdkxgPO878EICsRnFpqmEjjVCEoILnq1bEz
KDs5wUgNO0zSVZiL/NGmg1iJ46y16axWChcIIxUZl6HHQHeKRCDY1f7BWldiOGsdjFIZuwALZyTK
njV+EcsusiOONLqlaJJxUyUkceBlEGlafwE9V4bBEIfGfQnDUBpgoVaGrbXevzDEgeYAmXmggmkE
cTG3cEZepy2iUhTflD+h6jbIxKmaHwWOBODcLHZCA7Au+8uruGV+lrLUczCQp3xrlDTn0aiojs0q
M4Aw1upNOtQCB7nlvdYiuFtYqoCuW0VQS4owbRqe09jOge2klk+XVdlyKWs53F0QVQDsAsUcAih0
MdDmnDfePOZ2WHitiKpTJIrz+RUplKTRICohuQtY4LImmON16vaYRh+Xtdosya7V4jxlnScGIIHx
fJD23WS3xKan9qB5lkPO5TX4Ed3UThzFm3dX9BzeP8XOE3NFD7XlLPFOav0NnAfJ6m7o5HaxzC73
stwb5sIfOsvWlWuJoSPy12WdRcvLHYQKqBtTQSEOcOuP0gK9A+hQ/Kfx5zjxdDPaXZa3aaEACEV6
SMFZ4HMlylDNqtQh9NYqf1aPpXai7H0WGc3mIq6kcA7LsqI0Ix3SQlG2G2i/lySw4wbXY5N5Jb1l
Quzx5cHwbdNW8rgHRV5hTCDooRUwAOkfE0mDV9WV79QXMJKy3i6ZIz1PrrwnN5Xf+sGJPVxe1S2n
CVeJlyjai4A1xBlur4LSPJygr4TiRQK4pkhzDBGt36b/WgnhLJNNRij9XdSgiFyZvETAK76sxmY6
D0Q3hokp1KWFjfMrcwKekjFYHmbSuSpuc4Y2avSrfkTar7o/G0DJK09M2iXy42XBm+u3kss5mYAo
cxIuB7+ZGShFUMc1ERiJHmebVrKSwu2SVPdZPyMv61T5jVb81qYj6TIbvEiszAGRlnqF8eOyXpun
bSWR27KxKCsrLxe7aK6s+C3qT6x500VX9oYUoIeiPwEtr0C+58shvVzKc0sgpQwkJzZVPx0KO6Hn
XokEL6KNYVeIWIniNoolIF8yc7yIRqCIPyi9Pe+j07yTTtptXdvZgTnTtfWmCIp2G+5kIV7BvB9K
/AtG2ddgtWykTmUDcpNAoKKoJoEee+5CW1MWZl4PTL2Xd23DGr+I45Rs1SE1hwTiSnLMpHsl3ivS
/WURikglzhbR9TbQakm31vr9gImb2s36U5e6QCxFitBT+j+t5tf0WqZ3dX+t57dNdG6Y28GxhYLV
3XpZQl+MlaEqiiFHPsOsNLIuzQPq56XLbtQzaKYeinfNuY+O/bHdh/edn4Eoe58ccxRprsKnRsSw
tXEJfvkA7pjkAUi99AQfMAZ+MPpl6IbWW2/dlKGoYCHUlbtv60qO0kiHKJW5GKIDrhSztV+h/zs5
fsR+/FIobnRgt+BtP3Z29Fju3kU5UpGy3N1IaYE2UQs732XuoLkaa+w68yL2Q42fLxuZSBJ3K6Zm
MbW5AV21yemD6yq9mtL7ZnoIItHFsZwI7v5dbyA/zol+AlWLa0iqCRjuf7SJIK7eSvYqYHXW8GLQ
KUJ4TpVGK0mgLWwJIErRgzOmGsbUr1R/zq+n0YVyaDVxZk00XKVtHFNgqeNQANFXQVsvV7sMWdOU
KYrNQJ5W3Rr+DTTdqMDELQByBy+lgR0nDrOMfVZes/4khddAh5r0a0O9GfRXY7iL8sgmE5Cq2S4J
3LjoPZTfB/k6mf2hcM0ZDyDVnrRDTIPrLgCCMR29Hk2IKG87zfjcA9+lbd9JtxTTHBMsQmVyPdVn
s5X9MUQ5Gh0MYBQWecANyyHAUFeAcIdQgPA3CvIyRSHNOuIAeEAGFh4AbySOhSqeLpr031rhtSjO
2RYDOF1TsoiKjqDAaUJHHWI7AjcAc41S4Nk3hWGK1FAwS0owKvb1ImHzAFxCFcLS3rIBQunLAIBt
lVdpOBbdTVy2/uUTuHEzL4L+I49zbF0z5RGeong8Sc+yCYRf8siAXDd33mU5Ir04rwZOTbVsjEUv
HX2jAAek5KPQd+oc7kqTHqgQSmpDoKpg/B5QS3gsfUOhlEhIA8Byd44C4FVWHqL5xwSKgbw6R4on
YiPfWEU0qVGK2pUOxE7++s9ys5otZgHcXg+cqXyaghkJAn/IBdaxce9/kcOZYqmoodbIZufk1nlM
TqnyGImoAzYc5RcRnAGqs2pFaoV1awPNIergGP8wgqAiBgQMFRKoqBlzpkBm1WB5iMXSwu6lzWe3
L8P7PBbEDJt6rKQs9rHKEvUKlYxIhpQE/k1tQR4jGrPa3IyVBM7jx1JokXKGhCr7XVaeCnxJBdnS
y+dGIIQn4dH0QmU4IJ0zov+l1Q8D1eB5BV36grXimaloVvWmVkATudPPYU9ccAG4l/XYKjutd13l
Ek91jdFjFPY6oGHMp8g46lPiDACWbCfVLaP8uHSc5eGAx7hsY3YE9e7cwTS9G/YAnxzkXTA8tImo
XLBsERcVfPkoLmzP+zhvLQmrm3VPtHiophvGrtPmGsUpJfH67u7yImy6iU+L+UuruLLJOJD7PCaL
TUbDro9AchS9gF40SATDX6L95M5w11u0Ka3lDCfxbVdX11n+eFkTkQTu2igqZtFRhgQMxQT5jrSK
wO630v9ftobzEkaUzuAsw1qluvxI4zi26TxQu7Om27GXPCuh/hgVdtvcWxh3vqydUDjnPEI2Kzod
AhwI+TELajQEO1V3zuZbMLSNseUM0nUuEYHUTWNE1gtXP0oP34oPTU0Npklh72TwWEHuRRrGutH7
PGJI8N24l/9htk4FfycA4NFnSr6xJNJRa0rw+PaYRO3/ZHXxOCIX1im5K6MnU7CgZOOgrWVxCzq0
lGRVEvWOcmwwVczs5Fi+m6fg4Ync1x+FYIZqA3EAnV4r1TjXTAPAzCk5xPUf8k30bD4kN9PvyrLL
a3NyVM/VD8/6HRO5OPmykjzua2mSFDwpkIrXqTf86TNbP2mHMLVDQK0IhG25kpWG38A5lbKQ8xGy
UO9087hyZnS2xfdU213eua37Zy1n2diVywr1OE3aGHIy1ToYqXYdAmZumEQJIpEYzhF3SlirWbuI
0WWHDlcxsmui5P1WU8faKvTFqa10wSipOXWLEGmPmsSufo0f86Pi5tfFq/YQG3YkcMObd9568Tg/
jIkquU+WTWryZ/YO2t8frdvYkhehsbLVbel3eU0eezTn36XP/7dt4/wz/GZaRzUkq+rHQJ+J2tiV
/HRZhlA9zkX3U6JI8mIbxklFk9MPxW6vo6sFvnmASsXrfDXeJi7YWciOip7bAoeicw4Ft7YRjhVk
ozxeZbZy1lCPt42FJcN7k9FdYApipI2uqqU9DVR8GCwEESo/4R5MmOgqWwU9z2WEt/05S6+SGBxi
LskaN4ofpuqUB/uu21WTK1U3cSI4iRsZhuUDAL+I4QPUp/n2inkE+E2ao+naQkt50qduVoJDG61W
oF4OwJx6mEID3CheJkKeVMxlNb/GSV9FcyenoAxdVybmoxPjmpkoTWaAy90nwwEc2pJ1zopjXb0W
6q42ny3d7jFGIxWeKv9WlHcDbxTdlsfkDl2itsVkTwVO5nCiVbCf+8Qxy0dkSUBCkBW1a6GPsil7
u61/AIfBadszm0GdUe5VEqJOeei1xgcVy9QcmzlBoeYHnSVPajWgDvgK2cezV2YHvboqpNyrhkMu
7YL4YOSz3WaHmQIxflf3D8l4ClTg9eU2i5mb5b9YdM2AZGkgqsgK15pv0/icE0wD+WCBL8v9mJ9j
8CxOvtwiXs2fAX4nB/vY3FPruSjvAPMGaoPrdLoDjI2pJC6t92b1QFs/S1S77I+6cRWzO6M4Sv1T
aL5YqPvPx6S+LkB+VyUHs7jPkl3evAfDI+omufVg9vvCsM1pB+7qHOdH7gGqFn00GoAqzsPsYxTF
iwBNkr3KzVthRoC7DkC14CXGKQSVnfKUxw9S8a5OIM4JgGkBKjKDYbkm1NS0q0ZyreiDFLqjsTd5
ugENglRGTodCCunjfUZ9mJ8TF09BtQfO7dz+aSsnto5ycEYaq2+eaPJzAJIP8LT6almQa3Bf59bo
JL3PNK+Rm4OE2YoW+Ic6OafqYMsF3dHkFU1DfhZ5wNEV3fffQ6dlNHWheNFklIX4sd9MZ0Gth93S
k+MoB/NQ+63beZGdHhu7lW35Vj0B0taDhT3IDIOyAke4Id5ALkqzLAX0umBE/3qxVKledPXSLRgf
MSLrDE7i5OdatgP75cEAcWd+9YHC0UvjVQLFN6g0UXVYSeYOplFMhlnjUvvbJYR5oavKnl9AYZoh
dHXuTc88lV5znPbhwXRLN96BvhYQPa7oJtjwD18+g7vowr4pWjbgM4gDxDGIDlxjB2c8+MXrEzDg
bcs1j4n9av26vPLfo6Cv6nPXHEiKAA9hol4GQKkw+1ECFaws7U4V6bd8P+f/vujH3XRykgFBSUf9
KrOzG81Rr0M/gZ6V2/8Pe+fRHDmWZem/UpZ7ZEOLsc42GwAuyCAZgqE3MIbCA/CgNX79fIjIrqKD
XvSJXs1irMoqM8oZvP70Feeec+h20Yv22AeXUkpnClmnY9u8cLkwdK9zmdP8PUpcV8W+Rup4R/4x
fOhu7+TBCi5RD1wa5cZrlgZ8Oz9hvI53bdBQN90ZyvH5BTv3ij6aSU9dfehHPpiYKzqVmvWo2PEX
1TouanFVwQHbjg9UnEJPTg/dqPtOJqA3dumyoTNtTIbXa1vm81/ljBbe4wl+wujteVKvvLUkjzP4
2kMsZl9cpWF2F4VfssMULm941XzKLH67d/0hGPeA/sNrK/Xvn/8iTzaxZwASB5Nr0FQABn5zeEZF
zFLVI9youdnrbh3UXK6tc6vPb5439GR9MUR/KNAKG2o7+uBO596Ti6xshJtIvEFbbhfIDe0Mff+8
kacrvLGyOZP6YCxyarECuSoc3wv+mV+mMP4Cwb0yggKdWYpX+YWb8NLYNie0qMbciet0DJTydZe+
raz9eInb8skltxnY5kCSsVRatWdgSqqqVzKr8w+elYKbRk3Ypu9+Lm+dPpU/lD6dLiQzz20R2pgc
eu/h3na30V6WgpUZFjlSEzyoLQ1h+vuxeaEbHy+s3SU7q9f96HQupg6v8Mwsejh3oTbt7UN8rX+C
HzC+ce+LN9UL6za7soL2EiryaWy2Tq6OYBqlHGvlPzm1HDuLN3pJhtDEFUfvylH9D40/7IwDPRq7
tXcpuDDU9U0+udI3Bjer2cd1nzQ9Bu3b7iYhPXzwAuu183ncTwdx7d5dzEk8yQ5sDG5uV8Wai9ER
GKyt/RSWweDrGtr1gbkvUNi4cLk9rd6fWvuZ4Xq0kn0hywHmJJpoQu2lexi+ltJv550erEHacrBf
tnhHIuge2E3z8dLjdfY0EhDA/wqI8klH2KyVZaEv+Qi6CnjrcBzXVJZlXxrk2e1qIAlqrm2i5raS
YHeuU3lMKx5X/wMdjcDeKTf1dfUleuXsGnIid/mreN9dEtw9v1mRR6J+sfp7Wy2I3l362HaxS3Xp
q/kakP0+CuUX/e0SWEH9sv9yYa+ux+7JXn1kb/380WJaii47IcoxcHTgLB3Km74RJAd6FcNR9XtC
wAsz+xSEsG6fRxY3Hq3TR9LOFUbofo5nvyZZvYeWc/DTvR1qs9++nEPnoFzRLHL8MQXO5+pauUkv
dPuvvuuTUUOcrcE+w0xvgYCNrFq3NNbLSN6Y2g+3//78tJ4f5CMDmysAeNkIMykXejfZIL5LvzbT
IFXdN0UPVLWvPEAv1PMbeuBmkzy0QD+NSvcojnGVBhAR+Lod+d5Svxyr8SpzDV8bm3vXGsj3Kcml
KOOpr7+uyaOvu7lAhszNalVfnzj7yv48PiB+Zu/FfXV8U/nt0f2a75cxTK+N6ynQ7HAK5vD+t2Ew
p1/B23hvhmJOjbSYsXy5qtXPSv/aTQLP/VDQbfP84pxdfLIsKExyrp8IM6eDVSdpy/21UPAqlupu
mtRLCZWz1wcsEnC+0ZRruZtNPhUOMep6I0PsbdFaftff7a0XcNLOnzo/fmtdd/DpB8m+2T8/tkt2
N0FbGjWZgZgHGzvRr8xquaFUDfXnvBPi6/OWzs/iv0a48fjQl7CWLsaS631Ikvdmsnv+968nZHtE
gbqAewFBgOe6AZ84bSXg96rZkrF1aMl8RK+86c1YHLRC3uWXMB/nRvPY2uYazO1qEa3E2ux96ON9
2V0CPl0ysNkQtpNYk7YasN37lRZiOD4/XasT82S6oBChxGOB1tlSe2j6DPXf0IzQs3zhRjWGsE32
dLZ4cfC8obNO+ErY9bcld3NQy4kWWyfDUmKoQ1AIQdo5S2/z+Bu6MftYN0CYyi4sBu/DmBT0xBXd
e3Wgs8Fyy7tIthd2/FPYLhcHjKcmUsOATZ9wpyBnVBtDwffJfmi+5oUdyKLWL2/uQCqRFenUC+HA
uSPmuaCAkInygNFs3EkzMaDeqtsxiKMe8Y+bysjptNmVbfhzov/j6/S/4u/lq1+L1/7Xf/Lnr2VF
LSWG9Pv0j//1svpe/OOVfPj6vf3P9S/+8wc3P3f4Xt495E9/6OTv8Mv/Nk4Y/3Dyh13RJd38uv/e
zG++t73sfv5+vub6k/+3H/7j+8/f8nauvv/1x9eyL7r1t8VJWfzx90dX3/76Q19dnv94/Pv//nAd
wF9/3Cffm+bhHzffy4I399dv/Odf+/7Qdn/9oWjqn9zbDgow3K907a+tFOP3Xx8Zf7IsLAzdwqv3
5LB6RQmf+l9/eH/SeO4B83TputGoTf7xjxa+BT6x/yRmXZF1Fr3UHoGC9cd/f7+TZfrXsv0DrsdX
ZVJ07V9/rBffv04iMkYe3ftQl/CiwgkDsJTPH3lUDbDDPFrcq1562sOcm6Dys67vvmimKK8eTc3f
ph+bOr1UfprCfzFczjvKjEQ3p6ZaCMDqup6uGovUPZo4hq9anftbz+V/G4EGjs59fG51Mx690iHc
TKarSrOX0NKTcaek9SUP5MykgXBe6TRMTUUvfGNk6g13qfMRxkO3+2ZbUj2WAIReT2YdXSjvbOcM
4kbefo2Gsp+QRm/jmdmFOopoLK9Ssr6lr8QygwAJccBfp/fk8D63NL/MgCrWuZbo9NoMqLNHr3JW
bFjUGW970UTU+4vuwqW//pLHW435gspJZVeTnIbSc3MVpd7ST/NoHq18nA/92BkDFRu7k2HGt7qa
jaq+ABJ7OnmQ1a7gQQ3+CHTdNn6i3npN0zvG0bYjREcLWDKUqrkkDnluVBxtwHXgB1aq9NNd7XSQ
R7W5cRwSc9WnrJEuGc3RNxU1of6RXVqps+bI77uO7ZDi3zKWyyKy1BlFwYxOvdukrrQgEVVDA6gg
IrGz4s3zZ3bT58XmQzGeSYTsiyl0eEdPh7fYrd2XU3GU81h8LoFkf6n6JU4DC6Ij17eqolH8LHez
V5M92HGoR41n+8rUN+/U2I2XcEatuPHjQjqfqlyb7dCIpySjTCWiVwlUMPRhzsj0tHmdt37VCjLI
dPsPDxnQb+V1M6EYf5Qt9C275we2PcIwqKxQ5zUFCOKDXqDTcXVeHplJ3R/F3FoHh0LibU5gfZyN
KLlQL326YuByLe54DzEYxI/Wzx/dsBH6fioafMci7tSdYlA17Jt5+D6jSx0M0K1fYtw6NzLMqPQE
wTdLbvzUnqxnra3QHCkSh87kcZgPrjuNR0nl8e3zc/j0fDEyz7EpAuu0Itiby2lKW3LXfX20l2Wh
sg9tkVyhJr9tZL3G1wZoiIueNLn2WWHPaVQejclRDqYDwWIy5tr+eSNn5gwKetrlST2DW91eTbqR
KFrv5MehKytEOSo4ieKYemFtXSpUnbWEAVhXIXhx7XVOH+0GC7iYoUzlMXWb5CbVOmVPhqjayVEY
F0AXZ1bHWuHM/IeNzq17aqmeVX3SlPw46wptU3k2BIkjLgmInBsOzBkrz4FDN9oWSUJ7Rq1Cz30c
C7dYE1vtQXQa70jRm6+eX6Kzw8E/IdcE0N3dDocExVxHszwqXjIfSlhKw8ZEp+F5I6dxyXrbrSPR
DUqXoJjNbfLVVpfSNDoEmxzvwarkfFs5fXU75rr9ptCH+ZtWTdXn/4FJk+fdhE9RNdxNLCfU2NLH
OT1mSy2CFAX3vTpq+dFuZqQB544qnqLk5YVx/pIuP32McUiJi3BKebbQEjjdHY7Td7HZyENra7G7
G+xR/Yp4ky38lsM2hlE26H7azTT2en3VfTLUJv3iKcIq/NlAm3iHO6veVWUxvpzHDEaNyC6ba3uy
m4+q66ZF4HIFqQihVQAZRrON9oPUUBQWWevNAXDGpEFUHX6w163QzTsrc5oePsCSYFCTRda+sZPC
hf6lVlUnlEvTlb4XQcZIn3s2iAcLUJv6Rk9MZQ4SNg0tnLUevdQbLf2RoGTZXkcz071rIqV8q0xK
Ve0HvVXzkMT6UaUDj4YhO6LXZh7V2AjpkjMPbc2UQKeTj9eGvsDEiIxcHu9gXxh2mgd66WqQLelw
6JI/2cYcpT6kr/pVMWXRj9q0WvMwZd38Ufam04WAxVzqWHUaf1eKtAijtqfenluJQ9AZa0MWJkKd
b9wSqRpfpyFWBmUx9XYY51NdH72qzuiFrRsPNmPh0GXJIXM1ZEJmrvI6HWA0yRbXsgJpOjO5OsdO
dBSurFHs4OY0Pw6qgOQla4f8h2jn7K7hUpPQL3XRfV3PkRrESVTtUdfN6kApJu2bGQ+x4svWHj6p
sVYtO7JR0y3yKCSsC6+Yvylz1WgIrbYAUHuRR4qvppKAddbUjGksIwt5yaKzj/Hcl0VYeh2a54Vi
CRlCtzq/6U27/+TRuvYl4pi1YWnGqu3XSzO8XcU/34gqghRY61Nc6SNyCl4SdvqoicGvE8u9GZw0
Qb+szbPXi1mWxu0iRmVnC00rD407SS1YkGI7NFX9FhJeGIXdmZcPcoRK3dfIhI/gT9r+IKLJGYKa
E/eGXBjtMkZXGNedm2XvZ8tdPss4127daYo/EABMGSJMKWkJnH1r9ukyz9/GdqcYvrXUzsd8dss+
dHjXwYzMHUFN5TRKvtdTmPbYll37ZY5iZwhBb0vIOlI7ecBNs761XTJrgRfF8wKGqqzyF2mecdBz
NMYjUqeT/BFXLZcbXAu6E6ZdLh6WKS61q6GyouRdpbTM9oI6suuPXZcloSmb9N4ac9BnCmFlRwwH
TUnQc7G06OiMBVhCESsksC11uY1XfCZgsZkwKS7qKewhBZ1Cz2yACZlJrIT9IJT3hpMjMh71jk2J
f6rJbMZNNy97V4mqz2LwEo6T2s8Hwc3W7gQN19J3ZaJqr5cIPBwMBHbzwdZq+g3sqWyicJ6l+17W
+VQBcJ8Xc++Z9Ibu7CFD3qpXpyo06kTPQK6pZhVYapx1oTBk/q5y+Ft+52lw56ROb067Woj8azbN
yb1MFqvdzSPH/a5ynFyGjp2bP+RcFpm/tEXF/+ZVM/tGZNWAmlgLMES5GyFsYmRcKLDkRF/tNolt
5FQA8UFSWkq5r+wWwQGpyzT3HRuttdCEdOZr6hodbY+JM9APhsBfEjRR3FR+LSw5vp8GZK28EELt
0jLoXOrS6CaaDdRN5ljott/Q6S9ubYhVfsXWv5V+uU2+NmVb/uieTb6sSZr7rvn+vbt9qLY/+f9g
BgY/4N/nX/63jL83ycPj1As//yvxommkUJyV4Y5OZMv5SZ39d97F/ZNi1c/UB5ENaZSVuujvvIvh
/AlVHQEdjVImQuBrYPB34kVz/yRLA1wAXmkNjj58t99JvPws2/zrCV5TQsAPYPXBeaZsBwfZ6RNM
hi1q8iy5LkelhjWoUVvTvB1U+lsGzZ9mfZyIIKtIa3JfNaKiTg+xB0FREK/DVcBww6vfGXe6N6uf
8nmMja73SQ33begMrRHnH8u4mzxn55nJrNZc1/x/zUMqek197TixqgnQUXMy6p+tyauH4pNAhRO0
yaTo0zj5i7CE+c5J5MgLrCX9dG+0hUUjbN5b3GnLaA07d/Gcya/cgodA6CvCTpODgN9PXe7nrM2M
0PBEfEdjK7g6zcxy3S8N014CXnrxLTZcWR/KNFXFlZkKNDc0OpXsYDD1suTsppZC6X1RkqPjFry3
tacN3e1cKIpUAtMsrDr9ZHZTRXdlLJrFPjp6b6fvOac4pTs5OKN2r1Tz5JKRN434tu7z8a30UP06
mkqXea/qZKRRUnTFlPusuq3ux663C5B/lUprytBle72Y+C5SaFbv60W1cG92uczDvjTQGDCB8Ryn
ygPL4cochGZVNrV20GaTlsjKMYrhgBSUbUP/0yk2vX4oVcJ/2JEX4DHF45Bdv8tx4+PlulaSIapw
uipTvaa2BF2brVjSb3St+QLqB5GBOkfPclcnuehVulqLQujxvh5mIbpwVjStaa9j3UxlA6DRLKb7
uVKd+FXe8Nk+iqlZ+Q6OTKHzftEUELpDUed3qpdA3dlVjT7SPO7Nho8+olLkfhsVanFcMks0oFi1
BQCWvoJlRsV1q2OuGXUewMJfZ/vMnpxl55UpMNakrb0hXOa2Hq9j0gd3teW2ykGFBzo7DMWQT8ex
A8T4Wsu9Zd5JKbUhjOKhhhltcHXAXDy2vI76XLyzbRR5YqtMP1UZEDA6CV39nb2okw5/rFO9WhTp
AvGLy+5GiZrmdhZwpvpOEhkOamom+sy9Vdl9uJAC8HxNZsX7zh2EeaWKKv7hCDstDrPmTK7PJW6q
N1GqZ+jNpNNUhioVFvtouzxaoYhyzwvb0lZe4lzUlj+mY6JRFE294po4QXyc0mrUd12SN+rOIbxA
0NssE823UHCO9mo+tV+zxYrxUgalpA1Z5MorrbK6IkDJq099xKU9SD5TRYPfX6vsz5qH0J9f2zGu
hGePBRhdxaBTzHWjmuJEarFmTpxQ8nZzYYugTGNaqkcEh0Aa0Wz40GLz4zDlyo/MTTuIjVIthouE
px/Aaj6OaLx3HfjppnUVNlEMu6pXrkp7mZuUxk05TeKTbGqUY7x6ATmgTkkS74yq9x6UyaFBNiuE
Ue+VhhvTL6MS7W+1iMqdM/SQbZeZo9Fw2BZJwGldXhR2Wz+kbq1DeAeXlTnX/sj92/Y7VSzmcG1m
0kh2cWdlLBqugV3vbX1K+8PSe0B6VQDn7oNwh9y7VtolH6RfqqXGP0zO2rgbGzzXt/0A29bLCD09
+dqdLauD4MWJijz0vKHLy13jyj56GIdxmCgzRp3SZ35CN7r4NuFXuxyspaZdta0KKw49W/EW66Ur
kmwyQ0s2qnGM+1jPPrRSuMXRU3RwiHaWyvlNsgxavm9SIZYXeVm13bQjUOzq+0wYjgybIZXrZWsO
dR5fcTK5t7kp3GV2d5Onl3k4tdo8j9c5v15SEGrapBeB03Jz76LCVJzryrOj6n2UDrZ5cDtNeHeJ
VnQ5JLjrlPlJjV/4ZbRzz36JkJU3+FrnZWOPgipqd1eTrnXOByfRO/24Xrp5hAoevFexnw6OG3/L
FQ4VEL9lVpj9fKDTWhH6ZOxFU1T0X7lm5gRpBW1AaIy5aZPirMvqqisK94GeGP3TMEIGfD8M1jJx
kfbmazOy+/EVbLbag1iUzA2LKZ2rQ93yqgRGpunio5ZrarufaS4DKKyPcvGFovbwSfTWKO/cSpnH
Q28bvfmWBj7StmZp2xOx5Bjf23qvvZWqhpxxh1ihEwilMCX99gkKw9B6TbQF6AZ4DdE50Q1KdiMY
n1TJEVtF7ISHpNJH/DwQ5TVHsazQJDfr7HVl6iI/GM0yvsN/E83eI6OfXLHEwvPJpHG0ejjDQBf3
YmpDU89QHA2aBq8z1FDfNa4iWeLTBqJRV+x+VGmfiPimIrSselonW7GUQ1xzegKZyLo5tHOM0zx1
GfTCsi+ixSc7tSz+WOVRue8jBWZXxExQZAf1It8ImaRWaJlJs1fNcYoPo+TpoILZxPGxEGZdXzlZ
qb0FJ62ZIXLghn2rtWZv+tpQucbBMOTyI3f7ehULbrTP7OOkhZQs0YFm5yiAvOwHbVz8xMkjaCPH
mtyHJud38HiW2V4ym7SPDa5qEWS6iBL5aiI0XH8BGsJXoevwrpe8cfdxXZf0QiYwGXMDSgGHW+a0
trNTKy8zxl2R6VbGfAi1eVnYnQleKTfh6ZTqMNynEGgDMK1BuvRuKnMIBuQIRZRpA9sq+moyIQyP
HXoTBjf1q9yzsj2zO7yd85ZY3iyS4n5IG/uzqFFyIOKhPybo0nnKfLFAwkYfYaVFu5ioBRCR4ONd
xlX0hlR2BqBIR6R3Z7jN9GXRo4IWACUyXkMH3RvXfVW4UIviXNk70glO+wL3ampeevnCex7q3ALm
de3VU/IgyUG02a5ztWglnkjtfHw3pWOTHjKtjL4upWKBDk9axMA1b9boJVmS4g4R+7r/CunI+MOM
NFZ2IGiQgZSZIkLZ25Sle5OQ1kcJ0PCC1KqtY9J0VnVo86azwyo1iiYQxLDyNdmNjPYuK0mcvTuU
OIBLYdvlSy028mHfynGiDast6r3VKTW0sEmuhxzoJguMsZgAUyVz4vh5KSuY3PKxR9metswHLR/U
MqQhtWmOcVMqzlXnmdmnSl/m7qUmK6d6o+dz19wrQmmbg2aUMIPKdql3ZqFHEcnbflavs9FNCLFy
veDsJs1o7yjM2qRj0MZLrxM3nb2HpJg8gj4DDN2rJTUyOj0UpbE+ogXXylcwFab9vUXCLEoSf8yb
IZvpgMkrPAJxEG5TlVN/sEuGAeezpxh9AgVSpxLhWVkwLLHR3kSNSH/ECgUVGmBURxz0WUslT3Sj
oz0N5ehd1aiL4dcyRktCSR2H6BxB0YZQtORHRsnLeC2MRjdw1NNEHpvWNm95aMUS4ADJyFcWW3xY
ZJa9xsmKOp5soyeLEkeuemWws8iAtPNcBYOtm5/czAXoPVmljjK0ahO5Th5OdND2lftQRcJAfbvs
zBLe91JJ8bFygGi8c+OtMwzNy75oTYTPI214wHmZp30ihLSCZTbrzw4l/bdwM2R0JPR1/DqTI2oS
pR3REmRrOfmYJi2XT1yP6IIMnlDzXeo0UPwMytpEYTCveyMRzsdklGrP/WSSF/LaEbK43lDTH8Zk
DtWhGiC0AONsNu8n9EzoRkjKSfhzNZefoG1Xv/Bvekw0o6CVlVAGnPZ9bfBaUTtx3aMGlVgcLoCg
vtBeAoOAC81KHTRxMd+XeZkVXOK98c0hKUJIFI/0uDh2BTJJlnHd+qqT8OLHjSzzQAh7Ocb5QIbH
LsxBwoOmaAlvS9Z8nEs850DVS5SAlKYoZID2rfnQJZP6PY0iOfhl4vTNLpUpjqupDD19xyXlLd8j
9BC/Ctb/P3L/g0j5udj99uHbQ/zQfn1oHofvP//SrwDeUv9ElpNKPlIKK3BgxdL8CuBN40+KkYbp
mBqlYRh3KUv8Hb8T5fzJz9KBhFgKdSPgLf8M4BXd+tOGeI1+aMcFPwjM+nci+NOKBNwmYDoI3fmG
rk6cs63NE5r3riYEt4mQE111xIlm3BXho0k5g5o4LUngPOMNk6rnS1PAXsd8miVAAELVppaMOkDA
FxAhvxv64UNvTbvSk5XfmO18oTawHRamVtEDYFnATCi6bepGk5GT246nOuiArbwkwI0OnjNeElN8
YgUv32FM9JGyumChToeVZjHHP6WtsOauCme11Q9ma1wqGq0VyH+lWJg8HWyZoRrAZey15LapcqR4
nlJrCto188kMFnjvuhxxXhP+Ird9O6Xp136Sza8T/W/BFOsEnRqFtgAqAfYGwrKGuQ79UYkPocq4
G1sUiIhioEjs7W7P9avsQC/PN6XqVBd2yGkNbh0kSS4TSyuWCMrc9fNH9px5ViPXhgZYMZyPTlQ6
Ieagsl/Tp8/vxaeLhiNEMRFB1rVl29mMDErxUk9TON0LC0EDwjQQDxVMeL9v5WdJiuKyTj/Hpqw8
ZCOZ8rXfS9Sizq5T6n4Km7FupwuGnhwtyHeAxFEkZbHIwm12eorScbwIj55B2ccky7Ps4OH4o6Cb
GPtKKfUfbdflx+dHd2a1aFwBDgBUhMtoi4JSncheyl5CSaKbxc4mTbNvTFPZF3XlXdiI2+XyKLXB
wkZZFgQZqcbN7lc9iyCsNowgHeP0UJYuAcoYXVJn3Wx3Nh83FHtd5QakGrfVjKprqcaevlAEcqrs
CKMqzY/yJv+QR9qlxqMzpsANgbIFc2C76Jid7nSLHrlqWgtZlB1eGMKzWC/PuZaVXl7VmZAXluqc
OfLDVGZXJmoav0/NgZo03brXJFkumxqD6hbwkQyili8GOSha0JvSuaT2tVkzZhNVUTaGpgP8Qytl
syeNwk5bNwMh44y2clWZ3n1WW+1vDwygA5veZBIt78mSCQ13yWrJQznT2F7FKuLaZCLTnYjA2Uyj
cYk47tyg1osJpiuDbbJdN9Ndr/tcSQOOe7LvnUrupBdfaql8uly8xKsRwJQra/gG+FIYMpkrzU2D
KaPHJyoUGZaNPgdllyM/12WXIERnRsULxlZkvcBIbUflmEq/cJizYImgQefSzHYSgMDvPcdsCJYI
94L/rn7AtvkDHn45WDMluLqCc68bCDSzvi33v3UrrVYoQsC3g3sEWdwWANPZXpuQj0LJqRGxr/Ov
uzZeUsIv43dbolZTIC2gbaCSwl7fHOJO1wh2R0cG0yLtQFDNu281D6IMfU6p9PyzGHTGd9rctT9H
xcw57nqaDEQqTg9wv5CLhJiMwrcdv636aHoxoJnjV/N4idXv6V5AqRIef3AjYDi0rZcWqVqX9GR1
eRljeN4Hu1fW4Mf5HwyIW33Vq0EbimGdDkgYpTN2rURNJFXa20VRF+1O7+sovlML7xID47kxeesz
z0NvoiG+uYrGtKjdxsnyQJUtnVXw+dyqZez+qlz+W2/pjBUXiJLhrcArQK6bU5sr6mihdwUqvamI
uVqC0Fk6F7b3WSMrHzfcoLB+b9szkkFLRaRhRKEfcJcUjfky7urxQp/Wme229i7/08pmdfQqzpIi
hxIkAcpwdCtp+EtX97uViPn+d3c2Dcw2GCXawdhx5gZ1ao2rdgb168AaeXp9nsIMGK2VfpBuf4kh
/umwzLVNg51NwwJIyc0KeVmW6aMJysO1UvNF5jjFTTfGyQNRhPnbl51pr4Kyto5zgq3NDI6RrtA9
jKmSe3VnUbgikQvTzPOT9/ShAJBJRwTadRDteVuWvyJ1RumumUARVzDB6n1ZfpRx5nYvBjc2AADq
1JUu7MCnNgk/IDTDnaDBipvi9OSOhFX6WMYygLrS8KNMbUIls6xQtvqqOkU18Pkx/lQefRSFcPet
aDJAjSsuj0hkY7BkdTRR1pR5ei9CqteovPhgexUdtp03u++V0fayA7ChvvGhwye3OqeV+klvq/Zj
p7mDHUQp5Y6gIm3XkqAR/Uuz92CX1uxskge4f1pl35uK/WKhtnoBFPd0y4FIx01eg16VVpnNl2/S
FpCUwXM0gt0g7bMMK1C4XqIviozIaT0/V+esAQP2oPvhumPKTtempcFyair8vDFFRQqyGkt/R0Gg
a4LG9SxxwdqZnaCpQAvAH1iocW7dBj1K0qTPef9MEpn+ZFKF3BXDCuyfpmIe/IEa8uvnB7gJdNa9
oKkYW7sIHfa8cTpAdVWjUjIyya2n7pPe/j4vak6KUYQgyFHJMsf75w2eGyOnF9AFDotKFHdqsFfN
tlVqnsNknBS/j40P3pTc1hLVmIzS9oW9fmb9mExyRA7IDYfb8NSaIQeDsqeZBzFRCoxLXVu9VWYI
hdDnuISqPWdrfQ5R9SJPQnR/asutrGacR9RTqWpPO2GXyguyjOm1zNtl9/wknlk1RKjWGFhHge9n
YuxxXF8I9GjcqC2CxauqsK4z553utuquhHd3R/AI5xYAvgtv2NOVA2Pt2KRMOIDr2TsdX4nW35Ik
KmfBbttbSq3RzgKQeuUlKZVg+s/3vztIF60tnPY1JDbd7b2o6OSXhYuL1o/TeKBQkVC0h4/gRopR
vU6jbHpFofWScszTVXTZKDpECxYAdnpsTkcJNMAsnR6rzbjIw1LzkNXQWASyk5c255qtOL2Hub8M
j/IUSCQIyjcTaqSeI4eiyoNUL3pEGGYzf1V7jVr4RrEU7yVCHvdZWy/CT+a+vwT0fbqHSDSwXxGC
+Jkf2gxUJnhDSZUVgdM03W0pc9ryTXKWNGuP6R3wkvRtZOVwNT+/qk/8LfjhwOxbnH+VEHPbdZkN
9TwXJbWUysu9q8mN5Y1noEj0+1a4Qyl1UapTne21tgyLDrApIT7PrSqky7MJvNi9pFjzZK+Q8uIg
rDPogfvSNlPYdVMzwAueB1ozi93qkPna3LFcAgKy5wd01hTZFGJFtDNo4DjdlnLpmy63emA1+Wgf
dbubQlOd852aKtPheVNnVggHC4A1dxnXyxa4n2uJCx5gyoOpUijzqdw2YUTp5DezyfqaMKQFi0QG
Z4BulM1LPuptn+bFQmDUjhWln0jIz7ar9HP4/HiebPSfduhRArwPrn0brMTK1LRWbKGMV+sJNAAu
lStA6OCnM7ogrqZS0dt9p1Nqe97u2Xnk3gOxBN8agL7TJcuM1ErtYs4RB/Hqa/Dm6YOVGXryPzKD
Xi9B34pNXHfOoxxv3Cxp49hjHhCA9BYJ3mQoA4V02IVt8YRbcV0vg07UlbKEMsmT8YAfKPuF9TLp
2nJnENbxWymaEnCyvCrBwFQJyZsCZioXbnQ6p4pLvEnnZvTRN9gKPkN81To9Nclg7BV7CFwAeR96
c7He/P7CPTazuZcB/E5zy+ECBTxNt7nnvjPy8lKf+/mxrNfHyliE93+6bPowLMoYrb4WSHukh+Hf
DxRAdpcYHM7tfpIPEA8ALjPJq5zaKSA4zfoaAWUrBdsxmpP2pjX1kawUHh/wLKeObjRRXAoyzg5P
o+igAe7WyTWfmp17q/TUErMm6IU+EEu6fJBxb7x+fqnOXYvwARAYkaTX6CE9NWMP4BfjGv8uUi1g
r+Vs7mcHLIpvjgY6HM8bezomDjMKKVSc8YLMbWMgcCJzGC3G9H/YO5PluJFs2/7LnaMMfTNFE0EG
W5GiSGoCkygJgKNzdA7Av/6uUNV9L0XVS1m98TWrUVplggE4HH7O2XttQ65zrPsS5apTjf1//kZz
HQ6RFPHnYMXfKnhHopPq2bAcHdbAPpVbHL1trP5wnvv93lG5k8dksieCg3xfSQX95kobcwcrYV9i
oac9VWUQxaHFlPzv79x5Mf9y0nE5UtmsPmaHdBFd59fH1OzgyH1KyaRcoWWK3hiOctzbu9K3+ou6
a6c/2Ht/g5M7mG6hwPpQsiipMQf+ekHhSQ9z27KBfLVrcScb8JNfGqoh9K9ONM4fSk+az8BNoj6r
8RDYnwKxL8ElZwZDPv79j//tPgcYbmnHwOjB3UzP7Ne/ZexsUcpewf4MBuNQBWZ7NGlmfEAA+KcT
Jcvk3Z0Oed1cKsczfZcJ9/tDMz6bLp/zKkD40BnslEiiVXQX7K47IY+RGHNQca7D4iMFNdx8Tah8
tb4bVRnOR5dPh0ga2rAfh3qrqy8ChUyXVshooQ/q3rttqLQePGaK3qnezI3QI7laW7aPgfPiinr2
r7ahjaAEjY6/Jfa4DcWTwffp53SkWmf6n5rjnpPZs6sICnc3PD0h2vTO5NFEm72st1VPu+8hR2E3
i2Retjz/1JpNdDG1iMlq9Dh1lX91I0RPbXa2+qMGMXVQhWVs97uDB6myAul8ze29hWS++xwyPoCw
MZDW9YVhke1qhWNLBy4a0Uxf9XXBIlhmyxfoHJvCcW6mSuAOi5Eol0s2OLsRXLeqzosmi6Kx3apY
eF6nCwIe9SK+bZ6Rb6fACxsIw52zb29OCCuXDl85rF4suk0h9y2ms2i/M3Urnp2NjJIhJjQy9x8C
1UfR5ZiPnXffL2sUHAYMatPlzANG8bv3kZX50gVUFqMPdcp07SMxHN198aPbWjc7qP1JbfI6r/Fv
gb4dG+PJKFp7usrVjIcqJK/XS63KMk8KEyFM7U3r7juuuP276BfDvtajRNzc5ubuntjgGvPGd2sx
Xtpjty6XRdHnYzatUee/CGxVXsI26IdJUOTFN5dDVVjFuqhdE1Os2xVXDvLDqkhpBpbVs+GWOe4g
NuU+Vq477m/d7jDNjx0rL8Vn3jYClfIBo80j+prQP1meDIPDVNub/dpuViUyB+mZ/2UbS7PpaIEg
cUeJOttDkaEiDtu4LsfNfABKsoD7NdBZ3SEiHNas1YMZnIa1i36MAFC+j30zwdkN/La4cBazbDgQ
yqDMVpTA7sGS0riLnHMUq5zWavvoLGNuJc3kYmywd+WN39F3mq+OU0L2g/y1WbG2JaAxPVRo5ca6
W6/N3W/rmHaeqZ9HQyGYCsYKDbeZrwFZvC2Hl9ga6+rFHm3ki9bU4xSYPHRX6UKTkQSTsgDO3bgd
KqtA14GTlubmvFmqbYn4iLTRJRHjMUDP0SawIiOAv5tmYb2Z9oTZC56ddo4r8ckfIxSK46VnLisq
TDswt6R0p95Napwafto2EsReJ037eyGwtaZhYQfqqCnEvXiy9LYecgx5r4FoHfem2EMuvGsfNTkS
ED+EM23sqKbPilK5uqXCs9dH6ymQHjXXWNayPoX5bu4Hd+2Kt7WnTMns1na6pLP8+XOghTc/VRyG
UcMXxkrFW4M8PdAAHh6xi5v7TVAXNhmPa7mV9F71HHnxqAZUpkD98+nQeTW+u6YNSzNVhmrzG1yC
oXPWbofTSQxLQcB7JZyPujY0OrvK73gYRGTscVt1TNbFbGFhaezyWSIjf2Dvtuusw5AhngyUzWw3
JPvpi5U988doujOBj+24XdE0EK+Rmqr2ajdXVOL5NPjQGAXn+9Rc6vY7mFLrqVQMqmMmWPCXvMJW
iMUiVmyybjnxlGczq/lh61trem7lbj6Yo4FEUuNvJTYDmfAV+1B3p7S3NJcIF6P+AlFuDTkvsIZH
OasaT2hrhD/Unkf95T5vy3CMxGJX17K0zFejNL3iCKSyMY5ogorvzmpZMH/DKVov22jwFvScQhpx
yYkxPFjVIMR10a2RdXJX03v2S3NC57249oswKdhDzvulMfCyb2F1QpgcXiFKb/W1XMquSyc0/UYW
YjPqEz8vV8IdcjjrQGn7ybnHD0pETT1MLbrqWrth1obrunzNGecPN1PbB3MMo0I5GXtJsMY5+Whb
MhlCf2g0LbXPuJ/Mz6GfFzWZhV1tET5j+PAY3JItfyg8kOvRYs1gG5faqI/sJco+tKS7oCckZMq3
0gLSHEBOZ2uLl8ba6q9SDfaz3/RhfnAxwiODcBqLvaHiGzBm27KqgX6MUwwPudFM7cemdsbouahl
RZBqw+sKypRSBA2sYz9gCTaJgRK5K66sPHIGPEFjOyamueYiDQZvLNMxrJc87cZedHdFp2Tz7HeN
Yx/rCAX3NXyVfHnCEd3n6CclX8m6VDiJasaEIQtRgNiLyhET7KyEYR7HnVX+ajRL6SdiVsvJNYoN
5ozm4WVRWGFxQpBTw92L+r2+6NpN9z9Gpv07NZNqv+AFCYj6AD/xttWrhfRJISVARNtDEJbaGDgk
yNb3PrFtQDyOIR2a0Qd2q2m66FswHSfJOwpeccfFSFNum80txr8x5s/24A/VI3FBpsViD/0dI+gW
jsfznF891JYry8dW5rN7afWWZEmjOXfbLFQBDtoQkz2Q4akMF1aJFlV/M5brWp8mOUbNRVG40Vmg
G7o7amHqmfG5M2Yxk2k36xataK0dS32eI6b6X7y5mIqHSsl2enO2EK6CV+Wld4vPIvzu9jnokdWM
Zu9UIduo4k5Yu77cfWXgq4C/4R5zf65rFAN+yB1Oun6rhk+cjAaWsTQ6FVxsfmO5H916N627saWX
+Owv9VQ8btzp5birYW3uRlcP1oHxYqmOotidMgmdpXle0fTuD7tyOgy1biuGr0xbsZhH9e4ul16F
S+3SNAjzwfq9YKOz9sA5eROC5RdZanpytiXaMfaYxl8Jk8yfiy4QNM83K+rg0E94TmI2Caii8ESQ
IFthZcm7aR9XtiC58syTyZ15MePSXDrjc9vWxnq0yqFYDwa2G+/atas1OFBXNtZNbSG4Tjai3tEk
K1PYB2QoWLjbQtvbfTEZtf1J+Y5xO4xLH1wrxrnzm4xMtd66xd7TbQlq15oeSxv9SNxOqz0fZiOQ
1n3QCREezdnFOTSb5vQpyNe1Qx0nIxvzw2IsXsbniY6oYYjeNZI693eTRKO1DM0vsthX42XoC9C0
1t7uTz/P7f8rv/2v85D7/4glzmS0X8hlSY8M+uuv1tnzv/EvaJnv/yP0mJOfgRg/RUKUyf/U3hqh
9Y9zYN1ZYMt0h7421cm/xLeW948wBCMWeeehD21FKvV/mWcN9x+AmM4YkhDF7lkp4f8n2ttfyy0w
S8iWUAAjN2O+ySztXa1Jq0AGRtm3Bzwnx905jGTEzgjT/3JL/o1+5NeK9udV6MTSEWM0yHzp/aCY
gE8GxQsZjbSHD11YX2Oa4AXabhtlPfz9pX62kf9v9cy1zu0h/u5z9cxU8b3OJ1xENbeEwx3cXpTD
8z5hCTjMXb/2z2FttMMtY97eOxD/mw8/WomR9NGfvEhe4oYgfVQ26+AHcaD7fbqSrQGyEQNEEBAo
SxH2qY06h2+vGvPl/u//8N+eBNoAOv0oN9AnIVw7zz/+0pnUSK0HY2vFQUZPTXNnCDuu/wQaelfp
/7w5rELUB1T59Kt/Drv/chHsj0OudV4ddqP6Zvv7Raf1rafqeN+QT+ou7XIVj6uVmvpPz+W3NUAz
CKmh7zI4ReftvFtp3jR1ICkiIJXx5yGW11DroCxzFk6iTB+Lj9FxTLrk7+/pO0rkv34vXY1zWw3d
3HsSvjlaft9GjTj0mT7IdM3ylLN2CnX8ZKfdP7fA/6cCxz53B98tPR89Ed0udMTM3N/9RF9ixEK6
Vx2GzHvb0uqhuNDpQxOv5Cv78ZSuKZPO+McYy/jxD609698sH64NEIM+BqLf6F0Px4mKDlAG1w6K
FKgFH4eLKlMn+Wm4JMDmA57YU5n96Rf/fGi//+L/uSphA78uWldYi7kIuzrw7Y2t1LogZpkaL87T
4KHIqqchxfUS9Snnw2S+yTOCYpxYJFVcHAAMJ8F9d7NeiQ/TRXH4E0/uZ/Pmt7/tjO+iDmKM5rKH
/vWFCjiECCdfq0MbU8IeotQ4hCcskhdhVt8aL8ZLdTVjco35n3uf37kH+8q4hH993X/s78cTZ+b4
T/vg7w8Jfvn5Beeswfb0fijAU1PTykH0EGrcX9d048aHuaim+QqDppX+/eL/tQF7Xvs0Ky2+PTSl
GFy+17j1KDxwvdXiUPWI89O9sSnAzstzy/7+Qr//KnrfZzX7Wf6NDvH8Wvx1U5lsGI7rwIUK981v
l5BRAOddph9/wkr9tocgSgj/h3vJsOjdckPoYnTh2QJQDMYxav3Mjk4dGl+n+9Nn5Cf/75fVc74U
0kq6kXwVQ//8p/zlR+kZcW8zLVzqi3vaLpvUyEQqabXEflJcVRlQGYDl+6G7lbfWF/1UZvsV8PIr
4/D3N/fXsTdPMSCci6b9T7022st3P9lwJNKdrTGy7dCl7RH0SVynzR/2yfdLBXEQic2M8em70gN8
vzdDi9B6P78qXTVm+MA0wIi//xnvnxxXYOpwPu5gEODQcl5Df7md5VIytS93Pjyk3IT3zcWfsnN/
+wkuPQc+3SQzmxZP7d3bTkPGGYLdqLNia4K49EgJoZ3wp+Cy91dBmwrllWkG81iE3++l0VFD85Am
Y5t1YrKoPuEPo+3M/3Cz/t1V6LHxQDjfMb1+d7PkoNU2wpPNthxOXzpOjhUkNkf+P71P79/c88/B
a3CWM3k8offGDWXOdud7Y5tJf2fT7id6XRiR48X3h/+P38TYP8CHwvQk/M2M0jRzPxrcudL2hidj
MeVt0xX6P1zIiMiZHABFBdeIu+G9G2qg+rSiZW4y3Q/5C/tFcAvq8E/v5PvFDH2SKRD3jJPUeV59
fn5/WcxiQiZoaU9k3tzoj+Y6Kvh2bXAZNradhbX3pxil39cD1zsfnzCKsRu8twsFM83AvEXeJp1z
Nucu3JhTsBf/Z6/oz18FxQf4KkhPYMq//qpFDA6bvIuIbjZJfrMNeeF6MPxcY2JaPTnOH1bEr7NW
xJv41dAIYiCkzrGc97PWXerGC2onTFuU2Oj33Ftz9fvYn1HS2RBCuhLA1N//RH7Leb/8677O8+Iz
iyoWkT5SlPcbUVCramrIhUlzJhS3TtEFdnmHf3vewyodAFy18Vl23yaTxJUCJa/A08vQAsEm3ROw
NzTvddrAJzEPNRAwuttFOalkjOAkJBK3yY95l84d9ZZ1iWd/No+FmqyvTtnTPTdpB94L35F9WgZF
G6Z7WErG2YGeY+F6pPK5g43Zv6FDXDDOsWnaVaWzzHFJU/2jP5YWw0dQIXhy9dpcDdqI5jSazz5G
f9lBbNXzAvvMF5Wpr4KW7SXtSgE/ljnFsH3iGeckU9ROBIXIJ5Q4ikurPIdnMWYiEJlUkCDx2paE
YEAOCqggIBX6tYO4b2p/2Y6WdqM7TWbRx7De+UNlGJltXG4uf+KmxuYLvWR4hVPYnNHseQ6AcCm8
myE3Z0hCQesGiZIBpBp/aSbryM0sARP4TX63LG3VQIu3Opk2jrJkOhuKUasHAuIbkeUOKBpzDW59
uaguUwTAiJhJmf9BSaHxJAqkmAevPLNMSq36244/Sibn4vsZogRJkVVZYPzOcfDjmR5nuR6qbQSW
W9KpDxJrxuGfMBlbu1SJtb7utfbuQxnSYSn3WWP7jxwHToaLqJmgxKGTp72RXG09+xQhQJnSSXzp
Iw7wo1V+ZhLWVvYFzSiIINApgh+2BxIloZtPT2YJltlMlCDmLi4iQe+qtc4QRgZJUGS6ysjvaz3n
Mzi4EWP+ZROoCO/ZuErwL8zq2riziLfN4Ffh7N5tVMmxpfftJpr6kEpjiGa28VCRR7kw9wiyyRUR
p+9Rba9lrTsjFpvZjKmInPYxCEXPvMwBUJyVJODRnjQNt0klPMc9EVVHBxGcw/hUSNKcYttdHH2t
dhcm3rrkEqyUv+Vh5sGDabKyYwXGqCzlwbN6+7i3HSnb4QS4M2ZUs8iE2RhVgTFr5zmwuu6T5bbN
NztsvS/BT1dnPy80mWcPQmQc8AFkrFBZj7zT2rsYffg7meD//aX1WzEmBnXz21JFQc/QMFA/WFt6
SHWXu0yc+gh/fFvPQEomsJVTHG1eCWmhc8PmwOzS8FKxNdARFpbTDtZ/srhfqzm8Rl6/sbxhXBmY
4MMpfBpwBbTxMHstoBBZQ3SycRIB2Fj4xMawpPswLW0VXckm3wucK8o8R9PLUd8QVCDvhMdfCvBl
brbjWWVVXm4FDYG4o6B8m0QLFMgcGuPRdGZyYaayMo3U7gNvi30twJpEumRiQ8O4Ieo3Ek1zrBxR
yySnaU342q6sKqM/aL7Wdm/b3JcNmStBd6/SE9AAoFZBTTbO+Nq2cJojrq7lNgx2k1qRW3+NeFGQ
tOjN89Pi2OohnDtlcR/9aIFwyPD6OLhivpoMCWCGT6/53WaOQlBSMAW3QtLSSB0jmpakMIZteyxp
RxYk++SFV14OJVPPROyV+FFTrZiZXbtrnrLeODoNdqT21KIJO2beghAh7TfAG/FY5ZOMccq6Io3M
ZZBp3ranbba3R6+zjA/2pFa4PdVs2JkCA/Id1pYbXcraLUdyVGffiYtiquZUcV7ssma2my314bS4
Mbg424w5ZmH6mSpZJhFkThVvSOvKuHaGjk4vODRG32bQeSnJx6x0CED5eCjgkukshDVZHPfCKmB9
MMxiXGKokljKMqdicEsplsugzPPjVMjaSmHrNKSEl1H1edRVVEOSM3R7i8GpfWx4o/CdrAMMy3Ad
lzURTELZTPsWtGuopMWupKetgGnbT1+KZXG9bGvdxrla9rK3L9zBgttWyjL8vtpnUWUopnFJBQIm
kYT7uKjEc4axOKjK18/RJCOAW3sEJDeopbxuRmnjwGxDsuBE2GDiNiyVrzeryqs6GzZLlrdLEVoq
cdtF0YAPHZnHex1VEz/ddl+KbgE25qxL9WMQBoHBvOl5GCMRKOpLt8MJkp4Zzed9cjGaZC/CycEo
YU7f5T5sOh4MIC6xt2/OfVMKg4jP3OWNBBxY+ehs9vzbEraVn1CCKpgs7uqFKWK60I7tLWRr7fCL
8dmDYqd5mYOF/Wk36dX3UyPdhB7q0CcTKotXPxCzE5eOtQH7yAuBwH3xbBkrMBhXbCiKhSHb2eWf
h7U1wNWpxki9IsPa+ky04c6HwBPzksp8wEY49WP10sPj6eN8LfpvOTj3js9aK61TyRxEJ/YADOUC
MICNYXNt3A/9opaPOlIzUEDq9m9Qz5Yrog/qGigKK4pjj2PYfAna9U6Fsi0TyRDgm2byI48rjQWm
FfkOFc6qxryMt3apPjJiGAT4DfTJaehMax07a+F+ab0u+L4HUY6uZC0hO4Ey3xBxqJEDRFBuoJ+H
8z9ekZ59jQId+rE0z8cSAFqmFTvzurN7+XJnabUkTmQN0y6L4GLNM04cJj+vc2DpnPG/VcO3imT3
2UAKPsQ2AByZsOLEy+yOZzyUP3DmgGwkPivwR1BjB83Jil8ivytfwm1nEjeTQta4/ZYMatAuUnnP
/OHDBhriYHVHO5nQoReJC3L4dYSisqSGQVhATI9z+dTYBFUwGnM0fDFhjY+CDy0yEFOox3xbIBPm
rrvpxNfscwGnxS9ulZ9fjmCqXF4G7K7fhLnBFZ4MU/pFHIVNJ2/RAkI85OvbT4elsqsvIxQunTi8
UpfLKBYPkaD0nhsoCAuC97m8gWiIviQYI/2wB6D68R5b/rduLte3Cn/ZmHj1PHYwlLz8oW+2nPWN
1OFj5Xt7Cj45rA6VVXvzwZ2qzr7Q+YitPi6RRFTXA76hz8xhp+FDt5jBDyC9TplNjg9tqFnndjlO
SlkWALnVmY6avcLJgHu719EwcB60RxOFnCy9SmcQBJsnKIBSHx1Sll7qZd4I8e2nsjz0o0/zcPFJ
KYidQod77E7Bdt8oN+xgP7jDW7FPek6lgXs89TbH/jGUIFnjbewjXPhr7gGwEkJdL5Yn0BjurXcC
Q+axxQ1ONF81XPiKxa6qFAnRQCKjlpFzWGEsRJnXOOJHHsqRFDIgXllfzXI/NC6HIVPBY8h2Blef
8Cwv1n21A6UoLvJ9HYcfM0K0/YlevQPDmYOReerQULzp1pp7AL/OrNZUc+xfj7LdXcXiqyrl3/Yt
WV03qjNDeeu05Bh9UDOUiYuphJh8rP1VOfE05OtLWTFtyAD8lUZMGdvtx2EMHejUNa9dAr4ZZWq5
iq0GdlkH1YfQGDkw7sAIzThqrD2KRZvXKGOA5L0FhQq/b5h2t7TY+tI6GkNbu5/moMtl0uK8eXX5
S4vLzuq0eeOAerNOTCYquMh7VEDsrO2JgjCtC4JqrqZIyz4iPq3zr/VZuNgC92lVlAWqMlw/FZZX
M7O2wjyMiPOu9q/K3ggM1/OiP89j4X6Cv+nIY011A+2uqgfjRgg22YtoXvMR49jiWUXM+Bk9QxqE
s+3FdWUs1RF1nDU/z4TT7QkE8Zz8x6AcrZeaebSIfbJhif+Wui3ulFLOemG4mo2a433QZuPi+frg
bZVaT37Us41be+ivJ3caxu4YyLxg33HzqGFDzaOPpBbr6qWDX/RinFEUx3ztAn3aOsN8i3ZB07kV
5rpe+DnqT2jP3qim2CvL1TsKXZjV5YBdrTwsrbb6DKrgbn2gQ6mCW7urhyhTtsEGYs6ja8RBqArQ
xx3T6gfRmhIh1pS3cJKi1p2+20Xdbcdx5Ihz6nI7b04CIQo1ecd3+c6tt9ZGUDQ5H/yBc8htQOSC
+az0OLlpNBleDT0bF6h3GXI49F8rk2eT6pXinyBAXo0b4mDZfefFmcYv0bDOdkYvKkLh4HeDf2js
zi3ux2YvN2omvaxZI8w6hCzfgNiGTp0PqdA4gTKzra0i6Qx/4tVxpr4hwM8aJ+4mlHXKPNnlySj2
XWXsI2H1uiBawFow9/vysG3G2t5sfP8XiGyWQT3TGr2b+si9Hjtz1A8qWsL7bZmc/tj65vjmtYFe
Th422uZDL5z12dwbpbMFJEh0Ro3P1s1i9srMhmDDZGugNlhfQYe7xQV4/B6OXQtLC8EepIsHMNzd
57a3K+toh3n0w6q0bE6upjK6nZCCVohEaJOcgtpu/cM6joV1pwL0PpdIjnrO02Y41UFcRUZjNelm
wsrMlBEhIGt5PCpFA8VHUTBk/+Y4tTGcBohg8L4Wzaz/qoeSa6RzhfKCab/iA1vs9OJufWecycg0
pvOAoy+LIrPWsPTu+qayiqtJlAAbmwp8SOIuVWWFYBP68+HGzAG9xZVulxwafhO6n3rX5KPYyFx9
Be7I8aNywk85IC8HE6GvnhxvHJZHT0oM4xjyyu8SBGRz0HBb3mwjNKi2u12fmrBCvuMUi37spZJD
Avi3+D6b7jqmroFg81s79Sr/NK6ifdnBfFep1pW8iSptF8mZKypi4tyoUVwaB99CZFHiEvtK9cMG
MmeQ8Ca9/sVGuLKkXlgE3VXfjsarwSkKIxJYQgn8Fj43VQhGyCsCLgteaERFT243R2FSr/Y63tN4
LJ8aryn6k1UHTX3ZtbMwsMmo8Hno9PCsULdA0XMFeT+zZw55GoZuhfDVw9FG2exua+yrlSOn78uh
uDhvUO3drBAEJfZZTptArKN+2Dd7u25ado+4FM2ZGc53hd82gZbkeN8jMmvZEBKD//hjjZGziMva
m+Yb19r87nGb5q66NyPkxyeh9Txdg5fdijF2/CEqrqXh9l+xCQf0UWap/KztKBbIGJAaeYUd6O7Q
2375oaVSmOMuQFl7cCtkezhndpgW6CENIxuGNRxo9ijQwFM/uPYN6FeYhVVBmfrGyazmbRnCsEhG
JdV8vVted78ASVUJjnhCgcAAL24dL/vYvU1j4d9jxm3zo5g3Mr4D+MY/6LjsQzyE0zweoYWUZSxw
+Zgp9FePvYQP7Mwe4HTN+ZRPZc2XGLCHAU5YQYjPB+OC7hsWugbSNF2LfVWIHYMcM6hPzXm/2/2o
rxlgmaMXK6P1y9cA7/dHeMGGuCD4gLJq51X14n33zOkUFDMs692QZMA09u6TjE5FoGJCLRo0MnYu
hzQQxUrXjxH85wmocB2PxJcX8VYvzqe1FPrVp6v6sqpmKC7DQFj0Ps2dF8wohLFewC0sqgQRmG6g
pHYub4AzLSkAVRfaNJ5gHSPOLaKEmw6AODd8eIMNnQrzsqB+cmCGDuFbHzm8v6iVihtElk59RjZb
e7YMNv3PXdXefT4awedcl/mDD9ouv3LxAW9pztTriCUYUbW71Lx5tQN6MKaKmbrjSNV+AnC1zaep
nsv7Sg34BT3V6VNZRLBSS58YRbB/G4XyWZ3jxm0z0cjbFj1+xIhChJw7dCYbEZTVz9bSuY+cXfRj
3iLdQr20hVNiR5MFM1us6ot05fbVqQk/SOGmmhig22q6tIbGBcVo8RJlVt4PT+g90OXSTub4aHvM
s6Ta0O+pwOA/VGE78BGBcIOuQ1jAa7zJAaW3He7WvRMAskgNMfBRnPZBPgKvDT+M0Druto6xSzzO
Zv0C+Bp920TW1cDkopzgCZZ5cC8dpN3x5gTFAzDkQKR9aezfusan99uthX9TLybn/MDTNPMCCJu3
VZPP3lH5bWkcJkFUejy1evSgOI/jPdB0PuXbYOL40JvxoyKYp47D0imMrA93206J/WrIwajNkNZq
yPDpMh+ZS2UemHIq+5LWAOeVgp7MJC1oM1RQaHJ5fQhh4T9+Fn11blAltJnca2+ZmKvXZiMBJo4k
eMShXwV2PHbkICRg5xFm2RwaOPfg8EdoUq6frdaxSpiyfXHh6h4x8DTa7mOf+8HnRflBn27C5eFy
7Bl+BIgua8TvuptTev20G+x5Lr4L5U5v0TiMMmuXsvrhO/1Of5qU4acZIe7rAF/yLhqaTR6M1Zvv
NrsjKpjv0/S9Gx3jVYGtgmfRix0sbuF7H3ogV0+eRM/KBtCiyRyxKct4joyF7cFfPTN2iVDar/x8
719meq1mWlmNearqfKgS1eQc1cCPhm/D6ir6qFWlr/xhCDHCVjI6Nc7kGfHAgQDiaIdHN+ODzblD
O0v0Qo+Onm0ImvSzP7n4k4FGWudoYegAiVsvNQJyUKhv5Kx0e8LRy2Kn2HJSByuPJlccMJWyeJa7
knGwqe5rg7j/MnJdJRI/ZLtOnGZr8kzvHR6GykTzt809J+WRGrtKVbFyhDYX5LPJarGvnqJetY92
QOdiET4ffBB6wUf43+vHZQG+Go+F8LKFo6WVbtqhPnTmNjJoITfqW0nEbmogweXs1xdfygpPCyBP
QzxabW5njTO4Jx+c8GFwupKUHGU4a1z0UU4WRu6vz4ipu5ziVoi7NgyjVyDH7Q+iW6YL2waymtFT
ht7LzA5kG1VlZpeHwvcXP3Eiud711GIfNbLXOzps+fVMFLxHdEajPttgj6dDwFfypIst+OZBEw4y
s3Kd/soVyM/pigr9cQxJSEUyYt0Y4D9B3gEX/2aU5LegVh+ml0JvyysGi5C2mCH2L+DudywjY8Ac
pHI9cU0h3yA2+clP95xmDRNyCacvFlIEXtrA2X5ATcOF0Ylle9oUZOC4ZrK6JKY2o6/uDC875r0b
ZbKxRepUy6n/7BpVoxNrzYk0pD9RWmyAIF8wF9CmHEK53LQG7GHWKIeJ2FSB33CUDrFYLnM/XOJ4
7DhJq7H9FppD8IncsAgRh9rbj6h8uyd7ppORWu7WMrvft2Dn8CVslWw5bpm0c2eTQch/s3cm23Eb
2bp+lVo1hxe6AAKDO7iJbEkmO5EipQmWKFFAoA0Eejz9/VL2rWPLdexV8xrVoGQmEwQQe/8tfpnb
fsEEuyGaw2s2WVlHn6Msq0NwoQQkw1ud9tELM/2WMj/RWGLyC0Bh5fX76pn5OVwi8yqmuebJ9LN3
EEpecQnMODKYyDc3SFDrrxWUOx6FpkrmjV873il3xrzdRW2tnvOsG+wYP2D46Kc5G7BaEwwhXo8P
Y4ucvHT29FaMzcYEUxhuaonsfqdbRzD8KmaEeCBV9tuSuv0ahxjHv60AHTyrU7i6caHzlNNcZnUe
G5N5PEpJ0X3Fdzy7/H5jcw5LQjA2LgC+tV2LNR1wbjiq2beJQkhl0c1EvJAf1Uw4BWe5FeQuz1zg
jvdT6zAVFb2DoLZH5PsQNlH1vNq6JWradpI36gz7eiMZhAcIrTBiScPQd7d4tfjku5ehjOMMt1WX
O3iBUBw7nUtUeYYur5kt2ceSHQ3FeOMTrtUOl2fWIz1M7BxnSNbd5DY5GfDDpOxNA4LAd04UhpSS
i9hvcFbmC6LhzvU2HmVUNJoHS0fj1qgztVOVnQzHfk3cLpY+68iZt3/wn5WQQ6wiGviRI4MUErvd
z/2gJLZldh4R22ZhRcKPVbnHOVAf/5rl/BNdDM2O9pHAV0yRSJ9+InIJKDHlsFQOVRZruvfaNrum
i6D/m+y7P38KYarYm4knYAclpuCPdHHO+wz9TFHu3NbS5zx0kse0Kpu/8VH/rFCAJEYgi54Dgz2T
6s8iJjLxy4zmArFtGpUcG6sCvew7sfVsrBR/fdn+/FEoB9COEm8Gp8/O/ccvRB3CQjA+pnDLjVBV
txpSN4UXm8fy76j2n68d8pQIXYf7q2cVe/gfP4r7Nlh63CRbC1vXuMmMDLamxevzN3KIP38lElRR
CEPts8cH7k+fU1Ixl0aJ8rfF5HlHEXKiOHDFm9Yt/s6G+2c23/PR3uD29ZASEQn1x6+klw7qEw3Q
FmzZe+SxDjm8Lbfa133aPnhT41QQPrP9N4z+n6/kJUQVVZFEzBoSIvzHj81LguGnBXSiDhq9Z0d3
Tq3Q2f6vb41/9ynkxxCuYl+erJ//XirnVYPBzKeKy4xXJHdVkPBO8zcV4//uU8KLcgUtBAoM+dMl
tDqZAnjk/nZaV7kpBj3sKTg3f/NE/ZtPIRKD2+KSZUQu9E+3uZhagfGFRiEUBfbeanLyzCkpef/r
K3b5Kb+XWSCbu1ilf2hueXh/FuKongF96LW3Dcw6g7wnzl5FS70BARXbylbt/V9/3p9vv4tZmPC7
CN1jGP6Qx/5OkrM2XcWgwbdidXDvFC/iwyDa7impQ+t+LSAZMikZDv76U//8fHEZyeqBukUMhIjl
j3dfNKxROpaZh4TFWTdRCi6X+D3+mFH/Zqf/r7/in6TR/+6q/8lgcf5Sqj8Em1/++a/uCqwQwSWl
FPMEwqQI8em/zBWO+wuTw8VHzl+Fg1Ciq/zNXOGKX9DwcWxRPCaE/UMk9v+byexfiJyUHDkSkwU/
9z+qhP/VPfE/TwH3PYfJr5ps/pfMxJ+eNelYfYrLae93sy2ObD9dvS1nW/WvHqtWaKjkMJJeGBqc
ZKyimapJSI22vY5YyKKDCDiEHr1Zu+G5yvswP9k4NsfvWes23XU4UagZVaEeTl1J39LJJdS/pjMk
IEWd3iyGI2dl995rUdbDx7CwujaevXVyjrRFNgzCMwjtaxuqBjIxWVQ9fZBMkcU3Oc0kbm9oCs6C
rV1XVfctzwp1VwFL6y0FKpP6NndgI7FhF49O+eJP/h39E2q3ZoVTx4Od++GDAhSFGarXMt92KHOS
JzucInMY0CNv1WI99VME9AIDEyYcDqaga8O6MZ4iKtWzGNo2WGt6eajgkt0MfL7X3Vk2kfxo2+bz
EGknPc1+4tnkChfZZrXDZ19lLwTOUZ/SRl2904J6NRCLVVaHgZT5JV410qJdnYYQ+hlMEiVnXWI2
iWfN/r7ETZheT1HRXoVSZd1HWiut9YCxvYuhGMfp41oYaI0N38DUp2JuvDuaO5KbgSOj2+PrRCjc
WGmDOEdXp47OkY60PeM8dR3sCWUKY03644CS4ATpHTVx0vrOo1dhB44dNTdk7jpNNr/lclbzvkmS
2T7MC7GA99gME0DNNOre3M5Jbr0kX8MHM61ZSlybKUvQ7cX95LbD8qXopHmYFHobCnfOUHLBlgY5
S26UbIPHyBqfgRnc06Ic7x0RVrYegK8nKiH1HMAB1jPi168+kxCEa9YV+UH4yzycdT4jgLH6aHxV
Ac1laF666kBatCk/54rmpwOpxwmkWG+0v1v6qU0esyqXd3Pv2Dm2ujEtwnc1iNJ5L1YkQx+KpW+n
E7tWZG7LGfDZxbGO0TONbafoq/7grah6Pah8Zy28Ywd+oBGfuHlhnzQ9Wu7XIExCjMIW7uIcYhPn
4IvuxRp+Cu3FVveVwS3+Tt3JpbhLenTbbUYzNrTJwSdjXAwoxpV+gziOVruBnpqQQiDDQ7lbajfK
dwUeTujxZBrSkwAmCz/ouTfq2Uu7zp42BBCWLQgOp88EDNz23X1HC1x528uSpk3c6HbpHCkeJGcO
mkXQd6oGJxqd2AP1lBaFB14VuqcAc9J1kQfyUKBxOLhTV9/KNqritvPOmRjZFAt2lw/9moafddGm
10nuuPs0FONnar1x9EZh8UYPAABeW0iCKW1kVs56cUSSRLBfi6w+WkVRHXKM7qR+owTu0HDQLxuD
VbpxMs3rtTvKkmK7pS6eZIjyaEPGB7dvMQyUig7m2rP9/Bj0a3CFkQf9ZDR9z3M/vZ118lQaRz42
LItXCN247j96RIohYoEaEUewqVKoVenZe0Ijy/R0SY49QLmrq0kK+kiGJJ/wJI3LPgWPf7aFWR8i
Zsqr0ur7G7OYkR4YQ6svDoBDX3o0EbF8jC9+5etxN0It0+jT1FAJSFiSU4vwaYMbRl6LzqN5mSyT
fTD07Y7akv5tFMXXpIicLUD9AxqGeuvSbhqPkJg7Ofp6H2bSHze+goHQXiK3Tr9Mca+hVm23s05u
qazzMHb3Tp9xAYfO3mMHb2JKz2iiTwrYvNkQ+eC6/vwUCj1sI2Qj17OZI/rJ4QBXGOo4GJfzMlvz
mxjBsYVozWMPy3u0bAWJxMwLLO/Oe9cvElgLy7n2leyvlmzKXtOFGjGroU8ysQOzD+chOamKlrRL
0wye/GIzUTF0WInB2aTlkN+qSjQ3uWXMIxES9C+rYPmEgpUeHQQn1lMLluGKyCCInIbXVIbDQ9ub
mbzJxts47VJyRaYDoq3s2q5zJM6VHcWJVY2nIC+/pOuoMP/wjy/PgHNO14p/IsHZBeFQ23keMJhr
6jV80xQ7ixHumLnBdBrm0D3PmeW/urkbXPtonU6jUfqqTwiGdy+oYYAQijNM7Bo6g49+F3XbVozT
eQhS72oeRXJOmyxBxiDYo4n7/LIA/uyczmtPmLGSLTz5cIzW/i3kT7jDKew+ttO4r6oyuynSvD46
weJd+2siP5X2pSfIxpm89wtLEcUE5hJHBALda3DdpymgWMhVCpibZqT00FN3e8KN7907GSUR1o8m
IlJvB4eK2qn+6JegrVbOEWnZ7qOFXWxrdRltfLZe2DCr8mEM7Q+jEeHRq/IA3z4p/5WavD1QFR0A
CKOvJhJMXqIlRKV4EQWnYv6Kao93jfpRlWT1SZ7EAZ1MwaZE1hDrJPc+2EUAeiMv7UqMR8Njz6O8
y+BJN7zLZAzkSkpLkrbcQNo69+T8gWDZEApAr/1t5lyOdZycNVwZBIbZ16sXPrRp0N64xZx/R+1K
4xOBID/6n5Lf+qDC3/qhlkk7RIscIG5KT1PrJzmH0tdBpsZJ7ymoGsBu265LAmtHj3LeIgSKhIKI
hCTDEY+6GhCffqhh3XjwV1BX/MEJM/mAT8Lt7Pk0DUEyxCOZq8gXA0RA76AUQfLFhcUsKHFMRf8Z
mI8eg7W1uXnraD+XDcRT1X+m/HiJw2jKj3kn1L3skDKR0lE+FQi15cFSgLx7towAhd6IYq6uIU9j
5GfNIw5sQVtX4pzzKOh3xtCHudHVvFD71a2UztPeMXkjhvFQE6MTFmiExw6kuZeeOdH6Op4sON4b
etKqj5ClBJ/Q8dV8ndyESUs0UJPEnDfbpK5DIJvymdyRCKSVykJPkTBlRJGfrTDNv+i28vBPaFq7
+14MRKlM/VU5rUUUa83eCCqzvHQdKRg0PVX7eVrFO0w/ze6uojRvDb9MiWasS0PnQY40zckq6B/D
oeG1wQ/ktskRJ5+iXCF2IZW2Zl5zyV0pgg+6kxKFVT5G6PUs+dWdab1DJhI+g/i/Qj32H6jOihDO
ZXn40Lmjt28vLy2b5FGUD2gM9iWLYX+tm85EW/hV98PkJxWyNqusYdK82jsPRHh+nucIHD2T95px
eB8AASEQyfJ7FIYAgzOSDL2tEl22hH8OOUtmUH2eR786qzxAOdUIffaWdIBOatWhzEL8RtnoupvQ
yOFJqmC+USkZM5m1ImdxLDGeZD4020qgsmD7frOiTJDz4NDwWvv1ax/ST025fKSJXmlmJEVuAzFd
K0csx57Ef7iDMkL1sUr7dfDacd10jialdEjH4AXW10eLZHfPHJUj+i+0P1zAobjN6ox3+Ow5J8r6
nKdske5ZWFP6sWqS/K0wS4pGCFX28+ja7TGcq8vZXtFNXy+We14wqJ2zYLbPKAaTq4IfAY9iaftm
rdbgqXb69tpfPKSXEb299BiuDDZEfWXPYeSkZ1Rm87pfPav/AN3lHnphREoqxDzLmOEj6T6nwajo
J3Ubf3qfq1o+8pu+GCtpNjk6s8KLjVaO+yZbVNFn03ZmuVsSm873tsA2cJcPzggbetFC0mZpIxF9
cqoGDYJlNcQcAbR43TZLh67mjcZKQ7UsKsN8vIqqlgN+MLMlzs5or90uxclQxOTwzISupFNY79HD
o3wZXYkITIqx3AVJR9mcU9KH0AEVGqc6Sa/lQGZRIOShfeF76V06jR2/9qXZzOIA3DDA6VPlTe2N
NVnLNXLIt4Ks3POyiuihQ/J8XRUdlaNVhCxngucNBkHMZ+jPMfIShgzHSrdC59eZQDIXZqU+9pmq
TkGYBichqk8ESzwM7thuS59DP1zGT4nLyK55qrdzQeSMJYgoJUsk/84D6n1IeXXHfj+5n/ppzp6d
NiookHSSg0L2cuZlGjCDC2fdW56tvnTIwa/nZPS+2NoP+9vJbuavcxeE69E31pKxO82EDo8L++HW
KQOT3zLWB58FLq31akJ0TQF0XvbtHbhgXr5UapnfU8fn6KPFTZbHCuK4PWVlwm+Gcss9tuMEf0mI
RI00KYmIhKnUQP4G1Fu2XahXOhFPyvWwVMNOiwKPMgJ7WqDoyoI0Fia9oGmPmC61t5NhowaWsYxb
OKxsia6SADr/yp3F1N0tEn3wFwqYodMyBEpfVWAwcKA9mZZN53H0oCMIK3kz1EuYfQn7yrfOSSbD
6sEKRy6dhEMD74fP38FFUbS0kvBibfDEIZhutErCrT9rr90Ib0jDh5LGv5KKH5SyD44ow+SMzV+L
bTcm1BBWq5rEzuJLvY+BqJtbyS4YxEQKrGI/jGuXHOk3lf52tYiy2lph5t+Qq+AEGyDnkHNgbcvm
uHoRVClt4QPSi+GjwIt0hTg12nnLkOxVHtl3OmswkK+Jf4QHNl9RvGbwxV5GJEEZvKDSW3ea1ulD
YiX6kNc1B2boyhJMN4wQv+AVfVtG5M0bggrKo2+X7rWc62jX2sFrachlijM7rK4y01lX6eTOO1FU
64YsoHCb1/xnad02aASrCp6FseBrhVISVa9bRrtqAeDfUApjjpYw/belXJsraieSNw2kwjtQaC+C
JV/JlXQ0CiGglnZBVrZmKz2hbIW5jdSQto1lHwCMWJQPNsi8YKoeaDlKrhcnHQ9YWtz7xa7hc5rV
wc/ef0RQs+zDMnB2dlKY67FBa9ivtXsj8T6c0yJHzETqjXyNVNXtkEH2b15jDdelbbL97NJQUBXS
/Wbp3lxngDaP6eIiJLFbSXLXEpLOAmWFFIMEKTJsMvJbyBZmoeeB3wuMd5t0tSVXOHlA/cuqPXvJ
9UT29ZZ9u0Dp73X9Lin86Kbvlxz7fSI+NASVPvcpGvi644JsK2aaE922y6YZXOe0LG1OE+mcXGdT
M21d1ymOPeUa5F/1kHmQhme7pKP6mCSt/kSkxSVdB53OEN3ZXVn3V71l0XpAUx/5QpbwdHin20uR
E2JPP2JJpkC3v/uBu/0XgvwnDNn/nvDyf+sUSfjvIUj++a8ApOv/AjEFTAQQdUEhL4b+X9NdHOeX
IHQJVCR3ELsrLb7/wh9JcPFAA6kGBGOE0sK3/D/pLo78hXcf8CRdSJiZ/8NmxR9O4T8AkMSggPYT
RI+e9RLs/0eAusnsnl69EJ7exYhoyjWquH31oIbyIL3SJm9sFB8WIhwvTqi1P81WJCycC9HyLUXr
R5RThtWqXTzsd0NXzK9mzaa7hZ31MyJJF+hkyqYXk4etH3f4I2/9PsjkdTnA/8b0wgFCYeyxvo6+
lZlNZOURa2VVQz63TNTRBhFqqTkahgjVPvQw6I4kfQ9QBm3qSL6Lh9ZXptGLrSwY+JWs16dG0PrB
lpYl31OkfCR/pQziO6ckDzLm6VAflyVvGxK6FJ8QKp2zhdcTOkAemWbblGVpb+ZkYHAcjT3n2DsL
6eOScZsWwV5rj7FieProT+oS3jURubrruhCBTps2IkI2NE9TerYKUx5Cux6beTstyOmrzWS5udpV
F63T99/dcve//sn+UQ/VfaNQbf+ff/6RtQFJFi4ObZBpQmhhGqLL//87fmNitEc/F5yUXYd3BTjq
C+Agg81ff8of+Qx+Oi4KSTQFmbPA5ryz//gpES+WYXSduwm9Bvtq47fV0TRDl6Hto83gbzib4Ac7
97vb8+IEdz3uSj5QEF7ycy5QTd9zgsz4DdGUKbctbPJrHYXVF+T2HYclEWsXkU7ttruwC9wanDeL
SJNbVjPtslnp6wZTS005UDZ9whXrU3rOH63t3st+IOXnNU2XqD7okt0TPWEzbPq0lzbF70sirylE
Jm8w6Gj4xXiTcO+lc2TQBrReieTIIPFGzoGdMwEu4DitUtSzTmb1917vECbkI9ndyLH38BZAKuzW
NcVNUmJ/i7aIiQWxIxNK4CccGRqXsPG9areGSET2+A0Q6Q6KgZV2e6OPpfGm5SpUwai3lkY3thdk
jX6zqyx8Xbi3qCcyxKduarb87NgpOziiEVz0sVXCkgchSvHeI0cmj1RPZJ6ipVo3OTDGGPW7tpvX
eeGo0rMmm62hHgzUimTSO0NggtqY1SWaFtln9Va0qO/QQfaq2nRzYI1b39NENeHxFfdzXXfRlQoU
QiZv5RLQO14Ub306pvU+GKmajFeOWnsbCidpY+E3jBCJ7blfnAx1YzwU1eLEgWUU22RmJdW+ROjl
Pq4rSe2xZEu7qA2b4bbzqk7cBH3FqE4sWnJF5meKUbkciuiaKFDp0uThDy+ZF7FGk6ar67iR/J5X
vvbWPBY8/TfrlJXVKTfW8GRoSknRi0a+u6dC2ntZR7dDoW0GC+dCLtnn8TiFDeLUKrt8K1mgHOuQ
33PKSi5FILBL6zQhjR61q6c2IM2kgSNbkfNhdnyFVmXMKQdqZTsBbrK3sbbXRXjT9GVVo6z1ZuuU
9UWeoeHVirmtDShzJ/PVxhc5tXa9G5wcLWPbKOcj2X/t+wTI9575GB8Q2g59xtO4Bu2VTk11Mi6a
l7ggtBFElLjCY2+L8EZGuCk2q6FzpFvFLaBaXV9pZXJnL3GKQonMFMR3bDYvHhvZ82RJfVVhSN0B
arPghe7woriK7jb0Ta5jEfjsKOnkYS8tEbCztAiCkWnhGs19gP1bxlO51vVuIpHABQCUY4bVUcg7
yFCCYLjGLxjgmkeREbt/5L1i8MGhcpbxgvPAwvxtgBhEO/QiTlTKn6R0aVPY2pdMY5SJ8FGL3VXD
XnuS6YzsQIxWKkX4kRDUauJSLqrYAz/IUx+s7XcsG6JmNa3Jr2IjNc+rtGbIHs81T05WzO9imECD
Jy/oTmJmcTuQv4agdOFQfOdPyQSMc3cC0qAmXu/QGaIrIF44eWjgeAGNVo26kpJ6KmmbpUTenwaq
N1ssDPJNukN5tpZldq6HVcvvGWjynV8G03u2NuxAFukK9daGqUHW3hqFxpr2G0xpmBCes3Uw51Cv
8/eh4s2H5K5KXhHX4+y75ALLbepo3lUra/qHyO/0I/3f/DOeJA/T4BApBPCKETC1CzfdlulkQpCW
0Kr3ctHp15rZ+8XLChR8PUkDBZgk4/x2ldj8YjEi745hyNSx89bR2Td2Ez0mklBdlOzK5oKNEIUX
hNFuyQejORnZNso+q/CT92AVjMcB0ezBhiJlG5S3HOVN73qNHL6ikqe83GpbiKOEe5Z/M3VsbOC/
zYPdzVphC5tbc8SegTATwy6y7YPXEEm8Xifu2suYcAL6oMGArfGqxVSGqhs0ydriAhIuYMiIAs4H
tb0uymW1Nqtv9IO7aFz7Hu8C7B61q+7WUEw6DqDmznMO8rPTLISfCwo75dHCpvXOXu0JdpJseTat
hTHPIWnIxfht1BG5cEfkLklK9bZJsZ6bQ915+jZaxiHcEh1By8/GLItzoHuKfhpU0YGmzZ6BYJtk
RZNup0SBaw6kMH6cut55N0krv4lKcFV7zHN3WJqs13nMXW7yxFLfL9mXxLEEZTtcKTyKQay5kMtF
11+p2JXsKbHjgVBittToRdJKjAScXVyxWCYiBpHCy+xLMnLbDRupVEsU9Jqs2PXnds43AAE+xEyC
yHczQjWjk1vW+inTqfXV5JH/Cci8v+PnhS+NMfbXGsU7MV6kFzD7ELNPPoUra0XnmjOhKDL2KBCw
s+qxkE+UREND5C85uSuAjlEq1NYfR/gR+u0ToOkGlG2nfN97y9C/gbC5y8Qgt7gYFyybSC5ewnWc
liSTbvws9+1rUTXiY2r36kPPDW/iZBHFg8H/g3i9tJM7cvlZgHM0Ncl2yQjb3GZFOX2ik07Qh0Si
cbNdJsT7W7/S1ZXA4FQhQ8b0s+UoLO6nvBs4epaIymJVZP09bCNTJQK+8mvl4eBnO/Ts7+041K/F
mCbfJEJwqtyg8F7lOPDXdzCiBdssqQiCcMMm+FZmArJdznohuzvqawTBxRw8kTYefEESkH6q+oup
ou56bMY2tUX9Xtg5anCXIuU5hrG0PejaiIlmxJzxWtVJ8Nob3t37KCui0MLEULRzeV2womKfUAql
Go+y3XyvSJxwOMo693bmMfvc6ND7Kqi7xErKqTtuQkrM8GRXHtLwCiHteKNlWBpO9ikz9xCj+evI
KlBvtCryY41HIbuxyMcFOsfjXsS4BUoUxsmA9g8MblzjLinCmtJbeYkjEC3iTler1bkR3ryGh7CH
xLtGHKz1y5J6iR/PeKzGR/bsaIxTIkw/CMtL3NvJ6ub2aKy1546sUQUbdo4GJGTGQOP3WNB1YITz
hs0tHYkJd9NFkPDNkMl4FrRIoIdD0ZKO0W4GwBAfJ7i20/WlUAyWV4ATpHFzrksyRxA5T2LaD/TF
8aevYPXVm8IfROhbWnpz3MC9i5tSo+ED5q1c6FpmxzGp7mlmmED4yZ0mZMErhcD2X5Zs5yR4MLta
ZIDgA7Pul3VYixs5RFZCIZ3drdk314jS2le1n4f3hcnExRp8+T4yqRXUYwmdLk821kBwHMIxC7xZ
K3nsLiYPCSakExf1RdPOfAuh5MJCU6hxCQ9kK7fqGSNoJspt3oJkf1yxMTTPasgqd192hZ080R4k
PIcXA+HeewYS1xwRE+QtASuVkS5iDQ8118YJhQkeIUJElMYqm5nAN7T5cYxaNb8tkCVksiYMIWi6
58X0Q9TGXRZcWrhSaw13jp363dnKmqy+qVsDV9eF7SXOXmOqB6UB6vPkKfFNa98NrS9AZhzhTQ9a
j4n7we20DM6VSUs3xq8zfoys1ebxKxI/2BQ0FNxISRxa7CS5771MSA2/d9gaaVYtzChZ9Vq3PNap
N71e4Hca1+ZovG6DRWHyKJKJIcUzHIc1zM8TEbnDjDzdXoOdSipa2QLRu+lNHoSdzYuSar+4iYrp
UDnks8UEwbivGRn2F1fL4KOhyfzykgSxCn2i3DByr5wJP0bcooNpoPu5+NxfScA7qicjg5NpWYn+
r+ZmuGsvFPYO+m4sdothMKc1wvL1VY4LmRSPSKffG5hHF9FaHeWbpu7Moy0qteKmFLCrfmIz4C9O
2d/P5FCie77Oxyr1ObvDhC9ijYplYfIZhtskqzwcfH75ODli+OqS+PJtZftNXy2ScF5LbdKHtKkT
AmCasbgwwp2Z43Wcp2+uPbr5fdL4vLCFm4XYbOtoWPjqzbCrAofju+bWfjfcEoiNLNhradaVaGkj
BSsFNlD2bynMfKIrZXiefa//KDgGqSRYUbpvCL8Iwk2juulBNg0KFH+mhviQdV4p6Y3RXLDJrsWd
g11Tbu0oTZ9sqJ5PK/NSAPMU9RYuGu2V+zazMh6hLF3f1jCHJtFzBjuEuAc0YUQr4p/Ib8G2koTp
QxKoOdmiJeFMDUxRsZ1Fns2hlIPS8Yg4c7//sVj/Fzr7p4/m8X/Hzh7f9fBWqq//aL7/o8/e/0EC
d9r8Hkq7/Oe/YmkgX5fCMTTYaPMc1KmgYv/C0lDlhU4EIeR6qMGR0f2m5fN+CS8iO3L/EKMTKuuA
i/ym5bOQ+aEABF2QHqAG8MJ/kpMc/iie+R1WQYgPoeSgT0CxURAE3gU7+R0C41oEtOVGo69Y5q2X
gu+eIxdc7GaGaa5vRnh+DGhrx6k48Sqer2YOsNfssuYz5F+gpWiwgJlWFvqckfACP6WrAIoCQQoa
YpoWwiOKqKk+EJoAcDX/ALGKblEf8UsAbZU/YK4GxA213AX9otYBIGy5YGJdaKPYGXjKzr3XJIhR
bG/1jsMPBC38gab5c49jLQ/XlBzaKJ0/tiqMqhNCFmd5kaFplyv6+Cz2GavBkdgqBwrCacqU0xeT
QqxzyyGZbTXJZzSuK2m62YAWLtcV29qKohBHjmpSDEOiItSL7hR1jiyOaNaDgSFqJTPe2oyDhVQJ
6PSzTb6HjSBRLBo1tYw+ruipXklFr1EBzVF/W8ga368kQOF70/e815bQNFMc+U1wmuaJQpxGNeV9
1jiy2XmaLSz2dOoiQvRpP4bqc3p7o/ANzLFYpX5S+WwMX0kB3AdeiyDOxzf6YVIqsOO6Fske1KZp
dpPhy2wdp7SCnTergcx1PZiDqr3+c6eoGthEQR3eB0lgbusB1m5LRgMjJfAlBDGmyQLjMXwcTqmg
zL+YCN1NE6QK1kr1QRObcsKxHKJtu6m9cR0O9jpSwDEQHO9uHeL8ZwJNI+PsjR221cFtA+fi6Q3y
/HE2+DMf16qd1FGN9tidloFs+BPlgNjzKt8tsh2W8IgiAWdpnF0VmYQtQY81dkbdFSYODNRNPCIt
0uhLlY8sJu3XCw2p7P6mKElPvKHYwar2GY7rmZQOXJNbSRlJi42VPQXJhpW/SVZ+qlL4PShjsSKd
b/A7tM6udQoQKlpSoDeqmbk8rltvbYhfap0+rjzPHm6WnNMy7pTXRhtm2EXvWm1mOKVqaqB5xrxw
NhigLy76tW9T66lppkCgDNM0eSyL1eVXiB6sFyRP/bzPVCh8BGbYmm6UJinzUQ2sPc+ipElqC762
TJ8q3uz0Hpdjr55Ki6QOnNdJdzVP4VhdK9W74y3+1Wi6Mxwp06mdmBL3esU0yv1aeMlr70aF/53f
22oOmLWls0VjZIl9x9pHIEHjNvoBz2zN3mIvxCFn7TKr3bxMlIfoLO3Vyckl3lGDLWndVsHSlrfk
bobyrqw5MXlYZsu78lYMgnhChO0csmgR34Gt+2nrk4hAvIOg14lBJ+88Iloh4vbtGGTOrhBTlR1n
cv/zQ+SVGfGqDBnmnCajXcfUb+jq1kVqofdJSu/HN0o1Zo0DPxn6+8hRwo6Hea6zvcBLmzKTLFSx
tDaFWHHWlXZ/aiwQ/Z0mUCXdsdUX6gij0FZnlyzU/DjZpmtuXYc3z3HmZZGdOhKOQTTx0wvANYCM
K5ONozzU68Wtn3cCpiAcHJK/CgX9vBUePr9t0xEQBP1fKv+Dnw9IArXysf1084JGNyr4dfjr8x/V
YSevkrmGY81kk5N2Fprv7ZKI70tBWNW27pbmxZ4un16Rmwqemo1op2YbJJJHrDI+5EKiyR1T9v9j
7zyW5Eaybfsrz+4cZYADDvHM3gQIkZEiMlIxxQTGVNBaOfD1b4HVbUVRl2U972mxyIiAcD9+zt5r
86cjbeWZZ6jPuBMWLJAmREG4szTVXwvJmQPuWu0c43HR32tLMrou5ozuLWElzDOQ4CUfhmicYzZz
XTkWD9UjWcbtZ4/NMTzrLKv9ROQnP1NhlJ6fNVUqEQfjfg2KOKeJbHR0M2XVwY+q6NcFuax5ScsS
4Bqj8rpNabVK+ov1Mj971EKYhSqbLgvvr0LfqyIiyhK5YDfAW+m6BzHoWDzzRLbJoXU5CuxA4akv
k27FzaVRJNl9jT0420+ynbRVbqeqgA1DqzcczMwnuEsohc8iUUkGPm1iaCnHmqG6XMVVtFtKvOkI
BnjYmCIX40NhuOZHMll0fQHFzbejA8AFlokeTYQLDfp9HEt5sEMhG9BpWuidEW0RXo3CMt/bgQ4Y
RSyMFL81enosFMQ0qkOLHHm/MvP+UlSM2gPDgyG4izu3Og4Tw1Nfytm8JwMeUvFoit7zSwEIKrDK
or0kLiWpgsEs5pt2ZeAj1PMGqtAmpO9YQhlz0L2bZnnRhJykfdT44h6FNikydlHKeLcMs7gII0Ur
FfZdlwRDlKHz0LViuYfF1t0gkrUfUy1ZmzWEv16EoOMSPzRq/YVImaXmHDcur+tHIO8WlgZ4sqiG
VXfW0JixzT6/50yTXULzcrFTYh597olAu5pQeZQ7Mw+zYzM3JTrmYnosaXZRpytOhKElitNgN11E
I8vDYamaIXS2jPrHZiuStnhA75MyvoDHxR7jFg5WTEJLDm2aVg2RSrMG1DHALE3DQiAmYW2rxRyh
JigkkUPYOO2gYZT4LmCX6AjH7BGNYtnd16lklk8BRK+CtjW9vNSd3GuKgL4907t4FAGiAba3Gk0E
jUKcnnpgiME5DgqnJuPyBG2rCKvXDHoczRkbcBsaRhoQgUePE+H5qnfiuXIUgE2y1x6tqWzf8nK9
lVZrJSfbsqGdRD02n4Boa3Xr4El8pQGQPOSJlwDgcZOGQxozoXHreosw95isqmO1Crunrom7TS0y
YJ+Ep7UvboIFeUGIfi8Y6F1w1ja/0LwcMvQgefUuHVHosBiSeA3JVAhEBP8wMjQPcT+DHGk90v9M
G3qLkeCltgGjVa3eakgFRQflad04Agy93VuCLyAOhKq8JCBkluFnzrzBOrNcq5m3WADRUzh6r+4w
PqPDNvOClqVmpeOpEQTAbQ0Kmg8ph2g+57GKn2lbDOh/oN7TDKGSohCcV3Ct7JHa+pAo47duRGOF
pVCzTiiIdB59TncTo9cmy1B7KdhMxgjKMdCRj6VbDvQwTBY2o3P0oFrpqwkV4cbQ0eoaoHGsszD3
0lNV92La5Q2vbKCv26nPuQxqwmKX03Mic/sC6Q6DoZZuIiyFZQaI0E4NBFYN1b7aZcWoQt9Ed+rs
ZItdZWPKmoZ5VFbZzrCq6RZHsZNv5ywLT0VOr3HrERpo+W5ldw1VSGJxaDQSTq1aZH62eqyKja6n
quDBTPk6KtKwGlvadF1SFsD7xKd8hYS8teixmgxxRGhy4pzBkKGrR1Kf7zokQBLFzByh826n8muS
D01xsAbkYBt6XO7kNxCkX+pQWV/SCgTFhk4T7BToauWwWU/eWy8uq3xTRHk2Mf/uPJelTJEU2A/T
EUfaEAY5zK3bSuYEK+UesWpzpcYnB9pa61vAV2l0eAkxehTN1KmJLRQDznpIqw0jz+KESid5c61C
PhtuiuSwo2bAzskCS50d6WkNIxzaHU3exhIXFbXmTUQ+0eJPRbOGTaE1sAJgBPZN1MXOs5hHxJuN
bsfvemw53qZJx+XB0OPqYengIxBdLRGh6HGH4V4P2/o9S5wh31JEsQnhDkfXqvLIJcRhHjDpJ4yB
Xjg1kzVIqwLkSmkkNn0XWRa3CBeZUUS6DliR40l2BDvGrADIAp6JFtnt4rtzQUEfElX1VivJfDaS
1fjUY3sAMZka9dvUE/XoA7HAGt6iZF62LRscZFdtmHq/a1w3DmZVF2UQtjMrmit17bEirMm+7WQX
v7ZeMb7MyxSdmPlmyw2KdHBM5TJN5M2FFXd00L2Bcl32ICO8Pqw2eVLWBrtb6+mB1K3wsk2q0mTK
YuvnnQRQsw9L1Wpc2gXMJnP76Ma0dckIEBkJ/p1pSt8Yo+kfsZjpEnuegtyDrlld9trAutJl9Jaw
W5nTVe/aIt/ZZtbdpTSp3lAdcCiZw3z6Ytft8KiMtHkVo9Kg9bI7f6mGVjQQLPrsDqRXuAA2Yqtg
YD1mjymeHoacKY9OMFCo3lh0Do8kYbnPRWarLjBxJMu9ALHz7JgzLgRVNXmEXC1KGn9sKFzgMkKw
c2ozfvUqzgy+hlmHkMDZkylAJqv/WsAReNWYhb0iMO6fiGKmQ5NrBgPqwQEKYdC5g+OVteVtQTP4
heMNtFoABcO1bK3uyUvTXOib0uPVeBrGhHY5iIWVlkUTEvKoVWQPmfIwgJSV9qp7o1kHbpfIp0W4
kcYBWPDYz8pd0l1kxcMthgKMHiXlztU8FcXnMin1qNAqvDqqgwTCib77GGLZTDserOLcIcuwR6o7
Qmly07CNYQZbTkokqD4+5Y1XvWB0lw6yYbRYfgIZ2925RgHlgNZtTtUMFS3aLnhuHphwtdPRSx0b
dWmde+75AI+5WwcN8nPSiKYEuqEZ75zDavg7ZmSlNzGKBkD+1SjXBawYdzE4TUnEos1/KJG5cPQU
uXGkM06etuP11aMlB6r1mqS8aNvpZvTWZaMB26mLs2uKYiGOA3aJMQiHRDfRoPXVcgcCjFrai/om
Z/XpW54QMXdiI1i2y6CluUsVadchHbrKMYYLNlV7GzYLKuaESLJ64zYUittCLFV45S0Mu/wm6y33
1ljLVf4nFevPCp8AtZRGRAaN+ajPAXdMrVuFWxMhhHhMgPudohoUD1GUcC+Ly/921Pr58P7//kdg
Vf3fO2r+R5mU33fQ1v/9zw6a+YdrSbQSHo0ycpYobv/dQdP/cIDjkJJN+haKNOl6f9lhccqSyuSt
eQmkb0nH/kuNZv8hVh2QR3YXRlqo9+5/0kIzv2U8/NVCc9aPAAwtaF6hcHPJSPqphTZn4ehqqT8B
IlXJHiqaazHqMMGG7CRyiZ1wE6vBFbcA2PWNyXJd6tup+pjAZTC7mDr1ZhXGNPvx1M3OxqwRJwVS
ATDxIc4nbLZQWDBilOBSA9pyQm45BNFOKAtDgdOGd3PfK2kfYxPK2DaboiUPavw84oJXhv1jGjh6
XmV0zoEBT4zOAn3inzwD/IXJB5DpOpGXcIcuKkkZCvWrjUA9d5wGTmmjZQnN/hRw32ijTAtIVnPr
gL0vfhRxRFeoI7PGPe+mSVFZMkaofDY4RPdaPe44vKKBwgJcoppR1nyhIko5H65cmgUGwNJPnLrp
LTT3GcbyNMEygk+GDgTHXBrvGtNq7iHJ0IFqrDZ8CGPI1rx5CuF6k0sQOaJruzsUibUGhLmHCGXV
ncYoqa6mr0nTtsJvsCqaW6XD1vBRAuUQCa3O+DSF1Q6I8YaIQcIC7XQfa1hWtyrVIL9aw6Dc66Ic
U2jLhF2vAGdQ4lRXDkGNHM8ZssBcgaaUEbFKV3+ov/QUYdVeDYaO9s+i+bWV35D9FmqcIGKagrLV
GrWF6SDz+8DJ53De4gjrxB4SWUaGmIbrZ0cUrfPCCGvC9iGGD/odIr+Qbdr01wkn7Q7CHCQUboPM
54PXjE5/Noy4iXeYoNcgjZAC0mc0MtMWpYEBhZzzib0vceh+zqGmxF5xRZ9mAYjshuTL4qWSko4X
hVBagi+CMYSMRtHyhVjDxGffsyhGWIWdPttlSceZphjBXxEaMBYnqZyQKSl51M/LLDoGsRkSG3q2
I5YWp+vNl2quHej+kn0a3lRzsgzcD5DAbIDwqUfApU83JwJC72ZVsVmF2ZfuSBm90buRrZSqGnx3
6FoLq3+TVUCftXU/NgfHDK+jIpxJr3d2HIJ7l54s3Ds9LIsHmU7D3TCalbdDaRYxjykyDhk5fon3
dOysxxSFMjTr1gk550KEftWNgfhKxqE6Pe1IgZweRyU4yxnl08jZ64kpbMxBkBarfqXh+kTanISf
U5THF9aYR++ULeK2J2Hlaz+aTJ7IpQtfe600PzkGtc9iGGk2Jq31AG+pfNbNuWvOzHSMyFtt0ZLt
KtmIdNt6pTrX7U6bAVraErWZpUezu+lHB/IbSEltClRUJc9M5GdtJ0IaVIizRMwOh/SDHsM4MgKE
duoBF9NTdvKwwzINt8QFAhfZDex0w0horjReWu+dKEfWRsoRSnlp5NjZqG9wfZnAo5gUx69V7I5P
4FT7B1ye0R2upaTYNDFFG3dlHj7sb7e6N5ruGBWTOHF3OU10Rn8o4rp9bYl55vSorPYVZxw/qk1S
al2nM6nZaddoqOQ6B9D9bPacolusNH5cKyhKhJoYL7Rx+otedIz1Y8b/dGjcKCTNw4wcb5fh608w
pw0DKKy+wDZIqkt4SSUbMxslcMjbGGlqk6cQu4qLh+12vnZ7ZRbLTrEs5AjUVsJoMCKETU6ltMw9
E9TsutPtBCZPDhBwB6ipfdXxjBGHLGuYt9BFyKkmH6O4Yvhh2ZddxD/eWjVduMkujfQ2oehC7Tgb
Y723QQIOB5Mq1CMruDbMbTo3QNSDAVuQ2lrd2vQj6N3dtcwlsy39TJsOFPhjvlZK+/nBXZqCTpTj
xgctYXp91XSjF+/rhHPCnue/NR5rTRjz2wwA4tnE91hvRc7qdgZFrjp5VV0Sr+UiBgyqXqPAxt0+
XMc1igk/60bg9OGEAMAvkSBh5obk/jWKdFFuFwnmjT/E24MrDFkf04esfkiIwnqJcGkywbHDE486
L0sojOJzcub4yJZLAPiiRse4FPEoj/8tkf4skQxCT39TI52S/u0rb9//AXzxtXzvvi+Xvv3VP+sl
PGgWhREjxW8aect0mOn9OXLUEPT84XC8c0wdmzYTRmqVf80cNWH+sdKb1pGjFIwkdWaY/x46CqaO
q5yZSFeb85Qr/pOKiR/1PUSHqaZjSwLgbOwCAjPAT+p92+sbFLslCZ2q0iBADrAnIx4wRXxRBNQg
+O4i/Y3G/BtM66/6jKqMi2ODbqLiA06mr5Xl9yPO1qJTZ3ixOPJmz76mxZ9CtlfeKhWcxItuMHOo
wj7dw2Mviict4h1oGzHvf/81xPqzfvgamAlsIYWhG+v0di1Iv/8a1YIhdeqq6shJlDoEIzkCmQYf
AeH2Tfe1Qwy1N5N48mkuOmdtKz+jbrormQPTvxvkkRHBzQCOfo+vD7YRjTHyMoxbYYVnPdk7NKKL
ZtO0Zrsde93coOtJDsuzsGFLlAml3e9/jmn8qKrnslJY244j3XWKbbnGT6S0Wjawh1Ujrgh0gGuO
0HyYfTRZNEMS2DDifNDPLBDX2SHqQVid5d0NeuX2RCZtytJqneHIsD+qc+Rubbvv6q8dYnOx5fTK
cZ3fS2PP766qqxmPf7ID1J/TGtF87BIRgQjb6GA3G9MJIuu2YB8BnIdaqtyJd6D8mYa51l+OEz3Y
8ix+NF4IKkFSlHTMgq/oqU/NAXj4fO2VX2xGnGb1VhrnNvJz5+BgHUOKe0YJ7qAWzjcEU3j63gC1
4u5RubMr0llZnA2MTCV3ue2vYTxWEHsBDdv6djhhsSYAJ7+pH5xn8xkDGdxf5+QRLd8FUboruscM
uDmo2JDNydcux529f422GIw1lEqP1Y32SMMNFoFu71SxC7Xt3L2pfjuSIRNfLWQIvSUtVW0w4r+6
IEDmpdHPmKxTr81Q7Is9Zmdp+OIqvXIOcuPcNUyQBz/86JwdNj1X+dVF9Mpdk3eQTgZQwE7QFL5z
b/r2Ptxb+xghtx9fJY8Loavz2dIc0sr3rqcvOw7Ol8NFSAPGl/fVRb/LL9UTpbh1xZCnjzYjNOdX
Cjq00OftTh7C29zykWZm+MDrqy7yldqbp1HjFOR7Gzyf2bX3nO+1y+W5eC2vXLkvahw7QbQj3nwP
iSP0w5v8kun4pXcgZwzXoh8F9ct8cHfqC6VEwJa/5Tce6NDTf8u3GWIsjheouj/TTxrT6Wc5Q2k8
jG4gz/FC7KqLidHx4i+n9ApGChf0udyjkDw05D+wKe9QGb5nh+ppZvB4614ue+9q3E4H72M85kfv
piBIZQ7y4/KV17bdRnQRRl/CPDqhyb4pbyy6/3RRLZ8AzxSZ5BQwhq/ln4vaf5U3/7NuSf97n2D/
0RZfy/n7rW/9C//S2rBLmYCziPp08RVxqPn3xif/cG1pC9YrokbZ3/S/9j3JX7INE+CW+Y21peMO
+te2Zzl/QHpzAGCtFDT+/n/Ezfpx/Xd0Qxd433C9kpEnoeLwFb5f/xdoULXZLwk63zBySGVhxoD8
EtFbyoFUsSVhu1NvBgj2w3eX6G92wHWD+2vn+fbJXBVsVhKK3Bqk/OMnOxO0I860SdB1RQGdN9b1
18buGbNFZj3DcZnYkw8DiT0f+BI4Qfz+47/tBD9+Pjp5S7IBr9ZBHHs/fn6PtL+r7RTuiEMUms9Z
2zID1+6qfdUp76FH8fdhCdhEYMIWI0j62qj2fadb/7AF/7hjrdfBpOBg59X5MjwePxUCyIjzppkp
MNJ0kRc6YqMnyxym8wFBaPIPP/rHIufbZ8EotWg82BwabPHTNa/RLy8jmg4IHaE13rshJziZhSls
EtqWoNwrqf7BePbrA8bPE1g2QcQZpnR+esA6NakeRFmGKRuUGRFGGAAPeT96YGsTjXwPlej10Vk6
/fX3N/jvrqtl21xf6B0egbg/3l/oxM4saiMLtDJs7aOt0jA9xxu0pm5FoNh//2m/Ps0W2a7wJF2X
hwmcwo+fNs4J7n9MikGW5/KiWylu1tCjCFCodUcj22kY6WCEcfr+h/foby4wKwhvLhxLfqj86ZPr
gYk2BJsiQPQuL8aUdJJoNHScKel70RreIVufq9//2vWm/fTu0N6kLrdc7ih9xh9/rVp0YovMhv1M
l/or0YM8qSkr1T98zK+30IIA46yNUv4yZMEfP6Y0OySCtcqDSbI8YIJh+BaWw/K+lDHA8d//pp8q
8vXl4PLxMVJarL3uzwuCg+KubISoON9a6RfUSnaEYFof9rQlhm6ratvKNn0eo2RIB1Ob6Sf2mGZm
RxE3UZWSMXZcTs0/fK1frwGHA1ZJziSotXHK/3gNMhfbPkIhZBZMU+cLPQSrQ+gHWUocur3/eC1i
w6EJzVpk0UD++cOWGemKinLWxHqSF32jJ3sZoRnyO2uqn39/vX99htbNjVxxl5XBQuP+4w+zWYFA
mg1VMCXgF8104hkqangW/3DS+vXNdFC1m7ZncIxkt/npAqJlVPiAI2QaUzlepbOW7xlJSsaEzOHQ
oXvRm66p4r4INcAZv/+Nv663Dmc7uiQeWyubzU9rEG6mqGfAXAWxI9jdhoRWl1jsBFkJlsHsakBI
+Z9RetfHmGM2EhyHVcH99aVpQHHYSOFBT4hFnWjm519Yed3N73/ZL6sOtE2XJQC2rQ5g2F3//DuF
7uCkhMDyi/2yNbSTa6XhVQje7zxLGMMry63vDF7eP6EIb+r/Rh/V35QM3xivP6w7rK0Op1S6CJxZ
rbUz8f2nVq02aiYOucBFteBdhGbknuUFQzu4MYt7Bld/jvZjRr7itmTgjAQht6P3pCzKM6aOC/RM
nRTkMwB/hMv9/oJ8ezd++G7caNtzABTQo/+1nkGt5/U4LcFe0uXfu4JEvH1qS7r2BrQ/3ymd9KJH
/HfCueQFMzPkQ0ebldd4yT5QBzdkRyqJld41Cfz6/Zf7tgn89OVc5kCmEOsah4Lnxws3qmRxMTws
AbNW97Htx+JloUVhb+05T26WFE/VVZJrPJjUiZSBxtIqsZ3xGDPOqc1HPE1ksA7O6Gyg8IpzqGHT
tKWZR1JHl7coyeoFbbKfSWGrbZvSVPYHj6BXn9toq81cl9l71fIwoabLxmXHYLmfdhN2nzog8YcC
0MJmSX5JBJ9mQrT0MRZGqc6gl6Xpbh2fT7ua4Eji9WZmX1uhYzNiWj4koBl5t1okk5yrUarQjx96
xLsGGUNmyNmb+Soqi0nlb47BiZvssiLHLlbQYEVdx7+IQUqdACpqgPIVHEMREQWzqmKpiPqF4foz
xCh1ZOjLeff3N+bnxYlVnTqexgszPw9w7s8bKU41ZtMILrVjDisPI2W+tTaVPfzDLkI/56c31oJ+
AQjQodzH+8+g5ad1MEUx3XtrB1pYiR1/JfLJw+2j5opgGz0h4WBpgS8hXkbTjdZlZYuapzChhxHq
IRFvXd+al7aK5NEuo7rcRISvnJZu2eVZfGkqAcAMgjDzhYnhFHtaeLsAu6EbwosXY/pe+mApixzi
ZgEbLAyXdjf1ycsiRiQXxUIeXwe/blvVU75NVK1/Zex4VqkmfULBRzqUG2bTXWKNQHgoeFzf5WqC
zKwF+qPZWACTNc3NuiRC9KlWKVXo1Cc6Wu54mWCuw1RU2S35TSSS+fj3WfujITSJNmPEEJcWCMbQ
cTAJ50k2kWI5uc7NVLfyKssRlWV4DndDrOktLE6tgauT1fY+jme1sxzZrkhGY3k0o+RAMpC5fOWm
G4HV2VIwk1B5t9dMlLzE50xTu9PyYrxnBuz54QL1s6uJUBuA2dzQmKcL1/MtIGw0tmbDU3S1c71Y
KqYgtKpCfa5vG8vJ7oSIofF1Q4dAPm6wPBm57IwAGpTa4ze6BsTVmEBIXPwCOgKSz7Y22opXTZNP
cNHUHFTGgnUnATyMKLWjFdM6ajjpSdhAZBrzg81zgq0slOdaD9GTXJddayrzgouvH4EjtAGq+3Sf
uENnBpohe9oOZWP1Z7ohPxjhvmhpTI8JcZYHyERPb2PmFAB5hibDS4CPMp8M87nXG+NsYt6GsiT8
AjlEnKAzdlhoxbuRRuU2ZZ5A62bRDACrM9BS6BWeTrfNAcoGLuiiwMBxW3vGhOthiOzeH1NCpfiw
9lPNDj4FyJC22DNSNbJjHtZvgJbvkhQHPAqfad6PqlgIN13IUPRd0/iyMkiifRgJsavTWr8RcFfp
1Ui10eAR+FGyvLXTSD0mGT92q/mrzszh1snrHuOp1+xDXOvZhuNbtbcqZqw2D2K/YdXq4AgMXMFU
w+zQaVp/bhCWU2zxg4UhfbrWuTei9D5mBBqReNjmh6zVzXhTEKS8Fx7Z0tuFWfJjp/qFK5nJnBUj
ithGNGKnUFMOJ/zy+j5Xk75hhLRcRYOtzjlm27zcyTNgq9KHQX8Xovf1+xzJ3UCcrL58YRr2JeXk
6HNVkZBo5WFWodoiCmDCzMLli3iqNzQlM2SJGMO3zLDkO/a2pQmKqif7rzNLdQ1qcAx9HK9owDMz
CSI5LdskR2W3ZIoOMHyxGwRp9oOLnBzBbmRid4nBL0rj4HjRXd30zc0wN8l7PNrFAbXfZdp3914i
I9pygkdUfq3V8hX2KulPXZmNL1Q6757Fxqa08bVVjfWUzovDs2xZB7UISLNjcYsD51qbq/JCbyzt
MQ2Xa+bDU5BFybOxvLfEwEC9eY8nApIwXJ/PenTFAkV/dBi3Tk8aNyk0WJSbcqs66zmKsNLmUlwb
JBQGvax3ZEk9mE5PLq6uLiJbXZVRuKZAVg8Rw4+9nLPPYca2zRzMk/WrHicPnmQQbduVHRQDnVBm
dV/xRA00Jev5jdoO/N9y7+oZqQEdvQ9hoG2W9QrfQHLpp110WfN85XHok2V3C2N0de+PzWVFUG8L
wMAXo7KDtiKTPraN69yauTsYDYM4xXbJ8NoP84oWT22LDU4Q7UgY8+QPBSpxA34qn6DLcxDV+ka4
kwmTr7IwTmhBE5nVEeUD0gzCWv3eBLcy9eaZVmZ0wc30PprsPWXOQnGAk1HxjgwJvqu8ju6Eyfvj
ltV1NjPM7qeCKjj5cHECH6jciJpmwGF1Pimq7xlFB06lQlPvfS77J9kb5XnIO3ZpVUuN+hwha53w
1WEonaHouM46A8SzRmC5pbX45IvyQZ/Hi8VpW2bX6wEjAmiBNB7B53KgkrhaOvLvyP386Ba8CflE
6GwuiovR6J5gj553bQ4HEA4LSrlh21s0imjkeIGUytxEMCUAh7ndEfb0gxOt1FDL0LkxhXOPmkPD
GjE8pL2x02R0k1N7+XQoECTL6SbDGRnZyANYX6NLrZEwQTSkxCIiNkuwGkIlnX2nBVxYaqSveCKL
rtK6fhNxe06qnXvuMX1GGVp+uhqmGT4buYpJeLRFYhgkjSp+78OlvADFUuxcy8vvUFzmDwuqs60l
Yo/KRiOZeGXG9YMRQ3RCq5zpeyrmfT0hHuGZ+BBg8nnqaGgMmOKuQBC6h7aeb2OMasY03hVlfdkP
9W3ZqfRJqYYpCi4QDWFHIGr3zZjzaFvFuXlYxpahSzynWztBfWDQnQ5zJHNxnxwXVubbthnx22J9
9iba8ByQtEVdr0E6PO/WQ5VxsHCZQsABPqVZfI4T6JIp7o2IGxa5YTwCbT5mTn0fLvjUEXm4Z9k0
flYLPuiqni/jyGDdKDENot9BNwp0xtL0T7tDr8xNEeZFgnuAMnW6gEAONANMQiDy6dLton1TVJhj
xOgcwk7dYMuKzB0Q6zUViRte9M/kCxNvpay9xoLT+FoZZ0f8GAxvdNsn2qYk/Ll441TDmL/tJs0H
8DlsWpp+PIuLhQjXmY9NN5/3BFlvCW57ZvGWAY7+l3BMIL4amIngYaTUKFp0aSRCv0I3j0MgJxK7
bGA5aDQsxk/oRU0wFTygtDAKeONgleIEemg5giFosfmTJTCHQRmmu9FLtojq9zGCXtOa+X/65DYT
XosVLvr0SO4KJs3D8b6U7+gqe5+ugLdzB3ScVonFwEJO3Y3mdUk9HUxTeE9g7iXuO5ozQBD8wqu/
4ge8GCNPXQP4HM5kZBmbNK6njSl4jfXmeqzt5CovmPEMdXisiObaGjQb8iI76Pk9vuEzkmY2hM9t
rYbQTj2+cmKg827Lzkz+bzCF4C0bLD6bPjS3Y968Ixl6s53kEK3XmijKe6mTTzovlnOYZEuEPAxu
vyloya2yzw0uaiCDi70nj2qvTYRtyVacXIOnTr9rpBXuVNPtbVP7QjwyrvwBPx0ikik+L2obNXlW
b+huvIt8RDxTXSy6tm91bCoa3CSfXL4dkI3d6LgnOswPehG+p6UFvlhu6SJt8aluq8q5g1t1vXQy
x6mePTvtsmnM6aFyIR8N7LYdnkILY8KuF222M938RC8136kB/ohg3BrAziKBrUxCqk9uiYezpCrT
7kikNMU71PkSvAVJo9MZ4i3UOKW5j+WI2GZq75qm25KTWu9cemu8cnwJQPKPOjJp31H6Za7ptyJy
jlZB68lW2oVR9ek217P+HIw3MZIjZhP8qheEvJb7Si5QUhAV4ZewvZeEzg/6WCZ+bA0SA+x8ghJ3
sbjlJfLo8TiW1ZszM2l1iOS7rNwVt6i3j27RnBx3Kq8HcChnUiS8RWj8HZCZUJjwwqETe0g4odxH
rvdqg92fEucw6s0tcOp7GZLe19EsVLb1mTjuyJEUncjo4H71UkZhNp7AyWmMVU1+lbgr4oxNgXJ7
fKbV/nXoXQdOlVNv7dK9tyd4xDHg/6rMFxRiKj13C/M+i9w7yB4OLY7mBg3DjUOs+BEZZhss1fJi
Tdp522Muie0h3rSmcwtO4dPpwnAL0eyEZhFeFOnTNEsd0iuG/ZzKDmldiyhtBUrQP79OQlJ0u8pe
PTBgzZuVTTwwz9Xi66rOKb16RXSA2zWflpHfFOC3fUVLydft+kunCwwXc/1emdONUXvWAVGw+aAZ
PZ6MCfRTHkYzzrxOnY/Tct2jvd5o6Lx3MkqZeDdQH0CCN1/TYrgUeY3Ur3DOm0ULN+YKXWH7Iu2N
tmB2xWO3XBAp/twTKxqUxcyyR3WysKJeOh4pJxtwrOVZGFdvWp+p8x6zZ+DECTiG8LrsyCIYkVjU
Rert6wriVjY72lazJuSXbT35hhuLoMqYROtiIQLPtGEItIhLvbT40izdmeOiMY1ZXHyEgdu50MrL
XEJtowWyWYbyoSq0D4RC7knHi3GluxiuK6cBjg/0CjW+oW3BRUVX5tjs9Cw8xDCZmRFpz2PJB9ug
ggl74QVyp3CPL+xEqOnO7eYv0djjXsJlPs3RwXHavTZjVOm9xO+UCYGsu4E4iuWrbi7NBU28nKGh
A0thL6PmyYr4dvCce0w6IBCX9tTo8mkuvWtvwD5e6AY2Qi6T5roKXum0TaPuwVq0ByNp9IvGrW6Q
rd82RnUL1DaBHp0862OzN0teu0Val2NeQVPpxHkrCWVZ1NZt6itFiDhbmNixc+/iHkmYVoHdx2ON
fn9LS+OQw5djn1lzMGQloMa55XwpoNdum9E7JEV4Y1glqi8HBYQ+hQevLnZmMX0p8gJYVm5slcH5
VmUuh2bjs6/V+urWBpHejr11clIR/dxgxua3odA5vlaj6XJcFVmFI2aabOJU23YI8NZ6D5wd+ztP
D+M8aPTVcqWpmsk5riMA5NjtdPQ5OfX0rY0kqfLn3su7M4kNGvWZlt2gQGw+u2pk7dNauFF+Q8DN
UeRtRWMr6S0NNyvtnwAnmninqSO/aGOhzjQ9no69aUf9fuoHzPoIjq8RsulhoBuJlu8SOYhTWGsh
e7cBy+mAYxKjjhSQMnil3AZV6DRs68G4r8Z4MC4H2Tv3dt3HJ0GDeYOn7JrEk3vPnW8Mmv2vCkfp
pnG/stxhaZhfzXa5nhyAiFBV0nM7Wt0sRoyDYwfBoX/+/9Sd2W7cSpqtX+Xg3LMQnIIk0N0Xmckc
pVRqln1DSLLMeQzOT38+umujt1Vuu/vyoAqFvcuWUikygxHrX+tbZOk77jDCATSpSA6/UX9rG9Da
HKQtSD6vIomuAy18GC3yOgU/9zhmdwHn6GzuLkbo3aIJF+upGXiOefYNvA5UEGK018ao0XkRBip4
s6MkvYlIOZUQQNZJKdbBnLibqbbe6sZ1yCgEwyFjXszSXg4WX0QFh9C4dyEm8pBphvA4mySXCzmW
N2UBO7jrAQIRTFK16B4ax/hSuNWT4wBk06lJ34wi30UBaQmKe9N9MtoaZxHYA4yu5lPstZwAnOiZ
7nCw/Xoj+n3OokLo337KJje7z6vwxcDbyc1XlXhMeHPACKgly1pzxW6wxsxETwnk8lnnMBrWEUVs
fTMQISv2jqIlwKwJsJs37VzGdOkZwYmR+xt48HIHQWC8jyp6N666sSteOa+Fb3XRuJeMUpjtGLvZ
XUikc+kqWsegHOx1Mwx3iJabKXSP0SDnC+h8yiqacNqVnVx85fhLiAslV6II7Xs+6a/QXy4xu/wb
EAS4WVyPICCRce2xhCiH8Maw535qm/nA47EhlKUVD1XO2S+b5+TiOB0cy9l7nkWhHfG3XUIzeba4
IKfSKko/crz5SZM5dwQbOAVW1RWP1HnCBY9AFwxRmz96M6KCpLLkXg9D3oKkoWjFdPNAVTelAbYc
LtXsRe8uPtN3u7f7p47C91XWWk+1LtwT+PXsJgk19uf2mFxnLgWfLJSVoq9HrJKajKnnMNUe8g6v
DcEtd1C+iHDhduQLEkddc1mYqg3NK9PubNPY1S1Mt+G1ilCk+Ohs8xHq0Y86FEYmhQ/AJz/0oFMP
bpnlcBmCal9Wdv9ogmqiAMSTLwbJe79mcw0bDaY1aEG2icaYbEVZerdoSi6xrs7V120SpPfVUjAC
HPPdhVJO0QruhwQmx0o66WMVaRsim45fj1WIG4mtG+gmc5OVk0p2fF9Z3oeNIFifG7K5bglzgus0
e/EIHY2nAGSuahXiQUcdmVBSJHwcJvP6yQD4vsMWi3CmTd06arvLZLJ1zmyZHfqUlpzWFh6c8Wbs
t72o1H6qbGcz5oPesJhn2qGcZHJuclkd45AgJhWsE4ZBaYbrCRT7PRFA+5o64CstN3IAHHb2JWtj
Mq0qsceVroh15JUjXo0IzzCkWvPD9QS/Ed0clyKFuHl14ZOON8zO8WgnjdLfq0Vd5pwEbKIEqILt
OF9IGqMRJdxwE9Y80nTpxLZwnCppgnToekQjFyAVvuuRdo3bUsQFyfzO4obbT02DQqGhVPP5hd1A
rinxXmfRTzijqzny2FlTrBYc9QXydOgDCoBQptFzjzoWd9rn26Hn09l2TUCefC6arwnfc3gxvYZF
n1IrM3zzjCIer8TcyvjAPagIijFKeFJ5+2MSIVnWOsXHZ5UYbrW0ALFNW0/s7unC6SBD1DSB2Qd9
dGTJcQeuyL3ILfkW5qG8EOGbw73zY4TQ1KlKDmxDJ4udQ6H2nYgr9xbmUtAfQTM75jZoSSPuS6q2
nkuZ0VZepJL/Y+xHk4TcNDLZRwCB93GMDApl1tHUmSZF5njUx+PQTFl+NmtrvGRTlzRb6onNPawH
6a0bm873dYfWiIbd5JN4y3Fmr3Mg/+VHa2jKuplgQ+d+YudLX3Rqi3BTh4M2bhsAWfUeKT6nmDmS
QvMZWGJc5BFFdMjpKwoRzDhoXT9BSd2AstxwzN5RbnE7WSMqrFvDl3F2pjHsvKG6G/Hiv1Achk9Q
f9fomclLddOk1bZvFKnStmI58fR63yMr35JcMzauivQTV/sLIbmnqO8+XGgOfuoM8xfg0htSSdVq
gkbAbgfNjpMVOoM/DZxw2nGQC1NQsU6A6dlaJIg4Un5t6N+h1ExqjIpCpW85vQf5qjfnlO62b7Hn
7umA+qqHrTyXkshH6o1bsLr1DV9i3SOTpw+m19lPECuSfWePb25LsprWNmdfs632+5mWXPIWhnMs
+VlB/zoulxh50leNWaDTpb3nZTtLtKW8HbIMymri9SwEpJ6mnbJ6FyReBR1hW0n6Za46uNZvoTVQ
E5QmcW8dazUADCS9zoh1C4Y0GejQiTm8g3Br3E0RtRwASsfkGML5sOtQdTJvV5buZF3FdTKVfl25
treOmiqmOWKopXMqYo1mbEKMRb7lhnHVdsmRiJOTK82+CbrekXujJDLpAw/3OGTPdkofSCjkaaiE
WR64vCDRdIpdZlpUWn5ux6lZLPGJMHnFwREO27JujfSWrfEYPrTZlJlXhKdZCmSv8b8TCxAOUoin
7casFBXv4DKuGssL2u1YeCraRrZVCVYXullXZZOW5lWuz5N5n5pDo5+81lbZnor1edi7uZ1WNaSO
ZZnoQW/kX3sp6/hiKTPJr9OaUc5GDJ0ClkOsH/izJ3OhXXuyMuI935lAJpHU7KS3LuUzZlPfhBYt
s8Aa0ulolzmPPCtVN9zDMz7h3mw138ScMDx1Hv0OZrPgVD0tUvt86XTLMmSMSyqqZo93jOT4PDzV
rVrCtpXyNs3AxDJkg3mewyI+MH/77jnzM49MTlPstLFsmiRAqNA4ASA9Ff1SBhJ5codFYXF7DOg2
pt3u8iWUHYHYJGxEqoO+EvY+hTUcIqUR9VgG7hN5Vs4WsjO/dW6ibZmTBy9BYShIHpUVvZAqjoYt
2Jih4DTfNMke6ZlNZN+001XRVNTdyJh7wYa5c8ocE9EnyqR3Bvo+7iEGUxTWeeRoZ7sI/KAkZrbh
XmaLnivoFcsoZdt5PITHJsVjXJhu8U5Ub/K7xr4KAxDWY6hPt5ruGbe9iod4NwCAJjU2h4dZiPvO
KPD52CLeYsmQCDY03KF1qWA9UTK51cLOONJyJOrjyMlrBwf4Iwu1ZJN6QX1vNAbHF4Q4i3dCEJ1z
XvMVvt9wHzEy+QrZZ9iIjF6zlp6hdUa2UF+JEtazD9CXbStxYqihwtrPyoyPhR6MF4cj6cXhvlt7
hvlsFTNYaqazxluGWsCwzGmNDVON6TFluPoUQQO5TXWHxlEEnEHPXX9JMd8GRMlGP3Wni6ZXNn5t
7HAOPXjXbtM4iPSte5N63UAOHxl7BcmPVFFB+PjQeC3dATL13oYua3cVZNcrQouKSkqBWx1lkmM2
aF4JbHRl1NGTLgLzREvpW5MamY+97+CA5LqaxlqSvjfbs9c65hFLEZVOXO1XQPsxhm+CBT5B8kUb
Tcy+3DJBNP3MpoV+Y0P/eOs0qoPgcBZQp1QKVXOdDnJ6rR1QnMTlNYPzfRJf6LFyobBN7cuQuTwm
THGr8Z2uTX2WN53JNIi9RTEfBdNibzMxJjsP7EK2Siv6b4AP1W0xR+qiNd0xIa+jMUIZnD3KwdLh
1JgIQnpiW9E6LWfzS0SIGtyEW/tmORVnZYVi3zjM/lcuhsp5rXdJussBsPgScw7kV0HXVRRIdwsx
kzaillk2Y9eqYl11O8xbUBFWQ2S0+MyMEy0qcgeczkAPyY1hPVS20MAYUu1Ew4p33zWduZkwUO6Y
P3rM8KIAlmJmcC53tEwQpizoe7JEfR1qffPmTIl5TtL+oxOFV3Memg8cV8K1Q8Yj3pi5Jg5FXo4H
+JnY5FMPUEqMXBXAYt5ZgL80KlgC63Y0HFC7qjK8TdDX07XhCfsOTgmbjoai+3ku3DMiDYXWZbDv
7XnPGS3eKtEBxhTjHRYQ7WGSRXvbMAhj0xqXW2593BCeSLZ1FpvPSrc5nYnANg8huFWFN7507oKY
gT8EqOzgNb23r5Iu2HeJgwgXe5vEFeWRT+shLaL5C+Y5hOwQeZGQX3OrWQG9U+zoObWqJL2H96G/
DIAczmTkeh7LRoRWQ420MXpPqVwkVD3Pk11nw/oS5ZJz1eOIZiGPEGaojH1KpH4H6rm7zNXSIJNT
JcR40vswh0B9y9PiI0uKYd3UXffaJ4ZzrmlWIH3fYTh1VMfrMMZjtj2uBRPwtTsYEXuaJDtOtMq6
GRAqZtlbq9b2Y1D0B1uGM4KofTSMoSbRGVdrr5y+KCNJ6LwAypSn73aLq6QksQF+wKLETFzRXFFb
7BSwBwYGSTZBxhoUjJG3W8BrbG00LdsUU1Gt0U7Gq5QTt1pR4HuH2l2cRpHd9WyaezjhEloXhwit
YwJp4rI9lqPgPrUnTsNhTuvUSTV1vPX6Pjxh62i5ECyH3uDx7M3RqbJ+vp/FUG5S1k+fflBaEwaF
c0p4wOusB6KYbzn2sC2JmnDDDNBn26U/tlTkoKYnx9ybvlZKV5RMUiVLDyaDanOIgU2b0yOgPzKT
VTzgEMzVPIHjH93oqM259xzkQY4oSZkbX6EnLJN9rpKNG3Am6AYeYqvaLrRTpnFiLvtBexghXh+N
bphO4QKLaKIu3XsoZujso7pZ8CMrHXQyce88OsG3hZmGL/PsAg72LZTlyaJtAt1waUGeKkAYJkY/
rxfrpM7hEQoNdxLrqV9kuU3bEH4iaybYOmm5s6nQV65JOCL3CsBFdM2pta4c79QWDQ9AO7TvROBM
V/PU1Y92wPk0R4180aRGuZB2LKdOGJs+KcsrhOq1aJuv0DwgSHW2d5JJHh+Jr0GxbTT1SGRYPzW1
cK/oba2/jVkvTrFGzayuAxwLQNliT07EDSxOLfBZyhgsMBm7HRAt1nab5PtqwjPouct2sQQJMo50
bsFV97aGodlgvFO7vXSy0M7AyMnUcKZ/qLTKvQQYTP2MZNce8PU4r/spK++EUb1SDVdcKXhLJYy9
vtw7VQmm15oS2vOm9s1rGepneKhXnOtYmXPjJEdOXdcTUvZdOEQMg+c8rPV1j5x71HrkxGW3+NxX
ZQ/rQqe/VjjjDjlEPzoDTH5oMJA4G/xWyYB6uU0zpY6SHkJC9CCWjmVKrztz7fLrxEoz7vlUe/fw
R8BjJvRAbiJHqYnhpVbu6QBgDYiz1p9wp+1zZ2p9rAh82sCyNc9Bw+4SWcP1QG2KHnYB6pygHlaz
jiFyCRiorqbKOjTE98idvH3bsB3rp8gSj5Ut1e1gWdpjEXfGdVM4zXFu52eoz/n1yOnq1kzs5piD
Z77TqOuKVuTFzYN06q5BKjdgJw/MwDZm0XOeF+N0jXyf+TZnQrHqkerLQyYLVnlJ2BqNOmyITlFi
DjdStvCoKVYs3um9iDrfM+bgMarb9LuZBh5jE41ngesyTWjbhVOnCMlzy8clCKqqjJMHo5psMk4N
YuMmLmtwQlJXp1apdMeCxnYts4EALGaQAYevo29VO1MJwmz9HtvCiGbdlRct4qDwkA+sfnLCCIc6
Yro3dRXBlrZmvdGfLGwU7JsSGR5dYuVrDuPS3FMmMa1ElccUyEXQmEgK9nQJRH2lT2vd6sIP0SaA
iyF9r6sqSo8AL/U3Uw31sfVm1gcbKjgtePNV5THmC7O+uC4HLXg2aIuMRvQboHTsAmzWMYCiV2nq
jGdzFOnWqbSBnDbs2K1pld8sdzi0Aq4pkfLr0um+xNzkCIVjbKxjSirxIdku4o6VcqapqjwnWaeK
GxuDVOjjOWPVY6O91wOtXsVGjA+mM5N6HYJX2+lhXscrCVSJ9yTJyEUAZ1e9dN5R6OJtUxc7BcCA
Nr1CXWdJ34AiBVPBoQAlEEjISugYWpLG9rbRRM+IwXlhbY7uu+eE+BrwTu5yMJ7Q72he98ogVBu4
ns2+M0i4RwHeB8652oravvDC7xvbEPa7E62x1EpTkNxvZ3I32zSaEIhnLpIWtdVmZlKhnTwx5w99
ybFzI/PBJSGmFdezpc8X14PvzAAJvPiRdZUxLPXMEZsnpC5GoBYDn1XOzef6Y9wmBxVSWrH8mfAV
izRz4rwW66zDlcJZJNz30jSbjS2G3g/xkmxR9jRargbrbmCSuCUxwQzIsfBcjfbX3rRtInjsgtYp
XKA9h6v2ZSYkutfNKmPj4EJWK5RWvZidzbiyKi3npbE1rIFOM+XXLSSM0yBGfg72ewFzLY7KYSdg
vPXiwm+bxVmVoMe7opwPMdrqHz2WmGj/ZrLFYYkxR0JbcUy6nbB88+d/80SXZQd7oin/6Z6f3WYa
GcnTEU0EtMDHY7FFYM1aDpytExymwW1fmck7zHpb1ZCH8TgA74cgyLhjx6UfkNVwvHgMHdmNJdRS
rObW7IxNlbWR9pG3EwMYqpby4T/twv+rHN9DmfPff1u+5h2fRBOHUfsf//bTv13H7w1Yse/tb//W
7qM8v+Yf6vNf+uk7q//48cfYwDev7etP/+LjPmin2+6jme4+FMecHz/FP//m//QP/8/Hj+/yMFUf
//5/38sOfD7fDV/Oz3gfiSn2v4/5fY3zt9e34ePvOT+81H8F/UyTzJ5rQnJj8yQweJt/Bf0IqsNy
JJlsLzE79iHcGX8F3HX7HyTeF1c2ESlyPHB//kr6aYbxD8vANwRJDZv00i33v0m4u+bPFmCyAA4Z
b6Q3GvLYSZNA//kGrd2CR1w/UNUM67PbT2UXtMU9c1s6fq9HZgraLoKDoV/TryS3tW6WJ2IVzcNY
lJgaArLMhMn1LRpTuc4DPJwHj/HiKa46+poZ/NEYJPS7yXGfbU4wDtLlDu7fsKu55T1KLGgCcUFM
5Fozn4oo7PfgD3Hheva7Bc9u41SKCDl7USg3T0LQudAEItJuXRiAEFqdGm26sqbi3RRddqAiR983
iwvAivDSJ/z4+4q/cl9Zbtj5A6U4J6PU5M4IGIoVIF/XjF1IfIRiWLiZ0aa0qhdLb986OzqZMr/l
kvJg7lzYuG4aYFWt8j382v7Ei16IDGy9qbil1fhcm3SNk4rvTs4UYs2Z6NaqdzPGzfg7z6GpWOUh
DKKVYpiFB3QUh1LMqj029IVfxfgnX2l2xeg24oIchXXPsVo7DBP9B60dAvgcXM8ns5Bto0zsYycB
QNrZnbNt9KnYNoOjAKHASdOoSN+Oc/+e46W/ZRhV3bB0MxFnG3aWFvKoS1c2rhlMO6kKHvlUTGtZ
4WpdtaWNgE+f+zrjwD0zaju0GrNgHRrhjV5jPBpVX55wC8s1ubaaR1YbHhKt7ZjVhfpDT48GPRMM
YjDDUpA7xEp/mfPeOk0yMr9moCk5ezf5PuL3d3Dbjl11F7eCWZOBxblqi4rDBt0/XmAZG+HY6PjL
kxvH+AjTqIGhEoEhwKs/7StP0HjQcvZuQLaLdm1X/fwwxHmzdttSHafEsW9zN9LYuEIaGnk8+FVU
pSd3olxCADHZhRk0YjA8oPnQcpz30h3LFzfJ8z2iTL6eq9E4WOjwDwlT7i126xrSKHayME/LYxQa
zckLpH6gA61c1bxrttYcR2KcwQGArZbz/6gT7++YsV8NpdDY9Hu6Wg6snHuzydZ3uHnL12kY+h2+
F7GrqZRDbJwHuTdrlxJEZgAYKT1UvcwLwiuzaecDFreB+9pNocYxX8HPxUCTUrqVqfXme9Rrb/rk
7Zxi4gScYC57gt5ObVLrLRbw0nulyqJ+1KwIVRscPHeKk26UnY63ll7a21GxCY+wt76HoDyP5Cf6
u4YQBMPc+LnILWdnU/KyKoVLMxwe9hXR0ehqqDHJqiBHvNZm3Sd4SaI+ZHAAUlLHKQai9kcjkvO9
Hup653mFdXKSCVBmSMC9KOLbwh7xXGs3TYfO3OTlHgE6P6ONH6sWpjCBo3071MW9MxvVjtvg7Njy
PvGK19KA7gQ8az/INtk0NCTzC4M4aXja9VyGd2jhbzNHNWasVrODCr7k2Mz0XsfLVq7MWD+7jf6C
WU8+eZ6ebM1CdHujsfY9LYgp3oStUZQAAbPMpCN9fgdb1r8NfYaHzQOLXu6qSc83EGU5xIY30Tw/
0h+2C1R6ix3jdTDCl6l3HoO82agCpLvbYvtwysZXUvkEvXe2bL5blh2eSlwfeta/OwYe46IeAh/M
51tg1DfuolHFiOnsxDNqTIwx+ghkdedFzllB0jhlI8jNWN8Sly3XRRZtlIxPkEQOKIAvWj84FyjI
k08L1XOPJRiS66oyoeKWVXTBIXjErqttIV4fta6owGHoV4hju171cLPMaksAKPEpIGW5cMAvqMq6
l62hdlkysTQ6+hw/jLVtf6+sOttqTnhPLTVcNTmdXFiT22gIsEsW3jnEarGaaCRbO7NNeYpDnbOl
jxJB2Bv9uXN9N/9mmQyGzDpu1qwZ1zCbSnrLPIQYWRpH8PpnL4ycFV02eJwrb97jZ71yNJrgkAPf
6Tb9iEHp2xqGVWlF115SH+MELjiTRsqQ7eideSI9fOGD2xd7KfBWRNbox25wbZZ1w+6ZZ0rbOB9g
r8B5FfI2GoYHaLgndpCAghl0vIBbLDZdnNzQfKb2I3YwLEzG7WCYvvCGS6ZL73saRkjraUvRD6lM
xhbaOYl5eiYQnNG1oe3BSRqRS8qdEy/BBdw2fmvN1cqy2U3XfYHFenZOydj36yaaMQs6HIMT2KIr
k3gU8r+6j2oMMvSUfe2UzpE6cbMPN1PZnadx0ZCTR9zEZTFCRmvbHTJT/e42YCbo1QStl6XNN8zO
M4MV2e48Q6t3paMxlQr7IWLL7NStd9sx4dxV87zAxq3WG7ZsdTFmTohSK5yotr5ecMRvXdvHi02/
jzcNPC2CeBFT3n2HlWRbO/KWrX/pa4RPVmEb2Wsai4D+4k84/tDwPVX3fk7KMqY84QqEJ3Vyc8CM
3YPRLu2aTbIb2OfErXeGxgdOKxYd16jTLbIofUftOL7WIpfxkk0SPuMLcOahqitqL6bKGI+q9Rxt
08eqHx9yuagRlGSkILuh3EDolWOnVRda6ShkS2e6Y2sshMj0GPjNjmKieB/iCYfL+Wp3kV834cbw
yg1PFqAr6RdRQ7eJesGIPbWex6RrD/xiLoJYB0f+jVdyZgd/6g/wPBHQzwFxYS/DeRjFPAHgZaNF
WbF+Etn0VvXTFdHTllGauK0Y2RFkkhekTkIu8FihswN1n4GNC9S9VRmk+XdX0OhJiTvwdIJxGy4h
HSjD7I2bbhrGTZ1lr4mkAo3Sd3dtIR+yGfJp4QBVXRgPIE/5bOJnZVUps609aG/AkZMbqqWaXe6Z
L3hwWTkVeC/Dxu2lmZiYp1I+xsjMuIXavVfjOi+dMAT82BBdEosRKOMutVIKQ4d04gxtT/0hdWNz
n8cCF6Owg2mTWuFwnUJ6OOnukO4zr0l3/YTzV6jiCwcpyF/OIDnnB2Uc+9XQBlel5QZni/pGkL9a
8jTU+XyCpdze94791YnqelsXrnY19e33mkhKjcDnC25JtNX+wDZMfk2U7vheYrXIqs2gdiUGZvJP
O+XM3EbuxpLjczoF9TYb0tBvsAYtJp6Tp8kX26LWHLZd8oDbyGA6IwJugdJd4S3nIWjX8VvHYOQ4
5fWUrqWjqnVNI9ZrnTQbSl8km5s29XmwVcXky8goMgxIsYELzna4qBpCCr8ADotyn4ZcD584kJb7
xjCmMN+LcNIIYNXspjGRZ1hONpZVzc2pbEdTQiDXxwYUNJ0W0zptpxiPk5mWo7sdCBJOWyPsXgC1
T52vRRpn7zxytfyafsUUrZ3oN6bFeBK3ItE1HAKWVKCDxBxnFw3Qnf5VmYIZBOXBCisOg333ccSF
Z63NNk9BqFVCxJIFdnI+KqYOo742sRdXRy9zhnaHBWL4Vrah0zNagGg5nREXVPkiubjfRj2kcWMF
nV6jFTvCnEXZA13CR1rVXTQyfivtgwae61QIoNVvVet2oIw029TpJp4jyrVKbY4fK7a1R2RIRAIS
jKQ5TDrA9kFiqvUslHVEIyEZxGFDRxjvAxt1Sg3BV0mOFBu5OxJ5oxGmb84D/GN1ok0rekBgVxuL
A6RPzL3oThSmxuOR2AotOI3pUmNDmqw8hLmX815xr/DALxFUVjMv8eo6U0p2N0caxjWE0D9c6XOF
Gb7qc4r2bKIenEkMrekPJun9By+17TdsrKHguae7FTZltBXfnGrGsASYVdHhkJkBTEtrno1L0idh
dOj7hPtrGCuXpxZzma/FpEmbpKgba+tkrIhlTF1cGS9DqDTnWDRMw/2BPs5uQyk0o+zVoBLajzEh
jNpdGjUzHXpj7aq7Ipa196w7iqXaRK4XW2akWou9qRXIsLJj9LiuY9p1V0ALKS2rSKoQcOkbpOmi
LIuCh38bymtHz2PzOOpGlPkhbstsY2ipZP/LmtF8M/t24LkTaQMu62y0r6h6mXniAVt+stpCf21d
Fl4cCkHziLA50QmJTWjYB01wJ1rYDZt5cuLxerBx/9KkMevfXJMEzg5hVfQh1iWdwwoW5m464f0r
z1rL42+3ZO0GjBqBsxIjPNwd4QW3f9IUuuAmScaxuIh6YISPhZmDsZkgWmZtBZTQ0tSA9YSwW9cH
L2XuyrtYpPkhZn6wbpenTaPinHNsH6+bfkw3skg8P0mYkytzOdgZBia12RQXB8P0xRANqbHB47o2
VYDPuhVGTc1IoF+80bK+BFH0yImJ+xPjEUmSqAjInfKxw67t5S9DL5MbPe4pOxCtBlOLwQSFq7oM
mE9Mo3j16BmdNjRrmStVOa23r+klfeasR/KjqUdHHWHvOmITMcM4oS4xjzNUvfXwcmB4rnVqrNKA
Ifax91ywvpXs0wcmpK9tasjruPSaLcRab9251pnIbudnXADktWsjQTfG1HirMINFblIxM3I6bPhE
QLKbJky+T3VCRobOTJin9POsB4rJ/Bor04pmpMX1aLrdq2bh1/shzvyvVKz/mUR1U30U923z8dFe
v1b/H+hUzJ1/p1Pturj4eKXxSqnX7u9i1Y+v+4vHaP5DmvwHQchG19A9NKm/eIzyH2ArDClMKfgH
x0HI+qdcBcCaAwFYPUFxPU2sC7bwn1wqXUBqNByIEIBhXPCOf+l0/wQ7IPH9t6CHT0KVAwcJfco0
iJtCSQQQ8rNQNdbgc+mdpGMZAuhaqtbUiIAUYhfwRX41as2jyABP/EHB/cSEwsrA6y50CULy2DAx
m//8uoCVy7qv4huA8pyRr3ubeVFOO2szXGGS/bAyw1dBnJEbS1/+doV+hbZYWDb/JR7/eGkDvos0
FhgYpXefXhoZmA123dz0sdmc8qRip8yhd946CO2PmlwYxqZuEJyY9EEdstHE9SikHAbmsY0Rbv/w
4xj/+uNYgge9a9imia7NLfB3LXvQVch6Et1ATokMgoCUJwB6sMhWDfOSqEtQZRQHetAi66FsCKAn
lGCgE3lZCmfaiQHcoQkRvPr9D/aLO4NTqcUNyzgAdeETNaagLlyOs3fGdIqb2srcomGyTCEPoOVx
8mkerupTaNQYXH7/wss3/nR9LAv1loukG6bzWTu1J4pBojK8EdwEb6XdlW9j6clNYIzxkaGq/tzn
tnPRvLp8EvSj/eFtL1f/X17d4TzJOzbBW37iRORiYQko75xQ4/4UM359M3BObENKVP9T+/9vP3rL
R+tfXgl2AmwX0HSgNH6+8MB+6FjUgnMQmeLR1YFB63mn/+FFfvV20MKxtFoOT6TPTB4wY2EZBuY5
DCyit1Y4PtKvIvy2btvH31+2X70d2Bo28FjkW8da7vO/zWSy3rBbKolvOl12D7WS9Y2DUnD4/Yv8
6u3QD816hStJIrP//CJdaqcGtokbctET7YF2lB+EVVt3SdlOf0Bi/er9ULYOP4J1ginTp89lSdxS
D+L0xmpQdvs2Ylqch+jlf7jffvkyDrQM+vy43eSnjxkCwARXPeaXlc4P9PmFVwrr9p+W21+seTYr
h2nyaaZ/x/1EpUlat+nnPL7RO/JIYFgowlvVDpLI1nLz6KEw8/Z+MGabFhN2Kay9iZu766YydGfX
9wJD6++v4y/etW2ZfL4MBjkCmtrP13HOZGnnmXtW2D4OBt28+yhMav/3L7K8qU8fMNZVyA7Y5UGn
WZ+gZlWesXTX+tkw8ARjb2C3XxbPUYY10muOv3+tX7whCSINpLEUgNrEp4GP09o5xLjxPAQpJ7+O
0zi1JvafnhXLd/n0jqT0uE8sS0qMLJ9u/wQEtycy9LoJMlAOQXJFS2m04e4q17UFpKWmm803yonq
cCNI7BdbzprfYDW8GoFGHVrHnZ76OmHAjwiN9UdQimyS+bqzcdv+YelZfpjPP6xjcEeTrhBUcXz6
9Vsd2TzDMM7SaLSbueyrNxnai+/EAoQ+4SEUA56631+GXzw7eHD812t+WoTaSIxd0lrnxOBnWrMj
x37QR9iIhwgzjFnJAPoJOdS1TnnClVRSu/39D/Cr+8AxmZoLZn9wHz990LpKeTGrytkJ2tHvicZd
j1EU/+Fm+wTQ+7GFWfZPYNaYLoLsW36Kv6215JVxr7XizKbCNH366IwObK6wH/VJX0rMEEbaVW7m
br8mmesSSydq6FuJ0MJNTpaZnictxz//+/eu/+IDJ/nAwUKDBsm29dOHYNYNNiu1deYeduncKqM7
vY0zCgQSg3qhJn4idV1sdKXQt3iIjy9jYet+FPcx/+R5l97Sih0JQndVdPZ8leXt8IfV9se+8vNN
6bGfETwPF2z1pxukn21vUJ44ozVjkYpKI1lnaU8AhkqIfUl/C35TVX6RxVieiLjEz6Za8mFxDflo
CVcavgwb4zBC2ToWONIffv8r/NXtA74WVwob48Xm8POFlRUZGY4LZ62xcbWQVSP04HbXv3+RX1wm
xzD+H3tnshw3km3bX7lWc6TBAUc3uJPoI0gGW5GiJjCJktC3Dkf39W8hla+eFKmSLIfPrKrMapCV
EiIQgLufc/ZeGwq8Dz2NAuJiFYkmESVZ1J+LWvTZpukk9TAS0lUyh53clelY/GbXFj/ZfjzHsvhG
PLC+danXqOd+EFKo82jqDiNARk5ulsoPrQuEaGhLkhGw84wfBq+o+pUJOXAvHbN/DGcQir95SH9y
h3kxLV4eH/akfQnURABa2bHfnhGzu9s50V9Na8x/c3S4oOf9+X4y+ae6gTXiUAsux5jv3s+utAhF
iNW5aC1nPfgExMQt3d8wJKQjb2bvKCERbdrKx7o2TDUkh4ieLAB1ot/X89ThDWhb8ze/wk82Dz4U
lZezqCbsy+2wZQTTJgb9uJi6obDEaz3rLwMW2bAK1u4807K1f7dh/exus9zZbIiBSTlxsQdkte8q
p6rP9gKoM+qWyJBUOmspgg7OveA+YEHXk3U95vOLsaybtr7Hyr3tkCRGyxnk14/+Tz/Psjjx8Duc
Pi5XKNvHad2V52CO2iMPerkhkNj7zbf++0WISpDsQ3+eCKCS/fjrG2XUDm3V4ORAcp2YiXoSMfih
f/pNAjqyS2q7jzVLOvaPF6ngvhSNQxyjlu2bPbjZCR9R/Ztv8vfjNhfxJan1VkAuxCV7sjQCVHwu
jm1zsB7rbu6OIcp3tKG9U/xO1PWT3YMqBbAPHQ/psCpdPCuTa6YDPcOzR1bhtCIILLqPRyd5ttU4
ztth9Me1Vaf2O1q7+miMMrkitrV+dTSlL8I4ApgNrw/QWXSjalYDyYgZYjkFC+XXd/5vvQvuNwof
IFG0TFis/7aEOAxbbBrOwMno32UJTA8GODK9dRw3KUmzcZJiDVgTQJQ7KIP/7abpECkEmv/wIVg+
CZWDh9yJNg4WhB8fgswecyAS09nNvJkZEKqD2YQb8evve/k4cxFfwHYW0KztRdX040Umn5DCLtJn
wmszaFwivUUZlH5LdfmPxfDftog/r7JUwUukG0XBxVXoQYmgD5qzS5Y1ThxpeqcEbf0uUQloisn1
9u0Q37dlHxPTMxhfuqAJTlbnmq+//rZ/W7svPkhw0QBI6KG7VtWdCQlT4CxEeddYg75DJXXTEPaz
baIpfleJaI0XJjihYi23kz+KA748K19XdOKn3/zKy1f//sxy+YkuXoxxmpOUwNDzPBj0q1lkP4eM
pO+HAfhCmCER7oR0tllGdoioSaL99Q352c9vkZfn03MUzKIvjiS6hDuYOOrsEVG39vEdrhMF7urX
F/nZV1yWGCj1WCsC0/3xGQtngormuTlHUz2DUZPlnt27BBWPq7yo4vdob+v9yKRur2LmJr+++E9/
clvQTqCpSmPhkg2aG2WKMKs5L759lNSDZV0Xapof/dgrjn6CZspoDRhHViDGbo0ofYncTWwyjPsS
W5kbD3ANbVGJ4Dev3k8/mSPQ8AGKhsr9p87wu4OEnZYdmVyAhiBLMGwpONbjW10ivVLjPYudWLkU
Ike0P+baLdtg0zdZsfXD9KHKLA2jrm4+/uZmXZZ1y9PImcYGcoS8kv/8+FN1fQHeE39b108G4YNV
rF5FojwyRnBB2HCgku5QNWSbbUe6RQnUNGZOG4kO71FMSQwlvk6Caj1Lv3dWcD70Pk0miG14uQQO
7qLJvvzmEy9v7OX7w3rNSskayfHnYmlhNzGrsSrOxH5HOKYy6cZr9D++2CSDF3irPOsMmh3ga5o1
+A3jVg8DMHmLo13/m5r4Zy/TUrlhCnZQL19uqOT2jZHb12dhNCRB1Noc9q7Idf+752ZZEi6/8iKM
JrUCVj1L6o8/Uk4geWoly1dekGt+U7SfsqoexTZqRuNYYq+eUdBroJJznKG1ytsC2mzuId0kF+Ef
N1V5ZlCTURpaSybC3z6O37WRNfvBjUIVex2VMr/vRYz+aq6Hx1//2D+5wYGktndoqVJEXa7eXowW
JMyNm2ryxqMsiIBFU2l8S2n9j5vVcvcu7i49SEjnkiWRhtrF2cvjhB5qwIakGUvot6PeoLay77Os
xk4VcCg4/PpL/X11BAyBUg66Oq0sNPU//prlHPYFh40bAjkVjN66kwB+B6iCg6+JGrUxtMgrmpMN
TAwxTJ8h0XXJbzYh1pvLb83JjDlU4C/CapTXFxsj1VSMi6C+sWM54wkZ+iba2ghVcSDPwXvH7oZ3
cLSYT8QZR7A3KdE/r40Gt8XdSEMLoCs0HecmLcJQga7zSASdwzjQxyKI5mxviWo2XkwD4cgJ0cUi
nLOVsSCmuam6dfTMzL6I0F+53Xhm8J89NqnTvDEmkChVTVHANcYKgElhLmWBFcaI+61TeMYnXers
nsjKDD8HO+Qb2SLRuRrGibQqhqlbQBW4gYck9w7j5ExYAIpsVDed24/DrsFf9jZ1dg70jBYpTA67
0A9KijZcBzl1BmNkK9Q704uwkM+WlX32SguFwtAL44EMQpjTvUXK38rkKENGRIWxtCSrepNYxlzB
3sryZuP1tv1B2JFVr3qD/DzUa7N/y4JaNWsubmWolcxSn8aUYO9VgPT20BGB0AJ/SsHP4E5xCS9d
jSJQ8E5AP9TbAUAltJ2uTfzkrcvMEjlpxO6xiVvJPkLhicbZznxA6gyd/WIPHhukXtr3cIBW/CmP
lM2SfRhRlmFr/9ASDufAiHQh10zBmIy4l40A2wQ2+j0+f/71QLadZiofiq9lmpiwI+wB829PuDRq
QqRWDcJVFuMVfsYC7I7fzmcIDBmEuM4FV9xVi4+qdfORHzDLYQ2FJCHm77p0yGlxSZk9Wb1DQnmA
px3tJtShfBMOlJ8LYhBJGOJplGr439pwMwcRttjCZru03Ny6d4fcEmepRo/FL8TduC4gOWPmVVrj
PeLHfc3gvfrrzooV5WpMJNs6tTrGkgZWG7UCtya+QL+KKIOM8cMCIJtPpQnUdR/JsH2r3EzN5yaZ
ymItZq8joyTqqscuR1W/wTVJHlRnpwLwVyKcuwmEw0M0NzxBGNFxzmpgEsQtBiNsyaoNKtghfc1T
HYA2MNe28kE5D46djjuOniKi92v3oPNqGqzrfgQvv9IDOuVtFCCNhQNuSBu2nE71poZO+1F2cWfu
Irv0HkkOHZ/syXKLnUzSuN8xB0N+iKUpezJH5bMbmhlmYGrX/o6s4v5eVMzrVprtvoAZHlif3Qwp
DLyGwNoWc9JfkZtS7+284i0denWoCLOwj6HDX7NukHSvhqFO3xEUgzo81G38lDSluMbxblw1bgQt
2VMCp2rh1xrml1F2T50OktuxC1W5SlCog1CmefTcobG316h1A7I75wES6IwDOtrUsh//Qrn/V9bw
ryU05z+7b1hNdfk5+V7PsPyBb3IG2ySPm/A/CkEypVAssAN/UzNYwR8mtTs6B4hJ3pK39W8xg0Ea
N/+M/1vQeIRJuXS0/1IzGPIP5j/LmIaWJP9l5PZPBA2+v+yG3+3OkIT4YBSrFCxcTVxGq6StTgzT
rp/xZZr3aK22RQC2KTMS88SjfYinXJ5ihO2rAQpJM7za/h6y9tq2xp1GT+g6j739ONrExvnwsqY8
WFsJCzve26G31r7x0M2PQGV2ZlucquIKzOJ1pXuN5jUSL3Z0sq0HYXzMOzAvHbnxrdttoOcaz5X4
XPcCqMFVYx1KD5ab+mQ07ZVGpngsqXo3nmibdZWacFCygq2q23p+ug4hMiKn+BJSgZQCQrsGhp35
NlBpTRkAiQuHd3Sb5nawhVN/zGm1BSinwFaNfvvgzA+JDdagdsnujcoVWuRT0xsn6eNXJHzX6Rtr
JbKKaICu2zQa9J0pCApvwYrRmsdP0Rxwo+xb8FaeygGbQkgk1SnsP/Re326iQc0AK2BEEgCCeAt/
UnozyJvKROrVHu2QMVNkWqs8wFQ823pptRNFprcpsmVRQs0ehlWdeuvYMHC3+BsNA8QEkzF0X/HN
bPziq47trZyJC0OwBj3cBrK+bBZIch96Kc6daMyV0l28V1iQ00zfEEH9bh4JdLRFka5G0492gcNd
WfCQEtipjr/EaM7oVm8KB5w9RfRzOiB2xY5TlumB1IN6BWMgw/njNTdmAhggSaOTUVxb8mM2Okgt
Efqh8H6di08o5DeGdzMEsLOGzN7adUf0lbA+hXou97mZ6CtSTNRZz5gjSudZgz4IXWcNKAfHO1GO
DhEykWM+NRiJvCh8FmxqInGsbey8uMm8r9TS5+vhOknUZZMz3wHqiAkEuMJGkXDzj3SzN04eOVcg
rEQCzAUUSC+3U4/3fpCbUYzQbJqrCj1JlOovTYioda5auOMlnK76aPOQEun8VaSQujkKQFlahyR+
iIa2dM1ZB3wYhLlo1is79G9AEJ/QIePQCTdemMHEz1oDMjPMQ4nVODCjveintTGRbFz6B0+bW35l
vB71VuSITcFnxRoEoZ9u5uweYIS7igNQ9jiffX/a46Hfwuy+Db1062WkdfTi3iIzzvQfZUKOZjtg
3aLYNdQNzcujOZTUbQ5m+6aBCXLijLNOYccZya5Ub6p6Ut42Np/DeCSRYzxOYb6tZBjccVYqj3Q+
1pk9r6ELXNU+ntU0WJf6w0Idcst77dSYg6CclyYsLLe+tQvso2U8HUZzeNCjA6GrupW14ADarmyZ
EHlW6nDlmw9D9RImxklgcUhzZwNIckNwttqZ4zntCNkAK+PwKql03HrDV2N+Scz3FpCHvCYXYigy
Nu0Ym4/GIGCQaH3snIdMEbRaFFLvOn0vUvxnZrGzIFHI4VE36XEGisrLn4AY2rhpeU2D+5DEE3Eb
t1YfbRMX37gFXm+G9jpln7DGrsAn9uuQIxogUbJXed1T92jXsO8yg6SWV2TVX8MoWefQ5nT/NIbJ
+9DhbfDnkqfqU+kNaMp5ROxq03aALsdPXQ1OPcy2RcybRg9h3XByCq13xdCR0eoRZIbYtyHDfP4S
Gl/LjFEghO3aeejJjujSewCkLBHn3knoeNjiPYdhHm3O0CL6JCYwtLl6V7kOSFPP3DoG7gZQDDMs
NxwcI5m0DJjjkw9MqKVdiXWSZY1zEypPD/JveujBPOfTgKITBfYuxuPvzOEK592qQ9vaZPdwBwL/
YwAyYRi4w3G5q4S55bnjYGX2+4bIEz68FLSbG4CeXtF/hX54mpHJz+OjGR/jbm9q6d9Lu35SMGdQ
jrzWmLziyDhkAkZ4VZTuMa/o1FASBfO1L1q5sWR8bp2EvoozU6Y0zE2VE98h2uZsFDR3XhF86Hlr
E5gypiAoA0khtEProS2z8QOTSsjOZSCuo0xtmz7aB/aCVpRY2LsqvgWdc2/BlSAAQhKnNiRXkJHO
bVhMH4LUXJuNOIaFuhlmd1M7rburu6QHFl73GFiH9EQvadfgWDk0UugtIV/4oyP10BSxAHXace9M
Lz82g2kH61T1zrVNPtCL25KmEQV5+w7qAC5ONlmKCfWlHwLrRZgqO8AlJIDEVXC0Kit73wJqWUmk
35wbx01UhjDHc+guSoV7SG16xReEPtcfZOO/Mb2MrgzVEgTsm2DjhgA8d6r1Ke89/S50/G5DdYGJ
w2clAj/Qb5Ku44Hv/ZcYWjVwLpKEg+RZDVgVBZt/4A33Dq4kBeG1GcW7ECoIXRzM4VXklStfPAcT
966VD5Qe0T5r57seDCVUX2uTmvIFcQbGj8Ya693YXUVR/VUihMaYBnRONLV3ilQIxc53tcDXF6Tz
mgdrBiAEzxn2kXhnOeEp61HFy/gwBvNL15KBM49vSQf8lm8gd9As15PjHgOvPmKuSPC/8QN7usAr
mmzRjGRr2zG6tdvlpDXFhCo18YtZQgp0rJfaqrcRU3iU3/0xhgBe1CTkVOql9QbcyC06EmtsNxYu
6R35MhzhOX7TGmLvpyZftpdVbeIsoMwaiEAwDLwnGAxSyqMEdv1hhjPXz/qqG13/awEH5CqvSwVa
qCuf69Dwd9MU4p5xlL0V2lCa6jmY2FdRjXV7DBLdPcZYaFkSjGJO7NW8owRxYBPRbHnCtRwjYEii
D65sYhqHDEhx+sQLVB/B3gp3Tb5GLw8wHSBHfawT8plBQdOd1bV1V4ZMHV2yaG7KIWOUICd577dZ
UqzqMdbPYY2x7eiCH7yHx0RKOGw7Nv+pt0HYqQSy9FDusxn3CYi0yEOlP/sxaPYkxAYXGlVw8oya
E6WnhyDH25MVp6zhPSKn0PCueKsV2DHfe5VYTlYBTMxrWQjaRo2nnA+lGVfeJvfn5BPRtu3ObQz9
vuJh2PYa6AhMp1BEsN5qEIot++vJ77v8WmrpcVbMuiNrIp6/Ppp22RzbwA0sj100g5dFnOoVbM7o
3iKNAd3+VN5gioFnLd/a4An04xUDq/lZl9l07Mgd3E0ZZWUVuzYxU+HwaKh4fJV8+rMbsyENaWhv
ghTCnq+Ue1/Nk38TqLG656OExyQdieYJ4aSlxCmXafucTWRipgGuHIcpJW4KvLFverBIH6BnXYdL
uHbhh3dsxpDJYluhYQEnEQ/mVVbbxlmLqvxUJmb5HHsAf5yhc3n1UouBsc/1yG6KYDbVmmFbvLVl
Gr9TXjJcJzVu2CVoJLC3mZHjObM9Y2U7fnMyS0SshpO9i/L2ZRJGuMcC7PJKGsw08Y86qfjg1XN1
inIr2balMz0Zc1Z9LKzAeWYgFBImkA0HZXJSBiyqNqGewp01+e47rwxi+NqVdQjcEA9fM6CvWbxJ
x8k34h1oifsgFeD8fB3eSKBZV5Xdpw8yd99guJ/asnsZ+mSX+Pdzo17j6KmpgImQB5bdkKBwHNIE
zvAsvEPoDMcwCuPbLgyyrRz6J5yWxJ+3SvOOBvG1HOWT0SGdmc3mxggxhBYhSQfCQftE0sWXZqBo
KDEn4Wfyrq1mBPgDLXc5kHA2PHgZN7cWrbpOcKDNefJG06jmhO6+F9p7TnsTevHY7frUuQvloE5u
L6/T7GvOb7mhCfEQpqq7A5NNoZ8m5QbNAajlaH7BQPqCJZmjLQFyVx3N9sjC9hL1wUPuM04zo6sp
mMtVbg/3rmO+lH1319nwijqlqQ4aemKiBB7fqHdTL1+rpW6xKFIiLzthXUTWOJEo7w7ZTe+OlCFB
ScEUyHGhGPGguMHJV17+yGLKobjFSg9IDDjvqJ0duNXnKBnbmwK/5LHrAC3deYEC48Jz+yV1YpBg
cRgeyXHwtoMw/JsxnErQiU7VHNlkGXNgrxl2vPSKGDOtz1mSgFYD04S2o6ky3owi2CQQ0Ui08bTa
gFRm8NBg1gYpiB+1CXqxxadJoE3sF9b1RKoKXH5TtZ97oneGdV5X5qbg+d6gLYg/qa7hbtvxqZ4M
pa67nu4PbU+YBNXQHmqjpSNZZ6bDkFyNeD8PtGfm94Y5Z9vG6PfuJL6kZr1vdeOR0FHhNRLuK0Ux
ba95/BhVeb8ejCg4/tlH+G9H5V/SQsP/q6bKvso/lv/zqD99ThQt17fu+/bKX3/6rw4LaeWcK9Bs
0yZhuvatu2JDLxE2bRK0YSgPaK/8u7sCDgWZEWIT+i4OnQ+flsxfzRV7cZHQBkF9Q2/2n/RVLJMW
zXd9FVSVJhnENiID/teV0r8YQ7Os4hGEnYLIlMSihdENQSFt12rQRziqO8DO17MnXpyuuGvllxLN
wHaqvBusMbTYO3XlFO6hqLL1MBe3mMVOVS/PwvGuMKs+J3V8NvFkk6VFaGDjnUhl2MMyPgj8lEFp
fSIq7NRK86GSC4g/C0pSgZzPRcwe23OQtsVX148SsVIwevI8r/dVmn7yssz9Uvc93VxrtsQ7VIZ6
72B/PjtG5Zx63+vWQyrsI5ZOTB65q5873uGVbeXjB3MKLRgXNGAN3vj7uHQ/ZepjlNXVbdSmmNxr
9602E5aXlDyYqVXFKQqGflc6XnxrCy8+yBThdF2jGsbpFvlH10YJhg7LfRin7DEii+kNCSLVZdQJ
KEqmPHcpq1GV2yXxB+izY5Y9CoaspLo1S++FlCS1mnQAbyBiTahVk3AebGGrmfVdG3lHmsNErxSd
XiPy7FCd5dRlphavTh5u24p/SXnDKYNsf4/F8tg18DeKXONfpwqssn3QF1u30ldpUa1TQJPxULMh
XKkBxkdaHn0buFbxrLruWBFdFpr4yKFr+M58ToCIgKelYR7Gz1PU8y9U51hyCg9aTkZ5rT6BP9uV
lr7jt38lG2w7gHoX/vu6IhULVGciy+Oc71UDq917pN5ZChqm2izifCkMxus0cK9FbPQAnvVd2Uzl
K7sSt9juPezHIozqN2XPDgmOMeZjWaujsMrs2e4stusyRPCYHds5b4Egmx9GaXPGn+pHFU0mCMo0
vW2yG9uoTk6YfpH9lYrTHW/bzkvZyQ1rpsohTKCHQs0T/NZmKidyonYOSicnBFGY+viIBa21zaBJ
V7FJUMxEJnk0y888CAj7vFFs+FjZzjLD+qrI89s89Iob6BTdmkbl9UiP7UhOlITuIzFrNwzT/C66
xZ1K3y6jSy6D4X0Y+9634d4/Wpf/f7PmLfrF/9zDXscfP/+wwvJvf1teLfsPZqmYApAuIAP+Dh4l
7D+k59KgBpeL3mK5wF9mPP4MglOPP8ZKjVBkWRv/WmG9PxC1Im/nn+Els+l//5NVVl5Iu5GU8bEA
W/GX4toR+P9Yhb9TfFSzq0GTuidtMLemLhRhMXDuiIP66IeU235mwbCFm4RRHHx6Fd8nkGc5VgYx
HZqwydbxmM3BUyAiEGeuq2p3lxSMG68I6wFDTm5V82B5M65kN0qDYJfKhpMhORdGB0sQlGm9U21p
te9ioYnIiYyE4phTWpqQxldHDmfBLncnVE6uhnrpADZU6ugMmVnQdZtbYzO6IFOJ3AM4tM6bjEQk
vOQAHfyqvIuTut2XhYkBeZTmXiW2He8Hw0JuEdHXZZw9bdysgfBacCAEVmOU5hnXhQgHsuUs87p0
jew9Q9UAolDeCfc9Htr4Y0QiBAk2XU8uUVNad2Bn1TaYGKK159pz5g0Zg1CZ4qn2V0XotYoKcnaE
8WLzV2wyz5jsh0EXc3umK1MZ79vWDV17HQXRQ0rIgN/i/bNrYnnIw2jya7PyCideh1Fh35Yt4L4H
k3QJiLppKMr685g46ZemMUwqIb/P5LjpTc5mj1EMWf3BgSjOyhW11bSbqNjWtT0On6m6hT1vsrb6
FDfe9BWquwQ5kGvbc7Ygh11UdzCqVFinMXQJkK87pRx9gxhpRnnoypEkHmVZt7AzQuNArpcRb4jg
ENM7vzKHL6klsvo+D924zUCGDB4tVnoUT00SUH0Yk7cxKWMOpuwBB83gI4aJNjXA3WmBnSh4LqEV
24/TUCgT6osni3GXIJZDCpXXHFnkeshCEroa4N/1V6bAlWzhw1rAzOCajwWmdiAzpqTsCQbdr2kO
kRTPDLRBWI8xuaXXFMx1QJPWNIAUdBuvDGtub1SAINSOzL3tKCvLv+qiIRYbVBnjdIyQTKltDfTY
uNKJS+jxCJTjjgUVfipRYml8csO6gfIXdrrfqBg1wS70PZ0fPOQAbDhmPHzshvkr7cOBsJmu3OSm
px+DKdd3XjroTVIQibs2a7e+nooiPhsFTVxQV4SI6KAtztqO6FqNTIRvQqr9dtfnNlkyAFPabeVM
7WEUVX8fxfV0SxaZs7GyaYQYqxp9P1SlIOBMsUlBsMqjZ2EYJQyEivDMuOTN2Crytvay19COGTDn
j1ZFDjeJjnFzrBvrT0w1EYBl5L6yF0PtQr00p2uVD2jKJ3MmNigvI2NazXll10fHLinjfVK6qYft
gHznRGWZcZ3qrHtxQyd+GifsGz55t6u2t5pQ0V1gFl407zpNBTp+jkl3CdkJMQqgjTNWDUE58TSs
eT1B1ZBbU0v4LuHUNGgSxpQZ8DKbpcbiMV0NZhbkFHAI/n2xt82mG2nMiyGaP3CEVYN1FStpdo8B
ae0kpFDLunh4gM5b8zZEZFIVx4yWva6+1i1YNuBqJCrR092oQlP3m2OZ0lQAV+n3bbktyT0FIzPm
NCWLq9DXMD6p9JuxQByMjk/u2rI10WmMiNN3dTCUAYl2nMeo0Tszewojunfixh6UMwzPBbvuZFMl
t56wAPzDi9snMDJJgIxqGTVrt7dCgAAeAtV3VZR3Vb0qLXeIP8ogUuVz0OnSfZ1zWWVPvpUPzBqF
rtqbAABve+OGak62AbAIQXTEgF7lrkVsg92fsKJ21WVDsSlbsQAdWsf9qJkYgVnPGu9QBInc0+Ox
VhVA5Q8xPy5hPqOxGrj7G5Lu6pPd58ajDyNqXcY5pGhoPWB+UMeQlOzQybX4i25mp2lPfub6DzHZ
m+RBzu62xe+cr0bf14S0gVM/eOOgXm2b6QvGBrwphj3rTT/QYkk0MAMELqXYj0WQP8eo6m+jbgIk
aoLK3VqVMjdoMzw6Yp48ll2Oys6tcTS3VnYI3dLdTzUnZLMeEnoZ00IpBTOM4gYsdaGHeWPSNjsw
oKiuA1Z1Y4V3dnrKCNgY6SOS7ErXyQbVDmF7ZVmjtbdK5ZEeCbNsJ+E27ROLDquTFQ+z2c10dAt9
Qn731ZWGePJq2yOI12fGQVvRPgZxXRJ8lbrFFawRZx/a3ic43U37IYZvZ580GpkGEa6tqps6qZDV
ZaS21CQZeep5tHoYKhnxwNNrUrg+EpyyrDB30wWTwB9bXLifyepKP2Kjsoz3oJKy6JoufunvOISS
AMgLYm1sABYkkUUWZrUgSgZIQ4kq70dvqvdJC9kIaqJbovyeRxOkihQog30IdbtEhtCuhBn5N3ky
K/xWGWtqU0zdPrXUtG5aqNEjWUlEDAfFdMe8YeHIl9okhgpbTnB0IRy52Zb2ng1EvSIUTjCqhfDd
7HO79j8gxTI3zSAthNm8nfeFarzrMM3cBwK0PAdvD8IbhsiQ21eJXxoH03CcD3QxZnMNmjDbhcYw
1duZdDnm7AiM1jqMu4+9a/LjH0q0NxAb6dzPbwoucnzGUjl4u6mg5bEPk2S6wsGGQrd2HLzwERB9
Eg3jrwSQkv+lSCda4FGd1sXdf5sX3XT8/L//wp/zq7P0ExpvlXz8/jj955/4dp4W4g/wALQl7MVN
BpQVwfC3loX3B92IRYWK3tX0eIX+fZ62+b84+sJ98KSDYVbyZ/5vx8L8w1qcDIg30OriWLf+yXn6
R+WkZ9ExgRGM7sQzIWYgLP/xNJ2OktdjYu+Zaxl+zi12/1mSpBCTw/M4GHCvpnYmfKQ0hyuBW/M3
ct9FC/3/pCjL5SHOLsJjsA0Mc50LuxErHImUsYRAV8XmXVXO+lMCyv0xaBl0fPeT3H37S/+n5KFl
utap//3X3y4F0JACBO3NoqbB5/3jNy2MkBPgwJwK5W/+NHapu65yHW4aQWLRry/1t5sqsWeYdKcQ
gPN6XirAbfbvth0ZdJgOr1onDNQlGZ2DBUDnVFD4RP7kEqkgdhMn3i8M2JBU/vojXPg4ubN8SzZu
WyCw5MFzLr6uSnQ0mItKBm1sWh2GYIgZ48HJczYMUnAY29owH5U35a9kIlvQZmEgPqOdbNiw4Kiv
0MHpZwdIpIFJp1HWthxaCPG//pi8Rj/+/tJbnmSIxIGDx//SOpOQnShml0lS6c3qpjbSHglJU/zG
Drw0BS8vg+EYjIrEHIq79eIxa/RiuxUxeVjGklHs+qhYaYrMFbektcxXb4yS24KZGxS1YDbmPVwp
4ufdSMi3oSAD4r6xzPguoTGNWq/pKzzjJfMLEjdz86lLBMl5UegzJOkJ2txziivPCHg7G2WP7fX7
LugdapmYMxkj/lq+/fou/ig89ijIXR8GiSsc5PsSdfePjzau+2LiVSNYV2ecXDLmk8S5wiSdCkI0
unj4ttD/R3n3hRPtzwvSfPVoDywGzj87BN/X4OyNevCrmSI0NnGi5pyRIML1ZJJaYfbBD9tH0OL7
FMlmUMnXwXRPph9uSr/bl255A9lwTUZq/5tHniXxhx+ZuxBwD5gmYMbCinfxI3vAbB2jJ/kjRibw
WAuzYK4zfZlV5qP6QZmGhPSf+cu4EVgHHItLLu857/zFWwaGthwjifItyPzqGHNS3JW56n/jR758
S5arELLBhZb+Cm23H39f3EW+SsEVrMbCJ8lBt902xJr/m/v3s6uwF+CUBBqPe+ViK5hG6ZI2wFWa
Po+OwukIfAm8/Dc+tp9chZ0OE5NAfohJ7eJZbQJM4SMBGqssaT4W0ib/rmnl51+/EOQJXD4M8Pm4
DAAAiM2oKpeP8V2XaBRLZnnvMMbVLPnUsA4pMskc1F+wkzi8pmb0QtwYDYOIWA1rk2cczGDF9ejE
gLDlw1l3dgUzL0kQDGkz86qzjZBGHZSbThHinI7JVifpWq/TscVNANE5AcTMBA0EdD82+RWaat++
jsgur85Sk4V9ikOCNFb2hH5wDeicYSJzdGpbWiQdPQPy0m7BxPbE0eW1WTA8RY+DIiEI9sgX6AjR
1fGa1VQ42NLhmaElckQGgLgbaALPRYsvpcHPGd3WfWQj1W/HHNOwzZC/A9KprvO40PODtpvZfBdW
0KT3PQ8TjWbQ6m8URUa0a9tiJpW0c4l38ZLczvBvUlUQEWQOctV4EF03TN5qUG49xfeuqR0/2k9y
bl/MmtDKjTbDqNsVYe3clk2bIQtrKZBO0JDgvmYlbOZNR4radEP7meDdwRqraeMkCPc2MhTxk+/O
miw6J0bKYky4e1dCTiiKGsYnwFgpE71NWLUS6ZHdGGziQsFIgPBGhpXqhX0whTLbXbRU9EdfSO5P
ppz5SE4PkiVTReaHiqiMbFsnEiFanTlGs6PcjQu6d8sddPL/w96Z7daNZVv2VxL1zgC52T/UBYqn
5TlqjnrZL4Qk2+z7dvPra9DhmyErLasi3qpQQCKRYWeIYre511pzjpkvGS6WGV5BeeWTF/PlvpAC
hp8XcklDiFOdgywHWTsyn2QePhEzmn5dSu52Y4dJ6m6AfGp3zdDwEGSGca11zNIv+WENvpBAs/JN
k5L2vBPVVIFIToP5IUVDq55PZRJ1G432u7t15VRspYHG3hfomNSDcGSHurXR0+ykDG3dbLVUpOSi
JRHGjQ7NyKNG6Sc3SlVTw1d4lj45+pA/B3E0MAQw7Dg+X1I6ENxpnYnL3MzoXA52I3uPbWDxVak0
IDPdFGfHmPYbTMTYIS+pVfP6iyDxDuhokxj7WEszuQ5rC3fG2GatX85RkXAnTGpoHi6pbQLKxmjF
/Ci3VwPlUs3+Ikd1JxsgXwzXJ/3ZJCZS2Zh8IVSPvaHRbSP6/9mR2Mth9GgtJYdAdbBRT6AG5VYl
16fyJpvoGUKzCVdeBQUhMqSn2OGTtGuXZm6dGc0ml4p4tkjnYalMZM43OJ8UYx2qeXeRgxu0fRxh
5bbTCqT6WprqZ0lQy+GENsDk/UEsKVYiFQESyrrBU60mmUaS8wDJc0scjxVvlLLix/KZqb9VrnQv
xFwp3cViFJ92hexn+9QPrfhkKXVVnYJWhsGd1mF6PtR9GR9mtR7g21ZDXK/ylpR36sFJWCuyqyxg
xa0yfUpwRberdJiGEiyvrQ3blr7OZ+nG45UeZZFAjhjYTrdxxhpxX5sSOLI12s6yNtXAoBpCqUzn
HRwDWl7UiV22I14XSWAcali/ya+29b1T9DNmTjeLbpRaBtXKtglwXM2mPbFFYk11UcnQcKKOXjrP
0+zasEHJnT7WVYuvQjCxL1aM5OtrQ0nIuWrYxNMOGXNjPgmnd1CWidr4oia4XXbGhLdxq84ifJhg
DGgr9pj1F5RN9rkokb4hClb5TveTm2w0IjhRYCROdbS02rrlVwrOUU2QvUqjQAReQ0yTvp4I19vH
WYO0XE2agpQys7Bu6MkYvgJ0elxbamacpxUhNLQ37XxEsFql4TomAwc3eFzhj44yekzgWJZKOdJp
bQhCem4Me+aMh1wPv7hhr10oxmzXPr5OOnkGuGs42Ybbz7s0oyO71s1qrHGBdLPlmxbNrhUGbNdC
aiGJT8mttn5qTEce1RwsKTzk1Cafaoiye41WULmpWM12c1xoBuzvSK+3BMMi/jLJBFiFOs6Qzp61
y3mK43BTKWY7rpC5WBrQTDNfR72hHZy4JQTVchXlCMNdYN4xXVrZeS3SbQV/tSY9YBwz5ms01pCE
gDchKi/pLK+ZhPKN96N9lGi9n8qqJJtsnGsdXjyjY97gCYUV27wKsaTtBPVA3ywENhylCkUjknnG
3apLnLE3MUb4DN4VUHGEhrDdlvbAXNNso65YKQTEneSgMNxWRwXg78wxidoY22BbG2DkmTZETr8C
Y9qomzGpRrHpdD18TPh4FQdCsZjsMJJm9NyUlnIZBtCk6HvJ8iYgx4G5AtF8PDhZH9+m3eTcuVMV
fMt7N2kXhx1jEWoutIZ6KuOCeIwq/NY6Q2T4Zqrn9/h8KIhEyLiA7PWl+LFiWlperYRkKwRB05z3
fdCeKbzajGFTuzpZFWgWkqEGcZfRm3FWLC/Op7mrqytTyYq7MsUAR3pQBN8EJUFVI+AsCAAyA0vK
jaESbH5lV0k27bWe0KedHCUC8eWCXOA/KsdD1KJ4QerS9OmKgfz4QqIFgaQaHAfiigIFETGrfk/I
VmLOugcvEsl8hyU8IEuwgwtuRsS0BwVdSbIhlILcDh5fRtKKnfYYuJbXygVJ7tlDUecXhGgV8dpy
UyYSxGM0IFGzRiradqrw7Z300CimG0UzEmLvNMvu7EPJn9Fqh5UjHS8p7KWVCUs8irq1VhQsUdsS
yAtrrmx1DAoGJtqpDp0iJ7Yztqx8/X3L97cmtP+PIlZf7X2XSKIfAUJLktH//B//q+mfn143nqgN
/mw7KZb7B+hQg7pQ4B4FVMke+QdW1VbJB2IUy4cOxtyiffl352nBqsLEolXi0HyiM8MP/NF54q/Y
tVNlUR0sKD6Il29Aqr8Dq36vSv/q/fBrWQBdEeUsVFeEOdZSz73aoissQPQlU3tdjFp+Zapjim2F
GPPR1M3IB6aQ+xbRKrc9dfVBk+SU7DCrFivSPtLbuK2GgxrnGXIxdVMbWUYrdaq1yypOqn6tQQQ5
NGUQX1hKYl+L0SluWJOccissaKX//9H7s+8J82HhkLyvIripmicGrf/yW8RbX9rXD+KPf/e/e6AW
0gFqZBW6ABd/4Rn++SyC7v3DpXFBJ1MzQOi8EhXwN4YFiIrupOboAFZo6/x4FK0/AMFa/BzASYud
HY/b33gU3wBrFJplvAk4YZa+0atHkHx2RChGjyyoObRm8RII/E4iuCs0bYduZ2VU5cEdL3uiE19d
pV80I38uT/864JuyNEdZnolWTIxVdcyr7k4shG0acvexrJ5/f4w3bIy/DvKmxFZDbWT6Fko/7a/H
GWp/0a1H01qHYbgZpucAXxspAMcGxMFM5Mli3yX/6IMzfKPT+OvoKEFeX9PMyqFYGKniQyvalYxT
s0DBrTt7Wos/rjphR19xwszsohXJ2mdFvv/gvHlCXzWC/jry8uev7qbuKrFb1ErL7s/YOeUOlaFv
DmyUQnns1eE01vbRTq11o9Q4epIPWpnvPkRv+iapUYc12unSl9PGvewvssvuIYpWxX15KqMPDrL0
sP5aM/99aoLX5/WpUUuJrp3LwC8GHSuvu9bccSeby3DJ3Chp16fGR/dveUp+dag3bbQY9rxbj9Pk
j5azm6XLhArec8BMN4xPmal7TjDvzvLh2Be3JpL0HCv1P7uB+Fx/OktQnBNb27HzjUzbDeoJEcbO
bMJ9THgWXFuvarmixrF2LLyU2geXdrmEvzrf5VV99dQ4tD1K1Z47P6UJXo0EQKjTThmMHc1GGAnB
LpiFF5OB+Q9P8s2aM5jISOrOcfzqsbqJvypwEIgYtbzgoTknCHL+8Ll853V4Sy4HoZ84eqrXvkvS
Sqnf5trSenK/Pz4zK1qorzBSbLWFGPbhAscg553r+Wb1McdAIb2+Kf1ua9mr+F57JDI1Oo9u4trZ
wqbyxWHsbS+lA7YeXgLrQNTERXGOJX460pt/CZKjFm0CcRjO0guTkuA+OZnK03CmeMgpPCfUz+un
8qK8zqhG16i10aueKxt31W4b/hh7nN+dO5X2kNXIFR6UzeC9AD/AgjStnXbf6QfcVC56qvhTdz1c
t865ttFW5ZnTrexd6xPDvDd95RhIf9pOa2OlB1u5aw7lBjaAsZZ+sW+KbdC+ROfNBfEP+aHbNxfu
tcVPxM7jkfZzTfzaZX2qbfwvV0bwnDzQBdyRQl/vSdzaYyfTNvOG6je7WgLOiQN+NoiSLy6Uw0ho
3A79185OjjQH/+HKKN6syWyl3DBTJMlyxD6RyLAejXhvdyiPrAEhf+msNZwrOUW9w/+OVfnBu/Vm
GvXXuvVmSSa6p67TSRV+v7y+mJyJhVw3psDv+JnkWK8cglVLRLWmUWbNu6GrTnksdhKVSvfhG/4d
kPerV/ztCm1NLJ5iCHzHOKqgVVWks1hk1qObHNo5wHKG9qrNHjKMNUFe68iSwsPMSB/nwNo0aIm3
jBM2eMnoRY3o8oBKtGsRE0Q2yVHZ9Vg0/Jo+SEIWVUj0Vh+K4TA6WrzNjXhDrtiabyJuJpGh616y
khSVYU2nneUjlbNJvpHZMhpq6CVn4QPJJzxs8i4JNX+KnWjLpFFfDT1yiSK6bKdolUDM8LLQOE2a
ec4EdQ1Bs97qOCacel6jtkpsO7+ICHtWEsLq4+gGCtWe3g99Jy3fq3Zab2WytFBj86IoxaVLTn1X
PYfOZ627/GChe+dDor35ZiWG7mYGBmifMKukfnTd8NlR1PUUoxuruILzprOqayxSziypVBEcYuD4
/bHfWdPfcnb7KFQHM6VxqgX1c6RrjJ70dayzBQhsemA2uXfC6xr9ozX9vVN98+EyaBPGlpoHPlHL
nBpFvlfxkC9fTWRH19GAYS6+BkTI8k6QsW1/cJ7v7T2+D+pefbxmfRL5FCoBHpvyVOD9LdBvkhq4
jioHJ1p1NIirMq+K8vr3F/a9veX3F/3VAQ09H1rdbJJD4VfuQvdr7pQONyY3NSlJqlbOaXqfTI0v
tSWOc3j44ZB5d/b4zg7o7UBH4hpPkeomeBLcY70kdcJUab9TFeSx4p+XbdAHJ7msC79YL76f/KuT
RA2KejiLhV9K9RQF6sExbw34v33Y3jlWwc4IQzciqSVe6INDLivxrw75ZoWeZiTFKA41nzbiUVnS
Ncdrx5WkZqWgXrVjzGoYSPsyYGtr8quk0v5okYbG/s7B36zSRistPYvZ8k3DMR3dfZBVW3p9HqEB
jHgnN/D0Ur03MpaoNO3OiihFm+9e5jAc6uaimKcj2Rt+VgefsLmf6cCLo3Snu2AWdEzX3V5YW/qB
qX6o6QqWRzmzFGEP3oLHixjydMGK6D5Pij25gp5gZ+DAI5lUGAjtPuLOBsGqnkjrph/Jh5v2JwLF
a30+jtWzkZ0qNonRbhh2jevDUoCbPtn7uUGMt1WnTblnVVTincWGjpwsGRxl+qiLixHJo/FoGte9
uHWnh8r41hn3eXED0S7Vd4P9bej2dusPra+aW1Xb5elezXfatPzSbbQlz0kb9soAlt8PTd+M9kqF
wScne8SrAkSKSiXOBkdSiAzJtLIReSW6fpk2/W0imrM/2STzhRamR7eq/d7V95asN6FggBIP27R3
/QHyx1Bf4ITx50S/sZpu10tfVecLw3nQrTu4WbsYbmoW8g3lde8q4whIYRu58S5ypi8axmxw9jc0
+Gv8us43pSARuXXujO5CKwGPZNatqxfnZBu8kPd9JNLqWjPQI7aRL1trE2WwS3LDi0ASaq6y0WT7
MuJSdtnl5G2zrpLiaVbhFDsxGnuoFHKWrDnGXZ4lu7kuVmRgIo1racwnjnqmRultUts+3VUz+wqw
yDMgP7T15zb4hqqt6beZu86W+X2jj+cRwZyJ2ezU0pw3Ga1FFMz7OqSom1yGr8XaTJ3DqAs/BJmR
i/kkiXt3WqLlKqAE6NxM6wAi4OhUzpUWNfsC2nzd486tCfaLVjPZrEok9kNb3mRTcYlecZ3QgLc1
1Q/ckvHTLpjq5dJcUlPedukDnWPGsuAE13bvsFVKrtN8fKmKchUW6pYxAFMl0DJVC/uDmWeSxLBI
pgsZO18NMd2AhasZriBBbbwybYBC5Nb5IPdCjQ9jaFynk3HeS+tmDO1nZ568Oe3WqSr2UZZtpWme
dV5qyVOdKuwbzatBHc8E85WCicOo4tiiX6Hn2l4JSt/EVMBsaG9Fp1wCgDDNo9PVRyTMm0h8UqqA
93e6ikIICWy3g4TJoJHGT4bbYoinI9BCMFEfWVmBvthM6k6aFX/0nXxvoXmzEYO9xYxI9L1fS1gc
055BEBSSZhNHztpcys1veRKsuoAtlTUfUIT+fnU13tkPvJUZ2UE2M1/WiX/WwbaEwXnY8YLnwxaW
0IXemzzP2Yr5GVO5i9Yk+i2/CcYAwILwVOumljxa8DvtsCbv3lqpFTMP4qftotsMOUCiYJ8wGg21
iUiBGaM66lY79YzillhJldC16kvMPMMNzO2oGXwjU95LZReUOWMgKCF9u+mJjh3dq3A4VcV1agOw
c+qVfZuP8+r3l+CNMOLfO/G3+RtzBGJuGMLU13FJieIYZIdM3BbqJ74wnknV6Uz9xjEVbwin1SRP
rQt/hz0rQAroa1f95KvFahoTr2BICf1ijarrjJ0bI1VrcxUxVvv9L7rkiP3qS6i+3UtpZKgbZtr4
OaK4iI+wrXRrNRx3RfPYGdeqe9HM6cqOK6YrVw2xwYwU/LTozvA0bPMlqT0uuI+nWJwP0XHkIRPH
TK0PDC03fdSQZrDqe+hN2aPe8bg9A5UjUBZ+BnQGBOPrCWFg6+K9Tou1FRTbiFe8HaI12S9eWTPb
U7DBIxIHl7SsGHV5m0OOcedVrrdIEl6y/NtSAqDqXMVw6ls8MSmybsgsXmcQO9+oq4B1quqeFLQv
IQpvcYZSdyUUedXpEvuD6onmCm5BFvkClrRAiIajAFUD38UJ0k58Vj5MVcd8xdk6LvPMpF7Vo7uS
SbtFsb+CqY/dguTD3Fq53SdyMLzcvjX4ehvTs82iS+L3B4+VudyVX+xb3nKJFYixetpq1M1nTqLt
UHCqu0xYsPvKHaQVRtO+2d30yX0IY6aePtXRlZkPJPJRSlv9Zu4dcOTtrdGHWyc7JuGa4dCqSb4X
WYfRljdmPTE3isAZNedkBmz6VPFg4K+kG+yStLl0UzA+cblm6WPUKvwcr5ZwlsmZXOvI8lq6nSOS
gYJw1XqYIaOkq8TCwpCBoHDtfSrqdZLzXTWLzVyXGwgazJ/DtWXYiNrmD1ag7/KmX12nN10fvCka
eZlB45vZp6AVq7QmylAyE8aQZYTdPnMmuIjuleiNL5US3/bqDjPQueDGpWF2oTe1P1j1ldb4Bo85
ARCXs0WwbpPetZHxIPLWt8Ju03dirRglIkaGhsVSRA8hNcknq23OxnA6Okq514WBkfeJOJuVy7d0
DtP1BJ/RSUBQ8TTKQrlUsvqyGi0/BA1P3vOq7vu9Jj8bQBpxgHnDVG6sbjqv7N6XcbWPu2CX58oG
DsmuVq3N0Fg7FbZKcg9JYWMtFTNjWtwoQ4Pyiim8HW9mNd2lpgPpahmwfrR4vBEo/rXKGTymr3fu
IVI6V8fUFNfWGsIK+/T2qqeB6QTDUXaXk8IfZ84Om966bt27HEsKey6CS7pTTYL9x23F7zOEX93x
pVZ89avMcgD+4GiK7yRksxeNflTlZStLjXamzOh/9c96lp2RV3vL9tvX55vOD5EqIpBi/YXrWndX
oFqBxM3o6MBvPcjsbmaijgKFdS5/Rsrl09Y/CNdbBRl7UKe7nssyOejkzgqXOZrfpR+o996r+757
31+djV1hMezGzPLrwKA3Fj3qdLQqa91pK8NYDwlhuV14j0zyWE7A3JT1jA/wg5fn3YO/qU/gymix
0wyMaWgIS00A83GOZeWiH+yPEZSLQg5HXYab5Ta6SXZsuK0KpvLff5Leq7Lfgn2zQrMUsbjHk9y+
JDL1qNcm4rz0FCT0+OHufO9djeZpLpP73x/z1zsWshB+fnqaVEFsikrZ1yhrC4ZFjnNa6vqlc5Kx
NRkjLK7mP7u7uvum508kQucg1Nf9xKrvLNZmM8i2lflFRO7RdG6xvK5L0wbR1pwUUx7taD6a1EG/
P9VfV/YEKPx8qgOcU1fPhMm0l5Zcbu3m/gL13TrhNFE27dAQfbT/XJaB/3wnAUX8fCgxzDKaO+rE
Wl5qo44IJr9TOcflyiqYuJpvbe2sJg1fjoHAiDxivgNsTYEZ/P5clynqL3+DN9+BougadC2zA+aY
mlIY6wTTnJbSK+d61lzjrtN2InNWZKRvU36tf3jcNwtjlg1aMxrS8Vu3YmP/uLy7dXDfCpsNznzU
uPRWgTO5Sk91+eH1fu/WvlkDoQFjymCC6099X8Ka27fFPYTz2Evovylorixtz+B+YPyQ9OGhcIyr
KXwcg+5zryenkH40Yq41PukPLsN7b5X4+f5ntR73Zk9tXWXiKYD41xomWdzmLg2wi+XqEZ/vUQvM
j563XzeSaN/8fLxaz5kiD5XrjyJ5xjy4zq3mUI/f1ysH96qIyc0uHxY0xD+8z28qrNYMQ3MRvyFs
CnaxgVDNRKAGEyF01pFoT6OkWVw91vaOqLN/tla9TSbJo96cRgCn7NiHYzibx4RpWc8bvCyLTmEf
VYaVGl/dD87xnavqvFmtelNkWZMaih9a8rgsGCXv6TTrfL3lUTSqF8BSN1ptTQ7Nn8f8Wyqj2zLn
P2+zmWlgvpSVxJQddf/1rhBpOdC//2+oZX4ceJH1/PQPGyLeO6qqr428/tr2Wfff6obl//l/+pc/
hEK3skIo9FL2rC38tDAui9c6DcIzXl33/xAYnZdN+fJS/se/8UNkpC1IYzQdiDCsxVqzeBN+iIw0
+w9NxdqzhC+hsCDb7N8iI1g9Lq8+YVvG8lmxWQV/CDuE+ocNBhnJvkEqJfm2f4vJA8Dvp3XWJAPa
QvkEj8dEbISK+M131AFxrhQyfGp6Q5mPuQQOcVEZCQrGvOjr2g8BsYHhDLuc+Ndu0tEeQbyz0J8K
kBGJmcFii0VBMYeNvejlaZw6dgBnDIut2l2pjc42x6Cr8y0nhiadvL4Ine42GXUF6nBV6rDbfAtA
RAWOHGUflafFxrN+CEUKxsZYBxoO3YbRUDylMNZKZcGLr0U+hL1zayhhaQygXyO1K85BdYlu2Paz
mfU3DbHD2UkSuGo+4ukgDroqJ708sblmigzzSHWf4tzNk4NhRrbE5t5P1sbNp9KmOxGmGdCLUFUP
oWiVgLFWp5JHIo3mGx79ttn1hhiaG1Nv3Ora7Ue1u6yAB3xS6lJBPz2KtqEdOqglkxUrfEqYY6Gp
GEWVUYQVie3ZoTMxtJ+DhTGKh3ltdErNMK0t6q2jZNL2zN4pYAERilde2kOJDCYdoBxvXUOmyr5r
iGG8KhP0xhAi6p6Jf9OZOHvNGqAMsYXuqjNqTBNR2FsAgLIUu/bkmOljC9mPShF/72rsmukbkZZt
/wL4Ky0uqmBStSNpLOGt0uoWOfOOHrxoqt4mO32Kq/GuMlV4D14VJrJNN7GKUuUpVyPdOCBfz5yv
NQif5NHFNtlc2lXotlRw/KRN35ZIeSOAz/ohhxFwheu7crbY4afnXOS0CDqYr52XIGi6Bq1kA2vU
BgaJStaJYBPPhZ2uqhA0ideYFp7tuIbQ7826Y342i7i4mUES6WvcB8Ntx6uGBjQZHPrxbEtP8HEm
A5uE1cqNdNJJX/NXGcb7shTfBuF08BnVYUAaXcaQUOzCVFdppDaXgC2dlLaH6RI8uWn72WX1zMrR
HJ8tqCGk6KR6I70Ipmuxg4jnbDU1ztzDAqUACq0St7Fp2zqbz7vCoY83q7zSMG4VzSS1koTsC7Kx
wfkMWibvcJNX50ARguSQm9U0ewm5C+GlTWhHuEYYClq6qyztcwaJACUgHplv6lA5+k5tDV4btVZ0
6zwzqF/XslOz67waNccfR7zTO1RV3G81NGRIpz9utnEWJ+Y6jsrsmgrre56B4govjBul3FoWwCBv
skBoerIjDsVT3UnNGMJCFN3Rcab5VpiVrezAgeD3IDNQFowhKu0TznI4HMQDu/CHQFDWut82DFvX
pkgHbqFwg6ld932fBBt1HJTGy5Iscj1uUB37Y4kqF7bePN4xworyHeiG9CqKSuw0dH1r+jhcmcEz
egssd2RbNCLyYIINgydFOcsEKA3PceoJJnYaLyBpKQB69iIGBYC9hMZxXdraLUtveGMUvT2RINE3
zkYEZEDckhdBng5boDG7AAHfR2yt0pye7xj0eB5ykLPbRMFS/ti0y/i7nJD170DugVedp1x74lqP
42kqLeMqQRc+AcoVinLj1sOw58SVTV8UzpM2knnuG/gA0NAzT0/ZZxtAoeKmqIpNGItJ3w6FbmFQ
xFidYqfRsCh4YzsVzT6eyqHdxnanZVvR1cS3e5VQVbGec0dUnwUSuqNqkJZyEtXYlttWww5FY6sr
XPpLSvw0N+ZiwLJZ1cVk9faunKuR/UAS1t/s1qDnz4pfPcBMQGbCiB7PfFwbpnamZ5B+CJqMJGDC
XriPMgjKWyNsuVrJqFTTmWFr87yx7GGwV3aiKsm2To2h2WghFi1ydBPM/p5r9TK6GAF9iPMkU2xK
eeaW4r6vbPvJMdq0f2gV2+y2iKPrCntHlKY3ZjC5GFXA8sd7poua6Rtw3oatyW6uvCBrVb1JbR0/
pVkkzEAjo1NVUJi2eB4i3eQJTUe73JBxn+qXah6N2kZVqha0mZ7ChzDQ2QqWqBkQr9pDrAGJH3f6
18Ipo5K2WZS52E2iSbrVhMzLdSpAR6jL5SlCJACSGvRxjA7dmuMAvUI3S3sSALGDshdeA6h8ODiZ
HUZHI51jYLBzanX2GQYGpXl2wjBAaeQios9YGjJcUviuUz16iKyJbm3ftvH8YgH5vYMiJMFBSnNI
AqAVSh6wvAy2qCm6iY4hfhaShtwiXgD6OibGEO0TWcBP4StIQEoyJHl/GkhOlJBHJN/KtYE3JEEp
oYmgWLNLSSAdCz0V12An+g4c7gjucZomTVuHygSkLWkjbfLB6GoSaAJdyV3Z821b2bhgrwySzsbJ
S8ljCX3ADrPG4CUSqQcJowXprDtRv5vD0Ekf03KYoT/A8YwX46lbklsE0T1yWtJKkjzqvsahIstj
C4HStjdlUE0ZqiK27t2TM+fwX0CNIsxca0NskHnS1lIU90kG/1XQg3OsCGwaN7fyM+h8aoaJBNEV
+kPQnPK8mAI72ECGQKVntH3rHFo0WdbOEHnMjZujRjUkEyjcNhuDL14brFggHGODW18ErVeqWtUT
v+OqPcM7W9cms/emvmA2KoUyMQhL+0ydgQICnuA1k64dnWe5rlif686U7fmgqVV/ORbNiPdEV+Kg
eaiEXjHG0hwhzkXfKNYxUpIuPTldWhIyWo+2TZ+7KWdGIFSi8rYOsCl96soUJKenNNC1iZmYZAxw
J6xtPm5YRQhvCGyrInjGJA61zo0mPmbtqBDlbAK0+hS48EcBrTv27ZIUes6FA9Q820bxTPMyIBFz
rqdk+DyabeZCrQ9QirpVahmHmJ1BeisjrI9P6dDlz3XRBdU+K4dsOJssXmM/QOAaQ9GxjPGU5hWA
O6QJtrVPCVGPjjLUjfwA1XkEC0O4T/eYqy1naqg46x4maCw3Td7TmhVALu8QzUI+LBzZGLtqVqsY
26cpQYxOxQAQ2RIZldwwNr2vOWOs3AJwLMdrAhXMHJJNjsJoD5yFT8HQRRq/VFeP19C2g/FPfcLf
qn/eLW5e1zb/9X8dLY/q5H2d+/prXr4gdY9f/nX9teqfgfr+q/z2ry76+q8VaJqfyqOlzvmzOtI1
Ul3MpeMMnuk7YfS/iyOsFJoL+WNx0VumYy2dgR8oPfOPxZGB/wI6Cw4JbSlvfxRHygLgw3RP4+p7
4ujfZH+wEPzchqK8AhwAKAIRvkap9R826YEtuKJMVCqxnGi3uVi7cpJCEKOX32Dr9pHXyiorkI/m
WDilO2rBWm2E+FTBqWcmZY0hdQ2U084zycULCDW3In/o3GJJMMtREAT5PMc76ID2yQixfFt9T8xK
igyOoMF4oQUTD8desMmihREMehCnaKX6pgkyaBXDo4J18z0eeC5VVFwhnpAzg8URR6nbY5XuWekf
FIMGO9awLLtr7RAhUqmrlbGyghADpD5Ms7KVytxEfj8ORHv1wMzmVWjN1ksUBSC8Tbejo5xaDJem
osy+BI1NT26gt3veq4yEUKtbGdF1s40SVE/mihAFa4ZVSuSU3BSyVTHGNXVwF+tx8YIpZ+73fIli
YiTi0tXQVHTZbVuijaUvHTP0wuBZfO6NWdK5aDWxUzuBoAgfcYG0pLMbzzU7+OJkSEmv6xbXN0kS
9UOtu03F653UWMFaymhP6/SC4iLQRrlya1NKNPezmhEXNlU96T3wMDG0LuPoNGFnST2TfXaMMtfW
gyDv2rOzwfgm1XS+zIVMcZGHaEe8jvIUrxihVtAt3OqbrSDd8/I0Hia/rmYgbEqgxjMe5Tos4Gj3
TuexKSsnj+gOUxBKS423KUTS30AdUyvG6Ip6WyWp+Tm2h6witb1z7s0haoedoMq7L4O2fUkNxyLR
w4bCODdZ8lVvwuF+0KfFYNYEcwvs0RJXUWkYX+x+qDWw+qHKl8kFbU7ZNGgECVW6TDbgDxtmIH3v
WJ42aJp1FSF2bcFdFQZiuXx0zIqxbDzG3TmYUlUjVCG0MRSWtepshsBRt1auVuiAclPhmzbJC/Lf
7TnYaVURFXurqdiIZ0GXHBo9dEmGH1SpIjsGBommpZ9DLBXAZTCVinBgYmaPMaSwoKC2vwpau54i
7gez2rM6Z+eaksvB3PKioa4Caq8a/Lfj1jK+J7G00bcZYsbRt0ScGkjUAxK5P0thcJ4umO54U6Y8
kscZVuWAygbapR9gA1e3lUDfzW9cI/2ASELhjxhXlIfKwT3OdsnSSXJLFYz3VpCl6jmNElM86oUB
iXHWi9gkWaknFqBtnHmk/MFUcjdAvkK5XYgo+JwJ8lruKdbECJpYWtWR4WxiPhZl7GbHYgSzieiX
+br7PIdJlVCJAX/bTkw2mOPnYqpX4HODeqdO0zheVFVvD8cqJbFhPaW9DT8nwNLKetA7o74BkjOq
N0YNrW0FOCuZvSIJmsuEm8hhNLtHcRN0uvkpU8Y53PR5rbXrgiSK55zEjGit6jOAuTCLI+ElpOXd
A9W0RrKBmon+j2I2q7nJpXMmrXZEP9tRI/9v9s5lOWqla9P30nP9obNS01JVuWyMsY0Bw0SBwegs
ZSqVqcPV96Pv64gG9m527HlPGGCwqqRU5lrrPXUzgNK11+sJu9umE2/npIFci6llGBLoMyzOu9TB
lhKfX4l8fczLwHxdy3AD7aSDIVRPwAhe2lRWbz2qkxwwVHX60e3jBsPygXF3Mg+igbKV24d48f2W
516yNZEYD9UinyLc+vN4nn8U/jad/dzyTiNfhg9Vwa7F+JfoFnOgbvTfc0rV3fuorqrHqhnhkVF0
IKZbyYPDk9gW1isPWJnlZ9f3oodGw+baSC5+xi5afqOXdM15Zo77gkPiaiQcoJGdFpLxkL8Ui+7q
S9DEvj5idDWSSE+O98zUrE1wwiEXUj+kfTVKpl8L9IWWUSQ0HmRAZMAYl9yoIvegEoZYEr/j6euQ
JjSE3tOosHtb+ulaHR1CE6EbYedGNWja4d0kopR25iBVuv7wJfkKV7UR6PHxTV0EtRYt8VkPlZBX
1rrtTSNr1TMqy8P8DjpI84GiqR9PS+yz6aa5G9+3TZygIG+XYI/ccwI3K8qqep6UDT63yerzs9iT
n8MYfsBpXntGdkPcavWo3FLeRhuhIZnndTFyjcHvqR0xJ4Wyxov80VOpWU+eLUdn78bnz31RJ++d
KR71sSTRcH3ryaK5q2SX/xh0BfLRi2J7GopJz1cKs5L5EuPUMNKuw10+RJ7p8FdMcLmuKNIR8nLm
kGGZeEuSMTeSQAiBHa4CBMATVgn7R0US31ZZWU8VLZKhUT84s0ww1Yv8nTOZy9aemhzIGc6SWGES
RO7noa0Uqmk/kUsW2TXPKpnbb1Xo4CWulhUNPDZWqUaGvkQ0iKVJPixBaYiLXBNLTBg+pGXGug0u
g6NRvG8Lu9khD8zcncp6nfgTUjdOdO6U0IGn2FX3fqVj9MfbSKU8L1IdK+nCguq22QFLtjqWkALa
5GrZ84GPUy3Fkz80PEMzrwQh4H+JGW9d1S8tp3OP03TNZtbl23CvfQ+m6EpD9MFKJmeHZm71O9aF
+wXSHFR+Iat1O2juyAtVTUSaWjItn2EXdi/4CSUlp7I/c5sDBUhm+sB5KnVYPm+NSrFGI+JkLwOa
GKZPwYeI1Io1eZJ2LkdnKcBORz5PA+c9unVHxWM0nsGcHaeajtJBzBtrf+lwi/VhsZ66ynOi94L3
Zj66vQf1zsF/pDzqRenuNsGWtMvGznNem0JjVyEnOt5zMTnyeivEjJ1l6BVxJmYvJee6Ht6R0ERM
mmh0tfuAD+M7v2gbBAUc1tUJV1JzT1OoJkLCmQJmy0SBhRtv0eM9WbUdA8GCnWmchpyM0HIwAV5Z
Hl4vxvYuyTky4J/n1SZs1g+mbg4V3hYglMtS5mect9vbGUdpeWG8QZHGCGPdaIW3vL/bKmf9bEeI
41eRtduPYMQfCHimEssJXXve3epFxMsxnYbtNsb37Xu0VM6nJveLp2ItZIzD95y+wLTEKpwdcn3t
3ASnqU1L9ZmZU9qd580Jbgl0gFY1reEYHvjL6mIXvX0NRiMirCqccMpgBeAXswmXTBq9uvKj8QhP
g3esk7vWGmmyamFDyeZ2pt8tx7F+Eyxq8hFwqPzGJQcwOKnRTtj/btX3ueikh4BSd+/12KovqV3q
78W0pM3RtUlnmakH1Rc1FzMzcUZfH0zZr69ASPKevhFDcwF59mlM0gZEcDZfKWFznp83j984k8eH
QcYLsaWDl1iqH1l/rKLK++GPxK6ng9ouM86TfGLl+F+s63SPxvF6CNlDS37VWtLAwGcktiLURfqi
Wlt8WnEm+pqgZeXpG00HvDGSyUxD4vQUxFRXeZlD9aXCFJ87VsrbJTGEeA0lYwfm1vNEbNnUbpgW
uz6O+FBexS0MLeaHK1ZE6ojp6NxlbpfIl5h0lxEPApkEyCyMfGK6Ml+6cmG83ReLIP4g9MkP84nX
IHtjS9+vfRtVWaK39dpj28djRzTzJ/Y118HMHisC9uZkKDJnC5iyLoG2ULXCNhpPcl8tDF/heam4
aptT0o3w8xkmRfN5XOX0KkErvoROrfssnoe8Ps2lGkD4/cn5lC+weOMhdp9qdgyZldPkEMlOof9h
hV6Gt8pWm+GcTvF22bY8oFRg9ltkQQFskuVEOa1QbCebHBpZVhIukzsOF4llKIYS80pATMVUDrNd
p5nSy1SPAeWywveXMTzVNFS3Jma/H0JJjiUJuB1hb9J5yglqxDTYCeUN/yX/qKraaQ940K0Mivue
TCevQQl3Kia1hm+XNkdFO6YbvDbltDPFZWzjTyBjpDYHkSWqT1jq9YxBBvyRBsYkZCyiV16Xxcbp
KZ+pdo++GEMKVoaAHB0kMXydWCWw2YOFA0hOlkQAZ96NfEqpESA4HWoikSd4X0iXi56qeQmeec7y
3muq6PMonKCAajnOd6Rots/55DMtTLZ0EqeJbM2PJYY+4pxsDmwS+suBGXo6MVXvm3x+3dwa1B80
wa33FIcJeiBdxiXH3jlCHNjOSGkY0Q+4dri+5nx05XAUS0gTicXxii9N6zE3QwMYl+cQT5oVezpF
c6nhyrGMptaXFwFuV2ZDNLnTIW56QpBCw15z1lFb4xZbFTuERSpdeWwj0rOv9LqQJ+15kzjXdYjv
dwQNjp6jWCF8itCBidT6mxnvHIzC8IJNNdkFzJf8c10Ib0DE8B+WYsRWdpwMQ9RDaxdEYqYPqTYT
UBJ9auCckiPWxlX8viUOA6Nbp9g5j/MGSx48kWMKC2+Qr3lAvHfVbQ06umUYCHTCYgl1ygTBrYeV
3tAgMPAMYPSDGFKJb3lKAhInS3CIgqXvryho9JPD7LW5yWMXEVzQSjAqPFxgh7RSssvaIoru0q0L
yAsqZudx6Shsr/Ro9kFtbJoU1vqwwkotBARMxCPp93p0JHk9yd4TAxDL/CzpNdqsJEt8vcH+SlUX
EsntB9U2cG5kLFMi/1Lt+zd+6abFB/THk4s9VzOjT1zB+rOxxEWf4THI3ZH3BTxl06hoj8kyhg3u
vxxDjEirdLjCAQrB3BjbyuHmiprSM2hZv2FQ4omuW691jjSEKj/aKGdCMBqLFxFmPIaQW0+3+Q2O
3EAfumsbxn0qqSHhJmWRXAoO5uEun9uxvmyikB3kTMx2L5z/UEZ7ar3ylKb+Ol1LtyXSHIuzBO8e
tf8UH7G+PAM28Jj9yCH+qRDuLA8g6sr/jtWMlGcZu313RwT81mdwM1qUHyXmHQev7bb6qo4wer5I
G5feiQ/YDGeQvzHAI7ij2Z9MNI2nhhhAeSxoD3/U7sx0OtmPd9zanDS4KfloJIxvQyTeGTr19s5J
qmmDN6GwOAMTQCyfRpgh4Ou1LnhcbTiencPZ9ns6O6v/QVvECkeQVnjsUtQJiSypmw9XIXPGhMDx
nmLwUJEzJc42MHq+nsGa53erXF17h9+36UBe56V9SAc5Vk95olqZTVVu5882KliPhwp4JXkkIi8v
b6GEReFhnRu94LrFFr9Ki+yMUFUGpQDNUXRGYZTnT7uRlieop03NcWwUDs+KBnekSWd6cmJBqd1p
ne+fdbC/zG0zYXSeIfPchlO7hBj40cHL+qi6GCWbDzjknfx2kkA57UawlS4rT5/iuE/rF7JtnGdM
zTp1Iwe9oZsFvl6OK7e4OwuMaafbMdDrxIlK2NbVxBR4hVZsZnkVBx09pgg3EoECaQl89DHKwMu7
nnuP5D4PwjIZPDWU8UnLKsOIPZbXVYO30jUHvGGlRSPJOCoIy/oRV0MMrYNok91V0gTKO0dzZZbM
ehXe2N5mC05uHE4NOqwluHVg969HOCdg3jIuqvVg/WB8rMmp/Tr3gEwHqWULq9oA+B9A/5wO2y8m
DsdYtvoO0Vty7y5F1xH515ovYvKwrFq0FVc+b1R8wnx+hAvAJx5OQx9REmIT72ZzH67vK8/NIflu
eA1jqN4qnswm5FPsDunCAMCDns4Isl9PNUNBQuWapBe4unliIFR0a+8ZDkwFmqElvmb8NkBRHuq4
yFZdY2+3LENOo5NOdxX29+vZoc19rkaRfkxtv8rDFrNqSeodki8erhQvKxF7yMhrgWs8QnWyQ1tb
2RtsSSoAbZ/7zG7JHJHjvKOfXUqD0jYc21XCyUjTL62Dzzk6oJhqxaPY4iipMfg6jMmgv/PyO+Mx
TUa13pCp5K2fxor+4HpNi+Ujftu24uaPI50j7AhK0cbOBlf0umhM/ZaXac9jW3Hcmu9aaSrTXlXD
qCmkwGOmLsiI5yggJDqkSi7oy2LGa1e58ZYRTneMa9WjBYxU0zXwqOjWMTNd2MhzQ47RdHZjEzGk
daJCy/fEDGyg3cyQ4hNZPs38zYjNx/2/TcwYvDpOGBJbrFTvvAEqIg0tyiuo3AcoJG7/5A1dpE4i
AFw9qrgJK8B7pkXyPKyjC48OtF5BcNalL0PnjKko487SlmT32bFyDCdA2saXNgny9mjVEMsbekG7
ncKGBq7El5jJOE5YXiTGq3r3PvtKrGtqH9vdYusS4qEZ8rDjInnsG3ddXrUNcyrUsYX9jiawSqLh
iuGASwvTqSLi5KFJLtkuGjkL8w0yjZ3funKksxuDxLUeCaQ4B2OKknSFH+yYtt/g+YkjvHrJ63HN
v0x+3JinBjcrRpeVm9MlHMwQMxbDkE5P9XpI+jQKnymoS/0UFTCHYG37ovzuV85MGieb9xK/J5Gv
w2GsgcjDoprSCmOJCl3Gu4KlMYBlUbqAQI+1BBf21HQKt1bd1ID+H0ZwyfrKEmoOA1yY5M7F4p45
GEbQhxB7OrJeNJR35TsG3L4Yu+ucpBx1Yxxiv49TuaAzmJeyfSW0S71KHNc+Tl7tYpo0K7c/BQpc
imYihvOBI2ctr4qpqctj6vWbc40+rCen0AHUTeQ0ejcEmizDYZYi1xmSpgq9SdCL5UoEMD7xW5HU
yR59OLuYI9f32hEVqVtazdMNiQhkfwvuNzWswjWXoWSPN5hIUywC9OohjpApEyVGRC6qcU+W3x1k
jfB94AW9lyU8GwAB2fmnlSnTlqUNL/Y1EHl5b31+E3QjZ3rLqKiYDzMhk/w5TEBiVbRE970/4J0I
BCCK3Zo5B80t5/b7IPrlo97S2cEcEMngwTqkS7CvaLnxaufVD48ZKF8hKRFvdWO0MATA8NU/gmAU
IOIkanxTwYSmToFzUgzmiHZP9TqPz0O/p0WL1vqP9Twt9ribgX6jTStgObTNY9MvJSIgUTrEakC/
FuSydRkkr8RCBvY1vYO/4yuenWtxdCVR7bOeCI1nNdONL4GnlmyTW/JlWOYIF9nCH19tYvbActc2
D2viTsVJbEn9jkyiAOu+yvUwYGiS6F3eJ0Jj0FrYx5A2ZTjS6pWvE4XiI0MR7pGdxvn9lK6mPrC1
5Q03Rkf3TlXIno+45Oy9Ne9zRg1RV2c5CrMe4r5CUtY6w/ypi1zUYlAhtrdpUhFaNC4bZSYiROrR
Dbwe7sngGgxd29zF13CqQ+9YbU3wgpXPvLDxye7HHhbyagM8C3NGRcdVsV3cOnnEIV6Znn7GFooE
l8RJ6bZyx5k+htTE61ENBRP/GeT7KQeEKa/T1ilmAKmK8Evf49wlozeZ3y6pQ1QNl65f6aZg5NJK
iNugrER3HgqvZ2jrSwGgwgK99oHjFYB+W/2IejeusGLoAW4iGe35wkFNtVzPpBYfa3zz2FnaJqyP
VRir8OQwK/FOI3tgeTOaYqBQ3vOWB9zC2ZinBBQOfWnILVFEbhRFaxGc1VDzz2mHdOiQsjmFB+kU
1PugYn2zz2kAhmIx0njK0WH8QesbI10M3I+C9NPt3G1B+RCQ4sJaqjdo7S3zpu8Nuz1DkVlMkmmO
pSlnmBG6N6OUChtgtXzweJ9CyDuevpOm89EixoPz0G4F/DGSPPCLLfQE/mVaP38aQy9HnV0E3poF
o0NLr2BdVncUhuJBLoMJjwuTxn08D/ORTGmM5y5b3MXu0bSqfE6xpHWyzgbxZUMzg/Ycazqdub5S
DHTitWuyydamwzTL+O/p35KbHC+rEPZ2HS1HouKQeI8LCN3BtzXWynWMMDYLVDDWn3FNmn7UynYN
th+t/Z6EW9c8xpPGBcV391EwwxjAICEG80hIVuq8iZM+uJvSaMEBMpzqZ4iP7gNhnw0pzBKKwa3m
890qdD07gynfPoZATxLRux9gCGJJd8I3bDM4XfrUGtpxx+UQJF75aDs9fI2DCEbU6ir9UaVDQZqT
bIdv/wGn/z9M/7+8GDj8/43Tvx22r91LpczrL4Tl/T/9F5IP3f8RQcKDgAGLz7m7B2v8l68ckKsB
CYSgupBDE9Cen/wfSN7xXNzrMKID3MDuneSsnzB5P/4fEYOku6hUyPxE0PBvrOh2/cf/VabwawLo
z1EkgthP8aPzf1NMuEkdOQVoH0M2j8kXTNHbzoj6QcWaccZPt+b+v7/150SMX7nR/72Wl/iwt0PY
1rx0v6oT4CumVrdMe0Rqc+ItR0EtVDDg/6YH5HIB1FD5D5eECvH71xNB5HkpZnsuT4D7+LMoDtF+
V9c+CggnnifmFatzwvu8uv7XX2yPevWjgEyTwP+PjusnsRqlJQhqtM6Qg9O+vIYchBkv/vrmXPok
hR7mqKer/fM1/+bBwfAgXzb0Q3iA/m/CC3T6+N9OyXwg8To9QETt8qwtASew74VG9ueL/c2T42Kk
psQeMmuxL+KfbyMx48rzGzEfrO4lhrFp9D0cZnVRjpU3uLem6T88t/25/LwsgyjZs1NI8WaZ8P78
RqNnQboWmBmz8Ll84+r1hbE/cK+JPuo6Sm+7HjqX0v8lG0ETKl7RxbVrMfQ/r8/fF8t+UYEYgAwc
rgl/5NdvCWQP03SpF7p36HjuDrzpdmj/YbH89SoCCcMesxP6vPi/q1cspQu5S3RUypP2rkrAapVO
Xv78wH5fHYSnx4mI48An6Mf3w9/W/bL2YpMjXA4ZeeOHlCnGfePHw7UG6Lv860slPnbpIvUTdBe/
fx8NN6as52jd20p3y9oOOjdo8To/B3Nptn94RvtK+3VhCExmI+H6ESaz7JC/PqO5GvbI3R7wqhbY
IKRr/qmU1nwaVV28xQmyJPSrXtx/eNl+X//cTjhTmNQiEYGsHe4//+kFL6iTlRRAZq0XT3u+5/Km
Bkm7DaQEdlh795+kn3+zSGhA/IjHRyuIZu3XCy61UAyLhw3LDCVOaRXkF2imyz+81n9/FahfKDBD
/y+vdRWFzlJ1tByBT1k71V5xhBac//ubR4WF2yragYCzzv/1u+CFgX7T1fSDo6+uBvIP7nJVJTd+
lagfpenV/Z8X5F/3DpF6fsr+sX8xbw/f/vlhkfscd4MkqjMKtgt3eSchUQYOk3mWnfeuFsQC7E3l
n6/6N29cSlRKQNAIciLeu1+vGpME1JHDhLcbLsOn0ZC7NCQx3kbOZj78+VJ/eWz7HuXjZ4xbMrqa
Xc308xdUsXQMkZa4x4hAv4V8Ul/1PRrsf3kVgTkfCecA0R6/KP3tNm6OcumOyB3AwnzFV4cYlaNE
Lfr+316GXQovXlY5JzQExV+/TK0E9vMTvAv4PMMhBtXlhAZh+ZdXwQSYuDEKLg5osm1+e4FTNClJ
E7LIU1U7MFtzQhAGgj3+fJW/rAHeWIyl3WjfCQlm/+0qa+T5VggsjJJQODdjs233WGIv9Ae6Pv/5
Un9ZA/+5VIpojYLK973flJ7MRjFOrXt8RaIS14i1M254vcoq8U9/vtC+of6y4aYQwiP6QPZaWOfh
b4fiaIUZmHMlWJzEuceevk7JpQo7AhP8ZMUvZoLGR/SwSvauMoRIdRAMDpZ//X2R+/FmeREQDqfz
b7eW9zUgWTABL1zsUtwQH5G6V37QMf/98/f96zPEvhyubMz1drLsb++xk9ddMUZ0Wu0yYMaS4qq5
GdiVRSD9pz9f6q/PkMigGKgNyjVVjv9bVRXTfSuyEMRB202+SwDkL0Mjyn/Yfv/mKvhc02TAm0d7
Ge9f+KezayWLdg7andIoIG4OTaCZq87lP9w2LLR/WyhwIclTC/lGLodJIn5bkRHuWxu8QzSFKFaX
U8v5pZEkleo7wSH5+NnRVR3iRKSoT0EGZI4eR415WFwVmiR1/MZ00p0h6Sm2T8dxhgOkMscj4atr
3Ftwie17EtkAMzDUlONrnrdDnYV5qMEIKu2O7wtA+uSccxojDKsJXsFLrvCa8cYlCzgPGRAHqq1u
dGpxIiVHwK7QouYBK+P0jk2aWIFr5ddp9VCXS2gZeokixgDB95V9iJZ8hRbBj8PT1vfGe0hAsyAk
y9rAuJENehxVRyt2EUE9lm9MreXHqBzcq2CAyZcpvp18l4dY434ux3lt37q6QyWGZyX5nNbGORZP
0HvSS1MxA73fEBJgCKuReD4QJFiRGEROy3JLvb0CiqDrXKJDT25FemWZnC3QP9GccKYSupIA/yH0
fhz0kpfnUiPfy4ItcsKHBkQIRM3P1QNjCy89gHewJ0ZSz9uh0RRXB9MIGZ1NRATys4+Sxr0ZJjIr
PuCnXm5FJpexar+2ZQj4KAUOgvB3QTrBXSPTHRHlKdxpQwbbVLfDwJQEwvaXpp4FvASyP0hVBn/G
AqFyCEhKJUFY0Erxoh39cajuE9JuPogSzs1lYG43X1u4Oz82bUlUJegUbS2IwTDy1Ow6jkdddYyP
F1KrHhDkJEPWJSU843ho2p46lN/+UDqWOZDTxaAJ4GHtlpUtMqBDbMhcukOTGKc3jPTae4NZW/wE
IUKv11qHQEpsZt2ckpxkCwItGKC0BR5c86JL50XU6HuDbAsQz96RUNSN4AAEX532RMHxe9Wt2/UY
rCIHeYMmB5cE9SSwDivisPkVGowz0WrT+F5OylQvhBTJPaWod1HSn6JAToG+NOSrIFTU+eBi9dsD
LST2VKg2nZOjD9vLfk+DwZ1umQ+2+tWoemRGmsL62IpzuAbeHehFX97oXeS5W+R46sKHgPQMQZME
Xeaj96Jz1Q9Hx7A20qGanDfFnCbMoSmwu+FeeY43MZTTQWC/bXVe81QR0qC7Txdgrhd37vz+qjCM
E49+CtOX9Oeoi0Eo6mnGmG+sCU9xgZ6ykYz45Xq0VZtkG058xcPSBgjtPHIK07dEYUl9VRbd8F3w
Utmrkphi91ungzLEgUr1b6atcNfbdsmd9jwLaQWmYg0GueiAovnYlpG9m+agKIjzwUfzMQ2qxgPL
Wkr8Hvc0lpMXlMVyRIcEiyBPc7EevLyxkpRgglhOCtGauCrrvEMsFYK8oD2S+zh+TTdKkiGP3y3N
7H1ckTPaK0byDFdD7bDsdYJZ4YkYJjtcJr+CfzIFLs4TIVyxPBM1/mcH6NfN6zYleGxik090jOyg
0l0iM/fz5wg3d31d0vGkl8pBg/xG6q4I701azPGnaapLh3uVRuY6hmWxXU16T2tj3Y/ROe2n9BNx
TBXgUuoUYMgQbFzP6OJtKRXRK9sUMiRucjnIE55/on2vRtHSOrmDtz8gM38NbQpTsmuG8mmY6xa6
JAQx7OR4/e+IZgELNJ6o1gsaB6w1IdIyx61jGv7L3JReBN+5tN0h5W183gPf9nvWdg/ajD0Ev6V1
7pq1Ue/Z+BNUaQHBGleBb9k1ejjO46HsZPMkGyXBpkEox6tiySN93oSo5bs1h34En3OK9VlXI1zD
KnCEOMmoBq2eiDxF7uxJ7KKQjY75c0FVQ+s+qBJpZQp6cOfNaXU9sF+g5POius7WxK/6z1NBzN2J
MKr0c9xycGa+EHP8Q6kVjxvhef30JtHlSL7NWs54/xjRObcxvIoRKhR09Jtt3o2NiTs1KRJFb3UP
qOWVOUExm8gNg+CxkWc7kRMtdeBA4ElXVI+FO0wbtIh28s6jU7s6E7CXpxtlC2yjQLKj7iTIrqmv
lesiqS+IGPE/TNMIR3NJwiK9cTnK1z3vivZ3YShEjRKvKT7MPYObU+PL5IVtTblvYyLKzqaIQpXx
skiY+VUeAcQkQ5h8sXVrsbR0Ore5WU2xs6JLb9gFmIahhFxhD7BazDAcZbhWdRbZ3RITI8UCgarH
KG1d5gaIG3wIbTeMuzZz5hl4u1j8eM02T1IUyjQeX8l2ykcw9bWdMxZUTI2fBvNlsXqEdraWvsJl
s4mK88QZ8KVagX6IVYI42TkxryJEHOeddHJgDR9Gz4zPcFIAi9fQT2/axgf6XolgWNi7wrE+J6XF
dN2qhWgCRo31D7/zxy6bUg/Vpzbd+iKk0jarw2AWp2ZUhr09LgR6Nqb/uBdLT5uT77Z+e3E7iQK8
8gnYxk4FHp/x55Z8NtemeATlcN3EhC7juup6x5zQcO4um/2cx1kyVOsDUz8YYbGGmEMR46DLH2Jc
oiYowIKULh1+TDYkDYdOezSmumjd+hhYg+1jBxdtOyZymB7KbWsSPk8ZeYQR1FgAqiQGVSC/MUVM
2W4kx+u5oeNEEjY8o+6Gbbb1CCkOVo2Jz9RRBd/LZOw5AOeAsRbZb2ioBCcBnLzOKicbNw6D4yjq
vs2Awfqv6AGJaIKx6z1ZrP44Clpf3YzuWJewA1ExnHa3BUIHLRzWQHubODNbWAQFUouYXMkiTw8Y
prjYQ6ikqc/+iuDivshdVbyDJSqBVQvR7UG1WKDOb1QPDRLuTwEanLg98qemaRdobcD/y3t/61A5
IluI6ruwDjescsFHlsvmhqydDgmI9yafmrR5I6klpqe+TtFro9Qkcf0mDkwhseKFUp2Iw4Di2QWf
cioRXkNnHabi1g9A376NiHwl56uvkoKkdw5SVOQJUyD8EZwglF8oW3yUzZuGdlFDIM6PodOZS8WB
qK9sXMTRZRfX1pDoOmi2KApARU1PdC9nR2+XLKQTfAYyLMwNlg7lxMVGj6nwkKwPwlQqPVYmxcIX
v+CqQdURQ52B8YXJIIOfUR4pugJMOQik5PajAJ9OPJnoZtKB1hhnTO2D66D/Rc0abZ+GMioGanBF
sDIehuHj2M32JtINyJPPDnVb5EFYZwRLxhOs0hh8OR/0OJ5mADz7jJN88LzS27Lc/NR4Zzef+uSQ
ut2uT6tWoN0d6POzJJwO6JLj78z64/gwLKvR2eoG6r4khRW2Op9csgFyNB4c0zs7gQB+Wqf7nI83
rIzILTMFLJG8qn7O3ZIdxHHybj2YgCLxEOjKygMyVfN15FCfMwPzGOsmv8NcEa3t/AlSDeBlMfvw
5CUMwiddb6gNyNIhJsxvG+Lm2qGrXPybi9GeVvim9rJ2HtyNFrvgJ0QsgQP/BfIkdtFrch+7BdxY
FAsLfFvi3Z59MjjrTER2IYVEtOiwenTPXB1w5qDMIh69uXa6Y9hhh3/c3GI3USiVfcVjIy5wBZa8
hrWqMS82tUn4myCZPmr0+t/w5GVkugkvdY/0bPMPtLjyU1zV8SXMc2optyFK9EAvQGZ04TT6dk1G
3tVodCCJutMEx7CrGYKiVkog1KGoGr5CREjebH24dCe/qFtoUm1U3i/sdPJDWo0qzpYyAbUtzUoM
FgmW3rkjx9o5jyUygzOivK7HOjrC0bgm93CCiKc49aDAbQ+mr4vpkHKY3iaOLYqbsu6dDwpajPtB
Cj+fD+PYWOJkcUpYtHGDTJSh81jVaemcYtfG57Q05haKADEAU7Qqwa4mh5cQHdE9gZsTrDa3aWmG
/VhtWWhKqD1EiLTBfhzk2LLhDLAgeqDReGDmMb8Wqu9/tNJG0bGDJdCdKjJboEORZvp1QdkXQnkZ
+0m+wd5AMPCBZxVtBQ7EFazLzqwmv6noScc3RbP6+Wdf0FY+rKjdPD5g2LrLefAa03zAcgEu+kGT
ROn12dKt+DqWvdPyTjrS1Zho9JOtYrZXNnkQ8WX7MCe8Xae27SPsc2TQ6uM8RdFzoWv7FNIJ7h4z
yRTAm+sHwUpCupIN0yIEqlHPvlkQReLhvW10IbysFWvONXFJ3o8fIhEeyRwCmB/E9hXthvleq6m0
2QClrWeZOnC9paPwTQi63RGVHaN/E8V5WZ47JBMTMaZdnJ/aUVMAb52PFrICv7c1mzd7bYvrOCnM
5lL3fUDaSbu4d30YtB2PQcYlocFF970wEKOvElE2zzJqAwg/U9+eSf+sgiz2t/Q5Wowj7/0mngmz
CICg5Yup6OOe2g6M7EtjVjJbG2dW66lcqLwPzWLiD6UcUTMMFqHcwVEJpr85Mg57hqO6hW+6xGCL
H/tmuVqoBPf8TYYJ6YPDNKN+A5sa+U6cNE548q12r5jHqm/eGpHQOscoIMghMTiUhl6z2BOzJurx
AQINMaJK+v7J6iW6RPNGMo6i3NQHx1u2p21zzJcCe6YA3oTrPYs1it/2ZFeSKF5NnBTVHNuPiC1d
osehPUSnkcUfHpieol8RRiLyShNGaAemwxKGDIG/7ZXSEoFs3Nr+W5daFA4OIO1yiCOoHJmZEn0T
IHpZTmuZJjKj/uw8gP8BzcZcQgeYsezE2WcVyQgDKoIUQ6Xxv9k7r+W4kXRbv8rEXG9oI+ERcc5N
FcrQit7dIERShHcJkwCe/nyQ1NNiqUc8vSP23cTM9EQHJaIMTOb61/pWfyXbIql4SkN2LUVbkLOp
Gs3nGd+MVzOd8dluLgeKe6HEwKdH9SNuxeLWrTkNlbN3XWUPSBHoziuqzUVzDrzHZ9Xt5Y57OhQi
euAKqMIgceqaEJhdGDda5dDKOQ2sdVctlAKWbjkXVFL04xjgtE/vWPFNrD9jHqHkYWyufcgLgKek
VRZYAjtR6OQDKM1eD70lX4hcqHYlTMyU+D6o/d2NPKqhQXrE3njI+JHY0O0JhDiPUp1IbU+8uFHc
ZbByWayyZ33Ob7XGmz+HaTR+lUUzE6AcE9kdq3oYXjkviTGYDjvNt5n8MWFQlsbacSiSTqz6bo4Z
Tw9S5HtP9l258wjbk94TXm9u2fTq+lNRYPchDpdmzUbq3fw8Ngm3nb6IxUUeJqo6ykh+PxKDx+sP
TkN6cmXO2aSFZ9rk0Z9xHU+9xfXV9IBfFPBdrz/HZjUZQdbgigyqmY3qC7pBWjyRAsYuHknRYoKP
alQqvKRs1W8yVnHED2tlONoDITUqV5gpuhYhzhocSryKbT1vr3Jczf7adkbmLU2mkvrMCx31RlRW
m0Dvjhm3aSO0tsTP2a4krpOcZrMXfrUxsLyxtu0f68GPjfshrPv8LR1ZfG8dlxX0SjiVIeD212l1
HcdRTVU2JRbxjdMxq0YEaNL7LuqwTE6eZA/R4bTEU39iljifzVQr2RXZcUBrt7Hnc35qCxwupfxc
VtabT2suhSLua0ld9GNKO+0Gb5i/c1xFfQ4rTq0WO48g8zoTyrBeIs+a4pP/qrmUwqz0CWVKsknB
0CbaheaUZruBxNLzjKwtJMMUO/wjqgSBRfKNNq+7Vfbn/8JWDTKG3R/7cyJDsKxS6lM7mfaf/d4U
12zMBLGWPmZ1Oimvvaj9asR7SNj59vey8C9Cqut6DETAyAlIYPYhkLz0B5sz09HYf6S4JFAo15TL
+kGrQ+P+/aEOtWH2hYxdGCEx3adm85AXaY/m2EErCldCS7KziDV3YHXT+Dcn3hyFiYjOxJupCIaa
A+2+dWyrI9VFotICZ8AeqDzF12J+cJRvI4+fJxUcxvfZn7M2Z85oiIPRcBt10qK1jvCt0vJwKzOe
OqtwIAS8cdtsOk9IAZ2XmjkDNx6kfU76EQS7x2PvTXcIG38wsfirr1HoDqr7MvW03IOXQ9zDEprG
18hquV+rzvXXmk6xHI2BP2YW/7Ff/XNpVPj37qs1lbSyeo+XXP7Gd+uVcD4BMwFoQveq6zqM/f6w
XnmfLJ85vu8wsGWgL0yGWj+sVxBPoHqYJGIXjwarCX7dDxqK+AQ5xce8gZ3IwsJhWP9z4xVOMLxC
VM9zh/F1X7e+jVN+GsvQ10wFWo0jHebRHmTgfAISbyCTME8fnIjL5fXndfHHkTgQn4YBBvNgzNSx
R/HCMg9yZKJ4HTdwsiBIstMsXP3Z8XWAUj99CX/ho3k/gP9+QMcy8e/gPWH/cDBCI06jYstPA7TR
ZCe7EeNsCtLibQIltMpZXAFeGgwLWUv62t3vj/3+qvtxbJupiYV3jo93+flPH2uoRFIBLAdhneh5
0GKfnHYWT88y0CvA9h98tH91NM/B3MD9BpuZf2BtwJTUlXgvg5rsH1CYEK0liFCoPbzqfTP8LWPD
9/eGFZW3ZnCLsw79SQnuFlXlSBFuWsDWmrWgy1x4CqmN+d4ly1unJjYf/vH7z3Q5QQ5OILbwOJZY
+jHkMw+sZoPDRg3jfDA4IiJMSrU4e2uG2uZLKHM2/cg3H5xBf3VE5ogGd3TC8Tw23n+LmOZggMgi
iPRSLXlszwr8whlO7NqIr3E7z4ERqf7s928TS8bhG7VMHrpMYgEXYXkwDk4e1yQXO2bGduhoEULn
lNSU8M0TqO65k7wquJdncaWF/t4NDZuZXBc7R3HY6zdsypdmDbdtICXaznQ1aQtCq6Rn+Kvo5uEW
pHenr+tEDkzMp0xH4ip7uqvaNmIVK/ryWUnsImiZhnWhoZ6yyTFaUdxasOuqlUdRO+OGdoyqDd2v
NuriGA5uMPXl9NlS6XAVE76mcBIp77LnjAAGIHObbV5U18eawRYvyNI8FCs9cVm95dZsT6So2hDQ
If0vxhqQTN2ugdxQmIX2lM3pdpQQFbYGO9c4CdzCzyZ6K2kagspWW04JaKLQCQQQOEWV7EuwqO6g
itcul+NDKrXE2SUiya7IJrfO5eAzV1SWbMqgRm2wglihIuVN6TcBZI0h3kQEvwmDwmRdmJH+gFRr
FiUNnFqDkKjl7vyEFJ3ESE/c0lcMP81H2I1ptY0ZDJENllXGXm2hiEiLkwvIWyluVS2scue3rcNG
G/Bextxkds1NaxAChCQUdec2RCdrnbcogzrQja9Agrpp03l++ooQOmEvD5GW2HsL55g92oDvDEqu
dcdQqSS3M9LcclT4bY2fngTH9MgCncC0mgZbPPhmTMqIwAbD7XMbtALVg4AnJtLkY1vGdxkWbVYh
PCvQFceujupL/OK6djI1hFDIq/VsA9geD1bWPGjg79wt2aI4Ph8qQwvrFTV1rOshNnZW8zkzAIKs
Cquy0m3cFUQL8oQY81pUo6O4D5a97qOydF52pdtJEh8XuiLOHccDTrPW9PyqWCGiaC41Mzo+iFNi
mLb2ANaPidxKH7VuIZ4UjlclgTcJe3o0oiSfTtmIGgAZGhO4SIeu27w2FQEu6CDQWSISLU43IEt7
yJHOuUCcjV70XqvEteWNoUkRC6kkrIoNmMrAJrmkHgC7VnQa+rpsAsOWVvjIBSZJzPU6M9HJ7SSx
mK5y3/p8kYIB+2X00Sz72KPY93rQrPh9qH1x1HBTuA2JCR17AAHGJCI0CnBveogHX91M42intJkV
IQ1Z9Rx7GO5K7RrghXogVNRc9RZP6bWY0fhX0mcWQLImC89yBJ5HMvkUkcyC0QpDP8J/k8akeDUW
vsWGDg0M/RFxA+AAUSY4xZUTnzLmou0rTydxHTtivoU6PL0gNYgvvszyR5PbyAvCK9PHhtfUbdiF
5BdRGevPsvX81wzjyxdlhOzU9ZwN6nak0oo5UD+FrCwLR7t0mpgyisq1zZcIY4+xAkVpXZc9I0FG
PD6fZ0GI4yYRpO2R2WeTaE6bZW+mEdvMXCwPZgPUhWi9kEBbACn6VDw1iWnTG+BSNKmXRyyp00fR
q5nf6LrWq9m0esmMwe2OW7hFRHNjiy1+Vhb2I8479i9skshQF3ZKNfc86vVdrduEN5yO/1vFbQwt
k71pcZdFFVReRcSzYZJjQJmJS6eETRnRosBAPpzJbpp1SAccTgdwtIVBVHYKzepYMQ5dgF0iudHs
kqRsSK9TTznTYD/UHtPilR+7xBllqEHhbRvfveoI3EOq8agYIXhhFU90orb+BuU1KbYW9ZI91TEM
IJnIz+TJkK6L6iRMp6Y48/yZEZ3S4j5cSRFNZ2FbMJvDuhRdgSTJZqYT1NohrtTxZ6ByidoUEhRY
SoTcsBBsIuhnF7XsSUGboq/l8Vj0BlEca2STu+DSnN3ChnG2I1dbiCZWE/mXKNYwSXCxnJlghEnC
tGU1b51SmAW3dxA9106hkSUs0tnBOyp5IK0K1ZpRYKVKTmutccac9jM2ZBuVax4NZC3JuOirX9OJ
cMu8JIpOtbjEWmuNuQE6eAFinXRpDoHOqMc8foXxMMhT2Xh4Al2GKfAzGPv4wYjjt7nI6o5WQO65
bsKFWNESaGAQKPYjM8asgnqGORMRuh6bzWT3oXyFZ6WXJ5NVF9YZb2yeH9p+IXl3eE9w3LAoSbqr
LIUX/HlwCZNucgM171mOBaCOUCYeSV8O7Z4idSVMICLFUOKZqOogNtwJGMSDR5tsrCRqMCvoMohk
QQ3D67ry9Nnc19z7KM8ajNsIgfItruP4SqkkOYGJl8CdqjTttUVM3QsEB9gtgo3sLh1jy12LyeHS
MwqbLja9zEnFGUxu7G1m24QAfS+SJ5VHXB5FJuOrdXFtGmugEGO760LG0kGbtvZLl/B3sNLheiqY
FQ7rhXF0rpGRa9eJU6Jba0p6L+1UVtyBkrZ5VjFP803mtw2U4UhEBRWUXmdtYXeGd04+hQNE1QgO
81bBtX1AfR1J8zHoOTFJKS7fOCon0ABcF5+nOZ+PWQAk2KpCJ/TGwMHacur3hM3P8BcKcW2OsXfX
Rgu00atdb2bcSYhvXc5qMAiMpuT+lI3sdU3TuOUdzZbhu0EEXX6AGS3c4hg08lCcVWiStAHjVyju
ExnNzgO37z6D61ExrhF1iEykRt99jYRnPzRz53+xO0c7j5Qgrh53jiB3YIH1aCgm3ENNrysAamZJ
byTjT3PbRZXqGKOPgBpn/BwyKEMtSdYVj6Z5bVIaWwAQF3a9t7jP057HBaRo5aIgievKG4d162D/
WkfVED1ZtjudgUAhtTwMrH8Ivsfak1E7xhlIB8KRjR1bUAuJKNBxHjrzKymv9rTK4DyeNWWfqHVm
xa62dexuLNZaEXnyXhGN1bAytKbzPNJKQum2NoX5HkyIQ3S/B0tDTKVtuIvCVM+ORw1cMlyNtAm3
cTa1Ec2lC28E0ENjnzRcSdVNYsdefwp4gOo5nZwhIBpN47EZxEABwcrFLCbWVC9yZYBlYGO0MhSY
mQAmhvWAiy8KV+hoqb82M6vNWRu4ZQv5Lsc4piD5HCNruCYz9Lh+hkU9uevINSbWpP50RuGUJzcy
5GHEWqfI/C1IyCkOmM9xI07HBBANRhoiN9iGw955BdIkGpgdTOsZH7pmFL6luOPkznCgfARImEl6
X/jEWaFX8fF5L37CRGWTc4rd4YWunjXfTnk7BvLNClGrWuBBhv6lwh00H+MocZMgjWMQ9GOe4AgS
42PblMUVaHF8B1cJVKQqMCAn0N1eJuyeOqYyXK6RdWKi+7o7AvfhObNP83EgnvgFOQnaoxn101NS
N2I88oYoeXJnCkvXNYsdqrx0sz5nbOO9OXMFaEJb4POwsORjY+BpWEd9DUNIaiW8KlYF42dsJawA
uQFHTB6njC60rB67RxxnBL0NMTAP4X5A8G+QFUhTFscWXJGqNb7MSTrf56TMyrU2ucmr16SDRXNc
Y/AV6jYNpg0xknWVNd6XHtvqtW81Gi6VvtX3nahS+uTzcL7AsYA6G7ZSZ4oOwA/0UKQ64CFCe45x
DBwNdQkmYVRIYmsac6Dc8zqpb2t7/8JSwEQwE9K70mg7HubxkdlmHtXkgk0Kay5AQyvABsXtDGWs
2fgsGV345T09tUQo4OBQ61FchDr4BVhgrflQdYW6r6emvLfyMDtnSSbKLSvR6CyUqXyc3N5Pt4S8
s1PbhGgKvmTGWqjw2dDMazG79i2gqWubYPazOau53hDg1p96DJzg4mjxOkm0BM9Va4TOPbPk9hKr
43zT0UfBQIikcgLNZcRbMvWTcWIXpR2TKhY4O+M0Nm+QXYkW1xDWypPFFcqAqQmBnLWJ34N/J1Jh
7cJymi7zmsgvzWQ8GilZohG1N8nvwp7KZbK2WDvddKpnH+Czoj7X/akot6Jy2MaVZt6dwm0swXiG
6TgF3/a0/1EG/0nC46ft/S81Midfy+nLu0zm8ue/C4OW+ITcjYyCOmVaglvYH8KgafITn7ADkQSx
iA9/CoP2J53NukniDne4x/iYH/0QBjXrk2vpOAWXXAZGax8N8o/+nB9yGdU7/zaGJhZ142e9BaHF
123CMqh13DuWl/dOw4o1AheleLZ5oAvjgXqwkRs3Skmp3c9E/JsrH1qXdhS3lSPXVmaU5WUVkiVi
+FdE9Wvv0R2iH+P2McfHnz7Ev5D2DgWv5aWRv+J/XBwOsuX7l2ZEblWHWf86snmpNibW5GJtF3k5
rAWeSXf3+6MdjicWKd9wTNNjaoCz/LB4aZhHdoyoGauEZU5gtXN+V49Zffn3j0L0BHgx8ihq/cHH
HccT7QAGO/kIuPA6K9L2KC/d4YOuu/ei6PexBBkonwAKOg6pjfefnAd9hmcnKZ1aFOl2qJV+7kN7
2ZeOHZ1ksca+I66/8sydPnh777+yHwc2bdv0HDRtvPnvD9w0hG4Vgy+mVoye4dGoI9lq2VZMsvlg
nPReaf5xKMv2LNRJgcnr4JOcy7G2oSVQuC1SPHPd3K3iucGWQrMKddEfiIS/vDGGREvOi0kquSGC
Su/fGMhFlmI6c0Wasu+RP3SMuO1XPGEfdRgvL/vP65G35QmPQ5Cy5dpHVD6QBZkzZ9JqWHmFQhAe
SpNiU1rK2jROqda2rsoTX4bT5795VnpYf5ZktrDR0jkx37+7kAdYyjImgXEm3WIzIyi/iT7lcfQ/
OA6RJdsVrGqFfijukpnyHSC+bD3j6sFmK41/rk6ff3+Ug4LUb5+hL5jBLP+BUCwODoP7djI6ADVQ
WTtYl1juV6k/wOWNcABL6wzub0AfCqS3EBshhCHaxTNnAMFQnU0+w1shq3OokRe/f12/3GH4lEkI
ErSkKtTDCPj+Ux4S2HgxvrtVOtvlESbhCakNyMvvj/IXZyqxadLFnEl4F8TBd6nPaeENFp9xoaTy
Vjp6nLWy25YtDDk+/Oa/P9wvlyFvCisfuTp3eZAs062fnx+WH2aal0Js0SiIYR3vPYnBO2k9+ziy
q78bDectcTBa1dgIGEyQDz5B4ibCJf1O6bFVlHtQ8N0lIxiaeDLNNCAnNs1Hp9Kvl6PBVYhMzyOS
R/Jh0jK0sXvTpZOsWC0252nsPbTCO/YrxaYLS4s+77TuIfFxSsPLmbFDBFid9wW84FWOsM+emVc7
lekdrGD5wUf/6/lkMD1YRhZ83RZzwvcfPbNv0pQeDqw+Aj7JS4K/x3L56Pdf8K/nE0dhwm0yiyFw
eDgIEiH99RwJAGmrU0E41ku6AV93qHbAWvDC/P5wv0zWKUmB6OWQ7QZYwfd8cAM0Ffbd0o5AXeqY
jI6HwQFyxZRDnkZWXJ84ddc9p3aEw16TbeRtGpz+9zpdPh5ym6o+mNP81WcMZGFZaemm6RyGsbul
8a6QvHv2nAgzCujcuAceHRkfvO+PDnTwOKvSPrZVzIEws+RE8yjQFEJ+dHP4dut7/3gxWOJgxPAw
xiDgHZwz+Uh9Fen1BQqvh4iSOcKs5ofxmyxNXGFdaDp3Cp5yskRM1HSEBRrAi98jrX/whv/qvDIZ
m2JfZYQqDr/nSkAlJwbEE9XVZiCDsb+lpqDDGj9o+9+fU6ZucCm8e9vL84CvTzA68znachf7aVKr
E40oUxN5HM5n2+xzMYQ9ESkYptwmywhWT+L5NwZmVvarjE+GtTFOIuI5xSD2VYTCu00KxHpvZaoS
fxEPlWomAVJpg1c9s8ZvyhdJW5977su6h2HE1MQEKFErPH9ZOjfhY1dPvTh2ixKS41gmhrZulTFm
lxoKNEgsKHz6VTwmPIJKRZsDmQxQVeVOlzVUjhVDgkwLcBjOXUBIaz5H1oSC2OOL9eAGDxKQktFD
VRtG5h+BkqO5KzwE1XVNd8BrpEV+R4BGi5wTsyK1FXiiAG/e0h6f7ajNNbtVV5SMQQxzMtH7kyqU
QaePXbGTviebY654+4mlkVmcZjKXxq6gjBHBgm4Hd1pZJpWAzmrM3bhfk9IJYw05nTY0FZ5hQXWj
fEnHTdI/0StaS9LHtC5FRLYuj7PBh7pbDL61n7DTargGpPQmLyDAQyWQW4XdFwv82EVd5MmliyyI
gtAW1RCkkg0U1kirniB3ivkac34T7fS01qneqsvsaeiK4lVKkK0rMwP8GrQT4+z1oEL/Ipvd8DEp
UsE6oK9Cula48BIorbXjHYlcemStCCA6QOrBZQWW8of42AGS/Dhoji6xPrOcitdTN5mQrFkRygdd
WQ1qVJRrj61JgsoNPD42h/yJbzOU6WKrOQ5VVGqEtkPNuoBWXWKVKyRmZ3q4+zQgCpY6NMqF+W4m
AQY+seyY9ZjCjL40jO8m6l9DvIxVplHw5lP4UJ/ExDShNBVosCGVA0PQj6G1jzBTh3jAK4Y+gLNV
IwKZUYJH3qIWNHl6DgbGNO7HqxgjAbKhmDxwBY1/WRDLs7fzUk1Fb51FP0IgYZLmFZjeOhnPQGRp
NpDaWZNEQXHMRS0HzjFP7wpXyfuoFzg5oYXWl1qVD9oa1L48RXXyk4CVkXBvSpO5zJUqUpyvhYmA
tKstMVNS5XfRUN6NY9vjcog6euG80ZEbdChN7PwRbygqoVVpNKSXg9NqyVHKQyuhq4uJ8J5GtgWf
SrSo2AG10C9cTU+fFRJqfFaNiY9KO+QJ9Est985jeLiKd7T4CUC5UDfIU6DJ1200lzX4yKXNJpna
+Ks95Uxfsrgd/U1esttaMcZr9YB8LjEKG6aZD+B3MEMaUPCOEweqSxvBqKNzIm5mcrdOWY7EM4AI
8ysFI34M7ykfXd8IssGGOVrADsjVZnvH6yiANFpvPk01cO2wxhbj4mBBRw2IpLaf2dVV/qZ2G4Zm
aSUzogGu4IRo9Sg/xR87h6uujKh7pRIBY2NbmpDmMnD80zoE0W4wyk9IIRXQcb8If7bv80lYajPG
Q36URNiIAhBfaRYIKvYeY6WU/0hD/dzeWyFVjwF1ntlLkwP7fcRK7Bg7J7JK/4SaXds89qRbuxuq
agu5lU7LVlrSm/Y0hF0uthTr8NSB19poAYO99CX2/HzYQa3V9wb7j3JTpzJKeTuZY1P3aYy4bGXa
NFvWA66zjhFXHGzVRTGt2Z5MDAjSFm5o7STNeSsq6yH3+/St6hgsrBWCdL+OSHebjJBF8ZD5Oloe
GdI6puCg5C5hLijkDY1JAz2jYThmYLOrotsR0bavIqrhnHWOUc8mdFenyO8qrcz1MEUx5S9510zX
DAkyQ6zJFzXWzjDikgQKwr8U2zYjw7TpByKS8DbH5LM2u5hZIq6zObtTjk+J3p7l/5KebpJe1nyL
ZI/7rvvqpqEtH0ka20wWBNbgeOJcZDyz7VnV9xfjEBlHGti3JxWlYOSIMJaM+ewmy46B0lold5x8
pJwoqRharKXju/g4pVkoGqvZkpDM3MFK1rPm+yrxP9rfP212j79xBVYFJ3f7s/i3/IUf2p/1CaqD
yVya0QD8lEV8+85js8xPBmoCRlXHIAcB6v1fpkBNiE/Y2RCh/IVIxXqFldMf4h/VaswBMM/6WOXg
Y2A5OxD7fif+fSMz/bwsWjbINmNv18LzgVJ0sFGWTQv1OiMrWUe9ZDej2RP6vTdf9XOiX5ldZG9D
1dsQnEUzvOilTn4LdvC1UbZ2t+H5Ox9VZflI9mTE5hdJ8p0+YRp8hmVcEYVyWHGpgXg3M4AiXnMv
c89KekyYpnnQ5dmWRv2Nsu3wLhcqiVcDuvtTLcvitCpl1QcUWpHnKuQcRKBNznzb8hf4ZFifUek0
P0yxa133UChdiI1VQFL5lqx6dU8CsZJ4FmqaLnQGXtjuU2JW1RLF9FR4n9hV+TL60tE+2HsbiyT5
/gNFSEVCdIDm0f19SNmIfahQeTHBpLJzcTNXPRZkstDpGt+Md1lNrXjtsiXYOFszdNlOQY/C8NNc
zTSVhStuAlWMXwqUfSdmKyfxYaW3rTHOx3mXUAWruNt/JYxJZk3nw/G4CYr0gzdxuKPnlMA9jaxm
uIv59NCYlvNEzJupZA6JxLZRPj3zpUEcyCE8sGlgdgY/XTB/IfN+Q/EdfGjvDniwODfJ48WuwlSF
2QcZgcYZTEiCp5/ZW5cTbdDSxVxtjd6xTjACx8BpPufneW4co4Td0xu1oQ9jTWr+g23D4ZZs+SAQ
q6h4x+KJUH8gbRiyHRUnPiH0hQWLB6M6prMu/Js7zG9HoYXIdmgyZ7J4sPGrtZZRmltzypANPCUV
INnS9sMHX6p5KGRwGGyV7N8thhHoNAeXumnSXktJEY/Q1NOYxFWWNiAPh9EJfRPhHfWtAmAz1df3
uiP1O2k7xCZ6HtRfpDmDztLx9yUcwSTHibqMC2qGoFwU2Vdh5EwnrTkUGzbHsDp6oAXBwkAe9rqf
04FonoEY6C+EORa0NuASvB7ytnxo8OYdTzY2jbUd5kt3MhIJA23Vwq1oS8b+Ij8a9QH5jqnEfGRS
qxx/34X+57n1T9pYlwHKT9fiL3OroMpeq3/89z9uvmRfAf0XX35+jP3r7/8wuNP36ZEv8IFSIL3x
3PrjWSaWnyxbaxwX5gJ34zr6YXA33U9suBEGhc3dhOcVgt2PR9nyI5OXuDDnmIzxC//Ok+xwjOVx
7SBpMA7ABU6MxTs4vXlmzuxK8uoyKt5S63bUqRXL2sB1qQ7Py00luf3Db3HBc8c8pcrwIzHum676
510MB+/BK1geDT9JDLizM9qFeAVNTYfXTAKefvPKSwN1Nh3ZMgu85jLpn+hhWLN0JH/9+u2r+184
k2+qgv/+n+U3v1DJJBMYSd9WEX/+27+twX33l1hr/Hh5y6n17l+o6Uy66bL/Kqerr22ffz8AaMzl
T/7//vAfX7/9lpup/vp///lS9WW3/Day6OXPJyri7O9O8vMk+ip/+fM/Tmr70wLfYhXs+AbpjYXw
+H2Bpn8iO+QvGR9WZwxEXP3PFZphfmLJxCgXDCW6FYunf53VrN1ANyJQL+c2YQTf+ztntfsNvfjT
ScXlhuOfGehy30bl1Q/E0ISyhSRqqk0Y5cZwgtOOTQirroxtbiPtV5Yi6KBtH+ruHhb90KwrLD36
MYVDobZDNWA8hcAyZReh5g85RTggBV9jb0qaC+WZ5OQx7WS7EDVmRuFowvu8hk+yOJsoeoWV89yy
kT7zO7zlkBZydk94hszjnh6o6FkZosbBZ4j52DO6aofiGG7zEqv4ycRaMd+GBC5H4C8IqLONQSNL
/SOgD7U8mzq8KXs7abtbWUrM3Dn0jmJlpGUzb/C/QrGyMaLOb9Nc47dzhgkuR5al1BqljptuagbZ
EfWHKXWYcN2hAOwmEKWLH94e9K8l5KKm3EILGizaU/rKoxtxViUaU4Gf19x0mNVCmj4MvNM5jgnz
3KEVTqxDKtUZfxdOnDkrVDXTBL1uh689gdj7JptoZmqmEJ/45JX6lnod6vmU4w1XkxspnLnNBL1J
JyN8kfWtXQYmyeTTqrIIto9MJ6ia6ql1QVjT6RlEaESUSWvjqpZTgakMbxBb4xDgzJQ/TEKjIIfu
lfS8mzRPX5uTU7xUeLPVuqNx5xoTOCUQI1vblZLGEBSQK55o76PbRbEXTgJRoVmu9FrKo7DRmmKd
+QZR73jSHRKRVWidZzQ61FShMwHBtNk/CqU6fPkEWlsjVpts6kbQRgCkZGw4V0lt1S847uB6SAzX
YpWJ8mEibLmfub5oORzd+W7OC/u1tDNfrMtYOdUm8SjQ2pqYB/u1SENUNREb18g+gw4puarmcK+M
iM+K+HaXBUxEo+omHzqzDmwwiySiG/DnpwWWO++0tDpvBHjBPMAM6eBzWvMLzsHCZz0s/HY+x26X
TVvY8+TLEe/4YjVjFvlyXVArpLdWdTNPdnpiNdIP7Mw5HarxjNquN7pKaBytCU/TIZGv4jw5iqjm
WJcaaq5M7D7QG7/bjDjgKGHXVzLOS+YQ8gYcEQpVtGjINX08q9H1XpSk+tEcaWMAAUkVBEHnfaZI
k0p73EUGlQlxnA97QsPQa2Ltrsv1uwzz966yOpBEKqNigBLHnd70pyN+VzZH2RZYvLmf8poMqXsX
6iZdNMm+9Sj2YnPnM5gWKbQlOW6yWX9tx/KB/uXnxslPksrZzKMDqYvx3Nc5t141wEyIjBfaNNOt
KpFLLUVHXlJlXPthsQlrhCBzAs40pTFhLoVTUscs7QDlWcWGigIHSlpmE8T1egGHYUwp4dRa6Egt
onmnkueB7/tkDAnSYu3HPspJo2zjvqwYn1fRse9jfGzca5UCZKNj9YlK6DBAvvSCQevPazeNHqlF
vTQMXJ7pYO7Z58h1zn5qdpdmpVr7HMVkI8L8ng4zTMjIdgFD7gX+o4e3GU2mV21d39q1etSK7rOa
Sb603YmOOru3q/5sDKvilrVKAxmpq96cVGjbSmGgMygwrfgWx+lY1Q61FnO/ygca+Zh7URkaASXK
c9bnkjDABmjMiGOktNvVoM/MrOh6WYfjYKxlnSdbRFac8kZf70mbPJkEcrap7bx6qczOGrjM56Uv
MdwPKhADeBAROv5pKwc+EZdF72S33jl1uhIN3yZxL+5zpW/RoRZ7uZVddn63BzgOGqWyj1rdJ+UR
PsaO9YyTL1/XKc7M3BrvuxELezFKeotm3d446F5nZQJTIOvCjc0Kfx8N0E8gygW9bNiw1i2YqsQ8
M5FMTyJ8qse9i/vNjY1642TDCTWc125PKJkEwnlWJ3HQu/MLnpCrgojzsTPkcqdc9ZDnUXEtK5NK
WUWFotLhliSdYexF2O3xH47nnswpPXcTKEC6HiRmc9qN1qaDq7NpaVt+TJS5gwX1XKjeuhmU9Tkv
2gC2LtI1pMZN2gif4sXEC+JuqAEqyNt27F8JP0D2SU7KGk5OM/V3RWU+th6DEm422vkIM3fFKUez
mFZf5ok9su8Zbxl2jFtMSMc4ls+q5Uav8p3bhwYkMkhT1OviL5kY67rhju7fXdaLau/E7barSA9Z
ZrWrbApzJ42zs9GgjAyvlV4cT1FzbormqJ117WgorUvub8W5S9/dqvM6CicSAwSCXb8SkL+19fLN
oEfOseLNRFaYaonqFBCOv5PoCtu5pKZCh8nm+vhetFE7KhrruB7a7jke1KYOi3ENETtaA/QFVwnC
Cg2meamq6aLIKaOJ6u4l1pOJOz4d1pQ9aOBTccl2rbFlwHc19z4MytYJmMa8auP8uety67JK7WNH
uWez8FLwEV7oMXvn0Z4lzYqyQm53IKm75k3v9OymqzgZVw09krq1Sgedb8BXprU1qxleSQX/pXoZ
xYiDXMau2a79uJvFnRXTbkUlcAdqgn0o5xTlx10zvrgmKCRynJ0hZLmZMTTCj46QSerAnz0s6yuh
YNW5N16fZeq0K5r0CKNbodkMIHo7cS4Nr6jAllEiirbyZojerYqjhluGMW/63I8d6GKQUsQ6iYmk
BykvtmXlZDCcg+WiovnJ0ptudDfkLUdP7Eb6pXJjZ5aasmmoMitjLHctiBwNqmBb7mGX4e/nyzOq
4XxiynqsQ9a4GKdmvGz/H3XnsSQ5kibpV5kXwAiYgVxWZB1wzoJHRl4gQTJADTBw8vTzeVVvd1XP
dI/0YUVmjllZGR7uDsDM9Ff9tE31j1rnPgoVawUGfRaGZHpE38grsXPxTMPpoitkUzcI/OKVVl50
aIsKQJxHJZ40/b4wuQ+1daVZo97tb8ERkkasvALwDdaPTIWabqtY/ohmkoehV1XPukHXt3ZNdRz9
xr73cv1tKotx6EIKlT3qdcqVMMulq0j42XY9nWgQ92Rg0YuV2A/USYDhSAXdvnmuxXW2VQU2Zrqs
GKVuae9Z8gRrtFH0YRFZzXyWGJlrE7BGIajYhXflUr0AFLQUFi2syjXWXmXBSxW5tOgi9AqX5wIR
wKS4JFAR2ruWmlEesg276/sZAo4bkKZipNOBGaLOzmvTt9JofnYsBOmzgfLnPmJb7OI9B0RVfaQ2
F+qaLdQddS20Cg0LsNJmEzUdrMJWI5gh/WaA00a3+kjzNlMwlZTDliAeHO/UBL0JUqIRUf9rGPU5
vRuZQnUkCORE8dQA4DVMCIBkhBH50G2sNnnIoAuAixcjKG2GVhuz6+LdOLjrlFkmKTqGh6syhQS9
zRl73XAjQza9wgFrHyIpGITGrYPw49SK7qB0wIl9SYYJgCeJt3TcllOhq1VHUxK0FirpdrSM1e42
ifRM5/amV4j4s5RrTdKmEwJbBZQyRH7OMIwdTcidLmWoLF/Da6yhSMctOkvb1SCkwLsk87WZ4xKc
LeCtYm+o0rRfkhGCDdRXco6hkgtRpclNcD+P6eDlzBXJY40Vw7R6XjrahzWn+YEXBcv/LYRGpqA4
yM5kbCHmbttMakGns9RbX2TQx1iwisZP11MrzO1I4IY8iBa3sMdoELOSqdv7pFUCTgfaafLdau+Q
4TzlQz/uyCyNDEDc+qEqeNqJmUowoqpj2PFxHxwqFk/L5Jk76oCTg+7x2OJdams/AbpHjA6NuSKB
tsNZzTq2xPnRK3oZuFHR4vwm49DSgRe01IUGXqXsMwjc4r3L3P4AHDN7ySZXP2l93HyXc80u0WWP
/4t2J+e7UQtNQ4gT8Fp7wIgrQxvcV1A0LtoDMeoq9qgxNCqvZ8uTmpvExZhZ+8L79NJc+SsStmhq
UXPvWGyxCkN+sKJ8KKyCK07XUaBVtXeHlJ1/cFoFh3sL+dVVnu3oCIRc2rJK7psUjJRI5g+KVfBd
5pLoSuNnVJ8h6dJVP2XrNOaRSNmPs4djom/mevDADZY/WHCKgNJX9cOeh3jtQ0sKpIoSsnOSoG/R
HXG/dKEFPJCacMXBhA4uY+P3PGlW5WANr36LYaCZUzdMODwF3uzYO/qlf7VeHdM5m1T3I5EtWQ7y
FKdc8MtouUHusYrnC/q4IV0iW4X0zdAcawSctH+ORjvZZ7qtrT3pbGwa4/kYB2cdK904GFSBgjtL
00/GAxxhXVmd8TFDSe6NjHxaC4AUlM3KHG/DO3tQr7wTNqf4+4ZtJYeZM2Tm7N3IWC6jbNWegJjL
Gx+mrYXaHfJOunzz/0uiuapf5WPX/PrVnd/V3ys1/xM1mJtv/B9Pye4Rff6swdz+/981GMFIy0CC
AayIYUIXfystEvq/U4yic8pDWhQ87f8mLJo33MbNj4uwR8MP58C/SjCmfaszctFmQCU4GOD+JQnm
zzMA2O+M1nllVzDTYT5qIvX8UdVzbYk/R0Vt2DY8DkiYZYdUN+//8GH8FxOQ//QiCDtopA66vIPR
7jdx8w/SIXFePJTCakKWaXEQ8Bp3NTLDf2Pk+/Nch7fCqyAmYfyyeQnh3SYEf3iVzGtJQevQo7o6
0o+4/J8S0dDTN3A8r3TN+G+mJ0i7fxiF/eXlbhz/2wAFt/vfvVxrp1HPVrsJY2byIeDJkaHfbMDI
FGNA5016EHlPoLK3yu0//zj/61e2bbzUOI2dv3fyV12kz8rSG4r3huIUO0O5JSw+rMY+K8J64bQl
bKKkmWBf/89f+c+ett/fM0MzxrPMz5ic/d3ECJWKGs2CV/ZrHpEjo89wgNpH7LeL/6UKkNtLwVjh
NZjgusbt+vnzt5nGUV8Mrfdbo3EVEOtXLCct9CvajsN//q5QPv/Td+n6wjHMW0xEZ2Z9+/s/XDqy
KiP2rhAhCzXZY1BTd3xICfRRf5s45VqLyuanR5ocCaEmCBUAX+n3hejlz6JG1WCTCxKd+kVxruch
eiGClEAWmfP0m827hR2udH9MCDShrSZ9ExEuyUyPY1ljsd6oKmJ2vKi2/UGCNH616fP6if2JlmXG
URaAkKVHuYu6jpr3orUjAmaJKdYJW4VqQzJ2CST8q1PiiTTCzhF1Jwk9F4p9X9sNoyVtecGybXxG
S9Pb6+HWz8l/NandHhLT/56q1NcCp25napTJlXFEKZ3o6GaGG3C+n98iCIU/x6HoXjlIRd9g5YZb
eaAqv8Ze1cZ+ZDNjEAAs5HOaMLrEe1ciMjb98pwuwnuaaaZ+Tjgow26PnMkOOtdcnFVs2Npb5hnz
JxlEIw2lGDNjR5l8dkkdmh8JXgOtW80dStQatmpM/7k3JKD6cS0jCkzdRHC2Zdkm2wozz3aWlnn4
oKfvrbv0OjacRK9XYnS0Y+/jcg1L1c2fVO/Gv3RXq89DDjZuqze0GOoiS5/0MW3dlcVo8GnprLGH
M+oWXx6HdJz2mAvI8Gr1xczmZd2R5cPBmPplAGAuuTadrx+kMm1cl9QtQCpuPBxQJEkGNqnOosFg
tLqRMuw+KuhANsQSDM0c9sLSdrUsIDlYbTutpJ/5X74s2vtUx+ACdxGOB9zgpj5rCbR3QNZLiQNR
LdlL1CsH9DZ5UH+NRtgQzMvK9F2pHMO4rCdxzK0OVcQg4Qmlq1TT1aTUoV0Phi3XNJubyw41pQrj
qHbZ4c99vmNgv3zN7OCH1cTGt4VYXmBFmkdn+iahWr0UYza/t7IZXpHiALqX5QIWgadyWwcT3Ngf
niCtuSJxOfQBpwDz1VWcavDkFXKT8qQkE9l42zhJhw/y09ZDA9whTKtl+O66NgP4Axc9rJNSvzd7
oy1P//xW/62C748Dh9us7rbaMbDD784A4893uuqZMHT23N6aSIOsJXc4e9vRfy4xPPtQIoFfrFrB
x9E7YIcfVf05WscWA2vtX+hKm+R1zOpwtkD/PcE1KUxtM7XF7w/4v8yS/rJg/m5k+etI6u/++H/+
4YTqT1Ot/237qNtj/B9vowLmYc178W//97tJP9/Lf3v4pfqPIv3843Tr9hN+31iZ7r/bN3QTQyqf
JADj1/833DLYIhk2lUv4jmD/wf3768SWAZauQ47A94EX4baR+tvGCssSqDIchzbxPq6Nf2liS+Tl
thr+4VojsHpzyNgClxOwM9aXP19rwGaApTS3InApY6oER4FNe9cpUuGw7Oyd3eg/Efi5y5Xf/7SJ
Qof16HRXhj/Vq+EO07Vh2IE3U3PLTRwZPhp6+mHVVROFC6pY6EDK3TKnM0LwJmkZQE4Vv1wrmw8C
5kX4208EqDlxNRcfM26+cG5x8GHG86rXZJJdup/tUu0Z1kwvsVDdqRZW/mCPjTg5xozBkUMi/xo0
crBAW71WanGegd/OL9OQuQHUky97NviJHHSTfSsyd6eg05xHJ7GC1ODf0vFdrv2oKM9FySYzKsD9
pjK/MnD4yrLOvbgcc0OnsMw9tmZ9ZxXtl4wj7TUtUbVJNLvspVwsTxPec5Le5Rb3xbCXHF8ufafa
byLJH4O8haf5lxpkwIsOq/AJju0XhTjzEdYHeySPX3kcefFp0sR3raXULqW5u/OW7MON+QChGOVX
aqIXK/jtbSSl6+xUwuf022/pzWN+1c3avYyz+gKR+uHmSxvSlU3lcdsj2k7C2ZW6b4Sx1olvO8Om
5fc2azPjhO7aMyncCeZ+V0EYYU9V+hTSjt5SRiC++VYn3JANb0LXAGoCVDGMbYEz6Jn9AR+ATPQN
rvdxQ+revcCTckkv8PvOUROt6WvPryMIKSIyXHGXxTF5Jxq/vnCVfuz7FrTr7KBp3WY6+m5Iigmu
N/9gZdTuGFpsJr4klS+0UFjQbhyh0TXy25dXzx2DoMrNt7cPl3AQHb+T1LDTzZH4ZnH8qMuCV7TG
L3rPP0hCmoFZi2p/+1hLi24r3+Ytl6BBQ4z0H5Dpy2DQeFFXxc63583Nt7BjqC0VXwgLjbvLrPbL
miLnYgsok7PW2D/NyuRT9IZL3onxrpyZgRDCJPJmtS96pN8ZRVTB2q0rc+96Kb78fqyLx4ZqpHUG
iOCqpXV+xImcbiFq+fhqaeF4gUsDiztq9CsbSnowiMkDFdB1Nhp+NaxAHFQbw3W0UOO2vdQU0q91
NUVHRtnWGS6qDF2zb97SfBoDx57SvW8hEwphDWHidkglaDjx1yIbsSvdEklNmFW0c0kTf1l6RV99
N1e0BTXMZtYyakSIgNyeuxiTrVd53a9sFEXgDj6O4XjyQXg3bCposGuvIxe8V7lEUH0W3BUl0WLr
2rlzX+uj9ap6b3zIbLdaN7GZ1Csiccl7PHAjLIvToAYJA8LJPD7MsZtduOr71ybRjHU52fUAAZiu
6arW4wtynTq4C/MYQ4JucdoKD1RsOPW6MkcTpEodPfiVixIyd/5dj8syrLObm1ivzXNO1wtE0IkC
78i0QjsfUNDY0AQzjw36iZoBrZ66ml2i6yMiOxmkbWot2dodM+fSOb111ctofNQr0Bm11+vBInDG
FyQkGAtgmT+PPTXj1LSlmxks+76X1WfvOu2DwaMS/sAwiQNzWmbypX9xqDoJS1oTAqNun4yS73Y9
5mWztvTIWlsRo0ybP26sgVvC4jwemqlp7zUziYK+lONh0OyXirrnu6Q3jEvmVOlzrkfNAde+/UHw
EExVbuoUtlHrZLDz6vKDBLwOPiH2LORG45lkWfrqF654Zc92sBYB1Lobkyc3LSt8h53HBYenDP1/
3iHaMlQYy6Q72GUbsXXXkiDNu3kXQaW7A13e7xrpES1FWaUGx8q7AHxbfuzY6Z8dCu8fYM/7Ac3a
+CUavScd6YwG1RgcBDZsgOC4KC8tvpSKfjUdo6ZEm3ZWYgDAc5b0kaoFf8dYnwINNnxux/KTRRuS
Mu3KTBrnlU2muTe6UgaEcPJdAwV/DZ6rufD596se8okfFDK7JnNabmjerJ/jEd3ZmQyBhVuP7+J4
0pimduTZhD29TZabHpMlorkLLAZzsVhfiammjDunooFeE8BBDVA8vTIpq4rd+H3pTd5TA4MGP18X
6ov2I1+ihXNWU2ncKlOVHxZvkedFFHFoNqa5pxwGWlUKeb6hLYdRrTFQVSSJPIg+2ZEn4PaOuuFz
sPtzQ+EeNPMbAEsTx2Ka4CW2xbAnHejvVFSASvYqUR0LKS26KefmnNdMhWB1xLCW1GAZxwTz7XGm
RUTnsW5yQTE3fEh0lezYlKA86hPAaD9CxNQH57UZdKTt0Rs/qbXw2AOoJ9pF0n1TKUa4yl9edGxp
x3mK9dstYV3Axps8hO3ZPHRASwTZC4dRG4cmcZ+mLbLoook95WDlKZqrZWcJ2q5MMypCMpVl2FMD
w2TXKC7Q64H2Jm29BT7orDXf49mqV9wQREX3zeCCiMYO46C1X5nBYw9gsrRCnE32rHeMohI7Q26N
H4q+ny+xGP0jwYv8qx+NCiGaUoaiKp+QDHg+G+YYKMuUv2JjLs+O9HGQzbRURpldbTgrVszw2kcZ
zyl5EydyN7f6ll9WE0t/5U1z1kIwbNudH0nz6NGBda9LB9Y9V6p7cHhBRgxDffVVrn9l5DmPre0l
nMSnN21u7aM+DzDkI7svN75I5X0B8Oc0xzzUnKq+QQmXkcsxrR7I3tlYKwxRrkyafq5dVd9PgC63
RCvOcCswublwimrcAP2q6cyd4OdvhCbvem0qw3Qoh0f4kjeEmDZuo0ReVSJe8tmd7kgkDmHTDcUq
quMhSHx3hScCZ6klz9yrM4EOLuLWsw9UHrTo00pe3aa+ay0WgFSaT7REhI5cPtjBzmE0pcmm8sVP
PzK4TDuPwrRG17hpU/IlxewHyi0erdSlIanxKSsUE0fUGYwN2zQt0P2ufYEt6x550pRrY7SMTdXb
6Qpe+PCxDFN1q5qryOl7aXNdBMQeTUb2tQX6HGBW97HL+P62rei38H2cTI3fHJpRHx4N0UbX2ky1
iyi9YW3XZrwZYmsOJZYuXDCetc1qD/RmSjTdpNdojUJnrZPRmjfZ7FgbxTT800KOWReJOwM3sybB
iLR9dljczjKbalDU2If2ttkTHisrzRy5a0xBWMXhcEbh2bM3SedzNqZiU7LxDQQlVGtCyyqco77d
9nNXb1LPnZjbThSWDJ57ow6iZuUTrVKiA1LKLX2wRHdOUPLh6VMA0mKmPmS4cbZVJc+42PNVDY1x
CxOivGgazwkvbZ1nCyhX1pgj41yzRimwtb0jO7UVAtp5msw0UxUUZWUFuToqeaKVo433U13B5vFv
6AAeigHZQYZuNY+4mMKoXVVq82axpUFCp6PHrSRomCZDehxqtInaHvudZ3TeFkNAutXI6n3NGLy2
nG/B6LUWvRC43OGI9ctRQPBiWpu8l3ldf8aOlIQhm58tZP4VqmF2v7Bf2ZJjsk/VTC1fO3gXJRIy
PuzdjAmif9aW+uOsG9fOobWtNGNceT2naBYGuIKzaw5oTFr7SbGd/Vawun1GyezvS0Vqf0W009iX
5ejdynAgnzIl1awz+DANbhkCOrYcxmBH36uavWsX1h13rNqTFRBnTzXAVsmUpT90GOQnQc3NJSJ9
FUFVEtMToNn6PVWQfJlNJzt/4ZHSt4YBsXPIzrIYl6PnSQJkjSL1qFJSRqt+MOoHYTclqUBNe6Pa
DqkEmTnajlaLJ4ZVxc0DmwqquyGutYeeW1SuksqKPkSVRzv2hO2LiPQ8Zou0zHstbe1n/J3imvpO
t4kyUW8Fhr6CQuiCQEiG/fBu9JXOMFwnn0elSn0/JD6tQJYTYbVpy6HfL9JVH5Yj3S8WimUv0mEw
w86JkztQz/TWVVx5ieH1W5qd3BfizOOaPO5YIX5Vxjn2C7kvIz+7SykIwHQ4tPpE84SVncl+nQ2N
DjTHbalPk3VCRFYQInMzE4I0R6UHagpDo2Nj5fRYCxMl33ElxqFsWwaK5HrXbtIRRnD8cRUPKdWf
sfgxtSmhNc14lo7lBeBevijuSNex1NkzVjMPadbpUx/l9nrSOJ1IxM517XrvnQIFWzcDjbBNMpzs
WC9OQ9y95z2Ak9roEVcGduOxxmY94qL9GjqapGI5PLiL2no5BFV+1xdG6E1gjvkh7p1xPfQwyTxG
2BtfYnebBnGesjY9A3keP3KnyS9FMtvfhq+M+zGO05MPhSTsS0CtC27U9WTpcsf2594t55+Yzmic
SIf4TMtiEy5ZP67JTjoHROv4UNadts4t26R0qkYcAsqncygNm9iutgrF7gKVMt/N7mC8REJrQGDO
wJ618uZI6E5DPn/x7MxpGku8nXTtTdVQgaj7clNo/guO0ad8mh9lJ3BPEjgMsnR+Kivw202L72oY
nyfp3gBamf2mxmQ5VkimdxYGzmdtqoleutbL0g9vkVzKu164pHkdIwoIRCxnpTJW8/4rVaJaE5z9
mGRVgJjzydd6JdutxgG0TxfTJrOW5hlfizxlvLc9Y+N4Uy/ZIxLDnjh0vsKxmf8oaLdj5r9cURCs
cEqbjxkzSHnbS6Wa9dRMrJKwNEIsH8khkzlyoch/anmZBZ0hHqNR+8b0GdJQcq306Q2rGuUY03gn
BTjd0m3nUxQ52sHpvGizUCVbWMSdlyjh7ZeUG/WG9vpbiR47wNPYe4Qehxx7qV5nawyd5tnK1LCu
F7s65DG7yU5XgrSLh2BhY0T04uzCttRYMY7FvYDRDIKQzgzVidV+MQvou11/sqjv+5xoGoO02OtU
2ArKCX0WubDzp+lJi12Pofvg/yTe1oaDJ+L1UMSHWjc57fvWp87KdRipZTKFDqgXF5eQ4oqTd9hm
7IUDZKDvuXP7/Thb9arTAKhE1WJuosjnOu7Bpjn+T2jJj0tDYRiW7zOlMschHb5H0X9asbMp6/xA
FGdYGewp0g7FktEGBknWTZScS+JH2wIZSLOyY0a5X2DruCqm1qs2uN1fykI7Yvx4blM1nkmdaw8q
ygBhmfgHoUb3jfkl6JrFopKEucFJjjbbS9+rMUx6aphIEw/rzjBea91/xdQVBZ1Z74ZSHFXOMucR
kllVXnsoYBO0Rc72fdScx4FFMueCwFSlveFEUaCBc5v2yvHHqGO61bBmDxwLY2eEWptRAqr11Tay
3SuBCGDPHhMBK8NYUTCACD2TPDA16B1H+uWbC5yGzmwGOkx7MPaxFxULeW8R4ttqfnmgOkQhABRY
iOKtLLRsLVM7ZNl+0Tr/REvLdDD1/hf6HNMUNb8VeJQ0GLvWE7zoV2lpy73K9Dcq33hcje0PQ6vv
K2H8krZ8Jdr8Mc4xaQ2Pwh9OLhY+S8v/jgtj7yn23WZhwj2QXRFMdoI3rXtPqno8gtTjalNWv3GK
do9Xp/mhNNwQzOXya4cKyV5Rj074AbK1wEJNeU+CPyCBOJkX+Ku0pvZ3rHhqBf0BTjWpZt+Ck1Pj
6aQzcTsoeZhafIeVfaCchVMdfps6Xr7KZcJe1zEcojrnmEX1Gx/mI9WMOzKil9Kj+RZT76a3CpbV
njR14wSSKBQ12E2xK5akxhxfOdey14KCc9qKAqZH6PsxOtOwYZpRUiikqw3jJsiX6iFnb04pdIDm
ybGpcO9gKm4rXx68wcHrQVkspwrcdZLQpQPTN0lfbuRcbU5I1ffxu5NZLCK3bjQ5bhGbome3G3F5
iFuoE0jiMLhqxz7+Xlu0M/fDlp/ygIfsShFdu6YP7ELme0/328g8r3jN4vZhUCyUUXVkaq8Fft2H
VbY8E+yeV3MC4zLOUTNaO7mXrFurNJ9fcAMd9CK62n0SRLGlb4uc9jA/9/dJnFNam/Y7x1Hxk1X6
XaA7/RvlFBQDc+IYSmkzXsNcrniUwaeHHqpal6sXsobaVkonkrcU7nvT4IAlGkDZowtkONDoJsX6
OzwjEhpb/DzGIaH0Mug83d7aNERkayw3o3mVRtNwIK/0W9dgz7i2ZMxjohPzRIbMS4VvafARdgTi
GUnldvFKJ3Sz97x6SR9gApePbpMkn1ErjTeUMXsHZN+88036Gq8sJqI/eL3LAtxioV1NmF4oNsUf
JNEd7agOqIPEDJ8UPL4N0+yHDd5ESn8slbVvtHpHoT/dSoAAeWIh7LtxS7GxtFaiUxv8vRy+O+zl
vUy9kQZZyyr3M8VzBVPtjCps0Q7mtC0TIx5R0sBMrBDw2jjU4PsUa2nbdnMZzTo2L4RA2yPesT5e
Z2OfUvVVmlZyVbpCWFUiT1cJvEgYQ53E81ewP9y00lx3JaHycImnPGKQi4uCTV+VzLt8atx7JMFF
P89GJ9FcgVsAlm2bYsIcOzwpXMEod77ZXIbEY4qZxzQgbakNRmKKaS1VyHjcMe92z47l6BdeQ2kh
acN+3eR67Ww76g8uYBbFvJ2HsdyS/cCzTCXGI3N5lNBRuJHY9bS+1XsP88+10Tkm4P7s5KNlj7F/
JMBo0+ftqeQXRzin35a6NXbwShxptMxTKSBdiTRPmmflNQBTlJZ/RCZ/+bNcfH84Je3oeAeI3zn1
hgVBnOhWhdDqp6l2hjfTnerkNFei+eLqpWIb+cKtkzUes4Q9+6Qn473tQ+ZFmCnscSWUjRKbN2O0
v83gw2XG735XSwfLXZNg7QPy5+ymdCFqAvl2mXdTwiSaMr9K/zTLHB1tmYTR7voiwaKfRZY1PE0K
IVzXW5zDMVN0uTMZATfbWQB6+eodWSvtXnKwPcK7L6cgTnXvxbDQgCpUd6gu1uJ222IZvsqsjElv
IzDgAuTv08HiaNoV8wKg1UNUtD5qDKA00mKK6LeUTWDcoxfF3nFYIZ5iEfIMceQZa0i8S8DV92GC
bLOWsLam8SvibBr4ZVHObEbpn3xjTtCIh1RX8XRuICMqnjf29ywH6o+R25P6lHddOmLtSHjRCMBg
A9pQZb+WspO437JWFdeC4spw9KCFHbM5Xez1LRuYPOBVNq+K5ERLzFg3ME2mYGTWbVnQA11XS3GD
QAyuvWwWgqwvEdvA6LGh76IPNS9+yFJMLvgHa93BQkrtE5CgufkyDUMhKbdMc9iDyKW53MB5GM/a
FiKMjFm+OboXLwuP7TAjo6K9ElYY3dfSsTO5yRmsjOCPhvxYVCZ48FkqrgLT7xysD27m/xhvTZNn
dKbnnibBcBmpYniXeI2Xiz0YwttOuAoPHsNj6LF4X4yXdKo0g0dWqdc3N3Q8YywiPSH4Wp6XSrDm
Gz2BLBc0EJP9VrwPdKZdtHHQrJ1k7q3Qk/Ma+DuxMxc7apWwkarL+1vKJUAsM4BZY23usVlyRR1j
5oyhwQILVchDtw1vh5IN3dO7ttaOC6kwAkkUYm6Sngc7GmpGcynw/S1ReUyNNh0aSsygmHpMpwjm
tBtwe2EFKV7HFjLH1h5zXQZ+m2TZekS/Kfotezeq2g1M4qdbrorTVuYUdRrkFJk0SI+GXYTJkNFE
4jF2GVeVTKgwbsp+oIGir7FHAC6JTmz2KKkUieP8isgkoz+MFStRweGVWgfXLz4KUdpzUJlm/ZVg
NrKuZl7FNKLACfqm4dO4arV+S+7zYg/+7LDIW3RpIuWB0n6gbmnSj5mEu3dE/lUOW1WVXpVtxzbs
ETJ5B1juCHodpPGg1DsEgywiR2L7VXKPkRw3pc3ljmHWpdpexpZWrIlmZZoOHMXXg8FdXOaT8ViM
ZAF8qSH3YIfhZynN9zfthFaDgQWzMik7tXbFCINH9wI/iuZQw8S/t5YZdJSmO1e2dO1Wq7ryZFR9
dmv+oGG+TLZLoronnvsgoqwu+9UKrMPg7qKe5Wxe31wWcGGK4sWoi/PCxqexcs69qQM8zJiaUMNf
R/DCoTS0nsp7Pk1cGu38A0MFltxovnerQQ/SAg2A2FGHT9X6RFAlOlV1ryy15clG0U/mxN5kjvaz
rxbBcMC4J8JXfzU9DwsA/3ijbbk1xpbJS1aF2A3HIxghKxxGJzopx3qUDf3cKcx4iHyUHwqKqERZ
srGq6Kd2Z4ISbNtwJU0VBc6xPuHx7oKZswDVbgD2KMSJ83qzqN4HFF1SXmHAnlpsNg98f9bTIohd
wC94WmK7ZtiGJIDll6MdjzEEtrU7Dd1aj0vvlQx1WQa10QB3mnQjyKhZVNVsrtsmn6kJlTwRy5Rt
bFMt5SVNm/SVDgo+D1O1xUnVZf0kBiHPyRw/E/9IN+6sXnyOmGMEYGPUyHL91vyiMqL1Fy9yvSLh
QOUotrgRETEEd7XKW58+GkIHa7sypjsaQofDUqGldigB267DPRVH8DmM4uj247242cczcWcvaseR
d0+PQrWuacnGKq3dsbsHp19VlG7I5j6KaIDwcleX4JymKgAxPgbYvR/KAjm69cZNBwCduJp7wn6S
BlpiXHudA6lfOmqT21iVS5opUe3yjyVr3U05TeWjfisTVWoyg5FgA4WirR5wlD325DG2ZYYLwNb1
ZVg5HVW8mLQcFI6FgsoUB2kYz4nJdxhnd7XPmS1pum2sq+weXxH5JiBeUN73sVHgn08p7E6zVwo6
wrGr4x3nGLbkwJSKg595HFGMvnpB7B3fTUw5R078DUes9FXD6n2kw/anRe/ZA3UWbxMIk6BriQj4
t8L6edTbrdPEa+pGN6pezP2MJWJlVqxOkPgaY5zWOpSQHa0my5Zyrf6X70ZfRp6wpS7lHNYSZbOw
1EuOAr4fW0E2DJwvMFF470WZazfFVIVWG+8LzZo2to7sYgr2PoAWly+eTOl6cdLpwW+db1x+KyY3
/pPZOndz6e414jIEkur7prVG8p0Daq1MumljlslzbzBDE/b4jGeo5qRfkPGbBw3olOtd7RS1HMvQ
uzct+YmOhCywMvuXZUr2p1ZVXj1jQXXH8bfhK3XWUctUbJggmCxe9u5KHH5oyQh2Zn8zhM0dnyde
UdezH9G8vgqtYUMxTR4npKwL3XnB0d+r1TLhDiAb/KzZ7sSKjxGCKSJbd93y3qrcdLe2hQ4zix2i
sUYw0f6ZDW2yTRvtcci/89I8NaX/6fUM22gRpqWFxzQxwrJ5ykj7ruh22fmGtjawyPZ6x7ldO8zS
uTN9vvbW9Ir9XFnmZU6ie2kOH1n2WDnZFR8vN4ZvhxwjjrpOk7wFjW/OtDszVtpOdjMnDkt+uA39
BypmUk4MpEvL4SJqIbeam5GtmNwPk3CO57o7S6e7lQjP8B/sncly3Eq2ZX/lWc6RBjj6QU0QfUMG
e1KawEhKRN85enz9W5CyKsWQkjTVOM1ycC2vdBEAHN6cs/fahb7t4nadpQ06RbV5CqKwuU9VrFo2
nw5221fT6oZVxiwkG+uLrNRkFeXBGhIIBFx/WLPB3o8phhum43ALzOAUlFZ6ymBB0tcg0qARPQ7E
dMBXSZPQ77LKa91+VdsaxRdS9SJSGwxPjY3MU43hOEhwkVXnrq2ehl9tC/R+jTAvzMi9ytqhPwkr
Ollmeu8Ezg46Z7RUymw32cSStEa3xSP54sakWLlZ6OJmii/NNOasbcv7ogn3RC4tIQ0962wDExKo
sajlr6goN11AbFcKRZ/SVR6e/IZYLxE/BHa1wfmMIKK5dtXiUGv5yY6wizjk3cPT1KPmMi5K61Cr
dWJ4dMvYA3V5u4ThtgzyaG9kaA6KnE4Guh+cIsBQ2GDfI9zF6mX41zLts1UxKuupNvZNm3yPO3GZ
FNUBrjBGaAcKV6zgY1dzvoE0pJQBhNsD8/aiDQn7B07mK8xi5lc9oQnahWG08GnPeDRT00XMkW1R
ZcKaS49iLZWByNvA7m/cNtB3XU9GuKs1KDe0CntP1dm4pSthHK220S6xNAs6z2LySVHy235caM2P
ELX+R6Ka/TNerf2RtSbmsHs3NGjrqaNrcBCGQxz6J46WyqlPAWaY9LrchB+W9pToShabqTNvUjN5
cNj4L0JkR1sHY5CSGyzqOU1V5lFjqgjpMRZ0h/mNZKAoCw1dJunu/mZwwnZHKbY7GVI3FrptK1ct
ITZ6nfcUKROYHK1ZHfPMcY5pXKGVTvrryMDcTVWfUwX5IWrSGpvW75x9W+fJpq+HQ6PLS5LWH1jk
Dmpukowj2TVFKaZDWWjWNikaBkFvZNcIVfWrqsvMBY+/WziJf4zJda4gnHJMocraVZvELzdhheds
KF9EM5dN4kZbqIWzMCZHWUam3DV2f1QaeUSLcUGUz65o0gfWJFrvwxLawn2Z9oiV2r6gZsGOGxO5
73wznIrUhdZqRLui62d+7w09uojdPD5SaHUvAiq7+xDJdOxBM4TZ10FnsHR2dFGVvSUuCydNtGyZ
5RF7eLt2rjX2yYt+5NCNxMhdsvw4lz3Vv2PmFNlPMft/VZb/MBE1fqCyfC6//8/Dd/nt+ztdJX/n
p65SEeKf8L1sGyrInDDsGsgnf1JDFGHCblMBg5iWsASr6L+FlfY/kWFyZBCmgV4fQ+T/E1Yix6SQ
KoAdu+jMbdXU/gYa8iMW4d+ySpO/79hA5fgBcxXkB53kV7F+kFmiN2H7ewM8t11iZPyjT2/3i1lS
0uySSf9ajmPAxCmBZpfzPjdyE11fz6jj50KL96RMImRSCFxfDvF8KsLTkJ6ssjGeDacQh9ZRs9JD
+I0T0J8E6hUagM6Tz3p5iluSv5fJWGSPCDjao4K2ayg4RlYd1pet1Fzlsa0K5pK4GDdha5gvs8Xr
2cggOgCk6lcG8pyFadHqT9Nu3Nm4+JaJJaL7X17qH0w3P6w7754TaBeYQbpB2oNFBPTsyvnF1FCM
cVoluf5GqU4gJMyTRU2uVr8xW7DwRpBm0su1DPWLmVdUwaz21RxdDpop7P7CQ9Ux3CpRDFE1tkX3
oFr47eZ9k6R/BW8UeGtKwC5ye6+RkuKl1rbRKmd/+5lke7Ygnd8HeDID/LogUMQ6x6d1dcC5rnij
0hLeZL7/PdSTcZOWMZO4hRHaDYpvEt8G03Ggb4IutG7cDIFNM1KrH5GfL/wm0F781O/2vtkYLMnq
sYt7sXOCUB6SvDOu9DyM2SEX0SculveeJMYqiSMokSkQ8NnAUj4zluDvSHWOIm955mfHnDyJIzUG
zl1NJ45zzM9nTpYZA/X+WWGzIgWZd8pbtc9ju6c+pe8i7O8U6Qm4NO+xY2grs4ybbVPk6cHve7JM
C6TCPUG7QzxkPx2A/zFuRf/9ZbnIIlUcLgbwK/Kg3w868j4GStDF92hKVbxQsZkh36rj6lvh5+Jt
Sv1q9qN3O2QBZrSqOnV8yQxqDYspMsfnXqtoIWXI247pIE5mjp/ea6e0ArLapauJQ1W45EyKcnLK
FOQPjsCeU2i28mAW5boP8VovI9EV9DBIVvuCedumedTR32LnWTyz46/uFN+hidSmTnn45It7byPi
bc9JM3iyTAtJuonq+/3NG4hGgzBsXvVOdpVXCGvcj6hdn+RQ9eSZAp1eF3qkApsbBH4Vf6CwAqKu
vkxRhBBhGVIeGdDrsuHqixF9M+1TT45l+2gpanOJWWOa1oPpXFtObT4M4dBf8n9JOgYUs5iMCkQW
obzQzCK6GxznmjxJ+69MdvMtghiHDsWniDEeKNr7W+QTwf0jzZeyol0O1W5apQmMcy3Qcq+MyX78
+JH+oKS/G9Bcj/9pTGPaPKjPNPRVrNpCH6uXlg4rgRqBucJVlSxB1GYxsk9XPOuJa287jsph45fj
IvHrG0FLg2Nrx6yEiatDKSJi5liabq+yMeqnSepz/OmkuntFdSp9QYBx0y7ahOP6NArMNwSB3glb
CMWrmqC/04ZymaWwJlAh2rqkecO+XCp6R78C2RPamfaN7187cUgh6SuWcAg/fhC/Dy1sK3juVJBd
qMzOzY2ZERnDkE2vvYuGLAnoGYw8LY/0hvBAVqpXs758cklW+fdzyeyUsVQWc/IPVBqL7191GOEQ
NsvhlWxUZ+cmDTnRqR0AFWJj9vHNafNbPHvL8zTJK8Z/wYfDtuLXpYrFmqqQrF9Ht3uyZFFRMWrq
9IuW+4t4comms4J+2ia4LHoP2Vb6NZJxcjEanM0++Snkzp//lB+DTTWxkbJ8zjn3v/6UxOXAiSvu
hfBq9QsFq6zhmGjIKxFLlMVDhzqOJF7O5bHfI29RjIBM37zun0RsUZakXXIaIHGkEKbbiRE65N/p
W5kOGK6oo4sLmH9L+UzWni1lfhB+pJf0hcMYtAAKBy6Z2Z+x++YN29nzxRH7w9tCOIDNuH1/U2o0
ORVYhec0EQVKpXSwvqk17QrJZ35CUtZg5HJAk7Gg0sko+XK+D+ApvBoQDEXMgCjHSmqJ66ELje+C
FgpBqFk0SxExQyBn9/4253dSUVcmUODhJG7RAdeXSTAaT9Ogdw9V4YuTorSd8DD5JX4VXSchKYqe
PTrdjOt0eABqgxXDk36RbwUZcl8SeEiweUf682Vjor1H4gIBoz2SrZCRYoPeBKa6iSIbaTpKVM3S
mxocW4d48+MRKn4fodDkiOkiHknDJq3Ow+aXzZTeNXVfB+I5VWlO4j3E4QJkHM48IZ5UDcIMzHqd
j9IG0jRkB+KJB8Qx1F4Af6ToXUB/L9XOplid1mAbJaVB5COdfxGwML41+twukxlYOHcIOGQqTV1c
/7iF/x53/jGjOv/zcWcZRy9F20S/Hnbmv/HzsAOo2oB1qKkGpnFitv5tIiPYzrY1fd7BsX+b6db/
PuuIf8JShAUK7gTflzWzMv+F/dTUfwIDZePlOqZrkYdk/NVZ5913a4OlYyeB+Z++KDl4hjijfroF
pldMUgItXB9sEW83y9jO3M0vz+Pq5zz7P3mbXbGxa+r/84/3U96/ruLoLCsaS7pzPvuCPJ7cHt2m
5yTGeAzoBYCrlp8FwLBPOLsbg/thFpoXcuzGzsz9/vUbIpY+0gkcpiXeNkR+4EQbtSUuBOcKpIhT
01y1sX4mDnHkgyGIRy3JP1+6Rtdcla5VE/zetfldPvaRtSKlUysuaKMIfV8lqkEARiAHiun0G3sq
g0WEKAtnLHnpeUvCw2CKFpoQaT/baRrajWZPIEGWVChGiq0+XRF+SleXaOtan54LTqmKxl+p+wtd
iam9zD2ta2YmM9+qLR/yEu+Gpa0QbeqvULtrZ2sMjbaxQQTNxbFcjuiUkvjk0xcmQpyV6tDbunlj
kvMcndRiQLaIJD/xHCtO7rsO89GKBO3ikvyEJgWWWCFVV2KYHpuq8VFp9e1c/58935Sv3XklTKin
OMuYVC+bzoijlispQ82ovGhgHtsOfug/5H0DAsUkVxZ1cOIU5SpKXT/etJklU4x5lGYPCmKAubhp
42bO8xHQiuin5tib6CieDahf2dKqOT885NIoDzKejGqLM2S88iOVQ6Qmex2dgDtiQbAFsg8gcnn1
DMbcfa5Ld7jPHVm+dRmCVv4NAPQA4vHXSG3NV6Rr+psBoiL/otj+VC3KdCBrWstV4WzdkNI4YnWF
UpY2aX2/apy+jLelIAfjBnkt6w9qZvINggr7Meg71iwvY6+WLCFytOJrIxUSAyBYEVraiMYIVgYF
YLFR3apExslOK/amoAVUZaochnbS8rtozfYXYKAexPC+UG9o/ZODUxkuoJnk5bbCdH2iMdr9POb+
d3r+x7yF+s/T8yoYy+bd3Mwf/zk369Y/55OzBlxDM+cgJabZn3UoGCjkiZIwZ8wJS0BVmEr+L5IZ
Qi3aW8QXkJf/lTr6r7lZaNBwDbINbY6o5gxP+Zu5+f2O3Bacb6HIQ4OeM8hYH842ikh7Ck0aVrDo
HQODCsqCIt2XFQ1u7AkGvKUquvvlwXw+T/+8IqGa806Z3ci5n7jMQieUk02sJjpTXISbDJTqx5f4
USD49078X3flWuzBHdYe6mzv52g6RQ1mHydYlMt4R8ZIKpbWm7+PtpF3Grzv3KnXWq/S25cL95Oj
5Vl2149rc8axebOkXjJ/nx04xlQrU5n7wcKXr2F9grZGVao8lLR2g0Dh3H+ZiWKRjW+f3PP7ognX
dbBPMYhYAG3g8edMgAjvUoihj75so+MJLTaK1C7pbh8sfWXqCMLj8lqk5saxvn585XmIvHvYhHuy
ecC5DsgD/MjZw24cpQjGUSSLwih8zhaSBqFdrqBx3hW6jktWwxX38SV/G7Vccg7k4BGzBIsfxdVf
9rERK0YWtFyyLkfgx0O3t2Ni7MMWoqNq30u2ITd1Rpfury/LHsqcd0Umu4wf2+tfLqvShbDpO4f0
VIJYw34nXhKMOCvULzs6+0vd3Ru9rbx+fNWzDQcvFgQA+CS6fbPj//zFVpqjwDQO4kWq0BKCZdGk
j2PqoKP6+DpzXefsPTKAKIhbJN7yKs+mAitILUk4OoXGGmBcoa0H1Bf07w7ofz95kO9PcvNYNcE+
wTmyKcEzJ54NGSvoIOeALMVl0XjRdDkgdjCmTy7y+3ObLwKSm6QPQpjPM5PLKU0LTcH0jzgDYbgN
caYfutXHD+2Pd0IbQeiUNHRyZN7PNMAGY9l2eryQYeGvlQ7h9zDREY3VcPn3V+Kcykpi2OAitLMr
BbEbC75xhkGIp1WhMlzARnWUT27oT08NcTFLlSEYB+dwJLuIHUOURYzaIryzTXlbpeUnl+D0cD7S
SMzhKxIsijonkLNbgdXVluTAY7Wo0aQkvi6uKKkWW3grt5Oa0ert3WQ5am231BUXd6474ozJW/VG
SByYi6Eh12bAFPrJD/vDyxQUp8jWtdH3UDQ6e5kKAW6EVYKJMKljIKStsasbFNk+fpO/L08QmljA
WXc5lFkcsN5fB9eG1tQRIjpO4C/SxcAXNPEdKRwmXVSkKEItkJUU9IKyoEKya0XUAau23kemmhyr
oIq2RjyYu8ooF63d6m9NSzmvp/6ynNRW/fbxz53fxvt5wZzTcii8CHzjfK7vfy1pbkYK3I2nMt6m
wzfbv0wX4nrU7z++zI+F8bfrsC3lAAcEnu/p/XXIOevcZNCThdlZ+7YEFNHjbb50Cj9WEMbhi11A
V7ZtbxQULqheSPTD9GwlTZ7NqCTws2EXfzIp/r7SsGcjpXfejSEcPZ/ysxJQ9dhiWuIQiyl1DK4G
t3tOmm1r7hrkpdu80j7LJ/rDMORU7jIGVTZ/1BLfPwhLyTi+xBrsZwMuJeRcj4b+3i+aT9o6f/gM
WVOYTRxujYrQ2Wc4RJhLVNRMVHdyjA4N+JV1Vjj+zccv9vwy+ElZo5kiZ3oelfez8RNrZA+0GeOn
RI16ckPdX7a9qD+5mfPV6/wq86/4ZW1GJefraKW5maISyxD88ALRvnUQnV6t6BK2nwyM85d0fr35
3/9yvVB1owBvRrww5YWhHabqQfvswf3xEjrfnA2Vmz7U+Tgo1BYiF5eA/WLlk5c5OE8R9nz8es7K
1rbgTgwq8nx21GZgBp3NRgQ2cMInNAzuR9AfgftYm9Qvhy8dalnU6bJ+rutaXUf0DYZsuKo1Jkcy
syDRf/xDzueZH7+DtHFa9pQ4f7vdgYzDvHZGnJEIwPBbzRDrlukPGnoj1G4Vu8UnY+bHCP91yvl5
SZ1NOhxKoZ5/AY7Z68C8gZsZdjtsjDJDJtZCPCOBI/WQtsS3tOTNJUoOSjpAUSxdEeshITdCIzEW
4diUV1vdvqYiVd0BbLz8+In8YQAYlGpZJjiezbnd78eYORmcjZBVLwy/r18VR0+wykMPpMQ+fNaa
+exa8/f1y3iuQHGYImb2HdFnj6r+DU7EeoiKT25pHrO/PfFfbulszlGtrA/7iZ07Fg/nGOTlHhny
oreME/6XG2ATVNSK9tmW9B4+fph/mIaowcwnZ/Zq7N3PrjwBH8FoJhnmltIC2bCSgxTOZ3Pq718T
qxcNfshD9nyb9tlzZA2m/h8JtjVZiM4xy7Yjxz4AzurCRFku4+Ae9jsAiHzfteEGtvknE9NvB1C2
7nzTdK9RqtjAdM5mwkDJ5DA5BvbmIPhmN8ZlqqcQN9QIH1J40mRzp7YCZ42OHOszeulvo+js2mcj
Fsg++TF1JwmzfIW1SCcl8ujhfjJT/OjPvhtFZ5c5e8hYOfAYUkZYVP24su0WH3r03FBi8SxR7smy
WBGns6vSdqfbxPh2OZ5cre42H4+o3yas+VdQUXfM+fBtnh8wEruqidvgVTcJmuWw20eKslK0+FZP
/RXBFX89QXK9eR4A18rEZf3oj/3yiTrI8BMgEnTKrQTHmb1Bco2InhRXc3aY//88ZErc3J1L7YqD
1PsZAUBZV9e0yXnI7jYso31odte1G+1z8CFa7F6UFup4jS4ahBHhlaMjvFF+Nkefb8Dm0UwUHsor
m0Y/Fff3vyKJ7L7tGwTNU5gb7R3sTuaoCS7VSUkAgz7ketuXtykc7mo9pF1p3nz8ks9HNI2F2SvD
28Uex27p7PpN2I160fMU8uykjAe3xu+IV/fji8zj9dfxPF+EV4rghRljLmm8v8nOIBLYjOZDTrQj
sWFpqiuXrrxNYMvfXwj5GjVhlEhsMs/mBrj1RkY0kAQvVK0Cxd/EeSIvkzavbiJspH99MZOplren
aRwazzf08aAgrUnhLBiduqYGtrD1dU3kZ6brnzy/32ZdHiB6FRZLSpgG097ZA1TtGOaQphLx/eSe
cn9tyXuY5SUK3xyf0UDGi7mztOKTp/nbkkKRxKEOS2GXGo1hn+1s83pQpqbhXJJM/ZEvMEAgGv5l
dW0uxLA5MZGNoBhEXPB+aBQx7jdBUN4Co9UX0yQvuQyvnMa9sdTiqfE/YyP/8ZZ+uZx4f7keI8MU
BtjQYoXc+Cmp9kPX3v7duDi/pbPHNjhGSCEKxQ+7LqhPPUTt3F51ZK3P68Un7+gPnxYKQoYhG2lq
zueDMAIaFKg+ZYa0DvMlkCj1cfCBOOUJvH+/iJVPBv35A2QkcqqnlG6ZBoXJOUvx131UqPdCpiOf
sptAvXPAYUIT01YfP8E/XwR/lOC4DGbh7GRgqpld91EvF2gcI6+pEsh7ofGZdOYPj85VZxkcJ1Gk
M+e9gZZ3VPc6jy53TsBK8v4bDn+ZPnx8Lz8mt7PJj8sQWEmvY86lPNszYDzMkhIcErJ6fd3GyUMd
9c+pDQ/OSvd6HF+xZVwjQSR4AEm7LZ1tgpRa2O3C7Z17kfOYlRr3n1u4V3ZffzJ+CNM9fw4WRTed
gxFldZ2K/vkPBHnihCmMAE9a6P6GevabmaA65Fs7WSMhEqmC/ry2lMRfuY1f3JIYR88PAiBZKuWE
ngtJSk2kFP6auDw5QMFD8rAcM71EmZrbezIBMRdgATenWzHZw2Xaa8oTACj7oE/kCH6t68oHd9MY
xSkrzYkTYRh3b7LX5JsGXXybyEpeOTam1O+5E4mTr3YyuXc1nI9sSFpYIpCu7Dh2VrWt2Pc2yuDr
nuw45xgRoeNsx94FG+RGdbFBIFJcS5UEQ02r8YRaUzc8qL3oOOxMzniaWRu7gYRCfFBgtCO27E8B
YbEXAgHjZTxnACtJU26NJHkzzXoydnUyoMctO410+yCcggqlsQV1Qxq4X8Y0CKzNKKhxESSriGrj
5zolHugZ6HwcuY7Q1e2JOrFB4sBKoq0Cn+MJloWAMOrnRwAVZGdoqmj9XddE+lXSxOtUNOGhN31/
X2lJtyZ7GtMKlKtHVUkmuTVHTT2qWm5co3LRMf5MtxZehMsK5cGun8Ia66F01nUbrv0qzv2dVrv2
wofHtOpnpOFWKfyif6nNdMzAxxYQsVujWWZgyk6ya8RVgyumXWVmxoDmfS61UZna2wDx6L3ZDHVP
sRtizXJAfZHtOiefDlpSqhArRMaDy1ZIitpoZmAMODDU8KrPiDkz4mYBNturHBXSXZnYT1aR1m9S
JSkROPYFCAOxsMtpGapjdZUNQJMYl9Bw0uHNsfDVFqTPgMQJCcvzSOrBzQsXBDsRBnfrW5mNYbyA
Ku4lMfBzJeqt1WxbrReQ5HTYoSK5QqGqXvO+ANBGkapduNX0Yqq4slReWuBFQcpzNnKETAlndd3N
3/QOCbMaO1fFXLEuSG0JYrxufWFgn8SS+5jU04tNpssXbHFYWuseA04+/8AoKXddYWGyKOxJQzqn
7EQp3krdwGmW9EBB2SitMKAjXnI9JU3uCQ9PMbrAbe0AFqBZv/HD7+5YO7mnBqPyNJjFaSx4xyxr
GBdH7KC6JCpnGmGEllm34A9h/rLHfi/no4Qy+Q7MFw2BaNkKUFj1SN2jIGUMB+oKy7C2jrXuZLGH
XtTWqG37jOJk2rPfqFYIh+9Sveqw+sf0Ic1gLqh3nYefPvqa1xyLajNrF4NfveqQDFZVlJYXrkZI
J4ey5IS2Tf/WD4glFqQpG3tffiV/5UDJX+sXBH0G7hPRd4BJs1PaTPeZ+VT6aCu0/r5geOTkaYVD
sYLvn6/zFHxHWLsi58PMk9teoRXsqVolblv1zQALtFQJKLBClwSZ8MskxHOgMMwGtlPEatbqklff
3CVUEQ81gS33tY9NTKtiUHIlLcd9w8RWdWT2tEq1bgkueq0jxVpHVe3uyIPUbBQhuNES7UKWxmp2
ho0h4NvAhfIM/K1OzX0eBmuQxKupqfmAAGwB6R0ysEMmwAdVTN1C13DOOE3xALW/XFqoHz0NE6LW
x3IVZTWKM5TQq6mfNkYYbg2nXkGB2IWZgePU/Wq2Yo2RYNmwvUinaN0ZEHzj9nGAT6fGEZeLl6mW
Al3AsV9Q/tjWmrVqDJL0hnZb4u7TB8BuhdervVd3/pJlwOuKom+2Hbblx6rXhiVIzifmsaVrkf5G
nhioV78kQ1Kd3izs60ZUljMg5gHFRwd/lWkhsEyi76ZkKNesStqLpvY9W0gkhoyLvSGN6QIMtAXk
L2ZbwWaCkkwXtPUrUvRXYqyuCSdMtwTkzK4+P6uwrBMW2CnxHFKVO7d6wJuuTSPE7zEpBTFyKK/x
TVQ3A0JY3rdeguUfhXolNIL2DFjNL2QzMZGO/jenxoYM8dt6UHPSGCc9vJi9+A1BmLlpPMXYtMjm
Gb0AFpxFCP3KrvVtME7VlZl01U2lAGRz3YHplRC2CCrkQLCqjU5F25n4qrO9HAcDYB0dDm3w4f6H
boXnz2Z9QGD/2OSFWPgOYSCrLK/6Ye9TMgFSGGz8gc/bn5T2zcjKVl0BjxjDu7yBbqerybBRlEwh
TyT1rc1UZ/ahyZNQWY7O5JBVlRkgD8WeTy44Ok6hLHF9LLBsL5owJoGocTJv0rTXuh0e1W6wyj2t
SiAAXe+/4qPHwu4P6rSZTPMq1bOSWmCWLHuruFD7RNtyYF4qA5QseNpOMu45gxGQVoJhyTnZQcrp
xnDRlvWwjRBnNp4rfZP+RYvNhth59TGGPGRA4kGhdFMHuv5dahUb5LJvV5yOV8DMLnQ1vKD4uql9
4D9AWBFs+tVl1F1GNT0JBGb4i8Nil6YG7M2eii5KVau6kaNs95BNetBueoTotHfiJ4wjY7qv0QFr
nmEiVw7nmEwJkTnlg+YTNf1KyJ00d3Ggywd3SIi9sZELt2ouSOTM89Q9DAEhEBW1T5DbsQoGDVC3
l4/UiGn0WCSoEs9APt+d07VQyNOywhCrE6jHXqhyOs/Jw2jtBva0JZ8DClSvvQaqjouULAWCSrXy
iZnqmS4awWpYq9HFDu54HQgF1yiAlMtUAeEOkV0dIgJFRv1S0dMMX3AwjJIpJunTOcEEsk+Maswb
NR9UzqAUF4M9qsvC1ON7JZFF72WocLfk8dqLghIl0j3VlNFWVHZbL2TgBpfxVDlfK1n2G2gNk8uS
Yg5geXHK1wgBcq1ddpFbmTOU4tEF1hLH1lNtlxZpXJgnkPEPx0YoO7OsbuGsFF8j24TdgidzXVqK
ZvP0ZmlY1PeXmZWNV5Db0ROr7qMeN9VFaStbVHU9ZLkQA7JdAgPlTwUnjejJaGEzUysI/NASA8nD
rT6VazWHumvG9FGrvkRnX7nxRZPBo4qDIHgKRMEGxY8c5tCsAnePcwj8wPTFGMfLHJRavLUCfRs6
5cLCi1Nu8H0hKszZcVN9Hq59rJ92Vxw0syHjLQyi5Ujdb9mERrLN2jA85k6/a0JVhyTtBGCqsi8y
hgiXpzJcVcl15jt3eZnXJ9e3H/HABF6Q6+vJLGuaDAMuUEmfQwG5nT0FE4/hkNZdsilZEBZMYv4l
9mB7a0zdCWPyrZOYoF7Glg1hl+DkKkEw3ejE+UYe3B2oIux5Fc9NjZu4IrBVwYayN8YCjrgI66d0
HG6gmV3r/vCojPqmt9Mm2KYpc0zarEwdESb/xcB6JhpY7wiY1HXCDFQtvtIjVpfG38nJ6K6ipqh9
xNCKT8gvwsmXPsyrx8Z35E3JTvdU1Tknmnoq79qpPIxKR5JL0Zc3UQSrUDQYmJPGXhZFmbxNoYqR
Vg5PZWln8NKRWnpVajyEZjxQGhLPdht9z7JpOIZiCAB0w6jaS7u9iGLRb7SBmyhyQckliR50vSDD
J2kBJQykw+I/msny6SEwC7zlaSw2ij4To0CoEmHHZ9lIAWJK4UDJPHBbwUNDmjzMKPjSXsZF9GxJ
4sW70n6TtkXRkQjnU9Y6eytKVgThrSlkLCw0MUZbKJsmZvVPK7049pqeb7sCqgKpQvXW0uDiho5D
BhNu+sDr+eixnk/z17coQmgHaOK7RFQXdmqldJ6TCv88WQ8bN6EW0pcpy7RAQtIddHCG4YLg3I01
WNglNdTpMYnBeKclAC4kqtkm0ZsxWMCv1F7bwAZ0Y/ZiYVRh/1X67HvMKHixBG711g+A+4X1jesW
X/NqDFedGkzZsZLYjpkxxobRHyY72WrtRVWypQqbZji5MgemgcukWMcudAMLrGKyjAhrpZ9P38Ej
LaFblZoFW4GutRExe9qDlPiaJ3TzkLyUHemL7qqLq9hgkYROuop15lAyMClwV1GxEgkY7mFq4pUW
1S/5yLGcMIDHBCcNiDr2T6TFM2UDbivXqWyNLZ4hHEaMAfzZyfCQz6Bfo1AARCZvhWjldWw1OZHf
vZueoohFcdswaQJpb3t2nRp5AojmyJ0Nlnw1+fPUuy6pwbbuB4duEmV+HHIxTgXbeB23eQJR4AaG
M1IvDpTBsGw1h3ylyG+yZOv2GLAxlUNFsT2XFbK5SLIG+i0hzG6zhHbNbxs1N7FuJFVgfU3ntiOS
YlTdHfmj2Zw+MVUAr9S4JaEYFY67oWbqoNGNG4WoAiTMbTrq42MkKcrgsO/5AbHi1nMM7WzDcWwv
acg7mJ3/xfTI1mqINzpnuWEDhH5401u7fK4sX0LqSJJ85u+p6f1Yd3a66odxvKdNmOibqhzd74Eg
CWDZGXaJ/1IPr+w6bW5dK2i/tML0CXmaxnA4lnHX7/mTmvK1D5wg28ShdB5wWHRA08kh1V8i0NNX
nDEKpmBIIvqJ3YfdP4StyFc+oUzC8yNldB46Jcj9U4iuG+RNOdjRMW5rK7gs9FE1Mf8HgGJmpy/r
T3Msi1DbDrK/6fNighdSEcBgSAj5CUg+E2G9V2acqjwkNFLfZ0leuY8FtN72QFcrzRdKqbubJDHd
TcTmq9kOU4RaX+HQJEozSFas1L7FYHQvR6PpL5DyYHeMD/kM3PXzSpDJBaREQnTpktdeBvKeeN7w
WMqRUFgavEyBLQwHs2iM4R7dtNl3m9K/U9xbGDp7sj05dRNeyUxQWj6Fp37NKld24WUxQ5eM71FQ
3UoY0/6eqo04cg4P9iyd3TIwOLKqG029NhPOwFDmCQjJpG5n23Bamib0tJ7TmVJrS6JCYNiaZGvV
InKAy+MrWueNtuoc8m9nAf1lGvkHPTJXpToedPlo2F/HCZCQ1KK1r48F6SVST6+BGlqkm5Mh0BKg
xbC7BMdUXJe5ubSnKy5YPPVCw9HZxTOGHNbwpHGuupj8R+ksFSrixnAY65ao2tikmBvLag2E44Xq
hrLou3HmmMv8WNbRMazU5qLhCEfUaKnwlCySX4kil6B5hgYVfaRuumFSv9c0H1svMicf9bfuyLuU
jb+Z8N2N9LU7eaAUp9/gc68eQAvelwdqf/Jo4/VipSz5r8t4EXO4VhrjKPSmhMlYkHkDBXlF9M6l
VcVBzmxuucq6BLyurVM18U+RhSFCRC2+VsmZpp2T5pUXgb3Iykk5sxqgcsyx+dRCLixn6JkHYnXV
d7nF5E5UfNRFC7WHasETsvVUA7ZkZDvTnap0FUkrU+jORy7zWwBvfZFb4fWoQi5dG7IIm4vMVPah
EF/daSSNOkgT5PJKCaSl151wwYDkJGPnFrRwhQpLXlCBkbT18qOTRI1cK0MarsCoRcvOFfBA1HSs
LwFJ+VRvdB/dYKjyg9mlpasWxyiRWcMhaYPQ8WBMfRkSdWdLv2e/ZoBUWRUBI/5/2Tuz3bixLF2/
SqPvmeC0OQBdfcEYFCFrtmxJviFkW+Y8c3N6+vNRmVnloOIooLw8OEABXV2Z9g6Se1r/+gccrjTC
yWV4X8FVLTe9bb40pnEGcPvQVpRcuyxrQxt8KrTWNqyHKy3PDS/nXN4krJN7LqDBXeuWW4HNerBB
BSH2ugbeRJqJce2M+NZtU4KeHY9Mmm64N63C9MC5KhKLHL9fN0SkqUF7P1h5aX2XGmarMUbBwB2R
WBkczCudzDPD9LKG/S4n6jb3lb0UCqHsDSb6YX2OefFVhwIEmM09J6GgvJKquckLlQQmlC4JNiRT
h4WWVISGFrkgYU4ycURyAUg+tes2wNKtJFH6sqxq4t64NTxjShcPq5Fr9blNsDLgQQJxF+RgTtPo
8LXp8oRd0YnI/e7s4leahml8m4Ojf3ZJDulWWjMRNa6mygO5uuHFoNhqfo2H3sgNrx18grOrWscd
XZcVsjyfSIbzTuD6aMDUdDa+XzQ5l4WQWZYG0xp75SHeJkAVhedOSX4fJm6/nxAxPxShEecXTYi3
P34kaaUTqqMnPXFFXRCfTfpoj+capqhmZ424RymITdC1DOYvFfEjjjwJxWCn6PFago7u3VzHQR6p
533Dmf8zVetEOUsLlDPCxbdAIYBqza7XXqdY8+9zlIJXsdJq24RfeeFXikNHUIuDnT+h2ln5CQnu
hNzD2MPpFLHj6CALc7YYcQ1VvgWgLjNxV7Y2nkLcliY3JKCmkCVF51MfGSYFlmIODbkVWmOzu3uq
DGAratvQn/grIH4kqBzPJsuHFhOWJfW/yKPwhsuT+QXg+8ZopnxHMrjxaVQbcT1k1D+aJKGG07OP
z9HHpPdxx5wCftAKUiDUzjEpw7JYbHTC6mavTMKye54/qfWpUp57YglXCiZ9KZ63Qy9S/MSrdNy9
32xYQvlMvFfmJQFHJvxOe9HTRu1FzmFB46Rp63UEyjWye1vuvT+caBvPbZ5FU8OAFWDRnlGdublx
2AbSCVVG8kWPi9ZBu8KYvlxlWvyQhNYDtWm/ppuNWVdnfrQlOT8gqbHu3HpSDYT8h+OGKEoCJaX9
1GVZeqbWQXKVjUV5gji1ZD7MowgYgzR3bVR9y9cYtAoeiCmvMTQJvs81zOx1bPdsZ5tnVrdvO/WU
dPXIh6NnDfl0ls/DJ1y0QcM2ayrJmqYy1PC1z0HPurHM99grkloPmejERFnylOZOD9YAaCc1E6Ky
WE4UVG6FXlJqOE185gbjKnWcq7h2PUOOux4zxjGsv7dJ+vjR+UkIL8zgWdNAc1wsGnsRK7RKkFQT
m5Kd8XXXA7a8orHuCBo60UN8+0YZysTmYfZVcdEXHM6UAZN1nShchgKhQTmHNQoiOC7BJ+bK25UA
dwL6J5PRxXJhdvX5vSGagzy7TQnlwKjiNR2TdStLWj3TpifBYUSRxvl1ig4wd5APVh+LG6uFmZhD
SCb92MMxnd4yyI5j9UkcZbxx0M7akBBWLih0rdQvjZY8EQW2C4AYK5XbZEI9bbR3cUxb4f0P+ubp
zTmgcVZ9oXKw3hAuOkVrRrzEsHWNeFrjtuhVvBEzz6i5RKW7/JQy5s28ncfD2Hv2TcH3yFjMWwHk
rNaFDoC3SW/aT5NXraH0PbQfpD5h4sBOQnQyJPZZjL9YjrnF9d7iVCedR8k9tBz2CnbSXSmUew6K
aOXo3fr9F/lmy1mMuCAmuLnhZDp4+spKf9ZE0XepApQJHqi029kT8P3RliQ6OILmzO2Ad8smTpt9
MYPgI2GZQXzLCqH+uWb5VwZhSCU3yNmADsPJyd1iFbgNy7+8Qj6koLwvMv6zDJQ/iEw9eymunrOX
ZvkvzeP8nsb617hrot3/9/XfDV6K+f/Z5C1ZCLfypR7vXhqZtv/7P/zJD/7D/yLplL/lfixf/vXf
PwpJYcffFpAMcyCFZI6+o5ys5HNb1BGBqWcyyl+el3/0TxWlpqFwRzIEtQfll81m8reKUvwBWAS5
CItQw5xNVpiLf6so/3j9t/lHFK/YgMyCjr9UlAp/n+XMPiSo5oEhSc3+iIxy4fDC74EojHJKB3rA
1Ivt9HDHSZIMQDUfaRKHlb9R6LFg4lTbw8ukhtwt8bdP/bWhjdp9SeGC5YmscrCHXGvry7QMCJMk
dcYWYLD9BM5jC/Lo/M5KHt2owuF3UHuCB6SryB8RKfDPogKf+GSqYYPHJiLKZj3pQpm1EKZzr+aj
b60IDsvbbTQ61mNrSHqyyPNGbsTUYBsFkSK9bTMc9mZp6PmFtBWyOsoK1HH/29e8+XPT/V2Wv9gA
De5ZfDYErvPpDX9vsSEF5jSIEuMQHCzpYZOn9VVDDbAfSFrASVDBttKNRUgKYBE8vD/ygiTzOrKL
r4FjcYzzhRdXsFCTJrAO5ll0rFfS4kbNQVBevj+IM7NTfjtqaATPk04wM2HOO8gvDz/82Fe0VvBM
AbbQghnjosyPpkTcqooGXXOP1znidDxoQL2VTu1uyc0JI3TYipTJpuknq46wJCyTIoP1ALHVa6ag
vjAVAgxpxY+wSJU0AHKWqQ60lwG72B6kEWl6Yd+Y9BXZfL9oblfgDFu3Fbx1ADYTZEF06Vq2fSuQ
4RtybYMnfE4oq3+OZVoVazUUZEjeJZOd3kn6l7iR2uFVEob6r7oYrGhdBiqGo2gT1WdDtbGvCUk4
rz2KUH+NNRzpP+NYld9xDUhfyrwDslFV16jOM0y747UyIvDa1Omkxpc0s91pbRYZxotN3eUBrsRq
9QQkYtIpb5z6xbHwb1kNyeToG1IQowpTzsYG+w5Sv10R6m2pO7NKm/HWZ7bfuAHhR6h6CQjZmKWu
Peo0Zf2Vr0gthIbQFS+Z1Kdh1/XV8BnPedWEMOGCuhIyRC9QENngrjEX9pNPiY/bLiVS2hXU4TVF
e2kWdM0mFWs+X1TfTRGk40p3w6Y5cQN7Vb78Z+5gUYEBILuahTWGa6tIMA7njjIVUUIkbYHr7rmo
auW2A5YriXKgm9ynHQVQib0rD/zUh8mAH4NxleWpuu6rBLcdLQx2r5P5Q2fP/5uJ3fMF5Z0ziMzM
+vDkmf/Av71VEMWKmcqPEd5MUPv75EHZjxnIvMFAEGOX4wj5++TRnD9UWvYOId2Ghrh/Pg/+9lbR
MZ80IRTP8vBXQvHfR+9fu+mfGeocxUd21+Uex56jzWo5E1dGTkV9cbmOhDIT05DuIwTVtz3Rtptk
UE7d9halwnxznf8zq/IoZRHKHM7TsEkKnbQQZPPgII+tmw47Oy86otdk2Hnk1WQnLnvLTfXPqzLS
NKQvsBzF/Ni/Md2Hya4ym03UGyoOOHewyz2t0fY8ya34xFBv3uB8K2chcnjzAt+oJcaRSLtcKYQn
sZn8hvlRuQqwCb//bT4d+U5LxcL8CqnoUOYjlHd14NXDJ9KsMQi1AborRm/lTW77dBWxcq4/64qC
WXdaFC+0SrrQI1DF2A6aLbep1uSPDf4PW1Ob0hO04iNvmLkLQmDwgumJLCZOY8wRCpLfE6M67zCY
83HfbtrmGVn9KdL50bEoM2n9UTNAcj989iCnhZMTBe01iLSvy6qX91jZi3Vkcy06dXE/MldR+ViY
A8Cadsh6OBysj+pxpK8K86CJjXOtdv17/NedDaG6xaXouuImmUR1jkqHXb/WfIIn1dk3G0aDB3OG
MCgVczNsD+MO3/h03Jr4+p+wWDwy51AgMdkoiqktlhzhkQ89aUlmwcJT6PUYUGAIe5Qfn9mWxVuY
7b7AopYkYTUnLil0EsuzK2sIPKyC7hPbIsDh/am9vOAxs5lB7GYW3ksUSovNIXKzus+SwEJ6M7Vb
a5LBPsZm4AfOrfXeIKqV/EUwls3sqvv5/aGPrSryoBwYylS9DnL1w4+tm2Uft0GIdRnye5IaWsve
uQH3621n+/gY4iE9EfBIpqqk7QxXya2bXY7WF1K21RcvIMOnzEuPfFtmnQ10xLu32f4Pf1KAAZ1V
JLiXO5nwb5MyGdZl42Qn9pMjsxzRLlIH8BtwqvlM+n2DVKCZ09ClV4zhfQbxkJBWjwBU0/YyS0xb
k/X84/13fey5UKbMwjkwMY6BwxH9CiupIgqEF9R0iHiPwaoDXVp/fBQXlwMMmxE+c7M+HIX6QLOn
wMXdNrHUDRYORDIUirP9B6MAO2GANx9sS0eNKcPkeMigVkUkkN1oRRptiAurrt8f5ci2R5oSTGgL
hM1Gu3H4LIpONjXNVmo67hRnWthDaxmVYt0riv3xB0K/auusBCwv3mx6dq5BImozQZeLy7kzx33l
PsGw7z/QXMP+57rK7QKvghlWE0w4otKW25Y61PSs1JZRGlI1M7W36TUlZM8TSFXrn4lKh11pODck
wZ7YMI+8ylk6DpAmAGb15VbmiDqtlBJPLrOPQ2KImozOXIcRf52fEt/Ph9HyIYF7wRRmFG2GBQ5W
lp0ldjtwlGO4W2xTaWHdZuSrUA0kbvr6edXIUzKLIyuL6EJKR5vbIKfCYgMVbuG0bYqjswGDwSNh
qVk3Bv259z/esVeIvHt2nmC7Bvk9fC6C0UgzoQvpibwzdgW1/1a2GflyUhonFvGxeYL1iomUgyMY
cOVwqMDM+s7qUfMMqhXs3cDR95kq+7MZvLmIjUxZ6UqS3tfYj23V0lRPDH/sSVFruLNpBRPVWjxp
AbUgx8x/dsgmtRH9Z3ppuXV7mc6a7fdf6rHJgqsBJjYoi7jMLy4bOUwZoPWOT1f314Of342RX6Md
gPHrx5hkE/H0/oDzbz+cnTaYFaeLASyp4sV7+Gplzg7pdHR6wZCNbZz4+icyv8Tm46M4YPXz/WRG
T4zDUQbayNL3c9OL6COSaNDq2yL17ROW6G+/E/UUHl2gZioCT2cxikCPNQUBACpWudZnDHPcH0gp
2p+pP01n7z/Qa8GwfG/sXdy78RbQEZQePpFO9h2PSgXD3dBWIdY4pVwbkTEZ60jrxLXbdxKCjNPD
aMtEZzQbOCWz/W3Vq+1aMbvo2+TztxBXW0AFiOjx7oOAqmxd5XX9tYzo42+GvrKbVQy8pZPNl2VP
yBQCeqtW2nbbwq2jyxHuRQLbr+sNL4qV6qcb5qmxikK1I1CRdTugftfFvT+SEO0luUywtI3MDCfF
KBLffQtym8HJeC1EHj+Qh2uZXlny0/nRutV/Emha7sNccK9vUzdvtgG/+omkGJlt9DwSF66tBDyn
VQXnRE6FyZq5DcxCiogywa0A61hJQwzRWk0z0znRCToyeemmYQSK1JXgg9nu7vdLSzrEdhRC9PO6
RuiXmSy/ORByT+CNR2YViApbD4Ac7lLLoyIpw6JBzmt4cZeMn2LAzZ1TuiHBLWlzalbxexeTClXh
fCiClLEeF5MqriJaLQIS6DTQa02sxIIePgpixrsxPSURPnLXtWlW0dqlDKdqWHZ28lSncZ1SRRG3
aP/opSB2NEmhkMEchHvCBQ3CtO1m/kqrVRdSoKOPP42QoDAYf/FtJdz2xKt+vV4vXwDeQJjOcU6i
kJu3x9/KdFkaZltwz4Vgp6fnbWk1DfktkdgppKfYcO1S57Iitq8iMSom4hvv4eGq6SwXK1G4DuQG
R8Imj9HIKcZSyAq31eCopyStbzdpvjcwJRLd2UnFWGzShaPD+QBY4xVl+vemAlxLSkX8ovLXX/pR
I5Q5jOXLiR3nyNygAqAkAbU3UdAfvho7TCM1LEZeDSTziyyWBHWpkbab2kQ5Yalx7PkcUAWVJBFa
1Uu7ICKsY4qsHJPRkGpWdSbLw1Lqluzhl1HEV3ZfTCdOoWNrDFIDkBNGbpiLLya+4aNsi4MZM5F9
tWtKoX9N+R8RRg34Zn/8RYI50VThRkEDefEi81wC8hZE0nMWyb1G1vZK9EZ5oVRwyf7BUExlGpog
dKy1w2/mcORNXcG9ZWq1fkfmGbODPFwCVU5d+Y69wHkumvRquVabi6Ovn7IxHjuKKXNUjW3B4YqU
SXPibUGFesq18Ni2S1Q7KBfijHlrPHys0MYBOvfZkHp0A5eIbqYtVbP1/f2Xd2QUzBkoqrA045K+
rHa0INM65HvCCystu07qpNihfUZv+A+GmQMcBOaBtNkWW46r9jFBoUyHAWxjn4e6cQF+r+4+PgpX
E24m2D5o6tKPgY0MGIyWHznOTXc7uPq4DipXP7Fw541nsX3qYEAmRA/qUIDBww8jerUgtV0RHuU8
h6KZ/fI1eaNF9gVmYx/092GWAXK+MoKod2lTLtZRPMnRHwwG44AxHrUCro5LyPFZHeofh7cYigpe
pdyY+RdzffDbsTCYCm7QvSU8Ww2ci2YiFRDOf3ei5j3y9gy8JajSuNDNK+lwFNFoAbnmFDROqto7
R6nlHnsq83OFhmsVoJc7gZi+pQTwYnSsTueZx/Mtc1EGt7FH3hZgU5ljWWvnif4gNLM9V0Clb6dS
m35GyaR9pu1XWB46vW7X8/vO3p+axx7bmNcX85KexLI+nQxr8H2ueF4VldOugli2gcGnf20RsK1G
v+1PLIVj47Fz4ADDcnhLKMlYI+Sj8NRBrUK3ohO/dfsw/NJO/kQArlBu33++I1sjbRHatrOBEQys
xSZcdwOI+CtYrDRy6yAXXGtdYG3A2x7/wUhAaFiGWHjgvYYA/TZNo9hUfTsduCqrIYGlWGKu3LjL
P6Wo/T6MX2BdY9uzfaf+ug8fztUAC3wtMFnTSJ5vGiO3v8LcnS4tZzjVqpnhicWewsE1sxow7ser
YLHZi1DHJtRnpFrvkhtOhc+OrYxr5IB0akLbytYdMsIdxGv74zszOBdAlwHUDyFiserJS+rhF7Nn
ks3ofOEsIraGsJkT0+PIdMTPlSMLyITC1FmsenAN11EM9hbHHlLPUaZHOu4ZwRnhS+P3H9+gATHY
LEERSDtfAhkVVihqp7NnWkFcchYQ5SxCIqfHWO03JZDKiWly5AylcKERxbEAbrFsEqXTpMwlnYAT
Ww13aWCnZz1p2ydW9LFR7Jmvwk4PpLY83LhspSiXmPdQML7Q/pabPj5ZGxwdRFfpw3BHZLNc3HAI
OCvwrKAOLejUX1qlFFc1/iybjy9hoH8gVp4GJ67FnMsLA/fNyhEEOdrOmRlZ5vlQQT4gHk/5B9Mb
QARDI/be+cw5XMKh2VrczbjQT6UfUyoPLjIcRZzAjOcfvFy+3OIBeGjJAbQuTum6dhLutcwAnPei
XVCLYOM0drHtjGnaI8ZCWKKUF7VKgOxYWCdhkiOjc3vjesC5xf6xeMYg0sZAqh1LOEvUr2nZBM+R
dPXr3CVA4qNfDkeo2eB03upxSFh8OYRc8IEawXWxc8YVfgjd57CQ6RkpO8GJE/PtlshQ9OBxdsHn
lGc7/HJ9pYdoHiZga6WrwhWWj6R9VpV4Jvbbbj207msHj4i5b7h9/yGPjDyTwVhnHIS80wVaV1fT
ZClOY3iOI3xEiCL+TJi384Ua1EHvTooaYj47Wk+jTivn/bHfnqMUhFzA6NXAOqVRdPjULjneY0Z1
4bWRHq3mwmyHTV1AHrL9QaNtrpb493AZIS3TwPf+leby20FKhmotChNIy1akfZMQ1rH32+7j5wvF
BX0n2qWvwQfzy/5tFJBWTIJSHsgcA3clRkEitKudYh683bcYhVbmfCmYzcsWS8ApwpGNmes48bjt
zqqQUxst2qcPfxymPrsIvVPK9mUnRVhFZmilY0B7m9QN4dMEQI0YETSNOe3fH2o+EA93FKh3sMnp
2dgzILHYUchU77MesBy+kMifU5mDQoatfDb9aLzukzLddqGuffggY1A6kxxmdGvYnA+/lR/YbhrU
AyBn4AffhpHkmRwZ4/f3H+3It5oNqcETX/M17MW3wlSHVHOdBFKTMnrbTKO5pjM0rv/JKGzJlE/U
fMtRysJKlLhllDqP/Q2fDR5Dlk4nRjmyXGeKIqXZ3F6lQXP4xuAIKmHS6mSb992E9lfH+MV10OE6
Rn9i6z0C27EbAsGSCwV4BwX2cKye1tk4ApR5pBlUgNl4/G8UO5GNB4yg7QdOgKeoN/F3Qeqz7ns9
+0mp6rpeNZj1WaqE6caqRX8Hs1FHjTuaH8aJ590aw5M5Z5f73HLbtIrRHLgve0Yv8UMqbJVfEp3a
td7eJBmF9QDgQ8+Ul3n4FoLa9wnUZQ2iELYeSE3LzzEjwhAoJQdtxQEZnfjER6YrBrQgpfOgHAuL
Tzxi2heUFZ+4DCz1Erf2aYuifzzRVTk2CpehGVCgaiP64PCxdKVt5RRZhpfYmfGFn/EofXlq5R0B
o+eNGNEIDW4wrKWZ7sCUGUU7dzGK0rxEWWftrSkvPzc1bis4FgT5Q5aQGl5neXGJDj79OSWhxCql
i5tLYYfZiV3uyPIBaZjpYmBPQLyLKTPWjkgw5uVjUlzemZkdnRVW1X4220k/cagfGQr9EdjdvB0Q
+bD4jCbpkWqtQ/CIEXBeExWLOfdIUA62FPWJhXBsKGAo+ChQBSmpFkMZhZ3/2YeDblt9d6ycdLHY
r9Zdl0bxifvCkeUg5ns6YCCXMmCOw3kje2X0YcOAbiAq3lXTEF+Fiu2uo85Sts0YnerSHpmnNE4B
Wtnz5rJw8cVckwrE0TISXytfbDCWiHYWjg0n9rrlG+SdwT2nZ4pTL9cgY/FUkJ+r1q4ZZURVv6ta
xLaqE0T3cap8lEiIvST85pmSgxEo0cGLB7JG2n5NktL1pmu3UhI13gxNW574TNryvc3DAAXPPvra
LL1bbN4o+CdMThjGSQJPZOIsQS9vROmagMqVrO3NRBDYgKEimWPa1jX9LzOTGUo5Nl6nxIZv3y6/
ZdZY0QFiXS0RFD0du0m16eCKPC3IGjN1jvnWOStco11/7BSeiXK8X1AUqBloj5Yf0srbJIugZSCm
js9dK2w+NTq68Y+PQq+BRutrm91c3CiMNK2yiKXvVY01fNPE2DxUZv744UGYkpgfEU7P4l6+tRFR
eCkbFeW1a+NImugNHP7oo9cWoDqNfRnZC9mLs4v84Xq2yr7Nh54XlhhOtbG4134SOW5AJ57FXO4b
8zgwEcgHgXJBiTPP19+u5RDvs56mtuFZMJ5/FNAav3UZ2baTVeBgNOl2+aud4/OSOUjP6DFzMqIi
pi/Wx1gchnDYOs/XsrwmcogwPjY8Ue3UPrXPu0Kt7ftexnNybl7aNZYUmbIPpqIMdnZUtjdS6+wB
Uy/6QXvuwPlFnscZPfqhM36MJDpPGzJdiejoCgy5lGk05CpnqTSAY6rebIYM05w1MYHVRSh68s4q
K2yfjNrnnpelgwx2Zd+hOOMMcXZp3SjPjXTRJRNzGJurQbcisc3VNJn9c5xxDHaOr6jWquBSGlwP
rkyu0tEev3amVshVOxvuoHA3G+wo81jfkkkxYZ+NxqLeq2aKgdZQZNlD0UocjcaIEGjXmqLLrK6M
e5Xkvuey17FXtNNqwIMu1bLsbODq4m8cgZ8KF4LkW++0FVky4WBq29odNPeyin32vTDSi3gfJ2FK
3jM3OzzUnNgst4YzuAqmAToWjopW5tm6xS7AWZcocrozHc5V8CWs+qFd1VaJaClwu/RThp9kvEYY
hs2WX8kixo9CqfGJsqr+uVRL7auBKKZbJaHvVt6U5+69KQar2Yd4ev0IsbPjAu0OkrhCS6tvRZgm
N2ZX40TX+EP2yLUlSjxs/Qp/NdZEl3ptUtoV+sm6VzGbS6tLXTHMrzquFIU3CCv5qvLfmedtZ+0a
JcHbwx2cSm7xyunqdef6bP8x1Gbs/7Ip4WIwwcX2cNPqG4gcJTYBUaVb3/041792flQXu0Dm/BvY
D2CxWNmi+pkHdehfQq+aEtyrFeM+UBN12OhZ7D/Y1dj5OxtB1Z3dSecGUYmxj0fp7qPQrPEBxDvc
gDvn9RCyv42Kb30Fwm8sDx4qslvFaNFR+5MR0wLCwqdaGXGHZQfctGw4a0A2fqrYFCLHyfqBye44
kcImWCvfZ0nRI4lvbrnCFieVKwfKx7ByEfvf1aKbynVVcuP0GruqsnPQs2D0LG2Gx6h+ExVdVGd/
7Zoi1ryJP/+j64Y0O8OQZrjIXaduPCTs8Q6Vfophkm5iUItBieaSsVwNP9shtb/3LfSeTTyofr01
yjh8GAAb8rWPId6NBdvGWadqUSPA1QbHz700L03kWHEpww3tiumidqJsuIZHYT2HdSTSde/motq2
idW2m6K1YDiYVe5YF7HuxP21aGrDuBepNuFA5YwBi6HCq2uVmwhA16nl9tigWYmd38KTaJ7CuUV1
hn4i0uHjkFL8FGOmml1GU9h3q06pk8fadBxi+YYKD7u8isYHFEZVkXqYBMXOt2pSJowZo6G4wFEs
6Xcl9EN8QOhlPdXhFBZMjjFlf2jzTlslogwbryH/7lGSFHcX4Bc5eC7vYp8bMRZeWHY40XmJF+W0
brXAtrD9Sc3eU02uz/B10oHLFyKTfu3UQeR4el63kCimzif7PVQzbRdHMr8oqpq40q6N+Xg4t37L
Mkv9zP7ffCvbjG6JY1QCt4aunDlMZflUdmPjbkl1qdyNEeJWQFlVJ/UqcPv2Oh5jrHEGtcH3Ff4o
/1Cg7vgaRklw041WhFdnq0/SC2hRp+Des1+c0tfiV+oW28C002ctMoMbkrCFTtiFWozYM6a8k0CN
c9cbKQ/SVemH5rCuJqcIVpk7oI8kIcO4brNK19dtOqEKc0c9R3OF1Vy/bmH8BviwNulIamGL9+oe
XDTFQXVy8/5+rP3uNtBkgvIESyXza2V2I/pC0WrffM3UvtWSreBcamIwni0rpxTed75Bq7N0XP9y
ZP32qz6v9ScFi7ic/T8ipRfaZyI2zSiSG/A05mZl1E20JY3L4mVrToZlrps2t5Edxg0ki0Q6Z3pD
dYMzm+smG0yQxquaCCu8hjquo1gXqtWwqYbcvFIiv7yPJhtjRNhwtji3Qtm9QOEiKlaNjP5zMg6w
NR5knlbhvmpr80uG2LisicFSjezXGNQlbnShmM6TpOsnL3d9NBtzowmvNt1p5EpSz+deqSnUs66v
OtGqM7Tk3EDjN6yqXHf2olXwbcmRv3/rJ3YBTJ1G57sSQt/n+QYkfKavtx6uhvqwbQC7J3YZE3pv
VHTjs+IW4ResDVu8ew0nxcaVBQUWnqZRvZqmMmYCZymJxvCP7bspomtuS9LU1vDy/XNDURPSrFSs
+zwziEd3Iyyr/B71EidLBy4OMRZmRe0xZTLaRwTkYvhdZQ3grBl2QLO4AoXYNroZFp2Dn5xVfRLd
tlrUTxuOMKKKW2cUu86t3M+OmhD/0YzWgD6c/pNYawFbxsZky7sth4gQgDCRJV6chaGw9l0bd1kS
DJRP2LB2Cn41lcTtJA7d28nvEFKqSVVdyXSor2Rrm+HKDCd/o0KGd1dV0Vg3TPRpIHGYA/6HZoSh
j9+Wk3SITWH5XTYDwVTXk6/1w+S10rd/malQlK0cSke91uDGxpsGnYn5bUitNj1jWtvttSpNUtld
jVl6iYlSrEOFt0LrLjIb9r7IsuS4DSPsZB4bPRlGzPYUWZ1hPA+nKmomEV8qqT5qd67bCxz+Ehyv
9pQ8hdyHyD1xmw2jXmz9uAn6leKm/XNdtr28HmNp3GFY7vsjUU+h6ewwKiPJ2H9NNaYiJuFYYtr1
6/1L5JsygpRGG0iE3hf/5402ysBwiO18RMww9sUm1DMMns0gubatPrh5f6i5OvodDeW2OjdX5qJl
1ovPob6/31YVQ4M3Ykx47EE15VyyrLVVG8x1s3UHglR8eR4Fjb7H2XjaNI3MN++Pf/RRIS3MKYMQ
IZccgj5RwyTMGsoY0sq3VSuML5VvDDgv19WJtsebQpFHpRtPST+LF7nQHj5qmGCgOzpwkwufBrCi
mSP2de3wQYiCF+qANqkogGivQHY7HEWx1Ny3e04uvSmSTWxz+5ISL/SyVU9ZaRz5dvA5Z7wAGhPd
hgUaMqlOOrUTHF7s3FVPzwzIsSKKRs8JLeOKjSzaxlMZXsrYLs8xf3d+vP/tjr3Q12YOlAesWZbj
V7Fi51zh4JU7fnU2jj6uXoI26vujHJshaF9ALdAPQUFa1PelzCYqqd7E/Z2Yc3NQsNK0uViMve9+
eIYAztPMoAMBlepNiVi3pkzq3IHaEbnxZqIrcGk1wnl5/4HevrZ5FMQNnGygS0sZvmZr3GBAnHBf
gVytdw7a5iFuT7y2t7gIfjkqYa+wYlDiAqIfTsQocmAfBAyjNGl/Tf1tb4w0yLYcBxis1k3pXA3N
QGbE2A1XVqYpm2JMEoK5IJvsnabrAJoxgLMVNz/RDJmXwOGeQyffAnziij3TQRdLJBurxiy4QGP6
b6nPQSeULZ7G5lb6XNEdhGr448nwFBHk2GvXoAfNVCGQWnNR//vuKAuO1Hmnw3WxyYhm7ofQOLGf
HR0F4R0tOXr9JHgcvvUhkX3Lzml6Ms8ITMj6B1UdTjUs3kIMCFRnRyvQVlDtVwuG3yAGDrTICSzO
B0j8Lo6rmnzEwk/1tCaxb4tMG/58qP8vg/9veGs05mgJ/N+18PfU7bVy8dK0rPM//V32P//1nz/5
lx2Lbv+BEmzWngsoHnTw/xbFY6H2B0uQE46oPc4FXfxbFK84f8wCDPYa+jo4ZbAe/q2KV1z8WGBX
0IrhyJqjzM2P+LGwnA9W3WygNRtbQVqjt8OPXMKxzCiZdUZZfpJDNz44ZIfhDIEZJY6C0qLCq/FM
AW/EsiXQsdXnjq2uBzwOt5Sn7iqCAuqVsZNw9zHr/VTU4YNKkW5TKlNN5YWjPg69H/7szba5dxOS
UAidoClgc1vbAKWk3MbDtJtWbRaGN21ckz6Pm26FUhVL9cLNp0uYzfymzG3Cm8LGAN3MbeuHFfvZ
Fbc5fZWZZrJhU023usTDr8VbMTVNABMjHVbYnf+okW4NnpChcg9Bo3jG09j/5RchiFWPgWixwncZ
JUpkBfwvYBR+vcHFe7rux8n6GaGgenn9LY1vJ/glGiJ0NuBu5ZwvPd2Ogv9GsHp0W9iVcl81A1UU
4Bd/qyNxxMetXc+8mnyHtUii6dJu7eJisu2h4wm78KcqNR6u6HDYQgIZPBqlRdSCVTjrJlHUwlOq
pqKQmarLmJaQsjLjZNzGhAApE+iZR2iFfjcltXURNG1232Z6+RSJwn/SBizPV47EXmQ10XISN5hC
TcBfvX/uxmRDTybuI14mcrnB6FzFxYSPCJ7mekSDDOeU0HPBk+PNrelATEqj+/ftYGftulcjdUcX
3iaQoJPx1seK7U50PdimnnXmV7/LSGJJdAwKp9qQCHawUHwosSH+FpdQUJuSLx0OXXOvab7y0PkJ
MOVECEbSBai8CY3aq8gzzu1m0Fe6tO7L1pq+Cas3f0aU4fpqjIzmeiDMDyzTfYLLO1wNfThtR2n2
13ZOjKIgxgEvcCe7MdUi/EnGgNgTGqE/UcAkN8Mg/adeJob0LMr2FfyxZs2BOX4icegM7LbbTqEI
r4Yodi4nUNHHIWjVxyoMxy9RkFHKdJjs0koLr8zETIAX6CJIX1U2jg1iItUaVKbn5FTCjPgWxYFy
hdXgvoopoUaQl4071N2XIc+vo7hs1iPlNeUjZTgkH+Cf0G9B1Rpj2jUN6yEHxad8TtR2pflZ+YRI
L56NPcdLUWrBTYbD6rfJUfqzvh67ld6yNnVjSjb/h7sz6Y7UWtP1X7mr5uSibwZ3AkSEQn2baiYs
KaWETc8GNs2vvw9hnyqnb9Xx8fDUyF52phTNBr7vbYdVFlejlRZXVinFHXBQcg7QYFFFOAjqP4I0
Zq4m994dnYtUDPUBS6V/RdMmGyFFt0Sr8PPU5NUPbtK0+8Uc9dts9ORtRobSrhIkrNS2fAloJI0Y
05cry1wqEI+awWFYsqtE97xPYmOWg1vMKurzXD8T5HxfleTapuECOlku6HpI4nHL/QRERflLKbF4
ZakkwLrCNnSWpf18jXqt4c2rOaPSZmRE8tKZxg7K6m9ThqQ2FnwRn0FncoTNlqNDMk1c08wSIyEZ
8TQhrVsHfZdME6s2WfF9fVTpvUizHeT8vvKSM73CktZhfc+AWqpDQLvtWJaxavmxxNde+O6nZ9wU
6cHJSEFQ4xnbJWnCF/n6jvCxM0IA27DL73NC5avHPq/YJ54cQWEF+dSUkeOnn70wX0UUJIBqt7V8
r+cnMsGB149mc5PPH0uZneXTLhcXhAQRYmXEarpT5kUgrgeaFrgtkWbTXtYUsfja/D7TaJkWC+0Y
JNinZ4O4Gds9KW/pQkZwO6rrpm2gTXb0xuaOOBbVPivj2rzwvP4+/Wi9M2M8G5p7a4rBeKMiOC5j
aOvokiAdvFhU+yT44ZtnOTfnsSScgB66NjkK3llK7oPxnnRiL70lygJvL80LP3tO5IdVvhnWfEha
6Ht1TI0kXBOi9N2GOOliPIz2+Dnn/eOQgL845p5EXlLZnXPVWRdF6b67tRGaxb1wfs5zEwptjE1i
3KPu3i/ObYRvbxLl09G1NRZ4clK1eJgm/az1s+HZclk05NLRLKHiNrDO0UddUh8gIpN4upr8rsgq
tEeUqmjO2U7mCuA3qMEwbdx92q6eyH2u5eMWZ9137p1jdhrx7v0Pc8vGWu1rULdnprirUrrfKyzm
/On5BVfr5YjKpeeRZ+ZTF/vCJou/JdzeollDmNbPdZpeKAL5YWVDXDj3teu/khsO9Wk9ttaCu9L/
3ol3ON2w7664g0QKkCeuR3CGpCcX+mr7FL1pQFi7dYzOZxAxFxQO0ADcg7JWQwj0SNSVOi/KG6I5
oiorqISuznr6oLqaMEnwG1wgu4xg70A7GjWH7azsvlqpHVT9kVjjnon3MtWc83YqIz+ghm3e0Ixz
xzhySNbxQMHEtTA+WiHickh+JFpx2daSSr3mM3MW2slcOoU+hN8jyLzyoFLm6mFN92t9Ydsf62js
XAfP76FZEspwXmk9OQD0RKPBMcjWQNIWI5dLZ53q80ls3caeucjdCsfIVQQkTOjTmedXgs88t4js
s7vrLqju5DiEib9cE/K7F2Z+la8BWdp11I2vmMg60D7tjPTIMco9j1ji2nsoxzXyk4+8Oh/r26KJ
BSnHwHuW96jL2Kzag29dbjVl+Q8p20tR3Sjrsc6v/IxynZeqv9KTdIdzMeyr9KYbz/3kklN4FnjH
6iMH4ZM+MN1hqH9mnhE2WhvL6dyV92NZRGOwL638SBdyDjvz6RA3hm2V4K6jkX+vnJdUDyfnWPv4
aoPqwksehHU5EPvSWnuD4pZ01wAZ2H2kOY3+FuT68lq5yc1osduTfM5utJVwrAT7h2YDbE5WznIr
g8Pq75CFxcacHrzUYU++AXEOx6UAZItnSl5q40VLdvOXlvwcm+Oa/OyGZ9rETP2jGy/G7lHY3ycC
msk+hZ8hE5iQ75AGk2Z4rPUX62kxbgufqoz+SDgod8xHv43n6lzvzwwyc9qLSr9fysdBn94KLW75
2uwjyZDKHQ7T+hUUFxp+vyZe+13pfCX5uRzrkNHlzMzvZ/6V51OkDxem1uGH70K3Y0zLXk0Cj9JE
Cyted75TTszTzTaX0NFHIm53PeU8ZvBqTWd0ATFsHt3+GjxHcatC5KJWYOU+nrKLxgFgN0neLq+b
6mrlliv9S338OY3fFVeQ1h+q5lyqV3pfSCDdWLBVpnSR0MIhpwhFUaRRKjVXcS1LYHiPQqXrguRb
kY+h353r7ldG77DeeQf4zrBZeh5rj468LVI/8jtKTpipbergqry+LqZhV8pLQR/DoMYYm3QJ87vz
1OPaUMvW7owyu1v9n8rLWVR3NJVVRJ6lvAnF+H0cjXxfB9cZvWIM3XByPdVozGM0iIc08T3r3UNQ
gf6KMlKMhbQD4seNA7WjwIxoUpoWOKEFbQDjTYkVLdHuYEnr9S4wuBeKfWZTfDT9LNunjr4MfJNl
eqa7V2b23uVvUIW70f2Lfdmwft2YT3vJ5sXDPoRcaUsW/nVjdoysTSkzKy/mJuHE5pKGIlgoWtio
D+JsEa65tCFp4fWNtBc6P1pPV28dPaaRo8/upVszsihSR86a2lAvLWrWg7cM44uTi+kgtEHxkCrN
54J7STvpSLBoZHvgJ+NEX/AX3Lil0dwMo5BnQ93b5xmVZjE5iXnYy3w5SIVyvglKRfOdXGIEUG/+
8ECi7HlbcQ2u27CWiUhOw34I3GtIyk/Rzw8+FEfIEB0udUeZwYHuBWn1Tw2fPSImLx69liotA2Yx
K/QohTBNGEzCuVdnRAThREsjresOpfnT69fhUNFDSCjVuE7X2dZ2oK9HL2CG2a7yK60Cp2p27vK2
6E9m+2lSih0aPu1G9+lSXSwSlrw0+SYLKEuHmiPuh07AtZM9lgmzf3tTlvWVKdOdVSvueIe0n6KR
zoolqPNjwDPEpa9lr+qngW/CG9J1N9DlldytQ/+5imvL1m4X+73KhiOX2l0pmGnPxvqoZcuzMU2g
IMVhO0yjcg+qqM9anYPUkcXrew9GjxB3hekF0XPzx6ZDTbAmb4QXXVjzvdH9dNfvRubHXvOU+Hvd
YwClDvyvsDKW8z8gUpsifdMGetjnAlZ0ZDW/nsFVJ09FOh0BV970HKDhoZq+vJRyfGPeXK8Ko+gO
az2LHYbtltnJs2NmDZ3EW/t3Acnfwlr+hbjbfy2V8N8oFNf7pyDMbshgRsX7LwgMf+P3RELvGzcO
HN9owGAvwVH+Ab5Y5jf8t0ZA3jxqnF/AF8P+htqO756oDfZHsJn/xF6sb5AiSFPB1UFNwF+svwO9
ILv85Xh5RCEAXm+Q8hZMBUHAC/8jyZLTqKUP7pyFaWE06HgqyZbeOp0Ggmem8pzSHiZtn7I7SqcK
3cp0L1bFqr32UiI7kLltSrZSaTPe0qtjZhHCClNekBeX8/gLVHaezVYGWAttiqCvhG/bcV91/ePQ
5aXgadskW5tdbtgHLKLJK620yS3yk6KKzKIw2lhzlo58TZPb19DWxRs1foYX9UUv00PORvmAJKRb
YiGR/EW0ZrYqdv2W5oVynsSd1VnDbUIGKfCxC2N64IJKm4gf4mSEdk5tEedDKy/MYEid83yBc+PR
okvn0NXstk+kkE4ta7MGeVEuQYmik8UxPcpmCJJY2TJN93OlpxC4ehfoN7W9aPJQOV6X7ouE0iL0
fNC+kevJmhsbKm0SrYB3gd9v8gatOiytrwuXRrxumVruNG4+hcz4st+1LonEbVx7ENk7p5GtS7NV
bWwE/Zw7LSPUWKTrg5c3af+o6DlzVipYnaz3P0ydIrDxoiZgUh/vlNdnZUJRoJblwTWlUW4/3Zsa
TfZdVPXsNIT8qpkG4DUUo0360P3q5mYxwkzrHWqfoq8la7giiTCI+pHWFAIjJDsXSbj9uKOtndKa
yu2s9qJ10NpeCMbNN+xeDXMILF7n305Lxjyxzhkbnk4Jl3pIS66XnZ1D71EXZhr1fdN1FkgB+p/i
4JVqYsIpc6nF6JzWjHyXEdLbJyXQpTNwxV9loQYwj+tALZNLz8bU0gg4dYE4WxxzPPb1OPek6ibs
EjnNcDALIDfTzsbt4O3dJUXNRqyRbp2bS6Y3V80yQYrTlls/BnXVb+0/xXCbUk2nYsPizNFFy921
10qvP/Ck8W+zvp+NuEcsZNK9nKpLvqH8RjhF3Z4FIzowBH1ifvG8fEJPQATMdm7dRIm9q8/5fETQ
k5hQxIxO2I76bsLdpxbzMDOZp3wywoJJL+m+QbkvZ/MNwXhXsN3VtEs1lhq7i2A2VR4uxK0Tn2Qk
oId3RiC9+8BoJ3E2Kx33ffcbSaykLo0nTeZ0rJknThmZA/xyceKaye6Fd04YJkpqf060tLN4/ZSH
4sRd6zi4azKTTwR3PhBY/YK0FfqbtQsqfDjR4sNKTi+b0ok1FwN1cSIafiPVTwS7cyLbs65KE4qK
TiT8iZDv0gxAq1N1EFkbYz9SK5tFeDblNY+37lrrjMmODKQdd92J8i9P9L/d9NoFmz+I1nQSCIhi
Ewt0J+GAs2kIzJOcQOdp78R+StpqiLADyQHFWP7DuOkQqKhEkjCe5AkEwWR36WwVB34r8oX+JGWg
AgtZg32SOLijrbK9vikfvJMIoihQesf5tIkjiF5sPygPRjIhkk1CsOpBXkQa3Wbn/klgQYaSunM3
1UWWi8xF4sOFj6Kj33CNpkCkkXpo43fVSbzhNX76RHXr8t6DL4IqVRXk9yR6Y953JwGILERJxPsm
Cyk2hch8Eos0m27EPUlIOiPx2XU2Ycm0aUySk9wEJAvpiTrJUKhH6satp5sw5+YkVSlPshWUDPo5
SmTELFwh1U+qA8oLucld1En5oq9VkjVU2nXTg3tSxyzkWn9BkqKZARulwSHNNylNttjX7Ulf4560
NshKR4b8TYLjzj4PAxA91InwFr1/yE6KHWTs8m4lwC6BLh7Q9MiTvocnGVqfgnvebX1SAFEAxgWV
mpsyyC4D45VcvZn7hD0ud9JpU22H0DOxAfRac/Rv6HEUqgvLMiHD09TJOwhXtw+GJmoDfXbm2Css
vgJJYl672zKVeNL57hQ8t3k6t2EycPMCFNBA5YyBGOgwB4AGU+ymADTPzmTGSK257p3IAzFYe9st
CaEqdGf1t0p5/Vlq+NTO3SWn2dM1B5OQncCvvCiobePT1CX5otgt+vq8RbVJOgyJNW1MwSy1WvaA
S4ssKMv4rHt9lehH6D8NkcEMI8NwQXff3ppBhSJSShP2gbXuwqnyRxHXRWFd0QqYAdP15GWzcFGe
h6GIWrTxaQrs8SFZcdihUy27Wy4B3it2dcRjgdTUsRIJbztgDXqmfhohVzpnDfeaviISPTfTYLxw
x7WgXtEh3Kz4SWC65x85G+yyFRRrEbZzqbYXuUh2ZhSPFOxiGiy/e0XPPqrGbEwftQyA6FoXoCof
ea/nfLpm07CVFwlNtfZuSshNkHG39GLdry0ESWy6asrBlgrd3XMStO+90ff0HKMWvlcp/VZ7mGef
LrqBLnvKl5fbgk+uCKtmqzDVksFIIkcFgJMFCXfv/Lnlu6eG4H7JtZUDUs7L46Qr73rqS8b6AELo
xTEmYK56nj3rfJ1MgJJVTsFPrc/XNC6Ksb4m9EQ8BIs93JpB0vqUhAXrczAk9ls7V+o11+R6hWCP
ldmTor0r3Qy0D6iVUlULhnZf2Twbw1EQgredr4Z+Xrh4XnXWBG44+wIfTxb0AZ3kaAWYY6wGEMsJ
0oZFaq5sWu+rmRaqflMCG3WVnvE4HegedlWxd0VHuWHmkoNR81aIoCoKea85M5146djllxZRnqh6
fKf5TlmuvFZpYhK/Crdw78MSfE5979wXBSrd2EA9DA7l43EJXbqHM1qZtYSWXLKrIgWQeVirafKO
8N0ObNjUGm4oZqeq97pVNk+OLtpzjc5BIK9+aj8H2A506dksXxjPoNTqILN+cHedeQ7bOPkxtBXD
gpovkTeZ19ZZhICvmyMOCSSPESRaG3GUJjblRNDyB+F8uVgtaLzht/oPt8sQECgxAY5IJ9DSEBUT
O33VufUjrgurvpirNAcdr3wGnrpuBrqTXen2hyDzFw3oWbmvMDcImRercevLjKuTlmKIEO702kgp
djUYtJCvtKfX8Wgj0d55RqfxvdiIUEdUuS+5ZXT82CpbuOOtLkI7nemlR9k2VpQSEzwxRKO3ap9y
9AEac3vTVzskVZehFASGxFXd47WD2fCftt+/AU0J8VUh9fWDTixXnSBDbROSyXhcdCPoS4pskBuc
1RlnDTxFtadx0SX/EHlpTGd0iax9KS2qz5tKuxq9RhoHjVFQHNxgZTBvsSvQKJiNOqXGyQro1lf+
riklK29VaXRXJnafHhZy+HS0zqioIWPBgq0yqvPR+Wp4S/rDNPdjTJPBXH9vtoDsIExsW1AMWuUs
EYRwr/r9Zv3zHmVvByImlbe/TJpSaVE1DO2dNhhBxdub5HPQlcTwHVi1034PSCK5HQuv0RxIw6kV
81U3mW1J+3udMP0tBZc8nZ2jWJ194XfBnVwD/yaVNWdEZON8n7hbtVpjtcYMDgnfHerMkFgQTHy/
3NZ1Wybc+ytGhc6uVGxXfTDuU9Uu3/20FO0FPYXkCVYZfcmhW7n9EuaYHt5FvSESy1KSdSz8pDyY
ZG64cUH7dI4+XKa/q2r+1nb+r63eN+1X/UCI/tdw9d7+G5TSsOb+MxVEKOT/eXyfRPnHDfz0d35b
wS1EDt6WSQaKZzqkqiLTmtBM/N//sKxvqAbJQWHZJufdNgFffq+jMc1v7N70AgC9EBdobdk9v5cC
mMY3fg7/E/LGJuCTKL2/0QpwChb4g+SIjAOkv2iuCHw62eX/JDkita0wffwuYRmo3oAJ8bkzs2oE
8icMVtb1IfpW6aWRkReD0UZOas80H68qd12WMU0VKaVK0nHuTx/i3zpP/24nZYM3/me5zOH949e2
o+2P/66Rsb8h3+Pr3oLvEY2bnLjfzoj/DaQFDp+oF/LFkPqhg/nHGfmG81kHo9nSXUF3gIf/0Vhk
fSP0zCayxSeHhHAC1DN/44xsOPMfjsjWjkMO5wbUsM8i3PyTcssufa/r8fRkssvv7AY1TCuYUefe
tP4iRefX3+Rz2Nm5yV0lixP1FiHSv8JBAzh8gvAk9I2W1KyuxuhEgfSuzRCk/OGjv/3t1f+xa+hX
bP333wSWxdXHBwWg9etv8gVr4Mwj36SDKTZzewjlvMzxP/8l/83b4aLnO+PKJ/b3zzbu1PFlB1vL
aOp1ZyQ7pTf9Ioc9XfJYof7iV51Smf/rW+IdYcQlhGLzygDk03396ztKrJZJ1tkytglTCcdm6JKr
AI9igbOghJJikg3A2dbe3ZWpssaLwPYhVzuxWlubuVvV0UqpjBlTE913oZ9SEASXJLEjBXSIrg/B
KHRrlyxWpaKc1niTMExIlmKyTHkYdCv9wb4XpDsGLmZ4rfGa58BJqKHluV8bbNET/9NMO/enqFds
fT3mebW3GuX8FKvQvIgfYed3S9Xxiw2hGZ+2NguACMtkDtWmCfsJIRSBf57kHoXItF/I6Zq6Xfdp
HBQ/2+Jhy/JgVEqFEkPMD49oUegeMwHgmIugBJ8rvOV17nX1kvW2Rzh9njA5yVLlQDv11j88eFZ1
rjKnm/aJp/dfdTFBspX6vHww9s/P81RVP/EvOFddU0zUsdJkez/P/ko3bGpCRWiNnWlR0Avnxa8a
u43WutE++rHznhK7Kp6SwZGw4nZi4NsZmU82tjMfX/w8L009NrJqeKl8JPaYYPika79o3xCI1/fQ
EMgIzGHKLyvN8Itosj3SMgZ2yBdJCepH3QvxwVUzvmdLQLVyvja4SxLKKVFaWWb/TpnBWkarwTej
a7QjgzSy1GMDWoqJH9xNr1vOmkPP+bL00epZ/iuTqXVtWj2Ti0wVXXqmNfAiOlU8z6a/dJSUzDdr
O8GKruNQPNSjpDuJGg/7u6FmTQuNcek+RBAMz3NSTt+7Qkt8hGaL+MFy1j/0pP8iW1soCJfFhIlu
nt1SD4s1nS/9YHbT2FAl9E/WzvqXTvPrD4XBKAedIVQk1JVMQVnMbmTirXuN2dpXxSGpc+O8gx5D
YTEI7bI0y0SPClG3RkSLfEKwPqqvu0Gn1iQqV2kl8SgXk7KsJoXn8de1Wu/mFUtBXRnqrZi87APU
LvXufSnSl9HF2oPlbVslZedTG71oiFvDbtQng/9uNutOdQWQmBokNNKcG+2PvustdLXCG19Iym5G
BDwTG0Yz1FOEmbRcWWPmLuP8NRBseq4V19qqb5r8wWXoL+e1uqfYMLtMAKdMrHuO3YSWj6+I+N5i
eVO5AFAsO1JASMl1CsjTpOQqK/mN5Q6jfvtpZL1OgiSt23gaR22y4www9Ukib3kquO0HsdTd7HO0
ywntbJ95r5WFCsSUlmFHTekRZsWLKdhAZSDvdOy35gVJAPBTAzxQuytnnfOvtxALcbtaeE8Du3Je
eyKbfvi9W90uLQ7deGlazk3QpxoexVz3tl5jC5UY6pUM2rCZ1Qu7WzMQQqr3P2YO0L2Vmy/AQ3xb
xTBO10BQy5evqJ0Pxw7gNSLlkATuoEj8HcttPcbsXMzDWPNGLe6S2f4uuWW+yYTQNJRxFiIVbjiy
OgZuUr+Lakm1sHethBOVLnTGs84C0luJVeM7zlr0PkkLWQhGYS1XTdUNvE1bo+A51aonS8v5A4ae
z9V2T4MNT9MMzYvBUZmD2crDoHH7Lp5FolHbjbis34lyKe9o1S7LnYni+z7lDRR7MHS0GS1FAq4s
zSK2gYq8fe+iWEQw0eTz3nKEQyXqgoL9oHqHfmyVm9YUuoBWF9A106sBbTBHRrWJlNDjImZpWyj+
fVI2xa2TGBr0tY7/IhCt7oNbzSkGUkdW57gKEVuKxpBoydhNKFRi5aWlgfuzB+ChrA55lC+tnTK8
Gl/xNOsB21vn3EpV0VGUrFL8sDmtAphqZI0qM7+sqHkeLRWx/I1VmI1B9kqHIf1+c+2kX8JYHAxi
Tq5u7bLKVZzmBM5FPo07D6Nrs0dhBeqW3ZYaYp8VdRDMoTU3m9jOWqi7LQzV/0go4cmoXRitKrbK
lptvz8J2FtSpiRJhqkUX4wi3n2u7TpG9eZ6KM6HpX2PSdKQ9QHtSI03LtOUvGdU0ngmTbq+Ddaat
Zncs7NrHvmW42aWSGTnGVmJfLKNTPupFGXxonSPfDH/GKU4PX4qqQg7plVP5CC4svbUOAci12jW+
6CwSATPUQ5UsxZPmtfrH1Ij53jYmWUU83bXi0PSDuK1AEJrIXkz5oy0m4znN1ELY+6QleZSoLs/R
2CmJnMb1ug+de9uuHH2Lnd9Mmo8aP+sdBKzFpiiNWx4L3nXfSh3z1mzuTc0jD5yfv4CgZYooSxcA
76zwJ/DJyd3OeSp5yHS5U7dcf3X/mPRVdh9UzrygcLO8zwLo142MtnSN2KOPm8eux/0rtI1WnmuC
dSNKXdJcowWax4qkOfhzNBiZPA4cvo+OT2OICPTBOqsspMyeKVwRVinVhnWw9YMbtQADIvUAZ6rB
FUlFSPeA/9h7F13Xe/if1XTV2i57sWabg0MmVl4defYiVkFTUeOTzNdnzqbx3rAza5A+Bg+QHMHP
cLAMxXHS6wrgwW/z4XVdirSIl0VwBxBSsT4n+TjfTJVtVpeEcq88U8wFD3/bBd2rw+Er9t7alHcL
WvefmW6110YjoOo1K5CAQioVb67yVtoy03F5q8dcH0FCbf199SrrFQNocu2ZiCgOSTKUF4PWiDHW
pAXBMNM0UEJOKR4OxHC5T+nUU9qonwocSzA9OC5J/ePeI6GkCony5m1NDJNBCPMhLxdpbZUEGqEJ
3IjIyOYjJeFnKHZqoNbdCFPwxLsaa2Zxh6kE3UZvdB0O9C517DvT66ijBL3kqwPppsHQObUZcoPv
Pljy6CVd0WL5p97D+dSBWKhs60PUTb+4oClkco+S2AAc+V5jWLthEuo2T02zOYwE22kX8wLaGc6T
pw2If9J1CukPko+tYOwEtMA9FjpFO9zSEVdn4Ee+pLzbnAvUoW6Pq8mh7j6U4waIYDadP2ptMt14
wc92Tj9Cl4c0HyJ1LOZpKfbwWQE+0nowl+e10sw7szeHdE9A+CYynGlZvx1Ml8Go7xYeYPpq+tBn
uqf2YoADjfMUH9s1SB8t1MvcM92Ns+GW1wB287vMG2RYDg/HMi40y8viPPfVpzRtRGhwBghz7cFC
n5nZEMs86bdXPi6p3+HHVW4WpSu2Y3tu+s8tYAvKym1ItShSzaiI5Ld56qS9RGoiA121CM9dt4/m
gRsxrmn9OJUlYVvV5CFJBbluu7t1nvv+alBWTnlWn1gBbmRdnZXI0H3SA7VWFXGJphIjjOFaHx7w
pLczEUejzi8Ds0f35dCBdiOG0kQ/RR/RsVpUwdWRocW3V5TR5xZyF03uilEfqr0gEcvgvmMq+yxx
0yFp0ecFKKk8HJJV3DBYuO9Gxg4Qcs67hIezntbuR9968ASky/o8E1RaBPZV59sarysp2xcjoYVr
t+iwFd+TqZnbdwGZ0d1SMtJ5t62J/JXxIuVBzHDnFl+nFepvIQ7/OxGsUwD1/wxMIP/6HOV7/0cA
6/RXfgMnYOO+IU5Dh+b4/MPVt0Kv39AJzQ++WRsWtXlHST3+o4XH8KhhRiuCw8cmv5Oouv/EJwy0
J9BlpOcQa7g1Xv4tA8/JFvhfm6/jbE4vFvmtetuySRD8k0YJjclYZoXr7udlWnYWuKft1M7FoOd3
loaBtnTnmAVXZ5hA7Nk9JxPN9WtamUc2FMlsnMZrTUdOZYjfQKzf6q//G5ThFLH9y0sDVCNMcTMs
gzSAN/y6lAsobHOwySldJyN5LZOaPUSjAq+OWguit0U1Ne88ogiPXgNJdNnOAaFoLg3wRx0v7gOC
63bXWWMPRcW8F1JFb8e2ZjRnrTGtt+YwGJdTm2biNm9WEqQwS9gqWjHzfAg3p48GeUvyhdMqkLs8
k1CaSZEYlxruoOM/ByCM7a386a3SIUjFO98Azq4/W+8gka0qS+dkn+ma+zjX48DQCXkXJZ3hnbli
FA/C0NajrxXaQWqjeK2cVuMGvGT+GFa1J66QtKNfSBwDuWjgf/p88dGYtn8B/fwp1JDzsmGexA9x
arZ//DmrOfM7U+mByA75tM63eeVVT6C2O5lxLAhhmm6UhOCYIYP2q1T2zRq0/hFxEHRggxwpSkZz
ZpppxIW7LtP+Lz7H7bT+8jnygijd2nJSidfVt/byP0qiXAqVSx99zb5t++EBGGdGT6RD1hpldQac
o77rS3GzpQCd95gtL51+Mv4iGBCM8P9/EaCQBO5uea3s+X+6pMjLQTcmU2vv9a5WXtVAvtZ5Cje1
y+3iJSURKF4suo57BDJx5vQ2MzsgjZc+rSNjB15h44J4YnPXe5N+qTnjQWe8iCxF01yfquZ+6usW
Zbu2nLlNCTVYO+YttoPpQCAR1o38bemlEclGz783zsLYjvTqO+iZiCpPHUo8sqhVp8fMzVooFwS7
zMurCl1jFI+ZNWUaQdymqg+q8d5zh8zvuMSOtU8002kid6PsMfBnT5XelQdd6pfCpFA6nBSNFxsf
XocWmTfHRgbQdukCuZVjd34eExJ1yNUbLF6GY0N8qTbYB0rfBUb+6Hk0OPYaxkb0EPaPya3KNx8t
x5noEghTY3Bjy031LpTr7HEtdyWKm5IkPfx/U/WlUbXOolE4kSj5fCewg9BrUX6FpFWI73oO/0hc
+3RGh1D3FriSuJCqxLHV+sthMMdk1yZSHDNnbs40u+vfE3RfeSXqS9+nbpPsIST/hYlwwOrZ5J1S
Hqu+uZ4Ba+J+7pzLelA5WYile2+gooqJuGh3i6uyQ7YY9SWu7ewrGEokE36njobWPlh0UrDOqJca
KG7ve8l00MeFnHVYp13VuMFN2QUyFpMSiN36IHgbpuSVpfR2XXTVRWp0rMdmIibd99Ujyu+2jGE7
g8d80vyfaUlO0AVRHu61ZVWkFfWGwWZJJbjSVmCPpeCzh5Gfr9H99WWkSbN6cBf0dwtM2sGRjTjM
8/CwVG2zLzxSs4we6QXAeUl4STA+ZqjR4rQ0lhEDBDNoCTfPXsyXOJtNtu+M2TgmUy++DMJeogBE
AU8b1o0V9LZsptcyC7QvIn6mqJpxZjpW8zZnOKjdhg95LQh+Z5JMDsgpf2jLsAOHCCizn+QNnV0f
Bok2gFGtE4EgU6jLMtbkqdo5THQ7RE20ned1D0xh/6hwAV6oVbvLwN9LoheRErC6S3c8lsVqRVyN
yd4ek+GzKJ1bx0jWw9Rl11WbTvidhP+FUfKHpgaSXqYU9UjiO/tcVJshAx24buLaMJuBBT5LyE5h
UL6YVZL9tOTSX3OvYcvXxsx8nVaQP1Lb3L2RNOpMrKWgb32VRpzZ6XKUZP3stDb44lFNuJEDl8yZ
nG7apVj3RS6GRwKQAuKBOvu2s5xd/f/IO5PlyK12u77KDU88MRTom4EnCWTfsSeLEwRZLAI4wEHf
P5ffwC/mhZJuqP6SfinkmX0jNKNYmUQiD75m77WnWVt7IsOpVFtIcJgFGCdcLoCurDxR1zw1xleZ
j967IbFMiD62XxTC7l7LHOvS5JnJKZRIk3BmpXIAH+zFOySEd4XuzZcRDM82Y0t3dav861ROz1FD
b8d5Z50alAM7dELhRiHi/qk25uYeFssBl9Z8gKtGFOvozKdWDqB5PHsHlCDxRTgtW3BNF7vUYzgH
MtFNPCKb4u4z5Tv6qqvwu1dhpstrFo3RDnGts8la6OvGJEBpo91HNSi2Lcb0cNWIsQTiI8B/yYGv
W2YeumzqPlHrDJfCrGuMLHU+r4swmzDL2Km48Zij+Y6tv4hyOtUh2oa44RhzDRQQBEaSU2zLfi1T
Iz1OsM0u7gyrNkGSixmIAfwRF5G5cc3kS+MJP62V+E4p3epiRlG2m5HdISDAe6Q58H4cd/Aehny2
Us5d7Y7OqQjoDJuNbceUUOoYekx+RrShWAWubOcJJnKS58IEwxVoSt+U5Jp1860wG7lqo17BqZZr
NQLbyt4WTgvqzGgIjkvc3OeeYPrh6Yh6lCizCebNbqukkUHlyHgvtUq8DEJLHpnzq58lXePZ0+V7
OnvJ0bG8cm+GivUwCnyKaF10Up/Ep2dX913m0V963cv8vaKKozLfxFJW52gS+Z6dgbMs3Z1z5Wgd
88w+vApb3sq5fRJmAfdKs5k5FPHBMLCBDXU37mndcdsWJW6m4STs5upMlrEeJuNSJp6GV6ZgPZHU
9d4pEVOMJooH3M7O0YzmQ9irt3mHtDFx0dgW9tCOy4ZCue2t1F2laPJ8Y0zGQK2TGNZO+J6j0mM6
S3YMDWe2i6aItL2+fK6Zn7zRtZePmL2ydWIiXvUM2HVpZ1pbaIJoSjNTHHPbHH3DjI2dnWJyjanQ
1yNqaNR4lXNroh8L4rnKNjLLJyzLjOYytzavnRTsXhiapCuefP1Oyfv0WFDxPWJ4uBexdD5GXTnX
bfLYCY0x4xTeVH2P6TDNxOdkYrfITVueRegk+IKg5zttiFuoHxPrG+uJ7NOJmN9WfYUHtWzFKpeM
tnotV29G4YEhSxUF1ZVeqUgNiS8Qzr7pwzFdiajl+GJEoKMGR/XmnlgDdPVG6RCjHuukz3EvQn7I
V1U/IdhKQ9Qs2xanD8O9rhkz4x6bbR1HqyTM8nA7V1UcDApR3oyD25rphqV5IJVKQ37NeThl56oX
g3O0mYDrvubmc/MhDWex2VqVqjKUsZ1il3tlbW5RVrH4KHNHnuhiO84nj+FZb1tte2GbVNi7qGqU
CTmarkZ7VR0re6MP7K5uu3yq2JQlsPD80mmM40xYy1kzh+iTfQRTTi+Oh3u9oL66cJt3NDB1uW3G
OD9ZHp5gR45cD32auEJTFzIHdiLRn0gF1GUw6yBJTS3THru6TLcmJOBLiZKZBttSAieR3puaMuWs
nQI/oXAdliz93Dh8YUtUaSRDdnxwKvspJ7UT3+hic93NU6bjYYkmzEKGg8kV8iADCrUfjaBm78Hk
bmqiZYrvDBLaXSsendTMlBtpdjC7Oju66SDGbfppkGtOGfU4wy07k6ShnbIB076TsFtYt7qTlkHv
9MW0ZmbK2YTOqTmjgzQz1DDYmxWphoeUoZUKDwwrc5nbw73Rm9VB77qaIGWkc6s40fRdjR7znStA
ndblYUkNKmyk3rDGYvSYPMbkQPU0apsQn/t72ejJoWPShZMxTJIbXQ+N56JUDYa8DLX4X+Z3Jj4z
1tAIah1J8c43Mgljx3eSxrx35HBfhx667yJ/klVdBKGXPCdcNx9YIrJLcUkV6xk0lwt+gMUrpWjs
q5YOITJFOFj1mC/zqT3Ng4PnGMjjqs1xJ610u8rvQk5ZsRP67JY0sVqBYYjht69VUQajLcOdmFth
YvltYYkDpqNQrE2n6+WpBIe0sgiDanda2mnKGX99o9/iWI8FKL06/ViEmCusnfZHHSnVUXWx4OWa
Lvd1qWcvsZf77DCU1TgvPiPLLh+UwmZimkXVoew9zndH9a4KS6g9davji6kckL3PE9gJrR77rW1U
Foqy0kSlOs8TEE5dz9+GYWjeXa+ZXmIzs/cmOoNTg5nsIxPiy5j2zaHQGMKjDisL4K11/GonBQ0w
k6soQLumv4kwk/tJr6Jzy3J8l4T9Y1TV1qPR1GTXddGZPEcGSwgtMZ9TLQR22RVvShvbIX10pj7m
Lscasvh4wNNe26jpcmSAcJL1THzIUt6o8J8vfH/luRx1IfyOt48wjblGwLiO7c4cWdQ2tvspU89m
LNce+rLfwjRXD+qoYp3wiDc4p5TIa9bK7bWCx7rmSgCxNBlWRJioidfB4OaWHwkqkFWJvrFosLVK
o1C8Vermw6uXSRUedXtroLIHepG6fQChIMS8ZxbCV3K33VomXxpn7OSVFdsuRyoaZg6P1Nip6lUh
YHO6PZK2RbF9cqua6tNlO2ZEGjNHT1mZpfINqex4TRux57nLKRfm7WcCRqPFWti73o6dTOsEtdLa
0h/ztti1qO/EOmNhqPnOhBcs0tq52Zdm2Zy55p+5mkw5ICVrZ4DhAamrrGuFxaUrM39ojHiPcK69
9VR5O+DMRMPqPkdVNfsM/Cgmjfotgju3UgTfL6svwweIkbepSLXzKJ380dXnSjLsSaeXKOFbiYbJ
DFkJenJjw8h850SZWZOlQccyYkW/yOtlaJhESfigh9H+2HRuvI84gAN0jBM5v5HL4MhModYSnk7h
BV4VzTAzJKodtpWOeMoG0tOsipKT4rs/IROOd5R06REvjsr2dxwebMvcZ2N7qrUqu59QhiDnldM6
JHk9wcZZ5I8la84gHh2UCiJuLOykpmLcY1ZInge5TPdztlJsjmu8TLGJZ0VHe/zsTZp1GfE8wYgY
jTX6m+gLT5w48ESvb+tybDf4TNTALGznTe3qJ7Y0zsVOQ/EuU9kcwS8Pa1CwMSVrs48ycU/+Xvol
jPvK2qoZkS9ebYivLbXyM8lcwwYOTfREYascC6/TTqXsh7duburrDKkqUA0oOcs7S+N92SagXpoc
4WU1F/pXdYj6mO1giU6ztp0eD3Pb7iHiaycbJHqA3bA4JkIX/xdD3P+KJkH0Dj/MmYK39u03ItPl
TX77n/9t3QxvbZInP454v//KbxpF/fuEF8GVhePzVyXibxpF9Rc+Cp30NBc9GaJDhFK/6c8Ylfzi
IG0C1g0dkamV/btPUFmgTzhHdfB7ML+XyfA/UaBpi+Tyx6nYMtVFrMUslQoIpdzPUioDxZJejpjI
IzXaVmX5AO6un/ycwg8nsoVzDPqUs/YinixdJ/Jr2eTJcRBwjzM19V4XscpXJa4blNyeLmhx0krf
Y6y89p1ik/UNYiPNW8UfYBO7NgzlPiFGQTc2ljAPeasmKwN1gaTUFq31wGtZ2wIPMJCGTccoKehy
7yj07qWrq5suMmxGCnEcmCBS13ovHwzgONT4tfkkFbtax6qYsoCiVkJkUaa+2xqZ28YPQurhR51o
Y+MnZpsV99R6kLjhE+PaM9PMvS9kFq+tbEYjoljR5MtBrS4RxSf7w7q9USyJXF+fRqkzRB16jNO9
VUUwsI28e9CUBkFAUtVTsqbqd5OPwnALLP5gYHLfUDwEO/0YajR+pYZcJECXo52LWKtOrR2CIuky
O+2fO55bHsMNx94mqd4jNSkjgmF0TGJsrsouuo1NazijDosRJbuFs6pLY0BnZ2AVW5dKGD3Mmld1
F4Mx8VYPnZoBCGELZ6QQ45Me9h5mINqIIdO2vPZtZxW0AwV2tGhSEZWrSrPThyI6cdOsB3LpVlMp
KpRXtbdX0KUg62vCXQXadkA5ASwmiLp4ZyaTuWGjR7RI5ZhHz4rXJTKZShXHtk4fKiyT2Gzqe09p
y03Sz/Otoy0SeSV5ni0vxuuPW71GyqQwVbOBV7eTiWme/WGtPbs1yNnHWIWKUsO3xaMSOJHXQtME
BFml/j9fVf2/Jo5dAur+/Q5q9a2W3ce/uJiXX/htA2Wbv6DSNFgWcQpxRi0ohN82UPzIXdJcIHQv
OTPa8qPfDigszt/pCRjYFyyCq6Gv/k0hy49IzTM51FwSKRhd/qPj6SeCHAsFhvUacy3EVUvkxCLk
/nFmX3V8qXn61hs8mwxgWeyw0hhC+L45A7UhGK073bGx7k4XGGM72bdb3hRr+54WTzsLB+kHludq
AqSV+lqDgm70gA97+A+aXci0z1WUQ0mZ7xkfZvvq4RLGOLdz4+gZ+MJj1+WbkLYyisWOSHcfTRmu
3M1Ygg+nd1OWc1O027iNnyOzCUa7DuaCsnoRfCQZJHRjK0bjlO6F4e1qm5RMnGe+l1DoWhIahJ6L
B0O1XkKvv5vjeDskyjr12qNtbQ0YG62kxOLfQcnyNwran479P1zYn/zhrmr3tgybetNWxYFJ4mqw
b8wO4kll/c3ehWfVjw+YP7zS8vMfyJFlVaZYz/gIPf1G0b/0f5tz9sc/xV189hogRNPmhvzpBSos
jA14JObk0TlRQRS593O6SbGB2SQSqA8RmSteOcBNSS9lfATIt0nRNwhxxaLj161cGyVjmSw+NIoV
2JzCBiWY9jQuXnmQnU2LSIzfFzgKl3+rraaTB6fHZmrrGLfKpCIKFr5oYTxNxXoqC2jSuKvMCP5G
joco3aFBWxnsHwvrUBXKr2fWv92FLtSAn64wF4CHN98Rj2y07zunH64weeNOWA59valRRsbLcP4r
Kgvf657Jbd/hWgKASB/JZIxOhQEWZI5wE/L2fjhXbn7dpP2o/P7Tz+GHt/HTSlaiSsJ8zecgmMOS
eIafimGm06/YM//NPcXR85d/8U/CefKu6IEi1oijMUPxAt2EKpeRyt/8RcvB+CevY5sEoRFPjB3g
X+9dLyYSo025so3+EJfWXqghljcBGKvcKvFz7Z1sDbykeajV7m5WLgWKtGZ+1pkwzTRMeanCmFqH
4XtIvfDXV3vR0f+4zTTU5UP//a0hAvjxa2U2MDUbwaROdSyfhidIUdugIWEPH63RmW97G0ggILq/
ftk//5B/f9mfDmRPGWEu93zIi0THKnBY6cJvyn6Thc3f3Nd/flv//lI/HVE5XOmSoWa9mbCCNbgn
I/k3ceJ/9wo/nRxxV1PBsl7ZDNMrMTdN9zfU4T+/WJ5rsfrS2IAsP//hi4n1AymcwyHbadd2+to5
3B0RDXL49a8/lD/9Oixyj18bhp/zyBMH/K9seJ0qY6DXb8vuSZ3v//o1WJ792R1HSuqy22ck912n
8MNfw+IJvYrkjpN1ygk3bBa1cZy4e1x+QZsCbHQZhNAwdHJpcI8Nc6k5EohWjacxguxXOp+6lVyJ
HID2sGAtlfGxb4k8tBPcglrC/4oP1mfEvFMy6yTHR5GqOzNjwaClfh7HVwWY5uJPzkra6vIjQgmh
dtmqYzGFK0GtPhST3wc9rpTqQYsvvUs+dRFDtxt8BpxEFSjGR2M+EkBA4k9roV6EplPN3r6HSZkT
l03ezlpRPAKE8k00h5sBghZxw/uQ3JcYRkqYtEE9P1WKdmDeSTILnENSLUp1XTTZRc+/qQfiDd6T
2vm0zP7JtuZ7NxzvWodR6GVIxtsucz5F5wUxCRi9Vq9Dod7HPReOlSybsQ3q8COo28CMYeV23sqk
kYF6EtjDzSIgVYbXxW6tmMbWGuiUcGOXLBzT6KIv2SKWd8PM/JI2+imtPsCQrhCC3rbV13Tegrr6
/icMObED2oyn/Y6JXW5/jebXznyuU4+H05uVyBuGQdBLO5osL0iHOZjLGjaZWLeet55AQw6NOM+j
C9ZX3w7xIw7qTZUWB9vb6tJdqR2RGjPEPCQcLLhOy+2iJB8V1MdRFVvyG1iQqQGya/ak4UrCcIgK
60RK6ofbjRvMM/hKI7oplcl5pKUnQ9fPhUkKkRINF6Mf7stq2HXAOsbqnukSsa1HYt8gwMF40gef
heFRwo1bli2uvVOlBf2Ox0PCp43nxmGdRPgOzpw6GPG2Wu27IkUwYXQ2FVq4j5H/KWENXudT4L5D
u1jb0bBmFUUsiLl3oiNx2isM/Xsh3gzGlNqgEpdzySPq0PZsqr9WBJntC6XbsTfwa0IYdbzpsjRY
3hPw1HsPsr821hBQh3hTEzSUfW33rsfrWuAK0i9FtxnUGxWc3QwpUjTxHZaVjWGYwVjKQDH6FxGZ
PP1wMYx8yxAaFCwV6ijf6IIsrwUIGOpnL+6DCuGhVWSX2jHfyMODLjVfc7u4FPNw1wzuSVLKquZX
tFoHB+OHQxHadl8700M5VD8ZShaEziOmixVQYz8q3tvp2wDEQy1J7BgFS458sS2jEWju9Tmn/579
DGlCfAPdjG3shxaSIcoaZiZ4POHtw++hcNqag811KLeaTSUNhHRUAGISJqBPPtqfQEC4JTiE+Xq6
Q+l8lBVkOb08j1H+ykQMi5K+dotroSu8g5VYOCtRe8VdzHUY1i7QMdtGcarEwcRg0aJ3qOSuUyQ3
JH7h8jWcypuwM9Z45jfFMAV1VLJUAcbo3g96sQ5Vi92Ls6VlRx6L2EapV0sxSUycHWW3tbT2A976
ZDLQR4/rpM43ma34lho+GWa9W3SuLnc/3NoVilvJUMCsxpM3OddMCSnRUMyVAFdLhg29bPagTlbM
wXfYivw6m/3lL0xBvtnNuO31V8QFa5HfW/gu+HBKbBpFfpNIFCm5fKU/vk1Y/I5NeCJuxBcRUh/l
BHDOr7CjNPMrwJ8Abf0K3NKqBX3ZWwOcyvsW8YbGC2kwfU05sO/NNri0d0bY7cfE4yvco33w1iyl
8Ht4a1e9odAMDJDRgw1PSAGWLMUuUoI5Gk4GAXdo9bZh6hzjOnr2OKCUtD1J/VMdPewbNzFEiYmd
DFMaYq9OVhLdslW9GNWrpUd3yyK478+l2wTLCARyw4o4ok2dIdzO97nOcjdLtwbH3SDGC8aQpzrM
faHFx9rur5oDZDFNdx0E59BiBKNk+6S5x1i1++unoLZUlv9SdtHUOvyHC8rVVM396ZGuTHPD2qyo
N1ZSHMBk8OziMNBLv3A9RN4sfnNaQuZgI6x8hbRVVJ9rqDrHtFfPrDnAePY3SvyE9elv3tofHs8/
vbOfym+HbQYKdN6ZLd3AqMOrSoKMztrFap4yPkuvkZsWWdFfX5A/lB4/vepPlbjRiRY1S8nCeEx9
z3xqO7E19ezvit2l1vvDZceVzcGsw0/Tlj/+h9ojdhriOPWUP84BpdXZO/J7OCTbm06t14XiBMXo
rbVhuC4FAIP/9UTWgzd3x75yXyI+isxYl/jn+in1ne6ot/it4YQtPXrMysLkvmKP+mjiJWETg2gb
di7/aqV+WFhT2sneD/ZTe9cmD62GDcyL/BSQlKGtYSfSEvYuVqkaG0q6WixAmvlSElNtUp1EzRp2
0apk5j/F1raxSagCXIbBcOMa3yCG3MRKc7N852ytf7Ii+aKwVrHm6CZrvHXmyXPY5xsvGp5iW1u7
3nDblPrrICffie8JiJKsMsaNnOb7RlGDGHY0CocnLCcvIK/vZloTFROpgiQqoxsrHfE5VhRMnRtE
smKfmQbYUFasGFZYwfwpNvy/vj++B8//xSf3vcX64ZPjCAxr1v7LbYnmCd1UzW5ks4xx3BmxAdd4
fuoOXVNsOXuhQv/1y/+snWVsxXxrGUbZlkbkz3L7/vDqTYVWojZ59aLYNkm3KffxJZHWqc27X2/R
fyRy/y+5H7G4pv9+/PgMkOE/Vm95+i8LkuV3fluQWL+QFo2dnikjuXdL5MR/QhyW+SMqXeaL9Bwm
Uuof54+LNt1ScX8bjAYX8sN/zh81MjHo+D2ku6xJlniLf2DQt79H+f5+++LKVw3INtimsOoDA/hZ
fM1QHvt34va+5qWHPuSAM+zuBh6JGXQlZHS7wm4Dx15bUWTNRxfds57VxSaXquOP3Js1u+GIm121
T5xV5lZVKE291JhvCqREO3IA8KayzTDZMo+B0arTsVc7dZNIu8UWibiyaaGA6g3skjJNizVaiwyf
l+IAkDGO9ZS1gaFXhbWBAa5chtl5UjrPpfVPlE3b2+KToZR21VstfwYmpt0UnaHgkLTrm25I1IPD
UPJk9S3qQPQRvYHTipyNXq+cY81IBMFtj25wEtcew80wuYE96ne5JBGhhj/bw2bBMli/IJFjt8pc
HlhrfNWEWNuxQ6RrvWdDuyXEF4HUPn0LNf1sKeONVeRvoV3BAa7e6zo/FHq3zhzvOITlqXDGTTKU
N0TC32hRjm1PQWNBYsEQag/jFAWMhLd2uB6cGzQG98xo7nOnlsxSnYseyXWU4BWetDUcSbjv483g
voiEwgVWfV1nW8LqThRWpx6v6pB3PE4K5bVq7W7V6PK2bSIwT/jIHUu8tmN1Z7Xy2XbnU0xhQ4DH
l7SYnyFH7UOt3U5F82j10L87Z2OU+S0BJhsHs60PSNKh0fjSyPUwGtwbSnjt0dxgIsNNpX4xslNU
fRsnyLzQmdKquCMcFrWyjI5O4cGdpC5zI/2IM4R3krjnWJOfFWKeVSZWtuJdypp88Ma96hWv6AK5
diZKMVfs8f+z0E+DVlxhSamudu1Ac1d1+CbT/CN35kBpbxXcAAIp0jQf0yH1I22HSBzBF365zTx/
6fO9GxNAqc08+gziWyflXqr6W1nou9S4mtq0jLfqrYewi6cOnHinfYGBtqnJ6sTf+2iFD4WxNc3s
rgYvP3bjttMFCGuezMlNokR7xTO3Nal73qBfjNa6tL1L7+xuquJpbp7DvNuj1HyFGgpRx9qZZbou
IvtM0vXBkeZrUvPUJIFwVDPgbxr7u4JXqpi9V23jR0a2V9LXptcOTKp2VskTX538cZrwEuOn7N0t
CuEzkIbo4o7aQZYxFegbd9BxrpuN1qtfUv2LcO+0mM+p2uUhOlD285+Jkt2q6XCPIy8Y3HgbpRWK
TWPv5C+5gm0tt62jCezfLdsThNSDcBATdlbQUGyMzrkxUCRDAquJBOz6Z004G3M4u8aZhAwYJYsr
dNp603jq4pSi9slVxEGNsg1m/rXJvsDJja2etCTiRYhWsLVbeXg7ZQPSKL56ses9aP2u6u7M6puc
zMAQm1oSNmmJDQY332IrMbh7u642rtqcjEJs7NI7IyUfV7RYRc5+dlwVSewDc1rVhbNGkE7OgLxa
Sv2SOdZu0sNHBzVgU5YnJZWzrynebV9aR8W+7aOKy6BvCy/a63Qrw7zNZb2e8n7XWBge49fJtG7g
f4KcarItBuensKL299Rnd2k+XRH5ZTKgAqsLvP3rsTpbNs5nJ4+2bcPs3Sl3ZnSI043ZA4RrWUXr
1N6RwBBYm94ja+0bbKJ+pjANUpoEfEDSMlfSMhZH7xMy/pE+k5xJfCfbitu3VonJxPGBcDDiVAg/
43BGiD6HS0l0BO+47wygYWUEcy/PP0rVUDnHQ0nqjbWD4HuoqaiRNt1jKRmCzNX6NQt7ujYwGgQd
lQ0HfvkKwro+mbEoEXZmld84KstR72ooRJtOEbOdQRFH8IXutUPNtsIvEm/NRHwQTXoNtexEmi7z
q6YTx1DGtxZZ18jENW4OZyf51VVpO3A1NP1Lms/3rZW9Me+/gPuLj5B7mSigcNtZWLlPbalbPuld
8mLywLmzZKMDbjW0i66+oGWzGnyEbBaCAW1SlDzG0bKnb9iKNW2FZyjBK++dBy95I1YW3VQp54Ou
DaAg2aE5020rm3IrpuJRkfM6zcotwvH2mNMAutZV5Oke/Q1s+YiFFz4qK9DD4ehlqgelU914SAbX
VYSYbyCnVk73ehigZ0y2uOaPunChEPePBWpkMDnOY43lIxj4sCBFTkFXdSe59ML0xjo8Ux8vHWEw
cjz0evEx9P3XuTMeQLwdc0GqcxilOzdXrxjKkdBo6ktpl+FbWTudHyMgahO+HeMhRwAGtqNZNvdF
ps9+3JVRAMVJIBnkCzJ09XPdGQy5cA2vBs1eq6p4Vu2x3SsGUh9XG0mLeHP0+GUgMkTVKdHFVjIZ
cyUs9lwoH2qqo3jARK/MWy+vhiCNjGkz4TZeIVm/5ASPs8anucwsv+/nFyz4n8qE2IztPlAIQRyC
ZURsWcYayOlonnARntIsfCCHB6pGeOuVDD9z72Uwh7eBxRt0pI1hth/xuK/0u6gY6BU85dTyUHoY
KjPfClVVAoPY3AMWH/gphZpsB3B48EFseYJ1qq3gDRSBMg4Gx3d2T7AfyIChwvuQNZe6n6ut2RAc
jVCfCRDgLl/3snBTZFp3bmOX7/TUPuWVaQS9mYUnKWJjxR45OiVxek5snt+9G5UvFokuASab/hs5
LM7Gzbkbxq62A0a+CLoBcB4oMD4QpYZUUfOJtQ17vhmcngBPs89DKz3FjZ1epD2p28TUoAIRRrxS
m9bFYETYLLZ8XdZAljWusutQJM0eclHM9KSpNdvBzreZoZAN0b2U45cqMU+RVcKr88IbY9HeGpF6
oLzAP9+6D0rrXRv8Pti4fEMddnXTMpGDY2+Y6iVK372F7tjEUbfWreniDtV9BWJiNSi49NVUuU1z
Qj+MUsI8yA+TJgIXIpOPWjXelEZ+X43xaYa5wsEGRQKFGyJ5q3OPOWFm7J1Q5l2YmIxnUADZjVsv
pyd4FIwrrcdcS5vyW5nMXDXjUKrWrRtN7n6Iy5dWUaKNkewAcip3M4bSR2ho07wyvFLAyRuHLohM
Uu3HjE98qFq5rWTWbOPKeM5Lgi/6Rvn8H7LwDCwJBqwRw7nHBbOfVOC6rtKCJla6faVAxYuYuo/l
BOkf3yTeA73XcczGzxhrGInm2++txT/qwf4/NRov3c+/77L8//2/2m//8fHf932R1N9+bLW05Rd/
E3vov3AHuyDrbSZXBnA8fvSb2MP9BS0Z0DtiMSyI9uoy1/pN7KEhVDNV/JLElDo6G/bfmy3zFwOh
lgNZjA2pig3X/SfNlvXdtPt7s2XhsaGtc016LnZl9F7LFOiHbl1kBiijavI7GUbtwxii82HUy1S0
e2haR5WkZ5S2Un+xEegmrx1OK/2uiTqkYns1Qv1LfpwXtcL9GCvyljHMlqXFY0Aa4IjOY+jmL3NY
U2p4cVUqpyQf6/sKUTWS3tDLb3q9d9+jps/eydNFqxY7NFq9abrevksGrJIWtlZct1kdTai45vHT
a7HTogWuYhaUuGLLwEzdMTmlzFP5JoCEfMCtg4BKVhqF4DzIkanUACZCNeB2EItnfAOt3aPFr7HT
EiiGMOo6qaXAvacpWvqiw5roLlHhaTtskfLVirGthKu2hQ3tx+0wfcaIyW+NbMavMrtd/GpWCKPA
W0ItdxXaKTbxLe83TFMKMwbINqFSA11CFSD8YWk3wtOaYYMVFBc0P6mOswSq9ZPesX49JaUBQIJk
MN2I1wQJEDBq66PRsU2LhucuYX12RKUKHlVtDSLXKpCmAWzQFEBJWcyRP3B4DvtZpkiE6fKV9my4
StW+S60RzothJBoZjxUgBR8OUGyzUu4Qsld2P8H9JC+5WxtGbs0bO6rThlm1kcLhJEhFMnxW3Rx4
jlZ9YBnokk0Ho+YkrXCgO2m06OLZDWGQRmaAJ1M0o30AayE5v2cb2VjZqsV8UUwxPTjmGMqABR+V
qKOPEVVE3GNV8jItiuCQx9CXLanPSHFqkVQ4Jau42YquQdAxm7lYWt5OcM0tjX9YJSTyyoeODaNI
VRmCzZiHGjFc14Kfxa1lr4XW5V9qNwOp4syla6+cRgcp3LCMfsohvSbUJmG4H0AMM0tWSNRddUPn
wvkn45aCN0NHvdU1bgomjg3IW9tR3I8BYxZWSy/DJZDkccdSw+wcnLTYFTBLmaQbbBg7eoQmDPNb
OQ5N409qiMNqgCrBYytJ8G7NpTm+uopOEEqtOm9NSdAAW7QowSxLwmaE9F+1sIhisqc0IUTmTWje
zHaki72npGopi1wdBJFvRvwbVdk3L4I8ApIKMuCWXtGk30Slk7ZQyCF5j8bEvJ8GF0AK+hWCw3iy
mKsaIx1fH8YbzOycaN5xdcrPQdQ5fxkkx0fSDuQT/yfoCjWpY6KMuvY+jUm1kp6AoCTIgCfeUZDg
s5iBAfCNJtSYoBQeqGZY9xOFFKpuLmvGAIBHov6JbbSAA8aX22cLQnSTmmKqwws7tM/RhH3Bt5qW
ZirT0ozPY6qyizLWCCCYgDesVx31mjURC5KpMvWUomi2L8QH4hStiVdU941sctPvlLplUuzQjs+j
QLOPgmNaVWYrjuRgEPepsMdh9VEn5KnNqDB5TEKeP9hOPn1Rh6Z9N0YHDpShdYTGmW1fr3AeYTlQ
09hiEJWr8nHW8EDgE80zdx9FdXvC+6W+E53YM7nuHKcic7WQt7woCPWszlHiW4XmXHUCTZ91PKzc
dP+HvTPZjhvJsu2/1ByxABgMzdThDTtnT5HUBEuURPQ9DIDh698GI/OlRKnEFcOqVZmTjFBkwB0O
mNm995x9rKE97xvPfal1uyJWWv5/wMgS/amHNHXZt1Fz1wZ50pI9hV8gHs3h1ovoR801A8eNYefW
6lwcFIFEiXpKy8nH/xGTTHTWwI3q98gV5HORDV52GrVGNIexEZU3Ki9hl9HEgaMsWp/mV9Oa7dEL
yA3dVhhGLlvhESUUkzh1V4p0ZoLKjninqqYjRZBeDaoD9jXcvcnih1wqwFsaWATX+VnblUfplfmz
6vyKCT4Yp7DsR47CweTiKR7jgqQGaWXpRTOwYoVuzloEdKmGFyzwu0GzEXaMS6lAfOgwqPe2XmR0
X/OuzPSFpzwDMFuXFd/nEq84yRFRdIkPnrUU2sQYpkpN1yJuoDKpmk+N9ahmPDMnSfLV9mbmtlM+
cnRMGg3vxVWt1aCfUK69tYP11CWqyD+gv4UgrtFf42Lp7PzVblz1LDIsnoigekSOBK4GLaYiKe4d
ZN/uZuD46W1A1djHHtfdGBZ+re1NxlHgYcgjccuTgo3ejBLxLYjqqdvZZpU8YV8V9+VsgiGPSGT4
VKTEneVeH+GZyGdk21neRi/l1DKbs3tRPuO4197BcmqMtYojc01en6uwAacE0kJ5cLGsai9x+Klz
/+vQJ9VBBXlRM9VIrei8NBwIAuwH5DhkTRc46//mzI8ivIkJ+KTE2FSkW5/V2ghATBgpZQ2C8nYb
YfHgB2lldFUJopXDnjhVY9vxbcm2MTiWD1UuAiSeLOaoU8zV+SKqBttfwz7IhIDkvoH1sw8nn5ja
beSL6bxxh5rm7cIEgesufB6QgMmyGWaqm00/YDbdYu91nxD4dGcF0L5Xy8VmuqmsIspOGifiHxYO
LLSdbw1Tuy/NCc507g7LfGBWN2CjRH/bHxVcS7RiQSMerKw1vvdAPO8nV1DkLUHBNxvsGVMMi5LF
i+9EaFCtQVTi3Cpipu8gWO3kUAFpvC9R0fubWZeSW1UVBX2qJsEHqgwz+mzYJSbWignblyhflmbF
mlNrkcBuv8TUwAgn0gmFCffcvomc1nqtwCvdMiL2vncNBM9t2Uf5awJWoIMqtTpscL/N542lulev
Eeqrby5rbUNWyvU4w7tkX6IexZVGscJtH8Ye522/ECds5199ZzHicBS93FnK5m2LsrLDShhPUAMQ
A2ckL6ph4m76PDhj5BdfHc8ggk/Z7jDt7Nmh9+GTOPSl7wlV305iCL5OUuUX4FXFJ3Y9LzvnyY8m
dGPLcMSoPNCYqCUJiIHyHXXo8mq+gQe2fAusjpydJijTbVoV7hWOCM5KkKNIcIy7vs1CSDLO9ybo
EKF0IpmvLKfpZ0zao+nzUDeom9ysYpCWWJByNgpCzN2gwO2fqcRqAjTIA9k5RFPILcyN7qroOmA6
Kc8Q88Y8ti6zircTYBcFtyo9KLElwkICCUefcB2doLAJk8Ubnm0YtOddnY0PaeNNfmh4VUarbUGM
UPHEcAwdveYaE1+wbFnwKjfkryfcWLZ6NlgjW9bLeDq3OVN4nLKqgJ2bsAoCcLE9V4cYFtBjOYGT
RFOljIsMUzKeMa3rL13AlzrrKqs5nXNTfPGGrruNqzmyUb04qFt6s/fvWqlp8iS13WOMc4zE5b3q
qCxXg+keQJmk18lZ8AEWV/Aa6ApVX5CCz9qJWRPh6jhqjMMq8sbPMlNA25bBSNkEosE+wzEzPcda
dwaHqaa6b1ln7rACL+mWZHEwLmRy6x2BBKiyDHOHKthTG+0a7qk52MV30cTZvcojw6SHPRiPs7TF
Y9Tawbnbj4RzDwXgDTS+/dosiF1sbUOxTGcx+FO+iorLc2vO6GoYsW98zxqXs0EDsh6BlN9JeCJJ
kST72Ek7chhybeDio+zfB9Nq+ZC1p27LOIHIWRnuckEEQzyTexn1tGGyEbJboECSwlOKonLfY29l
mMNIYg/CBJhLg4LjurMVHU9rqrDfShsJwgZ2Cf5Bgq1RnpStz57xz6vp/3leiD+aIVBJfal+jnSj
sP13gWwHAOBXfpaw4YIjJ0fc+nd9bJt/2e56uPZ9imBPOEwp/1UeOz5/BH8B/xQL7era+v+zSEf8
hXGBmSKcb7x3K6D+H8wiAZNT/v6nPKb25jMw8ZSubTOLxP31c3lcFL5RZIlJslSep80z/qAS3EFd
LwZeVEB9RXRlMxVdaQtpYswUKo3XAEGchVne+5XhuJedzGzvxdTlQN3qOri2pzhLom3RmYYDTLOX
wZdZs9WHbhFb7ZW3iMS60Oa8GCfQIGfGTyru4uSeZqMyILYiFIs3oizq+oIFKDNva9ODlTLWnChP
28ke7nyF3T93XP9aqLQnyEzlzmMNo2ENc21kvEczXl55EbP6rYq9mZzstrLq8kUOC4USE6hqii4i
L+/WpqWwZvPBBJEUXba+qZuDExR+tRcxMrpNIzUhJdwiS4LFS6pnJykjmADFOM4nFfY8gI4ZXUng
O0MzwFUWQ75d5pbtiWwYJAmVVbl56Bs+/bESi6axZ5BXk9TGHhMfC/SPx1IQP9wAoBg52PfThYkX
1iase0wYIOKM+syKNNxqd+IYrInltEJjrATT0szF5TYZnbN36N8mEFV9S3OijEeVbujOjMXRsevp
qcncxt0IFKQpPHEsaxupDIESUinne6pJs8kJp4yjQJeE0/a4yyk7bgpqkYvFLTG/dINLDlebWvG3
qsRxe8ClclsWJpqWwumhFxXrALmmhA543C+SwVketW9uPDYZJupxc2aXkd2xISfDeWb0LX5suysI
JsnH06bxiyPtlYFuOu7GM6tCtxgLJHtBOtMuIVvjKwWiBeq0rGAL5XkWXHm5JIUj0lM+bC06Iecg
fbPPBQPaDjvNzOmfiQK6xm6aoROlyqYJacQzYT1EKyUHaXgKWdhi93cl6BBz1wUoB4HfocQHs1lx
b3hCj4sxj7A4l8RkWBagsaVhA1GNvgCJTayZQMVDXM96t7RNYsMZHgzsQGTBnXSQi+FV2+VwOw+1
odAi+zU9/o4k3d7n06Poasor0TsOAyJnzMmu8dzqskYEt/ZLfYWaJxm7+6pN02++ncqBAJ9sfJwS
cPjboRH6XvUu3qKki1wK7rYdjBOdDhKeaNTF33BCJw+dtQC8tCMYSQfwbsSJzOzEry1zGH9b0ri6
qYxAQFhqeuOGEMPM22WzE3lMiFayd6TH4pmRR95vAno2sMSN2jovB8SjVF4IcOGVD/piSPLJZtMV
7g3BE/EDUZYOHWc3iw5JmrH5wZwUT7YmlobxcWww2DLajLhWw2UjG0r5WiYGIApD8WcIFDxaWnjY
p4sYJ+t9WmT1bac8NWA46W14MEE0MZB2+keDJuJw4bVKn4yoeQGY03U7piWitbDgjAWkBXE5wYFt
PuahU7rmlW80UbDPhpx4KltPjTqzWwckh6eM/lszGdP3WnRLcVoNsFiuZdOCK1ssU0c7el5W+yJ0
T5Oj7EmfrL1m4R6NS1yxwBmUfokoOYXGpTMzkm0aFyiE4T0M80hyFwgFDg/ZWHflrh2t/MFyDR1t
B3gujzNYGABqS+Z/RSFcXUOCRn5a4AWNdyY9i3pfqgRtomG1xudYRg6E1aBo7r1hRNJtTr5Z7I3I
Tl6p+ap2lwPRenLjeOjPBn8cyrClCXpRxfXs7xtpLahBXWLcdr2OTH8PJRybR99THFPRTvxGLmlr
D8I28NvEBeDaPROw8nJ9V4N9gjjhJJoztHAxp5frFkioZmkpopuooP4NHVG11+3Qxk/kltWoeikm
YrhMgGPpDTk0ofpEIMmV/GADvbYAJWtrixr/bRsVX6hohBd2E6vatuUVBuab+Fmx93CHtqFrNoSv
ibjtb1x6EjBPopoZ/ZxAhAmdzOQECu0Y951TA9bmNV6+elHsP6AFGb4vpb8cC89m4NIHMeP8bIQK
Z9VuHYXccD67OxmEc3VlnN/1BEUoMCkOOnVIL5yQRN7ou0nlMjtMchWTZrQpcBibzJ3QKo80O+2g
4rAlah/xdw6H4xO/GqAPGdfRN3/MKOALuXAa7QRLaejxKR/qturOVeqz1RDGhZ5gmJDtH5o+N2/j
pfJn4LqiA0GZOepUTx5p6a6tcfYFPS3AOSJ/kdbOGD9iG4ivPBQ0BW3MEj9/mda9H5pzvVw5PfSW
rS/iCeoILMpvNM6ms9TLOJ4qDaE9tBilQVZbSpQc6HwJbMgd76mtZvFsoa0Ghz1A/kDYSKYmBWzg
PILAsm5RasysCn3K4+qNjXcyWRUAmCaTgpYQdYG7TwyXOfUUGIyyzUqYXzBTdhalJ0IZ+tmle11p
jy1mUa3TX2hAcgJfm6OvjZyPE3YWGKFtDTH6E+mKNll/lm/s2bPoFmhavQ9sTHV+JkmSZVejoN+l
NO1Aw3U5jWqyObEv9ey3zb6OO03iX2Ap/kE78J4WuCk4nF3HuAzKANnjBDNx5tzboN724FO/0r6p
p03SchzaCCITIlQ3vfrKvyMqdszv7efYQX7SKDMVa5lg834lC/qPmTYWcHja/RT+Mr0LliEhQq7u
O3/ncEQgyWyp+vMIUJlg4k0vJkw00ComiGb+ssg5u2znVY7gQGAb2B/4FWk1VsONVdEMOSPWdiTQ
tvfbEPNEi2Tf1zBTvchG8uNnmLsJTY/yJ0tEcwr6RLYXhdJsX5G3MP8oB/rWqNAD75Hm+DJy1ugF
qd6BtRyY2aPRwV2/qD1VcEezS/fghAALU4bODVcK84Q4WtyIulrg1TZeGTJshaceIXy9d9OlJjIw
4f6HM3lE13SF0nHHsZG550z46LxbxzZqJzvD1wi/keHBox/tF8w7lcUJIvK/9Hkco5VSVnuWSw+S
eFMWOA5zvzduCTrvctiDCdZEOItIMK08cxgwt6O6oUvTxWegRgzvFI6RS9Dq4q+vkiYgsWEzyC4s
7Tg0MNJRmkisO02cgB6t20lrcYsbMv88eSWNALvus4NUYLb2TekXmPybmqe1nLNKE4EnaQvtERQi
N0CfOxmXbKRJe96izG/3Te9L4PkLuIJug9LGDW4sVRChRpOHYdU5b6mqPo2Y3qYdUSKm2W2kyzzg
k9mVs/Eym8OSH2u7aNv72cTiz35v+9W3ecxdgAKirMWzqsvBfv5hwnf997n/R7vlak77qRpwsGSv
IzOqFQsOxPrnPwzLosxGB5d18bbkj48OmaHbgAHNBwJaay0q3l0GJzfIVAoluoXvvWUBrR+o/8TT
MhjQa7VezHeWN7A8cmbMEKRZdnNBexaAj4aSfWV26OoiaFP3/7wa/V86210r0P9+tntQafX9J/++
9Z+S1fD+crHuI3dd1c0Urz4z03/NdC1JPtoaLwX2loLRpJr990jX/mu1s/KLrrUpPy2y6X/pZ72/
KGNXHgmzBYtprPePcshXEMAPTw8DvfXf5Jo+OuzVnvyeuZsNc0x6RHI0uqn7Ql4oUcMpSNLv2bA0
pIanpXMtrZ59Mu/MSO0Iwxqh11RZ9iJ9VerTfOinavvD7fvNi/POwvH2meCggCbAKw1b4J2Foyyr
1rTn4rho3dyVhSGf2UOKYEs5nH/m/DM9ILsKnqRUlvV3S+W/tWr/XMH/fTvYcAT3ggJerr2CH99Z
6LpGNHrZsYI+uwfrLi/IQCLqyE7N60Fbycufv+nvLgcoxiOE3mZ2/J7HLMoZ/EyBq8kpELMlYKq/
Zm1afY78mrhzFs5vf77e+vH/s1b8/fV+vN76NPywJDGFcDvF9Sx7IWcgN5tTt+3Ng5/xl3++0rq4
/XIllj/po0qQ4m3V+uFKScp0WbPsGkU1HKGGlqdZoserP1/kdw+KDf7cR/2CBP39RUh/DRShK8fa
V/VBo39+7QjXvdAZ8l87GtoX1TID6ArX/uDboaj49dshiSdpybPIknl3H/t8MasqTo4x+CDBFMsR
qECn+NZfpH9bzWo8n5GjhWXuGrcRkQne5s9f/Ld3N7DWR9SRvCfv3pDA63QuTa6f1+auYRZ5iCdm
jH++yG8eTstxVsEHygUGNe+cQ7n0B4gKyTH1U/lVmdo4WLhGb+Y8hwjTdMP1ny+3UvHf31QL1IkJ
RsThom/Orh8eGXv2c2nL+IgHtD7v5sZ4qlM7va5NEd34tjE/01DpD5zxAACp3OzRVUPVCs2p0vs/
f5TfvCa8jut/eS3FLz/vWI2smlF8HBRc6qEpnG2EmICOez1+cI9/cyVBAxI8hjDxhpvrD/3Dd1ad
kVdl5F2MRHQ8AULNTrtgwb9L1s3Jn7/Tu3PC27sP01yaNokGJPK9PyeUsMIjLxMXqZla9wO38jNA
IP+lQaSnzia0/J+8CCUsWb4lNgBDEV2OHG/6wNH/m1fWYb/hm2I2XBu5P39h8m3J13Et6ueEhIyl
aKAak123K81lOWorLj8B2ixPSxph/8zrv+4qgIfBkLClSP73+lP8cKvLJcm8UQCZjHP/xKYPuc+L
xCOkCY5VZFXx6T+/3yiKIH5YdGhMdtifr6cCJ2HPtS/oE7c+o+BclqHyghqXauuppwlh3kVHAMBj
avjWiRFV4rHLmMf/+WP87n7/+CnePWCs8ZGnGvtCFljLaEEl7WvPmfqgZE9dkukRj0TQHAYBJvLP
V/7NGuXg+ZMuOH0Wj/e+MrdC7zEt1sUwI0bOB1ueWGMMJevPV/nNC+Swo9Hd9zz2UecdZYPhVWQ2
DbkOkTnsIjnahyEpzbCn7Xn25yu9D094e4AEQyeXLr9JC2TdFH54gNC5jIYcrYusYP2l0tX9HWbs
Ye8AACTbunDjIwEu02lqa3tbOcRgS9J54H2Usr33prq+lNgXL+GgY/u1ZUe59sEn/M0KisveFmgH
fSFM890j5zPRYkY/X1hNpy8mVDI7qwqKa8bG7kHHyXyLLCfYk+QenTaMD/d1N7enoFWbj5799S3+
efcnRcXB7mKyPZJ/8u6DBBidRuSl54ZO86uoSLNtDLB5545ufzBlMYWJh+UzJQBhG1mALf3CSU6Y
6oB1ZbPU2w/uy88l0rr0WRhp+MWEI6i43y99YlZTjYftfOxqghCYYx7jMg3u0rKxt66XYG72PHUS
WHrcLtZk7TGFjJ8++Ay//jYWRjjbWfNaBJrMd7ckS9olqCvvnJCq/gjb1buwY+Qnsu8QQkivuqU9
n55UuRecibTqwrIS1bVLInb4wQf59Y15uxP477gZVKXrzfrhMc7UTHtUOTgWMP9Hrmy2sZxP/bLZ
CtQJ8Ai8AELm0LUnojXTV0bv45PftBX5nGI5TUzX3VSj06GV1s5Hr9h6E949NzYb1FopMUzD1vfz
Z2PGXXL/xDnz05gkUZVIAKbaObXVrI5t+SUyl2LHIauCfDFGu1Ix3OYkr86jelilTmLUXz64Xb95
lG0TlgqAGLKi8Rj+/JFiZ5jpnZnnzMZUtBFe2Vwv8Hi3zcDZI26a4lYHfRcq1X9J7Jl+kV8HpxFW
shtc9on44GSy3oBfbhCLEIpekEfA7X/+NEWBDYB24LlfTPkBlRqzim62kLvN3bBb6qG511EaZPil
q0uiNpYPHp7fXl5irJfBugo6627zw7OjBsnQYLLP4xG4hSYdG4GHMsEKBmvkezWpm07F5oGQrefc
c5wPdpT3VuX1PYYNYpMszAu91qs/Xz6tHGXCUT0nHqI9QaqaHmChe3tPFuYNvhfrszX73fegTDB1
5mYanc5BceplPhRa7s+2LIPhH1cgkpNE4AZSwoIn7OnnT1RUxhwxaThPGfJ+MdEIw9rR5EqiGXH6
UAyuToCIV+WJG3Xqg2Xt1w1WIhNfFxNuhcUW+PO1jWRyEE1l5xbhMGdR1PRnADPzlw+e/99eBV8t
bhtog8H7Y5NMaZa1S3K+eLq+1EgxTrvSQD5Ji57v5zn7gmeC7mmEKitn1ES0kQhRkYl5WyixPNeD
42RoIIFe/fmTrbf251eBr4/YHSQqGe6I5X/++kUE4rfjg3F37JO5tsrL0gnSPdM5QlUqj/ZXzZCH
l/aDlXy9rT9fF40N51eeRBM9vnh32/OBKNqqNM58N/eL7UzPcwibaaxAqyioqttiitADo+WeP6r6
3ukL1n2MWnc96nCGZ2t9/5WH1Z29zBA1PFlfiJbwODS6Qygz61Nf52M4uFa7Q7d6E4+tez5NndxL
Q/d75oN40YwOkQqx2GEho+HOc9qrwKqWmwUL67EkyyBsx/hrZ6p7NWXijKyfbFc1bYD7roeww19+
cEpwf7mRnsmOzHbIOYGT2/rk/bCYeF1asKZ6jAzX9wPFlb9dkkgcOtkG9U4QsHnz5yfm10d5vaDP
I0MB4gOM+/mCPC40hR33bPaIzI6V3+7zvK0+WCJ/8614K02MEswSqXDeXYQIzmYxMnlGUHV0PXoO
wWNtBWNIW1ZBf35JjLs/f6tf93NSMy3Cx3hB10V5/fMfbiMp3R2Hju5s0C0N5n4e4fJY7t6Qlf3B
V/Pc9+s/PSrOvrQL+d34guLdO9dWhSJwxCVAMXfIVYolaI0eAO4jqRDQzn2mAPgZonJ5tBtWLsTq
RBPtvEngWHb7yD3ak8Xhl7mPODGnfLFPesJekxCJR6J2ysXFbk19SnRu5bsH/OZzdFr2uv6m6oWY
qNns2zuNehvJm2qYiKAdF5+mrsgvxlVdSNI0Qylv1Rxab/LD4U2KCN1Fkje1KhS7RnklcrVETRs0
Q9llw8+lqHmHPtjbbzLHbi7lLngTP0IMK2CC28sFaSxTDz+NaTZBwT2UQfUmoMQRmV97b7JKd1VY
8vJ3r+2quszfBJjpmxiT/JPitX+TaCZCu9/Juc5uKVPN176a7RvxJutMmg6JZ2xb1kv1Jvw03kSg
HoXFl6x2kYaOq0rUKS0Eo/WbeDSaIPhWuZMDLWN8hT/VMe5pAiA3jYqiQS2XVv18vhDsMoXdmzy1
f5OqIk4h5ZhYXW5eXWCsJBrgFEFGhSYfgWtHFfQwvKlek9kFAdY2GgOt96aJrRudufsi6R5t4Kvj
NnjTzmZJ3La79k1TazNmGDd6yEhMsN8UtxzU5KtITOJvVkFuV+XDtCVnDBPH8KbZrd/0uyDztdxY
xHAgX1glvqBhUQ9iAkD5O5jFiHFxjNqtx2AFkbOsEuaJFeGqG6we6Id74U8n/ZuqeHhTGNdvamO5
Co8J60Kp677pkfNVmuxEpZEcumyczjDroV22tG7j0CWVFx/jm765Nfsi3pHyiQIieNNAj296aLVK
o5NVJI1aK3XCqhp4qvo3HXVQVOMnXoNVXY2ihwhs2fXDTnSOPhWrCptTFYJsVp7oRckExXCP+IMY
wFW9rWyv+8SiCMsu1jPq7spKnpK+nUkf7WfxzX0TgsukdW67QtjQ7oY1RbdcNPnxPJbL2qmqEDSq
Wcu7yXSMZz8RXF4xQs0QKhTTeeG3hTyMKYUzSiTAYSfx2AXpWZoEGLqTHNI/Dm2yHogb8YBYEFOu
v6KJR/OKyZDYGGKdrUM65YWBrmQpSZDpCFYAEbc0ZmgZSUXAGw+POneyFNZpnHkczYk5aisMqzPh
DrqTzNUjhpxI5KcgK8OG4JYiLMpSqW2rh6jiB6hxBlRxPr642egh4nG85LO3SPQ1FuoybMnM6S+c
ySTnwEQUDHEP5hQPsnI3MXHXVw2HwSQkEdjib/iJc4HN6I0oIfHCW7UUJ3OnXVJaJWlMu0UbZYlS
CP1A3eQL+nx+5HGX+mb04rhx1uxEbvr5FrVxLbFclsZwQiTS8Bz5fjZceUM83UqGzIQAROk4bAQ3
Mt4bwo8+VYjRSLrPGT6jRzAbH5XXmkEWTYqpXdcKjk4FKnZ/kza+CX0uHVXOKctk8DsiSip3bJXB
10ablrMrlmiFvTMl9i9y3RCrrlv4aJussKpLY8kQfSMaxCbXOglHIJriXxcvt8+wOfj3AjcYxFee
SLCneW6UBxLT7G7XYecCAk+StBdaqunvXDf1OjSHtAY2A+Z/Qa8Mx9KuaBXOCo9RPAS+1FYPaAUl
2OYJIDzd7owTibIqfbmUxvIg/J5lJx7t8iQmo9OnnpuMVy91pA4nx0U358rZuMmimcLK1RyxCU9h
4V0pbuNRacMm06ip6xtX9B3m+zmYHlHhTc8Ss+qROyXtDalc2QM/wHgbR555Z6cFxmC/rADkl3Fl
1ru6rJ1s57uE6W4iMfcBbCgrgcIXp95dQDWLi4eEBzfswStduEIuz4Hi6LUZkCGqjRgDi0E5Mh/w
Al1jIsdPyVDdjKNP2K922FNCtDTim/Sn9CiyCrqH5hs2J9JYkjvbEc0j/Rb7ZTTr+evslcqFu2KU
Dx6l67WTdcEnw3WmyxjEPtoFSCrurupNWCcZ6Vn4C4qZ3HQTt1m+H9LJvDFJPS5QPgf8MoE3S3h0
jUMdlsY9xEgO5MZ17dsD1IGhmE7SQGSPtjNa32nFRtcFYzSNlHEmBiiShKq3y+IxV+OMfVFk/HJb
p1tSSJieg91tnBZ2SdeXa0qsabavE3GRimxyzHebybaAUaM1dNUWkgNwmpGHst4iCgA02Us5PQVT
78rdmOIsOzXpAT21WZCPW94rhRVZ4sU4JynAuNeGR+JJq2ArFFMZD5tiCbIAWkxVPKDMCGo0I5F7
hcqtKHCerlr+jJm+FSKm9BU06RJnjqO0dcGhhYZ9ZszIxSdtsGrDEOuwTRpRR07mPNXfZ0Y2FdoR
jBQIdJyO3OZOBsgmZ/zdS8ZBwmLBA4HKUOW7dMF1Wew1CE9Ns1Jn8yCwjiGJqdvQsWr/qnNqCGVo
RFnSkTSJzw4Zt+2Ww9BSk8EtdL7NM3d8zjuXfCC7r8ZNi18Sv9toGbdVUcIQ0Ladf/OZk8FASWba
cnTDvBWbYXVRWIlSgYG0F8SGgyiMsFGy/Nq74zxhFuzG/jhpCeUwLgL3pGqLFXrmci5lQSvk12SJ
4sthcZuvE1FHLfYzld84pWe81CIgctFfKocITIwHoPsVIrjQcgokMrSJWxacILsT7jBflqzyTLM4
r7MpqKFLNl0Uk4lEjhpJP1Qj5LxF3mQ8lrWc8wNGpUCRH9lUpH5XXURWu4wM52ix/nAmBN7TXzsO
HBdyF4qagHVcdAmoeJ4o2BBZBQoux/5pIxpZKdVomnG4Jorm+S4BGfcJiRkunrHF/mrHjKMIjZTd
U99aWbSNPYCe+85zk8fU7NxvLm7TirAMjj2beU7tb1gupxvJmBA7mo2BFFdo596MkWexAqJVa1Do
lJhGBGFobFI+5+gN0YRs5/6iG3MzejHInNYX8gkkRYLGygVnvsT6TtN7vRcWARCnRtXQhKHsItOI
uK4m3fnoFmUYJ2OzpjMTFOthEHp0dK6/SzhNzXYYhbwnTHO+D/xYAJ63fda/hYiIceOZTXSVMLeZ
9vjqhui2lR0WqVxK5Efo0dHyTWLBdRj3PthPbEGBtV8P1keDs8IqHILrsMEtNd54k04+lxh8gXou
ztG3ob80VjEg4rXX1X6aep/2EWosJDjTuADXD3IzzPk7n23ghWt2j4mODqGePEo1jveLNMsW8LbT
NyftpMsb9KLegUUGegBhWM6yixGyM3uwEwczFKCQ71FilrdN4RFD4VStInfNz6etOSGKCgXL5xTC
Wy1dNIgamGVmeMSdIqYzkr1TTGBKbTNfcbmFCl5JDGj8cI56QPxlPfLz6QDf1DHIHTveN4ETuyEJ
UQ5aBrXgB9ZLJO+qYiwemoT/1z5ny3fC0eiH5zHJoIg6vdeW534U6wX0fAqwU41afgOekpEzM+NA
AubujVuMBf0LB90Ajjva82o/aCKhwrFZWaqF9mu1DQZUf7WR0g7AVAJCoi0lx7SRs/pOjvShd6Yb
EWOQTtaRwfHyefbn/JMzVOLMJ9uoCxt70rcYyaGb1WOvDu6ce2Q7NkvL8UeP+uDSMI1OxIg5qs6C
gzAgCmE+4LB1EJ1NMCBHL3GcuTk3ystSTG/EYl6w3zoJRI2IlEX83MZoi5NsLOdkw3yjvm2Wbryv
nNh0SYoyl37rIwt/KZ16fNaEJt6WPFRkTgYDvlNjJu5tG7TV4J6wvEYc/TSiu3DJivacSQxQmIA+
8zp5atApIoeev6326GyTOGAxlpgvs2v6fnxGZh8bGINj+xsIsZwnehbNvmlR1YaIqqM7QwNwQx+u
czCFBnmKS2ZOW8iszlNtyzEBYWxBSIwJh5NnaTZjPTUaPYP8gLxpUVi16KzrlpA9tIRImDdGMbe0
EYN5TSduCKgJDYVuDBmGqS8Id4cNWo7gSvZkl8N9WQpM6LLN4u80s4h1Yu91h20xGPOTi0vYOZD3
HL0W1mifSqEjel6sR8/rNOIyGbROMRjn0471nRjfxLbnT0HHq90XfXnlx4WKybMZnAMGjERsIzeX
fUguF6WNvdjTLaGhFh1X+kt7D2Qi5oRgdCGqmgFpepFPEO/YaofcDBW/EPVjxqEDDAx2cYLAA3lo
zL8usAoV+lOVqY1rl8a1sp0FJ39MlbOl6JleF7JRwV9pyyhCBCKY1dsq8J4r/s5RT21/C3rBui4i
btimsvOS2A43Cp56xdKBSG+AsUfsZEkojpuURog11nhCvwTVNmkZgO8nbC6vOYiq+zYDKIVI1SP5
TCNp5t8ki3Q9mlo+lFIJNyoUMBOKNcyjrHflNKlxb5SyOpMEbib7TirO0TARVqUvZ9X1JAjVNOwr
JNXHroEEsSNPfAnCAd/7Z8fuKiBdZUSOhBkY9RUWmaAOO+wgmNHNrrlcWPkJ+UPHuIT1bOjnAVmx
CIth9uv9VGf+fTckXbe3Ejt+eGvg/B8U5b/oTP/Qy/olmuu+jusfUShv//jfKBSL7C0agwHDc5Qg
prkCJP+lmjP/wodgMszjP/Ty2N4Ytf1bN2eR5oUzDP+Qgx3Lsvmj/8feeXTJbaRZ9L/MHjrwZjGb
RHpTWZ5kbXBYZBEI+EDA//q5SEnTojSjPtr3QqelpqmqTGTEZ9677zfdnPuLYbC7Re2GBEAHM+X+
E68XGMufppfY0DxwESaJJj4zaP6+ZVT2h7Fbrc+TA6zVEzinduWQa2cvRWh96TriIsPGCxoYDl41
3VllERggjxichYPAm68BEvjhsSwicgRD4X1cjNFrysj5LRmy+gWwPQ4a0+wsCiNHElCSxLpZbtyg
b79WmiktGPOaizPJZOayCgypJ5QCfXetqXNn1Pg4a8OE9ONmFRGReG/llLl7QIQ6oeaaRIM+KHv6
VkZTY3yi5oqYgijiOujURTJegI6IQ4DmV4c2hnbhBUcp2Dh8lYb7YgEOyCgYNH9L7UI73VPAjZve
a13mC2VVkxTqDVSOwBUTGEMucyPIYwx0je1I7GD6qGySY8M25rbBoGa7ZwBvxSWuU9jBqce2YJ31
E8iNMVHNu5aOMzw8t+XMQuuUXauFOTEoj3zS3rAZOoVTZDQ5dpLRAnlJldtP16ZjDLhyLM/FNSrn
PgBXBiKUTjlzovMk6pJ4IjQYzzneT6JmARtSX0iW92T6gXFX3ytmQzGzDLd+cdTo3EGiYScM+l/A
xp5hDHQPnmUZ34OY2M1QR33/g2s7PmFNGYHYN/awkS3NEYHC2cDZ2BsYifwi/o5jA+Q42k+VbYLe
RnavF7nhc7LjpV5xNjdPfmYGzs6Jgx5ACGGtDAFEFmWhRrp3cggiZ9Z3U5rKMwgEbvG4rzNOcVhV
eehMEfm5kYoxImQtTwHwUWhVrqOR8U4LTOhNJWf5XfW+SnZD4Jgpo5pU2FSYCX6aWaf6xiSngpc0
X4Bf1SQ0FPDQi1czpAx3Hdcy+qzymuUPKaH2V/R/JxGMJZx4puG416Mue5I9cLIVbJflFucUr3g8
vfwucDT9k+lXqoL62ask7B2VjyvTGrwX1+rgXA6TZ6pl7JRModXExXdXsnBC3Q/7aq2CaATT7zdx
vmlx4N3NQoqPWfipx7EvqgdTFBgHmCRW77mPhzpOkiDbRIGWFKy2nRbmNH7gz/iK2/c0zmwOemKd
P8xeCHWY6Dnf4yBN7ifWdSS9ekOqMbSx4BWaiUaOd4/iA9Zn3+HRSGtbWAurJz70WSzAaetIYk+D
EIkOIK6ZNa7iUruapWNTB44Ygdap1Q6HdDZJYombhMmXjnhk1WkUKqtaTMgIrVbXaMOYO61k6+Zv
VqBlXzCmV204kjbHUCm2m/d8srh57cJvcctUHs4DdKLR3q/MviAFcMRS7gszgPpupHyrrWa6TzRe
lFHuXLfvCPgDufFs1JLg7yMgoWOfOCE/A7l+Pi0+kOlApxmKIrgUq7FttZdWggAJh15EHws4Tm4R
ksfNeZ516GHEhbbMIsqxeEChn1zsvNbKdTrn6ceY2NlLkgcJk0Kee3rMuige40kxfVb15O7mFI8s
u0QdMmKXyDeemFHfUN37RExzogT8yFF99FRhmytrjN0XM0hJBp4rf6Q9cErXXBVGqZ1sCrWPQQwW
MSVx754rgwThlc0QHI8+09p4U+fQAvYeHn0icby+R40CLWBXBkner50oc3DXFYG2BybC9Oc/N3w7
Hb7/938hXP+7G/4s3j+an+3ctz/xG++MpEzXI0UT3Zaz7C7Bk/1+yxsGLDTUs8w0TVYewbId/O2S
939xKAnR/CJwQtoGfvp/L3l4Z6yl8OJSMTiOTZHwTy5566Zn+OOu1+Vp5u8LOLsQpEM7/PmS96fc
7oj1BThkedWWtQN7CKIo8fNHN29/a+r4/M2b51/DL4SpdkEBwBCFCkDgPIQA1hgE8ty4AdGNIcA9
YQHhuLEFspkudO1Rx98EkfBcFxBBYhZYOadf+QRdzGGCaKjZ4c4TyVbVAr5YrpH4sO79vnFXWPK0
j5EBTMBwCAxClTRwUboFjqAP3aivLOm1rARu/ARPLSyFAjviaWDL8ylfUAsF2xIDim+cPvukSn+4
ZeUd/BufoYDUUCzIhvFGbwgWkIN7YzpMdZQ+UVOUz4PA8IoSBPxDm+XmkS4cJoR740NU9Mpvi/iL
juRGkIhuNInoRpaoVRX8iJTVv4w38kQlB3vb3XgU1ewKl+n9wqlobsyKdsFXeKqCZJHcqBYaVr7H
aUFdlHi+DurGv3AWFEY2LlSMgg3FubyxMpIFmwEskZGEUNB1mNEaPgzIG2WjS63+FMuFvdEuGA5C
I4ZTdmNzaEbiE3+yIDtmVn3lqrqRPGaPEIW0XvgetTIg+TrDYzS3/ileECDSsGoZpjcyiPIZk68i
v/XZntzoIVbtmBdnQYrIQHhYAacA0oi9QEdca0bwxPK9PVkZbDnPLBsyvPLWq474f/Wn1i7Y88Dw
AmTS3aAmRkL1sMJXCeykH9R4JU8bJri/0FDcMfhaclJjuc7IvguRxQJNYbzmXocbSoXKST2PC1+l
16fxIbpBVxjhAWARNxiLyTh24/qxDC1E5gaXjsitR/I7yo9y2comWjtEhx6dxI44dq5Z9C7pVXMr
cJrNbbGrUsjp+zzLrT1Z36x+wRO5F2uuu/LA9oLlcJfHLIqnwZk+Bbf1sc9lWIa6UZSY3pc4P1Nq
Zrs1l8ZL3XqwGInvM2QFOrPaGRtuzqVhM2bMd6F+6+OypaUj94HujvaR91sHWHB1bv1fXMqC+Usy
+29UfDrAkNKjMWeY5vYokHtynMtbR9llBt1lLzu4B+6t6/TmoTyWt16UBBv6Uk8G9KgQWOlXzVvv
Ksw+IVgvnclz0W/9rcyw31HmedHzwnn4YejU+lsEgvTF+tIiL6xAbtdb5yxvXXR766gnbQgYbSx9
dgJwyl3paBN5DmnEq6Ulb5bmPDJbarsyCEAG6Lf+HSXQ+KO5dfXFnNPhO0uzr9DyYQxcRgDtbRoA
NZnJQIUFnZyf2YAEaEAd/Qr1lX2mNMnj0n+dLji5e/FvMweXh3nL8Gu2t0qfdAh/CUXDStrdnmkB
+xDoO1W91Ya5eg7Q6TubiaGgOlqNkf5wAQtfU993bTyhWDVZqMJpegzMOPnqRzj7JWNWcCqAsvWZ
NC30TgwSeryUj32bQQ9sK7/u7tvEtO/kxGH9gABHNGHQQI8OQQRO/qa3VQQtllj4VeY1SG9Vkqdl
KH3VfC6KuDm6Cl/iSlblcJ06qd+RC9Q0G19LGPLOgS/eo46VXj8Gig9tx1SBt64C/uuOZJF0MGe+
+bDWvc0wToF8FAzusSwn+vya573+uUhzLMB9hE/gSRqZFC2ftqxOr8PQWtOVlWE+bfNB5qTymqyC
YMDDX9qqHC91OLLTuTaR5rFBsqq4Vpsy9kvxYGl00SRoKYgUs/JoInPVQzObHQaIq1E19aVWpeuH
MZ+0N1XxWq21NoVs5Gl6/VpPSSnDWDokAALNVbwylQRDGVp9y/B7wgFchKajFRr0KI9AGkONnk6I
1tABqG2Ic1Pe1GYHbALVl4aFGcb0SeinUuAuhRaFz2eFxdR8ntLeLfYph9dlmlQ835czFJ0dlols
F5MK5VM0l1x8epE18baha3x0x5FuqdQZzi9nOgKNk2G45sg2tY30g+6RctSHOC/qKzHXDdEkOeHw
687P1L3GG5mHbs+5RgIyg/9EqK7baQaBmv8p3n4v3hAv/f++xvMHT0vy04TGsPkTvxZvsHiQALn4
GuDnUGiZFIK/sXi8X1Cnooq0kED5/A/12W+lm2ZSvHkGHBcMEQahIosJ6LcBjWbpmB79BS1LboiP
d/af1G7EyPysxKLcwHhL4YYy02KUhMHy5+KN59aX+khkoJ8qWIFufMyqsttk0aB9BqkBs7/Pz7lu
tpu26o46OVey6A+R2xPcQKQW/qpu52T91mwYsFg2QH3XzVtW8uOTtDr4fHV2bkyf4wlIVm23d+gQ
nieYileQLFuvtdIw8L770vrWF1BIcClvo6K9R/Z26Nv0LbZBgLEF7g98lDsQGSUsAMtpGHw2rxG9
Nkt2gn8i+P9lP1ytEmg8CNd1YkPyycXOJZbIZR8QuglI9VLOB6b9K2mSoFvaA7J+KAJJpz4I5nib
+nGTpT46GTFspdb/kKM7bOmO2JLP72mWX92MBZlW5/nRZjfEZOsN3123di3iK5LyB8qCKmRG8blp
ivtuAtgZ6HTqTvDNEWfbiQ8iIY5X9m8pI6sFUCshDBKeBqaNYKOJ77JvJ86uOK615zKla+TWGlta
ucHwHv2MqOZapTKs55LgJzl/5pVet/lIHItXrnPLooVH+GgpaLRWp66lGB7s3rxS0oezCQTGqC5Z
gHKlqMovnGlkDtbjMchiL2z18uIsUlCjacRm1Koa56Opc01F6W72igdMTxsqlF3vNyN0mgdy1i5W
UywW9KNqoAZ5Wv3UdCmNK1I1LdaqrdsyrLA17xvy33vNWySF5KJNiNhWfm5RWCLG22k5u9UeyDN3
S6G0Ex8G1BE+aYButVdFfpdTNVArdvdlYz1pvtCesgZYE8RxhghDUO7Mbn7V7PhkZ1wozUzGn5Tv
+Lv10Bkt44cW0d12kIz2PZpRFAwESwnfiNelBdkMXKx1AMpy7NJ03uQjyIQihwY/NQqhhTPKBf69
c111v8QrULRe3K7+VGZQOJrKHlajwxpcSJOterI1e89j5aQmyCjOGDLQu4hmgpATsBNpvWNSLGv2
qbubPB3tQd3rECIM7aGc+0dbtDPBpx5AmQpNTCWTzxkNimWCO4eVAD2A+/ecdc3nJicpQssvXp5M
20Tq5EUIc7yzy+KQz063nrr0y9AZ2TpqJNgbq37NAJLyzFd3Qz14oYamaxPngr1cdwGGTLXruelG
WPo+SC+53aMBYbt4aFPcBUUnxaqwB4N4krE6aamEZEL8185OiIAURlAgOcl76pH822AIwnME9Hb2
PfAD0u4E9/nFZYe+bodiX8AiaIYE7WHMAgli0regRErALGeVoC9iOaKFZlMcgWetNG2UC83vnaX0
DthHFsouL9fMrpaQEGePD6RZZ93EVjTfJPmVyYzEbSTCpH0oI20bBG+pIdnNyPQbuX59h/CN9vA+
sWGO5AxUVrbdlGe2lhSOXerFT5bZ13s6CnkGtqdCmtNi08yD2hKukRxoIQ5N1PdvuVuTgWZExuch
aJ6cbmK3PTEpHTsmKWXs3NVtgLpldMpv4PZgpFKTrmF3pwdbG+dwYruKRAdRQRGU69KrrtY8XrI5
PkrDH/ckN3VnHoL6HnrJaar7k8qD77PXP6fp8JoXTtgUSbUG2PAh3D7YCPbmGz2OrrFbh/ZsHu1+
OtH90SM7AChdNw2rybf4IpW2V6TbQuAYhp2qrOJiMk2DuEz+Ywyeoxr27DjvsdrdpVXGOUBoy55o
pWQV0+h1jn9UmWau66B09zNKGCLtP0u3RX4ge/0j9S1yIYDmsI310/esNIujXlb9yhjHtT83I4Cx
ElDqIlxRXjmsUwbGW1ru7dQTCenlaD8eq8nalwNDxDhlXpDbTDB7Fvhzlk/PUX4gTpajuzP69nVy
TXXRYpM2Y97MXXlMpkHBIkFMxXZ2JF3RIbWuE6bD1QAIaTDm+puecXROmZtdIFpctXqE25m30HC7
hBU7OywyqOPrUHw1M1J0gZTAy8ymu3yy3a99V38Xcat2Df6e0G6dPUaKfVJp26HV11VUkV+rBhi1
7nGI59AzxJ0mxOvsCHeT9MUx07KDIL21cJp6zR6d9ydKVv7UfkyeP65lnJ/cyI8OposaZIxntgR9
HWZ9uSl17hfZXUTrvzQuN0EXndxs+K4bkt1hEGZAuprITy51rH80Kn8xvGjeVDaqdmjs5aZy8oKI
l9FYiaREhdSjkUI7uA3KmumzItVJjrLbMwUWW6vpkMd3w6Pd619GMcM+LhMYaw2Rq1oLxocP/2Bl
7lZpeXYhNwmY0jx8EeS21/SshrGTStCBtfBTRz8i8rqZnS35sRNyLVffm6U2fx7n+ZPvMjC2BpLn
nRoeMfuScVO26MFGB/Mwg4v0mFdJ+i7SmPTOWSv5jR5dvwdMfyWjjBRVV3TvOvCrwwyPjQgIxsaz
AQ9A2Ob0usw3vkxBWTzoGTLliXy+xrkukD7HoYPCtMvZ+2Rp9qeizNRzqvdDOHukQjjtoYqkvYUm
x9JgyIlOqThltcxrN4wYYKkM0VugEB55NXTqWB+KtS2ZNwXVcYRHTWz5B4Iu6xwx51nPGlxedBFf
U2QHfek5h8LQ9CcZt5/MyeUy8x7xne5aXK6f7LgSodNoF1RSZISbsjwOBnW7JY1+XSuuyxy5z4FZ
4Bbu1wraTxhV8bUt02MS6AcyjGnijbAyDfhmpdwLAmoaT60BhhEyQ3xxyg6XqZCdO6+ekOcoWtbT
JNVICD0Dum5WRGqb98KCFVfvp8x4LgIbLngxUC+x2a+jcbii7NolqDi5nWNCrbxVtkTDSGDwi4x5
qs56p23GmOgwslXrILr6SfeEmOyN8DbaM0hHpIwMglw4235hrxFaBsLyOdXIDyYSDP0Iwd8eHvJ8
0effGRmasgjyWq6tU/ZUDLg/TJKXKvNc6v5asCWaun7FoGhPMFNcim+5WZ9m5a5rtyvCfqRgivk0
eAVq6HhXRN0+EvWxkuYu9xWGlHjbue6R7YG/M5DKoonVMkhPMZphe37MSvfOqtDxZfCh6c/mF+YA
Ot/JQPeJ1Govu+HVpxlb2xM3Gvma167k53b099hzT4bOhaam+QfQnYuQZFU5A9KwUu1RVB0sYV55
sqn5BDHe0J5cGbBDdzd5Ye97FV1E17w3Ct7V8FSjzMkUMWLWU1XlX/o6/lQiL65bf9sHzQFy5rmI
tYNHsy6dYj1qKUnXaW6C3iO1Frr8dlRsRItm+lFl/mcn567igMhcCVGu+bD16OQMwHKj6qwEwVYm
PaKwd0lmrhxR7zJn+N6TBID84djb/ZdZ7gM93lUyppoH8loEZyu7C+bhrZ/Ms4rPuv0Yu/MDaaan
juwf21aABdNVQ46UqzPji/oMxjCnWTU2p8amuJni7tJl4qtLsZuNGRCuwKdoqst3U5p7V2mkBl6g
rUTMriRYTB+Jbl3y10y6+6PMeLApp+3zBLm+nYOLlKQqW80DXuQth8iFvgaHmX/vjMVmbhCKwBXV
i7FnP3cFE9qiQjMvCOvXbWOCm9a4UaResTvxWCZOX0YqtcjNPwkB3ZJK1VHGyTO9V2EnL3AtUKDG
It5MRhsCilrloruvDP2LiJ183VcW0q2k20+ddfWmb+jr1z5Sn3lUE1YJDWciwRxl8Nq6VC+y7Y5T
o29H02p2HQmHBEO8yPqzN7pnPAbfeJLEmmj0RzOuylXvQtymGyGpLBneoXoTb1xnWzO37Us51dau
rEljHs27NNXvSTve4BJBlagYjUdsElfs9VzhiFXTTa+CtHhaiiT0ucvi5bHsgy8jxVLKfaaX2jkn
tmAeX9gX72otY3McCGKk7f6xFP2aGeFVjot+qDtlXIRwW/2V3XMPdKNziMBnG677pe+vqCfvyBe8
WJr/FHQRwBzrsx2hVufY4+Jo8Iia9Us3v2f4ORztY7ZOQnPuyTlzJRMejr0H3A97NXeXCjHsAxDp
72MF3ER3XgsDcbRjTxtsN4gIkAZF2p0ziE3mt0f0vRuW2jh1q4cRUWdVfzZT7wPd/75Iy1Ms9PEu
Jg4pGaJrLUEcq946cnPTrs0rs2WulKX8M0ZbYXQHQ3grBtXfS1mhdFXVQassE6KfZ4baoC4s93bC
RNMnk31DBGDma58a2IzZlI5bR2+zjd+YIkSs9TUns1ob4junoSadNQ4bC70g67gBjW6S+SGg9I2m
k+eQDT0Y+aT+oaXtqjajhrdJf8w03994Bqe58Pp27bUEWxkg8/jPKgTO+hzVyZca3V+q+u7MUPiu
lvK1n/MiHEHSHmu2LmE0Oa+07kTWZP28Jg3+va3tp0qzqh1QSiy7FJQWtJ1db5QvfT95KzOSB61g
8ksUxGfcJl/IZWQSSYxHiDqzCFkMfyvoWiFMjvoxqjCgzp3frYTvvsdD9YiKwFkbnX/fsKTnb1sk
iZUivKFD7ubeZTZ5jCnCitXMdn+Vq9nZRJHlrlIVKNAQ8Rfyt521puxi7/nJsEtxS68rNc47nX3U
VvQVetq6QFQVjAM5o2l5zMmJ4iUX0SfDiJ8TCXSeBpncQBl314yTGJkEVTKC0C1vTr9qNIDYugnS
z++YTVt4NVB1zXAX4wciH8JxMB9Lv16xNtlEQtWAFocNMXAflof+q0EUmlcGJk9MRqucgfu2GaLy
4gmTbkKm1trzpbYe+6ndJm4VhAQFek+it5MNL+nI+XCYTMizaUy1MlbjfRtB0o/dPjrj1lDFyqo1
82R3ZQkqrpbkIAz4OL3aOJh4KlYOHGUASWNxcDWh6NG+xRqfbT3dTjbPRrZILv3zoNEpKfPoOsUP
n7vWmoq3BEDnvpoqhNAyHbzVaPZvhRheo7Q8oEShd4+t46y42kAyrnLdOps9j/lYmifq0xzZxujC
s1xCBEHra/YZ/0Jw8IzquTNqUsRRXPOMDxpBOqIGmUf7gVSYd9OkHq78rVca4quRj8ZmzPp8F9Bc
7+KWIQwsWSIDgDYEh8Gi8tvo5BaEjc/wHhPIcnpEpzSOLpOyrFUjZzeMc62hrjNfuyh5J6RhbYzG
qffKO5snEXHH15hHrfS0Z+Erb22QzxmBdiFLZJuUTcz20WADQox2BKB0bLmWU3wSK2Qm8DXBfGG0
Xpkd4bkGMgos3UR0TFtUP+O6IxcjrJySSa11l1KqFWZ5bAbxYaO1EHZ/BFy774vkZMt3xE0vo/Lv
+6EPbdPZdj6QePLw+g6hXocGVPTqjVzFUOXFe5MNd5JgxHz6EhP3R9Ttg2XHV3aGn1FTn+tM7h2K
NrdySHoTR7hTD36VhpaYViAUknWpDWcG//cWzppadfdx/0mvVERAoHtasJ4zTei6V9SKCM5sXs4h
2sxpHdN2GfcEjswhqth6HaX6UibNx7lfquMBR5M7bfAHoueky+ARmbVtXpNSbnjmuyLAU6as8jR8
0L576VlG+m2xUZb9vR1Q4UBs1ogZzERRbg0iQZvKp0en5putRbbsJ7QZXXknBq55M/Pk1o74sJeE
1ORYEyyLzx9TtKALzjKVD0md7qoB8KRjZRtyhxDMiOdATqeZpBKUPNYqYvC6slNjXwNF8PtgX9oc
nUkf72Z2N4Koj42bB2gmULXW2RGC7EMzoaKZiidjHJJ1p88/AhE9+on4GpTN58w7ZpbZYDWZtzpX
uql5j2Yz2Q8cFzoLtSNTdwPEiWF9zzzCOcuifArY3L4OeBEinF7L+cIygkbk2MR7Z/w0DWetLaa1
7Ijh49Pi25y0iMl3dpFFDwrV6kaR37Qp8szeOu4gzoknGrUyp4y6oa9tyg0sp+hrvPig4pLPJ7KW
3TwMya921//oMlFtMJL/m8G/eF8wGR9lK35fFPD7fxv7O8gvXUSWhm0jweBffx/7B7/wf6KXCHRw
+2SFO/8a+1vWLxRBiDV1MEDWMtn/fehvsEVYdJw+co1ff/WfDP1/nvh76Ed9A3cL3nj/Ziv/k6Nc
oYxSSTPTovfcj0Grxm4DVl/ce0bcPHmNO97/4XW5/1UJ8kfE58/ea1D/OkAKJ/CxoTCat60/ea8d
rvrM7RPaZUwq68awtbUytfce08v2778SmwvWFf/SoniWgeQcaSuLYX64wF5okX8UnALUylO/JXts
riczNjY52OlEf6oD1noTqWkSBAFcnUVNs+Fm1WH6rf2CnXBubIvG5UYRDEraDFZyBOx5T3zcHOyi
MqY6qyT19kPuWvWdB/o6jKjbxFpVTvbUtb7DieePVrvWOje3zsEocnlA1oWJMzHqLthUWmFU30aj
KakBq8GLd643u7wPJsBkApqFYkBBSqbK10WWRajmbZ8ZnsK6Zd8xJygUWet4GTZkDkzZhVN5/NbV
Qp0aMdfe1yIdK6wqc+zdx46ILjVLlm85s1kRlo5B8o5joiYbgZpiaaEUTWNFxOW8WHWvAFOiSzWP
GYgm4WWYpBPUK/W0BsjhMHEdDG7ms1N4yAhwpecDmBuN3GCqFMry/fJQf4vj3si/lFrSEpo3aEUq
T+PUEZE26uydsAZHU2Gc/ESO9bRyIEIwsLMzYwZqH5uuAuuvpzTdeLIMglBGMm6wSmKsFChtUw7C
mlABmaSDvDixVpbP/lBNAzOMynGIoE2l3uuv3jBmamIGiYcRVbyI0E5v/IG2u90GOiYOcmJGrVyi
pyLClqytQkwTYKTSVTPbxxSvc+1d21a6hXrAXCO9fF2ziEOXow9RwVaisO2JzIUqcbz53iNWuMxw
9qUQb64I9Tv9MVIoJz7FyEhnpJQQ+pmTzPQEX6GgVMxagtafpgd+AJQQ4JVV55Q4qmzVyNCpkwrl
AUplmD8r03Am+eixxynuC6HZ16iFCLBVhujp8O25+STjiYdI9moqtnVjVtqa99EtmXN3gcOwp0kw
4KBFIRyiddNi32eoAMKRASH5d17RfONmV/OmrXGU7Wa9tuLXrikqdhT8bTpNyMRsPr4CFBCMSs2o
wMnCa12tzTLF4CrxFRImWAWeXLnlgGLQJlWGD0vgiL01KKQOusSvAtqLCTQx1ZTIrPt4wUqGd9b3
wXCG+jiowqnuDAKorXPejzI/ETKWWJSO+FfgFtpzMj6xL1dkNEu5/NZ8hG1o8qkw71wt0yl2x2TA
Q2njwTRRIWSZvsdSRSclmMLUH3qV29meee4Un5TLzj5UptG8swh3cjS3YjxAb7H1Y60xHF2qeAb+
87Fh39CCciWvEUsOAZkz3gpMHZpbbPHvYSlts77od5ARvXjdRklt7BSCD5I+OhgGWJunem9OyrVX
k1tnJDMKBFq46RKHQQviz2rRratsW/SdHg5N6pR7trWuvo1bVKKIXeGnbyyNTID7LKgDta8ZxT1n
WH/iS8QH2d850uyMp3i0eXw3Wp7b6WtVRaO7t9qxHhEv2CVOnC9jqZFqH9YBk3N06yWmG50gFLGf
FB32uiOug+/FFbobWikRlmdEunpyYEudyx09CzHFlu2SHz0TH0mWM5INZDxJvPTxZHONlT4/CSMn
69dxa7LjyPCRp2zGpkUFPTj9pi86B30y10Cxzgx8+088lQPVW+Ik9gsDf6ZU8AzymC7THgOO6C+m
59Oz7hqsaenMJBcXw2OUGLNPBeuPU/WWYF42zS8Go+GA5xI5GJ08EOkaKhirKtAjTNKqljSU4Xss
iRUjaaBHV16p99kwkx78DZ/Xthi/j2aiCvkft8rvVY6Dx+P/r4ouX6eqbT9+qouWP/FrXWQ7v5jQ
NZkROVQD3NXUJr/KIfgVHaw+xCCkqgDgFqHE73IIA86z5cLHRz7Bhxiw1/9WRhq/RlUBnw09q82v
6v9ID/FzabR8YdcDxKgj1UCcwff5c/WgMWs3rYzRFcZfsvmoM86dm2RbJ7O+Ra1f7P/w0vwfhdHP
xcry5XzyC/FAwI3CpeP+qTCyR4Hlt6ux0SvKiYxzArEAnePffxVjkXD8qyb67ctAi4WJBJLGtf/0
ZZJcm6VG6s/KkIG78XqJxiPSx1BnRUXiXzzsI6WIn3FAx9+NwvhRjba5/vtvYpHA/OWbgP1lQBZF
lUZl9vNLC0NR78Z6oKuqm+od/nz8MGdI26P0R1VVznfV9RhAq1wdC3ex9BpJz+ZoEZ6VTVbfu+AZ
3hyBcZtoGEttTDutn5icJ8eCA/Cz7Avnse2zNATvlp2F0rCMc/AbJxYuhht6bNz8JIj8LQw4+xD3
/UiVotEay0SPssWoWxJRkOvf/SbKbK5NZKVLTgALerPjtCmHt7mZ7u2gju7cGv+8nyfVlhn18OyB
YMAF06QYIX30L4Y3oIC4vXz/6bL+C5fZH56kv7jf9l9FK346TZbf/7sy3vgFBCKHP/hscHc817+5
3zz7FyD/noWgA3E6yB58Z7+dJmSg6b4fIJvXLRtS3h+0VYb/iw5zkk4FTbzB7/lHZ8libfvXp27p
1KzA9nQPhRW39l+w27PfWNpA+vamZGg/wEMS1U5kpHBjF7Ijat6guhA7yELcHfQJXQ0W8n/zoVs+
2H/9FmxMRXw3vEx/+uBDKUJCIhtvE5dVtm1gKoR2UuIMz6J/Q/j7+ST79Yd1bURsHNF8LedPn25H
NuTe6oO7KQyDFJZ6dtYJ3IZ/8/P89SVd5HJ0rw5ns01b/fMZgsZEJ1XHtjdan+nXpmLrEMqqijGT
6a1ub00CO/ZSltqdO3bOJ2y2ptj+4em7//XF+2Mvu9wAP7+kGDFsM1i4+xzff2ZvBl4pwVKZ9mZq
JEwAV7mXfIqC9YhDeTe6FPOWHmn/5p4wb8y6n78snkwTxTY2T95P/U8XU4CBHYpE42x0mPtkehLI
pTONxZcQzolZB5uAvjI+tA1JO2GC09xbRbozCQReGT7eVrNfCI6CgNNnuXOGLZ07K7135ddMtAFs
oipGqgJnxTpJYwYjU6dzRvLKXKKgCFCoZDTFERPVaaLeYihuGO2uARf0rPtVMe4EUB9v1WCet7+n
ZHkvQTQM1CFGDxGBa1BNeLPSRy+37Hc/w1a+BdMTtGxe/oe98+hynDuv9V+5y3No4SDjLl8PCIKx
yCpW6AoTrEqNfJAO4q/3w9ZnSW3p2tbcM7W6+mORBA7esPezIWkELD4dZGN++rZcWS0XhXO+fLLy
qTDhQpHcvPN4Mr3GGPesM3yipH/KsQJsGWQSX+fJXBjMHxdcTboqh2eXuDIZgjbz63PUF8ZD7LiS
kHCyh57ot3ux9cF3WNx2CfCkCjn2Ekoj6tk9ZuLTjG19rTvlaB6rIZ3Ie5t8ZwgWS1cOrdkg0NmI
wT0RltbNITJOBsUu2YNXFZGyGeN5vwSDXBQmzbxG4HNd5xoyAJJlyjXMGYPIWoC1yVpVdbyXOM2a
0CkRCAXkBJSb1HNbsbb6eRlXsHXsM0PG6TGuYx6dolyWK+lj8W7csaRQaEl4+ywLRGgBhVOLRjkV
1prsqGyrY4cUtB5ArwKHG6XfjkX9rdm+eFhyIyMHHb+dHxhdWf7EY2Gh85lBfxCPlA9I7YaPKkvR
3kMVYcrdejYuN8ubGsqgqAwWrRO7VhsHN4wAO18wXyQ3fuf4L208JN9gYX6pOnRfrVxvMV8Kc2i2
dVeorWtp3rHMZ3cgk8+3XptaA73cmBU5sp1hHWTPEJV1hWmcpolYHmJ3hX8ZHAfSkpNODHAFcJoN
Nlf4d5XhdmGEitAJRkmnGAwelKBJJD3gmfIqvfYrBjhMPrTkR50PyQUQXaExga/9fhdHYM7QibM+
9TJvyn6USFPJnoV5lDsHnHZts6qXxpKHycqi5cbPp6xc10bp36eu3/RBovkl+ipyDrbd1Gosk2cP
wUcPpLzATKst2DETor52FhydD5RZ9IKQphlqsFTyaCBJnF01fpV9YoFm5W2qRSccyh4Udo7S0czb
DI1MhGaslyrMp646Z5ZUU5CW0XI/92hcPLUYnzF4M3s1kT9+gb/h3V7pZM5K2HX81ICDITVsFN23
W3nyzk/Bv7MX6bIL5h5FRHWkFyRDpWXGit7WWANqevnWGpP86RPI5BHPWgxv3eJFHyLW0eQlgKEI
sxoxHq46Ky/1HeIEyHFD0c46aWTEUgXoqHoWx0WF6oizvCASTJ9w1aBn5z4RgFfunIHNytoYpHiO
yshkUSD7mGuQYQACw1QaZ52pCjIpT4n+KvTDm+U0mg5Zxej5YkyB73yT6lVtrY3RcKGTpP7yCk5b
A3pTKPlOAtqEUzlR6C5k2U9wOtAZmZtqMK4RZBkb2HXqmcgR8TDMYkU4ls82XluK+NZEZguYNqeg
WztePZbM1M0a8seo4xOok4ZleZGmI5vCeKiY4Ism6VbqyqpmstSiZ3AGb3qfSC5w1zAOa+yaxFiV
gXJNDQAVwJU4bLLWhOczjHpysKI0t9GjZKZcj7kn373YKu/w6qC/i5rEIJ+sJVTNmTXSqgpviD79
nni268v3r0Ws6Y+NZhcRd4QHBW6yXSwMrW6MGaSgGq2rYemtFxgYndy137a5vx5pxx/LKlPuTlYm
ehHcEUN1GJlkOsGUt85TDwINbbIuvTKInC4X/81T7feO4KqKhzXApJXkH9v8c/n2t6PapcIB4zCC
CNOi0u5Go1zW44hlHm+RdUqya5P5lz70Hzy5/+HLEQoE08BiKq8zkv/bl/MqDrxeFr8gWval6C6V
iOwDDtz63nL5av7rV7v2q78VCmj+fWpJ3psg4IAC8PeXa1u5tBwhVkhWY39JPHgFq8TuXdouwivI
bM+kCX8rQdcZZtqsyydDeRrhjAMXfqj8hjFwYznMYFXTWSe9l0QRVDFO34AjWX4DahTzFj5VhbwU
g9cccPgoZ0VJmuePc4JRePVfv6X/1EdevzDdwaXGw53hOkUlq4u//QSF4/WpYsQXFiDqcCp2WB4+
YORccXFL7jtHyqbJ2DdZCStlQv3U4pwxUODgAgWA9uu3+d+O6F9+1el/ubL/riNawYZL5fv/2bx3
v7lOfv2zP9ZPf7K4+qAg8wXYWEX+OmbR7D8xtGDA4QkfMrLLZuYvndE1aIvUaLi/4P/JWnH+OmZh
/0TdiZWY1snWdVIk/pkFlGCm8tvdQXwN7RlLGgciL4pFlkK/X0pFnpSibwxkItCKBHzN5YyKzPxW
GhLfAe/Wylq4YUh2d7blkBuvwIE3zZDsNGBLPBzByq6aWYRJpEIMDRGSLVwFvncNva1997hEyUyQ
aB62xmxtwCamuxoD2aqawUypqNXXqsOrIa2ntlUHsD2s/Y2EpGLPbXY9JtkjSXwPibZsxwkv8DpC
Yp0iVguU72x0Fq0tEIkTCowm9EQ93nqDxTbe11DvaykO2L5V9y3S+nU981Ce5+cIBiyILkgb7qZM
onHjCKBWLJEZHbjyhtAsh63PAk1kcYyXEsTZtl5KSA6NleJoMyeO4GagqO+eSlI9b0dlmPsCp+TK
dcqfJRDgMGrGDqFUtvy0tfTNQAYDE0IULKjybG+kDE1KXvQ284k1kNCqLiBbxL5MOIak3w1PqUtd
igZwEgdghvoSIqey7624hPAQ2xcG0uu5dt588EZfYFpclNzZVI5ryCf6ZZ7kEK85qaIbz5hqwata
y6lRi3nCoi6rcIzh4cZl5P3ERW2HSWL2eYgpAqUSSvv4lX0QxnBzMrq7ODfc56KJkJT36TLfVU1R
nk3uCrRr5XV5FLvmvrO9sbnrlknisXB/+qoA0BHxEQ4htswZdKLvbon6c2iCOuUnWIFiZv9mcIUm
B303pMgi5MjMu89Q2I5x6SMIo8T96Lo4QlnU6Ld1aXZQWIbCEI+NHuvnoXUv0iFivFxESjRsUUAV
0TKqUlAtGp9dk99U6dKGFQ9yhCPFVB4mAyvx4PNtJMSdh7FKl9sI4y3odAzKjSmnM7sPcDVNOR/Y
3rHEAht1SA1LbiuBFBScFVS9aN7E0ngri2RdcVAHalrS55T5wXqp8ERlcHBq3d42sF/XkYEx3Y+W
27l1kgNnMAOAKyTiUuvWvCqRUkSjdcPa4CbLXcApwzXT8sVtslO8YA3x0qPsDQ+BkhPGSRz2JdT0
NGanIbVdMmNopIStPeSAYCPb1WA3JxcapDm426IcAi+P1lPZPbpZHBC0VGwnHW1EPkznCaOBcvbK
vB+w6tjttoZAGhufubmE03wNa9dfdDvr7vu8v40GRDdWs+U4ArcFlViPjGPRYhieo1NMnTRVcFFq
eBl1xk5UlkPoL94uTbNoV+hpgHCMbxUHvwfKZs9XtRmK6ViQtkrUlLEdchto3QS5bnTMPUyfDmmr
vdzZCa+bZDl+mzJ2QzaA9QO3zY3I7mYkip7+xhDnKdFp9Bd7O3toNnt/D1Zn5S+4tVV2C7wlqHMX
C9FypBLBc/nT4lRx6Uv2V/rx09giZBOlWrEjpYmldnWjNowS98klICDI2YhxziH6oc++SUgfoh5L
f1ZFcUfv0MGYcb2g15uXuhm/tMiPqCQLd2+gT5umct1PxRnT8jv16RYt0rJTpvjAdjKR/L5EiFsR
o4DGkVFxqcg9WudahYBVh8Q5+s3W1WeYLbCXz2pizZkBEth3lDLmJqsjRNhDnhy7Mpm1VVlkbfwE
gMfE+uVv4iYPCOVea/oczl3xEOfJd6rpH5LSJgAQkF+AAgTLABeJ+OpQOkRnZ26v3Vtz1H2ZiHJ1
wN33LUGCGEAM7ZwlQ2WGEQlxEDl1fzhdrbxrAzv8bqwrGhy3L/Y45cQPpnx4tMuuetEqSRdmtVGo
ycW/Z5EF7pEd83vedv7JMtNNjBUc5x3azBYowcqrnIxOyToBdH9IIkKP7dR7KXDFXIGa0370h36F
a/mmTbP0kJi1f/BiLDOWkdU3Ef3eig1/mKFS6uryURTjXdEM60TVOcJHVdw0kcxuIwmERkue3Jk7
o9LVc1NWGyt/TyvABkn84KazAQlK//ZSZxc70UF21Q6c0VaolKeK6UxEiTR1qOXNJyX1CaXeZzmh
b406qwoAPl1aIT4brQWdZeEajMUA2SJH554pHgtTTnOzWHXY5GwUyyLFnpdICzk+duPCdGg8e4Ow
IdrWFfn1nxFowg0dFIYGP0P3XbBprOSX39IdkG+5ceM8KG1CstlcBlJP6CHL81ymtw2ba4ZIsxsM
Mglzd4b/QQAuEEFp/RDTj2V57WwTXBAAbT7lVo6r68VGVPKzT/J60fI0A3oYqn7a2dprqsmtiX5p
5RjLs+vl20x7daDT9M14wsn+GGtju5ItmTtcHWDy4L3b7rbX5aUtcI1U0x4lKbeBAQPHHe5iVd+a
cX9MawS9aSY/XDcp0KN2J2PBP9HhS5AW8SzFyW+sJ5qul8jSDiBwDjkXbwWLKFZw5B0/6CVWUjPW
36I2OTtlvbegYJbuCeDFczprB0MzH5ltiJXbamfXl9/L8NB0brIRmG9QpaJiG2brpxPZoZnZ28h4
v1IUvUwToA7iIJrsB0Q0L3P3s3QLZILI1xXHC7qRlalnZ7YauzpqnZXhpXcgFdEgJndMf63ASwoU
wvOVfAWJye3UxsMYlJjH0SSmoiw+wRvs49oOUYKss5oUuxkcssIq5U9vqeehF1aA1CbbDGcDOmg0
bEF4a3tP7/YFWm5Q+LAnYapxkSXdczLFR3NGq5ZsoXZtJnoQqG2MG3T2+vo15ieNh/uh8XfDMl2G
ZJBIRmXYR/4XNyu2eBM6KR5iHUf9HoabHqSj9uXU9T7xCeByk4BLI5iLZF+VM49AbwtkMcwGjfnc
o621722ib0nrXNNknGM9bbjx2nOk93CmFAI8VMhXTIXW7AF8B27pB5HVrEVjpkGlCyD++QndJ7um
onzNu28ozedJdi+GmDd9M++snGCQeiFuAwlPIau1jjNCZfvYZSpQMKphmN76W3bgfL06FEmYApCU
OaKsG0bIN7OOU0AX8QVdyFM1mrADxtcFoEHpFNXOHEr3OHVaxhv154Mqv/gq97nBZ4KxklnhiVsL
ckG2HnLrQCwEg9ghP8NrwGQ0uhdnIDzeJYQkNHv7VLvYXoFSh11i3MdYdfgmuvuGAmNQw52W8Dic
xNpOxj1hMPrKv8Isx24rJnvtYPyACPXAyM1eV2qU3BPEXCFj6deWNQ27pbNefH+Qj4O0ZGjanX/0
NS4/Z0BFCQXSfiQU/QV9r79MZ/XLojKtyZjb9Jqi8W2O7HBu0KWvxs6g0rR8+NndQTFyceLmYrXG
PYkYu8lI30bdu1N9udH8G2PU1gkMNwNGTs9nT9LhTTl6j5ZpDZtFV1/Xg3xTWiXPgWrYFuBYglY9
NdLY60iqrjXpJq9dZtU8rf0kClvPYp+HD2hQG3d+hooHzs0qNjK1+23n4TeTK69Jd8PVDai7qQjx
inGpA9C0szLUfOZsLR6LOd1SomO+uuKjS6P/AXv6Vczem1FM0QEnY8iOhCMAH0hsZM9QrMPUd/aM
CPjecp4VnAvDIv1A2AZPDMY+K9ON3pUNw2EosBuVWCZAdUiCgyCwROa46XJAf+WpNKOzFZ+j9E1W
FCLWbZF3uMq0vd01r90A46uwApztgVbrb2ZcQO3N6HWSFY5EFE5VaBMkgXVcW+EZ3lSlh2rFuJpA
ivfGMbfZNIdeyhdia4/uiE8+rYlCSLf0nWCNemAcPhfPiBm+NrZSatGW2I4gyayQpAQnZMoVbZVV
AzqJ7t3mLSsBjkgihjaLdW96pRnaDeNEhlubyCWrPZ6Z2NkCJDLcXte9obHbRMzPU8zKLFfzHw2S
3HR2d35X/UD2hbGz+PAhrlnivXOtu9lymUh+FrozbZ2kwcaYHXrxbFbGu50vXDPmIzDvZFMuLk9r
+AYMWSQFJQENlWxMZO4iegXawwNUelmjrUZj3i6gXVfpVQ/TtO1DCxbhR1JFYBVTI55P3VTb8OVh
8baOqvZoo3hgkqmxMizqKhYHBG9I52ha+Ydmmy8j5zPmWabwsXa9JJ0h7OL0DtvtRzm56XpKG+TE
7qZiEHbwx+4ZQe89xtX2GXX1FxKcVRblN5pWIgUbtyDnL/asYF7WKWsN/atrtANzdjNwpIMDjozO
qP1qoELPXEL+5J0Mxziz5wi7IiclrqvcFQbFLU/+EIbwTcyj9C7zafMMoeUnOTTEvPitjyrINqhK
C9IuwgHevQ+QOCvbMx2uthmkb+6xDtkPhTI69t8yeVHs5t8iQP6rQsL5wYDZ3TgF5byqteVNixV8
w2EgHAl502lYNH/ne3ZVBcKoB6i7QBw2qli0G9ZtCAtNrdfFSnPTslqz77B+DnVSA/fO5HjOM7O/
jTFJ5oG9eB43FJJM3EpdD+IzFm2SrkUfjVXYpSTr3FTUt/j2ZK4hUttl1dR7RIHkMU4hvcRN6NlD
3G4RU2on0kvSbTrhZo8x46+ImKXuWCi97witwjxPahu00D5Kz35qjjTdmmLZ1rNF6RCUroDtioNn
tPCBkDExeUNeC9emrizBONcWYJQHN65C6E/8b4vC4ploUZ/NRG7QglqFhqna9IiXmONonIJi6bIc
mbqE/ylia57XSWEReJtTbIwM1lg3ZmrnZGltnd2mLozVlIHOXzot8VZdPMe7uXXbo98X/mNV8iTo
TEeTlGQEBGHXxF+NpdGCYimnyj1HCjNH6oCAxM6BnLOn6l0NbSJPYNV486Bk6gujI3jd4dhpY3br
Cc12NkjjluXRttI0X2N41+gcfT8BLS7SfdnQpq0tLZp/NLJCaelY3EstS0XKTogGgLrqDhKYzgPM
hZZEpgyzW018ejyW9T0wLyKHVpULyBjsNug37Iu2aER90gZTxoLRPR/UPpK+LG6ycdKn0G/FAmY0
W8RwFSdObot3G3gGVATXQUOI3E9807gl7ncqfY4fRuDWIbEjZ3op02W8UcpadqhFyp4aDNfQ1Hrp
zmBILe6hNxEzwEkgjhGyb06mdGpmzFFEum1t5bEyHS0q61XDacJ5VkvvlDke7iAs8r29Hia2bauK
/4uSwI+Jg8lYO5bAJrPuBL2ziFd+ri1tMOS5/UHsihUHUvm4AaNJ2nIDRzfaI8UFT2E202Bvyzii
1puVnYlV1evubT15hFQiutLuna4wv2Hr9x/XHfZlFlP3XSkqlMLPwTK0dbKd5Nwdan2oXmshZIqv
zjaWPToE3Qh6P3JhPhSzEUq7lmorjaW5T9KsPgxZFBNFEkWIpjHYpCtnitsNezljL+cCaEKTpC9p
kXXHYSrmS9/pAGT00Z2h8yrGV84S0T+AdftWMLH39pD7D7UiDbxJvepkQPS6XNff9GxyFIe2q/uW
3ajtP6sxsy+NHDHNNX2Wj6Szdah4wXZDqirnbD6wQgXqr2cj63H47f4dfZMd4ITN9h2ByauGJGVr
BcKSMD7YTd4zsCr1k60I1/oY6XOQmol8kIi1wKa02qbJZ+NYghVJOUlSHRtQh4GU5D5R46laZk66
qdVRotpFbDzkHJcvPm3zIRNV/BCplnrEwlbNCGtgysZCRp1LgKNwwGee3mUaZf56jqb4nQCPZIuS
dAmzrhOfuQv4YKUGUf4gdNlmvBgTX5MhDT4vpmi/RSxvuY6wz6s6wwroCS7UcRmqraE6HjF8zs7G
8dKzXugMRyXnC0V7XPf3oDvEuEIlab2aeH4wlJPz5N0oVpHPYqqpZmK3W2EbHQQjH0H7tlgG0NKq
J78Z9Pi0MOtTyfjErBUlgTHqww7TdAwri51zYt2aDrZQwY5/W5NG7q7Mvi/QW6HcZfxm7u0ptu9a
4UU0a2a1B7iTtPdjS+obqS76DRPP2XWnB3cwU2AYTnkw2elvUldV9qqPUTcTFpd+C/LQ8IKJaD4Y
RCrdxbFnPYympEGwFgwwyOgfJz2ZeQaaZreJe3s6oXGzaFvrewLZ5rOwGyw4yvSONqErOz5vdTE5
YSg7Wgm07NHMmQwYjBZ2hd8gJlWVRiaF3a2cllEk34VOcJkpmLt4LZxaM4uChlRYBAVSDwY7YpKq
zv2YnPSCx6nNLn7Wi7Xe5i8NeVOtTiVcbTW80ROsY2kV265A+kZp43bFvvTnHanYFBUE65BBHOrR
0t+MXhetqjQTQW1VBhenxJXoMmgWxFWcCC6LDlY72zQ/OflXhEA8Z7GZlBu9Gp0fOZ6G0RThYNxF
jUpfWLodoT61HxNs5FNJhNbPkcIhW82WPhyb2shfimqevwvLLF6FpaxDNGtrePpt2Moox0kQzW67
GxKv9veq0DpSjepcTluuzzKBdOgbL4Ursy8TJcctIRTmp7UgruBQ1tLQza3iCUuAeMX1CH+wIxcm
GLNOe4/bxu0x6k/7JMn7R7EIma08zR9usXIsl9FVEeN2dBgfWWvlByOljOWHtr096jt9spwvMjrc
m4QKSYSjkQ/vrcJOmY2qAQxVlDuvsfVtumguPZe7bCVBTJopL8geuE6iIxm6C+iaxAiGZEpe5rYU
2zEpDShOPepAdDQ8AtcRaNEApk0MUjT19zo6j47DtNGXK1yBai3zr7fklOLrXJrTMJYdM2fCzZHC
HxlnZYFnxk5oFUIEQ8xsd+l9nGDLFE7S3NVIFb6Uy+LVqrqjgmgcRn2vdhXpIOt8sS3M/e6N6zOp
j23/odQ6mlnVDbtu5hkkWKGztA5dGxJwUUVPDjrJrWM5GazfksVwrTBSVzPWha6C8NF+Z8O0zhBr
AJzIaLKkPECS6AID7RRa7fgwqPIH6vHQjBrz3Z17I6wJANk4PWVB02+B75GS7WUMYkbnSThc+C0p
MWAQgP9goGg3zLLCuVeUdB6yIAa7EDxr+2EY42vKwFLjyHOjD8OTR5YQ69FWOHgrDV0Ik8sK+Y1V
chn79dBiPBnQ1ptu6A1fmT3SXBBpWssOwqIaLlHsXAE8fC5DUbph7w3PU5y33Mf2maFN9oPyM99W
9kBcWattMexigIpBnklvvvfMbM0+aBNfRZ0DFoeQ3KJ5V5mDvSdPUuyRe3ArI4t5nY0CdI7TMqww
Y+2usF9sr9p2fXuIGemG87W5MZ35InJfbYY4O/azGe/UMpnLyiOrcKW3IMenMo/XMHKpfy3j1mwd
xsOpWImce4msVB5vkgSVlCCKT28ZbQYeZJksU72HGocvg3nh6ObivkjAsulknxkx7DKNXFO2MG/E
qsxM2Woqpl49Wzkj8wYcdTQa7NAse7zT0D6sCuqwADtDHuiRyx0opn03qR2pa0g3krS9jCNXTF5M
Z1YJirPOyTZF2UOaQI/74Ec6AJhO7HutfOzEfM0Y+pom99DUzdEjtzursx/+r1HfqB6o4LHOEHpx
qYU7fcUM7owsac/d4GlvGW7kW0fPC2YUIPg5d3tYK0Vx9EqZUXzwZkaSLS8Osb2qx2xyzRmBf2mu
icQgcAz6JPuc+Fy2yROEa6ZTVcnc3qCy7/eubgZLl19YDe5Kz4VzA6MIbQZPp5Hyyyx3+DvCTutv
pa3Cespe1LC4lxl5j9nO8pJ1jf1eTYN3b/sG1tSIk45qSS+OvgLJjzvaepzoBALYll04LtaqdSq5
MU3mmCXble2gCnUzuubBYIgXDPp47qKu/+H7eXIb4eeBs57ekzDLyE15U9DXEwqZAZR84nvvTcM6
EYnjbJzGUTDV6YZor1cWAzEB+E1/m5dG7CSISi/1QTH143Y0Y7GpevOx5yhZT/HUHnpZqo8pw7UP
ka3mopD3Jo4eXS43nnDu0XJ9GGa8LTgSPYaAfKMHUw1oeR4AoOxVDB9WjcYey9QxzslultTnfvVW
z2OQyuGI10tRiBMdTZpKHnYL48S6Lhipc7D7xZQzG9c/CTdd1wXvBr//lzDN+7rNjyRP3pKRuZ6z
FMR9rTlbuqV55yR6shmM4sfM8HFA/fLUl/6hZ5BHjmsBkubXWJAbYUqM7sc0Z93zVGph3rBt8ZKu
xn82GxuBYeXots1rFmO0rjKWBGy2FxgbU7+BMRaHPJdTpEnji9u5z11ZPdDOFk+8HWIqbTLla28P
z3iVW0yMp7he91l8Y9qHMamPGQOku7GHrNLP9m2WfhnFiKgu65jLNPOAi10GEw3hazoY00fbTvbt
kI4KiNTYO2GXEfw8Tf11kp42fhRo3IIWnFmGpJCOLP9SyggTY+5N/g+SVSvtyGZcuzVnT75WsW2/
69eZW8Fv6fBD1/vJq/VWC6jbWsTxvtFA59EQ4CL5gdFlyaLDUa6LrW2MTJ2jbrg1aE/WXp3oJ+E4
+QIsiEWUVejLp5tQYjCPKb8pRmP2hxlUKPcaa+YBromPMdlsrMeibx1DU0cdlKpq3JI3a0Bfc7JX
Ugrm8RRZ5sxws8tajcUhbJCiIrvtf0Ug6hcyHsXar4/ic/q/8Xf1dyKQh/eP37zHv378D1W8Y/7J
uCau0KpgVbN1F53OH7r461/ZuItRaXu2sB0DRfgfunjh/slhG8vMk1UXMckmMvuOOI0EfD1/JSx0
HwDoXRcrzj+n/vjPQiw8L77r8RtbrucZ5vWFfpMRZTW+V2C4uBJ9bWvNmAVj6iqGeCznzfGzi8U+
crM2nNziYlftLZpFYsOb7kRorHEyyUgiv9I62er1n7+abutv+aDa7291eq//9apG+qzYIadxov7t
9z92f/7zH9/Ob38If3nCL/13O99/d/gE/+1f//o9/k//8g9n+eNcf/+/f/mseqmu/7U4reRvdgib
j/f/LxY6vRfvY/p3/+DPV4pp/wmbg01aNUcKToWrs+LPF4qJ4wrfNpYKU8c2ZF8vof9wY+Fgdzy8
WJYHjYKTxEfZ9seFonGlCHJXMGTxj3A2Ya74j7f+h0KPT+3PH8U/UOwZ4pcD6m90787VMeRaODVM
HF7er9/jb6+VMsrAchrLdB1oujSK4FWWm87QwTHlEXNhqWOt4D2MYeJZ7WYqPHtP7nx3l5JWCl7J
KI+d0RaPjkq9zZRrLZ2lvqwla+Obzhew4Bz8oPHSgVgGfKkOWNSrfV0rrkcqdTk2V6jJ0XZKwGOA
oErq0GaJ7tUiQ365GjzcVSI6XrNNpvqHpdh+J8ikoSJah4JXr3sRqHGkxGPVMtcSag4TK6RJql9p
OYl94zwcaQ3LlSO0n5rhP/dYNeIF56mWiP2MG3w1MfzuawuwGlE7h3pkYZMQGhwu1+Z76Lw10Ifo
sWne55m4lSm1d70BZyi2HF6/wSFa5hvfrM7KAsDB3upxcoptXEtCChc2ic1OZQpVKPWuoBrsdbYU
zMY6RibJLcAQ+CfdguzWCvrUOVla/hRpYQeBxiqBcYsifU7onRskSmORhhXuqdip3yJnRuCgHKbY
pvGtd13yqseYk3XFA362Be18LcCJkE2+x6frrabIDyYflhFSnN1c5uYKyWR+L9vrwzv9ZNZSHnPK
uFDrScUhqpEMyp66ghZvreyvpHYOia5dWMPbgJpQ0g95f/IVsMxiHN9be4RTzFjt3hPtGdr8oVZg
XOlscd1APqYcMmm6jLHaj0qgQoGmM3sDkkZ1Lw15U49Qv83BMLZF79wtcv5uXT9bm53c+wNLMrua
4BrNu1wRbOpGOULahESMpfxK0/4ztuxbOuBj27JFJWSYKijVIM3O409kl2WArHtf2tHGLBmsEFCN
StnqSZMoijWxr1nYspxBQaPrBtCzNrvN9BiNWTwUQI2WG0O6RLSMY0p2HAoKp9h0UqDcNymV0RXv
mLSeuxGwvVWg3+/Fp2Rg08/z3sz7A1JxyaSZEQEiArKwCJ+BmZfd9Xn+3aX2RbTLT2NkFuHGagor
JjAWYhDfgJ+2zCDDahh8skufPEs95Vl3jmv9wdL4CQzaMNlQCxlGUzA9MEM3YpO7NIfEkbiv0yV0
rwv6wWrRxg8vMIDznBBOcQsoh+DE9tGv2KqwQxEabhVBW55F7P2UCgwouabuPKTtJO+aOM1WVCTg
7PVe7LKrnigxjUOitbiFJxJG66p2EGAUB5Kt3o3RDFvUOm2PKmK+RnghgLpb4qONOMntiK+/ZmCJ
XQRgDsbnlzPbByOKt3V/wAC+iGk1THa87rFHc/ODO0phCpQlRo6t6cLLXSDvwbWYp/ZNmFwzoweo
s+ReGEnQmZhzyeKZbWs1gaQsWa1YrHdSfndu+SBv3keLaRDogvp58JyvBC9JvqoGNN0GYM2lxtcQ
67hiejTlb6Mahc/tKSuUA3nEXGzl5G3GLqSo7D6BjYcJ/d7DRz8fhhahMx/TnNqfdjZY0D4tTh22
DJA/PIvELIZmb3omHdoib3ZzedGdzpK3LvNOKIF1WsI7xbiWHvy2EeW1bS9rdxfNBpueXplRflwK
6KqrbjRiY00tYdCPD0lyHYHH5kdb/zt7Z7LcOJJl0X/pdaMMjhlbEpxEaqBEjRuYpAhhnuEY/Ov7
ILPaOkNVlmG172WEKQIiCLj7e+/ecwvvVqcR2AZC04YzSDwL3K9t1YcpXRRspioGe92nE04TrwfD
vYsbi+gVKlCq3Vmv213XmM5nhBAvWbdlSsnUpXjrjnaqYH7TnYsacipaOuubvMwb6HSRmQ5BN8xa
gahEy9MtDRRhQx9BLFI3dRT6KxqBerui01XdKcPGz9K13o5pS/RaoB0KsRnl0rPXuojp+IC7K6/D
FjUEbznTOBplys7fOyVuwHXfWmg4rquO0SOBZNG6ZnTI2duZH0xR03u2iD2pWg/lWhg+mYt3JBnl
D9+y6n1fT8UtOlheHYwOrV2vPX/al0Z7pRWxf9Wo7Tx2aP6yY2+P11YyrHwquALor0Ochxy6/ZCm
G3LgufHV3YgVavD9XQbBrtUEA2GIz6y08x6wgRjLfg0BAu5VcT2QuhVkdX9JGOIwzQpfUaht/LB2
T8y9oBd3P5VFjxRECtPzeE+K5H4ETtVwzAymNOnRIGRbSeXTmGiRcm3sN2MtwyuN8NOwHXemHOw3
F2TYypjI68Xe1W8Vb9HBieSTE5MuOZAlaSVXnaoZlTVo/gZeyWUU6gAx8epoC5PlATObvqpdz7xE
c1ycJnqWa4McMCeazrgHigMhVkcaE/0KUna4xpDCBGsMd3ybO1lJ5Ipz9xMQG5QzBiZEbST7eJjr
QIA/4fhJSAIdwU2b2/DW65k+AO+eGpnlh3FxNxYz0p3iq5XayYr6HWYIuIU6zqxX05rpMVfJsejq
u74EC2rGa+LQEDalO9gZxMjAP/D8J4CIp7pW90g/QDbW/RC0bcGmg7UMsdgur9Xe1dsvfe7vXLPI
b0suvFA+dp1oPcxs2mmw5Y3b9uka98ZMRxxe3MW3pvdwvA2zhceIn2o3FmIbJ8XaV6cWsYNEdTxw
XGIrpWlW2f2TlaYwUV0W/x494kYrUFHEk7ng68tNPTePvTtdqXhQN6FW7B24g8S9z1s7Me5wt8X4
l2h0axNIEjvLdoOVXlT8Xg79pkjkFhjwwQ1HAQ6SFJW6ZniVvhZKX8+mt0abx/ayiCUFOiqvgtPo
cgdqN7nvCBZpCe51WZcnvdh3XhWtk9rxj4Amv1zUobmlfeRtRX4bD1JNd3cCzEJjCJ8Euo+GB0DO
MttlyfxUGySvVVEQ6WIfucVrFLbXdRXvGyRQke6usNDQ9aThVRSbfOAsBvgQd272bNqMVGEQ92F5
m+W0B1s98jBFTeXBtGluNxWz8WmLa/CjZ9xuJXddeIoTnq0GXjkxI6PHYuxfkAmcgB5yvnmEOLEJ
yf3px+cG0KQ+O/mTrHV2wVtf6f6uQEbQYBc1DFJVNX9RfKxt13nWm/eh0D7pEbH1n6oQwjbz8KOR
GbguwpU9AQcK/Z1MtMdCFOEmSml3lZlXPOGwfxajnj/wTtJydtnlqmi4rmh8R7nz5aTmRu850jT+
yOrLwJKtclqXTGJQwDZz0NkI3ez6WWO2AeRObLx5LNH/WSFn6DKIWpZCj3GenoWrTrspUlB7/psT
4Sk+dsm5SOxNOiDj6BJQokihozvEms828yiJqgEKvrXjUXNXUWzQQQ3lccCz0unV+2TVx7r3bvxM
aAdCy0Ecp+0+Q4Os1pGOrmpFFg1U4Lbb4lVTL2NCQ6lq3+ocIE3UiGizUNWlu4sQWdBnu7F6jTQn
w/T2odGEj+kYAo2nXzy9qMI55yS4BChfX/3mYwBSJI0YpfX8RwP37C5adx0evhnRcwb/Fq8IjOm2
qRO6QTzS9rJnYrd5fmjEOpVzA+piF/mEQCe2vnB8ivaxYq6H4sKx1GftVSjBeOmGkzkNaSCbSW29
3oCiZCC96MhFDZraurQtW4yo7TvkbtOrMjr1lST8n3Jc6cKMr1OeoU0r7/x+fFTEKDBpuHJVc8iJ
Nl+lxmIHzdZzkwTpTJ8qd7dDzZAe2LrdQK+28n6tEWp/VrPTkzcdD095rC7FolLR5mPTj4TphHQy
q5hE90Q8a6FzbMlMZLR1aPs2yD0tRy3kn5gEndLEp0OZ3mil9yyL6RPD3E1cnn1pf4Qw9NhcXuDB
BnHhLfOLDUnG6WZEtHixCSLcK4cZb2flBy1q92hpjiJV10YaCVb/kc8BDSOR5Waw9QfhGLfQl7dT
WAaYcKkTKFxBZjXtvvYQWXXUd+sorVaj7d7VnraLaQL6c/85FJWzp3pARdjX68aJ9vSilvEZaNua
m9fZKLKiIZv3MA8fTV1SzBUMeKGzXnw22XjhzxjhwRzlIwfBK0mU1RbFLWOsZr5K0ATq4rnxpL+G
12Tclp1Fyod2NbJ+hWXx4ZMzQmxXuFNzsuntM9vKxeYftZYkRss0cAe0mJABKq1GwpCu6kk+Z6a2
dhJ5o2qBG7gVXxhpf0aTvpVR+iR9eZLIF9C2JS9LLDjJLLzbjCX4WpxwT2wSJ4630AVgSE2AzEwx
J2Z/1Tc9BoY1MNVsk+flc1NJ/yllJkNmhbe3CGNdN7nc4gC6VQk7cuI2M5p6asLIHJ+d2nwrc3Qs
rp/ckOvw3qiEMWDxGDfI1NICIVsifsgeQyQ4/ysai42B8Jf5YINWca1jfR5r685z4/YBL+02bXOw
YQan09qtz3njbUdFT99Mxq8Ix9yJrJeKJQLBVG+wriJBNje+HDbNZLxD6pBM+80fYey0qH1J5Gyn
Yq9lU0nWdRaYYb8llW+AVUvxYbpDcUT7wCnRerfcknXEBwSMjfwBT/JH1FYXynth4W9xB/w1/raX
ckv6RxZ0mYuAOLofZb0FKnWPqIDpqbuxUavQW/9Rdu3eG+EYhfVLzcE9R/Uq6bC6JWG23tHPcWb2
+SM4bcZTZ9ITG/LgXOD7w761+uWIs6ohkqp8l4zPUobudds0RIMoJ30j1hPRBM3+aqXFDRztQVIp
3GHkjT+jONERuCd5/DMypbqmCw0QX69KceCJ0qoNmRt8wRxIVjGK0wNeBoCriWcwojHqO10o/ZQt
GalElVprXBISAD7IMbx++iF3HbJ0Z4rnUGHdKTjiWrXrrDvEWlvO87Tk6b6vkcIJZlOoR5WSQGMQ
WkKq+giteMajodO8ywrhrxu7mfYN0eU7BoJv4D3LRxgpGgVdZHyApWueO1e4u7gthq0fucmuxBO9
wrjZHaxMVneUsOIcgtDYQ6q3YX8NMfe+aMxtHHvmI2INRoBarKN71aLZuLdVmMI00CvKHI1G0yVk
K7uqSySgUNaZp/uMOAOZDyGneoYMbBpOVp3YWjJcD9hAg3Fpc3RZL6/jOha3pROOV0XpJUzRx2z+
AW1wiQpupgMrUHWIung+DFWkXSk00w6TZpzgbUTDIDGgG/hyQ1jw9Jz5qjig8ppeutolwAuhBhsA
v+a9g8ToC/0SKSo+uvXSHMK9Do/4dgqL+Udm+wuiocBMUZXAbztyznxy3qmCKj5ZdYLfF29EVasd
AbTT2m0jb6fxPLxHsnN2vj1nHyzkpEzm8YZ0Z33v6V4/BexU00/L9mrmXION/z9zzMvo0JmfZGmd
THPSUXyEVrgfvCrZ6w0kIMRRvEMkHXf2gFOb8CHq36a4eOyHpLFguNlKbv51UXZEEkYaunIhIf0O
7gDUd+kv1iwljvlAE4aIZqbYN47Rux+TUaQXvci4XxAC052v19q2NvTwMoxxdUQBZp6KZMiCQujH
TEuyZqUcHQkyCTYkC+lVf3YttK6RHctXmI5k6rRgC8/EG1CQeGORf0RJyWED57yGLHvGhEPYaLZK
CRpprIkitrAT+0ep58O8ShoTOCp5vtmhAcJ0RN2WXdkggk7A7tqXPhvnQypN+wg1KSLiOPQJOK0M
I7wyuepKeT25ETn0PI7rVWM+Uz9VK0ZaFaY995CApOhDdbB95yxsnoGy9e8nWb3D8d41bbhYK6Jd
LMBMMqjGW9dDYSwOfdgzjJo7SQegwsEPF7ew52OdgDhfhQO7/2oy4xTmR+nvvGQcAgr54eJooxG0
qGoSUAp6zCwZSQG1R0nuR6/pa4tyemfRwDUJM3DD+2osY1QqJo25mbQJ3oEdAMooD5jXU+xEI2pf
eInptvWw9oEPzTvkJ+O711fPjMvFnYb8gnNAeczNEVskonojIx0k8/30LJRyrzXLva+sYlt4JV7B
btj1purlvmoaqLvtKN3rye0bwhEZVD1EZf2WlWJ5U8e4PxRJig3PNObaJXyrTY6NbtiEw5CXzaFE
YSObrA8bDsRIl8ibriO7JA5szgvnxAlZbMpZo9tamAZS3WTomyui2kneqvpw57Q+80mzLusfuaHo
eSIVjPhG0ROuZckMXOeobRjUUhxG5PAa1wUqYkVsLKsfUaAr4HVNSA6Sbq1VU7aP+AZxKLr8v1dh
1JKqpLn5SREkvScwlbGp6yJ91uX1aNTexgQ3djEttRw9lDccRksASEUOjh+ARgXba1Z3QIKIT5AM
aE5GHeKkU4Pwt+ZIhci7pQRNlb4/0JQhDIgysJQ6+l6p71p3kB+ikRBKR6rh1IEu1jfVBprJVovN
HTaaUyWN8d7oC6p7aerTp5tXOoI2ziEUzJmtqK+9eJ2yiR8or5qfALjirfI6/B8K7SwMBDu+nop4
Oiqno11iQNZjbCqr6MqZqzvbs2sOP2RKnnPfNN4iajB/1Uh4fNSQFm9bioNEsGKTa89E0o2eLNk8
ZlVHY7GPzmIgUaHUDCdosKeZqJx2tDvIYXcWMSXZUivXfOgNZNvh+OqHWnXKTTptuZtfGUtYoomn
wBRavB/z9tUp0jsx9ZchFF8sI+uRW8mxlDpcW3ydUFkWYZ5ljUGjdy+0wPiROXzpSQOFBu2N+EVS
nqXKC/TKIUSLFAiObKj/EAXABj017qtRWTh3crEjeQt/VW7ejRPaRx25V2ETPZZV2h7k21MHwjuI
lNWf6TPdJfBgE3qrqX4xlXBP8GQ/JtY/gSHK4IBoNSeJieWsQVxlCUZCpZC1YjnlcIL8eOdpuI5d
+nWEIG1jIzTewrmCVUEfbI0w0H1MWmfjIfHNpH6B626tJs+7nTpODrgmPnML1oZVoakLyQeSmBct
O4VjbuvVp82zUrMqBwS83+oQPBnDhURX4SJ0x4fcsUBKQyS6B2HpgWSbTk1mPKNl+Ox6571PH7sQ
gmdYbRI1mOgLnqucCYScQnpOfUHOXQbeQNjvykfFHSbu46j71zOeYkBwEXstek7LUNgV4NnItFvV
/RhU9MZAe9wNdPkgiu6nGmMcJAybFQEZ56boUcpkMaoAl329sAZMaCny+rLA9AVXM7Wse7cpQ9qm
7WWU+Ex9CXckpeGlzB1Cz3id5Ia+Seb8Z9xhpPN6937QgRBlnNNO9Bv2lRcl15ngkOd5ZNRqZXgH
lxgfod/+xKxH5EZVlXc0iO+nhXXrDNTK4Wg/OLZ9Ndc0t5sEu3aPzL1Lxj0zHetFVgNVQf2UO2QJ
0aYPgA2S1J6Ouzyu+4CdKdVvMa1pj6jkS2yJoVPs0HS/0jk4SnwlK+GNT55Blo47TXt96M4N0cO1
lDh/wpEjWlV8dVFKe0v/Aozz7CGjDSrEoDzxKXETIIMXoFO2paPyOCZ0zclZOUc6+HPaz+paS8Jm
W4xRt7VybOmug1Kv6cxTNU9veGsPfiS4c3TDVmNRXejGa6uuIPjBSQBFTXjT0MgxPGKYcbDnYl3h
w1hCJOzqupIOSp7MweXu7dCNQl8SDXcOKP1gIGcTuU0vZ3qZSfkJysE/ZVIZ1xphDqtM88bzJIW2
7nWq2Bj8/qwqi8yreF5Nss/4hMpjz1WnusnPKPc8womMi2sgxxNparxJLFF7fdTJ+SkXBJZPDNGt
k2rpajAdtEVM1tZTDxSwsw9Ky7qHGQfrKxv5dCQY6kNpYfJqqci7CbtwX0oel0hzKE+aZTyC/zmq
myuqInzhqCRCzMKCJOeVmZm8E143nxxU34iFCBDKq1MoSUhT9QY03fvU0LCj7aHRkmIw5pvzdW+L
1TiNPw3W5SbPXmLmMBXjIWKOsr2ii8OKFoIxqHTc9XjCDIf3tCZHAUzPD+RW2xK7quCYt3LHcAsW
+LFpcWPnfxCtaFSLzNwQCMGXhCtIo44LzceEHL4VXP+OfnT/hRjqBdAHqCc3DebIFSQKsalwwliZ
ZJZh1hK4CdOrstERXdt0tVmiYyrcBGX+G/6fdjOEpMOEpfeoRhI/3eSIQPtKpO4+zbOdj14P+jQt
lW4f47Kws7A5JVrU3Iy6CNeZHzHMMViqfUSxASONmUDciNzqxGdRS/mQ9K6q+tRIdTA6L+fUKm00
yqfSsou9BfwJ8KWmIRC37DVQ3sscFs+aOX0xxeLjwtcxyoqlfTkhxC9Y3gIUzFNgkpt0GEb9AQ/w
49RqRGmX8cEiS3SewmNYimu7dUggGSjlZXwkO/GKjREpdSJSNJdLYWmbGC4tShGX6UaK332V6P4x
FyAPDGU/d6rnyRlHMvQmW1wxDsFASn6VrAHcac1ryHQ7GNzQus74JNsKzi72W4TdcLl4Z56q9LUb
v5qOYYfGow8oF2+HSuyffeS8tf20al1rXxWmYIBV0vC1TP8Rk0FxZeMnZ15zYw7qQhTme6W3r/rE
WIEQ8I0EpU0yTQPwgZODM2OUjK1tGqEb8qkwsRqsDFNqq5DjGccGaOsVl7U7ccZMVCypkVcpSaph
hIXaRiOt68cerNG+RlDNeZlWQ1Zh+Y01C4GSvrHFdnQagEVq74P+XpFyQIABIvaAsv+mmJC85bZg
0pVMVxMCu11cWN6jCzSDbU7EASFt3a3lmJ+SacfQabtlxDloMam2BoYFsBNl0NXqzU6rc5qexmxC
oVfrgcotCpi8ujTchZPKBAu4cC6ClDnyetjylE7UpIAZzo3mubMH/cvRP9OhHT965odb28X2noHe
0NxVV4X+jet659YmsccF4VXTBxrr4ikzQnNlkWabOsODxlljr7By+r58b3m+0hWk+CeThmzaeDSp
e+esG9Fe9e6KH9vRU2WoEVtMyNnaJ9ZxXdzr4MsQaGD8bNNHItrw247ml6O2hO0Z4coimygo4+jF
aNMtLm4miwbQVZhPqwnGRxOpe+BtZwutnVkwIomKr8gBVp+gSXZ0Ne5sybGVrQZB2/SGpWUH7AgQ
O0FzPtmJZRoeo7E4mg0pNa4C8ONmRFuX5sEHa76CSZ1/sqFADveteltq3Q5KWb3vqqoN0KfRn1nE
d0DFb3m1Fo64uqcWWjsYQ1bkKVoYVawqgHqAEtEdL3SAaXfJeh/GDIPFDw7++yLWrsua2j518x9R
N147efts+SGvnukj4r5jIrSG6b3JBAty1ZlBNDenkkNh8ZyPpDiRe0SviJ6aIxPio/KtqeYInrsg
2yOrP0czv+/QxYPu1Q+W09N8TI4QFYNURC8ZGQDrWtRfRYUcYSZermcLWQs9WUZlM01/O8IlMSTX
RSw+ZOZgcMFEtBKddSTRXpLXi5ZhiDd+Oc5vjl60z4nqh92o0fxzaQoFnBn3/ay9AvjelHFDi84e
A3Qg47pN1WJHubKKH3ka3vRQD/yZdJdhusRWFHj6+FCJCvhNj32uYZ6ph7xY4fw4emnyJofybqZY
HVsa1PWwyQaNcgijLsEJR6MmaVe9wn9B/ligHUCVnLtn2nY7M7Z2WOA2izLG4FkMzXYHTb6hMiUB
lXp1SzLAIUf0vzPnDhpuctMTWVUMA3/w+puuZmvGW4lc4ZbxwKFOxXaqzE+tYd2P2h4Ton7CDwJz
DpZKdx4MBOE0rOsykgj4YSiaTwUxOxGDP9/Cq1PhItav4ng5ClhjuGbPpgLUA69kR/S0F60pmCsL
QlTdEfXPvBMmcXiiO6VVuGWXDbxBdkiqCe0a9rpXcIjk2Uu8XT/Hn8T4rkA00l3DfcztA5xHjJN7
6ejlZ1WY76Rlb62aLd3P7o2ueY6JQsRduIlTbwXdrgnYIOMvM2KVjcxqPTnZgRp/1RbORikkTVEf
HVoHW6lIeLMMwOlZ9KxrwxXRi15anDlujtuUKTGwHXAb6bvdAie0tEuPL1gfIkAajHaxDekmtUUr
GBsYRwnduHZUT/akSRcXyEjHr1kYLbTETo/X9pDsS4USAJmx16mdCAEupyirlLMK8+Ldzq3nwZ1v
6bnlwURv3ymPQ0s6BYkEym7is9YRr8v8Z542rj7Tp0/r+acRUjqFMA2muMS8yI2y63vdzx6UfQVG
MJihcCIVvgFPUbCwt1RUdbeZ/KTfpFmGLKLaMWokx3vQqKM9nuyZ/XFTNhm8z0Y9dhxPWSBjGq60
U6zIurLncuNJkrWUUJ8dByfMvg9+rh68btwn0mNOXvjXKXDNU6PL9AZJkroFAXecDMVRJ/zxF1Xd
v5GqiV8Z2/YiVDPg0tInXfjhnv+NjVb7gwozzIgsXa59C+jDAe1SyuxH6bb5czONNFKTcnZP01AT
iYAwozc2Y86od/Ob32Th2P1VMucuyjsQxrYHGQeO+Tfob5Jw0C56Ua6Q73XvPpFlCMrpCRJCRtgp
TABN+0Hb3rvksuoevB6DOYPLjtwS5WR/Mvf+H9L2X8LhCfg73aVsAVfL7hfp5fJv/pReIsRFT+u5
7kI/gw3to/b9U3ppO/+gLWKgwTUdmrF/UNj+V3op9H+AZnNJDwLt5v4qvYRrbYNeNhbtJVpd2Iz/
ifRyoWD/5SnyDFScOnJL7CQGFxL2AnD7fL9PyqhDEPzfKm3yMssYDZWZKwhBdKdHHFwte4wk3U/1
o0Ta3SCrapYGZV+p9H3UR/eraWiL/+XO/Zt3a3l1/u+B/uNXAea5fCoBvJ6n9tdfBatuR1JuMq8N
SM9723BUgI9M7t06x7dSWHF/RgIffjbIJX6DPPxVquwZFl1p13ON5Ytw4UZ+kyqTbUNyC9nZAd7o
J68HlhKW08908gBvNuZvLrYw7/76ObkY5Gy+ONjkFmzybxdDhezYWubVAU2SmXAM+U7EX7b7+5v5
7y+C7hpxL8+Y9+0iMFjaKLe1OjCKRJBaiT5KISR/+PurGAvd8pfPsqiH+aoWzrpFcNW3x8eJfQPJ
kOyD3r+N6geyFdnUz1QPKnpqHEE7BFedhEhSyZ2y7UW1t3I582V4PTvXONRiDqQpAuWZa0asR24L
geDDGp8qWW8flZ5d9WDUNCv4+1/cgnH4/Rf3dHqR0N9xeqOT//Vhqxy/hVjAYZaUQgQZsmHR3maj
1zyHHj33bYgYGeFCpb+by5Rs0iqfI1eIWrUBBIvihg0OgVurpmCeNZ9SsfCn58QccLNjuPderIoM
KSJLSDjnuGsV6HP0JEjG2Tz3ncd/BsWAMnKg4dmSZRMeYtH1N4PgSzoYTAxx+RidUcGt1kBuD5Kx
0MHvWqDJJqNle+2TFfRUpuZTO0V4+Yn0ZuAheumSZZjaOKfMukNtNzs2ZeFvbt6/3DuT2DJSvoTu
GlRi3wirdOYqLaP3HDAIyq6heclNm/jub67yL++ka/KaLMYB1gNk6N+e4D6ZyBPsRR+Met8Efo+V
TelYo0DV6CiQyGL4+0/1r48ybggyS4SNK9zFAPHrE+FoRY2YEneTcD26qoBFON43iJxrinsA+8SY
zrST/v6i/+ZDOojeWf1tkJyG/Y2nD0YBxb5D6etm8q5r62zfxx0aUtO/K+ck/81HXFbQX99WtiGM
ImgfWfGNBRf618U+4nhMkKJHBTd0KLFK/I/wmn9ILfQ2f/+5xPLt/HIp+JwYBGzWcYuNz/n+7Yna
oEiFATTaWfnmedwAZPo1DcymSryLN9QnTbaEi6vIAIk9N24BosdCcghK2L0482DfJh3z/T9vwf+f
VDipsIb97qTyXia/+In++Ef/9BNZ/wA/acLu5WTJ6NFzea//6SfC76ET7ubC9aB1i3uOl+OfhxXD
/QdN7yUDg9AZ5EmYhv7XJiKsf7D38NcG39myQxj/yVHl1x3NJvKPZcCCSwu3lnAZ49vDazi9Xw0y
gV82Inx2J3hRE0v0X+7J3Z8P6F9jH359Q/55EdJEvMWHwln/2/HeKgqXHnT0NnpZvMdS59O617Qr
vcZ/9/dX+rcfB3YvE28AviQDfXsXbeXn/uyDlMrxagpQLPf9THzH7za6X97D5QMZAoicRwKkge/L
/3YZOVIIklz4MuoYYjalXsjLZOdMMf/+0yz7/P+97v+8DCEs0O5s2+Z9//XTGIkHVq4xX1RM3Zfa
ofkceemSPm7A5o+1fkvroFkPBRMEc87r33zIX0+Of17dNvHAmbC42dC/nRwznkLqYf3FLCAEm9iz
Ubox5Q5AXJE4nBUGepBIUCra2f1//rkJqiLhE5go7b5vmwZZL5oBjualId8lfZxohYbr0emUjTXX
0PR9b5YIK5wpdHPS5BBDbCow8/VvnqV/fWoXS5XBd70Y7igdfr37oG+BHtfGi0xja8Nh9tLUcLsz
9Dn/8YV8h6pTwAdfIkW/B7MwNYhnNzZfEK/jM5d2s0FXh/l3iqLfFAMcv78/UnjLPP7apgRyOMV+
2xrB70Lhb+Ibha8+X88WaZ1BCOQSIEZVF3hCRniXbZz5FnkMQ3jl+hEzYd0pmBB15GEAU3GWwVLX
j/EUlGj0P0KX0dCKbcd8LyD80WURPShQVTInDBzST6rNYC458PiyDW9ltAmOAE1HUEv3s0RTDNPE
x44EToM9OoTi4hmexUR3ULEP7gkHFG2oLIIVbEVDsYI/5mo7zQFQcgxNoa49G8ZHosjq2KKr9jDy
NLJ+J/cTm2On+WF59qhAngGsQDPLUSdUe9SSPgaLNCX8MhPmQGi9I0lGbkdy9xRzJZ51T1gPzlDS
nzUMq683wKjDfl2MzHDWel5UPzjzwN/P4TkOh9Ay2stML9ZfOXWLpjDPSOfeQ6vsDjUh8vpaIWZB
K9jaNcAxhTooiiLL5bAa0gwa7GkeLsDnlXlUUJfTVZElw1uslfGPVi9tbxW2iZExJxAcbN5RtevR
h6Tbe68GW+OEK51Qgs1oPeB6gpRObuxO19KYARqs6xhXkZfGph4QK2BqZ6aG3YJuBY/U+ZRl+LxV
dkd6WtYSeoD1OfeR3yII7IVGDGfdDvXKqscSzbKmYEe2r3UNT8U8G8r6o8852kV3n+otrRKsUzni
14ex8qt+2iGtaFGaw6vu0fmLNmv0LePeweAwndlxbXsIDrWowo9ezK7qvUuRc/SOkdtyMBUEOkIT
pA+uCTue2kBjsAAjJ3CMyKWqGAYThGdiuZKU7bypIis8oNv1/Hglqff7Sz7NKlvIn0X7pVpTLlJf
3cHpMsAdqMPTYEalnO9sI0lRNWRmbbYgP9LZXgZohU7S6CNxv2mFYSX0aWGtqqZmGmWZXArMU8KI
ErxFhwxG9o1e3MS+nunHYQgdfYcZpP0aZwB1K9tsvWs/dqL6UInCezZb4CXr3nLynwR9GNFXDbzB
uunmHBBc2+AguQVKod32Xp6Eu4lVL36avdho1sS76sbObadC3YUAOc7sDXZ0O9Vg8laiKUmsrPoU
ckKLIxT0gEUCTIwzb6qeY0PUchcrh7BQCFKxg5zCbxm72Uvtn8IFS4+CVvmLk6EQhmbblcmGiNll
Qiz8EiQEgoz6I4qzCaVoZE6KHqcj+FELxQ8uU6qX6GUMme0wCKfR+TiP/WCCohlCAPC9ZETgzfhN
X1LkMeZldgo9/uEXTMc+OwRkdLvzYhZiydIrjAqprfCZJU+87jQj9cbBHxX2qd9jvEEAYaJT78fQ
WzVdO6SPmUpaxJjktjLvmM2K2OQV6VboS8mwM+yT1kW0QuM4stalSJ272atzuqCOhg6pHIf8jKQZ
Oo9AxODTgTaQ8QptsNAypJ1To5+vjdOI0yRmbNHmZ+HE051sEfqupraLfIASdTKxOYaI7VObHEDZ
cEO3XZLG3rrsBqKaTAShBPUK4XSrYhygB7GyQK0TMkt2ZBGzwyZM6rKdMTnhGV7O9NQBStPXUMx4
XRKtCmkOk20TrZHpM+gieX24hJFrP1akFJYBuHkGGH6l2nE7wLRztoYW2gi+S5mU69Bu4+uocpPX
bh4RKbVxOt0JK4Yq7FN7LuxsQplptEbwRrzSLm6pNVjaBba3J+hh0ZvXS0bWdqaFrzrj4k+Z6wMn
n5GhmBsb6c/YUqNYx13SvTmarl/XDXKoABAzCe1S9tCOR/wPrxVfXxs0durW69jsNHvlisp/s/0S
Fl5pteWRQRKBUVE5ds/diPmVdI7iIzbGemT/KJuPvqg0kpkSDKf1VFbJLnaM8QZOAnrRTLN0ufWm
wiM0wFTJh+0WNkPVOUdDK813coonZz14UL3X6NmSB4Ff5S2ehPUodW38ZIVCbk94jO8FbHMCu6nb
Gtm6xlOI4VhXeI9V7H5BB/HUSnEZcNcN5tEAiMTIE5j7UELnXur3yrDKiYu0TPJrB34S3geVE6Y4
hkLb8qFRoRWESPfY5ERObC2Wz5E3sUCZWEjCFwJ6EdA5zSgbb3TVjSjFDGe+m+mnf8kk60+dNiAl
4hsYA4eNFX17Jo38mlcnvCHgC9EuQeqhWpfwbzB60oosAs9riXtQ7JI+UD1v+jTL2iUDa5hIeyKL
JPqcU7c0VnD/zXHlzhproYFaCfPUTIRwji4JXwcw0492tDvGGWLge8GAX7w7HvZGEPscM7bmXCJe
MBriwzZKR62EaKtGhMZPw9qOvQ6aeVZU8hRn9uCA8uhKCDva/7B3ZslxK1m2nUv94xrgcDiAz4qW
wU4UKYmkfmCSKKFvHICjm9Ebx5vYW+BtUuRVSnbfX5aVWVlapSmDEYFwOPycs/faUf7ALVMBj4oq
kWxF1JXepi36MceP0ni3bpdiAHk+cP5v/fpfPqwKx6VDTpoJ9Z3DcOW7s/jfyBj//Xn+mn7fdf/h
638vbQV/6fdKlmo1oMSl1W1TlNIL4dT5RyFL0x0AiqIYkx71r+1xyv6DdwAKQRLvTKOQ6thdYwP+
SSHrvDyu08CT0iGYGDqGF6xq8lcnW/B40Wg1/ce5mhq1l0OhdMtgD8Mvtrjc952trFUFAZQM5Hfc
VAAniQ5v2uC2y724iOgADkXTfqy7usVlOHIWwmRcMKYjmcNOpP/ln6+5/zhehs9V//fdkOs0/tq+
aoWsr/h9vdC4oJpjGMJy5HcXNgXVH+uHf0BOTesTrAkJx4741/pxf6M5odx1FkckKSf/v9aP/I21
Rqs5YOE56zr6R+tHPTen/1Vtk6rj8rT1JOAejxbs36pOvyBBLzMRgQVZ2kzH2WZyvHERhIWnpbDn
4Lrx4xX2SbZAcmV6v0dZ2OOoO2U8CEgsaEAJQy1S7TvfwFFECD7G45sQOV2MDjXVAp6x0XYAOwE0
H5WNEKJgss2x3t05aGvgn3LiTA+58NvszJ9lRqgZPC6Uf1U34gONa6vetKltPNgQ1uxsagWChqNs
5nNMApqNFIO20rTpihozr+ly90p6ifWRvHLlIR3G2rih0TBfyS6MP+ZZSm6iW1LobStI/Py9Ukbj
Ro55CrcpiP3mDEd1AqsiH4nmzSKSD7fumIUwp9TUa0Aa/ojYPk0wlrgDXr69stMGEZjOFQh46IwP
oZ+La5nI2tkjiY/fEOwQfkoAqzzUcR88ockOuU1nDxpw0vJI4KBlHPUAW3ss72NH9x6i0xGAN+i4
sDzHF4CkBYQ3XkLj2TLAu1zN9Z27ZIqxfbOMAlDvEoKDbAhPZNKf8IzNPBOQ7t65zp1XJ1h/vAyz
VKiiAH1abxUN2PbOLOfE5ujuTdcR63cSmQmAEMNNuyCEbepRwIzTQ0XuoTnoMEjAigxTFX2oE4AA
mHisBOtthKxwEzPrc/c67fRnIGg1VjJESV/gNkRotuc2JnrC7ZProhWkHpbZBHc+hYO1hbjufemi
VeKTjSkWIYRqhklPkyPjrTgBcSoL4vYiQ9jIQVXxmkMAWnDaOqVnYKjMauBMaEoUDZPD5zp6nZoG
6gnTnaEas56SwQJHNo1peoF0Ibm1+rT75kj5vqeQyUklYIPdFn3QMC/KgvTOjHWVcoXoSxSFg2sc
yC5AKrUI917UazRGLnHZcEbwvFsjB3SQQ2Zs7McJrRNYgmCRN5EYOw4TUzk9TJUip2DSpvqC4YoI
zsDtnZKC21ve6kJRr0yOg2VIuMQtAsQeFuwFod1+TYhw/RKNyJ18VzqfU+ShBfzsPOYgbWhvbrqJ
W2fjF74/YGhw/P1c6QgvJ9jW+4hZCgGZMxQXupvV8klaXvNmcD3UMFq30wIcpA76nd1GKFiCRNfw
4ygI63PRt8AAUlvU6Tb2Ok5DdsQJEJwEwomHImduWo6O9I9NWYvqwgtMvFYKZdPdhfgc9R7I4fht
6EV+oy3Xj89hONtPuDbEcohTxM6bbsiCBwo49banFftQ+yuWdIDzl56oczE4E59QvtE4C0CfFIIA
yJ4k1mYb9kH8VXSzjQy91QF8wGKEINbpAHarh9h/TcKYivdjElPOuCJZzPusLuJHk62/DDmaKfbJ
1m7VDkUwtlrdxt6jP4Ir24yOjh4SN9DsUU6sr0L0NO9twTvuIUvNHxaqh+TNUHYtgiGlTH6LRrml
R2jDQ9xFwRKfSZHo8bg2T/t93KqpYHw20gcwuqZA0U0GuxEGBcJ1v7RQK4ZRyU+ZY9NDsx8aKmwd
Toz3qrpvlgMVCQfWuF4ZaV1IGbSzZD1wRC7Qh3XEUgJ/YxzJpG4JmmgXtG6kDrNvDY+W7dePpdSC
lAZOB5jv6SmOO8ignApAU6zKQQOaZaP8Tr0pMBN/7oK+vWimeIEzFHrkUOVzM5HowHz7NgrnxdkT
00cE9bgkyoF1gCeNkImkancNt1u1cbHmjAQcGBcGjgoIKPT9pgFXCJbv1MLnp2bAq3Gb6nKgdoRP
e6goNq+kljx8yB2zEH/GuiuvUBVV9QWVLnJQPWex2eMoRA6KBSwrD0FUkk+Dh6yiea9ZGIaQqYqI
tNC/pY6LaDo0ilw0FGWOzXqe0sc0xbO4bbvKRoPKjfZOIsvDtRO59XlUCqfb53HgZdtYNhGerGax
EePZhSGJUDNq2/TA/WJu0QJbaoFNktygTJQfsLVgL/Z7YFi4DTycNzY+uA+AWUJr25p8radTyOHw
/UvvMSHnCHSmBDC0i7EtnS95hIbQAaD3hKaJbgKP+uwxgCxuVyc5QukbPyDYt3GcqKR1nsa+rK7N
sqRQfp3FP3kd0FaQpCL/lhEXdu1NynsvrHR5LIxovyQWOyFY/1o9OR1Duc1c2/aHqc5A77hdW3+T
OOCO0+LXKIqX5WPqCMhHkYNHJIlqNwRQkLX1TusizbcphdXt3C/OvfKwEGLorhm+jbz6AcTrWCNR
FcttnlrLt9zqh3MH3y+4lRSrx1hk9CKSwQ/fSOQDM0EvtuNthhZax4aWLMbbPhmAXRufNUNKgGJj
5KbBxmXGwd1U6aDe5bEFLQpgFRVYgf6UluVKp97JqaVIG7zcvkoKnXzpJrQQVKWNK7fQQOeAbgJp
dtsupW163fV9Q0ctDka4CxPlZujwiB9S9xMZR33CC5feMRdU/OV0syylNzUUgKMJLuPQGfJLFVsD
tgd2zqh6p4oUqwDSSMkaQPMSnRlIYfaIZbS0YXCRrGq/xfkZOFtftkAVbQYe1Q7nZHMV1DooLsBi
Y0j2F/KjYZ2M45Mzz7G+rIuowHhIVDFYkyLEijWPOVERvJLEoGJOcCEXVjaSGT6XcB1QoDDyxbIV
Rbtl6u3oBC3cJPfo+cic65DeZe/6eVjjUKLMzs6idIxXCDvbu7PFF8iFCXsx87MvgEI/Gik7cA8j
mStntakDv4YKUwwyoAUI2Xr1TKNl/qpzzYe3qI8IDsL7MCKtZ4BLYItHBzq4RKUXzd/6cLLz644N
gtaYWwbtFS2Rur2K7DwLCewhZcsDiRaYadzhCbKLQzI2xocYSjTdFo9EHV8KWkjxZ5QLbUhUz7Sa
+TOv7ImMiPiggnyF8WyKjHSnTTnFrnwyU2+Kc7A2c37je4RVbOG14/GvOt1jLmlm3GYoERf/rEAm
rw5AmMHIskxJ1nLh0zsfgGmJ9Bhrn5MwC9mb3gcDMoxN5XljurZSNb6tcHSchymyJnEsAxN9s03g
KngaGb2uIgYEvykjG5GpWFjMu34oDclKevD7s6og0uDENc/NdrYZqW1ViyTqTcbGU1wkmTBfLU7R
VwGTno8+WWg+utM5Tw9OC7gA2SfBgPuxIu8Y445Dl6MGSOftcEymARdtqK8bnFuwYY1jYxJUXhxf
otNDAeBbLklMASdt1P2Nr9HEsDUevKFDKkMVncot9v0heNP7a7CyExR4TiSHDn1k0h+7QMqENnsm
LPY37YINh4WDWZax2KLdvTIC8nkNgI0BiONPBGXNkGyPnAxku7Lgud+ikOY3Voo2eg9OivkHt6p+
V5MHnhzM7PeY88eR5mAZOZPaw3nJbpt2Tr5VQmX5thgUDGkekfNFD56IMGlO1P2uRhxMvn3boY/p
tCL0HJK+Cs7BL3GJW99O7i2noetmVJyTgkizu9xWHu3HzaBzO7lxTRubU+XVEGWHaTb1BenbsMfn
BFfcdhmtrDoLx7rxyX3J8BIOxuTVlZ5IStzURaAFkLkaHlDstlayH4w/0D2rHeKIGB0ahy6hyr29
xK8J6Ic/BtjdaGIZenBa3QYxbGW28djN/m7MkhHzXxeOXwZSpTlEkwb+FeI3iXHkwunsc1M0cqaN
GFvUFnNHssyOXnVXw6it/YGYOZceYrsCwHoDU3Dx/MYZDlQdIeJc34uFF5Hg4VrRHvJfL7YlDpDw
PUwkfL557qb2bUJOqffWa3ElPmPTJhsPO2d/+a6eCJvmgACXCy7xP28MXIHko9HwrX9JzXzGP/4L
qfkf1z5Yhb3/vn1w+3//D4XxK0Ln+pLf+wee99uz8I6talUuEQz9Z/+Af4HZylEzRF7gIu1hUP6n
6hNlJ5qLVWNBef+HyOJP4KZwfmO2zQCf3lEgAx59/6QD5fLJvhvXo3d0pAIASyqvtIXvilWc8J3q
UwQL/F6iIXaVnydk1435WG8DRmzWbpjobhzc2QI2jRyCzAM5hBz/IkF39cJpJbctxdFCxRCF2XK0
hppnbkTSFQr7SdCVHzRpKefGSQG1Y9UJD5rWfEnoFg1qfDBB4e86FFF059tE3FStb+G/SlZapnTm
pCMx02+fYpkhqiu14SjbLRnMDzl5lN9F2ClUdJSJMh5dgxWgIWpD1V9iK/U/y6qtn/75Gv9PW73C
5gf9yeodP1VPn77vnT6/4Pe167IKw9CWa3OSk/UzH/iP3lfwGzItJFcMyhCrBZI3+XPtOr/RwFg7
YqHLK1B90XH9a+3ScuWvkYpCd5WDIjqlV3DYn8Fipc+f+m7xekgBFKJ3nhL00WwH3enLxVvTJ0GY
49/1eYL5Lg3Jx7Eh/J10M7YfhOg5QYWquE5UUL+tljm4Gh1v+kxUIA7KjFOZn5T5LjZud932w/Qo
pmi8m+kXv/NqtzkY9vQTB9GM4tF5x12wvHfGONlOSRe/jYBjXwB/Jdd4tuhXuEM8HxSVxL7K8v7E
hNeHMdMXlxi8gvOyB+i1IbDYjQ+Z1Rp717CT73XSDw95oGe5ycAmgoupfO+jV2LZ3MVyIcayUG73
RrR1cJFpLIfQPbvyXJkxLOiQgHiAXdcswaFE1AydiLQfwIYENmHVtEB5SMy8G4SONQnKvWzelm6l
klNvG/OhU/QsNlrO8m05Aq3no3RXZYRLUteRcyMbMj176eC+nr3mpKaUgVde9fBCtT2l1MHxrm+c
cx7a1TFy02sJwR1EOqgIu5luRv8hdM1Nn/IUzvCTKq05cnykrTe+5bB8zpHlM8eoS5cxS1ReoCyg
Sda/90t765EXsWdmC9ilvbOTaM27Hc51Oz4AVwT61gziTSs5KrFfbeh0+DuRqc/CnoLLDtADl+pN
kMi7KSQ+VQ7mQE0PUSVK4s9ZxjM0aYIvnsjabeL50ye77J+UIhICza7zOHndI2z20yis87KN6S0R
uXQ7OjNNKT3VUEPUnarab4yn369Ci8izz2aic/K2PXSIhQEX8P9p0cFaTV3EAZLICczYdUuUbtCA
uI3EvrXkrQJZCwpUX2Zi/OS5VA6bNDrTw8w1xSY2tvlyHJCCiAuiqql24P51GYR1eiJ0XZCI2WIf
ja39rR75vSDJSeVzwLIS6PgbVbjVqlI9ehagmcGctNtnH0YJYmLCkpInxAAND0NRKPOEqP6ujf1d
XD1qr0dL3A+dxMYN16eeg07sdcMgeLIkNgDahEiOPa9leu1xFKX9GM3mvAotGhUTnsDh0tFZ94n2
RXXTDQSeBK6JTx4TfMB6jUPZ1k/0ovG07yDPETISQ3sSqDS8BNOSjs01M1v+mx/e+Bl9nHHuzjhN
3tMB37dueeuO866MxV22YJwqmDP2onlr4iI9eFNnb7ww7y6MS8OPQItHGxI9SlODRIhesK3C845e
+d40BkBTkpw1Jr1E38HDqF9mLAXBZa4Q+nQD4DGsqYeEuue6zFv7fHHzYJuLuN4hmURLMVg4fP2F
/5CLTwna+Efy1t5okjwIZdPRZQUZZduVxaXVLwCRK1JJO2uNaLEqiqDSUEUTGFUmaXCq5km8s0ov
fmt7ZALQNDVEiQTzIUSfm2xIA3sq0vi+TNuTVXzrZ3xiuCD1vtQKybeSPGjJWk0afd+gLiOsAyXN
5DpneUmnWQXmOE5cDyKyPIzR5GAPqh13UccIGNfwauqwO47hgVHbxZVncDSDg0MO15EQdLIWGdIf
TDIOjAkW8ThP4W2cV2eRRefDa7KzpAKAXK5BuaPEPqoICd9lSd3fdQOYYHjOxJbYAb0+sNlY5+It
FJEvEZdu15U+o4bI+5IM+WmGvlUkyYe46b5ImCOf86o7y1pJpB6WAfqu26iUKd0C2qoCKbA015Xj
3VoWqQ9456CCSnM2BeSIt9yOdlifpTDDauDVsBamXT5gIKva4qyqIu8a22hzw9fB418v6XXpuZDq
HPLDLQmkrQ7c87ifYzpU45kfO/6ZTNIPNvaTuhfiMUzFyC/uJ9G7vlric1TpyWGN+NpMKqXS7qP4
PfX/fablEd0AKGP1CBC/pDkZyIqgn9SN9my28j7h+XnjItx534yGXT2IPzup4N6FkDKXs0IWlOlN
vdAYloAatjQN5ZdxAM+1OEjSRe9ZpyZcuQJTYl249mCbTwTTlxfSMf3nelLjRE6J532pBCQsCj85
Uu2l6BepH229Y1bvH1MnHa5rXHQER9a1897kvt5OMrOsY2l71+QW4cHGPZJsVBu5N1MLmgVVgLNj
5yb925rb09h62QVVLHIU7VJz1mFXXLfVmBxGhjNbC3oYN2Zn7zIL1MJEk2FD1lt6toDjOk6B9O+b
ON5zuLymDXLWmpimNBlAQ3HmCKo2dynQKQxsgaqLB9hb45kL0tKCCX+BJM6mFwdtlT46441US+ss
6MfsQNs5Ovh8lw6L3kVbauemQ3gRK+iLKd9hmNSHfgKejbeXgLDOszdR92lYsvQQDY3/3jJzdJj8
stv1NvMyLEjjWQaEcx8FWn2I7bz+ZLnF8i7GorSfoqG8cnWefWBKkZzmvCLggKyV8zGrk/NchKjP
inZ+C3K5eUxnulAADFbLcT8H0SmXJQCasVe3fWtVoK/s6kPPSOxz4qjlLp3QZ9hqglAtSdELyiC6
CQOCxVS1Noqcefn/GO/+z6zihMPZ8d+fg+/M06cXIQvP//s/jsEB9jxEtb60Q6VQJPxLQuD8FjAa
phQLEbsrjsl/HYOF+I3H0qot8EUgfGeVj/8lIWC2gz+Keb9w/rGEAI/ei0MwJRuKBB8fmcS5hyYh
fKUhkIHOec6oh65djHqX6EH7wTbWGcrGy6Ai4e9rbI8tjD/2rA6tAG0+S8z7GGQlWH4XkBXQetzR
yp5C9C66LAOHtrcMkyU8dnJBchA1Ls2GaxddVyUO2KXh52SJlyEPKznkdzxvAHAAfx15tltRT9zc
lWFoonZdNLniOptSxZ82VlqNDEtruwYhrRXb5zGeukB9jqMEed2BFKuKCPMxcL3cP/Pz1h12uiuI
CuAcnKg9JwY0vtW00Mej/RSCSQhqBd7TzhgVxAfjzQWMqiWexhygSZ755znCMwM5DGp5u8PCp7t0
B/bQ93A4Np73lKFTtYHltp45zDP8DirYRFbpwRcdGh6GMy2eHzMxvoJm7NAhyypGMos0Zb31a/bE
XcMK6bdx0PRImGJUUDZEmvZrbY/jXUmqa/PNrSGJ7tzFK0HtEn5H7y4zS6KvVUxDlaep5xEetMwt
0dB6Ys8jXM3xXKZnOsBF5sspCE59lwX5t7mWhBOs6cShubC70uR7C3RevGHUzAM3cJ36PnJ6UmSD
1hpODDk4g0w4GRArF4W+MRpF2GYKpbnjJ/PM+85Pe/dCWzInqTWrjAvdK6BvrXPE0Cih4J1kJu7U
lgEo6v08XkY+HsFYjG3xl8NiK6pKPHm9HxbbJmhxeuekzuBphEcPRXeY++q8tDuycMFxCFK83crf
aqYUwdYnBYqHc+7G5txTo30f8CQDCZkJXpl6TtOTBrmUPkeMCJ11O4ZlwRxd5ROcqB6cCCLICTpb
2C9rbC7QimbjD9US3iNMk/7O6nq/2Qe5O3gb8oaFh/o7dhJTM2fUjAzKIoo1NiRZMJhLGmECkury
lGmSCIDE7FB6pU9j5CbjkcwE17VPAwWk+ykGW+4+2E2NMJEmpEV6AvxtOYhTVXeLmx3BZkbjDrUu
JnnIcbRUCJOC+WPilLDRkFPivl1W5LWTxXyoJa2bAkISFDvGtFHRcggIm/mYBxY4xSkheMo4Xvck
Tcszf8kC5O2QTSPE8G4DeHucgS5tnHiIb7hrEWCWyJ2YgoGQpIvL6H0LNql/g0SePy0S3OybbIja
cF8PM12ZdXb5GLqj7lAQiggeBcXHLs7a/mNVKvvOjxb5ccHr+6HRkEtosrrVJUmctXNGImU8AqlN
DCAUDjicoOlnjbvEqElyl2QstqIpJJOFVvgKCDEUQKRJQZieM3xDoB+Mqj5Jr6inTW9Pw21Qhu0D
MAHaP82coMyEosynJoWSpUIrdnjUkm2GgdtcjGeNLef6sl2s5eCPXhF8nBK7J6Ohk240vemR4tAE
bWI4aciJS4ZWxRR01XmPzJQjwwgWcpfVwuuBZwRIEKu4p1bOx6WGckteimchBlQwNhlg1iWR5Fss
Ef5y3+dIJ1AihAxlEY6MUM+5AedlMgyYGIpeMcqoBLQv+EwaSK0g/2NYGi8+irBLoCj5Q27bw06O
ttOeGIvABB0HstEg+jlaXVixJfsTTkPdXTEOCiB+QUP1z0dZVwF43ZDu9dbyaxssnbDbYNn2wVC5
fD0FoPSLcO1k+DiFUQsdiSQPYKJh7Vj3IOEzATUEyRiDuY2wphlFCDKxxvkcYu9d8lPFSU2UakMz
nHFTOGYqfr/YHefuuGy7TR/7EmYbKaqXULelexRqaMExFoZmYfkgNNnY23CwKhfkF1CiGRW/inlW
BPJCMOVaQNLl/T3xKzl8ewN65LZKldOQ/wmshINmLRJKo8EFCb0wegUUkdIHd2tGafz6vQkPRYwy
YC/60HZv47Kjvb2mFb4NnM5jamkiRCWitDJU/HPDVE1nY3kdDVoEnKJs8YnzU9IeyghRxUbYScmA
S0LsLNTCSD8O1yWZ0gSl6mhdO9vyNqa89vSYWWh6lMLQoV1sinlS5NcDTg4eqJ0HF2CjQpjQfVdE
81GTwzYeOwYQyN3ThCR60jvnE08FG3SV6vXXDjbjg6rwfxwAZvpXKH2bq5jn07o0bPu8jEuvQM9n
hxmH5WhpN2h3FvuUqo4naM2zV+wYssTNwbdqFR8SU6gi3mbNMINrJB3zk1WXzVNMiBK+XMa16gAn
uCEeJgsVYZ82usTNoMaRJRN3YIpQadjn6P6zdpcCxWYWkzOfpDgEdpejOKlDRunMZdCDjYGX7gLK
o4vU1TONXN8bP6JPU9QcbZgUh6hq2hDFNXjPTULQNUynAH7pdhak5Ehi70B1LotG88FyBfBfjc2m
S8DNcoJo6ulA6zfJzigw7AvZUdfua99FfTvVmKzPgAz1y63SXaJgpLnuESegqs9ZWzTNEGAAj2/b
Ud0FtoZEmUEqe1IR0OmtZfqZAGFIZLumFUF9cJtmaK8NBPTzmBQdqCNQHsNyLK7DEKU1ObRz9ak0
XfNutDoFR25QUN02SqSVe6U9ACXbNK6c+f2sEivZNV0K1z/qhABJJSdyPjWVJWGH+VKfMjTS9Zaz
SPKWTcUljpn51ZmUXvrV4wfn2sLVFw+obqR5T8xpaDALEZKyba0wEefBIAf7WPmDhsvS+6i5c3Du
HScD7aFRU6VurLeT17jEDVZoV8ctvUGRQcwNF9JLUvEZPl18tyZ2LDCmHZs6PIlKZN/gzgi10aXZ
4z70bwVddGLo4QStz8CkfacIn39qpTGMzpOYyeOENvVLQZOBHddjKkBVX4CXTvzK/5RPiCE3HOsc
ehdYTC+IfsLIAlenQsXCgWbcC+SRJ6/kQmxUJWlBoukZrpLYIeGpbRv7fUuTEQF3HXK+iDPSK6GU
NIwLRk3I/b4aupSduS/48Jmz6M/06UDnRqR1fwqduj9Xrcu8kIH5rZMo8sz9OZfE3Db1cJXW+L2Z
Q2D0QvJAMhUphr3udxUP21OX2eW3AeTUZUfo8LcOa/mD4STYHGdEV0dV2Aa5JJnxlOXo2cSptxik
49pXEOw9HX0A5Nx9S7ywju51m7k5D7mmnPYhMhvxOBEMNrxDYp77FcHSpvKPIm0de2cVlA7uLyyY
q8Xye1GocBGdoh1aeQzolJ9Fo9/NdMIBmrHFl9okWtRMXDGNFOQ42d3b1KdJwMIcWuefvqf0PYoQ
gaRaMjOQ7stWvKCAGoIu9XFF5LQh3CY4Lrk10Xmdlj3yx27/XX128/u3+d6e+7L1vw6qMOavfBC4
JZQ9r9/PsyYA3ix1+pTxW8Wjd8s1NntSBcJ9bEENJexk2AlThXuX4+Kbn7/7Olh4cYUlMBbGdowy
AGog4X75bZdcz33iYO2ZamXD1yWhahLV08/f5G+FHZMXjJzUnbYKPGrQl2+S9TAHJ/Z1yIxwXZtZ
QZhlXCbW0J+aoc5f5e4PLueP34u5PsNAwYzmlWs3crIubtNabQznr10fW+W9hvF+iVkId9zP3+vZ
Avzy6oX+OnVcJe9MiF6bdC1Hj0uB4J3yht1HzX7FEba0l7NWa8yKfTHuGw7gOz1l+twv3eAzNBi1
T1zN2bOJ2RfGQN5Pk+4/YYeazxcLlcEvPuTff2E+42o3hb1NDf/aSDvEALzoXil6tUG9N0NaICsG
e/58Kf7Xw/Ff1BDfrYq/eTbuvs5fkq9F8bV7OXzkRX8MztVvAsV9wGwam45ipPjn4FzyL8jeQQy4
DpNEuW5vfw4f3d8gK60TdfhFbJycWf9qu1i4OjjW+CttxyXVlFf/k+HjyxsmEM9DR4dd1vfFMyno
5c1ZzaYVUQhz0RBUdJhJ8N7EEU3Wnjb5L7bWl0vxj7eiw4OOlP9Tzvrv323nlSS3SIoAnWXE2R1f
IbobRMP/aMGv74KbwKd9xFXDSPB6S9M1GcapBjuXBW65U20n9xVqu+N3v/IP9pm/fxe6ZPxxDBMe
xoXnie5338XYfAfqW7SUaLjOSqzQ267v0t9vq38bI+qwbL7bn5+/DLeuD+JkpVTgJXp5yTjne2wx
qDcDf37S5hJOO1IF5KYZSedCEr3nnzclqqO5uPTgLprS3oGY3tUEw9ma9k59Ixr7yl+Su59//9V/
/6+tb/1g9OlWthTdOtxDDMBf/JYgXbwyAPNJjAp4W92Xd2Q7k82DNB8yARCoqMPP9vP3fF4gr990
dToh8mCDJ2Dv5ZsOSTX2EbEh27DKghPH6JoZsMDDOfndEcUfMWxKj/RJsvGEwoN+oKOuq0RNR+WC
vU0Us4jYi39FhhF/v4eIuXDRAwiXDhcX5eXnYrwzhz1+XTS21jzvamDOkhabtfMzsz6KnIEe/ZoO
dVuV0Y1J0HTZbqbuydxDrivd8RKyRHt8JuxGFCRfrTRmmFm4cUrbhe7MRzpc1gWnpOV2EBgf6E0y
bsysVBL6ZwlyxNxUlL+43H9f4nyrNeeYHxkQg/3qW43K78eOsmOLM3zaui55KDqGMf/zH3V9IL/6
TYG1CaEQ3HIOWdvb328KS+7OJCoRPWd5NmFptaKLFJeKiDRXE/GR+b/YhH70W7EwwSGBYeAXe7Vw
pUx1408ed1RS+NtRD9YGE4UCeUXx9vOv9qMLiLMKEBvbPpuF+/KrtWRK2o2mB+2rhZO67Qzct6La
//xdVuff6yuokJRwQ5CAzYn11RV0TNODWOcKLjKsrtPRnt74yOj3eQo3t298+2A7qXswBptpUQT+
myhzxGFRlMzj1RDtUUWPpya/6xPsxcAdy5sE8Nc2xRp8pkX2ESlMyvDIWnOWomXPmKC78KrJ3hPT
SlRhrJutKAJ1ontR/GL/+/v2x6RifSxBLGeBrPKc7xeHTQ7JZBADbHuY36Q7BVT8yGR3tGjF1jCT
wItgrvK8S3+xSn7w0yFo482ZiXBEd9dV+932LlqXQZ32k21CEOlZyDkPfFZW/2Lt/2AT5bHrCQ/1
zxpbvv77d++COKRoKwDP+KEFbI9gno7LOioDFa+26MOTQ8SG9os3/dE1RZFn2zZ3m2M7r9608Xp7
4PGYbMtEMjmfsvzSwsxzVwxCn7XMUu8NPJtD4Ffp6ecr9QcXlecyUkGMiNwO65Tp+6+bc48s44wk
f0YavrUq9DSdj5D35+/ygxs85LEYPD8kOES9usGDXhLY4QNoLsCGoXcQ05mv7XnX0BD8xfJ8VQCw
a3H4WhFE+J5YI5zdX34jWpAcQPpGbvLW+Yg6lnbxtMN+nR3HluEGMPg7qvruYNE2upnb6l2CU4gM
kIDIwzQojo12zQnbRLjFcpX9w8v9+4fz8f5i4HTZHV5+uDCSmpKPD7cYL3k7YiW4ivAs/eJOedam
fb+Bv36bV78qvQByDntbbipCDPYOQmN8Fg2d+mVePuc2wcmdF3WXNi36d7pYZ+vGQ89jEvM2nWZv
17fRlwkR3iZNpXsirs4cqPkfufgEagdj/HYIM5rePpmFLt5IIhRJv3RM+PXny+YZtvXye9Aq5D5j
r+bWV+Gry8XGTHteI6vug2BPW18/kTUefuDGTe1d6pvPhGsSXMtIB/Z5DXxmOzK5Jn1m5pzVkCv0
2PRWjNGZm9cBw+PHe3BF/sxYBudjgRDVZmLoEalswl5O2zwlDX3ryCEFC01ZJnfgKAjIJBs7Jqid
Ju7Pv+Df+HUUDfRQmP3ypHiWL75cD2S/l6OP2ZMp4Dr+S+vxka9V7KeUmF5OHaBCEfVvUVK2e6qi
8TaFXJyGlULZRjo07eVf7ETr3fHqigNbtOl7sMmvwuKXH6gTOg5zOfvIRurpQ+G53yztAW+AB79X
sph/8XbPEMfX70cTCpoW4Sawnl7drWWf04XlZsaNNm2nwUEppczWTLm1NaZsj2Tc1CjdI5IHmUUT
B1/KjRtOv7gtxXpuevkxuCXY9Dm/svsyWH/5tecgb9eKIkAEVzYwOfL4XW9UD4zbIUMQUcUOkgYZ
GEVXX1hLX2yZkrRboBsBhjey66E3Op8aUbJ9NGV+nraa3CBLhu+GHGFN78mv9LYuf754Xm+qlKH4
xgEfgkfhhn/NiCb2y22WqMd92s7qAGLjC/SxESHlL+luP3wnTwYUtrAMvPDVaabXumkHPVoby6q+
EWIwHLOmXbZhYlu/WA/rdX7xO6Db/X/snceW3MiWZX+lV40btSAMavAG7YBr94jwEAwxwWIoaMCg
xdf3RuSr1yQzm1lvXsNcZBIOd4Ph2r3n7LMcFXVeF8IWX1X9D2/fCQODZtYuftmKwI+X/YhYfVPm
A/POGFHg77/AP611LHRLH5NmMZU0HMmff3Rtjjpya8Htt82sb0XURx5Ri9uSqW4Geeb3F/vznaFo
xuwvONdDH9Z/ebBcWTEtGdisAgt74crpy5pgN4YgambWEIez+ahFafI3b4Kvk/VPXyg7DI0JzsO0
+6h7f3kTICNEZsSUBWJOA8i/u+/z8Vz2aIJr90icxgHF2BZnyYm67m8eqj+tGh4nKHEW51IaGjT/
fv56s8nsJhdTqGcwckPGLwMvaRCy2tbwd7/kn75cLkU3zTQFl1SRk/98qSSQbWXrVDFZWOgkueB8
jUZprwuJXDlNiOEeZNVufv+LglP4ZbHSPuUR5AtGigNm+Ze9q4eCbwbEAnkxh7It7UYkiloRHqph
CLcl4cq4FchYNOS1DFtxIpavvdZCEquR/z78zWdZ7vDn35nPQkNeVyFL08H+ZS07cV9BEu75ndsR
j6DdMCNyq05doeeWXhbYciuRiV8T4ZsXFJpqsYzEu/PffIxlFf/0MVDPuGxHQoPGiv/kl4+hDkIw
QyPRSaG6vmErkWdLl+Wm5rjlG274niLxJaWT1Co9GbVrEk8b4qzBM9M5MN/G3Nh+faL/aYLSBGUb
/lcb/s9N0BLSxf/6P591/Ea7/qNo43bav//jj//tX+IzDhwccRz8EuB6l3P3Hx4MzfpPbDvLaWtp
3fEj/lcPFOnZ0rHmGQOCCS/N5TzRLFf6x38o9E7hyNOfYC9dZij8c/+GAYOX2c9rmgMYpG/aec7i
UkJVsNzvj2cTBO50C3qUqwzxgWuiNKtWJq9gG/ae3XZYKgQpQugBGvsEyo/BiWdUox2tAtAE8oop
oiVOVt4tOZCyHon8E2JSAHwQVH1FTlnnXIaKRck4eW7D4DYVou5PRaJmuI5U6dY7or2TbWqKMDzo
g9TabKUVeIj82BJDf2fNqk5i6VQUBnQNRZ8xVrTV1HzPNM0edMBkZNs6Pk7Q8FJ0DQxv0+VV/aKS
CisJ4eKuw22ajMxnIGJAPbxGCzhK6h0kmf16qPO0fRhsaSFpQp5HfeRMc3adl3lGYVRUTnKn6oqZ
3kJfkPkrhl77YoaFpV7Mjor6YJVw+HxjLO3C17WRZNy8l8TOZ33dO/d4KkuTOPDeoV5w+6HIXvOw
RXrdOuzaVL5tUOb7xIp799yXba375BnZ9nQGZWMms9/mvMhNjMgzoU6aU3XEkXF75fRstq4yHwZG
KPLDcCK3ylBqlU38PYtKUoCJsB3wkqM2dgMU+ajy9F0aIXG/SI1B/Qvmibi5ii3FUdCry0HZ59JI
nE+na4j41Ej2aT4mYgTQpY1GGgt1EdYbiu5nqqNloZ+RLE+fKqopoke/teZyBgjPT/I5qiA18MHM
sMYCEm342aqcUyRboSbd8LoY4DNZ6J4Si+2q7bHwInXjw8Z8EXEWdMvfJ1L0OuvQ01z1LhCxJ4Wj
Q2yAmoxJItxD+NCaFzFqTfBELPVYfavaoSxvyAgkn8OttnMT3xuMEY7pYKTo0vHzhIMLLSy1n8Rk
yXetTMGPK33/hL5d+kGIbHtZuJcoJUJKWGPoE8ZM8yPH6FlDRghHvgjQFjcJijHj0QD52D1XBKYO
R1Ov2xXtFBpQfhODv1w5nRSd49uE9pjj4nPLIUKWBTRdkZQbCKPzJVBaueFHRZ5EIPKormzFZBkb
qC8QYKV8nFHDrO25ECKfSXXTkr1Lwq1beLmLqOQqHXE23AxwRsMA5aKl1OiMY0SaVMkt6Ykro4rN
4s2ic9UGa3NMTf0K03c5X2c6JoVHG9f3c5oxX0d1DZ6hbCdeCyVW8w0PV/DMX9UpQNGVrVqhV6lX
gccEyoH0xjrQViuhkap1394qck6x4cJX0DO6u4zcetxcpVCeYqRp/StTbHd4d0D/OHsERrTWFJkN
8Rm5TKl/1ipi7A2AvDg4WAOS1zUpNR2YuJH0SvRu5Im1u1lp8ltGQhhk2qkiQCeqq9RAbUk2vOia
WoW3g8ISQ1GfQ8SclPKZjKYq8gltk8kq6tg1rmTA40JzHQDJ7PJ9rgZHgcPjEt29I2fctDcMIhRM
wjgzPNduS6bQTml6uttlFaokJTmlE1gkIvcAHB2Duc3nHUpvQRBlgOl6pcrQ0dc6oY1PmM1RZU1U
SEcFvtdNOQE39Y0ksTp8F4Ig3swwi6dOz+ePoBTWUbPi2UMGM7yXutOvw3KwbvPIeZoDc8IzyTxs
H3PTgG+iQNkMepNu81ThfKrO/eKwYOvkgygOWXVquberWNvOJemUsRXzyXKlaZ5HhDUmoEclfmPM
hZJM9OF1y78J2aCJ19lkTLdmsbRmmJpvq6CbToWe5fdhkg+XBoWnfgjs5pN2JbF3QVyITYWs41nO
bvmQ2INDP7/V9M9eX6Jha9haK2VybPi6sT2sSZLS7mFBzBiPij78VFvDfrIzneiysRPABCbc5jUK
GrymVm17CJTNbwIPBJG9gYYGKc/Q5+mlnp5w8tuR3+tBdR25ir22YHGmaw2KDsLSxhg/urp/aGur
j1b20BdPWIGqex5+OB6aUIJ6nYN+2XeOI96drHev4mYJ3zKL0DcKfTpD1gpehiiatVNWtgNm8gxW
qaMPybVdJehYRTTurdxNXxrZIZLRSpwLvcNNrYpQFTVGLHoaHhob3SsqTZOYRqz6ceA9HxLsqBMx
ZPdC3GYKuspWs6MnWMT9OewhJACeFfdW1NTPgCw6oAMW5MfRjm+lMJp1lY3qrreVA0RWqFWGvFfT
kZRF4Q7B9dQo6a5OJs0zZI7fB1sHHn0aVPx3u4v1lqgqlYTbXTcV6sEYVPOh1uJXUcnigAjtBC3F
1FbZYLbfNCmhMFOQn23RXaeTk91Lsq/8Setrr6vniCqyxIMRB6e2xOBodm196QgmOrrzUgUYnNCf
46CxD8w+lNuhmVKE62V5rQZp5OupEmLD6QnQzu1+jd1S+cxmzH+eWyUI/6RSigus5CrdywlF6bQ0
rTzEPOFGUZP4lM3dZxgn1y6ooqKqgudA02/wPDd3oqqUdRLX4rFCpe4Zsbyys/Zca1W3TyIZc7Au
c/UzSIE513V0FHWjelolom+KQmZvGzb+WOSCVFS0xnPTHCqXxlWu9mwsWK9LD8UmCGp3HoJ7Ev3M
DS+9d90I4t6zbDSnMu8Iw0zKI8TiTVGAlPD7BhnsXup1mq0qqTIFidvrohHjkfrG2bGhuqd8TnDr
5KH5jQpIsV6qEkgvHbhJczm1FtVtmjHiWEnEbT4QImgPDALbxyzDQeLXVuzCCHbKhkwSBZmo9O2w
dlsyJinUdnlIQXKrLcLf5wyGymvk5BZQoSmadjFqQh/fCgomqX3KsIunDbtc/pHyur9yOusxK5Xk
Oa8j9ueymhlCqLnXBUwHjoYkkSxoXc3v1XjG3mhGbDCMeIiJU6tzBgbGM60YaSMx16txGtNTLicH
jFmvTOtEQY5VGsYSShhlITj5tvuGZj5W9plctu1OC7E5YjoH2WHX0/SGRWrhTvRx2V4LEVRbCAjV
mzkWCAtj+E6zNmQvsJlyc0PCirtJGrtZJ5Mgd0bKazKgYUgJx8b+js7eV7AeTqtaE/kpaJkzlojU
PHDJJ1COVbjJZVGcIDBAFi6mYlvqPTnLxERqG0Ub+nWQKgphZLmeASBG20j2O8C9zTijXWp6JppG
4NQeUF76zxxBh3c3SYu7Io2LZyc106cJLRDckqi9HV0TSltok0bZq5Pz6NRNu+v7tNiMXfmOaF7d
wQDKkHGrzllqRX4uraHZwJfL3vNBJw0cDNouSgdrVbmLor808uu6VyPftJLOb8Imvu0HUXhNpGgM
VPL8genBfKA/pz1GtnzIYsB8UOLULczW/kM3GWiNmf1RsgS2UGcaj1QQUsUjO1zRYrulOGh4hcZM
T6rKJdwS7teNDl9un8x2eK6ZFlDJjSFvWDU4kwj+EWdmQo8xbl3fFKK6rfkJjUND2Jnf0Hl8FEau
gA9Rs21fZtEr1CdrF03OQnrHc/rQmEW2FQ3gpXLoxAtYuAwbbY76lKMHfBNlVOxtO0rqUTgt0bUY
amJLtSQlcA6WCXbeNgVwxyEPSFA39oOH6vaziM1un81UFfjOVHs92ETt0ZW2oSSYKc5yIIBZt9bl
YDEdnCkVirqgUlB0scfFSkB8gcGmwe9aB8qB0Q7OkgAD27ZpA/0hT8DYsyJJgEZmCFtrDHTxRLKA
+WlaU/aqw0M8x4DUfLKT6pdJp5cyI9QlOihRoaMzTpffEc/kB8S9ZeZPMzBo1K34epS66i95ZkcR
4/45pIZrbjJ9EFe0m+qtpqbuOs/y9tYGPH3VgrNqvaag7R1mZc8YFvIQePKuWhBkRXyw9BmtRKbW
LEKjRvyJ2yHp0nMFAMfrZN4Q3DQwOcWEooCny1PTF3qW+YEdzSfauDamG5Z1hvpSr7mbiXYc0guD
Ux+LdbhyGbvej/PANqWgo5bHEfLyLmI0c1uBZdmRdErscF/HdrD0bpuHASsA5C86Ft7UCMiE5B/h
hm6iVBsfybU9M1kCkaopaRZRVKvRbooKY03NYt4YQa9sGdJbWMMH1YCDX3Y3DvvuXkxpcgJbHr7a
Te40+1ANdXudgjtcD8LEJp1OiP8IqC3JRXSTEW12ktXz0SyBZ67A/vZYebv0WUFVcwwyq77H8MRT
iCGIusQ21U/htDl+0yDZK+xqj2Fnxq99osVriOj9E8CV4roTbr7SrBo7jmHlvH/aSLnu5i68dtjS
SeXUS/eRUdBSskL68ybOAtdK2QY4cm1znZhRicCY1uNVbKT2lVuK4btGDbmeKku89SUzDa9ITBWM
KHqK60y1+j2+BXFyhFXco0YusLGG1M9S0E4HOdDKW4n7alMVWXac1FZ9saAaQj4IrL2KkxESI2OT
d0HLz9dyoAqOUQ8XldjdFOWtO7U+5tSQx9KM1x0zsG054yhj93YfkDZy+gcQvRNgjB5F6tQbVoR8
MdVO3U/kbr1NhZ2cKlJGDm1TDlupgE8YyBs4VDgYJh/A5mOkacEepsN0NwVK8mGBIfEmiATHCvv2
qlPb4A0jPXYGs4murHxMbzX2RF42cQcDjNPRJdLdjEU2Nt9LjGaXGB7jRh/dZm1pzt601O6UWXmI
+90EKOnwFXhFkVV3jsiDF1TF+Vmn/X5gVBWfImydyzktna5MVjI2pB0qdCJrG1CmCAYwIb+YARgE
C0vzCXaWtq6M8q6ZqVQA12nlxjUSsOhs3xM+22SK4bIF8YE+ZeZpXWzWlLF19k3A2ja8cOalbBdZ
6ds5Z0C271y7uKHePBaVjY3LKqeBqr0LU+Hh8J75PwbLvYShRVM94TxGhkIRcZimW0IlHeK6wVxt
7VpKpWLVLk1WH5J//72qS1Lsx2Z4kBDMTQ8qi4k2tdKcb1qBGYolNbp7oALSPU5zFSevc0nO4S4B
LLrCyZUaeyHSatwgf82bLfXxe9b0th+ozXDTFwKwZl85n6qT9M9NnKnNcZydLrkuibBYjvwjFvw2
mzJAnsErOH5lus+VlknjiEB/lVZD+KjUhcQB6Fg3NDqCbRWPluJBiFPNvWFWqe2pdTjthrE2BWoW
RNNezhAn9/Vwgl6QMHk+KCaWG8Tn7nAqukJN1jMdt3Rbz4axIXbYwS1Rme9WqFbbIC2B4CV6z4vQ
bfPBG+yA1raSqR/W4viFh6mvR9fmTxqIdOmGM+k8rGtoWUuC69DzWDj6dKKR08oVXsecgG6RZ8Cu
ehLMJ1WDXYUyhkBygdEqA1S1m0dzojXiZNq3rtXMQ0cYnRdzlvTrblDeMAiib5mgOuazMd5FiO2Z
IowG0Nkc3mquq1dKEicXLZuLrT4YDD3qwj53ihjv7LZIr7hNjl5Knj6jgK8x7YcTzpwmz9MVCD39
qJQzfXSMET7v1CSE9eqG69mcpnPVQrQiMZxtxSuTGEhDWSe3FvR4JDIFQKxoEjo53n2R3VhKnDbe
SDSEetbsgDZgquWTQSFAjsIBp+Ss3tYZjgAqh3bKjrQ2uMM01oEkxmNndnhQDMW4q2VThjdKIDtO
aiyrIY9XWAmF9SHyuSteu5DciQ397arN/NapyQmoLWwf34BRWg4MwDTC6eUE6Rg8tWa3WD/7ygqU
Ler9qHMRVxGuvc0SOzVvGo7fYg9bNG29BGpETvAhydnHSCcyZu1AY7M+ota0T4AInc8hIQPiBe9Z
gK2HcU8/rSH7WvWpD3L7hrOCIAzCHbAXCTyRzV6UTuLg6ikD5xxwkg0uJCkF5SbjnDDsZ7xiyWYG
cYsiAKfQe8HpuCI6MUlWQEUh78ZGkSeEJ2J2wJYjE0HYw2TqgQYN1ebP8TSoxhLDIbNdovVKt+ba
BGRAIdbWYde3MNSillSanPfMbTXYPUTTFKDtVuVRMs8AXFq89XhGxc4EcBjt6Ajl9jErIRBsSdmg
/YiAYiZWW3FMLs4YX3F8Mm1EuKUtOPX70G3y9mZSWli8BiFb0zYBmK1s0kgt8l3b6IpyA9Tazbcz
BYyxsiZCEHeuIGbilKmLmrPm4KQ+WAjk2HOLpIM3WSdYDVNw78qNO49cd25nurL/u7Enp1JHG5Lm
3MCzC1M73AcR0yMvdXt5bRI7NwE6tlJy6lPhfMPkZLsbE5bHiS5W8lKqTg9iSJt6n0kkWovRErg3
MvvW7Uob4xVPDIVfRAfWtm+Dcpyw0GEOjMu+8TpdvwqT5qKX9jd6lAOdzVDe0kEGQdA4BlbZpfyb
5NbmoWbmOM/NrgsDzVdB/N5mcV5sWGdPzoyMUAMC50VqiHFqNurnwmy7PW1g61veNJ3nckoeVyjV
6YLQUdlkAOiZNxXvVTA+jE7ervvaeWIRNisnyXg62jbAB5bStXf7ck0Vlq3Qi5LNp6akLKZ4iCL2
Vi/Kosd6pgLpE2mvkkppvKFV4EKKOQdjFEbbaGyUnd3XnIUFJVlBYFqaYoLDu75unSr3pDlz47lK
RAlckzVNce3GbCoyvEUqZh/8I64+WU/u3mz6CuOqTka8Y5KzOSHeWzuFFn9vjMhZaC88/CkqEkZ3
zC3V81zP4Egy+6j0TbhLjDJfC/KpNpVOmrtjfo+tzC5WOXv+JXQCbduT7LC3YMvso0nq921qyc+J
FKKrhkNaDUQ2z26y2eFlhs1r5ciyO2tdVz0jTGg9tdGzPTU/dEjJ5V4G/Bu7yCwMP+c5O4ZxNX46
BCoCnGx42K04BfQqNesV5vapn8fsW9a34WMvFQuTirTfjCCxX9U8pnHJt/tkNxQifRPFd3CBCDLB
x3Kladm0JidJRR4ki3UObYqF1rueo4T1hlUiNqqEGoqENtm2WqWysWFZxHHnhrdKZ8ldY8UfIi2s
fVxN1wZtRfjR9gPJOdLXUkWuzSpWaYf2PYDG4FP0Q7LXotx5LU2HcCW645Wev0/SsGgyCwmu0nzs
LIM4JltofjRQwittFRx7u5Y3dj5+p85XvCLraXzwMK5KMw1vYmdyfMyeJSGXdnehKHvNeZBXMnB5
I43JTcb8BvtYPGwY/BdPc5nWxToTWruWsazuSGNiLB0nY3Y7l9NF6+aAQ1ynrmdlkHty4hUfsPq4
InFGI4A81rzCSO+SKIfnXbl17ZMUo23TqJHfsd/ezq0BFhf7XprurEJj3NGWT4pdl8ckJ2ZIU8Md
XI9dlBjDc6GN8xng+SEY+3kNzy9YiUiKbaAV7bEf6/KcF8540EyaPgPF7r7SFQ5DkocR7Iq2deci
RGPabsLK0T4qt6W+Q967NIJxDliV1e3xOL7FNfOrilbXwa4AmDhjuYOojaC3dbONWlGAJcLd9kzV
/LDXRr+3wsHTG+uJfbV/7uRwwMoe7ImB6D3QUVa/7ipSJ1Z20uwITTyQyq74MDxhOjDHRRQfaObg
tXpvXJO9lgo/MlqTs2Mt8EjT4ol8jedl2GaBFR+NILCuDItlK+d43LlGPvlznz2C++c9Wwfag5oB
RqdJk/vMl4oDeDXKlrxGOmUWD3VoPYU1KzON2xGRNqmqiDEec+K4PH6s5RiXMBGPs4meWNw4mDdV
CyO/9lZaUYUXH7ZRI6x8S32Qr/u4ME/ErSvvbjAqK22hncvBhvcZlQ8y5ScdO+ZdnkY3D1pUox8s
qOX0XKrwESksxeDYNZvYBq+OZqwC/m7lzz0DRABd08i3mzueTJi2cZpMzIvRNMO2jTGgkmsDP9vL
p/Cd0yn1hw7nc8QOHLEZStYxW/thoAOMPKs4dWlQfdNqCUc4pH2dYBT3eBMVO1tDq74ybCxyamha
bPfdto8BJztR2xKhY6nTsC6G+NTlVnegRXg9thFpaUXWXCZIZkd+w+IDumtAw6Hg1KLG0QM2zeY0
JFl6H5UUIOBDORh4ejG8LR3iT+DOtl+CbHvQJxKIOw5X9FAYHfl5Fg3erBodt6spgzjXkhW7R8/w
MtJI3uM5KYWnDFlTr1uyNgmzKqsNmc+ghLTxNdIVdwbvUQfJOkC0b/jglFWgtAXW6u2AveowQhN4
DOikHssJA3LsRPLCYLuAqIppMF2aah4WSrDvUax8p5VBPU0UNqcf7awTWfEwB8m0MeaC5VrF785k
hj7tqYtWuJd24UYvdaMFQDedSSifQx+7AY3sVMCDT6IW9+qQFlQkle6rIODiBFEWbAMrIMeAnERq
p5o8wUogzvZ0KYFNgNBbJxaKd5Mh2hoBPPcmNLjpzF7pB4lm08d4QqGxAsFGzsmUuZbDhrxAtqAk
0/uNBCiyidRM3RXCGZlwIM1SEfLSelenY9xoyjVbtbWdJt7L1K4KYB8rOtCXwPsme/Pyg7jg5g+J
x4+WyUXY8f+EH6ZlUs0gRrNsBB5CQ2z086y+ysNBMQrgUqnew/qiEF7ottTq/6aVSEO8jyIAiQ/m
LSA3v8p7g8EEchVwEKmNQlQHTOP6eJzMGb/r7+/oF002t4H8G7gO0AUV9ZL1i3IqcKYhkTmBbwaT
VAI1e7tNVoxXgue+pJT0Xb7UGeuKG91roWX2fwhX/v82o1+kNMv1dfoqmF7tRRNnobT4Uf0wVGj3
yQ+H2lAoIlsFdGTFyowRLYjINoqNo9iufEI7kfRntcu0G3WWdB0wbcMl4LUbwSaXqnsmrLsx/5CV
/VuqmvuSI2L+Wxzv+b8F7d1+lFff84/m139q+TT/QvvC7vznp1uULj/9x/pL23LpPurp9qNh9vpf
qpPlb/53//CfCpn7SX784z/eyq4gnev2gwbEL+QmRGy/0dx8FB/h9+wnuc2iyPtDbqNoGgFPWCYI
4MZ8b5oLlfcPvY1C8rGpwzpdFjW+CsNEivNPzQ1aHEyH8HhR0BH/Sn/1X5IbTf8KRWaZILIjw1z9
t3C9P4voMEthhUR+j3iLtzZOskXu9oP2skRKPUKRvFixoj1ZtZE9wC2HjgKCO2Tza50R+Jsd/M06
X5bxDxvH11UtpIlYJ5ncgRL9+ar0/qa4Yp9l8mgR9pDHdxWV6fGHn+Evdqe/vAgGNYvDGZ4f55db
qxjJOmHrXNJQiKfJrhtyAypOUb+/ys960j++wEX8hM+Ry6hLevWPX2DnBBWZlc4l76JMZzAbiotA
mLcO3UHdqYX98vvL/bLlfn1ztqaypDBVLlb1ny+XJtpgz5190VKtOtLMuAsh0J6azhn+5r7+6tv7
4UK/Gh6twtU75nSXIYPPh7vCWqk1Y7Tf381frT4sG8iYeYVQ2P/yE1lh0+dRZF1g/ru3/CWm1iP+
iAPhLFhg3STLPGGFkf/7q/7iFvnnb2ZDZOOJJHNN/eWysP3jKcqcS5MbtT+AIqWebIUASGoam7l0
07uudoN1gSf20XQaa2MaefgahxanfQPOC5iRWRyZSzjUZZkW+HBl4JD+/lP+5XdD6w8cgIm4U/11
YdU1QuVlwt9VzcZIU4pa0iVsGopO/Kkbs3sjGQPvfn/Rv/jVHbzOLC1cu1DGfvlmphlQSjnqFw4c
8sigOPJjRx3+RsP+F4+MgwRRQ4bNnoiL9Oc1THRDH02denFzpKt2TELp8u2/JXVcPxgIBQ6/vydm
EfyDP283OO+5GJswgWYQEH6+oIwgT9GaO5FSw/SiJrbhyU2crDzUTu6U3KILtpU5nd0h5NC6ZE27
uef0VhlaBwBUrT7RJAaUdHnRD1ilhISFVfDj0LVtiJJM6ig40fZzXH8oR8SG8exat0xOsmmFJz24
mZOC6hAiMgFarhvLB5ugsYda5BYt6bGqP6MemdsKRyx9fWguDXPYeQmW0hVpPI5I9wromy3JHcyk
PBI1tD32EoNUIbXTUsrcuCEJXLfmNcTiQlvx7I4nQpeMixydQCdAKE6/m1oSL6IkEka80ra0LaHq
xkPARNZZTYpr3NZGZYwb5n1w4mqtzi9LjseM6FAa+moaECmsGiqxFw7cS2IQ4cqgOCuZ117VSAfW
zkTsLL9l0H6IqKgUeq6t8hZ2+vhJQqzYO4BmEt8cTLP3YMlFd3yP7l5H5eDuafgD4uNhC49WxSxr
X05Re68a9Is2YdEGe2Qpg+LJhpkbgrSoIoUpLYdoS7IY0UOMXtJPJ+QAuQoVTQ/XcdXO5Unn5MAB
kM1sIlbGpPkRNrXywbABEQi4eXPnWgvTj7yQwdmgydRfCg6mRIe441z6grgqa1U70dLNagv3zojN
6ibMw+qqzLmCl6R2dl8klksGEPKtB14v4ZZ/XWWcQP/92VGG7uQ4GR05GE/1zdw35rFS3fB7RNce
/d1XxKdVj+lT8RX8GX+FgKLIIMr7KxpU779iQr8iQ9Wv+NDcdofUj9xBwsZVmfdLyyJn1HYW7ZRp
hcX3WOslZGclbjjGzoN8ZZxLUg6Oo/KKeBgSTAGYkLrVfSWbzl8pp+RDh2/mV/apKJYc1LCopzfE
t6Sj5hD91sa4qPRkx6h8JjGXqNuvRNWyGozKZ2ZL0Gr6lbk6DEtn7CuL1Umd4Y7Y2/bE+Mn4xCJI
amtqasNRX6Jcy69U16LTIS+nX2mvxNnMA1lmSwos0D0SYYvMJLkOSRHqzeQrNdYV9MfoFdYcbfsc
TQ7Q4U69rTQk7nQ6luxZbN564HOihPU6hSNw4lAlqnYgNLpbVT0Btkqj8tw0ZNHGvGGY/PlZteTd
BkY3vsWjJh6QUjYvAyfDO5uBPBm5iTVZnr5E5w5LiK5Y4nTTJVjXHQm/9WPhNiTWuWW6L78CeMEp
jVfVVywv6rRyD94RZiz3Kl+h/vIDMffJX1U1CJ/5BAzTOGswTCsACfR6DsLYWdKA3cwIzNXU15b0
JDOgGmBvNz0HRTsvyDLmFiiFEA1CcVDVc5aq9UssZiB3xZgnHwR4E0pMS6m/B39bvtGMDp4dgG9y
VTK1epGNJr6NBhkK4J+S4pr0a6jyqpsStWCWJWHIuuCdyMiPjOQFHYhoqSA5OVCi6Kw3eoSu6Sta
2V5ywGhCz0QuQ8UzQlQUhsQeH9qkMou+v1exI/SwnpDWNAnRzVODyYJWliTSuf2Kdw5pRn/Tlsxn
tJhZynBtiYKev2KhEW2i2yWgOjojbOXEYzMEwODfLIHSaVCEDtEQS9B0umROI7sgfhpZMVLgqV5i
qXXMByCldH24IfQpuwzlNDE2MhXthMHERJHct4a67ky9msiQXOThTVakA18Tmdgp656cIWeJyq5b
wahmyBXGnO0C8A9FIQ59MqT7HtWmcx7ZyeVL3tUlLhgBfFFZbFoaO1BVFq5rMy818/gE15KsNxw8
M+FqcjAZi6xo1Q/GnZnXKHZKusJXbU0ZzuZsRLmv0CbQDwqBOc05Bsmvbkyc0K+m1JGVM1orIEHz
UIwrGzwT68Gdq+VdF9bsmjqgc2eY42zdK7Z+1IzY/izKzhVrdIxoGo2BJCwM+SVKUMGwcegDiMlm
3KtHpYCEulKN0HquzWw6CcncAiCp1RdeR+/uvU+VhgY0ST6bhpj5dl0mavzSMdC7UWnXfiiRqX1Q
iBOuDqydX17WUTTsuyCE7q2UTTaulcoRF6lHUbE2wGyr2jcnbtR7ogOTzJcTKd+7Ch1PyxwwJrBH
AtKJGH/XDCojmU9M3sbMDDc2rZZ3c0wwltB0TcedhXUo8UYmHdhyhkAdgT3LVFmTz2wT4DyGNrr3
LCE3x2CM76kuSr11L9MlVJ24vEdize3Rp1W6pCcuiMwejkR7DFxWj49Xm/ckLBUWlrAq00Umjmp/
JYwosHyQ0zpj78L6Pi59ojXxjwQOiZRBhOeGDPGZE7bgNhkTIdEfRQ50dGwbJD8GYFtlrSYiQiTW
dRYrUR0ZuYFJCN6MUeCLhYFdEMtW8+hoNe+hDZVHRoAPDnbE3kQ2GB6Ja0XrCZQaAeGCBrRKMx7Q
0KT9DEabCVOvMdLTGQxgTxsqb4hZ9Gs7DTraWcByxaJxDSsvQQ2On6gOmuqs6iP95kYbHOYPDTNa
z8rIDtzFQWEpJxVVT3QYeRNAATVxOOzzpjQebQqzPSLSvPdbxaphnDo5wnd1QicO0M9BOxvGTUDS
AfjQ+xzReyGvZ42cuVVOo/cy55r9olcDmA3RiOE67TkheLyYs4Z3kAHHfEVzCPRfVSHjgjq/BDsy
yVGuUfMSwuc0BrARTOPUDcbQwzBrAvLsN+H/Ze88luXGzi77KhX/HBVwBweYJoC0N6/hteQEcelg
D7x/nR71oJ9CL9YLrFL/xZK61Bp2hEZSBIvMTGTi4DN7r812G+iioNzbQLRoa1ppl2DsrQlpvcQ7
MAUkKBrf58EahqMZdYBSZxgsBxMFyHyfYhiYCd90EogExNRox8nI1KOjWYN7bJdJaj6KEmCmO0iZ
5nhuha4nz7BqcuaHYmUJicM6Xv2BZ0i5L/p2QCXJjWEHNbxRVPrkmKdfoAYipmEdEpk4VA2v0w8N
oAe7wudlSdiua1/P+X4wdJnfLRAEiCMtz2NcQeqd0XOxv/MQc/pTbLKy31LyvnVcaEQzImGKzkhE
VH6qzTVDXZCpyHWHxbgZaidDR0ihQnwUeyoD02sdE8SHVLHw+3517ljxspBS0Vo856uXQYabNwEb
TZdNjKBGmT27ifY0A3FsL8oZx/5UZ14+BtCfs7chhff5m/Pw3xpP/b/Nnv6/i9zZ5p1/MYD6Yfr6
R+D49rd+93yJXz2bfo5prQT79sPA9XvujvWrLX5GWP2fERTAcYgpnm4wO8HUsw2ufnd98ZeQXfAc
oVq0cLHzSn8fv/0+l/mr1B2QEz+3nVjLeA9MNLB+GZbt/YNPtmQjUNXz8DLiWwtZ37jtjRa53UVv
ivVuGCf4SaglMqRem7ol6U5pBLlhSSpxoP8yH7Bw9GeCbaG5LRyNlDUrdR5yq0Skh9TOgW6q+cJ9
c5JTeZ95P+inxCHCLDaPjAPZlkih/Eho32IAL+T5IgXqYni/Sj3IBnBuqn1oqzyn6Vh5FKv+u9nG
r0Va38EXuB3Nwt417biwHIpOk94IwgxEfm9lyiTYISOTN6qt+aI5aUbbZedgPYq+wxyjVynemJpe
lBo1yz5hHcsuY4+zYkyX9CyHXjzRS7PVJzNU2IW2CWC66su26cdr4CXjTdybxhEbRQfYeBjM+tC5
8FVdBNuEwmE1nqaWzX7etqcEweJD3jri3Uqj5LiKtj8qb8yezaEjxXTGuXCr0trsAr4lqku9i46q
EN8zsDxnhe/tYwUiCcPJGjf7aSrvxCrzYOjlG1BEOsuiTG/SJr2l8DmvNqTaObt1u+GQxOIk2+GD
lpmPRlWF9H/3oG9usqp+YObzWHrJ41xqvtmkiw/LG+S2mp50Asg3cK62aRQHscdbtHwtK++KbpSC
BLEQaGSU1EidaU/JgdUes2H4VicpWdmTdyayPF4mv9LqmnWxM4ot7yTlM32cKbVLv6R03Gurt76S
GZ6ldxnyALA2BFn0a41zWepDFZZlirC/m+eos4/amMNEmqSYP1YGhSIp03OhjOpIDojp+lOU5s1b
17b6K1tqgTdgUWr6QGc5xS88HIj0oIb0Vm2fpJHI911mFJHfqhL9Msk06xY9DSx17yV2S4XbDCMb
h53WNXkXSlq1rSWS7rfJQRxNdraiL2p5pD4Z7Tw8dZ3lPo1IxXfj6s4EA9lkCxoIaOjTaqLMWnN4
dOcBExGux4sryuqOFOu89tm3gg4dkbvv1qUqbofF1c6lW9cvG3SedOcyflAyKroAcCy/Ghx8YjoT
LrlUASnQ9MqSBN8oVLKMSI8SZj4QuYT62QLlr0NXZzs/XrW6SVDtgoJtA0FiGwV3afGbs/nRH7pl
qY5sNjRmcdk808RlaCoXizQ4KDgGKcITFXwTKYTBiH2xFrnDNcUXdQ8PtMhRxU3FY+RCnM0to4E8
DI3hTcsNYz8ZvXdyDcQleO8jUj/y1UCF4hCC/klfYTl36BjJOC3EBXC1fp4NLwmjtMhPbpqj6nS8
K/pE44jpSpyQs7esYZTxLaZheeA62/uY2cweiDTgTn3iptn1fG33saiysNdZuO7MRG12THKxD6Nc
6tslj3HOgfc9z45evbHazA9VGnvfpag0f+zr6kvSlHI/51MdkvRKLR4PGSoE/DMT+u0AO3y1l8Jk
8rHWJgY0YR0Suc64HSsCpoYiGQKnyux7hRYXR2HSBQJ5yE09DQ0DzmK8TTy0BnNSr4+srkcmIql8
iNNVXBgIMsUxKdrDeTGWvRhdd+PGUz4oVFnwavVgtZBIkGi8BqWyZnAstRGAhACIi+waWb6rD4g7
lmrXlxOVZLdkATMjGp1Sqs9MyLS7muMpyMnPQi8SJy2q7sFjDe/y41lpqwIFFNg5A9m27j3Gdhyn
UXkYIiCINrHDft5nIVYNngh0m3e92b9Eni4gg0cn8u13E6lqKCqNL1ntVv5oCghAZXPgwEu/mnn+
bWm05Eiqlr2rY6JCsXncxHVxMVZ735mY7iat0sN+KTMsEwi/YM83uwHP59Wx3cPUE1ZBKJS9Q1gY
hzTI5nlsModhSdlNgTcbE11UxBXw+FvrBGBJm+MQGxnD4vWYDswgrMin5c/Q3dTK8IH11rC97GBK
bOsDlZYR0rJ8d83ugKj0fstgDdAwEgNr93WAIcsIVUv51oEvD8o6Mw8rWoV1EnlYuOLJKwcSr7U1
Isho7B56b4T1mhnGDjlE+czdteNbWn2j6a4VPf5uiNSD3nPgotJo/KhZ34nwXXcRiZ80kNbnOZte
y3z+tKzOk4OvQuaToKNeuH099NWseOZz6kb2pWCiS49DOHcWN195Jt8Tz21eqhoOgdma93iVhyMY
BwIopHtnCABlrkT3Jdx6Cp3O2o0VA/QYXZavSvlQ5hrqevtL1YpApF0WxuWs7eNsbFk1kwZvZ7dR
rEofXONztLXpdtp+mab+W7zAagGdyZ0+sq0t9D1ZFg8FxCV9QDqVMJvyVcsyfknGNIwWnriuuCaI
jYxRoLhu7C+dx4NtTu7zWP80DPNZTyoroJtj0FYMH1bNPTs1UbY9eSBQPap9BCZ8p5ftca6/RBaR
CgjQUtF9qhGVBIsX742aTgxGiE2SnXY/xv2j1TPKHOp2uiDz39LPjWEno/JNzkkKYY1hNDtgv5Eb
almWTx3fzokEtTLQE8pvkT8T+A3MY4XSLhdz16SqC/s11nynjmcK77IOyGCufMI3iIoqdUyzOFm0
negymgOnFTey4HhpzKEgn5cQr7gnsb12n+ba4ylRYCT1OEwVz5lYyDt0PF/XQqLZ0A7W6Czh1DZe
CD9fYYcyX9LcZSZafiYCgK7cdo6e1kRMDMxwdNIraccOPWb5NU+dj9BxEOu4j+ZgC8a4mYchfm4E
mWfLW5z1d05f89mn9qNAl/dqFi2JILNo8B0ZNTdV3zEPLKbX1V2668Rhf2uNQ/KSVWrlAU/Enkzn
72kVj4TyNaafVzGjq6XeZwlvRnpZFFTr5AaEyOdPhg3wjBvbDtahfQKPRYobj3ewFPWe7AsC2jC+
ERnSoqOSOXl0rnD9LUna0em3SLL2oxGpO01YhdOox8SiM2c0MXLvjYGTpUYNGZgQXf3OjMpPBBdE
oaaGc2aY7/1YpIdOVeWpy919O3UYlkl0tna51Sb7LDK+FUlXBdh994sVLRgN5Hecba+rLmj5dSSO
AYq03HfYVjyVJa1xMspPqWsgvyo898btcidomU+g+quRujUuaup40G511ZTXQfeubk6+ALnj96Nh
ztDIjPiSLRJRjTTujTXrYFGN2Uc91a29MTXZiSiY4i7Lh/K2N/TJl+X8yjZ5IgVkyIOO85i0CsJU
vi+GYsSK625SO0Dq3ZtGAh+DlaT54Bnao+cx2iCGcv3Ycc0e9UhxUi3DTLYcGJzAKOblSeKar3nQ
mz2AziGJKcYtLO9Up06z6ZcwXfcpDgmVel+63hrIhzX0EwnMcRCZ6RfdsfXHrF4+dVbR3DI2lvdr
03AMblB+hPE8dgqNFEyyDebFJhcj3fT+WjDXyfOQbffHOBcXQOCnKU9OgPkZyxV19pjMbvW4WvXH
oszGy6wMRp8TI8ikMZaLjJx8n8O4Ocml/axD6T/YGpqs1IDqWCp/7JwKFT58qE0sapA/4VhRue/h
8Z+dCL2t54wvXvuuD+OjSPJPi83VwGXLuYZm1mn2QmrXjhxtFkvY1pPksGjIfWNccIQ29LeFkeCZ
N1f2IWPHqTEZOlI+zUzYbxaRyHQ7bHQzrb/z7xnrgbRmOb+NW/A3PjMdj9/OrvS5e9R+BBWtv6UW
EXtPpIkHHlsnSGKLNlK0guKM47Ih80jUyBIDfGvRvKA4+xGQZLb85yThmSjQulCNnb0Xqskukdki
4AQkQe+Fzac6qB+JSytICuTSP5KY5tmZrqVKNbXjfCW5fMqEsWU2/ZbgpNUI23JO8851PjuDtiYH
BFLQ5/cRQRAkWLTUFTR7ZixQn0kGekpc9bht2CRJfu0Si0mLPs7+LXGKtZpF/hS6bGbc88Kh5hEU
9yOnyrGW2DDhhTOKOq7FSqeBwwMp9K1KBgldOLdg1nEkQZSl0lBe4vnJb+FYsgfnfyUAxyrQ5Gf4
Cp9i9QPHz9flfDMmMX9WLBOuGWntccjiZqP3I6EE5T/xrJn3YG0zFUg2Ri89DAJcp1HeHHiSzG8L
oMJ3owco9Ep6whguMorJYFy/pytW7nGlEGZ++IwG766y1rfZZozVEYw06Iyvkjaud6tsmzPK+8AW
qGLZV6or9U+9K115hujn7jTV2n5T9m+DieyyhVZA/gZ5N3XHfmPz5alevto69ZvXiukW4WpFVhMT
2ZYnaKibenSA0aECOBM8x4T3KkcDQ6hhhXapfVudvjuxiYNVXAw9qXxGg888qp7w4Ve+oF/3ZcsN
aFvYvIu1OmoGVpDMky98xfdWTLqtmRytHomkzJznpEpsUlem93aeL1GOeJrD624p7TflIHxnlNYE
rpUtMIcGXrFzX3MDMsOGpID+N/rwYM7ca8ha25wgMIuuZbQfqjI6o499WzV1MVT3ZsnsA5guFljO
vT2s5He1Vdia3bRz1/SlqGrGkm4UnYlXJ0esLhZfSPUdkybLU0qGpEDFBaGNSgepNWYosevgAczE
ZJxHVI3wUjh42dEg0EEYby7BsCBZVC55srorsqOme+o41hT1xF6RNbH0d2bOIsVSPORnM7vx7G5+
p9HUw6XVvuuF2lceQSfUE+550F2qUvzwJfG6BNqntIQ2Fi8vXso9lkmYVOrT2JQ3GD9oZtPo0c1Q
vY6D1lwAlZzSrGkv65jcC6xnh8IxK594n/uY9wlAd/OYJ96HtGhxJCLSSIfqU9uL90Rv5mPM5nYn
V7HSB2VFCMWVhie/Jgt2B/IreBE5f4Jq1eJCyjlKc7fcFRXGoRqn/q7Ka+MwtEkaJsr67OE6hziw
t3TG/ryvMrS5ZmEjhHpgKZWcilYBcwTRsRGuPuv18i5JwiSAvGfDoCRMkdUMrbVudpmKbrO1PTqj
c9mcSLtYyfYgp0TdLBUpSm6CPxWPnnbmnnxNNNP0461vTGaErN6Cda13HQKakvi7TVO4h7PzapnL
7TTwj7erXP3SLpJLZrWnMsk6DPbzQbFWJSEOpi/DKSoELfUtJAXj2DwBhKsC3iAjYaP7iuIKaWFB
KbbwOwGrCmjHHd+hS78NuFZ8lckLEZrrbuq0K4Uo+Iwku/IdvekNDWjbFG4wtEBs1nFgoI488zC1
UxkwJPdX3nIIR2n1i0ajAcLXA5tO+gk7sV2qISWYHQ8ICRTEI86V0V/SZEILn9k7r1X1kdlQd7JM
465q6XJrprhBZMcfrLF57fqYdoON0G7o0+VoMDzepXZ/RfZTYfDtql2We4IpzvjRtNTBxI9STdbq
A2pRpHA1w4MDnCksUHZitU/PJD/dzljd/XFc323OJJjHC3LWfljDKCpoi2WxnqxlptrJHf1s4m3r
FcatcXK0g6zs7Fq6KXjGObnjlj8UtGCJWF810o+hR9CVulrtl9LJGA4JtcO4xFtkfLfz7OU61tbe
9ZI9iKpuqwXQUrDWnbsYfkh0F2F48Cc3udG16WPWDK8aU6DInanRhHHrpWKhHGGx7CQHxoHE3mjX
LFPJnV4lX6TZncELHdmP+ZrZH6NFxwqiwQgwoceQ4Y1GYWUj4HYmbWj3GYfmzmYw6K90JOxSTtxO
Yc7sAO5CfvQ2G6/FhMqLAx0SBpQL9nFgmRlIsQQzG/wKYm9l33Nq9WEgctelPM80jdCq/iAV5bxb
EwNUYjqv39xKXSd2GPlUXVj8P+OwOmJZf8SZmO3yePqYi+jRVAw0KCqYzczsNZZyLc4Wv8Com/c1
Lq5dST4SQxMwDIUTXQvs/6hlWwyk67yL7AjwUXla7d7ceU7ZkFTnsJazpgdwPivdU5TcJYI/jLvh
rpmp0HGcBW7sMQ8tH9suD3nBR922Ln1hl8wg5qs3T9daX45r6TxUvRbUpCwmTPTAZVQs+m2mVTXV
arR2dz01MS7r3tihkNhgYK9jK86eOQbIrYlV69xrTLRqoDqWepm9xiczNb4qjwTnpivD1cHQjHS/
dSmzpLqy3A+9GKcDevkXTtHAnfW9bU5fkxFGN/6B6AAi5M6O2i+s7kMXoCjmlK96Pz8tvYMgB0Hh
Q2piujHoiTV7uiGhezzDtHjlnyVGYMYsgMc+0auQ3qoKcao1XzAKHBAInxMFL8x124NVMXPObNJN
XBFkbuqx0WEog+XofSDdkRNJXcai/WTl63Qp3eWuEtzVtgR46QmVHWbRskNbKKjEXrXlu1e2T24u
UX4lIaSpObRSdCJEGu6XcXyOC6H2jSoVIgDsyUPVIJ0q7xbXDj34CLTDYjtzvyHS0eiqTJ7nTkxT
xubPTm9Wo/JZvYWqnxhdjO6t2Y/5vclG9YOzqrGd/CFZnBb2Q2yqIwlxlGS908lbq8aw9GR2A/FU
ZTLo3ZGbXdQhXONC/zIljJhmla/LETM8eXpKx9bfJJiIauV0hPWwdxvvh6YxDqVQPd5vfODhinWc
K9GQLx44sPWnB1y1hGI3oy6bhGse1V44V6L9OpDsldxMdk0cNeXqdJ9P1GCBlawscwEnbbZxtRLw
deOZBJB+qrT8MxOI2LnYKdHoz3Ovt+TA8Ucd9BZrYqHvooobDiz46gQtUroBhyd+59HQtOrRmiEH
6VbP8iEfluY0ChmJI3I9Bje2W5qPRda15xl224E6lNRj0bv6bZPrjXNws34dAJniMw1oyqb84gB6
a99j1INIPqq6JDgeItB82CIAScfjcLutiiJGRLGMT1Xd0wKXbdwnTB9s9KzM7lb9qnua8xBXFZgW
pt4YIEqBXzzoypZgDz1hf87Aft/3Cqg04CYQTwhe8nRX6bVkoO8Yyd04kbXH4xdPFSKbrruMQIfN
W9yEdku+s24S8jkhdgAGw+Z6l9H4TRiS8YIcxph0q92yNLE6MSqyylOvUne6yJ6BI0k/3c5Ymr1W
Ele4a8jKPFXwHk4uOoB04y54BC42Gv9fJiyI2RYs13jJ2l1jCi0P2UtF2KKkqanjFKfxGorSaChd
BlRMmG3FcHb5MypSdEqMsaCDEzDGT9EnCNWNnmfRuZ+6kcrPX0ojs8KkTlCd4FxZFW+ul4Gz2gsB
hmu+Lww0nTtJu2LejYPB+qGfM4ltEoBGFpnLQVc8b9SoAS2K6vxIMmoZRIocgNRw66NpuddEdHxt
eEbHs2Eu40MhQW8NRFRxg8bVubGtaxpj9ooWFljOWryTs40AqFv7o0ZDdTGwjMN0kGQxbbejhtaW
ZFFUH6oe9+y20J0g5XnUkxl2UGUdnAH8i5YRUjdUM3kx8UCbG5Gz5MrlOFo2Sb5xtfiDah50rWOp
Qpp0aFidHdgpTVQpXegkTTlwgCLfsKJ2z/c1+nO2iK+ttg4vBlAClsdgWc61N/FramXxUPQINqJW
b4/W1D0zGu5ItGw0Fw6ajZmTexSc3EzufKaJRxP23kWlsxdOiD4YzZTjObLX9EjkxEOiTUdwR0yd
yKzb6cbwoYrdG3PocaQNejBpRc1oLq62kFTKSmt+SUb7G3GQ022fxGB5oOhdC8148dJqCe0R3Ruj
g+jAYhRGXUaEIekYpZ+AIufyscGp2+bgMA3Cs8XufSKlrpqnJhwqNGsM5pjW4BzShsk9mnQDCG0K
Dxu0KoGkrP3DoK8Xh3wIpCAUMEO8Rjy8liZ0aq04lNYUH1k7dS8dbqZ9bMbJEzmVV7WKL+4U7dEh
TeeCGeO+mEf70KG3/hKxLQBClTBbR1zqy5F1P+6zPByJaBx9NS4ni8DBkxo9ebPF592Tboehb4n7
U4oTbyj0CDRTSvOLgQ4mVkRKx4BN0cssKERmzVQUR0pA9EXvazqm6i3T1wRE4nWBldcAMQqGZylf
+i0LNf0BbRiGuNwdAsZN2t7OiumAMlwLK324U5wxO7S03qc1L9NLjYWbmpJdSo6X4lYbWUKNSyGv
kT0vECU7Um0LdWi6LoyLjm5kxa8lcvBHTIea9tx0nDBj5NBKDebd0K0FVtSEooApjmvPYeu0JPbG
LOSY5BBi57YppZ8+HVoToksv1woVrml8WDBxAyCBlAByUXcPgk1OYNDf7ps8R1/qLInDHs1TX7Ho
vCTWnFGdaglrM/lBbwYbYakNaG6OP8GU0C9uXluoDs36o9moJZQdpUOVJC9RHqM9w/ATZB0LlCQi
ZWNH66e2fQb7T3ad9zDhMQAT6/tEeW49lcXkALPL4ufRsR7mPP1C2qu7I7H4WcErcuBNYPcsP+Wm
FT9YBRmrUpBxSw+9Yvw3hwstCxC/PlqviY4mKWequFNVLuEQpjgAPRpX8E71h9HxsgD9EInXkQc9
TExL9LrG9KwKtP7ZHIf2oZyxRo1xlr+XLJR3wPG8fgcdamRPTSh9P4v8AJvANyYSrR29nvfA3cH0
9xMnVE61gakzfidZ90OBHMafdU2cslpE+yqrviriEm+I/f2eT6wgIi2q7rsxQqaaJvuZsQCS6PYl
hiNBaE0LPkeiaMmmruMEKb1TVpLsTFCFDtlvuoCknxnZ0EhJ2AZh1FO2TsrrTp1thEKOd0U8dw9G
691ATs2DbWRGg5q/MkiKLwI5l19MvfWoMIHvkoogXnMeCY51ziUPUsywtnEUNsFaDazo0BlWkFW6
/h01lcGdXz23y3qt3fSEGfYbIG04qTWYr7zLqrdU4YdZnAjdYTOog0PY8S18ivuu01ikxLk1+8Xo
PNkRWb548sQ95gBCWPi1oXYlq2jnCQx4YzlZJ+AOYZSZWdgly1XFmjwVgpvfrFPnjUUiL0PE+SXR
1E2rcf4hAutvImBf/AIT1ssO3E+0q+9IFTwenc5sHXsAizdMP717jWg0f6w9CDKGZly7xo73Tm9m
J5hrOPpz13Ef3JjZcTqa0ws3Xu/nnTltt/FbXU/3elW+8Gt4TroRvdoiP2eM0QOcLFB8W4uytq0t
H7TGu4l39APzeQW5VwbsFreLwOnfLo17iKY6OvY8lkMjKvUT4H2SN9Hqfe6X5CXVjW+rdLBeyuUV
GTk2b5x/5sEk1+iYuAjsC7fyWGhFz62wtqpoPKZc74MBFfNU2y5c+MaLIVh2wxbgPn5dUIz5zsqI
ZuadXs0U4ZfN1JJOm9aG8zNDUZfWwwMC+00Ens77WWofU8hYYTqK9FRzVx9FUpbsB7soOlBKyBO3
j+UbqSmOq+k0N9jL30eEdycdke6z1pMZGyVEpuQrOFuHrn5Fnn+YTSMLVlvZ+4ndxBm2jMXxltHe
eXywXFiwQGSdh1Km1S20kYucsyBx5QWQ21PnDs/KtPMQEoJ7hVSaXUUiL9ws6RmjvEUdtoVoZ8MX
m8QrP8uQGHczi7AVNWrYdKw7vTaPLyaiaVzr78jYpsdy8m6mlL2NRxqRFZNWjaoVvQSKdA+yDGnZ
4hJFjFpNjTaWO8YY5iPoEnFtyk221zPyB+iThz+EUP/RhP2XuZma/koTpt6L9GcG+PY3fo9CNH61
DUbJrkesAwbDLSDgNz2YrYPz5lSHlmbBI7FNrDJ/tyQa/BEMF3KDdJRawsKa9rseTDN+JTgENQQU
eIkeQrjy3xGE/UkNxtgNBy5jAtJyXLRifw4OgjnBlJ+EGCp2tin8JDv6AV0l/8Jgxcf/gytI/vYy
FicsbRLs5T97ncw04y5cbeQgdFQ3GtaTUzv1G0MyrkMWq/LxD9/AP/EjIlT+6RWJgIBGJQkoNUwT
sydY6Z99SFHeo0LG+AIfkSFQTzQfAe/o7ZFSQFBVkGu0naRiiFFtgf7gbOxAmJ1TfGdEKNjwFprE
L5XTP4BTUO7ZNmbb29v2SFrkIQe6zbgSTMJWxo+9FmlQD9Js6qFfA1Hq00CzEwv83QzfqrT8PC5Y
2e0Y+wzgT9mpZcyql3WwDYZF1sDhsZO1AJd7acd8mb4Ajx1HlCP8RCZCVXWcXaM/6ha78aBAEs3w
cyJ23rE+tqVa0ikAAGLHQKF0XYM7KOBOOw1yJClbA6BryurkCH0gpqZO8tKK3sQy9euLbIwCAfPc
gZc79m3Kf+e3fafHB91uNkBID5HcQwyVWxW4G/rgZSZrkfWQyxgyypwYgUol83ndCYEuHJbaJHMA
iw58Hb1FCGyGCVhJnggmpLSZyaSXeqbvajbclJ2dYOcEBtOYnIK2W2jtA3WhnpzVMGoeDSUfPNqp
tGrVRQmjeIWn1TinGHErfImaKUcdKAG78VMX66o7Efi7sB2VrTKr70vWt0+GQkZy0oCsp8xgV8aL
S2MlUB0xxni+k4lYeyrok7EylTGtUwYkOvsKFZRC1tE1qR+45hqICDZL7Z4pkZd8mXKShr6V1WpX
VHH9auA0yUpLXXrqbYYxFjY0MnTAg7qfc1zA+b5OCRxmZKWWHFFFiY8H+UBRzd4NuhcpUEPnUXRh
izSqD/WqaRXICHQzlIc6MjMD2iSZ9DfWXA7DIzs/3bkW9cCgfgH6+4NRluu3xaRP1qUyDI+RKDA0
6EVFDlxiB+yytihcAVatu8WcRladCi9OtU87L3IuTh83zh38nhrtMbzNmgCerPKolVIh+v5kEOjX
Cn8sVGWH8zQ4dRvacQrnGuCgWaOCL5pCVvu4pSb96I0WPjr2WTY+IZWju/T7FhXmlQk51YxVNaZ3
y9Cj3pC8bq4etdSi4xH4so0nu+X5lPumW2onLVrVcXEIVxcOpovE6PMtQNxOKaDgPheE/o3spa9o
N2OHi75A221miV/sOsb2BNuhaDEZtL4EmV4cQHXWy4lFpeWcM5rG5Ra4ZuJiA6mZoU7dMFJ6CKan
SRGww57QjqYtaq0j9EKn/ejR+EwPGHaiAkiI15bjI6YH1g87XWsqsGPJUOSfKhaKPRgjuOLPGWB2
SHcNEC1QjgNbCJQsi5Oh2fOTwVbN+mEamWisyOCHOa7GR2oMra0fSdW0Uu+WM6tqkSxiHSoGkPFe
OQ+Xpmbn7X5e2W6L9VSa+BKeKBxsbXmEdsjYiT0XSjGnanHE7bJRxlnYkKIAJ6jy2gZtY+ZkKK0k
zLN6NyUOzdRosFxGCcJR6t1h7qaOxAXT4lFiR+nJjiUsG2dA4lYd74FIkdkpu17qYJgzLTuvRNpp
odX16B5anJvace7jApsaq5SFq0MdeXI4OIxnLdcagagklcVucGVkn/O+bi+gs8lHQAXMrkOiDo18
BlUmrKEFvI4GAA9mkmcfK4uyEcBIu1lJiHiN7Tb7CEIf0vplXLwxLh680m2niD0nck2QexO01OFf
mKh/flzyVHERQ/AQl4QZGQ5S7Z+fKo4JlxiTc7KzBtw+ISM2NnOFs6avf/38+qevQ6dpoqDYFNub
Nf0PqACe+zqTd2p0tnPQtOqiHh+zqvX+rcfy7w9J7OBkyvC0lFvq8x9fRmag8+Sm09AazXNOK8Lt
Rm9OXSvaGzuxR3P/1x/rZ3Pwdvl03cCWAINBSEKg//R6USXjeXVA/ForQq413TRTK+Y3RtlGF2D2
1HeVvejveVRP/+Kb+9nM/+OlqQk4RYi25Kv7c1hSpSM8iMhWYNAYFSEWMiaCTUVMKC7G4K8/5T9+
eXxIyyZa2kUv7pnWz1eVh7VQo+ClDGL+7pYEcn00uPG/+ED/eC23D0LcO5YCRxJh8vOrDMtCUIu1
Jjt7WruGp1vNh4mUeLPtHrVe1fKUW7KEySF76h8f8D+l/n8Rp/WH7/ofM3/+9j+qX4Cy/O1//vJe
fv3lvv3b/yq/pPW3n4Ak2z/xW+0vCfkxKUT5tUlKebLs/l77O1v8D9oVqniLIDZvK4j/XvtDI7Ex
7OMpt4UwIQT8d+2v/7o5RLabFfuGZPaEUejfqf6NDWHx3259SV6ZB/YDsslW47NF/9N5BsYO2U6D
G36xZY/8mTIRD1fFs28BQjb1GQYvsIbRSSoXzCo/N+s8JkwHA4X45Fmf4+ZeRJIEyD5e1k+kQmpB
7LnVEwP0+UQXSi3Qswb+w0X/J9X9n4p73vaWWmngYeZ/aV7E1m784XjMbaK/W/lxFMSZ7KLRMO6T
lEWD3zPZeUAOQZXLtvWBIpMgYtVG8R1ZvQ1SX9O6WoVln63OnF8mKvsITKBrXJCAr5TgkIs/jkDg
efu8h1Dp64KmInVuDC4gmvq00L60kZi+6elYf5hKVERisMbPGYGWVy2OZDgy00Ye0JYZIgdzX4wD
uxl9bbXSlyyxVsb6a/cd6CY7x7QSN1ahAbuGHlX9i+PhZ6QFcBTzR+wsjw4HKbnj/ul46IHhFHK7
RLIPLN27JYov9XOov6EpGXUYBqzH/5wKv0V6udwW//f+f//t67f2vf/29ZfHnv/pfqm+//K/2TuP
5kayZEv/lba3j7LQwmzeW0ASBAlQk8lNWApmaK1jbP77fMGqrgQCGMRk91vMYqxkGjPhuMqvX/fj
53w2x8UfSC4duobhc/70DJKu/EFrp2bSgjUkBQYJsL+UwRS8hqxAH6ggbwEZET7jn56B4y+LioJr
+OQikn55BomfoA0vilwuhCXcCL/jFsZ7R0IKlsBjCD1U3eRzj4+XhweIrDQObkU0piUT6gs6g2qa
vRDcmjnW08FsnTvNRz7IhOAVazxFdYlMBzJko8MMP4wkIHkZ3NJIeZVXANjECRKU0YUsSoYsSWCs
aJ6Dl0T99IIH7qKt0des0Pe4VWwR+tWooSsXJtffPHFYgUFGIyWDy1eVccaBMp1Qawhb3qYaMjhB
pZHByxEGAa/kgopCScLMJHV3efLG+q7D2ODI5XohApA0ZSysWnqxlyamVdwWRiXckJ39yRshXFCL
NTd5TC86YhfOhkS5j5xA2uXgyGCzi2vkiC5/k4Em6+AuYR2HbwLr8yD+DtHWWMSUOIi2sVLJb0vQ
k6ukB8NoK7lEd5ABwIVa/NIKZXWleoh998j3oCeM+y1qapSZWEubtqXnr0PzfGtwpfCUkSH477L0
isaft4Qq96JKmmIRQwy5lgB60bGmq/VWl3L7AZIEUrJIfJTzMGql+9C37IlNNLor/zk+Dd1ehVwd
SfDjU9FXgiXHpVzcmlCgUl6FtgGFXwBTpbPy21S5hw61WCcVNOIam4GukAwQk69o4E48ak9y90QY
mLzlmdrd2UjPAYaAFZNu+HITNqa+vrwew7H5dbUPXxfQFwzdbHtye6I2Yq+K4q6rImR44OTW9HVD
kX1Fy5VCuqmxllquZBPrf2rPIBqVuGxI8lnamJyrR9Mn6gWFe9B/z3yF4Nebu3Bh0sByeWCfYu3H
Izu2NHpFNGJnUAvAknoNM4S4dOf6PJm7K2sJ183Mprlzll8ni3T+47LhcyMEVzLEayZ/G4ObOXAj
qSjoPF8079ZDm6Z3bzygEprZbTsoqS9bUuSTxTNYC523CpRtmjjmRpRLN8iDTvZuYfVeew/+k7WP
b3RgrDPpzb+JZuI6vmn38tpYpavi2fmwbq37XbpLNvKey516ufaTRl577y0uf7HjeHHYVMffa7Sp
gkylez/ovVul2XZSsEwRyhbykvpQv/I9g8SqOffdCdHTE/dNeKqj567hWUQYQkZBqkorvGyD7ryF
b+kn7StrzU5+L0HNwD5tGAo1Z2BtMNkdr61UFakYK2F7q9MjLMEJooEMqNW7NiD4/zs2OHPbnTrs
kaVh6Q92ETRECG3kWIIhf5Fca1f+4rs2z+fFPp24kE4WC0tIbQ/t5DpEnuN3qNNFdCLZWPJVhDsh
LodMZy51X+v+1SvqJQwes8zYXx7eySXwaRMZCRmyN4oXo9BBDXvkWOIUvCDYWpJdiPGYS8O9Na3H
AsoDLZvwylP2xsGDUCoWGaz21rXpgwqT2xqGB0f6CeEHHPXpLW/vywM8txkHZkBQJ4Rc/Od4+UQZ
MHWmJ+2t1KAG17Cv5kZIN9JlKydLx+sPfAG0PJrEA80a3TWo9lQIshXZzqhRmqGvFH4LVIiUeeIC
tgVjD05u00JOf9nsyWx+miUeI+6j39EY7c0+jBW19bNsJ1geIKNgVVJH7BHUyuQEeiQEJsGbXDZ5
ZqQqYSu0hNAboOowMpmR8lPtYaRwqS2TyN5oCu2hdIeiUIQ2TnRfafF1YW0uWz1x5ZZuQMRpwKwA
3gzjx6sYebRENane7Tzo7juVfkqymnC1+Wn8/bKlzw1xeFsN0tWSKIPX5qLlr9FSmkkIilvplVv1
Vtir180uuNbRmXqy4xmPU2mdLgFDGTRAz5W/WGShbXU+kjO+ZvjoU9ODUUml/KgOc3/gatpEgUK+
0JTbAayjEwtqkId0UEsXEfoLWLw81LPmCABEqIPVgTr42Jw1cEe3jqDcQq0HIOTOlLV12HRbjzq3
nPFSuuRHx+fwc1oPjI1WcOARM7z009jWFN6RqvjdzwcOSW2WbQLdMvzpx4ORjZQ0vKgLt1ljV2DK
gNx3HSqbl60M7vB4hSC+I2jnH1mGo3G0QgBpwCNEibOLM6texVnxntD9d4VKkLK6bOl0vkg7DslI
HpD4FWN0iSZAWCKkWLwdWGXvlt4zc1G7ylSWdXyu8PqQKitD8pOkF7mv41lzpK6H6KuL9y5sfuvQ
NZWnvk6lbwgFW+tMDCcYWsf+CnM8dS2yZOxudLOHQR9scDWvfbcPrXzvt9ZCct19E6FDBhtHV8iP
TSrRTj5xnM8MkKfq53Lp8JnqyrFFqBX6zM/qAhWGkAYVqdlQNEIq0jG2WW1M7MGT3cHwiDNlcgHU
+qGVOTZWJAnwYTsHUY87hg6kAy1vXEeW9lvsvSb32BDxKJpO6G7KXN3HdgBTUpUBKLyvwmTrVdtI
tNa/uftGFkb7oisDH1keLGSGCVX9Hl6CCedzZq7g8sbxsOs0i9k6HgPEFwYQ/7LYQ84IOvJaLjaC
ly4uD0MalvfovA7j+GVlXP8BV96DycOK+pzuDXHWvyIZDeMFGmPfaV0KPxrahf2JoQ2Tc8noKDY1
2rBLogSjXj6DpU9ABkhZuDkl9wlDZ44TZ1c0VKiB+Nf4VixoJi/MYb/BscXjNLlT0dygo4hOsDhf
CkiTzJr6x+UpHdZlPDiDVOWQzyYDLY2OsOtAzFJAErRHRVgGsrBTfFLQMEbMKhQjqgkvePKIH7a6
KQ68R9TWQKKMwg29tzsapLScBdSu0junn1krZdtvg1tnDf3qRrm2rvt34UdjztKP5PXyWIexjMd6
aHzYXUfuKmryvsa4GMlzJbkLjHxig55bQTiMzcELc+ef5KBsOBSRQs333CcLZG0gFlAXiqN5Q5/N
zu7id7gfJpzwmUMB5Q4JfZiTLZUU2Gh/ktQz0SARmn0rSTQp13e0OtwUFPRQyIYWpCF9qK7y4L0V
gyWAIxrftJkdby7P7en516jKkpnRCV95eYz2EWJxdWfkXr+X6BY3aBopW/AgPy4bOTdUbhyR5LlO
eEBq9HgFs9xsPaa+20vUHYA4A6mFA+e7+dbumln2rX7Jn2FGvWz09MphZAc2R7umkIIsthuHkcXO
PI9XESKSkCNz/O8uGxryx6P9qUHdTnKFSHUQmxjNYdaDHjBTqd9HOJqBlI7eg4X8w3iv0ddGtvVG
ee6N5WWjw2cen4ljm8O6HpwJW7PgpxW7fu8qKGa1r7TFTMzf5zv3konR9aYAaaA3WOz3yqqYK9vs
tp0JpIp4L27BmSy8TTvz1rTb0XHqbfJ19NNdW09mvPj3Bjq6AosidXgktP3ecr1rub0y9HTiafoZ
YJ8MdEiRoAJHxCqODmIvQ56hgMLZd9cDdH2dvLg/arjIwGPnM3SAHs3HnbQU7sXvdjUT7oV7f5e/
BE/ZwlrqM3tbTYQVJ6kOmawNvVKAo6HzMSlXH69tbwOBybRI3AcvZB0GffKlBPbjUQF692XqSXf2
bB5aGy1zkEYysJTB2s/6h6bQu7K2kOmEW9zhDptBTNZdJd7KnniISOc8z6Hd0cIiaqZWSoPd6Kf3
oK0Aei3QJ7sztu4j8qFbAPjiaztxVE/9/DCzUKyDRiEhNk7uihFwTUfAJhK0xk1QX0WbUHnkslYm
DJ0kW4c1tHDtLKJhgGIdeZ8q0xJuLb3bt2/lyvtqPPXfrW3yAFDZ24rPXb4ogAyy2aq5+VZd/f6R
oSYEbIPahooOw/H+0QQbAvfO7vbgtWctpHW0+162cCYeGIb3y8Ro8Wi8Sw2xx6GL19qiXrSr7md6
E9/I6+I63vgbdR1cZepS2cX+xktnvwknIvA+tj4s84Hz6+iFl1FZ7/dhH9K5AO9SVoX6xBjPeVjw
AtYQtpL10EZDpEPRlOK86veCynGgo6LIXi/P4rkTcGhhNAwhqjNYIfE7Rf7Se8E27OgKjab0Es7c
g2SKwNUS3ZBlVEfezfOqvuwGN15ZO6tbVc0r+nLSVHVhmI2RD6UYiQISVREgDQOY43BJejPzEx/o
2c5x1F3nrCr/OXbL+66/sSCxvDxvp7HvEC0ZFOst4CCELse2UA/vJN+KtZ3sWxCpu89I7ore1rJt
ipQtjIMx9AJTKYczflIHukbswp5QKGeNVivrgjKnnb7aZZV0lfb9BsqjlY3CWCVsOqOkaViHICBe
1fm3WjYXqinz0qlXl4d+upiU0aDOsxDVAe/y6VQPdr7uQoGVB2K7g12028qdsSL3j5BbVtA0IUyV
LU4jGwPkHoUU/q0MJbHR3kndoBCaVnb2Nk9ROv7UZSI4mzKkd5UOQ5d8VWf776Lsbkznoc6rZWo5
E2HIySGhciKZlO7x2J/1/ePFtmufkqijWjsvA2Be0OO8FDSakdTA8SaKwmdNWYoI/AxUAC0Cx6aU
mIZNj2B9Z2vQGIQhkE+4OBGwS2jMv7yOJ1uYlzYZJUMCEcmzcVxjCOm49ipH7PaoV6BaU65b98Nr
n1GQvaHDdp5Le7ecKDGcNTm881nOoUI28mdqpsg5YIJuX8DxRHb4qrUkJAGUOzIoaGaWG/g91z2N
75dHOkzakWMYsv6w9UhDZgtM1xA8H+zYxEuNsLWafE83tQzZYF1vIQLvl3Q5yohLIM/e6tKm1rtk
4qic2bxYJu2A9i/vK7o1ji1T8cocM8wKLA8ElsaVFmtkAXiWO5r7jcLOEo7DFfwGbLx1bZvwLsBF
+NujZ065Piz2DR0jI7eIdGDbuUaW74NeEGnFj2hqCgsrnVNTLn7oIjwKeZlKd7UEVvyyaXk4nKOZ
JzfA8cVt8bQzRra1mn7JIKzyfa4J8GpYOg26NB2AVjaSGG1XGVIwy+23kCUiVFvBAEBvg7RgHPky
S+HcowX6VfQ0edHnHewfcJLPkbJCExn+g3mfV+0myGF9N9IoW1/+7id3r6GAx8HFKUNugwv4eOns
Pu7dPLTzPeKIqDRHvrdoBd2aOBHSkLwdzxCJO569FBmwMpohNaMdN4ayb+/7FmFSKaVLXaveAiSs
trXZeAu17++dGK2xxlfMpW/m2W/WaEGbgUAB/qGBZ+I/oz0KlNd2I8Tf93qdVps+D+NV25jhxHSe
Hn0SosMhUMhxkKgcj9MCtmBCabCH7ktdQgIYfW3smEaOrmseA7qfkRSuvCuzDlE8QQ7y4fJqnnEB
MHHSbEeWjEwVnVdHLiBXm6xE0bPYN76qruFVURZ+UivrlGIcKHp/BTEi+Tng+BNHYPjg0frizhVT
BTMNXnSc5zYFu3XtoNF3MLJas8pSsrVcIL5is+/ngi8qV+D1v18e7IlNsMsmkwxudVDSG891RFVL
cg1H4dR9E4Rbr7HnkijCG/gyNH1ftnVyYY1sjY5J28SRUKW2vLc8dAJMdUvD+TahfeKymfNDGiqN
EncWrcfH64faPeQwgSrvVW2mf9D5ZQCEvK1eL1s5P5hfVoZvcXBR6FZdwsNF1FTDzUV31Nyrr12n
n3hcn+zFAVqORwQfgoQl4P1jK7yNaCBH4nvf5Cu9v+rgk0RXoFxKyV3ZTmy/YV6Oth9JS5H6ACk+
wlRuv2NbtMaGYmi0jAi+t7kWLtsXR9lcnrWToz3YUD8LsqCbgUUe25CCxipKJm7vqsi32EXwTGsV
iFt6PdRibksJJPGdvIEwZeJeP71ejy2P4SUkhyqptzKR91FF1jnxroiTkOr+nkfeQyIa66IvFrIu
QPv6bkFk0fnKhGraMH8n82sC1FV0CfzcOKLhdjcDp00lWmrClSFAoWW9Io66rKL70lEmDsFp/D+M
d/DSwAWJ/8fvwZzg1HC9TNqHLZ1Phr5OIY0rXHkB3PtFbd/sUH5zk0cN0atGCFDdzTeQla8uL/e5
LUUARycrZacB7H683HEEeavvyhK89sKiKN4VRKiN4odYCBN799y+AqdBBIXD0nisHBvqAwt+vzyX
9sqjX6+q/D3ztsmP0H7I1D0Qn98fFXBZifcMt/CAwj06+jTCd0UAB+MezqUHoxe3TRvclnn0lgfG
xHk542XAaPwyNTqTLfpyntXKCrUa+cHRZchY2m0LUcvlEZ3bmsOjBaAykQxzeDyiLKJD05d6PLOv
wgDhW292DXlFqVYvNPpfZbo3BX05TcnwNiXKg5Bw0AziFX5sEkngygukrNyLXmS+hR38mXUe9dcw
xXRzB6GaDe7wIxQDAw0dKFca+jaB3d9oKTzHtshVZXtQU6D2cNuFvXubBsX3RIIF2NOK+vXy9Jwm
/+iaBtyBcCzLDfxxtOIwoMg0+IUlt2StDJxRX5CHT5dJWWtzOiLzuUoouq2hO5u5YknDvpFCJ5r1
1cypYxcaroZuzAqN+yS0prqtTteOjm5eZxbcIUQN45annOuhSaOQaKk2rSWShjeodKmLWmt7SCKF
rWn76fLyfHyCYI9dGdk0ankgTgEw8kw6XjzLlcvGG4Cvjd0ZEH5X7o8mKMPHrqloySMT37y3EWSF
tPVF0Zek8hD9K30BmpOK+s1jm5neju7gGE4TjcI+3OG2/xyEvvCeZiJEqZDTgA0WIK56VzyJ7pSG
TWLNHFuW71EKF4FGunJ/3fildq+mslDMc/hqTJgFQ1gLUVuzn+hGheO4a+U+BsGrFbtYSElnSpIX
fCF7jtxigEDCu+rLzX1A92sAaUjVfOvgFYb3MPKjJ5G0NsDdECJhwCPRt6apYDQcSCD3Lf2aUwWM
Yc4O55SSLIAKLmB0smV6BkbRkZg6BcgRPdvjuhcQxQ3k/4oLz3mzvrx6Y58yNjQ67I0gNoWSYagy
RRSkQNOGe8tuJ5zk8HUvDWe0RWLyPEkdY0UTwdBCAJfAv315IOMZIydB7o47TgeUTrg8SveopiCV
MITBLhP5O8eNNrVHO6uVw6cR0Wo9ccWMB0SpdaBpwAcY2sDnMJo2H8U5NQ3reu+5ZHY6MaVnFrq5
iaN1cpGRwCXBwvsKBgVaQ0fTVkOkU8NnCkjDrZd50bizujQeyqxZJYaCauHAuGTCcIzIxeXJHO8K
3lkYRjNbBkkO6lE5PtJmo7dlkkU8LulsSuC3NTKoAMyJ4Z21QnWe9AbTyfV5bIX3HCA2JSbJIdQL
udrTiDyDXO43997nWA6sDN/iIDb3PbvsJD3hmeqjL4jW/Cu1h2Z1ecI+MQuHO/zTyvBExBJPqHEO
udL6RnRNn3cird+hb+wzJIfK8oM67jxA8MbX1SsY2PBdtG/aIsxnStvyk+YqFaaOwum2Ifahekz5
jbI15aLjEXdRCJucart3rRBCGadfB5Am9JDFkClDhEldZeV9IVsTR+Lk6qEBBk4TfWD+IGM/9DAe
zrPaQe9K6ci7gwEa7i6vvdb6uaNuotfLU3169LjaSD0MqPAhwTtaTzXKC0mOBe8ulEphBS8upXFN
nkr9neRXeGHx/EEgklD1E3N4PBxHDw0vdGRuUsVqUVCQJVA+TbeqJRUtGgO6OVQVSe8UX4uOF4uH
FsfEhI4Hyjf4LHwQ8YlkwMYN4XDxI5wXS+W+BnqN+m/UzPoySiaCyikrIx8jCQH45kQs963l7DVo
zZZ0WkzV3M4Z0eDEGeaUnPFAe3O4N9omCsOWHO4enUuuzUCM02ehl8SJUzh818NDOMwYlyUsOqJI
QDneggZBjwnJ9XAIjXiVwZiE3I2QL+TW9FZZkWUTDuxkWIRYMkgNINQ4Kqo6x8NSUgQgY0XK9o5e
45p/Ztrz5b0+7OWjAX0aAK3MRsAfj08ysbmeiLWW7UMD8jGPOIYSkfvy7xkZ3ZztQA9aSxjx4mbu
Z69N/5gZ+e9u5tFIRjsgDrTcoas220vJewOM0uu7CT8/9npEMizGr7ka3VlR5upp6yrZPsnmgzjm
DClPWOtperPLZTNVzJpamWFrHNwqid2aEHExaZHyJEFfmDRbEhgTkzZ2qeMhDV/iwIiUKiglDcuf
fmc8/SZTIeHnhT5h5vw2/jVzIxdgRnVV0pKU7bv6mwLg0Jt6IkxN1jDOg3HAbWKpQqtm+4EjW4ju
DO1JMn/+e7t4dBbDUIg8H3XdvdOBBza/KtGLVk1kvKfGMWzBg3F4iQ4Ffc0W8yNxVklAs8LXcLIc
PbEcY8Bp0xd+kVqMpDbhsYRTIoMH9vJknTjK47Myhu+FBYNAwifbG5J/lRmIDoKjRgJVSb9dNnR2
B9MeIMMCQo/oGOopllD7aTnHnqfF0qRWg7690SmoBT3Y2kRJ5OzqHNganRY46W0jToanTG7NK+NG
qp/1yF1cHtCUkdFZyQXRCxt58GMoe4QKxNHCXPpXnn/0BvyattGBKZvAyotPK7I7T7UMKmF5hul5
Ff/+lgZASXmDRCTFcmU0Hl2Qc6sQRJw/CuhqitSWhepyO2HljG8mmQSaiActdLPjToQM9kQ7zYts
r1hUjHlczxCigtK8Uaiqzs2p5+aZRcIcbxgwcSQlTkpwmYJipNKwvbMv/cC7Cuk8vbCXd8JJUvXz
6XxgZbzfWi0MSQZl+yxaDi+XXXoX3PsQICGQXM+y75C+3stTD8+zQ4PUbIikqGiMO5KD0pORCKhY
Lytc2HbzoVc18oXxRHr6rJmD/MPoujbg56yoRBB4+Chso7Ei7ILqx+UJPOOEjnIcowtbVqWg1ARs
+MjViep9Lj2jSL/uEbW8bOj8Sh2MZnSclMJv6rLA3UHCOZcp580Q8byFZ+stCR3UI02qeNWagvSD
ZqTz0PKva0NZ1yjpXP4iUyMe3VFGEpBWbQYP5ZeLzJQXSkkHuyivzTSeMHXyIB0ndkZ3lWQGiUSL
SrYv3LmWL2J7Vj4VD8ZV8IwsOrzy1MGSaA6tdjQx22eur8NlHfPLBJIQwhGNYQmFtjK0kWW5vzyN
p2+z4+zYwLFzeA+3yGpb5C2yPYQH1htEw9K3AF7ckp6zBYqAkTYxpIl1s0anwZGkpLOAQuyVVlsE
HeS0iFjA3F4K/5Ln+rVTx9BLTwvwnh6WPDlbqt51FtQrKXi5PH8Th9saVvAgjBlEAvLic4Xi9kqr
topbbER/ddnImZv/aBuMvKMtFLKaKKyRGDVrqc7RWXOWcoXCSbDLJWd92drZC+Zg3oYVPBiShDii
AJcmMZNE9B/YYIDXaZ8sLPUZ1bC5TKdwpU29aaa2xcit1P0/jYJjx63s3ebZbF/7YqLZYvAKo0cg
M0nNjMbuocN6NDaLxr0YoWpiqDhZBRrCAwYE34CcYYZfkafbVf3r5dk8b9EgYhuiNvCXx7OJ8Kqf
RWHP/ZlaqAD4N2nczeO4B21kPgSoSmblFNjoBDj+p7/6ZXN0G5SOZzW6y1s6VoV5o7y1OYzUcOgj
87pKEogX5I2E2khxrfx2E6tCtyfIRF2mHguRziczw8Hm8f0ksVJF0HaNoSL+VMH096J0KoTYP1Df
mAggT3bqyNhonLXjSCasrPpOLL8Zsn0FfcIMqNWMNODOsem4QCzVKPPN5RU9dZkjs+Mz76mCpNiY
rX6a0Beqcx0Jzm7R5NBtv1kf7u+ex8EceB06ZmAvsz7ZvA6mVETntullzFnOOmiWRrKAcl9OqCzD
you+5YSDPjupB+ZGF0IvaxFJQcyF+aJ+UpB6s1bt17hFfnXWfkxM5fBhR+dxGNuApwUsQxg5hloG
SqSYheXquxZjqFq5i65EvXvplXDdz7SFfKsvL5scHMkli8PwD2cz7DolSLCYdda9HD9JvbdskWHN
7ZfenSo9ndwOx8MblxBFK3Yzt2Auczq7zHypD/VDhA4uD2nKymjFQqGP7TxgSEmB8HDOrYAqk/T9
spETPzYaysiPNaCNlUhnKJ6LMFqZ8HyyrpQcaYoIJp4sR3whn3iEntwJnyYhZqIEQJFofIGbWZ9T
67K1XWhCYxy2CGYshPDanWrcOj9/v+yMzrMXhnLd96a28yBq9ZRdKq7lbOIRMDWW4TscbLsmCXsJ
JWxtVyYDY/JCMeDDo2kq1laX1+k0WB3N2uiK621RSQpqYDvIksV763v5GIsz70behN+q780bhBgm
ei1TkerUHI7ub+RCWzGntr2Li6WbN6jX13NZeL48tikjwx49mEQlkxxUNrhcVMFamp638qOPwpeX
l62cXp+jGRy5CEEEWmPJ7DvU1Gp1j/aN9dX8wWtGfxXEReWt9HTCxV/eHZBWHg8sKUBlE95ruyxZ
K9Y2NJ4KmgiCKWzIlJmRo+i7VHVDh0XSHLTODWfedG9xu5CtfGIKz94h9H/8eXJP6lcirVU+Sh/a
LvUWSH3gj4Zm7zU8JKIwd5OJ99nUsEZhQAlLchKYzF6JipCuXqfZN1708yZXfj/e0ExCOEvTaQU6
abZGHk5okqLFIVVzH0mihxb6sZn3w6oX/W9XrABBQQMnS3R3ULYeN2+pHaDwnErvzlKWHXTfIqf2
8j4/c5qwMFT9uHshURxtcwvkt4I8irYTXUTQQyUsVh26a3Mj0KYu3QlT4xBGiPRadWkZ2kUoWcbZ
0pfzueL9/LfGM0YtmCaqeBmIlJ1IcBSg/6MXKLEj4fnvmRldhLIPSkmpGYthoKlIGUH0vib1VLvL
aZ7lc/1pC6FyCmp5nJzSrT6Ky0zUdtJjtLNfshbeB97mKoJXFBVmeTaTS+QR/6U98cvqyMMmfScm
SovVZAAaPZXam15uLs/fcJuOAjC23S8To22Hil3qpklP11b0Enlf06nbfOLzx3jUJi7jKE07tgHy
1BYIAuAGEw7n/Hb+ewja2I9mbQLDIUPQ5S+h9aTrV2LnTazEeBgw6YMaBGgKDgLMij58h4O7LshE
u/ScrLpDNztc0Nj3IaBOMRE5fhaLDxdjOPoDRhDeNiCDJ7ARE3CfFBZSfRcIMTrsZmsL76h11m8B
6hpf3IF5lGSDVEJjEUbkLiO1KrR5gqzQi1tV2bwHeBzNvEYCDd6FcvMu6anWzkFNOCHPMNt6VVIv
8+fIrJMki+DEiqHCLxAPKeusnAhRx6H9MBjAubLBmQGrMebfsColLR01LO9cxIOf6jirZ36eRSQf
DbRIpGgzsG9OLNM4LP60CdcH9wECq6CCj5dJQfcxySylvMNh1x9S4zdzQKveDJUhZa6lSv8lEBHR
VrSJUzTegtg1hkoDHPcIC7Dbju1iUpMyUWzuEksKtm7kg0WuKAHAODb1/jwzrcOMsgkhUuShNtrt
XQj8sem15s5G/hGtt/pDqKyFqohPpdLf2lVYTxyv8X0+jO3Q4MjD+hq8uZliNHeDUNSyCYUnpFqa
mdzROVUU9m++MrDGoKAkhQgb8hZtFD0gV6n7jtg2d5btyrzjc/8BVbOXJDTsHwigT1GMnBkcSBsD
MDX2ADyMPCy3h6yHTtzcaQYkPkpXlQsHzrY5Unb2QkgQC7vsbk+iWTreQL0BKgWARiVnjAxzNA1l
HnIId6Hx01OcBw26zSBVrwKRkMyWF61mbuUmQpw7vVH9qdz5yfkA8EaNCsIP4CRQNY/cmIWmheDT
FHendP57qyJchJQ0VOlx+UKeKJtB7mvM/HSKMOmkK4FRH9kdluHAfTa23oRdqzBqX3ptO3Xlasq2
EWTaR1PkL8oZei6zvLA3fiOBWG3RGELW/fLUn7jwgeKEhnHAYwPd6RjSkoemKHgou91pgWguUAiJ
yYh1U1Wss1bYNGQXVcLSz5k4GKnE6uZDR9ldKNjZGn0mtIwD2i0uj+UEqT3w4FKgo3FThp5WHDfM
GGaiVEklePdwx1bPcmSaPqtoWHsraftgJtIhC40sGOJ2hiaiKVFqVcK33la7jUWb/tbvyo1TJMGq
d8Tsukf75E/v//9VFf4DYmyRnj2WduAGRnF56O75m+zvRGXhfz4sH5cPL8vF//rH60dRfuTxPx67
/JhK/exH/smtrmh/0FXP6UFVYUA9Dv7+T251fkLLOd2rfJtBAmTInv/Fra4osK5zyuk9As5PrwPn
/C/FNUX+Y5BIoUlFGorWKvjr//ofRxyMxejX/0C35C7x4rL4z/+gNsvJ/RWynP3ihyc7LyslJxaR
6GWw0X7StCtH0t0loMH+yithZ/Sa2l0nWn2rhVC0qPWLXemLypE2hab616JCli+v4nWYa7uqDmaG
Eiwqq9gFWRES+7T2vBZUfxahbTmTZYeW4FZ/RTfHnXmhn1x3kifBB9OpezGwkNHy+p+h5nxRBTde
db3Z3Aghmphx283FMHpoUiOdRYFr31dlF8yNOlE3qYSSr1VKwaxr4kVjWa49yy2Emmd1kmcPuezq
M7eVaqRovRZiHbCKoYFKlhT7q6Q1lnlc3RaRqa6sOn4lVZHewQnezTUTcrPey58SVfnq5t4O9bUH
0TVgOoIKlMZPd85v3iWKsaO542XgxPMF6Yayxa3ryetc6/olilPVjVZDAVdrSrMwEQmba7JfLXLD
WqtI0y7jQrxV0ugn6mWoKzlwfqqtfBNV/Q0yzi0qi3DkRrVZzRpR/Cjc8CtuAQh5W8wcUxD4uRCA
Ucg1ii0IoPuFuQlTrVpKRufcxISOSwmZeLcItsglBXM7th4DO9zAxr6vZKdfR2XSfgB++AkhGrrW
mqMhc9ZtSilcFAH5jNj8mtooZxBmcrUlMhg8P5rRLrdsbGMfe+HPqst7LpxBIDOOyKMbebrXe/S3
0A9WaUQPDfTSRSjuC9jwNsQcZPhzQd3FeRAhIefna0px8I0War60RToUES9+bKRvBmox9KOgTNl5
7qPryEjymrxEZlqZQ4zCGkOC6b96Xv8cuTTFeQ6zXOn2MothiutcNbkp86a567VAn5FnEK77uPhS
FK61jsBxm0b4HdXwbFVGVJ9d2V6qaPtem1rvL/KsjbeF1N0Yghivhbql9p9CVRyUpjqXU4p4cjVD
xW+WyuGVZUT7wC+ebKlfll658MWKKPknTUMrr2RFlHJNcGmgqoWuaewu6xS9PyfdJI43z7v3rEO1
s8oWiaDPiy6+p09gnVsoZ0XpFpX0eSx+qRMI/fx2qSEpK9jOvFVYjDhbZL7G4bDuQPutjfxuEO5u
ymvf8lYWgAgqN3o605UX1dNu49Zb2qbozMhP7KHaQ5K3cZYiSMq4rtf586d7/O+5OYZP+Z7A7O85
bomn+utTB6979ItlzGx199VH3j18FFVY/tOpDb/z//aH//j4/JSnLv34z//4nlRxOXya4yXxoQ4G
EGZaZIZS8//5Eth+rbzcC87/sb/kdcw/YO81QEZRWKJvYGhO+9PRG+Yf6J7QTkoNkqYZCJR/OXr5
D8iNuRwo19BJzsvjl6OX/oCEcIg0+YMqSQvzdxw9cj5Hjl7gojGoe500WNqGb5Bl6+y1Eza3hd6X
yKAhcuDW4begDteOrK9rVZ5ldYVmpLHxpHhW6dF1EjxmguLMHOm+cToB+TZ9OKH2V0dOpCsjlL1F
bNLSP9OkeN2HxYygV962IU6C/6EaGr8F9AFa1n1ZFyCDzRtDytdBJjz1avUsBb06y8I7tONaCM59
lyBr3whxt3Qbd26q3VwxH2TN/YHKbjzTDPic1OI58OPvWaRApY0Kbuv6yQ3TukMF/qb04VmIIBJY
+JEP+YObrRwFadsKGEQPGmvhO7q/EHuMWZ05d8NwaZVwqxdO8YHM3YOFGLldmjNe8Nk8Sb1t05Sv
NSx3dqdfZe4Pw/LmPOnlpSgaj71N/4T/Zrs/qyJa97H51rgaxNut9+pJ+0zR0qVa1V81u5TmIqrP
qvxD8xvqLYp8L4n9sivjmZUU/lMQmfJtTjh73WrdvnOo1BWQbc+tOFUpZ5TvdKiJG69MJLqsmpco
1Xa9oTTXwOXSN6Pr4JKI/HpdRnn+Xvse7Iaoo8Onk9OL6CUF51/T4zmlVS7g1pSXvp27a9nIVGkm
9YV51zdStqt0Qnjm8CkKmuJa9dWVlzXZtuqT5KOzvfQ5EmTvWcfbXtH2fBMiZLdI6q5e1rm9+m/0
HIeO479QveLvT+/xtzf503/8/cv/N5wLzfCX/MrT17j/Gh8Hk59/5E+fgijvwMhMZ/LAug4/F4f6
T58iW39A/UCuwpQlgkfI1/72KcKg5EsReGhcxyGpkjgQOf8t2Cv9Qd8IohGwjcJiwof8jlsZvZbg
94CLASoai5YzKHfG2cHaC2SnFEJk3MU2iJaWlSHkyRU8BaI5dl4mduhnxRnCFE0j3Qlj0v9m70x6
40bWdP1f7p4FzsPycshMpSRbsgbL3hAeOQ/BYJBB/vp+suqc27aqThkF3E0DjQK8KA9UMsmI+N4x
XwdkcZ6q0UpKBE6in55NXU3PJIkM7xsijP54En86J/94Lv7z50IPyg1HeYHVy3vNlTZITwcxUE8f
Tas8TIUoGe5V+4uIxL/6VChnyJ0CJwGafoXMlPh3CDemI7baDPue2PlexRH14m+bcC9HOoDNLv3h
6br741z/4+diD/rhtM99jIA/eWguD8zFFv7qio3tylBMI7fQleUct1Wl09KpXdpr6kL/Ag791cVe
QUGCHM11c/i+hBVu+tjag/PUFI5ZpYKmtn/6jbF3YrQkLZe56ZKm+zNCgdnW7JXHAOKMgjllDHpq
5b3pF1f5i4+E48W6gIU+0Zave8wsxpgZjWvDRrHV103F8Q4z/Z5I7Fq/gO3+9AjygS6uPTCPkOPD
ax+nVbWO2vTaxCVJRuR6r17CS/0rk+1fXcXFHs2CQdcVJ42fbxvcuYeEY2OGG13ryLmxTazcq39B
179ukLk8d+BVZHlTcXBBuV99O7YRdOir8FU3RRmOKbWpfnvZbcdyPlKepOY42Dkn3I5YSj6xD9bb
TUOnsHXU4tLp2+1scY/Ele5D0stI9IdcKyLEqqVvb7feChcKfnJlMfKFRZHMeva9o1upXp7ywByM
eAJS/47ElrInUNahTbyljj5hpBNbvPdOtSc9Op13UW0KccVQsYdpr4bgQ8Ho/qtqqstn/e+J+/d3
kHAk3j1KA1k5/QtA/APCxDpQyNJwmzjampBCYajJOAqG9n6Y5uadvyBlaGdlHSTEEV2IRvWrgKa/
+M4v4cSX3CwCvHi0fv4BZrmQeLB6JM8hhuLcNunYpC3rF8/vX7wql6BgykeJ4CfE99VSQ3mxsRCr
gLxdKMK0F9u7dmZzSU3R+H9gVf9xtf7TOvp7quvFichqiin41UJT+95MO3TZ4oWc+q+BXpoZJYiD
H9+fnOqh93Lb+0Wo3V/cQ2IZL9FPnPYJLnl1D41RV0MVcknLIs1VUZZ9oK98+8UG8foq0DjAU1jG
Q5I5kaq9ukrl9FPlWPnl7SRhLVVeJXHZBesSpn+/L/z5Qpi52Q8uWxEY1WtD59Qg2iwNZvsa8Ods
7Z4VB67UD//8Kn8cF0DCePQu3+MPT/6ge1GWhujiMNJOrNRYp064/MpB9BefBU/PJTCaqwC9vVrS
utWichYpPXiQ310Pg1/E+9Iad3//WS63/se3mPy0S1QrdBETGr9cHv8fPgtzthJFhVwwkvt4X1ld
lxpkv321uq+2krHuy18JaVBFvL4mOwKmETa5y2URhf58zV77hbf6ktz7broABmbfT5Rc9YbKCMqu
iI9Ukf/eXZYcmjYXxLqz0lC/SwqkwLwwKje2zBbUomTjIqbEtGSYCh8o6cLsqS4jt3ANM0leBWGJ
qts+y8hag8Tq7IkkrGFqvu9ibRHd+fNkp+FA6/XBd/Zax3B2F4mA2Rft2aPYeEydkVrv2HJ2EgB1
bRtvYRH7Men3wJ2TzXHWBy/S7kdAbJ9cU3qJRdwW+dTFOnLW02T3vhMPpNWsSW9M+ZS1q5DfNmtc
98TA5rQl+boOJGeMARB9ZFH3EhM40+B+zi2xxmPeli9tSN94ZkVjXZOGIsYhbYVFnqYML4mmdYl4
PmayKojxmxyrOe+qWKOk7dnBPpJHRF38sIQ0GXd0o4vE38vyoKp8Mm/D3Q0+u+NmiKfIpD48rufV
LZw4H/pgGAia7Gu3TYveV/vZjNCBxMIzh+C9XdJyzk+oWXODnbLEhL5JbzyWvViHuGj1+rizEXWJ
C0VXJf6yUS4fS4A4Qp9UGBopZiWzpj990cGpkE7ZJ3RjOl8cHoI2NcLF/zyXXbk+G7QXfQqGhXmf
3nKjjtFFbMy5vvFVo+TXaNY68bio2jU+j765PxI+a1fJLEXYnQbfWh9QNi3F1VivQxe7ddnt2WRE
wngSYa+9mFhU62X2ZfnR2EZzSMbIHj+Ioq9yWMU5kEVar2vQHFy7GUkn6QPGUcPuVjcRli6wtdRl
W5aULCjhnBvmyfrgKmP5OPeLOX4Mmo5UVGMhKuBQtwwGR7VjOT0YfntxHWISNA6GLGzobzowttio
19o+uqWgLj4yyUsxBgu1dO/X+xLrsuA5jxrHedeaZeUnfe2L+atbGWQ1yi53jKvQExXGKLOFTDMi
2s4PDcVyd9x3q36PwMwyvxCc2M5ETA9SnpSw2hos0OhJLiBa5qXQfe6nxTLWD51BXc4VRYPc2D5q
xXLVbVR9x3W3FObBM9fGSUi97cq4lqR4fvc7s2u4Z45bf5FBq403eN7rILarwanOYSRIyhEKwD1x
S+IMP0tDXiCOS4ayiOLFL/eTxxs/fhXmWIGVFORjp5va9V4w1lfj/RatZZ/lhNpV8epvthcvXump
tLFaAgp65U5WXArlUuu1deIJsbIrUkpDu/460gta0THagyLznMoN42kpOP0O7lh1t+BatgTtrpqu
zygGXwv3KJ1u9b1UMs4aOhmqweQZj5ZWb1AKntun3OmmOQOFdTVMLUXrSTHvw8dtKeyrrg60umPJ
KeXBXiar3OK+HL0ZjWWde9MHGTiK4IqpUowwVmx7tTcEmfajImxO5dRXe/Nchw3uV73q6u2ywDDE
1kjZBHlt+EmLIsr2vRHrGi/2VFrzNRENiFQ1gdefcm5rGAcjAZzZONrRY1SQRBIXldJBvG6zeNbh
IgrWXg1Mvg8OoZLD2i5YBV1/apKpcw0ClhgQotg1HGA015s4o0blFOyxtIizScKGQeFkzBG2J9W2
vvq6EgKK6WnBh3g9NxVl9D2nVPO46aXIb92Cc2o2NtXmJSQOlV1a7bjJ43CpTfekfXyXmbnI+o2h
B7ZsSAZvzeq58MarKpRBj54uHLvEXp3ornWLfUzFbPHT15xadDzKunuYIazXd6ZfMMCgDhb66Hu5
kLGy3Zl1GjxMJ/44mvdGa+75eezXfORFGYu72m+7t1XNS8BpOq8e+DeILV2VNve0mSpIh6ENWZtJ
IRvyGBZ/DQn8DEvrapem7g8WTbEP3CkbRsFYu5dhKwJSHQe//TYLEVxEH7bHjErHTZWw6PTVGT9c
/tkIg02lIzOEEzt14BvJuBjjZ8NWQQ0uVzaPjlXP6qBJfjLhMixEhblnLLcG6Zz2cYYrIOehCC/A
IhXjl4w7v32eg9kcUwgJ+1HrnulxJAJ7QRhWaJXIjmSlbN92/9PI1gkHZdqVmZQGRXR04Vi4B8ha
uIpENSAkk8xAtHcrVmviLPdnA0bfOdCiWa5J5c/rNS+HJ+KaqIlbtw6q6tJ+psxst3PUQKUpCpJt
xtBpEj11tM84s1c8qVrSsNP16yQSUw8uwcYD78gTP6Y3XE3dErQ8QEbtvezl5o/Xc2cG6rqSc4dq
zwpEmylouh4Swi7zjy5/TaWWFMF4ZUlrxS8+hfuaRr5yvWQp59KD6zHt4kFp1yszpytI8wkmex0S
L28b81Y2RiDTasEWlAyhQfnfKBp7OIdtT8ikOQrVZIMtDHWMwFLMw15WOeHedRQtN30zOPV1yMKD
WcB2tzob8mjzPnq411wzbha8q1fdxJ58CCKxVc/KdAXUzmzz6yo6L38zdnq+CD6afjJvIhkIzR7e
axnee4UYp895OfjT97XO1XzsncbrTgW7w8V1sY3VaYfeCeO1GW28y6wt1gnkqnyamiIXfKuU0yXg
o/mQtVVtuLGXR8TV0OmO+NZfy22O920mnVG4Po5Qo5o8ea7bkd0ooOl8TUh9LfLY6/2eDZWzk/NY
mQ4EkK17kxe8Zeo/9dDSJNcZy+4kpJsqG+mEGXJ3jWZdUlGu6xGNAGtoJZgGs95v2MMYjwfOMNVQ
LGcvgvONK82hbCsNAm3KPlq9WID+vZkqL6+zhWPLFOudfeuomgGAuNbB8H1jmQ0T8g6Kp8AyKA6u
WCnya+xHk3/g3QfTN8xxiFJ2uui2WHzMpgKISCSr1eVuam1+/VSa1uqkuyM9Gc9t01XZSMQO97cV
xnPX7bwjYdtabHLQxvuBvWGfkhYn3NGdZnHjFEYOXFhui5MNq3bUhSHdnpVcDIK0RehfVNT+95Av
zYw9sbdDNvt+bmZLbudVTo/nPuvvxJJ4H3LD9JdHXWptHM2c82dilOG2xUvhTVO2cvR77zS596Xy
zLG/aUbFKr+bPbXTxHnr7eyQ2Gcnbm+QZu2vgyKyp+plQtop8VleW3prokYZPdVTW9I5Tl+KEUtd
mS+1CoyIiF9Pcf7Uk90djF4FIs7zwXlwu86ZrgqofRXLyeqCtJ0ChvqgI5sDE/buefGMryCMB0Px
pntD6T22fj18doN8rY+iyHewJVZUMxmafYYPwJAcZCALOrwPehCdg18sMnjj9TV7oNXoNnOIKkSa
12K32CtdwlI6g/XozwP9VeXe9J/I6Oq5P7OOft+IJyOhCnGy+TwuMB3BlA0EiQx7ErU84XxVYgrs
GJrXvbRDdpYDjTmML9Pa6D32252UzKpvoi2pwqlvYkKsqXayzJKtiPGfRMQ+COW9cnjIU3tRm5mE
fQl1g0QyEvHCM2nHni/d51GZRZRwWmuvF2ab8IDIis6Y2V0008tQ/cqm+4oMY9ZlMARdg/i7xKcj
c/x5kjLhY1aLyKLYmDn0nF1ejjIhEiLfboZiyv1DVc5GdNzG3N3ToFrJGFPNvt3t1qw5yzcTypsN
nnFLy77dvWOoO3pdXH+ch7uWFtX+nUuTOEQTE9t+CAujtq+KpbY/zIPRL9muWQ3vGbVhgbutr+bY
GXz/g2+GZYCFKqAuZu59XIZqLJ5du9bPNU220dutrSzzWDc8F0cjz40oBkgi1KqbVrV8+PsB9zWo
AmB3KTqO2KyAVchf+PkW4bQa86JHZBX2lvVk0FV2yqOaDl2vq82nlkStx7+/4GvA6PcLhmQVUUFB
wPOfIuW2OjCbzccWR77vl92YupShg3PysEOk/eNruTQBwY8Q5AZH8gqcyotpFByvhxioyDnsivdQ
lWI9RmTtp39/qT8P7WQikCuFVN4CaH0dpxv1eSW9rhjjPBxfogqP9hYiK/mnF/HhnX9niS6cz+tI
7lpEnfAXzcGkVPX3rrbLu6kb16t/fpUAX4F5eWfoJXmF38CvMtow5MRl1C4nEiqrxDL77vj3V3mt
jePlvPz7l2IMamLQxr26DFQ6pXhyGmNnmVn4JdCx5ohIUl7iS1L3k1CZUtzJESzhyddkUz3UjHJ7
xsg+o0HZNte+YWcS/tWmrC24KolBCYgn7+jl/Puf9c9fLu+k5VP/Qvw1v1x+/wcUyIlGg1CRy30P
5nfOaBlX0hiCX/Aof3kRitBoXYDVAxP8+SLWEi02ChTQTMkYwrl2xIi7jSNu2b//NH96A0khZ1/j
Qj50GwLsny/U9PQ7T3MhYsOf54OxlrST0A9iJLu7il/ZjP58sUt/BSPihXygF/zVK1juCuDK2ydE
KvuU0Tgkk1aFz5M9mL/4kv4E1bF+UQHr0XhANi6A988fy3anoIKMUpgRCxW727BesZvVBGQOxW3u
V1E8q8jM/v5e/ulLuyyaVC2Asl/Im9dWXORIypYEvMdVN+apW3XDwXZ5mn+/yv8frc1PjPnb8Vv/
ME/fvs23n8b/CcS5xx39z4KcN5+66vMr3vzyN/7gzW3vN/TngUPqL+HiFjUh/+bNLejvS30tKXyk
VZPxzrb2L9ElC8hvl0RR4ikdChVZ3tBK/ps2t0N+7/cYSXZFkFkQ8n8rku7+gIX/Tnb5+tmH0uc/
yDAqeAiHfU2HjWg/LRIvmSZAOe6lnj9Kyxsyvwl/lboM78/T/SNQzdOHPfVy2vFRdrFH/Pz0SzFZ
21RUgj76KYwNtYrDanJpHCiUmM19DpjntagHhauw/i9tmY2+Xh+CLu8/UTvdvxnMlVlHEVwbdl5z
WlxIndruUPKV9rfIuMSHjvp9NUTOWSpp3FXKnlMEDfZd0+buB2crwochHN6UFgcWT3tRJr3l2zYt
A02uhfOlMiwrCfPiJY92pAT+yAnZdztsjnOVbwI0JQS0yxd/eSu7+W6xxfwtd3IMuUhkP4deKY9V
5Mq4AhqLaYw/twvFKvkgFoKdgy4Cyp5cADDVf91CEnZgdpm5lml00m2rxMMkgq1ORwayMlNbHsjY
7+bi2140OxJMXVSH0iYUuHG82bR5nxlephmcLzIaKwu6AmTkAdO9U1rhaeiqASTQUZ7bCqBfw97n
w6KHLVjPgQ6N9WWzW7RK5VqDQkQr4RpvJ5Tid0tjqS+tLgK6EFVHrFpr9s4nqUFLs8JU7hVsFDIp
d5g30AEsPx8itEn3e5cPXxVH5HeW2qIwGfNqAZ+35DJTes5MPe/Cj1CFdl4EFEWeZmytQ1ScvdIJ
XrahJwpczxeUtF9NfVbGBBpvTX5+2vNFPslhRVgLolj5Z3eXokktYRIk5ZYT7NoWzWEbb5ZZvbfR
M81nQzabCYy98LgVogui8zCarh+z0RNcPbVKeVnRNcgNIi48pP3kCRHPneMNh1EU5TlQowG+v9WI
fpt96p9JmdzmA59hfqxNbwVaizaJAdtUTIc6HLZ0b5eWqxFMhqY3LC/qSLdbJQqnAMmxaxL2Ejub
WRbMUYHzXtYLjtnIqgCLLjvQtyWXkA5T1dpfUX8Z+zEKZPR+xlGO09aOmPkc/MtGskSgHPFQTlTy
rlVesuW7FFc6C0HuCTMuT+7g2MOXurPat66ZiylFj6sFs2/QCRjogc2AE434ujc+g/ES5M2QGX0g
/HS9FAql9uSK5bBM0TYX93JeN9YFFqVtlN+aKXTL1JzL9YPbGgANoLn6jAC1uYSnl0xTofTtHuyi
tUQGF9CXZ+EBVp+Cee4++bXTvGwT5T9p61h6PmzWws3pqHcRGaBkEcVh3pgk4PiVzglvCIp7x6vD
LzwTFRJribwnsdqlYRUJ6rBgwdDb56k0Sjeb7cZuD7ULVZmhH2A14fHpPjS7aTzYddCE6YqI/e1u
uZj6Kum0YeLWereP0cAzA7JarPfdUvkE1VY+E+XcQnDEm+vMz/Wg1JPsezu4mgcSuZAOh+ANMjA2
UP3Vq049EzsDgjblt9630NZuFPNlfR+p7TR3i89RZnA9kTnmYtd35qLXr4FDexSu6QtJXA495Gpp
GMZdYYnqxdS5Kl6cOnK+astTX6x2bt9NdAk56bC6e50ExkLFwGgGObrdpSvcw27wQdFjg/dvVldn
YvPlXQ5L5cdyZKbILK+r9tNAsNE7VBJhHY8Wov+4icbiO4EdBaL3znDH8z6JUacqr5cmm+bWKTOz
04N6a7q02McReFcQL7AMaE8c1O2HqaymIbNXUQJE5ktgnyNsoOOVgMjaqSCAOD5FszeI1Kpr+0W1
BLclqx0tx0K7jOKGQHweV0xJxc0GyAbjG62bn+29ielkt02kmrYzFV/mJl/tGC9bGca+jhZkL92c
Z0PhrC9hJaATrWaiGFCHe94khMAVF5C8k+F72XjkKmKD8288NbAOMFSSsVeZ7fJMdUoLP2la23zb
RgxIH7FBevO3EO6s+y6Wftefh9zGdApEITw7bi1rnVBoaDe8l4Nn7F5iez3ilbhcQsfLtnY014fI
WCmwY6S2Fp6tIIcE6Ttp16Sf5GW/jAm6Hvw8UEiD4RzVtNUrMVCag3sXGgMZoIBJYwBZZjDvAvU0
6rooN5ePpN22XQJ08EXufKcjYOxOM8GFDfjOvBjhEA+BR3HgIACz+7jewKsTeoSsXaRI5HJWJDMQ
8mmNzI2ot70xu/AZDWctWZyLWrwbhQuiFm62vZ/6zRvcYy6doM1WR+Caq+fcZvETIG3norJG/+S1
JETfGXPdCi9eEeVaCRuteumsshmOZm+7zjFXdYOzI68QgG4CXxlgSq2Ad8CRhfuOGsLBPfXNpIIr
o+0icOxua6z6q4MwlNIX6dMR0U8RiG86Yqaov+zLbM+Po/IX+3brAt3det5oiRT4Y5vAGldqkm5G
yRd6zJexy5/Mxt6XNDJdTCQ2dE3HTy+nPWuMbn27Ig/zszJsq/KW9Xddv827CS+0NEXn3cPlOje6
ZH29XqGdFywJpQPrvPm6v0Q9GfO5LHP/y2i5xYbXL6pVVsm2D9J5l6W6U5tjf/bAttX3aRN5+Qkl
R6duXdWK4mbw68C+Iu0ZMCMezGguk5Vl1Azird+Ef+RR0fWSjZM7wb2UcCfu2dy3r9rrSLrVKOii
uure+AYoeMwppbPTaRuJ9e+i3TupdizJNOgkXPmwVXUipJTonfkit9wrTp6rH2vb7z+sjbhQSnVh
pAvESjZHq3jDmUF/9wazRSnMshXzdMqD20OrWDUzXzfp/i32ifJgK2GPsB8ea64xutmyrOKKgKD2
6Ehw9K2U9Y1tdG2yLMP+3ONXsciGtb00nGmMsCXj3YZ0po+RORm3vaXD4wRGHTMSQQUQbBHU0/3s
eHna1J54Z1lyPQA5fh03On7LefaTwGQlATUfD/C4xaGe9dddGfPRt1s7VnmDQAZI9b2odX8X6YYQ
56C0ThOC5Jd+LfMPiEYnEKXBLP10CXuSH2QL8hvnu80mZ28cMo3WW+MiCASUsXdyCT7PSEafN6p+
FUnx/khMGARK4ae5C5ljBrvxJcr9zzwm8k67lpE4M6hsPbnqdnLUin3DsBFohO2UlY7a76gTalJW
vvEsfOEdLW82vhSuexOWmihEo+nSbneMt7l/CTwVojnXwTY9LL4aiqQKlGGyik31MZTowXtXpZzm
YIHM3oXgjCpiNDQ4K7PfcwOFHK8azdUqV/PdmNMtgP4nuBJTMaBG6LsH3DbbbW6F4nZG0n7Vtx6H
n87003qDPC5NyAVUfGySQz6eN9lW7Gzu5ADGmtWNNdsPeo4KWrcu+osCDoevszpwABcvUzWeJ3N+
bPK+TtAayc+tQkkJn7HODmdCmErde++aoFdvpNcQCrO0F5mcQTdMs6fG2BO/HE4DYZSVuT23ud7F
oYzcjx4HWrBcX1/1vQN24JrtjNdp5xWmtSP0P6koD+4czSYeRNK79Xe7O47W+hzoqfuwLXQ1rhSF
n1sdYPTuxPBVRPaSOHIezvbetld92T5EwsLHtPac98jtJbGvW/usdrooSCT5YWsCpvQUVQLPFnkI
wzdrAEzOnBoOyJZ2dTW4NpIY5cFqhMVq9rFsosuS7lQpEM6sUloTG8QKfT1/27tQpX0vjUwsHEZR
Tr7UjRcw0bReajSNBzgbaahGZzUze97U91qUy78COf93sv8/l4il/zzY/18l51fuystf+GOut4Lf
LLBBpmYS7VnIAKj+kMNHvzFQo/5FycQuRtUKost/jfVu9BvWSsAfQh3IfYAS+n9Tvev/Rk8k/WMk
1gIJwML+k6EedfgFs/rvWRvx4UXFTQAbIRBQCxR88fs/wIF1Uc1luOtLtc+SMwx3SdRumV6Dl7wo
g4MTiHM0yaPpHJ3RPFXanTNXfwyqGv7Lpmq7tfryMfI2xYRllM3TWjMhCMHGDrFePm42ZsuyZG91
GGGYQxOr8vwkajj4trZGgfgoNweGzp2vFoteFpeVYShpE+K9CIvl6oJz283LLL3hxok+T5M6b3aI
yIJTsAuTmLqySoeiSetwiumAO2t/abFt2rccwhMPdlVEZtK77w0L2g/ipzVYvToOxogDCJlcZZrv
ztHObchC3SZbYGTGdLsy9080q3UNhtF2+6CtdWZBbo7CYuMw6mTqkRjJ/GXZjJPdkDyrL3s5+87E
sZD2pXI9W+PHGWXFWIUvfpO5bMDK+cBEP+Lm6/V71ik73RrbOQVRly4SnkL68gyx/iTa7tjL9Ymu
xS97ydjaRM3TsJ/tLUyrqIkOYTPftJyFnbofEsPR11FjnIKlT1wrOigakc+rPe1JVJcnd33n6PyM
oEY/B8KhWecRzzZNtHxOL0xUZyV60G+nunQuERnq2PQ4B9j07kXtc2Q3T4YTHIXd3Zj6Y4kG+b5l
GniG7ReP1OmoWzMfnucZVnqaP3bRkJlr+N6CTG1N8cFmSpgbDprTQ13KpEPIEO/FSoxIORepT1ZH
nDPxYcEixPzzHhq3jdyv51Yv6ajHTO7rGZl6SEysc7UwwC6hqJ4nBfLDcR0XpzllOLHe9fv2sLq1
+LwLtX4Lx/c5WkpPb5+mhh0tD+9U3d5N9pq04p7DRGzkZOS1OfueLtKuG4ekGwMgjqDbb1jAoT/d
x8CN5DPhuE9b27D3dn13qoatPogaFQbSfQq3BsTehJVSdpoG/ZJ4/RP8QLZat9Xe3tsoGnz2y6RD
AX7xYZY1fdKWGeddkUpKVrvaux+j/Jm8zPsWzAiNkcsRRDYt4mr/iIbtKu/Alorb0b/KiU1yyMk3
S0Q0wBAFmxz87VNoY9IKvtYF6cPDdYO1U3blEDsjqqVrilwOGzXLtj/EUSQf7TJ6qOCpiutiq5/s
8Zo/iiSqUZkNAuMvH/fucyTvOeqcnVKlejiqaExLS7OfXmPTiLVClZRb2/VqzJ8tesRMjdbGLe9z
m//voMUVE6ZgAjj3oo838PFeVE9iM+8mnK+c9d+YO/Mnu6/lJ84WoeLSIgmDc0uK503EnCqi8RF5
5/0YXDm6vQryxU47zzp1aC6TQodoVYipiG00XfHo6JMhje+6CqprL6zvGOpuHaG+r1X1kd69EvlL
/TIUe3AsS5Ot0XmDc4XKa6MSaV972xcmneJlh5a4p0UDQ3jezykKVUzOjvVYoko97zqUb7s9UgcD
yQ6331ivUJ+XSY1wMe6j6c6W3sPkDO+acL0laP5Yt3X/HeLVe24DGNtYFdgG7fzRIzb9Al3xhY2V
fEdpOZRxeS5MeVpK41Y1ZoqeBam0/LgvWLXnzsc6bH+22unU5vP1tBkP+P0Y6OsPoEVJXfRzhr6r
OPStVIkRblZWqHBNXcNFvVhkhfiE5SAu0HeiCbXf9s53hCjpWvv6RbnXw74n7aiW96EzF9niFxTN
5SuslWcRj4/GK9pOutkyM8dnjdCihzHazY+raigDmMoc8UY4ML3MMy2CZnSUPY+pCAEDUYxRSSku
JuMNFyPTOqUhRRU74qWzw8fSmiCEI0OyT+zml0WEThINhKjKXWwZTqpMiPd2IF7qoPWQJrxM3dkg
WfCdqL4yp/E+t0HS4ITceMnq08LLMWp0k6kRvK3MswtQrKLj7HwZpmQueDVGVkhxvbXDVVcsH/2a
GoM8zE9tgYpTmoeGx5BRET3Up6pk4S76zKkw74du3KzEwjMuUAB1217UupfhPLDKo7m9SNYzOzA+
mPivA5rrYkml99Hbkfe1wcBQhkbNyumKXqcbO9xvxq5+V3r+Aww/FLrZDu312IVvgrH6KFEBx6XS
NyEfbyFkaZkeKvtGein28JiHxGaQ2sP70C0+dFWFSwiLZBWmSt647oNgfRU2iIpZ0LmH6BZppjE3
x2LQCdkCbyO/jsPhSk43Erx6Fh8NyUstzgsebw8cUnVTvFhBFnVtWgZT2hjFG7HMx2Awbj3dfqgC
feWLp66dXrAQkT02bNehFTEmFc6W9WbAITsfAIn8ltP1HLzxxwLUd+pBOSYRw4SvyIGXG2Nt7ukT
HK/c/2LuPJbkRrY0/US4Bjj0NiIQWqRiqo1bksmE1srhT99f1Ii2vtaz6N3syqrIIjMCcD/nl7oZ
1mUc632jNPls1yqed34SIldKrgWKzXriW17Cbxb0bdyyPwfQAJk7xHcX7G6c0pPK2sOI8jBuGDOw
OiBGmaZDWPXxPaNhARnPP2qjfpFz9dspmhP5x2DCpdzAM9Ng558N7W3roZ6ex8raJnnwLVSOgid2
vgcPKBX9NT/eAIAc8gb1QjO+IzVahGWcpOFIvBo8KmEVrFneuEo+EDZy4CltRyUIoTMX71a8qINq
CYxvBZ0MgaHZtPlhzOmlVRmBBuGwHox0CxUUZX737trli2EhsWi1tW2HZksmH2LZlDiFRlO+6XBU
JYPeYlza5nW4HrR9gvXAVrQbyeitx2adeePr4E0Hv0T9kjTtSBqExikjmEx0HeWBhbegIi//4Fgs
6eYszB1yupPCUuRV+REydV/kAEbOfEqrHdNBPdrpgUuMWKReImv20eSHGw+lao0GZzTBom3SlkN/
Ey7po1W2z41dPi7GeBOeejKSOlK2LD9srEPF6D3n7fBhmj8IjXZj/WPRuTz3Jyv+it1xDQx+mM1x
rYx5j/ZvhymYE+HcgL7F1SVpLlPwKcXRnF4t3mhZOeu0RCt1dJe3Kqwi2NJ9nu1Dkmgqixa/ZNoY
4atN5EYwfxGWQRiB2or8mvIbJxWv+Tr57pwNjqWXrHDXVa32s5VwXZSf2X3AG8Cj3jr2J3JA17WN
9WvG+RSoZS9m4GRG7ZOlSdqZUtzp43M2B16UdiC7MvsxA16lMT/FznxO4ZFWfjddMzrOHR+/+bKp
UFBflWo36ej86UhRC5XpMMnU+39a2GySDmSzb4qwQrGN99CtyH+oH71cML6p31XT7mc9Vkib6UsJ
xFGk3qEgb63GLr6Ff/hFd140BOAf/UV0PAaJeBzTH8QqG/LaOG3NI33FR1sDcVjY4tkfkxVWLs75
8bWNLeYP4pdTEGO7k1FFwV+Thq/O1B1SRqerUaRIdHtprXscFlRpLvxCJ8mjeCoVZNXyj94TGR+k
W0AfxEDCREnWuHsZS4U4rrB/PKl/1TM/AgKFdZyMPjCpLfceBph1kYmHulUBkRKPLsJIsqOHTaj4
TjxVn5A3PhVV+KmWIdIWHo3OupGscpjr7ztyLEGHmC6d+lhADghu297Nnkf9q0LtFHZ8oHV/sPNw
k2hhr/w6uJhFf7S67nVwiI8JlzcXK0LuiwvCpRP3BAA0c01tnlrb3KB2voi63oPHIDvT40n1rVg3
DraRCX8EcrdyC4y5TZJMcBBTAtRkyan1zKhxqE7R3rKC3CTqa3zJer2Hjtuw6LwsfOTGTFw5xVRh
pqvzVIlg0w9FAd06/ApKxGvZaBKFluldholjZcbupsmGrz5lC5hH8w+ja/fhVZz/ubLMa4z8l8Nj
Iuggv/cUet1Sbbh0XRLoK6dbG74ApzLaky8Rl8Zi2bWNZe/JSXMPRRZv0kE+F56OH1D3V+sJacuv
ThNMA/9Qzv7NWFR+U3cXDRSGuXWmiqRFl1wtbRJk1uwk4TXwvsHGq8KtPxaM/uB+UVIZbzBg8sEQ
rHqTDUSOKHK7SPugO7vZ+6P7ogzjGgT4BHhyeCKbWgXbzpitNRqfaSUqiImAta+ecBD5ifGWBKwD
WeXLT8MLHzKTalrhMrFbIr+hz9JbMecA1jlRCU1ecxw4ftTU9TEP5ZPfAcSReHpNCA8ik7966CYI
gan6TjM3KrpBbDynsaM2zQ2w0erL8rLsAd9x/225ut8HBeZTYVrrOWV0a21br2c/M5DBGgQ8+A5K
wL5gMkhRg6djeMaDhB8hJvgZH+PRnZwXYRTJBtq9XhdsWm5VbXwlvibR29u6Gtt96ghjM7ewiLrH
+uBPnX1g/gGNugtFm2y9IBFd9aEO+JK2TYUxwtO3oc0Pqd899mZ4Kxn/kO6trHz69jVGLEePmAzj
jWytHy8ozpX2bv7YMmvysqBIX4uS6XGwDLa/GhZbz1VyU5Xud7XDjjsMfG1SV966wfazXTpbrC1I
E3ai/rPpxPvcWeiKxH7p/XNNSyB8/E3xZEPC/LRO8NGZ434O/Z8qzTZ5lf/tJheSTX6hOdiL8k8Q
vsaz9Wpb/XNXOC+uKpOjXJI/hu99uV3/WZf9B0r1pxS31tpwxK2EI4y6u8495lXAXkC7CCOzGg69
AFME2EzT75Il/pRAOm8CacWraSL8ze1db7XcvSHohzU2RTsb9VtnuvG2NoiRapcCVKG5wrXhhtCP
gka8vV18NhZC6tiEl07d4VbDhkaUFxUbb+wvxIokYNCVjUk2WJdBTdrZhHjXfO25QvqifOnvK2E6
/k5UNa/8SjccNB7Bm0O2E2o41nH8VlTJc10VV0m3ciNynC0MU43+nlLoWC7eddJZEklngjeC61p5
DG3LHC2UDptFtmMrfyqaaTvkNI4v/vJl+97R7+R09oP4J2XMIUX7hM3noTKn73DwCPOBqF9hmeF9
rN4D7W9NL8EE46Pkbyv4lOC9y7Cf2WaATfXOGdyzo32xIf7pM82GhzSRexf+0L5fJFRtRUWQFRFI
MctqvCkolC6ccNf1mLCUdaws+2TOtGMV4y9X0N2dlP5OKn87BRYen3mDP2flp8RnMkoSL7Cscm/Z
d3B8PvJkUBTxprN4XqUO8IbVs2YThzsPh2T0GKX8L9su+dXjcUy5CYfmMNpAGgSbUvA75sSUhsU5
ZkRdJmk92I19HYJyPdjGK+rYaV0bDUlFMMnmKmFsxbHWjGe/XhJGUXWYiqVna82G4Y2JaDyHrfjj
oK8dDKiOmdEvgMFYmyi5rxjhFD3TjbIOib2k9GHchxPDTkiy1E2gHlGYU5g0u978mPUTunOze7bb
JuMf7OV9aMRxbnJAKWLVVsOEbQ5Dxe/Wc6NQfcMpbjCcvSSpuk6p/beunIETEyomthvyysl4XH7F
ZCDmAFKwDpuWm9eJRtKsMGgXXbz1s7beZ0ZvPrWyOvHXRn1h9s/VwjeoeUmiYTbUStnqNtVDNKEv
B1kvVrbX0J8pGK7K9Vy3l8RMt3npQd8NAQptSlc2uHD4zMmsDeZ2DXcWYZt7lYiFAgdYZpxdl4Qx
mVwnPE5rixXZzpb3pggOXUNMY+X0eLma2Tli8H3qxjw9EyqwEA9TbWdk0iSAqaO+W3By5SssC1n+
0nYN5aTLRD7ynFAR0OSB2gAFoXxRf8q6j1yrGR6ycdn6d5Si8h02kT29phs5UQlUmvHWlHHeRkjQ
m/Uw3UsOsjh/C3DArDJ2Ac7rj3FBfA0Sv3IHryQtDeaVEKjlOrq9+rWU6fKFqgaCvALsHK9taezT
Nv5jC1q44sYm/St363UAE0AubXosGkI4De84Fa+uxR5dy3XckAURjO7zSFotjPY+J8pkN9kHtO4/
dgr2kS9GhNb/UdXV1s70dpIxC1nYUo42Nm+GbR5Ko3uaeYlXU5s89eYkaXZ3f4aE0DJmFAxNBCKd
k+xkWOam9py14/Y7qyteAvyYOGgJpsMWNz6F1bRsyta++OP8DWHPLdrWh6nLTyl2gL3Q8ilz2ksr
rJ2pgKaWiX87DTz6xf1zSYr0qSvNC3IatTXjyVkZrZ2+FfKjz9RZDE9h+dR61b7W3UFKL74BTHlE
0q/yYtdk6DHgzqxP3S8UgVMKi+0XsVNbXPF3X1L5u7Gfl9GxMGBc085+X5qoc98FsByQntLlGq/Z
NUUpprmVjCExNkZFWhoWTEYR/Q7mccTetMfnpNe+bR39mtuvsNgFrPZ5khhPSSD7MMwSN2aOeMFj
QAelXwV58JQ2WNEG73NR7sC9HUZehwXVGnBLzFl7ytwXuqA2LmfZwBU7giVUcXoqausY4FKnlgcn
hpntY3NZGwx7uEtBEYRziNl6FmKqxTwtq2EJ3pSkx8OF4poNp2STrleNMbWravjo8ZsASi8xYRQi
8rh4FpeUQCVXXp9tHF9zHGFAizdmrOb3yrF+DD/+ub9V6ATWZtXujM58HwoOYCQLT03Fz2sXR5II
u+oADnrsfffgJeaKDihC7ndT+Jbz7ChpPhJ1/IndCbvVJCPRFIcQIm6ch+f6flQYL7WHBQeVw8wH
n6nhMk3ODuMdh3O4q9QfZRWfdL1stHz3ACXGaTsvwd+MDQeO6piPd9oyWXuLufP88Zgj+knKqBop
IntO1F9RfhXBO2HEK5l8c2Sfwm6KLIwwXv7Rp79ANMwy3TVA7SYOCDCFa1+4275nZbCsqxMaW8LD
gNSq/lTGP03NrWKVl06qVR2bO3zoK7ksmNNbZ0MSAwObi1Q8WMkmC7ZGQs95vmXJ5QN04qNIPhOB
ZbYoD8ZEdzYIcu6NewyVewQYOKeJfK2eA/urGG04YUL0avFUFiz0nWPsRjGR3N7ltz7NT/Ie8cXA
EFlesVE25XIU8KxwoT16ev6NR+O7trgFVd88oIfZZG38SD7jUXPitVV6KALs0kBaFVSpeGtQaXnt
WztdK1gQOb9adrpFtaPgEloMn+KtQsOALCksX+tF8eH2a8fT5YM2RvM4O9XBUE/5BBWhem/nqYEO
iuDopNPZ7GoA4Xgz2e+pHg5pM78U4rOYF2LW/Kepd3boRxDbJBtLnmL3w0mDfdWgaBlC/xcsJvnh
ZXV28nSHO+xUDzcZjvWLlSbgTca+xT1s1YotMdz48jnN5IkkqHWFQcoWyzZz40hDxecCMaMTIAF9
aBN/rQ1ofiI2nZeK2rpACAy+aRQPn6M4LoC9w8EgU9PvhnU+Z+vJPMLxWN2ZPcqxTmVz0SYfHeBk
csyDQ5/qgxEfK6bjJItyBsUUVdZroW94jjFBfxpc4ZR31UcUj/uM+SFRL86UXeY0KsyFC0Ty7BzJ
NF6lebwJ2nZT8Mjc10LHqPep/pa22iAGeixwp7fq7R4ZF0PrT0V/AV+u5zvsrK+Ir7bVbG/JJXhA
8B4Vlr3L7H3ipNeuvbg5DFaNbjBzGJNA1tKAxkpXHPzWvaHLCOUbxz9msyoy25Nbndzi4jF8Gvt6
ACra2qmFUfOvql7t/o0MyVRw/zX+U4t1mnvoIlPgEPRRxeRtDZ0jGTReOyuLBrRZ6wmtW+uIKNDY
jOx9PaNNKrBsdddO8NzG5EbOH3b2qPvNUgGW+w4u/OZcVbsgHdfAw4PNwZJyRomtEzIwmT1+I78i
/a58CJkdYCngPgK0IaF/MoSBDqks4f+c8oIxOlxVQfODUG3kkBn3ObsXs1OU1/ogLA8TnLXpiXJG
pr8qWlxx9Ar7UWBLf7/AZpBkSntiQpKkY4+QNQk3T2HhCw6IhV96drPi3FjgtcV47vVQ7yujuQ2J
/Jq9+tM22G2H8c0lkuEtm2gIDdFZbmPKqi9L2H3k6l2bGr1U3/+pi/TclXptjzlADxGFYxMFyWbA
/lYat5xWqzs+Hi7LrvMNzmJv1Sw3afJDL59m8ZT2y9oxmmhs6/SX45i3xXdQu8lyq/qdEigSFyjb
O+L7ksNDtLp3ozJLo3KEVWvuurgvhAZl+LpYr212tYUkKAv7p9FiWZWrxS62UpxLe3qw+j8zQQJp
3R1E8BUO6ROq0bVIH6Q5QMp0ka+XHQK3iDlhzutDUmBOiRL5LuZT5T4Dcl+70mb8HjS6NoHE0gSD
6tvhGWVpgmfP/iD9aVOEH8HUnBvPRrgAydbKdOW3AadJecgKfTEX+7uKfztgxxsi/KJQqJaQeZ+S
eb+6AhfYQFGNWufOdJ5M/pI91b3V7O5Lt89v9+KrD5xe3jZfxAOv10Bm4BBEOtkFABKh8cGazRvl
QwL1IxpPFKe53tqF/RiXJJaZXvpXkk/SF+ISEp94TFUVDXm8b3u7A5er9mSNNJss42FuLcDpuwTG
WPw9oUf4/5wcgrczftdGeK00NK5hOtciD4NTkA7Ty6SdL5wkPcyPerIAh1TY/YxDi6tYGqsljwdY
LwB/3PVq3Q1QIko9hmQ6fd3LXPe9HoOj17FR6mHdul8LPPuKuhgFUgTCgtG1RKGyXIhqRbXpIyiq
ZPyPprh9NFz5pEeWj9FNfoUitvE8A3IksjF5q/p4j+rXfiytrQwRbvrpbU6wDC7GPK/K1P4KE52C
osYLG6dybi1H0ioYlnlfE9THwWWm8o29MOQRCvUps+JhF8yhcSzb0XIjb4nzrQ/yvnHKbt/46i1W
fBvt7KjI6d7mOdgbiftFh8E2x98AeiheY1OzgYltXyCkFvrmTS1u1GIbB+2W8OUDFoTzEJpXH497
kRlIyoVSx0yTajuGyVnlnbkptGHuQp6kB99bThamY1Jlqzg+VLmL0KrxsSRNWVG8ibFxskgAkuz6
3hEIlRH+jmxJtjA4VeKXNB8bsfL7BOwyT/hz0TNlu9kror6xkY3bVORA4tin0eFn6iEdgGjRncq1
DFJ3K2VT70i7eSJBs3qqLfjREJ3+rYnJtbHR7ES5l4pfft9c6M+wCbD5R/k/YxBoWG2mhijlsgap
0Ik5PLeALhGAvvUwEwdCVgSRDXtbkwGxGhVSr5UnMJy2E5LBFeGK1rYRrMY4SYJVaVsEKDd/xmC0
8msliXJcF3Ftf8yl3/5Md4w3Fta8bmaApiJvux+dmkgFYz3+5R2cuEvs8aZrAjptIhIirNhwwY3R
Xkp+H0KGZWKr0gb/C8gYh1QzK6QSLgCtaJYev0UhHjrPf0WLrhE6yX2GcmObjJX9AeMOL103I8nO
2oiwuXB6VLO1MXHSbl2dhu9xnjDnos76xK/4l8gZZ7gLqN1z28/2Fxq0+hQjd/jLEEsLydIy2Zuo
/5PZ2IdyKIk60i1Am5eMjB662s+mU509A8yplnu+i4GzUbnHqu3+DpPV3NwwYXGEjeTKVf66sTRQ
f0yoC6PdbB5IT3A54+fxahWL+z5VhEeuLTznP2aq7BohmTHtMEtsQT1mN0ozxF8JC82O/gVgX5m0
vU8MdoB6fyyW4m+HL+V5HGTzNBEEAH9CyWo668+B6JOtWerib5jVabfB7a5hYqfG5kJOq+yxH2N/
ZWimN3IoQ77kkOVuwv3NbCHWYTuLDwuP+I0OGQy87DWHhkCBi0CVuhMdCbQl+wNDTsNQhdHDoTyZ
gI31kNNmBP4toT8L2Xq811Z9zjLE+u6cBLumJZbZCaqO762DT5F5g+7UvOQBsUI8ik7w3bhTiZTb
MIlWQtxyM/Fr/CY/29pl2vAJk+7ci8SvuTUZEY4A1MxR3Kc3bPTqzZ9ITRed8B5IO+i3XjERL+k1
rnfqOju8Brntb6ZmQAhjs1XYoQEgodq5ZaPwpt/FjH9+lxoGa4sszHVnd5V57PqA+1PE1pM1xOWK
+cyvIxnC5rKALZs6NWqAuXyA5yMQ6oIihHqMmmSPhxH8N2LPpBvHU/x8Q2BASlv+vA3HIbm4FmRw
bKMA5FVmlQNn3+V27MZrozHfAil1t23LVO2dsgg+0e7H09rMS8TV3GLGk8hR/fi+8W3KkiSIbJHf
Jbm76JzhnFzbsqIULVUFQiFDij8BTboiHDcDSQh8LalLCIb7oIjM4tasSKWQDe6jiigFNsXat96c
QtoP4DtIU3uvKayrl+cjqVlSlqwIjYUGlhAugywJonUtUZ+BNoC/M/eu8ERvK2rC2pcM534TLzuF
w/+EZnQi+wDFUOx7/j4g/e9JFip9bFgxWuGX14xZEs3HLH9wfFJuKNs4uDR1+qDCZtkleUWGfWdu
RwKwdiOK2f3SCLFOpyZ+n3PfOWaz+zbXVXsjD009CDFojmthR/xYgs9ayj0Y0nBqc2m934/CrRuy
RgkadX/N5sSXwDPxFOfC3S1dw+9VKU+R05kHx6mXF2/0AF1UaTEVoqFJgScezU6MjwBVDXJmvMLz
KjCn0NtgduqIyDIct9kUQ/krgUiQwezQQlnOJ5kvwzGY+5Y3Ah20Cqzgr5NmkDRk8G/rBtKXdwhO
pWXhWVlM+t8ZIRw4N+ff9Qhh3gfNLtRkRa2GHDSmULq6+nXIBpXhR+I9LJ1D0uXm3lOCR3i2d0uI
cKanotv3awD/wCf0mRqNllX7sUHDe4GzdLZWixjXXvolMoaCdyzrKlTRofekZOVdRDCPN+Srak9l
Uf4a1Bg3IG+FM6JSUOPVhiQhDCI1JfPOlD+oASnuPSxpNYjkaSk7+7bw3Y4rhhM7MmLh74tEvaZZ
UDwSpTme8dnJt9pYTAC3/J2kDhM/QW9ttFL1vqtLCguceWtNXbORTI2/Qnd8xz0cRM18x0brpRhf
g9mmEKYmUUat8FCBJml/aPZdq9y1q3JxyTLytOKYgBbGH2ikYoFwceApNfzoDZc2qixM+Hci+YR+
2772rdetu1x/AvSAzxDe8VtK21w7hUJ6MXsjCLqwItV0eMoGiPTi/jaKqFFEpbSGKSGLyxpVRuWn
kT8X1YaBYeDSYBCp8r7ZLiOJWYB5xD/g1AR8+RRxbjkc2F7lcOLgT4rrMP+yKr463BjDERmwS2pM
epdftGrGJx0jORnaUv6tqDQ+EzJyaJHWEFdiIOSh+90M7xk15mweeUDzfShm/3eZhygz4SRvaDhs
/qDO3xU6wUI0W8KgBS/h567zvRxIn4J3Ut7BnCc4IGXHbM/LIG88bazmad8WSJ1k+jSga2TEDKY6
yhqR7gfmjxV/bPBWFF2/bxHWLasgnfha4sDyEb/397YKUEF1E/k4gBohYrv6ZmE9dHOlDpmQGXrP
cdRrx++zt4YdAclXmwriimL1M5dtenMKTXWMNwFN5/emCDmH6oj4FUKHtIgCL5GrJ+scBE37kDuL
/N0rn4+u9kbWo8Jov5eh1j95UdTHUJtLHvmxAVFgT3cCVsWfCDDcG7b3aSvAoI5imtIabYybPBqY
XiIdk6s1j6Dk+MetvVZT/zHEOkYMT5WZZRekrY9tegHGqqNyxsCQJOqjYH/gTawNAMMBjcfLiMD8
p8iz8hJKOW0pfA3LlRBkmPWub65HE+GfrlUXEV5bPpEjgDS2SBa96XSLiLWcg+6m4nCvMoomGq6k
g0eQxVH43PD5rKpLS37AJs2W5aZq1Dxd6j9J6Mmt8u3sIwny1kPwqofTaIz1xlAe6XeJ/mylal76
IUSdlZFeUvhqeDV7HqoVkTAdGN3gn7wAUimbH20vBjHs0SKYS3ct2sze3YMpb8qU0NNp7oe/Om9s
SNsjfX4qMe4Z9dg/2sb9YlBTwS3kl5ykg9ZI2YIK9ZJegquu0FzxzhjnxLac34RTpxeMMViU4riF
Za9A8ihesVYy1vOjzrKe746EP/Q9HoVUyueIyN3MeuMw+T1CKh5ghfEWgS5E82ws2ypV2UUuGe+I
pADZXs2unr8wIoaPQXzB0huNySl0H2SZYOfpwv67VQ63kzyTmbcDzl7hz2AE6CTBP9b9NtcGbRZA
lc5IUJw6uROiw44iAstBUVueHBJQNgM+I9ZJqRUvfWDHHTQQaAMDivsHSsL54OaQO6SKRQpX4rt/
yCKUr1g4k30BnAF5DkNPW1JnGgz2mbfxG8txNgV5VCvTabu1CJJdaXX7OE9fTRBAOgW0FT8E9jHw
jdMoK8A9XJpMfZ0+FDivKAwEiPkn0mtpPkaMCkauzzIYCVfkv9gJf5oAyHeXv/8o3v9H2v//PuH+
v1j6L+mfru7rn+Hf7fz/5Vft/taY5f/2//6L7n+b/9/C8j3c+P9va8DnV/nvlv/7b/hf1gAqk3hw
AzegPRBgS9ho7/93VL74F9p/2FT+teNj+8ch/38s/8G/BNJjm//OL3AtkoD+rznAsIJ/kT0iLJOk
ZlJxISX+J+4Ayw3u8Rn/6Q5wPVyIxC3f0wdYG8m5+bfQoYG40NFwoMj1SOwOYylWZKCvEr5E9GmF
jjehgAZNpGeY38Jqpvq9RDO9XOfUimeDZcafvxX83rDLgioGHi1NU7FoTGnw1yXIMaWDreQgvSJ3
RQJKx44MfqUhmtNik8ehOnAYeNanwIlVPJSuMXRbKyOYkDCwxXzEvWnHh9CokDwybyfVJU4NIHRM
h3oEEZvfnaaqFhyv4xKQaVSUrV4tZV4uQOGZ1XF/D8omBbMJze4kCkQz3Epzr8pVSYNI+yjLvmKs
ZqcwSgBVLw6isa5Hb+8DW+Y7T99hO7tF8q9FCiDhhRdgn+SFfXg6JdQYPqsuGNZOk6p32qUwQKEZ
5C/Wj88dIbzbVNYfTlMOqxJfAC9wvhGLNZ9mPlxYIIfR3vDbL9+8f8SuqQ8SkSa04tztXFVnF9Mc
bygVIL4E/gsfJfvaCpM+4hLFJDnN46nvc64M0/5YhnRag/0EJ8yl/oMoTRlljvm78opxI8123FfK
x5Ka2G+hr6cT+MZ0TByz+kmguo6ybexdhQ7ztdFlvDYXFG4I/xFIoLXhxFugxWo5Y/wonKGxQWgg
FIZbLxYST9dBuNyTq+Kpn/Nf7thZaH7QMeAulwvCysc4xTmB0BQB92kM8xkjimXTIOKBXuwDo8Sa
tVqQJxhEhXWjhYKCxPfKMdeYfadbNqUEtWbx6V5xQw5vXkIVukv9ULH+xlHAhYWIzcvptKpxVKzo
SswFELPjavRELTYs0QCckGnxknuIroOMmkkzwAKnDGe5EwgawzNYuOwwqodTe2cNiHldOZUzGRFl
qUH4lKa4YbaeEVLNlQERKim4yZwK9c2Ca8F+TpIO38rokno1EbLp7OkqTSU9eImdXbiO6/TIt34X
Vxf+78RMTOdg2HLMj25jglPOdvfZI/R+rr3K9beIS+d4R5W3aPay1M0eBf2jwJC96pIGQ5g7uAda
nJ3X3AGWzprFeoDUgoReqn0Ih4+4A7PHCQdxgIAJ0fnGrW0qmlA5L9sxNpDLaltV/Z8+sE2k2/ld
1lAouSNcOSPuYPpHSlQsKLGQghHXEEhWuQdUIyhEUksQOyA8fXam+MkWzbVFDrBzcKrZfSNgYgJY
MWzHb8BGfv3eB7qtT0w8mb+BmM6PxrLI6jcjCmz5WDjNvPEXp/A2CnK9pRydTKVN6heQjnJw5+zP
VOR5uDZH/2rUNf1i3Ty5VECPI0Jpp5qSO3/rfC6ZC/kA3PEHmPGQT31z5pSyfHTtgNarhOTlcN0w
m/QHi9zxN0cRs8bPie4gH83f01LZ7Arz1BGnNyy2+uZAwHjdab8I0O90IFUZ8mVvG5cqvT/tYqb/
SttTf0wx+tH/I3vNZlkl3e+pIH8UaK0ClodMRS0YQre4hIiYbr3h2pDh3mgnmKiuA3qY7kHYMV6y
80C02SNvMO1aS1lf2MPHXROn2Y4YQf2xIPtId4NHNL4/9ciB7PjbyYpwPdojmaCtc8ewRsTq06x/
LWZxM+oOM7Dd9DuRW5pNpvhbgZKe6MMytkIa/inIBptozsQ5Om1q/AnG1OX0jOv7VOuRVmo54wJA
a2mH6Mu2d8m/HP/mMQpLixDYz3ao3pA8uVu27eUIL1NvW9JGT+AAvNI1P3fuDuvKdr+xmaYX4rOC
FYozBktrdt5mk5mrWlJ99NIExds/8ZATtnsiLpwpP5N6rTeuHPt9UZl/w7ROnjh05RmwsVkz+AKG
xJwi6y4w3Z3vld7BJfx0NTSe/iR0tt4a6Lc/qfZNOcmkzM5ZURUH8pjyx6BzqmOmyhslrj+qLcle
8AMJHI/Y/VwOrT6yMrPsS1c85RoXe+vV847jNjik+RQf4TzkLzwsxBBzILarNnEIcVr6+ZZyz3Ss
vOif15Vwv/LJDYmcqUKoj3R+mNose1ycducEkD6+1dp7VaQVda2tcf4P9s5kR3Yly66/ItScCdLY
D2og79vouxsTIuI27EkjjaQZ+fVa/jIlVBZQBeVQgGYPuHjRuTvNztl7ry1RylcSbubK1QF/RFZK
ip8kDC5mGs55XoV3oVYvTVJj9XS7mKu8t/h/CAY/+Twxj4W0qU8rkgscS8gN6NADdtZWii/pjGsn
UA9WPWKN49Csu8Z+Fv2Nw1w81qY7pwQ1wlCZ3RLP+ixyd9kVEuU7c4dDgYt550MBgRVqhrXNCnwQ
LUkMXrZd781PwM5GBI9gAzEEs7cd4kFf0DsQCd9iT/Ol9CDXs8YmluVhejVJZO84+nlaZFVyCkw9
rFPPQidyxvHEeCH2/lyWm2wK26tT0e/V1sBmb3u9imRPOqWatc5y7PPspVezt2osce/LlI1Tq1/G
nPAix/oNm5pmC+nE8U87tY+lBHqnWPkP7qfqe/xt2Um1+FJIZ+BoQLRasve005uJyTPv8Y6IgpM6
iBBW8/RagCrB4EvQI+wucaFPRCuLrd1j76U79U0gWuFBZEizvGXld8UpCMtz0cXz0fwFds1VM+9F
u7wWORlBUDEIz6H9EGiyH9rs4hYLMuUbm46f7UfgqpvLYgo2ProMpSAz1Ns8yEqeS579lJVJ/FLG
nb9epnz+YEpO3yIcA4TLPTWTI2D9jaI6UauzkQYn7C6WCIvHJZ+srmIwhYPcq6D6Eu5yLxsawoKs
Bi4U9CAfMASvh/EW8mqKPvsJj746wmlu7eHqlO64gv6NejK55LEz+Ay7PHZIkcFrOWdLUr9jpZ8h
LDB20cXIvmHpwjoP9nyC5M6ZqUujSQzPUDESZ1tGkhbQu8eTgBbyo28ESHLSSdWmz1W489rYerQa
ni4r5ejFWXlDUQd7CG7ma5qBJ1mQJixuk0vhIP9jUkAlX6jBuaaumMJ3vF5dvHWGqWi2+aTSB1sM
w/2iRHAgs+Tej72PNbJLZ7QYPVMEsspwNRx1fHNMeiR9jsp1FoTH2buTWWcgQbgltExK2aYU0obB
74at1YlJMQQQAJIK/ozObZSgwb6KjDVFVRf9RnvT+AYet3rUc/nYS9oHShQxagd47y5c+fcsM2bm
UL+/zv74lFvmR8eF/jHiHg5jqbznHmgu3tghi7tp6W9MNTQ7KErPqSp4Qw8Oan3Rv9mBYRCM4wuh
omxvPCw2qvXsTaPD9J5bC2IcsqtWtr5P+UATK7QPdu7y10+W32lgfVFFmp1oFU23WZgf5h6AYFDo
LwJ4+PYIqW+1jUHEtN28SVgJ4ck1unnhZZ1+gHpUFyuNfxqPKP7UyZL2TP9dWqq/Yw5yjxqnCC76
5hlAE0cY5tVsW0rVb72WpyuL9YFl0OKR/OBTm9Glx3mCDUwW+H0n96HvquWZ0b8kv0gok6DwtXJm
fx+o2d9FmK22HWSkV/btzXs8qvTJY2GNopDHO1PMGCsRIbZ+PPzSo/uYt0Z+1DQArcPa/nQHJ1oH
2q4fgZjKrQNS/WdciPjSRov94VMKlKUt176gazHILBAWmjR6WkzzbOdN/THk4y/L2Nh1UMbjvph/
2NjRqJvIyaHV3ndbqvbkW3J8Gkas3U2fpN9yCMNvSqPH+z7zvNe4RMpYkbosuKQk/nOj+XSlQTs8
j/ZSnVGOc5xcUzz+8WdWIr5VT/vSsdXeGkKOM6EsGBdd+DmLfLyvOogvaWBT4dDmnbV1vepl9vmx
o6o1z/akjxVMtL1NxdLPyo4mVhHCAuRkmk9Vdtm2nSNnW5qxuEeqjNcKi8Z9Fc32j7yuBe7hCjZU
1LxPrmEb604k0qJ232o2uxNQakwWQX8cvRhXSCjgVCdLsm7DBZuwHbb7RTn5vptyQ7RmFCEPo7hP
zpRkTHs5jPUj8suGUWRcI7URXguIvSDRYOiaCVmcLBxYr1hXJvJkt06lKnzKZKlOsw2ICTzuYzbb
wJHY9G1MQc2Fhod8NtzhyRRAIcqt7miH5bYYC/mR97bzOPTti2vX3Zm16ZVgBfJ0gK8oYtY8uENU
3sPl8beyx6NA/WT8RayTj1o0/og8kz3UThqc5eKIZ4fui4vHqYGVASpMwK4GS8b8mrTxiaShPhRt
5mJviLneW3a8KhyDqbxhdWswgLNw9eMcY00yv0xTAcaqHGGmrZi22ft7DHwzZ8wvAuHllltt/tCC
3X9iTGe6TMBYoP90P4vSCGzErmTTGmXpucO3cGngUZ/yDtwL0wsK2eIxbsyW5OHhLQ85RRdny9fY
cJ3uaXJtsR60w9iT+qwBrNqnN7lKr1HRsq5jvuJodLJ14nUtXpM8PnSz4q+hcUPmYlC7opT+U3O7
+uQao6In5E/QVMfJ7Rz2i7GLPcSG2pzoIDxqzXEqZGfv3F69FX/F1LLUJRqmJbO3bA9z5cGCYfsX
ow14vynz+CjsTLwuGakn1GK0e2c237xe/ska/hqU8w/F0P/B2/mY3Cptw6WisKP2wBNPk+z49TFV
eBL7es2iAIxRDMqASTABAt3HWE9cW7WIpMCr48S4Jw/QDDfoNMJKUlwwHET7xKcHQdhPQhQppmqM
Y2MWvbb5tHHsNj7KOEKjobzUdNGMs4b8Jpe/xzjx47Uz4qxcuvyLPQlySQsHHRnVO0P2P4zNTWHq
liMr9M+p9uj66wal7ic7fiOSJdaLk4Xsw5vqnMTJrf93iei+/JmJJj1k/jBeKVgIDoJlwSc0cijq
FSoYWsnemuOzRCN4toIi/55uB/Pgmu2IkfpZpfOlCkJ5SRyr3KVeWL90IYUFvq/e1Bjr+5EjYIME
Anw7978iad21TvOzUVnzpQ2p02ouEU/cQtuHln0upsqGBL5Vqo0rlugUSrkluUOQx+7zfUgB+lfh
BP6H0Z69t0R3qaaMyDRVjmAdFgASXeL2eLcn58D8/QkufKTMavgIvJsrHto+ZJb2Xiph3URL+5I3
7SX0iNRBFi92/lB5fzwCji8BSx3CVhCvxxhIFoIvEeAxoaY6L81hsNyfeJo7gptACzais/1N40z1
662pi+d21j8USg5HpjWqxTt6E6C0k4SUgs47J41OFVuUrUWPDlj2atgFtX9rVrWtje91dHHQIIDy
5nSv3cR+xDJ0y1aNJmPiedVJloLh1/6zmDDbxQ7udHiWsLUlcu6znJdfRSII3c4klFXDCr+xao7J
iJYq04qGrb9PUsJ1CezYIP2ieTJnscT2Pu2wFwbRRc/hOzcj7uNeTcKklfURhJ13ofuiXRM8QbgN
hyT8bOjF5FaY/TEzx3iF5rhRSFpU18JmCJOYfA+/3DqSeBMy8u5ZgpzVL9lKwtcgaxETMM7del+q
xnxVg2OQ4trq4LdOjdNm+RgXjOXuPIaXfClqvrXwfltpYq1t8HKPFcoYnx767zAX1dc2U0AqmXxP
NCiL57yx250SONUm+zbSuYs2a2qNlg1Sbr/v8shjpOYZTyV2iGchfOykzjYtLtlVKCgMmpOlAwTS
WEdniJ11n4s/llqwCxEXhMWxrCrteyub6P4qhJ3xOJW9Q94m+SNgYJwbAkSHWoTDQTjguDpKN/Dc
9Q8BNiKWLMSxdZCTHY1UDYojTu7iaBB6NasChT9g03HULBpxbloMS3ro1nx+/LUyzfhoBWW7A21G
xlv2GIbrSm0qE3ExQhZLUARnTBDKTOvQr145oAGAWJCkm2QIV14i6QEIGswPmfXJiWdh09b2OQrT
9pgKbKVQJ+7npj7KLCqI3hq579tsZnsacm3k+cBYD2RgM3uYCDG854fCsFTy7MjZu50yoO0k0RDq
VggiqNc2NW9zymaR9aL4TKv+u2qDe1EnxDEWX7/BP1G39xY96k4+7lmCkxrEp4Xp67fNKbseWmKj
wDrLnbRC0AwVDcF9oLuTSIb8krikXfD2hGBZCzav6bRXmNqPS4pPZBrmeVd62ZehPMw9Ma4PuIax
rBnCDypr92VASxFpg8A8d1njYzUby3F5SFI28au6SGzCdpNIOXJG3M6QNhCF53VZdAqfJA+F7K1D
WFvh6YJHM8dF0XwYVQaMzLZx6aIJ6uhDL6rt1pLV7XvlaPmClUFnK95RpTgC8fIggwRUvxIiMQyB
NMkg46yUS9xnnVSYhDZTpGdyCbXkQafsyr0mzD5vvNkwwaSW71DuNLClI/tL28RFcAcAUNaQcFpQ
cc0gHofJZs4uOrhgGydORnl1dS/EqYOHx7QYD052lrPvTmjyfdlusL/F7rNrgYKjJbvqT57mY4TP
LKjNpQ5sDOv4qsU9RpP5zxQEgE70ZHfNxig4VqucrfIDS//4EKp8PgRN+lIvY7Gb5oAbWn1NxvC1
chL6RSvWbqBe+qcm9U+d53wnosFzXzmkiWoCmrYJf00DZTO8BzRFJnWxD2wzw21EoXh31Ez1ZsGC
A2qt2Snwm95WlLW/kriArzEu0LShrQlpkRt51A0bq5qKNwwx/fAo1NjwVuhNeIjrhsi/nUzNU87a
qCCjjGv/uem1PNusgQi2s6xUhKTeQYESKqu1HK9aLnd0fTkEfZ1urbJyWhNis3DE6vbNTNM7PquX
uguTrz4qvaeRlpAn6cyki7P5YgS3w4B8y4/BK7hWDP6zSSUTAc/HjOcRMLFulM1DPWTyWMYWfpCR
lfnbohKoJzLyYczk/YegFeePm5DXCAWiL0kymrH9NvmoimHG5Y5pyJ1S58jY7x+1Q+w87kcL5hgP
iwi5oFXONTK9VJBwtPPLiACg2LJIf/6qg7kWhzqfqpvBiR3BwR29DP+2SuLiLc8VwnU+tEYd8wz9
0UWH7Xr3bMAh5hA6nKRbU66CC6wlfU3IDYs0q9vGE/y4qykutnHOswDI0aRaYAUhGJt2pOz+paRg
yrBJK3MO1HmLDj7S/02hxbJ0h5ReQMWNKIWbcok6/YUKhFlJ8NrshiXO1jk15tuFjKbJ2gcW0qeU
ONtKZG64CtETDs7Cfra2iwgAW40LUMIsWfRsn+oInuQqy0nie36j90ET+Dv0WqKVPOhWJISX9YhT
KSZodIfUsdJMKj/Svifq5lMyNZl6L2jL25WVCg52a6z73kdjR+8y64moIOpBQVnlOnAwrSZSRmol
FeXyEBAlVJ0s/EinJLxgIM63zuLqz6yLspNhMQq7I2MX66NGXAb8f7sU4tUhom74NGZuPe60HHrJ
65OrZTUKDnqZpSVWTd4y67L33HobZphX16KxqdNKyifIxZ9LmjjPyAGX2nGOes7kuPNNpv8suPbI
e3Ejt6lEWnP7JlwlgmRdqUGF5FJnQfAlkvcw7qA0LZHlrST7qV04wY7DGEabwkqw6HnHi4ShlyfU
AD4qn34EVB2qls0yqengIl2Si7ybig0XFCCLUrTXwSzD9ySj+0EzaxVjPuy4nMfHwsbGS7cPtpu0
Fo9Z694FcW/t+2HeU7V51yEw9TKIz06QjD1HUdHdY1BJrx6awForAIN9GRN8rlJcbe2kEHsGbPIW
p/OLFSZ3aBw3M6A/PnYh70qb1d8T1XXXoMt3tNqcKITZ97Ql1KiZzY/OIjHczOGXL9lOex7aUhYX
6ZMzZ8GBBUD2WIUwznAyCQIygp0tcIUsxhkyi7j8lktxVPH01UjcDRCODrDdXQKftO2BSK7x9f7k
eVu/T3Si8mnskl1gz/eeBewlDUk1rS2WA5vexaxH3NbRhxHH5DNJM89Z4RQsjkKT03cLozcz0f4X
drG/dZC+1r6N6MXn7uLXszmEqV428y0bFNfxXQAd+YF4IWmt/HZNqNDgjlNWR8fOoDD1ivO66jDb
JRP2nnZwrTtc3P3GcWR9xvqot5nH85kPdGQ9V1HbPU9T+ZTX3F+T1pt2EbLmKnNKh+ilWI5p5eNj
Duv2SLvQe1MQskcwBMOjdX2tLcH8l/SUa0N0TKFOEOJK78LbH7V3sBkzuxUbu3bnTc5FTtbWRx8A
SZuSkZtb0b5lZa3WsEzIyTr6SxcOwEOLS/tmzooIjolC4nSb+pqy5d94afCzCX2kGdD7L03EWeCW
0zXwM8Ys/LZHN012/IIsoYPirwXZXWOXbIwbUERGW5+E+K2V5KF1MpNfb5xxqZsN0evsZYL3Tqhd
T1N/NytuSAQgVBKca3b8yWcPScDf9jHY5XM5YLaZJsc7WYWrbi2gqdlb5haClkwdMbbaNSjd4BQk
tchfkTuyYg2fQAcHct3tsGEYzLpveqGDM5ZIYr//unnj/86Z8f9aJQPu5//OngH06Ot3hR+DkWGY
j7/+/d/++h/+Yc/w/0ZLigAsSusBHy+PboW/2zNcj64GTBiR7QTAhTwBVPEf9gw8HQLPhrB9V4ib
AYN/+kchg4j/hm/DiyK8u8hyoOD+JXNG/M8tCbg7Yif24+D2pfhR/OA/eTNY3Ko8DKHktMYUxWbx
q+WjT1DTIyOWj6QdE3fnJpP6PYeufGuENZOl0PgGH0O06G7ttjDdb0ewoRWtDojbZMDw17wH/Tsu
sPmGTpv6ZSpyrNap8he5NaDN3uyy34c8cZrNwMgSMc8mXBEnd1Bim7RW15JyQkldeVQe6s1AesS+
pIXL4yilsRMRtKQ8YZdHUXX2HFgsPE3FdUHWbw4+Zze0C69mRzpRo5Awyrbdb4/7MjDs2sjmPHhQ
JlcU1KETWcPAE7pzaq995uYhUhgwnCLbWcXD1R6zpD0mCpn74AgMkDuXJk4uF3lMVjClgB38UnMj
5gepbSUwIAJnPGALHssja80owo9XdN8mGCtDZR28J5i/lcMmglpBezP5VXAqg2nIj9D9Wfbn8PNt
Erm5atcJONaaFbFf4kGU1fTIeJhk4OtyvaeC8tYA0BB/XJtxhKtdFHbFoKkb59olqnnD5BeCm4W/
9gmLLtRr5RpgmzkBsxWDq39xBxbqu9jWLnk9d/wqsnDQBzshWbEytQ9ixGLezTbscmK5JoQSF2s8
cUAu6G6o8kccfdUvrp3LU+1WDOq5LJIDRjyyDQUx8wt5U6Ytr22TaT2aQYITnJPoPPUUfNF8kIKO
orMhJn+aAbFZWTkNrTjmkWFXBsI8xWma991ahD2/l2P388y351fl5j62pLL7PP69/BVGouVDQAAr
0vYXvGc/2gLy4ZGLUMOyDebCnuxmVmBZjMor5H+GJrdxYCUPGZIAcS67P8Rx7dHhuvjRh5ygTepi
KqZVNgMnWxWAOJqHMZXFnSpYde9qLh3JGrdi03GYOtYfepfay0hAYt57XTabVYlnUe69fkD1vtli
mRSLsc3IAZvGGX42Qc6ME9CYeM4BzZEnIH82Nx8lBho8AGwxk1MXl1guAr9h4yKXMCEhUerRbAq6
08qVcBZsfHW6mNPk53bxVLgg89mWEIfgkzNk82m0myo7CNGGM9soCeH3wOoNxlcPeMrwAaI8Zc1N
PH4ioQ+WUjeIq+16XLjNXdwyStUvZS/5hoeej1lINF++7oju2uTKWTvLjhOzLJzupeWdcMfyNL90
PB+J7YcYi8g9xbRXQHWJp7i+/w+P14e/O8f+RzPWDyhVg/r3f/vnFpnbM0v4XoA3zYttMk/ef3pm
1RSu4N5xqdmNldoanbFuwBsEQYtj8v8fan8/o3ybo+C/9hz+z2b46n8O+c+v/3iw/fU//QNJHPFn
//tJhmOQ//7f1sLA/pvPHpXDJOY1crBL/Z/Dy4r8v+E2dITnh9SpuTH/9i+0CdFjZf+ztzBw/BCL
VUDrfUDFT4QP8p/Jw3IGtE+2/nZzHOdK9aI+laUT55GDRRfumADurhg/dF3X0/BHsm8Y7IfEg0/5
GFhdUYJIb3HmUwdKA2hNLrktU1dZVzdLJfuhKorHojtRlLN4yR0BLc9wiqRJxuVUzVxy931FPtM8
K8/3CmtLQnY00wmTD27luxQHNNsAr+lnkE3IqhkfPySE+5anhbnKpHDQZWObHQEupbn/ZauB5NNc
k478OXgTabc0HeZ6W0xLT5q3Tnuxl9Q21+2pobGMy+aQKAuKcSKjyD7Mvlcjkc9eEpcIfCiqnVwb
rBWcNXPtlLsRD/ylSqeuvEMEU/lJ5ZWMmlv/Sdf+pFm4Ht6X1iQkDnFqUvMMRWTDDRliWaLaWMOr
YeJ2ojTdeJkG3ziBWOzQcC0pH2M01Fe+Q/NFq6y8M/SR9qu+cLN6zdYgaA9+gntHMbpi8IjByu+T
fph+sUnqhvNcZwS2FggvRPAoTi4u3mLlZKGCaPoY4qo7UnlFF7EKvC+ofim0rDnIxE0eCqBgIIns
DYIXe3jHeZu4TlO8HXr2HDLXsaJChy9I8JvBBdFlVzpbl1NvsQydPHUasr5913XGEmGcoaklSw1i
Lx4Ji1hLuKidpi19A/ir2SUtnTBIY34yHwpfDcveQDb2xDMwU9Iwalms4o9iB4TcgN/TJVqW5qDO
iLikm87GiMkQGQpxDIBfF7zSaH3nPhJd+W2PXr2PBge6I/onqpSfnifhsf8yQfyMV6RCzctm1g9Z
k4ebLiite3wB+UZxoK/VHIZs8yFOZ7EuH5ZZ93pll1n9GeEA27HTL7y1kxLEWDwUlLVt+SwciMLg
2nNNz6Y6sZJdGc7u0VDK8y7YsjdrWHN4pxIquF/rSOmHOHCxqvhyyV+W3qA+WRKi0p/GkXLY+m6r
p0eMheV6Ea1W991MwRHuNTHTsL11qdDOtk2m5oPC0BlxrTM16G9EcViwtbXNcHFi3qpBJayDgqXh
uSn5Eue8D/sA44iV3rx6mYpxd5VWFQ1yCwOLn7LPp/YtaOtm+qKECOpBZi+HRLPTotgp46BqhE7E
bz7BSP4NHGv214oYAWOnOlAzM+EZxvDF8SzwNtRhHWQPJisJcfaJu1Whq8gTD9xdOyB9vzUmx/d4
yeuD8AfrYxrHMlmLZKHsm/tHdR2APz/HqJ5UcRGq23BJy3btYivenCN7qA0IJ3VfZkSgz33WeED8
xwRVMR0lcCqrC/1io7VHXVg86rEDZdGky3pJixanca7cLTGY6LBoLbdE00DLJCPn9dUjCWM/YubF
vDT4VZj+DFy3f6/cAnQp03ZkDmRQFf2tVmiVRBlyN4NfmC0HLZoWfndiieRivLwCkhnlTw7KKgyQ
tH0dZqHf53KON2U9+Tb6CRBVtxclbI20pdh2PbdeBGSl9futU9r4USfj7UlSpQ8TmCdnn44qQMSM
UjQ8S+IrHCEfX1pJ3gIwd4D8UsT9VVH4+B50xei+hR7r5HWdaLKaRLXLTejWcPGCYsaa5qUJBeUJ
2NJ2nMIrDN2oIyIeNS32FtDNSCcUqk/jzcgajX20bpIqvYuITWIHpxFhN9DdLj57b5liDJDdzYnR
8gABfgetYZqWAYxwc1PeQCYGVKZrlo0+Z+MmzqcivOpu8t+SiGf4jSQ4KULdMF3JkAqFiubEdDQZ
2uV+iL4tHhaZErhMGAxm9q7G8VduNUzJxUpMjQ0XZkQBPea5DeNyVynmeehrvvNEY5B3P7ZL8p3S
zwLcgoE9KjemaZEOZkjBQcNTF8UmEzPAIlZ2CUxa3FsDAE/yomO6aSg/Sd5U7dJg7c2x3T10JHTw
EBY9C1WtxaAfCboViLmNRhPBPv0JeBjbAd9D22ubxrIYzbHoDk1m5MZpUl5E7s4ZWPDJgktY0mIf
U6U09WYGZhvmT8FgrPPiyqb8Qe0QNgpGScTLpA1v6msCfdSXVCMx4Q6bycZ830ZREFGA6XuPcWjx
PEcHTH+E7FdfW/rRbBrE674iDVotv5Vy/I+MRxSgBWFuXiZAvvbtc4VRNKqh9IS4pooowyLtD7xV
VgUwqXvp05C0TUyRXYl5j7hIgknHbCzDQQJOWxr3EHcVBiXVMgKRS+uJVPF/Du13B3mRb4F2wtRU
FimQ/l46BzVRD7Zq3RH7X8y/ScCbzHYRPA2n4KRXvqegghTManX8EjOxshTETLjq+5AuTHafZAlZ
MSHa8qMxbu+1a0PmD0Nf30ewXgnsVlYjdybwFT/RyOM+aORAs/Xc2DWJ2MzNYORkdPiS8Vh248DT
4jbrowF5XT3ST1O0zs4rnekUKWUEfysrSI8p+E8wc2Ko7W962ewShHnNWY2MlCXzjuPeeTC1TSB6
VizQ77k+zTwJi2qvl4G/VlrlXH8K3/W/plp60T5rR2AI7MBotWO4KZyDSx8arE+kK5QXzsRmnQPg
qV5jxEizJQhJ3HzQSUEZmmBG8HnJ7qCWVvDBJQVE/FJNTeAwycuGttKC8B43SaX3nL76CACsrdeO
5XlbjideprhKaZzHvw37shQMdKcuSED2SH8h69th5/jZOEufHtIw7nGZkiGZnsay1hWxh7h8aCBU
oICIRppDY7utv2qjSjyKTEqComPMQ9yh0OZd8GkHVOtx6L6S27VfbLnwo42FF7/aYCOjdUjg6ilD
HfjUU2X9YAaO5TWZcNrd06LEbtwbgGLA72a9SLCtzLesfqaHTi815zIJ0xBaShnm72Wapd91nnhU
Pw5j06/nMkm9y2gJ5KhosZxhNfU9ggLBBJSKOLXcX3wl2J6+yZunqPU7szdhygVFRJ730ereJopQ
2uwPN5INQbX1ce0ZzObufBwsGzQasgCM48ynS3NFBxKhZyteihu3UXqfcmS5goszNdZO0/lW498Z
YLSgXBr9vIhe/1pyzKGz0/CcbCYzjOzku1vaBLWfjiIZB4/YQbW/V5kjwdxR6kUtg7/EvH1Zdce7
xE3hfhe6jy+8xETotFUGh54P1ePCMvjLkDUAMzQJh9alkcT42iOoyM9njWW18XUTWat+xFrOG58E
NHsUbwq2FLcJlytvEVIBhPe32ZZ1FLfn3u5cC4AG/l+i3LhPknZfSUGJR1gE+gUqXPlLhUrhHTQV
EHoFVmANTjNiR4zYwW1cD9HzJAYLCqUhnL0pbbtpd1NTIFg4Qtju3bwk3FLgeIJDiVXUX9sqDW+s
f2oXr4PjtV9jj7S8Tfn1gUg6Iv1Grk2HB7+h3Os0kNfYz9WQPPW8e/x969eh/OoGKvXomhij5uZ2
sbsnNktL90jwdUFzxy9qwVcSURcH2GRd/7VbtErXwu+zs/LTELxrUM313o2NoWqhr3MYOWGkvxMa
iZ2TiYXbUPWEVX41tlP8OqBIWLvJacTF5/aFpktfAHyuxWqLraOnTG2sogvoPBk01iWQzTXmntT3
yu1sbGydU0UEFw+gxhvtS+A3YVIT3+/MtDwNRlEm1FgL+kGDog2SxsaXyYoyt3edxxOfl2PyL0lV
OD5vC/S1HXY++SevSivEWxb4L+3tXIX3JNO7Yhzd/EdgLfi+hNcIs418mYmHku2JB/6FvsBTCBD5
u6Zbm/CynySnENMsQJ5+kPjrWxPkMJOK7NNtGm2dG35hPNspsZaHiPDTb3rgygaxshivnWFkgJY1
hOPZXqz0y7QyOy9THzzWBeiIXdN65LqjSOdXJlC0fb76wHoLCDyCDtEDmGugSbwLGPDGOc9FTSnr
SAz4lxQZpVDRmNol0Pm+mX7ZaYLLppCQKG4+S83lUwf1Nw1+wBC6qWKn5uanAKWZO1uafoelfysX
VbX/7ppo8LaYx7I3NnWQjwvZ1o8ERsM3fmeg6IHkecDuLgbeLmsFGxA9IsR+nrTD62QPIrlSxRWH
W55K0LdSq6/dqwMBGjEvN1X3pt1A5S+4pSZWhSJyyidjk/E/0d2VI222LG2JWy1RWR1Nqm37Sj0O
TZXSqBSVNcF5uwo4zD7colXp3gu8+cVrFhvUtWPpAcRwVEx3wgQJODb+yMRcMjHAwB+XOd0vufAN
DXhhYX5re5D+qyG9r/b1YpxNMfjTPp+79GlcQvvNgf3ySjPmeKztfJFvXgdsFU1o+OFyPkWPQA7I
FkwRrCmrABa+oUIQmsCtk6xYRwMAFZyneLKOaeh21g0i5q2BHtT3JkjLA80W0T73rWmbeFmI6lgm
V4coPApp6bxBgax5V6oEsTNs8N0TKpoIVE3c4zY+Tb3wSZjkHoIlcHBe5YsLhtX33AUHUk6pJeQQ
tuNImHa6pb8vvnLjHX9wGcVSMrIKPtjdPF+GgVvQqmlovE05uwSdjG2bO+suAp2zTqCNgIjnYWzt
mpgt9HvGe6G5St9hujAUvszYHBYuF1HgFy81ocX55t0UzMQ6oJeMnPQ+aZSBDhqV1GKAFE6StH42
dpPYd4UJFPynOLjHJtBdPWdomCVMHTKb45RdBaFdQ2d2KoYYnITqvg2gcWdjlDcnv/XMnYbcN/5o
6Ww7+UWEdaeaw+wcRWo6Q/5efi1uFYasdp367n9xdF7LdetYEP0iVDGBJF5PDsrJkl9Ysq5NMCcw
gF8/68w8TNV47LIsHRLYvbtXlxCCjotCkYXyPuXDNq6RgHZrVKwvtcdWF+kWBvs2VIt5LZa8VRsv
b/FMQapsMJ5qPfy3St2/J340hZcB71KwbVFf2QFnhNNDtgCvt735bctHwnsS8ItBBk5ush+D2n5L
Yd1XMQfuR2ZFuk17ylD3JWbgYxN7oPxNVCafNL7qf1PncTHz8vUBVxY/1TVme4AxbEi4YYZ4UUKM
2/xUQjiaHo0O01HUen7EFx0fFRkxQIaZEfSz2SE+G734e6qi9XI30umWbDPsSiOfFK/ACLRAVJEM
0DP3I5IKTjsMzmbQiSg+JQiS/OjEbU8JUsYQ8Ox23GSfmLFjWBFTnn5CGmIEXfikXugKb17oZ/be
XNfB3sZV0NSPYKRu0bSlhCboGce5rNzOexaQVfvjhkEQfRqB0YeVfBwG2POhdjG4evcFM+zywqEm
f2ObdwhlTD5ldSarPmvVxPbCujaDFyfVc+wFoPXHoi9e49UDiF3YpZGwk8UMaCIjiCotLir8QEBn
z9AJm881iGTHZjVLnmBNLRHFHQOTD5s4zjfNoX9a1RS/L4rnaz/MgS2vBYuO6cxuXkS73BPTt1yk
f++HglgiacKHIJunnzUI2vLYoDDhkVEp3X9T+ittEwfmkjfjb/BxveHTdeUJY3dDCc5i5StUh1uk
MMWdpcasHR64FUfgShLlHpswXTe8W7GhoP4nFItLmseenTa7kYfGXmSvLMb48LhGzBKTH44Ojucu
lONZYzZ+1CPawhgWvn7NaBbZugjf/neqTX+FpBF7G5nLKLq4sJdffaAhex4YaOAyLc5BGiXPUsTx
k+Oz0weaN1bhSdD8tzPSVRclc0wurMabw2Kb4l2sujpV1diCTUmZfg8jOx/L0Rx1v6skLt0PE0az
d20HRGHeFwE5vtSHnT3ytqpwBN/EiW2bqxufr1fJkeNSvWrYTRgn8hJWSDGW63PCWua3SCSv3Jv4
AEW1RApQAX7lgzAKJ6wTiukksO3x7Zpj8cWtCtdhGCr6zzjPdmU9QjWdvJ6xXYieqLG3CBz8aJJc
HlTDHoVqGW+LuOjeO3RJJ/vJrzzMb4Fb1v17ZCgveixWrLP/GpAuTzEHk33IV3qzMQEg1oFVqx/W
ROjpFys27NCtnoOdjRwil70sM6rBWHvOLJJ6XlNA231T7gBxlPetkVX97uss6DYhyzfaZ3lP0d0Q
lQNU95bcGAqwF/Zwx4iGaNXHGhADpbwHHQw3Uz55VE/BwcSVRdmYCqKnpgWLDaM6MYe0YM7dBCuW
WZuFEYhGV/qbXk4sWnEl1+Sl7QCmrGqpgXLnkY0VmuV/OZpLsYsjRuDDPK40Tjc5MR7u+e0p9FIS
exma9SOPsn2vkmR+MTT4tbwXZx0wm8NqyRzNDhhYbXC0dUyCgLAYQdVEkOWBQBt8LkBu74qMhp0N
h8II+4T9WLaflS7iUwt4Ew4tqtRy9jIetV2m5/KzSz28VpOIzROoVvOuy9mhYmSNg+Ic+7ZVWBuS
7K3SE0lTjMSTgneCKX/X91U43WW6Npt2cpzf5VBkZKPqOh/pDrDT/G7dePw9tXH1OZMs21bap98n
II7C5cK3F+EsEmGpm8d3bQ2vzNGhBWbvd3F8ysKA4HvD/tcC+OOK/5wUQrFOs5owTFAqxDiCSLy7
F9XFrFCRXeAAw8+4BYtbWDbtfKSBq/5N/je9E2FFlRXR2b0izAnrlxrRLV7o2d+ghbBloyQt3VqU
cTrj26j4b+yIwSCt6WOZd/CJfNgnNYvGE0Qz6Mq9K8GqK+d30c8TUJShfYSHImgCW+UV6pcXHWvt
ihHzv5B/KdoqyfhjeD2NNmyP1k/Svxlcs/eiW2t9Xy+wV+hYssmvvCrr57QWOdAfA34lUf1wIXhC
q0XqCdI+DvGOatMMM67DWmRoCn5JLmNDp1n8wzo4+NMVYjj7iLXnLoy4b2e0AR/8wmIM7IKVUkU1
TyY/uOHawDnKDY9R1LjPfUK6+oLA2QSXzI8lxlncP8te1ZnLMt3kw8nEE8XLKraFg1FSrT4ZUQrh
j2UwNUB/jDf4u5KCds5/AGz/521qdU1oXP5VU6UXbImNzWiAXi7uCLF00V9kR8xACTCYbCs8XJ6H
qhgRonveZlSVgJ2eF669vljah7QrMXQjzqbzgcpzg6Qg/JVFQhBi84f2wCM3Uj035aMBZhrCT9hj
lwzhu6Xm5pCNvfKpseP4mYCTe8s6HWa8tjRrCclmlhima73xKdBjziaYe9+yXdugQmUrYWg9TUTd
nyVwWqJubYWPlVSqdv7x3ks+VzmGDWHQPL6f8s57Qm/nR+CDkCdoHXQ7z/XDW7NQ4F0k2/r2K9Jl
/D3KqLxPSgrHZFF0n6ol5bRdVcwldRVTfHJ9LAy7nrtndZjmm34JunDGZjE54s4WA3hEl2Y5i+Nb
F48hYZHnctG2voguroJNFrbxN2wL0Fgl6ABOGcxru6wF3ygDdgCsnUBJtWRZI9wJNfWaq+mAdhVF
EXO21EFDf5SdB2ot+e3Lq4nS4lh5sbzYrhy+19Xy8Aa3tGjqhSLeKS38k1RCTbs4FEDTl6SpSDGO
w29t4l2DC41AZ0qdM6bTXUHO8xyr9eYXnnt7aEG6/R19WLLeVPMiXSHDR9wjnRE3X2UqiIVeYP/E
XHLuMmcQiL6iXR7dqQx+Um9sTmtHqQjvlQUDSlklh2QSyZ30xK3HglWOPg55RwRlrdEK9pK0x7Yo
bZu/EFbP4Rr6uPoOXe+gFKwldapL7JTvPXmSXTX48CFz47ykjWx+lelK3iifVPsrM+6EbFWJCmY5
zo3nIRZgC9ApnX99ENp7U+CfuYCx4uod1tYsvA3LoDl1KgURxaxDyl1ZxLdn1JEFXnyu06eo1fjS
SquG5aoxmmsAKfC2IePBqKo93++eJHUINAPwS+EThiV1RPHw46PNoo7pvpEzPhuJLTqNMQ4eYyzT
8KZx45FmlbXc9SxhQBEZQopHQ64h5SWcsPzCoy4PzjTG/pdWS0cRHsHXbJOv3tTuGldgpsD+nbs7
RE8zEn7n+Lv2yMQrnl+FYZzUMbb/TWBbGdzPXJF/khVU2EPZT3NDKAsP346ROIaQUPNB5JVX6F8q
AChw7cU0vlIJM4EkLUWI2QGIKDd/QSyQwyTYhlORv+pCwxftROFy581BZ4c+6CnGQqAthN47evbi
qpHI0sLPJWWcI+yojFSnhT4tBelyog4lAu821N18nHn6X1cnhiOu+funjZ3qvt9GRlCYjo76R/kZ
PsVed9Enf3YklO235wUgEMypcvxePeP9ctRg34iFsrQKkg4kKUwbQ7ax9Vcqq6ZlAUMQdmv5Uc5q
FndxVOvuWQYpO1CSnF7I2i5s3gQozuewb6b6UuQBHsV1pX/HTl3A7B8lTftcq1gAp0puQdCkaqmG
mLM2Gr+SIfGa30E6rNXfFZ+95UUUoQAEbpbXh65oi/IZvmg8b1et3IxTvzDzf32t2mm7JmNA4ymG
qXBLOShF9h2pQLG1BNB+kKpQzLiwzN+t8VVE1hdGNR1o830iqcx9sHMotniFwKgRqBw54f2hBs5I
ZLf8CsH2fXvGMp+pxSUoTPPYHxLxJgYqPrZDC7mgwGzbo5SnZ0Zx/zLm3phtZeix7Kg9XKRYzaP7
MqzhZFd2lNTGArZ7ZOXgkGaBl6nfOGiiHqEnJP7CF5lxRUHYGN/xISTrxZma6ijJT4UPuEkVS8vc
k25F2Mi0071H7ZoCw8l/DnEx3OR1pI/3rPD4lFL7M/5bcMN6l2GqG33hhxpc2TfAbe6qXow7AG8r
GaVSVu4bpcXNcpmbrrudyrb5StjTI5X+X3O/faUrlgAP3MQyz+P8WkN53ePgsJ9tVTAY4cqmJZKO
K386L102u2fAUvocdsKG7O6QKvy4mos/6OtiT6erB4ge5kNwDMemuF+lny0MR2BWIPjhAvcHxvke
3fYqSuW+2LAU27jQPNVxJCcChB08NThO54xbZwM4hxEhabtoeJNRYkEklWAG7mG+zuXZDQUNtcvk
7ufSda7sZ9tf1hQRT+8y4XGDEtK59+7cuy8FzqFp1zA+cA+2VoY7AQxw5/TBXGydpS7fDbVZuODY
18pdyYKo4LCR6efSFN2VqzgLtCXAPl1y3Q3Ldy+26zc+wJXnB//CB+ceARbFkqLK7hYy76t74nID
UxHsCnL0J3wonR2q0u/Cx5XpisE+GhrqB5p+zF6ZVCNv01JUGZygbDslHFVVTevvYVh9aXdsjNrs
LgXIPO65R+Qq3A+JZoq7q0bImzjq+nYSw2EFfRKqY05ZRvIVRRPFG5I0pAn+LD1JYix8PjIM1qx4
enY05wTOyXGo0nOT1Koa//DPKrxT0LsBNn6VBnK8QtA1lLE2qRt49VnzZM6fhcxSevSaKco+ca0R
C92uAyNoBWA3J0kCscoRDx6xBqgE4a3w0zYS3HeV5YVzXF2nQ/NmVaO+SNOoxmyxPTDybsm2tfNe
jGrAzwKBgYRagjZ9mIOR9GxDXGx47djBgOTi0dT5m+sXKYEqzNLI9hccmoL6ggbumLFE72fKN7YT
BZcCQmAfaNUdFbq0RmqVuN+JsnPDe8BDHjV/aj413PLtAiU+44pguBRHHnISH5dAzndlwm0BDYV9
GSMCMnb3VC0kdZ8mIKtVt+26MkkB8GDSiXZL4IBc2PgUtOWgEFuUtpNgdm02LmCckf7UrHS5JC/o
8+42rqwZTxrVmpQh5JnsWnhNpx95cxju06x42QhWBltdu8Wf3sw49AqHvqtUuB3URW+eS0ihqjZz
U1yA5rY4ITNYYdHfJoj66N2NyRDfMch2tFrWWAV30JAiSi5Rsdcr3M2S45EuXpfEYYnE/NGIvDL7
GK2q3rP65+VWS4wkZ4i0gL7R0nyAIaafScvp2CTHhvYR9RdODxnKHX4mCfeFWvrG3wVWWhyFcL5u
5qAm1Yz1e/ZXcwR2hcQVWEZKaFheZV6quEhoUgCWUa7Mb70UUaaHK3YyQyQ1ZCi+9QD4TfZfn7Me
u13WaypYuDxjbZfHciEoOr8MRZu66yvQNV8eMdawlOemZAj8El6CrMSudE7o/VSdL+tNtOJ92TZR
nU9bEwdmvEUSICPpBDNXdGaBQVtDpMgEQj5qHH/fF+VE/KRPC+SoxpQ2PpItDvuEjhKmU+IkzoKr
fhAdG+GygHn/ly3MrRTLj0eRHvj3yf6sV5wlz/OcLc6/PE4E8jZPRfsH4i+7lX8yA23EbrCuA/ZY
XJZXtQUpkjU5NX1QTjmJHMkJeqOIiR7k+NINzS6efdImJW6TnlIZ68yowqjB7OWQ9TaQlkswvABs
2M96vcYjGttQPOQDGertQnenelK+qjlGQRoIibu3nfPmtSMXoYivhiTydN86zV2ZVdxQZWIolzFe
pr3vPIRlke1C1Cz3mhYDMQwaqfro3wCYqaBUwqmrvYe+PBS7YvU8IC7lUoz3UxPUb47HsLztG2p/
/+SLY5qDxUx6q1lEei/RkjaYblK3OYPCrMHr+IAvQdxrIfOHAr3eO0wdu4L9COeFVDeVi2qPU2xM
P6GkeuYcaLGI37c1QXgeOLCjL16PtATHc9kWH2CooJEOXRsJwHyDC0g7Ltt0vapqGeBYeLUHOIa2
tynitBhh4tyGidg7wI3LWmjfXqzXgxpSB7hmDy+Yo3LVy3ccDil4dMRQeYcQxeV5oxyOgNcyCEV5
xMA7CuJSbou9eBuuQ06n2YQPEVlIDUqxSHVw/9CAAuWkDdHzK0qS8RM4MeSVCFJn2e2h1fnqgpbT
mDOAL0n/VNCRBIEEOgoHZ1XfqV072XY549rxuvtpDGT8j/+2DFpOQPzjIY5YRJHRBmVYX5bGzed9
5Vk+kYw+SUyUmGodccjQwpIDVsWifCFpTsXtWDMl8E4U9L8zUi0TU4VfzgC26oRvzUPNBkv9Cuum
sxDCwskOkKRSv7oMuBeSo+fyrn5aQv7HKXIcIlMbGuJsPmyAO8TcsZTGRPBkOg7M7Rr0aY+oY70+
OYdzCuy5nF2SloTwav+F9we+iiOr9rV6gW+raa2aMGOjc5dVZe9SEU8Od+8pg83oVlE9fgSlEc3f
qdJO+hfT8li88EZuWEa1wZDset413l0vTBccECoL88EIFqenNUVh+qbtkKvKofDQph75kM/d+7q0
igAEhKl+eRm1NuTd3Zn2cq6YrNBsuGY0B4RuZKtPmzW3npUmtxSCrGMLzSowXuH+C6KlneqNY+Jn
sj6871izPEbp5OGD93LJF/mY2yoJCGEvsLjp04qmcTnAlnUAaSEHdtP31LoGwxl3mDHh8zS6LYxw
aUkvXZFB9NTh5wqlerRrzM9ps2I2yfQPUex1mh6nsVnKHy+JGAqRobLG0Jc7ce/379y4kAu3F1Sr
bdZ1I/jYwsnnjTtGodiDJBtZR3mEtMS+hHdhXgJdrq13nG8b+levaOL2RIOipS1lWMqSrlfq7ev8
K5xWEo37OJvxbtLMoSdKhguHVQ91oRW7/PtUumPwwBQFMAG7DN6NpwaXn4vzAw9XccKBQriv4gyn
gNzz7FzsW1NZytGA8IVcVqcpisn4BrdKb4W97jmfRqjSUeY5rFhCfHZL11XvMnBp2ejXwf9Pz7r/
mrIheK7ErVDR18LcjV0LwBMD+lBvwczn6kHAAcK+W9GEMWKMIDt1TGIZr/s+rnxGbXhhI/02Tu+Q
4h6LSb8knt+7B8ojiopKCGS/R0xd3vzljcT4OX86CBg0ukbMeaBCEpoAMVCOfGjXwnXppbFOYO/c
pQ8elqrJDn3SQVPIjcDimRXY5xw3mZgrgdSgDLtB/1STuT0RYGaN3ptOn9Z67R8W/GFkC1xDKSOB
xJ2ZC+KEZT6vIIvS4FEPbK5YxXT5V1+QMc7AEVykH5JypWHGh18oxFcYBvzxRKDwUJCTflCTEu2y
UDvfXDfJTBTSvbr8NLbO1ML0o8dPHcaGvR+EyYA6MVnuKC2nMAe3sf9UT9X0qLUQt9LeETyNKJKQ
3aKVD+kCZt7zV/8eVorD7hgN+tzEU/VKtJN+tqWOXjxPi820QjTZItV6HUO3xenHG+KjZjLeQ5Uc
PyNMxWS66R4nEJ/u2i4GnJzMwyXnyCNmrE34y0nhlDA5ARFhwtAsZ1WdkHPtqONpvVv9wBiVn4T1
WS9H9fLPoRbHPrLfIayxkkg5AUbT/w3DXBpAbEt5e2Vq76cM1t5uVeySgg4tmFl+P37PVEc8GjJ7
iEc//12lIw4X8rPyHQ8t/ozAhlwRptE/9yFl8FWikzuPzBjwshSDijdnpCZFT1chL1mKd3wI9MeB
JGiPj7IfbuUg1X6UpXfK/2/XRVtXqP9L6W04GZwHf2H23MxFEj1p2IDRtinm/s0xEisvX7C+94tl
pjYr49OY9mV1XxSIM2eC0BheCGP7LEejFXR1I7x5G/f9ChTD2ocQAC88dkmsOaUOza0NlhxOFo/P
R7f41C/V+RbDTwxGdu7CY2HjlJUbjD1OPkRFtsPo3VRlrZQLU4HBuL7gkJd6CrDiopwc+1AHX+hZ
xcGn8/Hox2t8YFWGYjgGLmLBnGdn+OM+9VZ1fbFKc2XPp3BFpMTYau68lWeVCa96LSl/TpEN4lXu
aDkrr4R7GXm7Ot5ozdy4nVdWhnyuK7xeYQHnslnhS7DWWRcMBbGoqW7wEI+2MvWGPetCeeObFT6Y
3YBVRWEpoxJeC8OFiR5QHHSFc+aTOp7IutGwhUJ7TngBnUdDEjtaAbPrDmmyBJV/zfjFT/y09Ws2
MqHGK8iHySANMzjE+pRV/vzYzZSYJrFW95B1ZuxfShUP7jQjRDthCJ6qUljLfCmCExBCcUmiJfjj
IPMUvGNA7wRn6zX5jYJU05pOj+2bU5jmHZyCunhLT0fc4LIdde2anri6stpIJi31nRnjj6icuWmS
8gpSWAt3LfrJ3TjnQ8MOx3XvZnLX9xm2ls+46yJv31eFv6+rMHa3t8xDfAqM6onSl7K4kCjgUXTH
qnrsS4OxKOak0QEf9021uPqux9aSHUzpDrtliqE0gmfvt9z+QDTF/WIeCtZ6n7WPv38BT3BiOq4P
PdEltqjK6yA9mpomtbm4ZgnUoRv7Jdj3QhX3bZlEYsMOIXwwnFB4PFl2clSwmDqR4eRxC4F/vKFH
r3cjY/qnccDosNoGsIWplBbeBokw9fAW66ScnlQbr7syvxFX0GoP0s+jh4B76p2ij3wXUKyUbzOX
2/PTAJulJ1XQ5a9NFM9PET+H7Y35mR5c3jl/LZ7Wdu+tDFgdlrlvLmHKnmrC+LsmT8VLTdbjFMcR
E+6N+5JvVyp0fuUctl9ZaTPNoUNbLx9gVm4qUjOTdRku2W4CcMQ6P5Q/bZ8kr7rt6QpZuL0gtwyd
8k4+q49ya9thWvboIQEsExZcT0xPBAZbWb0PGIevfuurtzH2jKTfMFmP4w1g8bhid3E3IAwXKoJr
yuJJvrClaNWzi5B0dpZ+PjdsE9oN8n3s0s/uBMCDVPoXI6aUTwsokFdkyEEc0qwb1S4WAAt3do5K
tRODzp/zxIUgXEQUPLspwuZq84DG8aGcdj3Mnb9050xnHUpx4WaQ9299XvlqN2UOLbP5gIt330Zt
/BZh0iRaWN44rksGj+NgAft6t0Vf+HDLj/uYutzhzxQo9/1mlYgJ0KwapQSqYZYWdXV0OqXtMfWo
2fysTBvlqJULf/7ET6P0YYyvwfhfumiPhVuZsSFk548VyFkAOYk8crKzsbip9yJQ5TCzCWmCW8GU
GvL60SQA/JAuVV48Jw5bidvs7yYh2KPRMmAmTqr8KwchvTEqgyLIrtWOcIo8gZkFNnZZkrINWg+P
crVmKV2mjcIhz11yMahpvpXZHZE/jUmBDeLMKpnf/QuvecU9phi78crdTCWbdgz9J7kkY/MsVBk4
BxHFfXxuEL8CRktekBeORihmciSTm0TEDXY080BOoCRlwdw8pmjeIpV9+aGFm9BsGOOwPwCBWtZN
YcaRyj4mQ4yKSg10e0aMkHFDe5uAVGr+mxgXt6WqO3PhhSa+HS4h3Q5MJf960XAtGnCF8sR1vFk2
RTcVIw7P1ELvzINIn5JlpneP9lYq+W7BkjV3TPDVmq7rfsU6w+uwzre+ad0LD9lUxKxqOby4HEfI
t9kVUh/h1gSSKbbExUu67pql8xC96YBvw1F6q+r+VSALBKYCvv/cYjvOgpMyAzxEVNz5gMyBI7aK
IqU5X9qy+IA/gxtX0cvQ7UxaS6jOed79kL1pDUe4Dd2Xtkc+vGMtQ3Y5UssQubtqaUCCWqMJP+2d
kfAsJZW2l/KMPtm/Ma56mnBIUV9cFRYa47rjDk90wcOgIlU7N/itqACvPqCYRv6utYQZfqTbI2QW
1AeaZGW3btHW0sBQ6eIB2ONiIlruVgOvrR0pV8AsEK4oBtmICKWyJoKRkItrwTX6c/LI3lQcpOmL
n95PsecPjlN9p+vENLsCzWKTUcikJ29Vv0S0kkF2ystwOxf1oE7azZrDODrFcieQZRM2G0VJ4yq8
pflHSbmU2yRPqmu7BHn0nGDM+Ys7ec7PoalAoy4lp/YtRkc+g577n2oIBv5xa4HAtzjhCe5y/hfG
2Xxh7RYCYFWOvcMa/NcZQC+vxzzK/PprXXqydghjspoPISbWFjAwOVv2LuzDeBt2QjsPeK8aqsX4
BqY/3RrI4QhKf/DH3Qw6kWAc0bzh5FudhOW2a6TAnM6wp5wTGXVnuKXg6amqqiChviX1poUJmagV
nq0iVmX2BKttpopcgbX/FKa17Oe6ng6jw7REUK8zxwmiTcGFvt0CxJxIdXkd4NkiaoCzR6obNl5V
UxzICwSrDqr6ipVHW4h0E6iXXbjIYWAO7Pv6p3VcvVwxTUckQFRqpHgnDUIJAzeceVL/tawl1/u2
MBiB+jnD3WLxhhX3utZZvXOg0OaImasZ6GgP0Gf2Dv93yAV1gAu+ttjyl1PWV0qZrR1k/adbDTLf
ZQZzpJPdHHrVAJm0UjemU+40kYNlYC2CSr6WqR2tvYaR6NFXuIsRQd7RVDphvUfvrJcHTU9l2WxZ
HQZdhLnHBCAZbwp5PW6li1UYDdQBcpmt9lc4DO3w6o8p4fNQxi4fY640IfyVWkx9eS4KE/ysfKdK
/irHSSG1wt3rv+oeQ8JGwv7hxu2z37SbPgKidR414IP+MMxtbfZ6EpCd4FUGtn50m2Dmrx09OmXu
zdgu4tlpdB4G78hYOcWOca/VMQuQ3ZmdAtNjnbayAZoQa4JnVKXhH0h2JUnT6h8NXq73Q+8CG859
TU8C33PJxgWz+3NXVql/YSSGDeRFSD7P3tBiVm0835mvtJNV7muPTE4rJrZY6hCSIjjLAnPUxmlu
ylU3L87B7ZFOsc5TS8FbqW3onC6jK++kdBtPbK0umPixF7bp9FOwb9wVuJT8ncctitjTnF8iDQjx
0Ks6OPhd5N41eN6n7741vIP2g58n/UHqcXah4AaU/8RY4GZ5k0Ssns9tq6XYenx9BaEJEf635s2N
cCz7/HcEguEISh7mvOdXkUREQuLgQ2rZupe9Dm+JVkGxYGrjiarFeTy0pQFBFJX8APYyGM19XxKP
5KXQ1M/4Y5OL18rmFVA4feYlQxYsIL/7NANLg13jNVg6x5TELyvcdn70RY+F1vahizEKe+x4xomx
XgvfJ3GCUbeEIzFyTCIeox1Mm6lSTU4jed/zSwWU4r7U+SMtWkxmZvGyJ3T/sLlOmNXcfW9k9iTh
rcFf9QzbuEWxS/XZk05bFMHBeaxHtqu3fShOdogw4qV1p5g8bNn72xWjHpV18H4poSS755x93Xh0
fxCY6Q51yNJ+GyW63QHAzX75bg7KSI2xy0xTsF4rMaGLh3Ath2M5Ym0jnBdpe+4QYLdZjPRCBdyQ
tgfq3fV4vw4B8xwROPoF5qBgM0W0CGgEOmurvhYt2rcI2k+6Hcnr8PKDM7GeK19O7pETZP62DekD
UjmYdsBV6HdPWafZOkbQDY//pOqvE4YuUqKrgn1DadGuLZfgjPbr60MywD3zhWb7BuKg+wihW8ck
j0f7V0vivNcuUtNLpWc5nCN6vN5cWJZoLmLMj5LijebgKCbLQxWZ4DRkubcwSAP1eBwQVp5qUGGX
Lpg7+dBFpr/kJQlCqblfm6pfzpCP1Xk2Q3iWYSl/IgUvY4TX1myDoGifOl3mRJ2Fy4B0yZKx6vch
iY+faEzzU0Vg88RTovdMLzN3rwEl7pJZZr2zS1yELGfRr+q+7XEOnjqBTebg+JarW0URaHAU2F3x
0NCMVe8qpSkY6OgocDKuqJyXU/fXpAujLjM9BWjLCgHF7bL2miPW8yC3RnwpzS7n1a0wQNHzOKCC
QBW/J9eh2SVzRHsMEbUBehxl826eBva/Jm25ME2FR3utxFeAeqDGcwOuqdgpbgKvPbCqDwoHEkSx
KoJ1UrUVRDPWduqxmYFjtayV8BVkfvhs3ZyM37LYek9LLiy1huqwp0Tk+WEtRHWxU9LvIZNjRhqN
fa6IRm5Fn2I9rKfePNiyIO/CE9cxgZbwrNwJkrnsuHOwRI66g5Ve9djxydv6qJ672HMyaFMlHDoX
s6/A/y+gjIUo6f+vX/HfR95JkAFNFBx1LPA8ZdkU3nby6Ygs7JdYjRB+GudMqw6omFB0Cq/BCLJj
ZSd2Efh1uHaPZIQPWGRwPa9Rbu+9rAATXpFXJNKUezgFtWNYMntjKO0pwzhOJHseYy4YXkBvBWuF
k3Fm9wDKHfFMu4n4jyy5Pqoy1L9lj1GXkj/HP3vjDR5YD1RhbzwkRjQXP/kdkDf6CEDbiW2PlepC
8qw5aDl2e9pnVf5lABy/Sk9mK7YBVhcfnXCX89AFrn+oWSExKWaegtzFCqjdy0yX/4lxDJ+6ZBXl
iVajzKEwQ+AQpr71B8qz3gWEIZ9r2xZQayybSD0smB1aQSFQx9r23LHhfcoL2z8Z45fJS8aq9LEd
WcrgcQgZowpcSKj7NQWzHhR8ua8ZB5tNBobxYXAaBsK5rvyfcK5t8l3XTXLHioFnra79yGf+SEPy
2kheJ5NjZas2Bi/q41g1JicXjz9C2IU9Iu+E/E13DkSTMXHCvcuiiHsPxXtsmBfkMxzTOTjo10C6
DMSGyBbuMNpU/s39YOgW1CwANqWf8lIl1CJ28Uj4UHe+dQ4eZoJXm1gctwhszrEf+jjdB9mNSdcT
wPiJBb30kQPwt3O74dHJ3Szcpw0vj22XixpVhNvGPfnjFj4+25eHhWvLx9w5/ANDIzXfoGQ2eKhR
vDyQnn5vSgnmtZheGIJ1fB8Zk56r5n8kndl2ozq7RZ+IMWgEglv3duIkTp/cMJKqXfStQAKe/p+c
c7ubqsQG6WvWmqv37kO3n/JLhMciOnQNC32S3lpcS7ao3O6D3Qmk73V1158nr5+g9GNJR9vLzhX0
KlpWFAy4BGxYoEXdnZAjjD+IC8o7JWd/9YnoEft35MudG+tGHwDZSeYGuXhAAMKcNBUAJM/J1Cg4
yXn903hVAeXQruYz/9p78JoaIS3fouVeJFNp50o+kPtgIie9WJ6qThDj20/a1nogTz6aZmC12mfs
3XKB4jKRwuDikl3C6BwExGVY+1QiRfGANcomHYFUzYFxtF38I9GCxqKdfHKlka0SvuTwwOJ9jHBw
bUB2upfYoaJ4NXKwqRFElDTBvoIvhFmgYN1VaUj1q54SxH/YF0+WaERyBM2NC9M4BnuVg+Oue1ME
KWb2ZiZHDMlZNTt++xczVXcHBERBdZWIuXdK2QG4BHSs5R5hN4WI7eqhO+JsI8gHKkFBHUg614ml
XoTXBp7IjlvbPFK39v2nYPa8sgEzrzmHlE3haSHg6LLM1vRNJNHMOMaukA5FMDpnnEC3dahsPjsZ
ELbss/oF0kMkwlc+M7rY0Lkubw4yG55oFr9IGmNasQc3rRwAuXgcUM4FXnbqK+mGB9EM+o5fEUAD
zUH/D6BK/OYujmK+3CEDzAGAC7Y/DtgClJkALQWBxBJUV4o4H/pAm2DeQE+TYE9EdKTjVcMGevKL
wzFjsUND7iXsK3DVsoVnDXpKJpzUx8iP4SZ7tUaRR9QBQApVCk+JXQeqPDoubtb/usHYgskH4L+B
yM4QkkcBOQBA2+oGqS94rktFMDra3N1Qz87eajXBnNRia0QDAt4Bedn06ms0Gv6SD0cEdlH3DGcr
Se9SaGXt0eMCyJnCFvNyNj6Uj30Cuczs2Dm596pidWXhlzk3XmpjhJPNzBDYsNKJGAd7il8MAMX4
GKO/uyQMyv9YUGY++xS4JpeWjjEwh0hvKjxIBxugNMdmCu6BXkM0rIEy6xAoH/TnlAu9x0XFqWMs
t69287zgMYESg2lG2dmIGHjks2vwUMz8ubz3Pr90w7phNyZjSKBsHE4SUDcXTWhhrKduOiLimH9k
rMgu6zTIASpZEDhi9Uc1KCH+40UkJpvF/fBAR+l6mzEU5XOEWPKvcSaf54nB66avS31cGj1ckbmw
8YVCCC3VzlvSTIx19mdXH7tpKVHrjg0Dv8Rlo7nnc7FehsHHS52SenIgpg/sRw79da+HgM+1pAnY
21gWPm1Cd4N/s90q+9ua0VHCIkT97cwZBTl+5Wqnpe4eMSKFZ+XYzI8KPUQ0UInts/1KIrCN5TIx
rqkN4OdZvPS0MydFji6NTFrnRwIAYBkLf0Yp2va9ZZ0IG6Gu6Hx8/AeyBiIScTtm5NiuA75ZX4U+
5VOx8JTxj7G8kM1ObRpVD72u1RVyc3GPmAjjWRk7Ps9dj9E4nStMa12C/0SGQ3Wh0xR7fCLhXzX6
OFV7JUgnGDSRwkbZrE5hckS4A5VB1Yn94NWvfIh6eZsKVkyhNHCKvQ6uuWwx6JKUVnIuhBjo2SDX
QZ9vpJclB6I9AQvQ0ZhiI1kIlK8OHUbIlpVvj/08W4eT9qQK946snXI7Dl4anSpGy82+hOCCHkay
ascjq4Ooc9B4w6iVFxfYChtov0yOrdXZzhP+01FfR0wmj1Va0PKGhqH/ky0Vsn6UkwKpA8u2owMz
kzkf37y1CbG1diBCBoDreb48wthW/BEB7h6M1h8Ty7NX6kwUjkLAib5D65yZe3ucC1R7ZnTzY9UO
YXhoQt9ShKpBtr/vFzsgdclZUerx0HQnn7nNBwrW/HuKCt0iOAxRzHIXtW+9RR9lc3dniPsQ66mj
qa0UIoLjH/HOMneEOazxxLYTakU3vyvGuPjKTCn/eqEIbiVBvUAEncpkd3QFqBu53adqlzJGYObK
2PmhBkfzJwR/96j4Om/o2gfM37LMCbVCDznrbTAKJz5Dh3G9m0Sg7O09d+jhNjAjHwDR4GzYBgYh
DMuMkjWRTXgjyWyU3q4kRzLWyA4TStOpj4EYaqDVMX/gfyWY5YZVuhUle5lkI71A72BxzNMhCg9z
RsWHFQbdybuc0LAfwxgVzF7aUXSexzw8eiJtHxvih4lJykGP7PhpBnxGKPbOqjZzvzVEa32AMG7/
BXCDm105B1ic64AKbSOLcX4kliMutxMsYhj7yKLuV6akfpiSxfDpeA0yVNmAWtyFqWSGHRPll18X
4jJvlgRtfiXDDnmLz0Mrj5ZJ1cVdrJkIGCe4lF4Y/7EnFBCcwoGSd36Dju0KFgsO4Gzbndyh6SWX
OS0H+5EYs37HCjO+NcClXwt0xtCp4zV8s6G+CIEqLYKVHQkzrKx7TFTbqLLGmsCmipFZwjjbfI8j
HxCw+kLH6N79zoaAB5DvMSHAbcQeVEHiTYr25JOXcW0m1z4BZprdTzb4IWLrgsohzRErU9QN3fBs
0dGLbazjMDyTELic2HLNWOM6LV5mMcbRI4oJOrqWWHp1jTBlQM+rLG9XaUwKaopYkLsOcruLsWxx
yC0XpdXWigmy+IIX6eWvfa3qiT1pDaMIj1bkUh+DS0Q5iQDAw93Vpc4rFh8OBnQPrnvngIB+KGI9
7VSmSGTpGavw45KB9ILuPxpvSPYlrbqTcgyQ2VCxpACR1t2ASC/dnYPNXoO7tnEM8K30xT+b0k68
eVVrRYj0At9Em4EQxjtjEhBATdogs8CqPyhO2jCmRcwAM/x1hFYHGZa2f7UIPkAP2iTKxzgwVvA6
cXjjXwn9DbApFw1W5JET2clxvvKidHvfV2CMyinalW6EJj6zx/G4WAwTN1UHK/NSe1ERH5Bw+Jd8
ph53Ize4r3B74LSYveSGn7dFdOBQJAT0nYQ4kwxiwryrBfUC5pUnlyy88ARTChsBSAQMwkQ+ovUv
cViS166vhYxqdy8xR/U7zYgdFIQzr0E2dBAEK3sD026iPEYD/dPL9NFrrDE55kMn74ueyI1vvDO+
99ZhyvrpfH7QtIcmf2hhpa/gMqWyS2ec9cKRwR4J/CgPjHCJaRXdAN7MGcrh4gQ2FkgDtu5+9BI0
l1B4BCuOepr973EygXNKBknDjQCK5UaqAu4NG73D/HcOi/alZ7c1Q5gyCoXhti4LZvZzXRTyH/Fe
Tf7B7sFOTigd8ur/FuEISLpgEqj3/bw/hK1Ht1v4LbHSqhyrkHW77M6CioINtQujfDn0qLx49QV2
l9A2VXRHE7yQ/dqHy09AK3vfjFn/ATZaZU/S+PKBEdFS7Hrdhz2cHhZfcJOJhvyvMn3vINqR/YWl
JicZu0LrvpTLtEf3WeIilcienXw49YogQEhDDUwQVO050tJGuG8kUyIIg6ssfwAXrI2byfMk/1IR
0SGJRaoVs+OJgjrg1UhI73FPcGc4QlwXc/M7QlvkYJC8OJoPUKGQjnZMbuU+ss0ynibfhTJVMlP+
8IqasQozRRDoCIdjdE/Vcl8w+YH81SGt2vHLN5hz44i5zJizDO97Xj58GM9FlGdHpZOqhdFmGEu0
jrGI1Fb8nuR/I9H8IZLJHW6WQ0QKYRZBhohU8S+DzFl1MIO68RJPNxBNziXXVfnkGyOXTWPHJIS7
VXhFOj6skR8L4bM+NSVcN9TeK+dLBZ9uN66zkGxdfqYLDrYLw+Dsy2sj6W8w2XsPrc/mnKHJVBX+
L6t+NFMxCzUCekXx6FWNxMPiiukbLkl0TQrklDC3i8nGtGnPx0lQLxynyiI0nTSLzt+Xc26/K+T1
DBSJp+nOCbLg4cQrJiHHtWlWIVVCPlFdFt+o+y4v9WsfoibGYJKY8ggVx0DazyuyumA51c8LnfLW
N2n5QFppOm0iJ/S3MRIRABJI1SQawuOAbGdv0eT/x4uPScpSLnWXgzkUjtUYxud2GqfwNBbQ6U/4
wJa3dtFmOgaVsMRz0ecs7BK0rOUWJikUA8RdATP4ELDCF27zhVdVJUF0Uznzqy0tefsR8oNP4C9s
zraKYuISBGmMVTa1GICKSTl6q0O1fKGxH35oDwrSYYYZdFxM9Bo7HIaHCeq1w0Lr9+KkxcKkgG2C
fRjwm+X7it3pyjpCXR4fPMdGK5c7aEzZpqRIyLkyyczkaGpvbSIzhGjkSR3qsO6uk8PFd8PRpN1r
5JQksVaiAjYsWZCdUb733p3lEDjBADB0v3O4FSHZZhRWOBQsv2oPqSRu4KFENp1/Rl4TnDsfHShM
q1FJmAyZY5714FRvYUO1V0bJuGeZU7R3Rd0sOQkmkG1mcFPC/jBpM/3GVWOdJtW46XYx8/xcWr4c
2DAT/O6vKtytKfvefcJn4JWECY8WEsFSwnwSaZYSXUGA3n1JFXOFo8CiIPKEAketUUyew2qMiRZi
VFUe6D4ptobQVITUDLSR6PMXwZzWiuxb6SyrWXf2yhZFlZnEycH5eakQ3RM0RqQfbce0nHUcBN4h
RqCIYKriWUeyG41k4dRTdPKaaJ3wo0IC1OXUrw0K7T+RFxOJjArqPmtV/98ExNlBequhbiS2feUK
1ewsu+jDxnk5bdIOYRJPlzBXjY790jCr3AIhIc4PqXVhP7GgwTDoGBZxlyhlMvk6izpD5+RCQqm+
58WyD/GEQZLiPLbXNGYgS/vUbdlp0Amh76Rcb9r7KbGBmmYGu0/HdMPdh0G0fJTFWP0FEm9dbJKg
RiwOwkdr1lOMRlYye6xfTPSSsZa4b5u2eMv0iJ6YDx/umc8LoYPYJqsHOpN8zZXF5rM1AajhyUfZ
uNoxUAsMgzzXrKC7W4d4Htms7Mu/oBJwT6RiYgzq2XI9ImdWYkDs2t8l6pvbks3Lb6qleLMiy5L3
gBxr68rABN7wugL0GHjUntmTW7DkbyYTIdcSU5UVlEZgFdt62SIh4To8V5nU54TZX3CY824h/AKD
xpErNU042/PxkUuYyNIliapDWFYOKTOtkx/lWBJMk3e5fe+T2kVYHRUQvEeeKAv+YlT/MhwGRxrh
w0D9oNbpVzqo07JEDBFtDUwC+2V55sUcUJB53blH/ElQVzTHsM5rpEnArHouQYhnOGeSciAMTHVt
nbKX8fI/tm3SPQp8eQemuaeCFhFS395NUMb1Q7Brqg6vHA+DZEMWR3i8Qyiql7YmOwzfbrvU+G/x
2FCysUBjQeRgnDpgHpm2tQiZW5op0y/ArFNMbS1mnVuZDhTl8TznB3vE9B6MBCg+QmVYXGI/KkW8
q4NXA7JWkL62zKGB5Th9l16pMpKrTvG4wCqlfOC4X+yNaKOofmJPvPSPcBfRYMHIU+H91EuWevVc
dd6lYZXOswuSETGXlXTzXgy66e6Wea4yRDhWjdWNcA3SQNlyAWAPPIzV5CeTa+jSbkw7pMSDt4Wg
gVYyssmL/9ctYf0QcH19e7kKnydL6JOwDOcSQbz91rHdqWbj27CbF+j8H/Km7NoDCpnwcfCd+n3x
88LsW92ZFyaJMn2OsLbIbFvVma2/ksWJGnBjYcTWIXA6ZhrDiINdCyYO/8IsqcS3oMn4Z8oZl2qf
T/JLNm62TVCNhDjUe8l6qSQi1Kv93ue3NtPySoXsrTcWs5pylwRqkaeS1qp9C3Tc9H9LTV7kL71F
httBLUlxCZceDzorIW5eyaZvQTdbhuJQhgl48k5W4b/W+NG7n6TwNFhvc+0jseC5YLWq9CtjQN7M
/YAp4sG3INw8Ij5EkkgCzsymeM5C/yMIS3GbKEqak+7K+eyJGtWDOzcvItOoqWxB6omnDDypjsjA
YWNn/XzJWz/8BhNukj81xozfmiyLgDUmWZR/jF9F7UOMuIKU3jHzazRmsJ3B1XAz4b1Fct5+09B1
818cVU0B9jx0/+sc16+e5Ar9sNkCeCgjyUOpjz0SoRW6Tiu58STp2jkn79U3swrAgkj3R7s6OHmR
h7JEEvy09+KAp1wRn7S1pTQOcg2v38MboPVqpggPDUyM5ZwjhZo+u1EE3Rf4DTenzpkT/a3czhhu
5Sz4QGBg1DNPitO/gxXsQElM0TCE24n5H37upnjijIAH00MpR6XNsL4L+mSvZBTddVTg5IHHDogs
3G+jOFXFVKXnNHeTfyjcZb3jpHafKFnHC7HFcp14R8Nv0VXtZ0t4C2JXiPsnDB/Ds4IbcGzDvv3R
YKAeOsQS6iW0k+xYD1rPj4OHYRHxc2azZkYZCb6Kqif/ZQpP7NNhzFGn4Kv1wpo/JiPGlu2oTwhO
g/iPb82rfPM3XjIPonGDYHDcRTns7S9Obv7KhYIpZuoTiweWpfo6Uzm5l16wTkHxtNjsW4ztZCSJ
AaN+L0B+FIzdckgWeE+k3PIxOl8UexIwS1p2OXQxHMY80ZM1EnYFb9gc8gRxyieehhzln6WFvkEG
5enfuBht2nv4+m27q9UMosYH7X+McqkZlTUIhXa4EbMMfpfClyVCXTtPfqZLSvGBWWDT+zQMS1aG
FpZb1fsAXRVZQ2fbW2ofFWw7/R1qyvH7PA0Z/eo+T4jnKuyfLGLLnuwTlnYI02yX7akH5XQ6liIG
pabKJb3RoSN/Uj35nJmaplvsQdY2W2xO9onRKbuTGmfATxP2yUIeoajgwSLmOHodSye2dxw8sN1i
e2fcbu5OKZcuEmae6Gr4ros6uOY4U2rWhU3m/0fqe2VzocYFDRvyUp6ZFRPZxTc8WU35VmVwHdEk
OFV+mN0i2ZPiSf+ckPOZ7+s+j2qIFEVc/bHx8jkfXrA4LRcOzMK3ERtD8RGiPmAhino2TslPL9wX
1n05c5YMomNhy6jdNBxde0GGIE9TS4Be7XHYtnTz1b0kyrNlHVg5t8pRUm2lsfwn5t5xti8c0LZ/
BjcdeUBgiwbDkdIG+wkMRtpd7Z5jCht3x8IJmR6RZKm186IR1wISI3yYfiY3NqbPY13W7Zmq0lpO
ixta1ivPv1DHcEyTbN3WO8n94llA97xqEt2dMkz2r6THtR0Rk+RRHZVgMLtLkmy45/ld3sFuqZI7
qEWW3A3ITJrAdliGOFn3m079WGw6r85JIcROyGsRCk8fbR+W1X4eHQMVjVRvwCz06ICM6vlMlkk+
QS5zyX5FAs7YDI/H2fF8NAYyHNmiVC6Oyg0BeIQZeU1yzzokf6n8Fi1I7onqPSodkdLhNOkPe6wE
M6+wgZIYjUgb4SbfLWiSLVJID+aU5SdVhXCNaBf1XbRzoE/5RJ9fBEw99xL6ziFhW4EltpTADiIf
4N/7Cj7LqZ15m/c9tU608Ty2oDxTjdvv0YLqHRYwmGTYLsAwMVpa1/AwJGF+NfWycXQQ1o+M4PH7
Z2TJbsE5IP2ZA5/s29JxMWvVTAn8Ry+FtrnxiqXD7aA0s5Q4mG21Z2mTsWpa/NgyYHVxpf1rOZAA
ubZMMV5gDFrZc5AxtnhhhUhFEDmw209UHXP6Rkxsc5FR7hRbN0kxS9E5nSvWiRBpYn3004ZVeiHm
C8p8eHDAR08zPuB204mcnUbpaImZZn2dbRue/ZEbMfPtTYL8oGPu3sNpQT0ymd+QD3K+Zwa7QHEj
nJ6ZyYm1KEvWgUfiZeHZLc4DcgSccQMOWpSyQfgWlpn5gZnitR8W/gq8DTU/RsJM51IHUt7nDGj+
0V7G6BN7VbKOH2rvnbjW2Dsx3M7vU/plmtTC65MnFCouQonZsJtOTHJlXMS6LE/Y6/p4wzZMrwXz
PS3EbagtCJK+Q+rnIBiL7zm2/E9kM9ZzU7hoQoUSAHhBkVynERpKCuWVFblpm58GbNedqnt1oPfC
wSTsyj1p5A2vaQo8/xried6Bk7BIMQ1EJrZIXMrHtOtJZtGcouxOHcPmn9WXt2fJOzd7fkH9MtPh
vqKLD+xjgA2Sj8kULVPxqSAcwJfFRfmdtA5NG8vHQA+SneacoD5EXeAO72lUNX+MwwAa33HfIMyz
g/guk0S6bdg+uG8ee/T6TDix6Veyj8pOUBDia6K4AXHIreOzzRDhLFpfOeV8NhLg4Q+lqIgeB8Si
PZmLYyHvQjCWy2sY9Zn66iGJHuo2glUbOU0hdu5CcfW4MPDdhU4/f7oufs919/UP9CHqJLuDV1sH
6KzisW+/RTVTbJBio/xt1ubFPfDkYLx5k8fYpKHCAYPl26gpbb8/YbZN3HPfU2+Moc/avGv4Dzel
NfffrbVMn5aFGR3MVYc5adBHQCN+wNPQ1WdtuTXTPJ8fkSXcHHYPMtTIbZauzK9OCJnmGToGwbSd
E7gnLo6lSpC6ImHZM3UIvmwwFzc8nAUAlIaw6XxRLk0j4updRdEAS8cijBWEAc09FOjivzTiJQ1D
XSQPZqir6afLQ+R1UxDMEvrNqI7CGUt90CWk4O2IHN/bUvRWX13ggl5tG1zkpvRDb8OoTjxyTciX
khYW3YmXYgGpw+IXbm13hfM9KRzdynsCbpzvqozDek85sbwIGRHh1kurPno4/Pe1iDGaxs5cYDmB
zsLpZB9tKu631GBhJ7xei69hxhNON8zXNNHc7xyLpo8G0srebbILXjA6tE9ov35Qo5pfePfpaYJA
w+y+KC8lSpmTB2CQCbxoc2bHxj9LKYH/ZKuteRPag91vYbGbO0dlkbcfrEIy76kS+yZEGPyojhMb
4U/an8qqlgAxRvfDZaLApGjsXI6HISY00PXZa4sV7YNKgZ+SSXH6b8lE8Ypzdf6FPmlBvPDJtWaK
JBBqIKRGLZlFj5Ox6xfFj/0F0rZ/okylHhMghDCp2dmt1Mb/yXO3xRogdXSNbB3Md4mXBvKI+RYX
y2RNwdFkNIAIlGBnSUw6D8Kp6cAoF/YiRUW/tTuovKBY0Ywifby6iO0pNwFBs0lHYaajtGJrZSfL
TtieDnZIirKPJu3S95LWHxibih4I3lIvbZuB0qKoKT5GOXxmfenzcRXoGZTy6qsTx+KrAe7ylnoT
rkg55NkpmFjpL2L+26Yh8VjJ4t/Kts+LU8iLt/e4+oZN77vykRhdVDcBHrz70aYb35shGDFyBXAu
O49PVbbDJ0XIvO8xyhzcJommX7+v7OBgwWE5NHAE8k3SZWxHEXyjj7XQyCm+LaJOIh2frKmO3J01
2C9hJMyDvXZayEZ4flMDmhJpcXTnkhv8bDNO2CxtWO4ESy9WG2ScXFTrZWeG9PtZFOZA5CfFFrbz
nuyttA0vWncjmBNx01MKFE7MzcUas+R91sELzivr4MLsu9ronU814WRPEoP5cSErTJ9JSWt2nEUt
TQMi6XrneJ57yfh+oBqxPHA2wjOCRczoUGuIsn6fOYYvIPD4blk0ESbY9Fn40bDGXE4ClcZNcFmd
yAuzP1A/EG6B3JmdqgQFEvTLWOyMJ0JBCzn8oM9Ur1HeoAQqg/wDNaZ7rn3QxOXoag/9PbhIxN3p
HxZF6T6rh36TWcjhAsXPRQAsmWKjg2KazmrXeB5krEKaAC6vYSbs+nbxiKVh3Ok0jJ5Tdk309TpL
UIVZAQv7XJQpST4QvdBTVPYJSZb5q6d2+vFyp6KmHb6RG057tzQTgtUqjt6tMEaslli3Zf1N0UA2
M2EZvCMrFQbDRSUD9gqQueH30saOyAGGXp8KQni2IOzcO9QUdKOhnMZ15Um4d0nA6UViseFHXYDo
VhkqDtul3gGFulWasbaAV71xyNh4Yj8FQ5rhTz5RNfVu4XEcJj1pCao9g0NQJMGMg3qKkuXEZx3t
225BDSgttn/YbH9clAG73tHWZcrMBZs1I8s2GPJ/oZOqjTW4XH6KT3UBuly8LHNEUt0YGJJRoCAo
TEzdlh605EID0vWZ0PSuVdvY9+tGiBoRkdQTIRvhl6X8a+p3+g6EQOJeosThUHUgWz/YIwL+ARLU
Fsc8VFNENVeKpfLqT6shPUBp8Ru3Dp+3X+I9ioowOJAl0jsQOXiiLcf6L+9AhrnZDHwRh8GB4Ytm
44gSrOw8WW+BinIRh7J6KRpZwL4sSvccMnL+CmXX3E1yxJZOTfxL+V7/qarmsVwNl7y6seR/Jg5p
YzuW823a8rFRXfIZgjffDCxEH+MwqA4A0510YxJQr9vcJ9UXa03DpZ6J39pyyhsX1nTxqbRI+gXV
Q2g96T+nzqOIpsKFLudJECIE86xXaMmN9e4lNmGGDHT5BKPhxKjCZgrJj7l0DDC6OZsvCHuQXKc5
vgU0Id0uLSUjBArcDXV99EGiLyaCsZEnVEBsivISx21edq+qVHScRAYptEf+ilFdTLZvAj/jkPn/
N6LS5V92U1G9F3PiPHR6SVysDAyO0KUDoe88eF0mq3+hsAwe8eD5qnfthvSN8HL3gaSX/FmwNd+V
agoBktMEkDiKOETuPUXY6K6sxpS+NSEsuoLjsKFq79fKIv0zxe7wQsP/1cZefFQ5JGRc9lQIbEhJ
Jqi6b/bwJqPwa7s7rfJQbFOW2PACmNJ9z5B30m3gt7W+sxV9fzf2fxkRxzsVegbA1TS2z1lgh5Co
omxVn1cIgGS+4kZHSPA4xt1X3zPE8Ph9W353uZMeF8T3JAoKptvwzprjDN3sKel1+0yrwlkS6Fb/
JehDb9pxQUmg64p5S+v76ZZzQRLIA/Rnr5YgHQ6rWmFLa2m22gIg1BA6ubMqC3nHlGBCdAsaIKSs
NSuNwL64MQPeHpvWDi2x2jc667AyVDhX7Vz322AaCYrIG9LI99nSUso2iKvI7Gp3IxBLjpP5HQAd
8kfPWMNWmQinq/kg0Nlnjb/COxA7wcNJPrXBZgpZL8Lzi1A5nSYN5pw1e8BxhpvCsV7dmd2N5+ni
3pae+8mgJv3S0m7P0RAF+uiUxRFq5Ko+Kvh+cIu76VNcMxE7SBcmY9/h2dmSR4YyhvRf6Rn82HnW
nUG9WeeM7WNztAZmhELL4KXEpP0iPT/dRTjfSO6K4KJJ5X6UnbI/LRBu1rEkzfB31ALFDbdW9afw
lblmiLEimO8EeW1dhv6rfZxin2COipNjzB7qISAI1IT9ttMh835YEFg5APLEQ0DP3GAUymKtxCpj
h16aje0py0PcAhn7rkomAqHf9F8yoYvCJ3nJbXzmDdUxgqr8k+kLf9kY3aqB9WlUVBecAtGmDY36
yIHU406ZZubrS5GoN13Mr0m81gg5b9rRIOVGByz83QxnaB8MYXnGcpY8dewdvvLYW8M4Kslse104
uBNxrKijgO5MsNiPbBoYbYQ2icHQKB/6EBpoPhfdq4FZsS0K7a25rZq8amRcr6vU7x3fw1xdYiYf
VFNJ2hAWBPb1foGuvicfRf3ix440G62k5oCLCOJGk0tKMjBOy9u3wzT9abqcBebIb/HHNxlPVlbF
W6t14P87uHS+W12Yu4oRjXekBApBdrMIx4XGA47eNqssxrrISmB1/4FIMX0wRLGPYRn5HVFYyruN
YdOn58Jhp31QixBYeLDA6Y2DQeuf6wiuogkt6W5M7eEvj69THysW9m9unpn629a6flz6pX2ScCCe
DKoTersucjD6h6ZY6f1gbc6I2QS5U5ENwDeHz2l2Ckg7Jp7A7YPqmcZR9Iw8Wm5wNK65S8J2vZL1
4src6clM0fdInyfRSSnMG4iWrJcF1e38t8t4BRYpoc8yckIlMi6kbQaLzuu7jGhMdjNC5Hl1k2bU
gDmWtrhkrkzh6DXZ7+ymDrcq0mr/AKTGL5+wALhmb0CMfZBXR62lsb4d0qCuT3SHSKTzsZaPjgHH
Fw4ip7Etl/CFEFAfyJxG6/diM//NODZg3FBNjJ4e96ge6n08OFZ0jwDGDbZDWfn7LPftvenou5EL
wjQsMkIBDzSuKfM6FDJe1ELe9ANC1gTXISL8Jrpf0rq2j4OexH8sT5tL4Q0ZHSB5Hw4Catfc8xau
GGSyCQ6QTNSfDLXmI6McIn6qSAjkwrGHNBPAA1vIEHeR3uleMwayQRfEVBiTsx0Fk/WDH8rlC8mN
rzdSLMGbVuVc7xK7DrpHM2AbJcauR4w7bMrBByHo91m+0uJcOr10h8m1I89wxn169YDl1a9ss6wZ
cc7q+/22aWKbz1QgMUBn0LJRwVZB389/3roYTv3Jqii5CHZSW1cxmuoQ8iZqPtMr8GPikMpfIJyk
LWkttnD46ViK4mwk0zyALQV+dYvdp45vXlKkSb5DW5VOHaUtU+jsxNFgJQ5jUi/xniOEFZiFkUem
b7AV8/g9rkYdfRk888NFG9T82FcaS6PT1hDqGsNtRJKhe0QiMJhTyruaVyx6Um3B6mhiO7u6cezZ
AKthPUF4C4mGKM5FksmJoKtlsQeil7p+YgNAnmtJCcc/yhGdBw5GdsqNJMYLRhuis3+sJO3gP1OC
RTFwF7JctIg6ysB0z2kZdzEiC/rjwgeRBw+mPzBfBg3OxbM8ow0hkJj16yKeo9y21KmLwQmRrcJ1
sqEJczDbtXa0q4KufubC4mXBIstcLJ0SpshopNVXkUzrcqp09ZUONwazDgiDCgyDidgMvd8Vp7Ey
y3DQkai+yNiwq7NVEF7gYAcad25uF/mJbpp0xWA2S/4A+y6Xx7mTXnieYK/FKDprak4gM+5FeyM9
CuQetk8+3esLuB5okBtLtMNwVw0xExyk+U0NdyvMpmdsTQiHax3QQrvc7ONDMUzSP1V9HZlDaGVL
t4umRn+57gizd0PBNIl7uhdzUvgiUeOXvexf+hXe0ThrmCOSV4fGeRUCE80YZww9kTaoLTaPZDg4
8L2+m2xEISJANnLXVL77JFN/Xjla5CizfCRQ5Yw2LJzPfesF6cFxTVnd81cGHaGjHXpcjoOA0FNr
eO+t/3F0Xs2tMlkU/UVU0YQGXiWEouUcXyjb3zU5NKEJv36W5m1qquaOLaPm9D57r714j/if9PRC
dVF/Lz3t8EvRTgO3xLbVvu4rG9BdgCJDgzIXfhd3GQNtaU6c7WnzyrBQj78jHKBf2usIQ1lsyH3S
ZET37/ApdO9tmbbgblHcH2tjHP4Ch3jIgbQrjtYSR+kVHdHO7x1lMfjY/rzjsUu/CVd4/dFAXd3I
Nsnvc46Dcq+nMi2iml68Hympzwkzgog0XyBdJocC1ltKADTj54RJXJ2BiEkarAwrc8K1aK3lD1F+
fOoS1Yz7YOn8HyhyJmlqOhaRGe2BGVrC2jDDNJHNsXHy5r8e1gi6kmnQW9evk3k2WbV9kSSdn5a5
Nd742lIKhWWI4jN/zEfv2LuxuE7cWpyoFro4p+za8CRPLUc9f/nciRxVsCbuEAxIbBD4Z4uh8uCu
hM5mhAmpDK6KnEDiPJVr80ZAR6L8c1HCVC2sjEDL7AnubZa0uSRR3NZdaUfIPZqdWtwjpbTUd0wx
x8V1ZXwaXULkvLCnAgyOaEgTStjZOHBqQ76sCakO/g1CIJSJJg3IpVF4FzoWiEpJA5rgLaCTaiS8
UlYh5ja3eKtgpU+HahyrH6OcNSot2izPbDYL0kPwin6cnIgqCXoRey9wzYtn/qI1i4Gu7E9UgXgf
wuUOd0AEtDAi9RrvcVb7Y9TVrWtEPnfgZr/aiOwhwRRun7bpOHPUtRN6IU8M+b6etPdntk5xey5d
iMEnPLBp8l/XpVW+M4ZpSHbGpFR5jAE2ZtBj6WYjaTGLZ+Dn8LglC79b4yeD2kgG8NHrRoUgImKW
BGXJSLiZ+DDBh7agx3nLTcNjjonrbELhzPaCt+I39YrcmVniyiemEiCnurz9xMNoolfURk1LjpuX
5OGnMWCF4ZtMDnaZz1iLK8G5rdfW8vbEXKA5c1KSK+45eR8JElQfonFpxeXpJU+QaJBJIQVi0Nl4
JVIZoTiIjjrJsuSlW5CedyNIrXGLfGA/ZMDEmlDxO7wkGmJXONtOsgUnK+6MITOJpiRrcaGlm9Gr
R3StPjvX6LpX5NT6YgzrlBDfmtrsxLXP2SmCGsMeZY1nj51YPYMFhR3p4Ma/oMiZJ5Fwaog01t+i
8ktyNOWK9imI0LESWmBi3p65pD4qloZYaGg9EzgoifjmYT1Z3SsQMbn8Z8UVJSGbSiDhfee2xqvA
6GnLAwOhlpu+MwWWafjM6dNQ1HwaxSImSpEcOQfAeQKUpHmm/nu3TGT5NwIS6rQtjUove3My4nyv
M9+394OBHGYpnp1NO6nhxxcsuSNZttNF4Mxpv1v05AJXQ9INR9RxI7m0tI3Kva1zKZmgSvAxE+LC
UznbPhanjpGbZGkOqU8SGqLshNUblBM0WcFHLXUymQfWAkP2xZp3VHeOJGl+sCyncZ9yxGZzY3Zj
ux7Kpqd6zG6m2j0sZpf7R94WE4J4dgOdDgn3YSg0FktT2wSzvjXb1nupSUVSQwUjKvke9Fi3p4S3
/x/lLexp+GN3z0aHhTPs4YOsVyepzT+MyfP9mEyAptsMpgu5B2E+LMog9jRP8GJOXWN5f5gZWNVJ
x8y8rYf30T/RQLJ6XwqiaDj6+KAGyIZMD1WZXb3O0eZO8yY2uBeRhRO4erdLmXqn1Q9oS2a0QoHL
uxTQHxz4sKJ1ksOgr2IR5SZLz2cb/tqxBIbD+DDVv7OHJ3qjuwEjiXZhPO9EUiMNDM4INLEu1XDf
QQxhoqw0I3GmMveF3yl+nl0TVBzv7MAEPRfT8ZT7fjM+ZvgFj/nKqv/GVDOvpN/TS6PEh6nY94YD
TMf7dZohrlCRpzYu+JadasyVNL5hn3zAgwkHtcToXvuxeCeOOuSPy2i68KrQwbcW5y5rEMO69+AK
mQSfK4kQ1hgPAgv6JUdPLbYVQl/UGjk9hbcuiK7GubUrkcmPeCZSGCNzFezxjrHct4O8+lgrTby1
smmS2k96NopLt9i4lbQAIDaogM9Cx/EqdsDTVMueK17LAnvsShqpya1/hSISlVYzb6SmqW/TlP95
o8Rc+RnUFWIbkBCbdWuL36ksrE02NaDN6mr5knbVAeNdCaqYZFNOjmW/JEjdu7jybxArLU7Yp+A1
NFXwATnmPyhHDmhWPT1gOuT7n48rXwJ0W/d+5hL1BEp45sBDUY1wPiZvgzE4+8LnMSymJaX7osoE
XP2Ua4Db2uUdEAMMT0sw/GvdoTjVrSlZuxb4NXdBVlSXwIqLQ1/m8q3xS96BbLOJHXXQgzeTIjCO
ZdBP8w3vBG+XuXiTQQ7FwUYNgQVDjfzQPh3prMYITmxuWDuKwoup8e4yQcQZmAYONk1Whk0KfBLb
WXdu7PAmhWhwzYpU3qe43y6+oH4IdRpukYdkiuGyVT8j08YYMrctL3q1ASAxiQfOd4O8ajPy8ott
Z9tCmmp4WSCUtfuSR8CMMK7HDZ+e4t2x9Ar2Tt0Wc7cbrDGbj6xzzTjUZTUAo2WyIAbDd+OZrzUt
jEjLRRtpLx3N0HNUW3wXi2aP4BozR24OhwueQEVz4UuGPQrTTatBlWGQlinYDnrgIBBgITsC7nUR
qWezcVQkBF+/kMtHtXz0ZpvWW7H2fnc/G8kwXdBayHVIAnsOz36AvWGTxCRS94lxY19yEsCrahFS
7G1pTdgCEH0CvJSmE+ydVpc3ri3NP7xeEvcKnOK2RhvSf0FCoAx0QLvcSoE4QShHxDMP8MOKaSiJ
WJ/Tf4tpooJbFlCNxp175Ei2a1NToodoRsldX2GU0Yv0+OUFt8+bjoxnaZullVp4G1ViRL4CgIbN
HNd0WFuJ9wxHi00a//f5u6objrPFD9ovO2bNt4V4FPAGIcLbPvXEbPnzzjR27mYMvMS9SCOTSiUu
CzTE9/oxwnPpPMMhC1jNYd9IMPvlbbZPC0aeHWc2K8qcAiwfim6Mvd7jfcTXnK5mSJ+pnkAzpkCD
Qqe2nOVANGjS266eB3tPRNUK9jZwo2MTgHbB3ZFqjXSiVH4hHKHUfijYsexE39JQEci+BZDiG/29
M946M3z66d8qo8XON5AaeVJOAW8WwiDe4Fz72cJJ0prmnmoZlESeJKpoM4qK7XNH5aJFkqvu0l94
HaCZa3+Jv0wAZnhOBpWpECRGyfbJjrsXk67C33XpgWrT9cT7HtduwwXfc8TtZ9O+97YmA9Efps6S
QF0HGfeklj6jXJBePjtqlpUOIa4iDjcmi8mNrysVdRHcyWENscVyRcSjzBhI6a9eQ1jeFrg+fB7z
oYVr8Wfxh/2qkX39u3rJjfnMoUk6mqY4h7wdF6xHvt7EWb2589lZBVTAMBEEmUF5jbzhAXAuPAYY
noHRxex1eJ7M4jgpQFhb3S/BpxFbhrX18ltkCDtr7cI7XTqLVUPffuIxBdHGhGBGI1cKynEs3AjU
XnfBEDkYnXB92v7S4MAYex+9ifvMbmgcSE1WCSRqM/olCA2trLQ494gjLsJ342YHNm6GeXQtiY1P
x20F41Br39/N7cAjBD1GjltWXI3N3qbqn9wcn/wtPDqZYPI4/DhTbJzFdV5zvRXM+H7IOosTpxSC
Yp2EmKOESU1N7o7PoSkA08Stc8S8YifPjo+/7p5Ve0/phtu486cr7EZFsD+tcV+UvhVsMY9Il70s
niwKufz+O+VF0oeQAryb5Er53jbFfPw8ZyV9kUT4BnefSGNydwzhnf2agew3XwRXLgNqtJcFJBh4
PkOMKGVxGfECAkJiED4V0uh+Z3u44c2rud4zCCbPo0dqZNc2glg5eJrZv5hSZH4Fp1qXYBpcXS87
OTcwaD1MgSznh5tVlYlU/sEhZpnH5OD6p6Wy4r/ZHXN6qko7+11S0V4qOq2RUoC88HdfnTKmVhRP
JZagAC9Qx1aVJQuEsU+8eE2PjGtBOyLpimctTQwDUIaXfaMZaI1S22JWipU8VQn+LFIV7fLMf+c9
Brhv291qY6eLUoRoa0umvv9hETsbIaOKcsPRSPvxHtm2SNmkDzVMVjG53CZ7XEl3VuJX7ocRk+Q5
LkWOwON0mvJ34JBjsZ3jfLzoiYB/uGA7qXdITK3aJgT9nvBEcPvNO9h8Ruo6b+XiLucOo34PVbb1
HqA3U1dDH4caqIC0Jw7ajmULEC28hUAox/RAg0H/Z45N/mP0GbPw1OOlPFrki8XB5W39skCy/INS
FKuH2iInu2mtar2ODDH3XZ+71zppWUfEHKawbKbGeEyWtjEuVa/K75TW+H/OkFAKplocsggDLVUN
1II6IUx/iS9P95RMBp0BT02b9s/NQcjX1cjyq2Sh+B9wI/GLUb1+8JMFh1pO1m+P2wmIrZnYtIqx
sIIB19E/QvQvuyG1Ak+OrNHsgnnNEYJhlhCo/U6Zy5BvGZ2dx1IBPd8VtcS21hoOq82uBe71DErT
asMOx+FPa3Ivp5zCbN8ERWTelsKMrI9SS70VHPH/WT56HBi01PsiiU2JlyvyhLA4iVU4JBkeO+LC
2vRCb0lTNqukEoa2Cr5jlXXIKPCVVnthqlP8kIptTZS1Ul6l0TuvADKfimZ5gcL4UGb5/GDMC50O
3Swu2Mug/XRpck9idrl2PFUZxOu5OJYYco/S0rgucC2nx173MuJFUxwwZatnin+WJxb6645LHu2V
s2d8YWQ0z9T3ckRbo9y1PVVeOeipSPj98p7I4WWqnQnrQp5v7dT2zjMRojtZ9/ifC9841f5shmbv
fq48K7vYHZ4VyJqwhrqHPYHCO8w8NftZxEdWsoowTeCl+oPAwjs7e/+3JPL0aAywChjxs0OKo5JG
6DL4aiWwpERodmct+u0mbsqSg3XsoyVw5JcLVundSOsbxWq0qodaeOadPaXxFkfXV+zTWQMr0mux
rrYwIFBD1IXY08vKS59cng+TKTC6kNBGTtnhnP02Jmi5ZRmNU0GLymOVw2gwy255wD9IaUZnUDTk
+90ZP3Z1Loox/2nbBPxHXuWHjqrAe0OP67vkexlyk/VICrnrF7f25cgrlIhDCnP0fc7ILiLtu/+8
1hzOUJVupMsu/s0Z5sPEX7tzoHx1sUglEZnv6wM+rvFtxCXGbrdX94HyuGB3oCIN0xteOhrkAGmQ
PAGus/B71T88jMF26Crr1cREvvVdaR1Bc9sHRw/2W5wn8t9I1m3fWZQG4UIQD5boi1fXzdWH7fpc
8a1GvCCp1yeZu/me+jC1X5VJsIGc9M4AiiJble9F1f6jk6XeAZJAxytRJc5agwuPGxzSrrYdBF9c
XPsYcgIxGKentYfWo/1SYpJlWsEeZuNEC3VRiLtS6ewNKlCJaZrZEVvJGI1CDgdX1tMdPFcov6NE
A6CiCC0xQGAk5cf6AuXkCP9gwfuSTz5bntnfMDEHD7xcZAXpevGuk+M/jyRM7op0VZItcydP9Lcn
n/hyn8iRtJ/2SB4nSEfsss18pLYpfmuKIDLQ0T5dbkTnpa+sfYMngogpgi05uv7AA/RAXvgj63k/
i9IY/4gDklrl2lg6c//AMffp1Wv2XrjOFEKmRY2yoEDVNC/Cbe4R2JG53uYMoH1akwLiAuDuLUdx
LoAXJK9q9569jSlVeioBSWlQGtVONEF5ACasHqgkIxFaTd5xJSMUlWI4ErozMY60QR7SB869bejd
1wVbyCd/iokiBuO5JaL3aRTcGvBP1Bf64iivcbDVQPAbCRXVlEAfWit1Di5INoq/wRSyZ65RbpJp
/a1EuhABGHS0CkWcahrfhWHiHqdkVrKQTWAjxNOIVMldgDfclC3PktJwmnGN5F12Kt4uNPm9FDql
J3R1lfcDB2W6L2wWkZu6wye8IxuHKI9V1PpJ+t4NJUQnsXHbIacEILHbr7WtHtPWBSzQy4uCNIrb
pqI4g3+jIDumzC29rcN7ntb6mb+J3PDK9vaC3Dsas6v/Mx0z+PAmvJDpDARfKbdydmuCqT+BIwb0
F99MWK+JeLEXRZjDtQh7WjVtqFRkP4m8wY2d59m64uX08leuIe3et6o5LNcSRh6G8/YoExDmZYth
wWkQYSVGBgUZ8750TTaifbN+mjP1IHOMMZ99oXVmQzvs4CByZFl4Ljz460cVBx+TC+t/4AL1lCV+
9ofuiYWizZAAzKLJIy+TXkjSgMwHY2GM7NoOP5aHbs3QS+0N4jzFPsoD+dfYuI16ZlVCAoLAKLVD
+CDaFXivUic/xXpTyIDrH+L3tosDdUim6v93UrIZXIves9HUH8T9GN/ZWTUnTuP0q0ykde46/c/U
GBQgpH1ljrDPyqIwe6IvIIrBzm3FYGkYH3VyZYtFJNRmbR5i2CLZX5pLZA5DfSWzAoCi6Nil9Cm5
0SaXtSIyzXYOwJ76HvLcuct9Hd8Ld85xCRrp1hzdNziwyRsaDFtoTG/3hlFmnxPqwuMsOhKFFdR4
BYjyjjaCe8oM7IdSe2LfLXP2YBtCv1slftyhEIPHqOAU0a3g+zIbnd4HAcReZkGb3BdQiSsBExLA
ctRbZJ7mpXFMDLHFpHZNEFtbyE46QnKTDxnfCQbmlHZEXNuk6Fav/ytiMGA4fSb7iQVNTJRci4NC
Gwytcoif1tIH1pBQmodVMb7THq3D3KgpTcLrZX+TBSNeM889k6IzclqR0jzDWYF7g1FjfgOm1iSh
DLh0blyTbduQ2M5lWbL2jhQj63yRWOGK7n41klZc4Ez253n21YlMhXr3Ou6QUnhqhxi8fHVJ+ggs
EjNt4j/Axv0yHbfFiopet6ksojoyra2nGPBFNLhLf7atlrcPr8FIytE+iqV8uoWEd/RbwawvLIP1
yTDtl4APZPLKUW3bKeFy5rt9sNGYwO4zYpUnjcXh2XMH8ToMnYQjb+p+2MWkPodNLbkDn3klyYPf
1+aR6V0c5qVT1Gdwwz9ybTIZOxrrU652fCzI+p/Uyu0nYNMQdrHUuxFPh8Cp3HWPS1MNhzqb53cy
+/XBH2qwbnywHoxBdqLPs2rXu6Bjq27ORnrugsZ+yS2fn9bv8wBliT/wDakx3htdYWwLI32ZM2iH
FAlYmHchJjnbyaQygsRWjfRiYM8m8sde30GNhMvqpN+qj5tQTHH8oc3hCkDMfbSyG8ms8uL4bPcy
vS+bsXqtV9c+zTON5MRQrKtoVoKp3GKoSGxC+nWqb+wATshdnozOSsCb7aPOONkbKjCMMX6i8oPt
IuzjH2q5nW/gLvuJS+zNgdAXX5zGgD4wPEZwCoKZbL3ot34yMCflU0WrTqnZdtZVzLofZ+Exz7Tx
ih1DXV1l5B1Td9MR1I67ajM50oZknlkkMXmO8m2dC3vBiMk7JlZMCfYqm9801cPenQfvbZh19otf
GMMFiK/QJV7+t9QCXwAnSLcZ6BTeZ579PkxEXjfB4k5TSAa9fEI3KUCHu6bxbJFP+RxrrbFMuEYc
ycaNr9kkqQZfuDfsaEB+Swc1UKkhnQcMT5DIOM8L5r+5pkXAIZyRU8FBWIeVzUdM0cILd1TMcfaQ
hNgV/airXGOfVEL8BfkE9uPGXqcpIGVSj90Xhw54okGWesbP3EEbjJcd0gGyVTUPVAZT5MMesRyZ
Y6fuiQjN+ghczeC6v3hIfWWpjxkkIua7xaProfVD6gdjLJ3J+O3alRk1dls/NZkMMt4nZhomQnDr
SHzqEJq4YVjoshRAcyCPdGEHV5UP3ffAi+kylZ73SjBrDJdkYEvATdylBsrmaVDdWgQb1OVmGyNn
fxctFfPspuaLQF0+ZAROnvKUIsWwGOhvw48WTA+ELdOImkwWb4U5PPQtdAarSLPf1rLxRRnjrWIr
ds4Y+PLrGsxUWy6G81bjhg2boRqjJBB02KWImO9YPLpXlpXx0bar+G1R47Vp1uE05AD9a6pxfhKu
0juyH5wiS29t0pwjA3KKgL3j0xUtCmM4YZbs/3m9HiP+d/GL4ZtckJVLOd0IZ/9kMUlgd6dRIku8
5SJjMR/rhNf47bl2ECWt4ZoxJrVUzN7wXLr6b1rq8VqD9LtzXUJl2D8hrJszycOyyn/xAHDYZ6lx
w+tq9T3OVM0i8Z1m6Fkb8M/JP7St4p5bQfu5zJr+GqVF/bpq642MHXpGT0Phth2YvYPWG+8DyMfF
LTBen3WXAaens/0hr+Lq2S31+KpgnB34zdcTwaf40fGM6dlqtbryvM6hW/j8M1bHkNgV9GNKN/Xu
2IDVfZi4jXjDkMsNdCCv/lz/P+9G/Kp/mv1EnwaQJP2JUsXxQBNNdddBCN3IievXBnDuAJ+srA3O
4yz5LNyRE4WgmtyUyVxG2ZRw80QtfnP7jjMiyFnhwm99KoB67mko82FGmTdA8jq1ach90aog2zG2
ybgclq2jGtzJYwVgXHiIzUWivM+2R+Xe5KCAHumTjB9XMM9HuonmpwY7/UbPmTxlGAZTjPaTeUxZ
gf+zVZ5fAFE3V8TXJcI4HjzSVRE/Q+xgXFz5v816c9kOCNHsoRt/lzgdNkGzsAG2LhVaKJeAd3hi
JgNTVp9hlzBF8RRIH89irB9nVM6P1tXLCx3fVdiU1vqX3HYrLfVZ/9gywkhvF/cZ9ALwiT6F6uPD
Sw1vm4aHPJ2maLJW7kYO3jSVzPYeClp/1sqA4qAWzS4XisOm8zTN7q2CFu/F04uc8vi8ep0kHGnP
zUtFuwmcCrZpuGgTYHZbsCImoLi4hgic9M2EI7xLWUfzEKHfubS4WNbeRxwjLyGmK5dQJheWn4+G
ZUOOIlEebAsVSwB9lfPXztzKyYa25YUjL0DJbHxm+HG2ubniJ4mcDEV2Zq1EcBUUiiqnNCIU0hwq
bftZNCrRRiSfQBwxC7w6eUBK1DLJ/RBZeoh7D2MJpvgjkSv7aHLAvZNGNE7LqOsnYFsugHo3/TNW
L3kggUr6tjD9dyy4ztfQpm+Tn1pHCzjndvJhQgyTKv4oRq/v0y5l95IQFdn4RYXVUK/Bj+WW8mgM
t+GqsdrXhHQ0dgBdDREcSRYGdD+cVsRlYGdBec1dZoFtkrMq0qMYT4Hq3SfFh8tORBnwwZkO9z5A
kAORqXy9IRXbg31ra4NGZO5bIklvw2iJK+xPcUqmxdi1FdacGio8ynFfR+ZCdiZlafcRILt/FCq3
dtWwTP8xfsA4KOeSBnfLC316uTA6036YhCjFzW7CzeWhunTDM/2lxHg9u/k06964DaPucYFo8j6P
gHHwT2JKo03ideX2wwHJleFR+UNxv7Sry4lIw4evTHEvekmXtq7qd3or63CInf/AffU0dEB47ave
+DYmuoFmW2cHD7TaLcRQf/azxT7j1tYRV6lEynPTnwIjDJuR2jpLSi/5eO0MQAEJPCAmiQfhDabH
Q5ziINtA0ZTHREsbxlGdP954ZBud0rolJ76iuWhhjhA76ykDsEr/gVD58EKGu7urufDSeVpE7YSt
ebQPlCR4UUAUbIcDOXlqiJq9WnqKAWqsbD/yQBNBuflva7/5MCtoqctgG4fC6ef7Km/pC+DROxDZ
6058WVKaYliebOAdir+KmFaoPDQmK3dMWFwBNxV8kZ9B3QnGKHa/80C/WtUWwcqPX1AmE+C8xzgc
v2muocEGQt07QRNi6gYJns84bvWVIPj0uKbJcKyZDmpixlSwOJK4vg2kBNc0vAwWWZO/o+1ijcZK
lvssiKdXlwHoTLl49SRubS4wThxsxCzM5XYVC9wcm2RBvuMF5JDDKkT82LF4u6Qgfj790m0fjMYk
66ZV321N0yWC2wKNDeXK/qsfSTbXDdTys8RMLyLLwMuwAfi0HoRa08PYQqBm/nE+tLQWe+taXfUC
d46nUae5ce2ooiO6M2cuq40+G39BlAgL351M+SNidNx1TYZFKpglvSK3gE7kYEF7r28lAo+o+ULu
QO9ZJ8x8LNjQ+CuXnkXXNYNdtvTjC4tcNL2h8litZjnteD8kQqdH1guJiNJmokJjwtozn+20xzBN
R2CSP2Brsmir4ub4a0th2tuqZEsFHclkTUerBwbIZRo9PPemp32cCSneAVHMLnnThX9zAwHQqiOd
dSRalryyyQQWE7RJ9g4kHDIa5JeYQids4AEX72GdjTtd3hA+1u2cxotPKxb7+uK5CJwBpVBkFauv
QucpZUcpNpEq6JLHCbPXE5wq/CdpYRA3n2pjB5eRC5Vn2/WhxTnDvFfWfo/9UXRsTwNQVMfKEDc6
qRes/8iFEMvy12E6dXoV6wlSaPsC5hrcXocXAEBFc5trc0/E/gMIXZ5yQmqMHk4KzwkEXGHArHEn
4qkBN1d0xZqo6NkiR0woJxsqCqOY/suD5pBL+V6DXCNg2wLVg39v7ifZk//J6+JjwgPMkE0mUd4s
3zTw6aYNzmvW8XfJTI7aybgd3HAOLWRJzBEYlJEXvCpgpaydFJqKMuCH7ObFN/8VvUHHDFE085yB
XRD3JsdvsLeqSftRny0C+mDluqeJP6R3JQjVcoy0gu5q0/CM8yJ0Fe8sKeoq7MDPtOdKBN6BAjxT
HaeihDHozZn4vrFjuUvorvmz3cmLKknHyCZnffPCZrtf6fiBTBEpCuumcyZM58/UI9fCMvXbO0Ab
zj3lN957QnMW8gAa80sfcwHdCZzdNCmDgtu7VQMwKChhHmST8QlK1jxC/9WI2FbV+BGeVuHvvIp9
dYikiOGFAqn9xIv12ULL/jWG4pVmZhA5SYBODS+AwIgDnUYv34CbT3iasbzHhbXgWlbzMzQb/8x1
keEtQfZ4J5tAM0YAiRhjKs2ihd4FoE43pWW/cytHvNGVsefeErxl3fy32HkWUUrDRVqO7C2cKjgo
Ugz0GpAiYbMwpI/YWmi7xeCR/rNHbDN8GcCCy5+F0/8dcNbJ5WjezLSbN/b0YE4sxF0C+KD3Hsig
Pvm3NGjARE6s+V32LtbQeeqokYc6vKuwsYVilKQiIUrScJlYEQY1MsSyzQ9W35e8ef1xb9FDCfRT
Mv1iRHxoB9Yb25gONPAQyxQR4/nAPzrdsRMwz3nSekfT9cWHMwzxCQoh1WG+ETSfa6uCu0LfrGix
81KOzGajGWT/LYgme5MIO7FlcC4NpwT9Zfng6I1V+Bd/tuY7Ac9xWzamhMtKQBDLSPqi2Ee6G2fA
fgth8gnpXrwhtvp3aKHNbxIL/eA3/W/cxXegncCDYpDxz14p2ntDAk3cYPVaD7xgWgK9ydNsCf8x
ha0Ligs2RXVrTpu6toJasDoQQUqAYiC43yu/+wuwLUTAg+KvBVTVv5j6c1QH7Ty4ICOjIm7nje0b
B5aNrBQqn/e/SfbpMkpBok/2vIOyunlNDPdxBCdyFPBroo5qzivgjIJtNUcUa8RDUhDa6YPYiGqL
+pOcZUAXziD772rtVmfa+tA3/SdWsBnWFSXPMJhjssapmW6ddXoWa7k4G7+DDl1OdMfWnDg71Hr2
ORgh9/h3uHyzGkRLGjF8Lu5nR+hkM4z2m8/qjqGKXS90gHuvDeKrMVt3OdPeZiTSHgGj4qPqyyFc
Vk9Hyxy0ISp7vVu5d2xHt29/wCQOEW7hIeod5z1dSJs2qIvchcB2Mk+HRJVujGDPv2DdlSf3pnd0
gm6yLsbOqDtC5ZYOXsoELh/NzVB35M9KuhRkpq7ts4dP/VinqXzHcXB2V3z4ossySqld9OpRfC6L
/s9SxV0PYqJX2rKRSEx1tuMq39uePGIGdkLpuw16WZwecH6Xu4TxduM37hI1Q2c9sE7xz262nAEX
ouNzTQBa5DBarTudOssZG+tXKkaPeaADPY4ZPMJS9p3Dcdli4sxZuo4gOWhPu7k3E3K3q5VMD6OJ
TlWmAdmL2DzRdYJpam69sJsdQYTRXhy18dJafQos3dGkGtjLasKUfaYU1ZNb7fFu4JsB8laIzezj
kGZ55u7hTlmP6mYdqRJZ7YKldHa9Bu4x3ViEHE+Y1LtGXhXWWuz+Ig1NKoiRLKmGh6wRCkLmhA2s
4cBFAOffJPQm1eW/yubx4T5nPHUMlSff7PoDwJxp2/lZc4nt4RVWiPOcdDYyXo6DVNPy2sf2vvXs
+UeYboVq7F881EXusWCZIIh0EVw7wGVkIQ+QpYprD5ln3w7GjwYNvSmmfMCDTZTFl7Knh4Sj6OBl
nfdDmSMmnKKcmjNHMb+CZrdXBkJflza9Iw9Otbtrcgvzl7rZ2c4SH0vPQDpgEM9OaT0iFjkTM4Vn
CtZDZESq6Ubii3NFZTA9EA4xZtrKc0G5pCE/Cc0PA76/0gVX4okxsgLcrhv4aQP5XJFdFVSnCHiX
ClXQZq+pMH5A4Y/Tyc8MwKSEz/9wc5uPlYAKvidS0WBLz+hVN+rZjdaOvmBEaSQ+xnTeg409niEG
GYfcG9sHmm7yT9QR7GeZcvgs0TKzdmkeKNrwLpato2D5dZrMQXHruODfIG5wPtaw9xtSoFJa8qgD
RKDcHIsHv7TdTeBbxhOvG3xB07fC15TvZ8TXT8ce5H969LEmiWRZtjpPeuvIah1LTfY59k58L3kr
ndFsI7wa/h0hkotrezTb5rWTjCH7mPdak3PgDQsCbODWkdGoVM0lLvdmJKHLs88C8r+sZyb0A1WE
/IfgZKZru5zFWifvmUFVuB9b3hb/vE/rkvxe7OWfmrR+VClyqwPrZUNb2Y/pc7Fo0vXiF4l9r1qs
dGZSXVT1P47OZDtSJAuiX8Q5TI7DNuZJCik0ljaclJTJDO6MDl/fN3rTtehTWcpQgPt7ZnZNtyjO
boE3vLC3FZVI62UJOcyECNWO62j4huROWKYc/Bn9drD2udtyKmkZXcK7h2HIaNOmtuo+pCa2c1am
5QBUonpFu6Lhl8fa+HYDFiUt3pjWeCGhZpIU5PXvs9yQuUC/88k8VPKKReKa3K+NIPjKh2IZ9Mmr
e3dH5qF5oQ09plucvquNa5txEyTkVyuua1/Y1SiIH/q31sJzWNVhQGliA5NKSe5SNgq+ju4wF3YI
N+OMJ3swH6FOdlGPg60mu7QYz7CsqBUKv1v9Jt6sFM0pFkAbyZUQheChz3L5XizU4pg5v9oi4MjS
rTjVU7wr2+K7s8rtAlaYtz8ozplfJiE+Icbkt7OW4UxgCrbVxPsabM746EeRhwSStfs57e8/Q5dc
Aze9H36BJy5WmHT7xMm6V47SeWtPDZwVv+rLTxkEwY9tnPwHbwfAmjRrtjnkzn+xjJ+yjKzRdhj6
z85brmOQd5fSoBCue2oX0iXoboGr9jQ8fvmy/U6weq+RAXPyaMY+TKIeLwiP987uOy+nYMCc0nEr
cIquOUK+ucGdwL6aY7PwovFJvR/ddiaSY/okW3Ut7XbDqKotC+16LwY7JKY33LUk9YbC9hK0RUzg
JunOhV0Xbx2CwdMgR5pR2TmPqLJN8dZ4vFellZAkhqt8GMJoD+z+b50HC6DwbltOfMOyAvtqBjr9
yGPiPzRWujcz4brJq+N807VSb9rahReeDZOFxI5mJNRbi9VphScBao3DpdfYFSBUQStS4d/r68tF
PBJgnOwVRqx1GXf/RWo8QDmpUK6qBpJP9FTkpN1kjLuFrBStZ3LOjlQS5meuX8neYEi5jPUnTilc
7sOrRQdcALxFEerC/uExZIGO2SeyCbl4191IBR4UVwuq4X6YcHPWU3GwO+3stPSr55E45rbJ7ovX
vKJfqyu5DFfBNfHzg0M+kuSu6f4Qj9B7z7fmHTWKXL5dCQ9xGNTDuKS3kE0CVxJ42RW0bHUXFVxH
NN9EwLOfruheeIAc6lBL81r75AlQsMWPaOG7rFhbOrdCle2DS9ST+lYW8W44fLVCkCVajU52SycX
k3oQJfdVMZeoAqgp7PJsHQeZukT9eMWi+awcPOUzdZArkDDf0Vg3Zyg/zbafU26L473ovUCUP7eW
0sc+yKKNSQh4ypp7W5Z8zxWKzeIbf4cJ5jV16qtSLUfpUPGf9dNEHiauQ7cBpZgYlsHkjcZXTiyp
u1FaL6RJ75twPAAu/uf7s++8e3cEYB5xzcEBWx4skT4vSGe4nIpmk2BNf7bi/qksIBlzqbC3rH7s
rQp1/mvj0eA1w4Pbi6jYG6eyt7xBWoBYOMC29IeKtdHW8JwNw0iJUrcQZaMBmnUZdj2SFEHGopZI
EAVp9wp1fU5mZGIoC7uRn1MpX+7I6zDpJaCOGYBBm7Np8+tDm6cAsmIQPkH4L+7Si49VHbosmkER
/mEcCI4LcJe9O3kChHwRbnULQ9nwvahjDkcAMc4WSzQjLZvBftqpOJxeQ5E0m0yE+SvNEietdfXg
Se39JbaEDDrk8SdLnOmOM4Szp4Zwi175noT2QIiZoShcDc5scEI1C/JENM0T0iJm6419v3RsrJhb
K9wDisuTKDmBeX6MLH9CsgC1U3gUUZwWYucPJe0EJ7mAp+Sbq+RXVMnu1lreowIWwXoRneNIoAL7
Zxr12TkN6TtwuXCsiAzk16VAhRoGOhtyno43BL5sbZTTfS7In6w/qDsH+pOdsiFJgmPFInPTsA/h
Lm/TY0Kb1PQHNBLjplum3p7gWrnhWWv2cCRaAkOwE33q/EBgS7zg3DvpowL0yodijHWFE8gnI0rr
k1soVQMk89a4UB/vZE5Ubrc6KSynhHdmjsazK0314pukfxu10I9Nkdi7Ll2mV4euhQS9j+x2F7Cn
ENV8Lkfqihq34m5I8fI/QOER18npHlmT1GZtcF3CF6uSbCh3tFipR606bzd0zp8iqk8i7KefkRnu
TL7S4d1LtsigHXrdv5QPutwXlR9g29Qa7EKWL3G/pztjQrmO4yfc8cM5GZMgv5Usa/zdJNgGHQOn
47WvGJnJz7KFWKWq6xx0rka+a8IpW59y7ieZWTg8lx4jPX7S2ucMKLpnKcMfZ8hSdlWtty/BlW1N
MGP5LtxIwL4O2Jgyeu0WLhJ7NvsY1gcJoMqQ0UpoViIeoO/qp21gDRFqZvftF8vv2Gf6z1zJ37nu
gn05tsUWb0FaYNOseJbZtx0WyDzPuaisr1A1MQVddzwA7mwSvKFL0TFEac1gWg4rAL6/8JGJr7qc
Nnd43bqg2nTP4NSvdU9VDz88sJH0PtczyzenrkkU6AJy+35CAx4O9d5dL1F+FHWGEVG3I47jWV94
ZYJ6wIyP090e5o9ucBv4TYTUeFnSH1q+Dh7C70lOU44lpq35mgIPwwvaIyUlLBho38n4RHaYoQK5
D23THcsa+9U6wJy3xxXYIhJnVftO5w7JaZA9vjhVgCWa6VFifUNGt4Yxvd/HMKWMJIqbDJOjPVwW
3OFwbQIptksV/8dte7n5xNTtFQwA98CKajwO0CteyYRL2C0YLt+1HGlBwOZZ3exxmvZFGuFo7fnX
bbtL/sH4HLYRRaMniANfBGPqw0I+4G5UZIVdwZFkAZ0LUGOJrZF/ZOPfuL3358IAdsPYxgIvGp3k
GgdtwBab7yVJAswvamJb6+aftPB0pxTB5MCA24KGlcn/GQbDyYbpilGBPSSmiso+xtaQYvGk7JAu
EvI830T0iCJ7aeiuZI8pigKOdUhIiOUaG5MVO4dib1uOl29LB1MMWYnUeXOL8T2fa9aQ8wxCCKqC
hyFS6H9dWoFSBQSbG0TOSc7XggLj1ZBi4eL52Rio/4/4mIKHFiM0oGhAmNpHRp8FjVWcB7+ZNzi7
uJrTC5PAe4L0tSrA+AHqYYY76mUZsNeoImYrN8rplMblssqWsbzDlBznPNiIqR0X4QPJG4/mI+iv
VAJQVKThq2EMnE7GyYjBSXjupRBPi9csbBEOtkYQqKM0PfShJsyeQVH3yy7atOxhsPDy5v3idkVW
IO79tzh1P/hU7ztwrM+rxMovSyyXj9oHD9l0E3bB1rXXRMPqJ6ewx204ztjVc32j6xULRAw6+94n
4iBMyhHUYskXn/2eA3cA0Af/kbvWwIqbkwpwKsgbyduXb8/cbsIWe5SyG25KOYhO+vQiug91fabj
ZaDyMw43vemKbX6/icbAICkeMSGbFlIMG4LHq8bLuUVGE51c0NivKpf/UAf+9nASyCsBfuktGsVw
f5U4WXsfg+1C7/22F9JldhL4asE/wjvN8mbnhvXdlbTU/IGLeCPiZ9NXIIPsPw6SZzK0dFg4MAIA
wnPhpzJt6TW1XFZ8m0GuEAiZe/PI+aufDcHX+Uii3yOpxj9mHBszbw12gD2FPP5T7jqnHlfxgaVq
dcjzngIWlwrEzOAh7EsCLBTnYYN2k/xs+jK/hZHZpLCb99L2oJqV9veSWPtRt3SElkAs9VSy30rd
6Hme6K6QhkqXclbHUNH0hcHO+kxoSYao2doxRJBgAcyona+6G1K1o7sVKssEjbUORL/nEtqeqgUb
HcWj6hq2s3tos+kOyaCKL3JHUhpedBPUz59rWtif8si6TZ7bbHxIw3iPLXa45eQa6pU0KYJ26qDz
9PSVhnek7fylaLWj1sCKYJtWwGzuiZPwq/FGMW9NPi/V2YYr/yJZ1TYnnBfsK8a2O45VMwGMbcP4
cex5bK9g0Jpya5oCkEY6V8O0E8FC6niDjFh3pJoq92za+8tbj/rFFOaWu7bYuHr8JrNl1HoecbKy
H+LmpxZaNgHLkznGTjTjKUoTTIICssPGMBkeqiziF2hs8Wv6SJ1i9nRYRln9tWH5ZlkEO5OZPbqN
1S4FT79q4QkkJJ5NsS6MSdhNlvU6LuwC74pdgn6KSVuzrWmd8hwutOeKuZwuhV8C1XNkotelCitO
23yy3TXOD1rO58l957Xe/OUWsHwohkuzbRdpXti1ji/+AuE9J+V+cNhInkrLfr9TyLdUeHTbxHaj
V6zlPUmqdMJ47/UdiqetToGtwyOXCYgihZFbrPws7FwqcJ4AVswlkW+dEzdP4ovgVCquljc605ne
pPkEuCbAFheq/oBnZYqQOnS9zplTDxJh9MFxFsjdvSw+56oM/iiqmm7+UnrvHrjBFRRnhDAXDZGn
aKSYaY1YlRDBiSkYr1gJRPAjYHkqv33L+YM/dNmo3TD6W7YVqKsLOegdP6LLtWwUZMx5i8fLKZBx
dstg3T1MIYw4dmKAyiBw5maXzYY8UDWJYj3LsfsNm9lad1KzfuJNtQsDhuyG765VZXO6heYBXF8T
9ztACNR8BxnxVp3BLU5pb55tYHNhM8/CeWOTwjlkVSQfm6X4D4J7sl1Ia5M8lPqUBu1j1S2vDSQw
d0QygnlF+Y+1tH/7hO1hJJuVagMkwCnwJQpjVVqrIKg0xI1UDPf/1mtcZ+VPRYZ1G+lB42rLooWM
sFXshjb2DzYMbfywZfOxBPnez6qnIM3+FQEvAfgGhN37nOAHMgTnl5r0vXpESLrXMytfJylIqnyA
apyAW93WHQs08pNd9T72QYFWBuKcPSwv2BZn2M5i7D/ao1c8LCMwg47tM5sbhCIVRwcsCsWhYEqQ
BAjnlyHIlidKqRu+NDNb4EGPuyzqxZn1DaOzrIZ9Q1j8ksBv+guiWQBshqnFOjli/MA5dJXzHB0Q
qF38bGT8F4ME38nwr6RJ/UzFElcOKPZ7XjkAcEXOh8BjvJOGOwJu4YWQXdB8KpSEkJLXhYqffhRr
0Q7OoQndNycyZUNkqNT/mSQWxKMbpMVdmUn3Gdf+M0UZ3qm70yhiN3wMlSUe8V+iZiIt0wLsFBQD
pPFzikq5oTYUFwUphZ62lcGLtqA25zc99M53EmCwdkPiZ0PeOFc1ONxvNORs+1BHbbARbVNdqyg3
G4/g2A1epIh2M/93veo8b4RFjmPsjMip3j0hdbsbx3R6KcbSfVzymK+rl+UHgqflibsgCkngkr+H
DXpX1rncIh3Rnj1ZWBwCXfbjbZJC/enbxP+Pe0x/KpLZ2qvRyc9R2vcB+w7L38Mwc35Y4qd/7dkh
TMCSvJy7+kGa8mHyx2uDkASpICKRP5VZeVvqodjRmXLvsyFTto6mwAN1bFENThXYsWLi5X/8GrQ3
Pd2oCpSfNPpvlkFbclte6yxiOfCgEaAS1qxzVktdw+CdnFurDX8Iz2wRdeWnk3d6NzGt5DgLJiAE
vox3pO8paaMlBfRJhGEQ5fMolBZ7WIsWUkjQ7Ljq/kZ8UnsyT6S7J35gol9xQVhxyc4ZLretbdKc
MdQsT7qfmiNY5QRW35y6wCK4a34uqPCYUoJx+pCWGI+m0dNNWlH3YgEYIhUC/EfM0XcbsUN1c4jV
JHNDYAD5LPEcxwwZppsfkjAf3qvIE1hga/0TJLl/crO0+ZcnWJA2WEbR/3pngtURAPElhTt5MeFB
Z95La3mlnIlq1BGkyoaG2exADhjl3wcahHVPmr3TxVizF8H7SU/d//uNSRfyvUdZwcTq/KSop1c4
GFS6K34l/1K5lMehnKSFxsRrt7bpgtlOAjZaiDXwDJQs2vEklE9zJX5Hwp3b2AF5nQpolSRHWj7M
goOHjPwcjCkfdTCXfyNBZpBcEHaAnl3Wv1wlLOZ7p5z2nbAOrqhKUpr1s8eMQ9qB2AqLJco5EpVi
5YEIhzThIMY4geXuPaXjCx3J2QtY/W5e0Q/FllYZiGMIrDt8mPBSTI2LPxgD87AQy2YnpUXMIpnV
I1ZTNrdeGAFEq4PmkDTIGHjjvWh5FX2XBtu2ld3XqOyqpJejmrNNbAZLrwk+8vDj0hjGd5hZeIj8
ZrAvkq70U5QXVvRC516wlY6GultDydnSCu7+c8h8Pwd+EvMLd9h5jhgcPtMOtOKqSH3vQcdzT78e
xv5dHmVLvCfFULfsoqrx3iyJW6AwPXsc43Z99sIgarwt9FPW6rUOq01nmfxTpG6x85hmgi/2AtNw
tEY15Tvf7iicBZtGWing9Di7c6afmxYKGZDrWH7RdSCrp5RFqv/SCR99C5ZHkz6PHErNNoojVV9h
qgvGT9rCB3Uayfia3ShyS9yXeemlyyjsVFOWey/oq8SXPDsJuxXAG5om18xDyS6LyaWzLqIunAWd
Sw24WsoLcWCPyvLaCpk1jJjHiaUKNc4oZixSjpUvCzYvWF0xbTcjsLSM5u1Q+SPJ+5JZcCXVYtrz
HLhO+WIg9Fj7PpOTHa+cUTfsZZL5m0605U9b0UF49n2r/0MS2d2VtUiWK2bavN22cZfMb1wZ4TSw
78/qn9DvxDOXz0ruSz+MSbAOLLK6SnSPVmkXzhqy0hR8El9v1NVTjlj2yBK4bFaLw45yPacgddSK
pdcA4LKA8BpbMYG/zPU5eRsa39TaMn5pePx6VuaMfTZ3QGzYER32jXckkSr++H5OeX3UcT/lqKLd
N86d4TFD0CwvCVRiHD343Y5L3lY+Bnyoyw/0YtQ3htBCHBjEJl7/hSEeHjvQZFdpys++KkLwZACC
BhCfE8fWzFqDUzuKqpKn1XeplBhko5wNXp3sk2uqR3Gmraq3uS0G/SEjfldbKCcs3eMc7V/LUMYn
quJs51ilfWIuaP2zoNCZiW9Nh0L60VRtw+suHkgojXzmlyoT/nRSPOwdrEAvPGBI69x3AtyU1vp0
w+4Druc/WCHHd/QYLX4y42eXSfRckgUy7hY8T3GCUtRfy8mpD/Y9K9TYlI6tLMWWn51KcE9ugEF6
Z6lX0DRayyT+arg0T88BdnJeX9SHg0Pwaexpuvo+cVcDEbWgi7PpnyHS3mDNTKXe4QEy/XdpjVHy
nVNjP51sd3KLS9nL4TgGLG0pjGrLO21gavGYW0l8Upie7Btee3Mjbwruse1GCtCDaqG2gL6jlAHs
Ef+Uixkv401hvAwP2iL8IbvUqrXyR7tyKehMZjc/eWQAFPyh1EeoY1wfS3aYVHUcajvHuO3opMCo
4yW3ZIzonhBli4t4qEpqQPt8vli48ns0b5F9WPgI55VfU3991V5sFeCcwKQF1LnLh9ws4ccw4AVf
WaaKKPHqinetlNjUJrZvYaPqo8iC/k/iRoGEYOMK58SMhwQaLXCEswyCMVzDeawHKntZurCyzpts
z16OFsZpTGwMwR75Fd7ppEl42VDg07cxHnz86c2XFySDx2UlH8l0GuwCR5XY008UpJy0BUvVlERj
OZgtbHhWsm0C2eju/HBidYw77eIqK7sFh7+t7eaUA14BoVskA/s+f3yuDMoP1HCgUMAQvMVdvp1B
9NM7JSNJt8tNk9+dJmlGVYs2WZjv28n2H1q2AcvNc4LyqYBhJesVsSoB2YH6JRqsRqWf0pm2Daxs
dDOunMGi4Kmu2UNtR+Ri1sDIC/25s/rBZ6eayPDRpneB49vJ3P8a5ilYmhALnX1KgdpJs1Y3/9E/
Yb1hc4Y2QSfLEEL0vROz03XroJgzSXYumOBTWJC60GyxchrTyzzB2WDHzb293KkhHXpQoXFKcGpj
FdWvhYagIbq4j97V0HrRv5Hs93AlTtzQGCBGskwW+ipunEdn7mw2qo0tS3EKKevdNTFx1HU7wCe7
ZNPgjrRmeHV6VCGXg8OA1WCLbbJ/89oM9J1KGubnu9fnKH2YHFYARWimr0z+MIF0Wyr+8DUl4FOf
Ihf19Kwc3IO3PribHHuMoJBnW9TVlZQUPj0OThmSqs/I+FOK1veSlghTuV5DuHKMjpJSHn0cnbs3
0b6beXa5itJ/dKA44SMb06B6xPPpw0mJnFCT9XZY/rMNzYUkq5dPnDoytXtn5yG7yqsXJSniDorJ
xiO5lGy4JxfzxfScrU9207J4w+ukz7KamncCO4ZbUm11H6Xt6m2RVcr5TKVTHTMuJojfIgnA+li6
7d4U8IAU7cfD798iiu7dJIazFqThMa/a+FdSxsAaf1BnQOjxiVbu6SIzp4KFxE/gU1ndeS0e054c
T47ECAtW4GjomAXR2/gH2EMvLSFCyNHgLAvgPpCJ6MzGTwXoR2xcPg42z0cDJoyabhOHHPi5rqL0
3mnSD0t4DnwX+/80EEbq+S6QbWzEUO67WJN2Ighov4X1Hc0N5oztprtk1bZAKK3WkZ4pRCBQyyhZ
8lZZ56OWJaWErbdOub6/Z4OMrvw1kRbxEQ93q+ucXiX6mrtyB69P99z9O7rhmtYT13aKvKMVog3D
ETDYHoHaYrdLtLBRTbz53XP84N1NR+e5GAqU++neOfEQtl7bP9i02dQPPVug+KdCZOTN4UrepxAH
6S87MOWy9GTdRRlXIrPSyjYRKdmk5Jjg+3uwpszjyMEX85qYSl6k7CcrX9FRZJUPs83YBX8sBf1v
eO+rVVdZ8pNLqWM9k7QHLlnkPmlUG3LsHs9V+T6Qmpx+8AdDuONA99JP2XM/gV3UqulW53NKzY+R
mIoCohubliqIe5Gz9IleyebZA0hMYqRliN4Ebk+ErWvIypyXKh8xot3ZvB+D1eZbpnN145sRjxfi
mO4rHTMUzdt5Hx0zZF6JuC6SzxIg+7zBqhfxgPGLj88xvFDiukpvwb3gO68nS669ztQ+cpcr0uBR
jExqJ3CblVhWYHNmjFk6ye6gEA/AwxsblgQLuYcwMMcRKWc7rX4DJ+SPdXFjbhHWJg/zGXfoA7GV
6EjFQY/XgIdla8+DTs6eYbBfFyr2q2uuAxgf7NS4/JaTDsBa9i56omsX8FwaGXQWVjMhJMHJ0BXs
9jvMwVBOo2BLX0dgviIwtI+Ww+/Q3bDCnt6Hure8ekNapPuEiU41vCanAToNZf2c9Fqe2FTch70+
u28tAp+vnZ/7LbFTB7ZouHJC382Owof4cazzTFL+ZHFurFgG44tMZTBtSe0tF3bRy2fSOXa7H2Yd
sANqZ0qfhoXeMiKH0xoXoX+pASPCcxRpnRNmuxO4yiXurHdsp/ExlBjazwo8mXdr3Fqb54xQb5Ov
SyhUxP8KnYRi5/SOap+rdJ7QUCDeMocKvLB8CfQIbsYbjyyGxwvOMJdm7BmGjCXERcL5iTZ4pgUk
krzpnC9NhUCwGVquzescBs2Mb8bJohLUmKynkxPdxbImdZmeNw0UmYh5Xk5iHjb5xHcSGY568ZKy
dR4KBrCdey86ScwgvnPQCg8h39ID/euyp8VxaczNt2zGYj3FAO97sj2Ao8vch6HQogwEXmTajZjh
B5atxtyLvXv6Rq1K059QUS79QBS+JF3sUgW5c9moxthB867on1N/QNX3+rAu9zCeHHFjWU9LwSS9
ep/qmOxMp2NiEkjLD2qEiHAIbCLE27zJmzNOhnI7alseEoP/dVM1LMIGQ3RnJetU3tmiCR/z0j7Q
Os1lOhFT121x+Hk7dvoT5i8kSQ3/KB+q196ERXEhMjQ1OO0X+zdKtfPLxghyc2N5kcO/DmTyS/PA
iM3SAixKTA8WfpUFFRp3X/pvxHX9DTGOAWxcbZ1tUu1c7VhSNtZGlaFTw/4ry5Jyc7gaGIrcOv6z
mG7ajqBYBh/sXLJAaO1ryz3pxLfv8VOE9oGQ4VtQWir4Y3dp+4AzfQGupZo9PglabtCzcg8D0jzs
oMkZXAfNwAIJKqSf8nnk7rAFJdky1qiu3wmNV571aTjduMflzRuMPuwPnLWjJBLac7dRYuYs0GMY
hDTCYiKdG4PBnWaHZN1QlYqZWllz8UxL+BLux4EL27Hr/VgcwiZx1CvBLt4RJgcV9MeMs4H9WEMU
y+8WbqVOCyg6Mv/SdgcmgyXJnrGnt/4zoLSJBhzqepnGo9SCSbRqSPFNJ/iZaUsVY83l5xVGIIPU
xg3uwNMmssRWBNmA6LtwRnYMNypPn8KexsnVMGJqLPB6F82EbQstjEoY+ke7rZJT/9cv74J8zs7u
1MoQnhEzKfVmbq/fmiyJ9plwPL1LXCcNcZQJ/7UyXfTSD0X/6rRR+tdAzrC/BASOO9I/dH7xP07Y
3QsxPnF1T+HOpKTfQGPrieM8BePU8qd0UcMG1+qT9NUaZuu/2h3mW8QCKaZQJIRjDJ4Rwtslhhv4
HDOt/9V2xLaId0HwCvY8LL7LYhrmawkA/0FFPX95yBge9br+WCVbX2kfsaEuIlgnsYEEOgRp024r
h9Tv2nfK+UzeGuEk0c74agjA/YkwhDk7LPdp9RQqG2RyHIV2vWWVzbvNNtwpEszQr8BILXGa/XAw
3IFKMOxQzERTA3YvqMNBiEE6tIcoeiB8oxRdvpqKqCqgA+lc4QguadOlWZUQTOo724GWlrOr0MPB
9VGrjrTI6bfFnRibJ+JK0SfBlPINhXwaty1i+lFWAY0O4J9ui4sSdGI8DapTghD7ndrt+B7aIywO
drwzm4xwpv7cBQkbJc7Uf1Fkqid1XjSroQZPFyfWYzYiRFIQbanxPyqN8MvgKVpQ8IBKxsRpIxsv
G1DjhT0ZL3d49iH+HL+x9NlQmNys8QmgTKVDNyFTUktGg7MIgxa2NHZB8zg60XgddS8f3aypXgLI
lfHVMgWVxG48GoqylewjZ1M7quMOGKuo2bo9gz7FCjo7ZIMS76lPM+ERz4DsXjtuMvAFSjd1NhGN
QZKxWsFKXhFXnaAJWRQzOMbOD3HrZ98idfSb8FtYRvlo/5R5GZ1w5eh/fWb3lzwL/bMqk6Tcu9FI
HVZEVoOt3VRlv9Xc3SG93pKM1CtZwaOM0doeOxJQEXMi1+PzLOzWvWDB7vTBG/kbYyDzs3WU1gVz
pgkzDfvaDbwvf+ytIzyFbnonHx3ZqAAMpyD7WyLlf5uQK8C18itWz4gkSxP9Cr/z84dyGnIWTS4w
N2ojOFjw/cWe4ZRxuAFsahqjnVUEZu4wjks2PjCCYO4GhcC4YPIcYCXdtWqhK3rh1nkMghyL7jSr
iGr7eUxuraKlaTvMTgE4fkk974r3xhpwyHL9PxkKUvhvzDnZndgLp8eRQ+LZlct8pTE6UE+0S5X/
1XXCZnWKkgC4R6ay9aLvvztwxBinalLqm27SpXXzXdgm9cFJqIkB5D+3kXoGnAj02soFmMQVGTnH
be5N0DllAyKNoLfIWDSYZOXExLBCx50sQC1KGEhu/LynGK4tZR1CDdX4YSFQpoTsekVeja1UZpLD
QuA+oEZuuQvRPr22F1vzDsJRyV6ObdKcvicgBBXogGZpN8j8BPxZqxj55lOAB/8dJwvB6KiTfQYd
Er6QWnFwRe1FoIB9BLGB2tKDAynZmjQJA38104ybg++AEGL8hvw6uH+mTCEKumF68pLOR1W1PWiJ
eUwT+4GRssdJWAIRRtP3Gr8gskGOBede6C8W4kBOvyacd7ap3HoNH17XBIfKqQmOJK2xqD8MxdEL
ZNFBiuFuAvsXxk3wck+Sq7+Akat9Mgm19zTj919JnB3PLHUsRxm5CKXkX6sfk3tuzqDvLJuRdnu5
obqdb+M0aPat0DHuMY2ptDE7NYwij5klVXN1XWvQuxanWrJ2xtovj1Zn7ODmKr/G4JcU+DfpXiQH
Q0PTwfD9B4LqTYH9lyhpWO4J1vHazBnzz8GUwEzOilJfgZRzoMeFMg9NH4FGXrV9ooPXkiio/0KY
oiqJlwbG2uK0w9WogJbhP4ymD4RJb0OdoI1rn+1RgrVEWe5DyQX8zeEmUj0veZ29BCxumeNYH/9Q
y8IFL/ST9tnp2rzZ0KQRnmue6//IXy4QsmcsYwxnLI6QVh1TrAQDiIGb31TBOWsS/g86DSBJ0rER
gmXtrFY9ovZlkG7TxdPBe+DI+QB3wicLXFNJyWLPWw0yh+dcF/rYeaqwrh2TEI4SxxPm2vA+RaBF
WaiWjelkEmDCibzXDPAjBq0sqksC/MWyJiiuBrWZqtxtHzD3ZtV/dYqZ98sPgnGgshIP/jqIu35a
F5ltxU+pRV4Jod/nnkDat3GDz4b4tLQIaXuu+0EmCc0Oj1lUHPFCqQfX+PCLkBzEn4g+wJiEFGXX
VDrxNgr21sIio2LWYYf/YDlxEf+NGnZYYOl4KQNR/lL8RoMDj1Xb01NR2Y5+8DrKr99HwR58lw+u
csiE2lJuUccI8iX9tGwJRVA3LZHFCJ/3/iIv4QzVAvbIIh9qGnUkatDMGiTalux2kHHAmL6y+0qx
0yHLchUJoSwQzPIYpRoyGbIYTnmIg+nIC20JbjS46wQOjhV33JwVsmZJSaN3LRevXqvYwWHJtTGt
w7eOjRVTu6qk+WWLjquW+XPGRMHqURWsJClAM+NfL+JvuHb8jH1FZIbutSjT2l9XbIY+Z97FqLNW
kFbcw2bz2nHFfiqX0eLJSvUHyCT/oJUzLBctyNNipa4RgEBqJG++YxsWG4tTBL9MGj5ZOlQu96VM
dfixUAiSJDvXXSC0GN7+MF2kU4BA8+P8tW6aJL4OFg5hClLA43fF8jI4Ob/9je1CXXjzTemk22ic
IeVSUKfr/pljJ8d/Xf2Ps/PokRtJ1/VfGcz6ECcYdMGLe+6i0lWyjEpV8htCLanpveevvw/7bJTM
RCY0QC8GI3VHkoz44jOvQdHhs6wCjieknPArIUZ9aabBofmSzroPxUqaL7pmuQJuRNX3dNfSGfxG
ZprvJ6oEcWwxQvlWqE5Fn8E7IVY3WnWCabjyjde+8CW0pSqhMAoH84sUASxmNUHxJWu1gg8t0mzq
PVa01FycHPf71I9ISBm6esRvInuo9YUBQMM0/UwaO93TCobUqQy73eHPjTAmNg4tom+gGKanzJrq
z/A2ovEtUekw1ehSSP7m0i2lAUmC+6NltL4QCWw8zpAjQiSrK+H55Vnt7GbqZvg3ARXhZm5dI/rl
Iy/6OE74cnp67BaM7JLWLg+ym0lDEWAsD2HUxcxm6so56pLUFVYvwy8swUfb3ORDo55xBCfxhpDC
oDkpMvWVCXj5vjNlj3qKlfVNv+P1a+Ixd52h/qoj5aR9HKCva5sZAtpiSou0/ChTKsm8cLQe9w2j
D3865Kfpse5xF5Kmgk5EY7uv7w340j1KDkkGVMttkvKdctUAOY96S7P+phdlwTTXULIoX1Mg3MVO
dxzokYigoocO23lgymppafBiaAj5iWjE2WOnzU2lXoO4huFKDuNvmHQi6oJKGwplERQ+bafXpVM+
lYMogEMrIjPuGQhRFj7F/dafLfVjZrKEOzen4GMg2wbYR4LKNvQODZtUskKZbpo5G9wtlZE0/nJz
+MQblLIZFiPxhCgJCNaoYuSEPsNdKCAm0jRgUvZmtBqmJBXD0B3UcqaVg8x2FopsHaMlhzoA3TUg
MDJcFIkd0cKMocsb7AcDzniPXK2xMRjKfQCyL5J9THayDOzFpL7nyAujA4J4ab5nNu3Dp8X41xuH
Iv+YtXXN8CPupgCg5yLSSo0LwHAfkqBCOO4QzEE9MUi/dUSw8Z1KXJk86HEXtQ0iF6WjfS5RWHO+
lp2LBGcbcO94CKwBFqx0/jcNPVqpH2abXtGnkOT5nRw7kcx3pgGq7JcQdsx7I7C4yE8jwTffwy5o
FSI7fOIv7Bp9/gx5wQ6QSYqzsHsr8Ih8Y4Q7BhhmqOBv5NS75H1VKRMxd4ATh1TjHZIVO8CvRM1/
5RvuXjqOE0Y0fZ9a3KzDNGDYCkvVuFNTACTcEQElBMMKIL16EMRPZRcUv1JfubQBdLAMsFcje2+r
no7TMgWfPNDmVv25jkb/F5M8VXwfuCiwCAVmTnqk+XX9IfdDA58AOoGvvlXRIEhQf+L+kGr+jmxY
CUePxA6eITb0OBSVBB2rAyX7ZI9iuE9nUT7U4eC3H8AejcbrIlpQH1rZoqGwLbtqwjum84kjZgiB
/w1zqix8Y9wkWVMkUGANDW+iw4Qa5i98qChHY9WGjJnibl+5ynlXmX1ylE5S7So9Fn85sAyh9kMU
AB2Hi1H1aM8SVzKaY+DFZo7kHtqEEGC6ovmgFzlFUMfZUCNqG5hWISUT0XZCLkRY8/taA/W1NTNr
+JIH2egeEmxKJ4S5fBeHDCOmJ7FBgD/HeJLggV4Eng2+HOcvOQMxcKt6PscTrAzu9g3zKXvROSXD
uOulpcoPDOvUfAzgoyYUPZNCXY+4WN2HVl8zRprKJ0aTeQ1DyMqNH11olx+V1ukmokzTYM3ggDT+
xTaf+hc7r7tHMEXOPf5IGlSiRIK7yAeUESbXcZf2f46Wkpv382ejLSMUysQ4fBbQsy36TLBVRZ+x
hSPeq3lPshRgQZm7bwybeMeZpmKNQOZasE1xYbOgCGexXrwFLoIxx4gQB3KzK8ivfZtbH0AsPcYA
PfR0R7o1A8dwzdLYJICC80PRMRENgESbqOEDd7zP7NFKOPd9bX0F7FnELT2HuKIvMM/gOI17E/YD
K8STCNV7ALnR09xkaYHOguq1l35WA/Z1lWuLd2Olt8IjlsFppAqrv9U4Hb0kQiv9T07ZacBmDJo+
x9CXcl/BC/EyYU/Ppjkxn9Ui+2mitGrQDmEeu6EfJ3/Saymij3hvzB8rzSFroxZ0NoXitb7HCzP6
2DDR2QDLLa2fzCHm0sMp1X3IOlyUNsjbusykYmynYDbjY/GAwULywr0AU4qSwNB2kVO5TLLjDJrl
vsmcGUbNEHFER69CHRHJZ5P+Lz6HOODiG67byLk0JU3yeKOnZA8SvEsfCvM+aYXtxNuA80mqm1md
8xYPVJZopswD1b0xaS+lmjRoz9nS1n6cQbcjLxZDHMI0y7X6bzoKm8mHqRmTALVB0dCWsAYX1g68
L3rKiD2xuNbjrCo2BuYVmXbXmSUzmUrh/IJ1QSn9qX+FmxDM1d+OqLseFmVfTrA6YWm1I93LAhhd
Pm37KsyxpkYaOcbt3dcY8zcfIgNVxE+tKvrxCbyOVgY/XZLt2N8zS+OAAUFHPig4qA74M356GQzj
Z2q9GdMV0xFukKKrgS7FPe4xMDGsierzmc6+mrddIYtvUa0X/SE2tYphkl4ZZneIucg62IMjfKV8
42QgSo17Rkdh+DXsTSLW/YRT7FTu9Ry4ntX+/e9//ff/+78/xv8T/CpeinTCuOpfeZe9gAVpm//5
t67/+1+E9eX/Pv78n39ThiBIajlIzJC1uZawlz//8f01wtGPv/1fRhJkLWSw8rtvt1W1pfIZDqlI
9c+2pJ6AfAhtHB4/FuyNcCeql1oxxR8TZlwRKKXrv8Y5/THSodWNM4gLxdR2maaufgyTvMkeuPe/
Jjqoj61ulu4XHYpNu5N9NmUHbHNgJ1dJSErxhyujEWBZUjiGbeDRIN3T1yBNJkFaqA2fyRWTQ51N
mPDYYPUcxw4eu0H7oft5ebi+pr78R3979wZqgobSTTrn6Ps5vP/TRUFP0UoCpfKK3cvQPCmjs9EI
bU0ru2M2ywAKxTAcCO7gT1n6iyWhwWJ7YLkpt7OBLBjOIB3zjKwoxL1NszamiVV3JAXYqS5wSQ1z
82SMy/5t0DtfeUFGYfN4/SFWn8wQrmEyirZcU5oArlzj9BkkL2i2gl68To7eg1Iqx29II/a7Rgqk
0AySmi+TlMHx+qpq9eZ0KXSp6JktG8XSjdWqxdwkoeXbxVuK9zIUyFxlj30C0RFW89xuaAo7zJrx
Fz6GCi+WG9vUurC6YTomu1WajuGap8/cAd2tm0YUb34xtK9JZlhvQbOghhG/vLGUfWkpZUkDfJ7t
suLpUo00NMYCZvHWtFSWOSCQDdymet8l7rivHaE+Xn+x68+pS5MNCexQWexLff1oFvpB1Qgb4xWP
UWgUobsMW+hjbMCZ5ve0/Zke2aTH11c9f6GsatHGN3VJEm4uf/5bEKLHwYMygnstElL0u1mz/wob
OtjMzrT5xx+vtWxT21GWjsStvlpLYHVoQaPzX+1wQDvDiJFRgR0XPaS5UYk/CysGr9M0TN1RUjcZ
t9rL5/3twUw46Tat68UGalEXQB3w+7SQg1AmktDpKNYxEU0jfdpdf0h92YK/h5b/XVjZfEXiqLuO
Z5i9RAmYHP/VCVSPbqKB5HJAnwUz9QYngmiY6++ZrX82FzemTdK0OEr4iGfURFobDsZALefPywB1
6gv96fqvO9/UXOkukc+2HVdHTuD0rVRhGQwNIhqvE2KH012Y2fTj4G2bD3mDvWeUFtXn6yuuIy2v
w6Hy5QsIREosIU9XDCmTZxVq5ivfS/9s5PAYWroB4LRtlzY+alb3pq0xvIcG0+4jfJA313/AhR1O
oNT5HbS1dFuufkDS69BVusB5tbtRHlOzoYVUpj5g3L67sdT6Sl823YILIsCCarO4104fNohHH0n4
0n4N89DdlvB796CyKQaZ5h/yuHwoSfnu4OEaW133AZIXBdiAes7urz/zeZC2+LoWP0bw5MJcbf4W
zx74BKP1qg2uRMV4VPqxTNMvsPpJ8QsEdvtUTFu4utF/sLLJfeoK9pew1SpquvNQu1Zpmq8gPhiA
atbobEcaT3s1I+/JNOpdnY3Wr6hS5cP1Zz7/zhZXEtchgcU0kBA+fffcSgraQqO/ypjsVY+HYkR3
Kpy3RtT0f11f6/wY2Y4jsCI0JVNWy1ne/2/BBUvxwiJH9l8FcMa9aNyliAutA+jodpOLMb6Vr5xd
Dg7YSsMhokGKFvo/G++3BTOwFr0SGZO9QNPLB+wrY+MetVeNdnDkW/XebtGWzTAyQsdqCjAyxLMT
FVRsC+cXetHzp6ii385sK3fSjVN0xWMY1dDeyzKMn93Qct/90RuybaDsElUSyRuCSmGvAk3fTF09
+3r+IOd8vkeyrL4vtEzfMoBLX4NQ3Dp6qy/CeoaQNp9ExxjNFGr19QVgIwzvk4qJpIsHcT7Anfcr
5pBqYEiBeLzaX39AfYkbv8X5f1Ykj3QQFFMcfGe1Yg9SogC6VD0wO24/uqaWHUxT5hs7FOMxMmbj
izaYCU5/I0CQMmuTw8y0eiuoWXaWlOOHG79nOVlnv8chS2BDIq1or/YkdJQAVBaKTiBl8izEtbU2
fg5x6Yd/+yVjt2MdjovMkEjjQw5UBtHoKdHeTCyolGfgZ/vxP/hBgI+UYSBgRKIoTg8J4zkduGTL
JwmytN+g8A08wcSJi81pxeIdBqGAiGnGoqeEF+dk7K1OE3+nJaSWbZ+ZTBev/6LVIVq+mO64rosS
NTgwgsXpD3KFNpDoj+2DTk9/b5hSf8PDKF0EK0r03Wfjl9DpFF1fdHX/LYtyH+iubQN3lmJ9/yUd
Fkcd/Y2HCjHsbINMx+w+Bqj2BVvme+5XlUNwpU9WGZjO0Nf+gJNqX9/YrHI5bqvNQRZrwM4jiljS
XYXlpkuxBmrC5iEc0+nYYkeITqkYP7lR/Uyqb6LpFb4r8Cj+mS2TGopfg8upolluY5J7jy0WuvFM
dUaUfgkjuGupv4MetacAzec7P7Sjt8lwnPvISEGDZPQXAc9+v/4m10dcUTDz6VCmNLGyY4uffr7G
TIRBzZ4eS346tka2hZKOE73jDnQ2ujSM1+vrrS4UWyk+GAIkZEymwkRuCQC/xdxQ1qGDyrt2VMrt
BYxTWs8jU8YqgHh3l2YTN/gf7lCllqyM64vn1MVZcWXDUqDTr1rPbEV579DvxttlQjypNZuNbVXj
DuHH4sbmWO9QxaoWVQC5kSUohteBTDlTBuQT4wnlKOaGGVQ5652dMiy5r0RZT3vUxzTtODZ62TKu
B9WwiTvmPjce3jj/Ia5A/0Ryq1q8cHMVMHIBsKeG+OXhBSiGR6ZsYfuaASzPuMPtrvlidroNx7ij
3bdFf3vEHNzv23H64PSR1Ty2jFvFJ/q6Fu0R1I1F9HUwFlskYL3Ifz7HAP2S1wp5EH8rmKq5PxoT
FdCdDnifEBR2tXgtUZANN0HeoCuCO2gGnFnZbUiaVk5IBpG+l7o4NugU4eCUmSMT0ykutKUCjUTk
DV3W9Xh1RuDsN5CltOCDMSA6/TEGZZ++kF+jjTiikN3JO4xCVHa8vmfPzgiVuWsZBtvWEdSuqwRU
AtmL/AiAkt3kjEYTf7DvmC0izSPn8icdFXXjoy2b4/fAwt5nnCakzj+K8LYKLEkDjxzbucwTw9i+
R7i3fFOuE9xYZZ1YcxaXZSiqpY4ZoqMvof23s1giJRODPM88kBpYdtMyPNamEUCjYRLjM747ahmC
j3i9h89BKZ8RSncOTjglN5LMVWK9/A7qSQtsjE7rxZWrGDQmBtqb2D54gWsOH80qjfY5DuRejudi
f6fhVoQjfVF6SV9Vt97Bsv1Xr1rSk7LpEzgUF//0tH57BzoqgUUZ6bkHqXYRrI7n5wxNpd2w7MIR
dscRsI/D3k2SnQCVvElpyLxc31/nMXGpbAw2F50zk57s6XdgHq9im36cN086mlrgQtHFg4B7dH3k
qq+vdWEvS7BtglsTQC9B4XStfig6B/t5vvkMURHB1dF+MpQ/WfsgHoLPoPvxdfjjJfm4DuqN5FHK
WF8xcROOZZiFodeYmCCZffMAlxB8fQfAzJJ4nlxf7tK2RhWaOon8gLi/bgHXIplapmKhN9gpF+qY
1EQ6nzAyjske8YluC3MA5Y8pLh8DnynBpFrUpevqx40fsk6N2NcmkZ9+tOAQc+GdvmtalzwjZixe
yIiYuEGCjWAvKj0/YCoiOp2oyUZZmfER4OM0w02esXe1eIj1HzDAkOljkqv8TYLl8DeOaqIn7L0x
V8BxWP5A+XQSu+u/+Cyj4RdbwrHpm5OC20qs0t3eHIE91EHmIUUr5+MwOqPyYBuNyRcTT935rsJX
zfg2NsANN5SAMtraBW3uu1lZWvATtJ1u0riEfQEu2q1nW7tjJmMZ21p3A4nIPhlx7MURTiDPM1iq
/l2lO0gmuAKxqGaT+Z1r3Be5WQMdAhGMyOn1B7yw+ymgyNnoTts2hd/qi0yFgHvbRB7SmbMBnBrn
YDNwmo/WLFXx1DJ1+Pv6ihdim83HR7CJ2GLIdfNitGNJL1xLvGFy+y0WTxaQVSfy4jyP9qUhm8fG
CLCcLIP44/WVL1witoHsKqGVO4T76/RZm1THIKuKYo9GN1r8IR5QJugQN33/5+s4khzYhIlnkAaf
rmNYwPV13Eq8xFDjsYUHudGn5NYdceEsLc01UimiF12t1ZcDcG0MnZskXqvMwnkXanQsdgNwpDcZ
SGaPI96R+EsUo3/jA+oXbgiOLvMkx5S0XtZnYsDUgjfnwHk1SJP9XHzDaTmFuouOk2UHaIlNCECF
To++DHoFm8wcnOfrr/jSJuKKEDb9HxJLuTqWM6gdtzWL2MNHKqXHJ4tDiz7yNlS6ts0a6K0QqcxN
IOfh8McrLzuXiRqz/yX9Of24dWkaU635sVfaRr1LBuRAJyDnj+MY279GLAEx4wgK6CeuFOWNu/ns
WnTBFdNBF0zz1NJrPF0bfHcQqW6Wng3rbVPwt97P0kc+MBbZjSrobHdhNMXIUGdWx6DAEKvdZQG8
yJtKSA+HbQllDlctRvbuBhd01PFLCXEe7Yg/TStJdpZVScAA4dPtOH2+OgVTPwnD8VL0Ph6ohlC+
wovpLp/b6NAyoLjxPs8vRsog6hHuYIa3tNKXt/BbriOdrF2aJxbRHXw/VEb83OP478rGuiCZwNrn
UcbTlzmC7yGkDKiJcl+M6Nxc31QX3jYoN4feEoMLg0B8+jtMO05MP/BNr2kr99C0wC+RkMi3Zu0Y
i4e3+JBDJbvx9GdniIc3SDVNkh9BJ2cVDiMfGc1R+IaXNrEdgrDtZhAtA2n1nUuG7SGKiIK1Y2XO
fQ2+9Ma3vrCXXXoEdGwoe0kzVycYmecic2VoegqW169F7v3Q9j367EBtkTG5/n7PbjkeleEl02fK
bIfmzOr9Cr3mOoktz5JzFX9Gvg7ZGtS9i2dQWgniGUED++D6mpe+6TIR0pchm2mtH3DWuGSyoCet
wyQOikoV73ytcN8p/FgOwaJFB0Q2i7fXV730Wv/pJFigWYkSq0IJ46ISNEdrepPIDIFcVoMjUhz4
tGr1EGTt9dUuvlf0KjmvbFo4M6fvNUudLta03PTMkjDUYjq2YYyv76Nw+m6gtuhdX+7Sw1EWMJSl
tcYMc/nz345rB8MtQp3KQEliyjatxJEMFWNtl6NdcKMCuXQ46PUaJCgORdi6wq30aphNZsxQDn1z
Y8JsQG05j/e5kxvYrk31RzF305bmJsqN15/ynwHlSQW2NGcUoZA6jKxTrB6zRhghkAg1eAbK8JkC
7zyXxQbJnLHGtQ+IOtSYqSEQsWsxVsa42eTgVvEc3cs5biIU2X34/Hf8uzEinugATmI/5yhSfARv
4csbAIFLm8BBZYFQSgcWlcjTr+K3vh/UESThWQFL7IGDoqPhZPd5THGDG5N24/2cpXG8HhIfZovA
kR3S89P1ZmD5ZTUFqJ9nbfsTD088viw/u5FhXNprimEiI0XLpehah+RWjZUQtem1RdW+4QGVPbQt
8lNRM5s3AvH5UvSi6MIRmP4ZYq6+N9YJFspKiUNG3IuNH7Zy11UmYtRRb9yIukugO91aLGVwckga
yfbXA546sGICQ+N4GGRIQN+NtnNk1H4CMt7jDyjVDmy9v52MsttiqFbf+HTnMZHlaassRRUDW3f1
6QxUmFCkyF1vCtX8mJbmU1KixEvbzb9LDYCIMkRf4PpxOj/JrAnWyGGPko+vi1/UIvOgnxY1C9p3
r2Ie0VlzBgM3Tid/tgo8tpuhh5hdaD+uL3y+T5dEjTtd1wFb6Gp1vzZqKKsKfBAu8ZltPpVmg4I7
es5V8un6Qpf2z1LXL1UcReo/NexvYbFH7KuaDOJFOPSDJ4EiPkZ2+LEWvNrrK13aPrxGc+nkCiAr
q0s7CVsRTTJQXhnWGpg2u8V7NKrjB30Y0LRL8qp/n6RO9nXoRPyLRoTxp6UVWfOSsdCqsSWd89Wp
pBtQalo22R6SUvM7H/1CnJaoo/88xlAgkosqTgrpwhqn1seOqTkoKnixOddY7FqAkO4TWo5/HGVY
h/uTckJaBLTVHqGlO6u5dGyPBFt9c8w5f4BcVFM5ip/XP915lCYdgKEpgQIyq1erFMgxQ3zOOZce
d4e284We7ZllWp9mKBhLWpTf+FIXjp1OdkmgsR3jvEJj4rPAxIk0EMizr8goxVuTruqG6Vz3FYZG
dkBssNsCLbs1hbpwHGhSMgxjRgkUY11+FxEGhFinOV7o5rCxNMZcU5sm225Q0eHPXyodSpv6iAai
uf58Yaz1/9AvPSjEzLMCV5sQpO4Bn5o98isaVobXF7wQQHksBXCSyxadttVV4WroVJVlTEzRAxSe
e+vYWfidupFhIX+CZ/Io+xtLXto4DNbpBTNkpOZcbRwqk6FCpc3w3B7l7wAc7YMpoTAIpzCRnUnc
GzHm0ucD9UD73SZ/5WI8vd7R6Z7FZFSGx+QUwAEwDCTJZmxSBvXj+su8EKAZ1FJOM7Ak3xLrYNJO
Y1WK3vDmwnI/633Yb5U1FjeO+KWDgO6HRevJXWAD8vR5bJBaBbwlklYt/Vi5mfYJg4J8G/QFnRGr
kc0GechvhV2PN7LlC3tFLjFakSmblrJWwRpN/QTXQJJzHfRvfgcZ1v7UFO5nqYO0NkfYEfVS911/
pxd2i6RtwCW0YHwBRJ0+LUISTlj2CWUdrbFDGyTB1nQL/0OHQMm2gqEZ3UgpLi2INKKwpct3RLzz
dEGUCqBxD1SxfduYWJhH/VHm0j/ilpTuXav5eP35zvAYTGNoDwKPYWZLiFnjvERcT1bkdoaHzE+7
sYIYuRukOrbRMEBOGMkH7vrIQHyjNxHLLPr6qVioPgNnGZmHsBluvPALV7Kkg8G0iAuLds3qKzuI
GqZFVxoeftRQ2I06XFxNGlxF68Et9w08hntc6NNXP62sR/TRxK2p2YUDC0CFbg0lgDKNNdjP9Gfl
R10t8ecZ/EPEVN0bq7rZhVUR3HjYC1uanJXrcpk8gjpb/vy3TActQcNCPVF6cabEA1QTZFq7zv5U
UPv8mpx4emqNXhyuf/ILbxiIHeMK6kGCrrF6w61rOb0zWqaXC9SFkTl3uxmzCvRcKLpcnxkwIoPP
Qdvq5QbBeOfBMYewu/HkJk+2Sty5TUH2WIzElvH96ZOjQxkj40fRA1oz+Bo1iwN4H8r5z08TSBqL
tuoyrhdydb8U6YAmX6FT9voOMwz04w5Fibe8SODlGTkT3+vv9tLecQm+wFbIK5W1ulxwYR7wtGX2
VWt69nPUTNvzzVp7LiAg3LjHLiy1DPzlUtETLdYJEHp+gVabqekJGuMblF9H3DRbRJ0DGSKofv25
LkQlcg/wOEvZYZAanH4uN4nn3ii5NDPg6h/cnkruDhYg1k8GxhJ4z7rKv7HkheejXUtdxSHkSltP
cuDFxNxmSnowuMRjXVgl3cQGPT8brdPrT3fhRNC4I9Ys2TFY69WV1kQ4zfmxj/eUvmB1LPQ3BpIf
HX5lNEP0Nvrxq2YM9n5A2YCycrJer/+AC3EAppyif8hpYA6xqiOnKHXyyC8hWALx1iDJGwsYDgEc
xDfkqKNVBIIn2UDPUtWNE3KhZ0y0hegE9JpCiBbN6aeFyVw1VRGmZEGWM0EW9JGeEzaWUDP+4DiK
aQrFvihMngepxxsm2XKn5lD9MlvH3l1/Dxeigg0QEZlIzioN5NWHSEZNUEmL5AGAgv6LnZFtyjS2
3l9f5UIGc7KKcfrEPapEHZL9yYMlYn8r3dHEiyTw71qVFZ+Yk7zOUVl7XZTfAnVf+sxcLA4niVka
Ue90YTMH2ulCXX8YIIaZD1ONmMMHN7D0N0a/6bd2FAgDOnrqjDdytgtnCS4GaQw91GVguPz5b/dM
3GrSRqoyfkAIor5XeSMPcaxjpBFEt+7v82maSyFLoktK4RB51eobtgN/ZmC/8eDUqYnDC3wcrISi
LMN0oyu7tjxiKdj5+wDvSsyGx5xr/r6qoB3P+FnDK9pf/9rnoQskJeOlZSjAnlpnxSQ9yexPWfYQ
k/ZX+JbWU7ThFenvp9Ia3nVtfovrc/62DYoogiV0DXDta7QH3KjAElqMT244Zoc8FdGusrJmC+A/
vfFw5zvKANTHWVkAaCTHqx2Fb2yL9RHkttiumu+hHuVoe3JE0fXJW5jnocy2YnLRUbz+Ui884gIo
5AanlwC0aHUf9HbZxZjb+h6iVUim0urKnrCkyotNmSQAH66vdn5gl+6MRbUGhtshTp5uXwPmKl4o
4G2RulXPKbJoO7/sMLDBeRw93anr2o0sF+Q6LW7/x/XFzx91mRcynOV5HUkScbp4Ac3DGTDF9Kwo
o6uXdtOi/Zk+p0FU3cgezsPfUtiAJKCjuCCFVpkZAClU7DAJ8lq/omdqpfIwAF/Z/fEDLfAPgj4p
oOSKPX2gwZHo+eKp7k2Yv78MJYJuTPjdXY9N5Z/vE8viRhN0aZyF4rF6eU7kpCVop8lDZCjfh3OG
JjUq4BCVk1vjvwvfiZppwc9zjrhEV1syHnINGwGj96bOib7j/ZW+5LGWbrV5jm/sx8tLIaqn7GVo
rlZvEIeQUqB21SPTWYwvSIrk97Iw8x3y4rdw0Pqyt08TZSptg5adWAaLcg3ygNorwsH2e69q285G
ydLqsTkd/bfCrKyvovb1QxCCarurM5oYdsCVsi0zOdzLFDMaomqJVS2mvNf30HlQtaBxLEgb0mrn
bJqgmh5LQzcb0EMYsgOqs/WuSlz8YVxFCEDre3d9vfM4x01CSUiKxopkIqd7NqvxqpMxDlyIHSCr
Iadg53R+4oWIyaDEMR6QCDWP19e88IxLMrgwoJZIbq0Sow6YR56iz+kZqPl+0QA1fxqrEAFN5CD2
eoN53vX1LuwqsgIXLi9U0YWTcfqMrTuirZNFndcgGu3liCMfaenP947T6If/YCkg7YAiKLPPaCZD
WpYV6LoW8960em6twD8aWoAvqPD7/2ApwszSxgeMSPPm9KlwBO9Qvopbb+yj5kVpunsg19U/0ONQ
N17ghU3i0HcGQkRvyoGXfbpUhMpGKSqHp6pG5Oe12r0fHBxenTAenupqQqxqLm5V0xfyHXptNs0K
uomQNuzVAwZuUysnE7VXDDNYli2CJz4HUWBd832udWiMfeW3Em/VUKeTgZzxonJupP5P9FnK5uX6
l72waUm+uJhB9Nj0dZY//y3T67oU8+W6AAyO2u/0vsX8IDzmdYUmHVWOhiBqZ/rp5vqiF3YuqE+I
0wt7jYO6evFOM9FpmM3Gc4xsPEyYge0jtGDuTQ39pOtLXXq+5T1Th7qkl86qbzBgtRgKfaoZZGBT
ms+Rv8v1PD+2IWKVIaZrN9Y7Tz3oNELxXUZRy9x8dSXLrqdwDK3acwkAKPTDdJ+wz7gv8+I9tkfR
fbM4iCHz09w4NxcflGyA+5lDcwa3QLQwnzQ8g72xsaIPbKfhBcaJBWI5SZFXLOvd9Rd7oQ6kRb0c
HnJfxg3rvD0m2yirtmR4AjMLqFmc4J+eYnK2mYYWuZmmxrAkmCKFxGQ2j5RMWfBXUmvJN35ScyP2
nu8oThR0IwA9kLtppJxu43BC5BxZmpnOWzUEfNh+fnb7pJoOotGLW5vq/CMv55eAQeZFUbmeIvdh
HU9mWglPrwoblYwEbfgt/CLj44Si+AfXRoAbM6w42dZdUt7gFp9HLeYC/8ywl7EutLjTRwXNpE9I
LAmPIUm1cZq4/KYPdfSryDXUZdzFwdhqY/X9+ue+8ILBo5NSc5lKkutV1Irjip8yYBYc6IjLmXGr
3uWZbLYqaLIbO/nSUlA+l9SWleASnz6gaqwqNC3aU0ORGN9yZ5yOiKcgQigQ4bv+VEu5c5osoQ/C
pqFGUDDW1o2cgKty0dmfvAD88Z5hqoWQc27dpwAM77HiBQ7QaO69FpcjahNlvru+/IUndXBz5XNy
I1i0j1dPiixvthBNPTdDgL6hGLkb8Cq5Q12uu5GCnocHwNvAXg1a9lDz1slJIzSDFDSpvN5EWgaF
I+QFcW3aZ1gm4WNVR/vrj3ZpPUipC6oD2QMK+NNHq+kC4Vo9lh7mLKbcyXzQnUOAZvTnrOQgP9Qc
l+LGXXbhdYIz4EyCcgAQbMvTNUHC4gsY4kkZ1EaLllxq5c1Li1rej9Kth/QPqbcKFjRZl2GS0y9H
YrVai0miwKI79zJ3KLPDXAk32xsLEOypzatC3xR0fG+EuUtvFTzWMm9dxB3+yS1+u63pCZZ9quhC
J/jDbRH9T3BVjLDrssufuebegjtcXk4tWJXlAl3vT31cLIhcP/Pqymie7Lkp9+0oM0hYVXYYtOaW
hsAZ2wDVZdtcBE8WbLwFW+P0C3a52ztYG89HvGQC6d73NelocqewMEn3qMDW6kHRrBYfcxOFJ/o/
qi1xCa9n1KG/dtgE6M/DrBQu17aMtK8aulDl3uhR7d1pAgbuoYFdENSbYHQxxQ79Ok5f9C52EJYv
FnrAN+UCLHttMABG/i0KEY+7fiyWnPz3gMOMDuzWAt1gYqdIO08fMDFwYB3tyT8KAeoo5sbehPaU
fbq+yjqs8RqpMnmVdA5BVpirJEQURR5CBTeOuHc1/X05obu7yYzaRtu7QwU3D3SYfZmltiFAhN2g
xuFGZFvvHH4BORf/ELO4oozVh9Q7ZJHtUZnHSU+LAK8BA3NUbJPDoHuOW5F2+d0yZBQ3IsBZUkLo
IMIRyxnWO5Scy5v57YDUFdbKcxbII25MLc3wasyHD7VVD8GeKUU+vMxDMqi9r7m+vy8RX8GHLC2T
4GkomVHsQoT+oxvwwLOEn99EumUs+GY4ZVA+Tn9TGNgBKONyOqZlZd0VQVA/jEymNxakow1ekVgH
wRTeKEy66IEmwaHEr+5WX+D8gywob5pibD4qtfWgSSc/0iIAxseB/bJzFAviED96jtP+EDhU38jw
1xnS8sxLT4VdToeFD7l6ZnPCMSqT/TG0h7F+STI3hdsVTujS7BGIDiM8EGugs+EGC71oYmSMw8SN
zbC+DvgNQO3o7+iCeElCfvobUP+PMCQx+yN+g/Jve57ST2kdps91E97CiJwfa4ZAxCyyb67ZM1mE
GdtE0QxWh9Rg7mDcUTU7myp2f/1YX/iGBEXqC7Iwqoh189bNrBwkw9Af+76cnuoUejS6H/j8pKO4
U2gE3sgZLnzERcOGFOV/+xmrj+jG8Fxzfe6OBl9v+NAnBdVMlxlwubCOzOzUgyAofewmcaO+C9LW
FO+vP/E61yVcUl2QCHKe2bZrcINdJg7a7UFzZJPF+D3EZj6le8iJkG+SykE/LNeiDl/RzMCY/ZY0
1XkY5RZi0K4z/WETrYOJGbkRCOJgPGaDGXu4wXTePGB9O7aY6DRaGm6jQmse6zw29oYeaTfy4AvL
c1cwF166IKjFLZvu91iGkXEhzc4HeI22/13QdBDiZiF9LIdEbYUHJLmCgeYyoPCdMybSBEOaBW/X
P8H5JgBtCEmEdMOE8Lymq4VOkY9Lu/c4Oz7sUE4bIOyeudMcJv53TAODbRKknYtql93e4qqf73hY
PhQ09PDAtgB8P30FaPOVSN3M7nHsdfyChJU9xpXKXnod6cdKser/5+y8euNG0jX8iwgwh1t27pZk
OY99Q9jjGeZQzOSvP09pDnDUbKEJnV1gZgEvXF2BVV94w/3JvjEe7X+51gxJg2R54pG77aNkdE5N
KjBbLg2jx/20hsrWVAopQBOKlSjyBk9DkYvZSVyuZHIBHLqeolYZeRBwLZ6MlkrMMy7sc0n+oU60
yR0RGMhYiqiklwGeJo6JnqcYaPJY9/Uz+a7tIkqL9AWCH0kQrWSab62GR1vOluQG4MrLA5ghE0DP
ntXAl+KshOMXJMTFLujV9DGvlPjdMYNJw8SGpge2FUDEIjYaisRpMYayTuGY5H7Uwg0pw8neaaE2
+pMKB/X+Zt9+X8DeqGCQy8PCJIS/XvnRZF0xrAnPXYm/gT9XOlalsOO1X3YZFA+it2zsvyaz/4os
PIZFHh4mxfH+b7i94LjcGB8oOvBU4sLr35Db9JUDowGuNWrlsWtwlE/jKMO5gYpJESJ7mHE/vbO7
y5GjuyuBRACZaRUsvioCoYbjj5AzLuSKDqUDDtDBKvsOl8Ss8d6LR/1vOMQnGZZUd4nDy2mxUaAY
wjOKft42p2N78Eqn2CMvsKaxcfvko4HEQXWpwss20mJmWpVW2BzpCoVwpTkB9lL8IrfTHzMx9srt
/EZYx70MahI+HvgD8sDrrasCA4NRrcPNzbLmvZHi8FnY4exXGpri9TCYm2RELhWdOTzXISPhzutF
+/vH5435kkgwT4sgn0rUItwNMiVUq97zTm3XlfthsD6605w8BABStvdHeuMuoE7CWyxFL7iQF9dU
nHnWbKFuc+pZj4ObF2rl1waGCZuiz+pNFuZwie8PeTs5NH0IV6kFk9Ezv+sFjmcTwf5BQVJt1PRH
ABAWNH1NHCGVtSt6E29spqzmUXOSnTPZxLkeSw+HXAsxVzjNVTM5OyEa9R/qI9pfdp/il5LkWYtQ
ii1Uf5469XE2leQ7JoHmypX0cmiu80OyTMItWi1Sm0VdlE2SvC28AaVjPFFiuGXSYVwpzwiHO/aX
Gc+IEfX/IEdFXErIHFrPFMqnEdcS8WANair+DYQyWWc7nhT704CbKQYzdZMbv5yks0PscwYj4q0I
ujg/jfpUdXtPGwpUlOMasyE/0XWMN/EIxInXxz8nnn/g/BOpXyMPO4LqoNWiifaWmfYg6GE36D9U
vN3+RhMLM0QXKW9nlw1JmD67RZnjs4dQxpre5O05hCVASOSgokM+s1ygqpxbA0a5OI2V4mInj7p4
aDrK2QPFD24j+3b/DN7ez4gayyuSzojBE73Yj8IodZad1YqbKjjgPf9pHtrxSJMk3zcT4F51DMaV
IOT23BP2QpnhxPNvSLHXZ1FRTCyw7RRlVxwet3FNi00tLNtXIZ7s3js9sFPEVzDJwLVQzboeCrPL
vIiUPDuNYtK/mRhahNs2dZtxEzh6Nx6qfgSwPNfcpisj34aV8nrmoQdSSt1+iWTNvTCva3w0Tjay
QCNE9VAFiqKEeLrQR073rhljKCl6rF1nbrj9u+cN/xxtAtqZLPMykwoVQ9SU2caT1ecGYt2usyMt
HoE0TFixZO78sZC07/uDvrGvHt0JumzUYfn3YrE7cNNNaWBT7ehjJI59AW/wqOplhF528/5Hl3I2
jzvlSfrg1O6udzYOMYSYtKY/qUK1dnaDkzjhjefPibFW67n5RngDgfU4fJcAD4DdXA/loOM8jWXU
niqAl1hsZmKHAeDwNIaqdi6SLMVmNV0DmN4spkSjyEIGfUTg/cvY1KFmZ9Lca05tEKKEP8fCenLE
5FWIqlXh1/s7dxMpIrsEHxXoEuhSiSq4nmE8Jclc49Vy6prB22Eqmz7lQ+X5Ibpluwnq4nZKiR3d
rpAe3sJceXtvXyeZgQG5hCZuclhf/vxVJpjGYKRwQBKn0oAej0i+dzCLIUODeq6jDzDGss1EC8rk
F+A3vsWqWOg4jSRr6LHbRZdbTU2fVoLssy1e5NQrMVh2tfqUzwbSE21nYYaAT7ifoXP75f6aywN6
9RJK4KFHhZQOOTnIElXfWTrqm2Vbn6zJANZa4KaZ+Ij4pZitcrPszUgE2soX+taYAMyJc+ivkYws
wqnQRFajtgNxEo1VRccq16Lxq10r+F2X1Dg+OU7av7cHRLpDBkjQalG0RchzsaaBk41K2lmCKlVX
/mPDp9rYc2h/nTqEPe4v6W11lLF4ODnIRFYyy7o+x1USB7aVd1C52eGko1FbFVm4yeq2of6oBJN2
NCLdy3duVXlfLbWsrF2UxnrzScHZNEj8xhBlu7//q95YdMJKQFhA4CkZLjXHUHBpW0yv81OC1dt3
8In9TxL9SPHB8PUHav5h8/5tpiJLmkkLV3beFttcFbPlKKWRn7osFw2N6lGLtxF+bfPPwEzNb0aL
keRKhPnCmFycZ84UtGMYFBzp5bejpoMRW7QgTnMmstzxZz6cuNpYeBhOSKbIFoQeZdUUnQ0D96KP
tl0kw15YVHqeJqGjodNa01D+reG7Y2wqS2vDF+/FBL+fzqYcgtSl6nW7IfI8hOhwBRssP6owMfui
OuNYH8VsV+1KEvTG3kmpXGIIehkoEsin4dXFFJVG4xSjyIDolvGxUCz9mCr1uNMr62vlRslKKV2m
VIs1pPZpQgNh34CvLu7hKs9LrYqT5qTS6junY9tcCmda69FY8jNYDAPVDxwFTxov9VIgsY48pKtm
MZwwYumdEyWBAo1jFcORvXAd+t2BArDf3o4KvglfBHKq2jkkVkNj2sCc9Uc6Yz7yTL1wCL4NWuRF
HxITR7hpa3mFQS9U6ULc/1Li8g3Gt2OFTRtWmvbJGkbudLihLjrxk8iMnRWnQXsAck+Pz5Pi5X5R
FwJWIOgD/RhXZq9hEF05lp/O2eR8RPVWRY8nyLz5Z1viXosvJkZfvwtFU6NdHuhm9RR5WhzvMro2
wyZu8AnaZq6Yx2+ZaSIwE+t6/y+OFPn0NBda212yKVIMVGyNaNZif4qKQjnXnkBjyNd0dDVSH4iH
5T2hgxi4m9GcMCa6f0HchIoIxAEFgB9MZQIFk0WNRG8UVaqQMl9chvPfCgbtjbPLXXdI2odqtJJQ
Sg5l6tOc5HnDS+jESDDc/w1vvHwwarkuOO7kNctcFGgN60Dec2rR+x2PTaWPOIiHUZxt4PA0/9wf
7WbGErVMtUR26qUwzeKcQ2NH/Iz2OQKYdlJO+1IfTOmqBywdp78xTv9pRZh02laJ6rza0oXWxL/3
f8IbEwYnzkyhS9skP/LPX33ZylBn4KMnQXVjLL4bcDy+11jhYMaK4cv/YyggmpCFCCvoXF4P5RW5
M9lxUZ8wry2DfoMtm1NtY4zjmr/GOunM9zYVINCR4oMXknqH9rJINHQiqTKIyydc6prHvMakDsrt
KdPq7hEvWOSdUt1auf5vY2SJy+H4yMufm2Wxo2aC6BFmWbjV1lPRbfWu1euNrZj51z5slE1tl9jN
YzT2651LK8lsUhuch5WS6q2WpW3TAXZskHWF+ejgxn2O6b7is9muBRc3T8HLUA5BKq1XFPEXT0Gd
REGDjId9bCJF/DIbb6532H+mz3reGqfcmPuVa+HNAXl5pA49+JJle88oo4augWIfbXP+HaDI/Tjg
IrbV3PlPrqvx1/sreRuDA6fm1aFgyh5SoZFv06sPAsOcGdtLxzyWqpJ+1DpL/WF2RDS7JC1sBB2L
osS/ORna4KQrTqv5aoBO1hZLXH13/6fcfJoS6Q+CAAVNwiZkyq5/idc1dOJi3FeHuYFzb0TqQbea
4tADqTm9eyhLsrxkW1Oe3MWniRMu3vbISh5HmnMlBaIoM+zPGE87+i8d2er6+f54NxcfpR2p+yOJ
QHgbuItDlND8nEZV6Q52Yg+7Jrej31OLtxRVpvoQmRW8bbcNL6ZZxSs5ln4TW3BycRkAy0MtF42B
xdBZMbs1+jbtIXIaJCC5Nyh8DPgwK0ZQ7TB4q7awXdH30Zx2H1UaDpoioAOYYcaIVU58srsSdzkT
MVH67PkWPTzEw/KqPGUIPpOaeQIL1L6zPlrVEJ7UAefDLKj1J1NLnJXb5ubTkHPB7gr6Od1ospnr
ExID+ghNTBAPrJZ9iYQQp6xUk02CO8Qem7N45ZjckA4IgRC6cHm1JCuSatL1gIQDdjFUSXMITTOq
9lNRRnSEjaDLkLicZ6GHn0dEPLtz7QRp+KEDfZ8RK4ANeXBx71C/eGPkKgfMNim2+Qp6SuZabvcS
JlxFdTbpFcUeqQhAf8lafDYK2sFWO3b1ocG/4aw1k+7XdVT7jYhxeyda+1VQBN6p82A8jmVAmonq
w7YVKPzmVZIctE51t5oZ4lAVRclHbLnNfWNZYtvMZXpC7j99wJMQa1AklL96baXvU2GlW8qu2rGK
Gtu3MFvdg4BQjpgITyvnV+YsN7PjgmcPyGgoEyx2QHPRECqV+pCHTrGFbZU9vLiIl1Wtb4O0ax9H
16q2atu1D8RS0coJuLmT5OJScIIOS8f85g1Pa63QlDFqDnk5gT8VsXuIajFvettYy6Ru7wiQpnQF
DAIGkoGlNrQG5W+sbCM5iVz16n6rpYkT7AerHpO9MZdB+eTqdmL8DMKomEHUUwBcK0LfvOYO0iO8
OXxbRBH883qxYysd1Iy2/0mk2XiJwrLZ4CbaPFpDLs6NzYeutPN8vH83vjkoEwZBJq/9JRphQDS2
du0wPXm13vbxBl6tlWwMtY0iTp+Y579TXc+TdFOkZt2sCZDfbDBaQJwu2R4BAow85fWUp6Gu9FJT
g6MyIAfWWdib5L2T7qg0pStH+XYoaon08LhKbEliWhzliHTGjvPJO5aNnR0pIuofEdRwgD7E4+7+
mt5clJKKxEsqASaWg6DK9azCCVdk1Qm8Iz+n2YWo1R/dXrcvsz59q1M9XWnvvDUcug300IhMVDiK
18OlY4kHUwTNJKOculOlHFCGntpRibDOUipnDfT1wmB5dSvAQKCVRRONGJ7/AMe6HhDqmxqYxqA8
mKOJpmYgSjE85DjSpPuo611BATF3wtynoBbWfu2oVfEXHsCDekhxjbQv7mCqiMpiYIK+bEIDYU8Q
280/KtLSf0kqsW5NZgsA80wCm+xMO7WngwU0YG62+FGlD+OQqvZeG6s08j0MAcQmaMdxwgxrDkbl
yYPM/IxIidkdkwkO4wZVbnoeZgDK4egklTVuZ1DK4SFuAycnCc+12VgDfSwuFFiGQD1ktw1ApoQZ
LR6G3sKKntpP+KBmRnCo6/pb31r2FyMYnY1jwqFLegeY5tSvVb4WX7SUZgLMBaAAHRW0hJcKmRo5
5EtlGbWyEF0NVfsF40aBGNfqJy0yh6PU9tjfP/FvjIkmJ3e0IQ8+ELnrE4GBclxZsysextC1j2GM
fEHRVe6lTswJ/e4w3YImW60byyW8OofUNbk8kIKgwIf83mKJu0E6UGfmfKkaAV6XHp7xqe/dWce8
p81KWmnaFP0p62D4S6SKgdNy2WTmBglx+1OI7zGiDgnc+40QdtP4E7qhT6YQRb0P8shxHsMqdL9Z
c62H38skV7KW6xiAGsLpWWTgXZ5Hk3guW9aj8r0Qz+UnpLPaZNtPreN+UXHgLbZCLdvqo+FWs/at
Hso+f3CwFEuprARTWm6KDHw1Euaz13EcpYR8iExgjaMFpg8DSMpPFPjQ8Niowq7A7DiVN4qtFjZF
ve1wJbo0DaS2PXXB9HtfIVfn0zwfTgjTz+ou5u38MHZj/yfF4u2fcrbstX7b4upBZpYIXp4zMOIv
e3G97x7tkmaEnHqpunr6ZFVz+Verd/XFNmhnelLM7v45W1zivE/0ZWQyL6W64LotzlluoASkj1Xy
VDZquC/NJLvMcwTJoUZ97Z1D0anjK0K+mLyTWvoi2p3TQBSwaYMHQSb4Wa1HWHN21P7IxnGN1fBS
jH59kMF6IFbAOeYjQhF/GXy0xHEqqgzVRTVF64F9KILsEESj9qkz20r9hKqK89fQuHoIra3StH2V
KIW6RUIzL7fxZFapX8+lazwl0eDsKxXCm0+M7Oj71s7d9GhMpUhXPvmb+02iKFDy42uHG3HD+Z/D
kvqv6I2LKM3pBxiC6tz3BtbvqpHtqIbou0kvfilJXa0UduTCv14sMkZJw6D4AEEMFNliY4q0sfOh
4KsHvdJfBmx+H4fWFivTW0S+0vKKKgCy4Gw91nTLyIT3yI7KqBguqSv6XW6W89aZld+iyvKjVlnt
c9jF8X6KZ0iWTpWsHL7b70oCu0krOOUS3LQo7CQTbrXerPcXc5gnxDjwjd70qWsd0JsN90Vd2mul
yLfmK6WCpI2o7LbKX/SqEDFOxVwqBXEnbvCYk+vuAELGyEZIouhdhiJTG3/M2+mDGuLo00/e2nm6
+bTR1pFhKCUr2r0334CiIa8P60u7NNbcb5XUtn0Sk3/b2Vtjcb8xVdoKfNNI3DDmEqjWwmRMi6xr
L5ESCqwvaHyo2Ddvpx6qSwpQc6+pff1UjM4Pb7TXMsaXMuvi/Mp7E5YdPHoV3YzrlW5KLWinNmkv
wquLbyIcFbEDeR0Fnw0D1wQfFIj529HmOvH71uxLv/U600PuVA8MXz7A2peQDlN/FF3bi63ZWenZ
rXXlOy+LV+7yVgKKvRaTMFuLwwBAVY1ZhoNDOb0gKu3Jzsn77rdZ2Gq6Qeim/Ii0qJ7uVXOaKjSG
uzo/2GOk2ZuuHYN3dtiZOaeZgB9DRElmvyGRqNpoaaJWLxZ+aYccoU6/d4L+idbA4N+/wW8/IpCY
kusnHfWgGy0uirrpNWuisH0pnf7fQpBJB0NovrDZE9+q1PLv++PdBEFc30jl8c2C1UfhZpHMBGDm
BsxxkW/MdPPfEb+fXecOXri3YuPR6cLiq17N8Uq9culYK48S7y+AZmqyNNGXFURnMoK4Lj3zYiGp
vK0KMzx5af4Hex0wVRgpbaxW5I9apSnDxpFiwPM8OT4A8Opn4Q7ux1rP5oNRRWsqIsvS5ssP413D
AYjwwEJj7fqc53SFy6lSjIsZuuM5IcT3Sx3B78FO4y+DJobvpNzPrl1bHyJCxIcgtqyv93fk9k7h
haLLD5ADXUGW5/onsA5Jhvu6fQlEN+8ibF9OYTe4u3CM55X34o3NB8fxAvxFOIvtvx4qtHrXDDWS
GyNIKfcg6HnszDHZiAolDBX1/Z+ugnHs/fndnnDAMYD5qY9R/yfivx609KLBm7nlLrmn1Yi+ar+m
KYifTJjSxylOjJUC4BtzhGUmazEovd02kGrYZcEIQQLJbiu5NEFv+jFoI7TlMrGfO+tP4fF9vW+K
hEaE+NDb0ApkfZde73qOloA9QW6K+cuTj0WXutq2gcn0u4qiqnqGq2C9s+kgrVoBpBDUSA0wQA3y
WL16C2d3tPrensQlTvvsNy4obr5V6rZ69JKka/Ze0E8/3ztLXj4Jn1C5rKTI7vWIzqg02TQGWEn2
onzUm1k90qGov6Mr2aHFaKyJy7+wnV8/QnKKZKUUCzAsRJJr8XGmuSs06v3Nhf9TSWHcMNscveJB
+WkoiVn58Bkh95WJMz6LNLVMX0Eq0TvUuTN8dTM9TJFWwK3u2LpAC2CnI8kmpk77zsumvZP1JbcD
hAniWah4gW9bNg2JcXu9zHH+DAHUh6T6WtxuQxeGw6ms8d/ybZRJv9pzpWwGvZu/v3trANFT8QaI
QJqzDIxcq6AMxnV1UZxw0HZjqyT91usqL3och1LdJdiiB+8+9EjaksMzIOcCYN/1cZCm23ngWBiY
TVn5bRzIrWKjt3/GsR6ofuwqzaf7k1xelEQNDppvEowqq9nLkKgxbQIFXZkukpJ7zGj072sP1GaX
NfPh/lDLO0sO9eKwhI4VYKglxK4KPL1Bp2S8DJVm7IRplpty8tRDWIR/z5Q/V+6st2ZGlAd5Dji7
7PhfL6WEkgwGjPhLgdhmtKkh4nfbITLbn1YVv1fo06GFJucH4lviClDsuR6t96bYdEF4H7JxHvAA
yL8PEIS3PVJ+D2nfmSuP/zKSZTg+Dcm3QPMdUfDFcIR/uKn2oj4MnVI/hU0SgSFWxZ4ooaAtg9PO
aFNc1QozOzheMPn3t/IlL319i8jxAUxDMaKCjCXv4qJ0idwGwLXiUGpDBPc2Mbz8qe1cr/XBmWUw
x/S4OowVhpp+WBQGrT4FKaNjDvfpsySnRahcVkXqiyp3YeM0+vDR1VL3u1DqRvcDFF8/q42nFJsi
V0Za21AS3Q3G2dkuTNA2Bbknxl9DmU+7KURJcBM5Vf71/iSv1xgNGylHiU43mB0UsAhlrre00LJW
d+lz7afRTo+BnuvnSRmSnUE5p90OilIh/RYXh2Kyqh9hqq5pky/gdf/9AIpbL30wAsulGrpjCS9M
QRbuDaoc+0KH45tos/opAlu8xY95fhx11/rQ6nl/qrUm3AnwpNvEVqqVaOM64//vh9DBJDeTrD0q
FdcrkYuoU7zZVfd2G9DopyaGYmWIXm8nmu4cVJp4Fp0T7mGPmCuXhgzV/++gcVPIIipxFbVg2aRY
5sMzNuCgKSL9kDp2+CUN5uChIaFZOc/Xd8XLKIgH8RDTHyDKedmJV+9+Fpez2pmzcbCzydv2fZmf
tEmvt14SrJV8rm/B/x2KsI38hK70jaFQAGSrdCLTOMROp3+IlZa3q9bGH0E4uvt5DtYixZup0Rkg
5wIHCXcZfa9F0ukqfevV1PIOdd8kT2MS/4uYcvs4UGrZ3P9eFl1bpiaHoo+FXBA3E1TX62OiWc1E
2bfTDwIl08+8YwkkdGc+GqlRUxAG0ayaRX/U+1pBTGN2jllh17RFlXrnGhNseRfZ0/u/adGlfflN
xEvSowHQEdXDRSpohcQV+DHqh9pq2+e564Ktpriuj2aCdlDb5E+aRxUutF39LSg12w+tyH1U3Tj9
YhfYTFmRHuxrN7H3ooAhi2WrdZpsrOB1J4mfnNarDkJt/0qwEzxaEcJW8YCwdQ3b8tCHbg6hWVpX
IoiwK+xOfLw/uZujhJYrZVigKsRG0kLker2D2DUKtzX0A2wbjWpgA15PHx7gGeNbwHu/cgtcJwH/
LSVxAqAjcgAJHL8errTnEXKzYRzmyVRJqzX9whMlNikc03ObiTT2k4r78f4kl3cPh4qPhKcOOgD/
cylvlkbwTaCvGIeK7/McaaBiEiMKfMepps+qESuXqJn1U6A0a92u5f1PiRGmA3wSLlFJkF8sr2EF
NRjYKTxmJEVbsIv93kiwJ0RzyvLtqv+Zl2qxb2xHHNPOWNOEvt1cEoKXZhv9RLKgxeh9ZRU1OLb0
OHs4QlelU+5Ky4geU5c4DUWwtar3Yjxad9K1QcYvVKTh3C0iimw0kboJK7hIRoUKyn5IFWKznNTV
9dBbHmdUVskd+uP97b0dltof1SCiGA4VfLnrQ1U7MaLOdq0d88BQMJl01Q3e7X9MMYz7eA7XQF6L
PWWWDEdRiKkS2xPVXw8HraILTRStjzif1dvGc7pdWvbGd6OIo5+W4rXHdHTtLSut+jk7fro/28Vh
fhkepTpJv4cfTNPsengbP6puQuPgmPGwn7vUwU48VoaDqJIPcd6quyxOf0i65P7+uItPV45LjUJe
FDwFUsXletywUGOvCU3tmIkg/u5ie7kx0yF8RnBNP8wGARZt5nwlRn1zUEh1AAYhthJCXQ+qx+jw
uV6uH8faMvZKbrsI6/AcmE0E8Z+EbitaLV+5Lt7YYBRbkMolqYZ3sUSQh6CL7Tk39WMEmO2A7WLg
J5omDkaCnINNerXxgq45BmVpbeEC6f/eX+jb40xrQjPI52GhQe5ZzHlAb1aPZ8c61hn0r6yz8o3u
DMnBjazEn9XoffaEKAPC4eE0o95hyOLqUhdlinUjHURqHxN3dDd26bpPEaCRwp8Fopeb908OKRwq
FdgdSdWX6w1FxahQ5r6zjyln+Ig1c/2kDxIiOZjDt5wP53B/vAXH4b/ZQSaEzkFjG5Ti4tiKch4J
1mLnOFMl90VizA/VMOSf9TKofb3WjEMd2cVBz0zM5EBGHiYeQT8hdz30eTs/JIHef2oS3N3JiMpn
oyry59aBlUInLdqQoebxplaJjYYgHPL3xZRya+ghocLAvwGDLLnUFJx7owwS++hoQ/5sdbm1MTRE
gUWNJOf9hbq9Vri2acaaKm8W9Dz9emPmPtCKxumx+i7d5OjpcHA0YC/PQ2MDdYDyuymz2N3HAqnI
+yMvosuXSUKbk+BRsOUcjeuR7YZXMnJL54hxi/XX7PEDfGEINGsKTftyf6w3vi3z9VhyFV4F6VUf
ZTiHt87RCTVcvx1o8ZPT2Wcb1sKmNntn5WlaSGlw/CQVXrJQ0PqB+LjU3oznqrMDuvxHnqbuk1L1
z4XWpVu9idovQ+1Ff4SXXPSusk49giU+ps00kGTxpE0VsRJ83Sw0yHIQ3wTwvJb2jbSf02N9rUJR
Po6OYm+SurfOMEMfI68xPt9f5tuR4HgSMaOvQJ+G2+V6mYG6wX8mdj9NHtINSjIru6Fy9FOc6vbK
uV3uqCG1KoCssLiyKba8UDq3nUtReNpJt0V+Kdrol+JWf+JszD9puTqtPA3LiTEaL+4L7xEZM/Kv
64l1nRMoRWyYJ1sqU9SNlzx4BQaRylxr+/truHz6GIraKj1kiTqjAbU4qn091b0zcjBitZn8ampt
eSbmTd4G2i6ajN91bjrvywZ4ABiTarkp6+X05he3szUltHHNxjpF6P/vdbqNW3xMi01s1/Gunam2
3Z/j8qWV49FakwqeXM+IFl4vZ5NhMVBQmzqFbiO2HcIzG3UErLhVOlvdGLatPPUKkvjqmHsznMCe
7/X+L3jj+DC8RkuR+BiK5SJELvPK6jx3sE64uCn7oq/1Xd9q+kn1KrERoSNW3iP5972qRbysMNNF
VkWe1xt1DDUonK4fLcaLxPgxVxsUVoIaK7D703rjnFJsAZAPCgEY9FIjwCwq3U6p8ZzKsfyq1kP/
gOjd9E8fO+5agf2tFXw91GIFbTR+qzaN7VNiuOGlBob5yYSOsKFXH+wjPpdv758aeQaT4wojl1x8
glSXIPfVA7QVQc0qa8v8yeGl2kruxTuvMXk8KaKDTAMfyWiLNzFRhyJwAU6c3KBPEz+wQ3cT0jNy
/N4uipVQ960t451HZZxqFZGR/PNXT1MeNqaRqRGiS7hRHMLMUB47nVJBCgj23UPhfv3iZMwFLXOY
66GmyeispI6ckxbnf7LMmJ7UZBZ+FVTju1eQvoCMKfi2ZKq0mFTXD25TOp1zooMQfYCVb2CTMkhR
Q2RL7p+L2/uSoShCyRcXPNSywJh2sNKC0HBOht6d7Uy6M7tDCxDOBRTnoAJgRPb89f6Yt3vm0aIG
bEM6pVFdXdxfUzebeu3OwakNax0kaIHiZ2UmJ0Cia8prL6nO9c1BK1N26mlj0tZZJtdmP6J9lWnK
KbH70G9ACfzBb6l/qLvhW4bm20nJbGMPcdnY5pWQlLVaHCzkZrdTEOnnfhjbYzGm5lFPGuOkzemz
GGcwlyILkbR3jQ0dxPovC3vAjQW/cW9nKMopih3ubCux/6TJYD8iR5XuKtMcHhVzcE7FmI/Hvmq8
rVVjZz0kzpqP3e116UGzp5dFcEh+v+xl5UE/jg3h0JnAwd5ORR0+O2ZqrFT4llVHbmWGAdEjJX1o
vSyr5IYWZtZkjiG2jF5+cLKs2TRz1n+KlWnyhyTvnypBo8JBz+yTMONkQzw+RJvZ1sHVw3HqaCrr
2Ne/+3QBPgDlQ6lBPsjG9Wda2nlDWN4pJzCo4zmLkBacksKiTtZZ/6+huO2kygAN88V3WqZ1Y1rl
pJwsnuMnCO5IWwNyOod98T6/aepQtoR1gMGkEQDufFnhzea2ThFZic9O38BVShT95EWN6jtRo5wM
F4qeaSJP9c6lZFCg9LTYqNzw2C9uPDh/XBzGmJwRNmsOcWc1B8ON+0NhJmsv/LLl8jJBhkCLmQOL
M8XiUgjSoSmtoEjPk1HM7c4z5nBnuGUyIavrojjbNsmI97uexh5WPLX3y276uCXxzue/AeMU7zPZ
+2/BZV+WPITeIlDn62PkKPB7IjtIzkpbYsYz2uPjoI/tZmzyYoUMfxMLsMyvh1rEj13WW5M1ugmy
am7n15FW7KbIiLYciN9hSB/1/q4ugAj/OzWIH7QR4QRy719PzZty6vYCKcS+K61NoZTlNkyjaqeP
8wR1oAgfBgsYjVU4zn5SjA6SgzIDkUYwQk+04oOHutCXKewrlG/Ii8oqC98bUbMiDtc1QhIcd2g9
178wcIpKSwz0ZniB8g9JZ30fdS38kTHm3jOzck26Uf59V68E4wHK4AumuSufi+vxMNUJB3wAUkxm
+mKfFHP9lBQdqiyFo/goNgjFH/RIbGYCx8IfzSa52BjhrUS5N++iRGFSnZTBvdSoWewLgCx4QJWb
njsVOOYcwltEIyDfW3zj700h5FDU9TV4I2ScS8eZui37pMT671ylmf4U5pnjY+Cb7CLNGR7HQNgb
F/+F58iO1EsQ4i12/wi+ceIl44u3Q/aGMNi4Xu8RGcGyHUR2LrR+3LuNGp3LRG121VROny06mivj
LYBxL0ee/QVu4RhABW5U4cZhDuYq77Nzb48GpyodwK3MrfAHDyc1/hlZmxmOQbiZs07flCPqPHwJ
a5aLN5kbyw66h8eSorCsTV3PO6hqrwd8nJ2d0Rk/j0Db9iFObWcz677xJ8N3Q/GyjT018cZucQR6
73vF8NLxkYDPlM3kxQFrZxFOQTVnZ7PLAgpFjfvU2FV8BjixZgZ4E1cSeID+I+KimcJ/F0NVPdT8
fvTysyIiLhWYGl/7Es8JxUX2D+m3jd7F6ZrM8U3dCEQe+HT6yOBpuDVuwHmaCqBY85rzWDruRk2Q
c2zguEOOikrgVAViLTl8Q7Xzsl1vGN0BGRz3IxRx67vTm6tt2eW1QhQiHaTI8/Cs0chQrrd79JS8
QG1xPComGsO+AKRxzGirbzhvFTokc/4Usw6nqerNHzT6xSFqA+X4vm+NIqisUEIco6GGXtDizLl1
YpVDCTetM7zxScN2wLecMrqg+zFeRkesFcaXO08xiWwSCIeEbsHQXQQNWCgTeBWWdvbMwtqaMAe2
hl4ThOmq8pyjYoDKcGEf7k9SHqdXFzgxg1SXhDdCJMYdvpQQsNDX7QII3A9RJRQCdid6Vlq1R5q+
Mzdl21vHscQcRCH0XPmmFtN9GZkMinqdrMujybTY4zGkMDRBzNNSSz2Xoece8CZEstTJ2q+FVSMC
zzO3MugiwGdQNhJ2NqU7eYUuCxUJmiERBZf8sQErtE17LdgnQ/3OxqQchQ+KJix5qGTWLU6O1ThN
6xVz/ogqSXeM1Nbww3aMHutGnTepNiun+5u4eP9exqNGgTg02TVhySKczkH7DKE15Y+Z6yRbm7U7
1mOL9/isr/V4X4Dh1weGAwp2mDYz7wJRxvW2dVHTNNjuFv9D2Zc1x42j2f6ViXpnD/flxnRHXJC5
KlO7LNsvDNmWCYAEQAIkQfLX30NXz0wp7bBuPVRFOCQlksT2LWc5g+UO0WUDiNpdo5sYll0mBPO3
Bo6r580OhnogibVGHOBA4D544DaegYc1wCeEUDUOUMGp2jT+MCjoGyZgpQdFKWZv8/s3c3l/ra8G
uFEf85Ghzw9y1NuvC4j54oDZLs7onwRJzjS4up5x2K62/SMyguAWT9o9tqHOzpA+CwgMqL134sZf
TA+Qkbg10JdBdBZenGZStbznNBVnVaHVh8Z4mSREWCjJlu4i30su133z0wStjiw4ztHOu/T9m3s8
bjJjtKha5qs6ms8wxsq+y8HpjgN8/wBaQ2Ta8uy5z5LSzasIBRKI9cpCQDp4+/v3fxGv/Pn61zMc
zUWEEJeispyFoQM/CnGmtZpTSDQ51yHTqCIE4VWfqfD598NdJkM/xoOINLBX6M6vFc+3091bD91y
x5VnAKIkqhPcg2B+FedJGbon5iBY6YGP+9ylJnwyigcb1QTyWSJwemfh/erBcXHA+gd4x1VQ4+0X
gaejV/vMyrNM5cfYSAW1qyU+Mh+4O5uk76ywXy7zvw53ceLYAU55USzkmaGRvJWTrz7xdl42I7Zn
rkL6aobZAa8VQilp2fSQ76reUwT49ROj8LZCllbXi7dPLKMaSEM74mDQ7XwVVFn5gPZovXHa3inQ
1c7EO7HpzxcIVADQPgBYCmhOrNq3AwbGrs2nVJ7nBsK0zO1YMa1FixHiV3s3gXh9DHm04vcr7Of7
EoOiPIKuDFgiGP3toDrm7YBimDxr1rU3msJprWTxsLNzfwt1dLYJgXbZw3/+PfWdXw4MFMaK6sQT
X5amGkQoHkBd8sybZkEdOvYPULYbAcaI213UjTUpee8QCJm/h0/45XsGJDmBKiTaJpfZla5rNELm
Sp0pG5YH7rTipHuq8kQLuJeGlb5jbfyetvivBoWSBxQJEJ+sfgRv33M5eRzCLZ08iybztvBSGb65
NENr2Dbs85RF5QkWxvade/SXxwcOTuRXIKisDkxvR53Ao4SCq5LndommOsf9OW9Mx8298aLvsG+N
r1PjPHeg65+9xVs+eJ7pCwgdvNdPuSBKIRLEtfXXL3IRHAGekNbzjKK/ryFSD2d356EbIkgKtJbd
ArRd93nVucuLCJtoCwgS3SUsmzElSh3KUrVbtH3pCRP3XsnlF/MC7DSYGNh3uE8vGQZtjBbrEAt6
FrB7yeMhnYsk0sHG04GA4qI3b6EeE75zmP609hFxrMr5AHKsIl6XO7102krU8LI5m5FWsN4ClJy4
g3J7gvtdXDvas9sxqrJtk2Tq/vcb/qcHxtgAAq11UWTD0Ed6uyQQVlQGySU9syQRD6mrQA+DTPqh
kfYjA1jheqmbd07ziyFXUAI47qgMAxaEY+0ShdROpg5s08mbFr5dbKdLUN8aArCtilSO9mHS37pl
PzTbzO/n+O73z3txjGPwtfa7CpwgBV1JvW+fly9UoH6UDDeqW9QVkrsPCGl40U3GI5BWmd4JyC+H
Qzi0Co+sKJCV+3Z5rA3tGEcqjPp7/LfTw0w/2ajuiw7uZXugGYPb3z/dRfwPVDaqQzjL1jrRSsy+
OFYMFOInXrXhfStbVRgoUN1VHc8efz/Kzw/1ZpRLiBOAA6AoBSy8N8HCN9k4jQeF9vdN7wKQP6Hm
/M6ldLlg/nwqMFSQqK7atutT/6WXF4VaiCg24X3XyKYmSTQ+Osj6tnOaVHvVNdkVgqX3kpyLqPbP
Vwm5I5QLgM77iRsz1xG6zv0U3jPPhccDA8c/7oGaDjhL3nm+y/Dmx1joXqOWDxAXaH0Xm1CrJJRZ
YMN7F957+eRLngsO1YgYonoI2+dpw8MYUktDWgOanthdrazz8PtJvbwc/vwSYGGvzTfs0EtTTrgR
MBkvMd7y2A659OIuh4cY9O8DNRdQUq62Mdd820BL5FFBSjf3qavvOnBJ899/k1+8+R+GEDiNPJRe
Ly2hapOuxgQ8uqdxJTfR0LGjb8B+X5R6TxjmFysLDZo1zUPKh/Lu+vO/rCwg4Ftvgerr/TDz6iDh
Uv7dFxUvpAXTvwznLI9Bk/3bZwKojCjsrzkMoEyXJbC4ajoA0Wx073v2moJnT4LMASilGWugtJKp
e498fXG/rDOLuiK8KMF0X4n2F6cCvN8CXvtDfA8XOuBKM94fsmmA4rbqw/NSQjeiVgowgwnqAr+f
ygs1jXQdGvDldf8gXVvtb96+4NL2GprpXnTfzuD6NnEH5fgQau4l5Ni3c+naQtUV20QJLI/QNR+2
looxT2DuC4Vq1mz8xfdBMoINFLoJkOiRrbs3lX4P0v52HWDF49JHVRLIQLB6Vr2vt1/T4zWluCXj
byiJu9kVyqGNf1UyV3dZUQYBYMCj7Pn4QQyqiv6ea8CPwTHsShxG1A3A98WVRG2A+issKr9NbcK2
NewgjnintKiBY38ne15n+n+T5z+HAjAVig5wKlyB9G+fM+Tz3KTBlH7rWZjlzAWU3vrNDCNc5d0O
3BF7tPu8lqRwJiMcjqp/6/ZFvfQHKhYEQNyEsFa93NpR400DCuD8VU2BSvc2iNvwa5v6JbQfOurZ
kjhQWVjeW4XrKvvrY+MwQ7yJPfcDigWw3tvH9lkn5z7s/NfFCAfUtYzG9QZ6WHF3SBrdjgY9/sgd
HgKQEdNbgENdfj0bQQ0J/RJAeGhxlJu+RIJ9+P3+eHuT4huBs4fG7VoNj384Gr39Ytom2dg43H3l
Bh0dEgJ0s+lNysIiMqL76DIE7H/rdEWRGyIAoJYiy1rR2D9JAaQORATHJKLfQXeFINo82Sd4/E3E
E4J++/3TXe6qH0OtoQICy/UGvXjttB+w4bqZfYfSHwtOPMMqK8B+SptHz+fJLWwiYeyHvZZE78z4
TyOvYeVK/QToDsioSy8jIDL7oVx8DkNKOJPkAMWmh7ZLYpGPLUhkGgoXRezr3v27LxdZMzQDAX6A
q+JKIn87n2MJZyqRUfihOgl68k7VR3lbNRWooKra/f7tvj3VMZHQ/FlvSFRg0BxE/vp2LAcHGR6z
0xXhUVzulRQAATTKkrn12I1dkvBGh3wkBvqB70Twb29oDA30LW6SdeWuwiGX/X+9jCiIoUYFC/Qw
na+rbC43AknMjd+hV/j7x/xprBW5D8NgRCUr2/ESyGWYMwALIks85lDyz0s8lU4uV9SIWExm3rmb
fx4tRmMKO2QlDPvYH29fau1xlNaX2lI0c9G9IXFcC2J4k2XE4uJ6Z7SfphCpEFoDgMLhfAJdYD0e
/hJ+uEtYLZXfxJS4VehajAblUgLjxzJEg6SJ6hXnC8JCFs3qHMxh+vH37/byOlizIQR8ax9qZdRe
tmQgOS6aYAxKSnqFNsx1EohA7oBOH5OtmjJYjGlV8XnjuTr9RlM4DpBR41B7Z7denoJIuEGUAPAL
PUg0hi6XE4XL2JJkNqFkSAK2G/ymv+oV6Fxxl0g4Iy3viUr8dDxg+QKLjc2DcxDV84sbFx4niU7F
CAbDFHDxaRbtPWyFgyclXT9fUPA6Sg1n29+/7J8mG4MCFYuyy1peQ7v37WT741BNKGlhUGl7cz8K
Om2qgA+bsGnKAwrIw10VB7aIEAftfz/0j2X7lwtwlUtAfWsNp0EDRaH+YlmPJcMdpAKXkhAhvXlw
O2umQk9iljn+HT4GMZ3Ufmom/1PcC3YXCH+QL3HjjScDVUhLIlXPT5ErmUemRMztiXEZfgRQPzp7
iZlu9UBBKWdVZJ2dAcd0+oxz0J56F4TkvO9BKLtNIFUx/Hng/ufX6f9Ur+r2z2cw//ov/Purgos1
q2h/8c9/3bSv8qHXr6/9+aX9r/VP/+dX3/7hv87sq1ZGfe8vf+vNH+Hz/z1+8dK/vPnHRvasn++G
V6g8oKbc9D8GwDddf/P/94f/8frjUx7n9vWff3xVg+zXT6uYkn/8+0eHb//8A1fHf/710//9o+sX
gb/6v98r+iLh3fBy+TevL6b/5x9J+A80WBHRrh6Qq+g1Jty+rj+J3X9AVwxJwMrIQhKyljulQkET
I6b/WOva6H6t+P8ER6NRw/oDP/sHtifucfR3gO1bf/Tf3+zNDP3vjP2HHMStYrI3//wDId/bDY+8
B93mlWgA6zMATX7SNx/ayoWSvFNuPGn5CVY1rzOtggKlNVBlaZw3kT126CkdEaqgPDjST3XI3W06
Rrnrzz6qcVqdVTxByd/A72YLD+NhIEMF+l6uyvWcHlKd3Q4RlBw3gIMljNi+ss1tzSMzbjoaRp2L
T+lQwNeET3Dh/RoZNMm+RRHUMJZpQBm0zXxVPaO3JT6OfTKe+zD5kgwe2oFSuC4BmqCRJKXCihzq
XZtqiLNDF4OrHvZlXbhOld7REC59HlGTK9uzRQ+4NMQqDaBaDzDtKUtZuuxZKPIB2U0BZcrh2KYo
ehsgU49A5w951Nkp7x12myyTW0QlPDlc1l0LHNzE6YIrWg6fZ3gLQIEy9CEVMzF9hA7syUSSNWSp
vKRoJoWE1tfxLpZLTTygyKgJrjw68F1Tu53Zjl0vI5K55aByJ5NgAI5lpD6YxUCCzC+M8RROidVq
cwwhS+YugTh5MUB2HaRgNlpkwGtWTXwjwMwhrvC+D8585sLYh6oT16h6meq6FRaasCiU6Q9ahySC
OOfZ4CMHgppD7R2ADMe4s0vhdoXOEg6qhopXM49hlAOS1tqt9uFrQibaU78QMXTWc2qiD47Wqclt
VS0USsl2ySeIiMINHBbwaoCdzod59ujDkAX9FboZHzpmIdAYD6HYeq3Lt4MbtlcRXtuty9vD0C0F
oGS3Sg79ZvY6v2hwcxZIFLbeaF7AS4VYmWfcXYQrCd4etdnSBnrjQOj0nDReRlbi8g1ICUO0qX1l
0Q3FkhmPto/obZVW1CUOip/20NJmfoJJKyjhM2uvTZTsy54DJmAXuk2qKkRba0HfZ0M13IRgLIqc
eYCKFOE8teeybA66r3tDaKhse9cIutBjSwFAL8C4sXobNTbRRQQSgc5DxyUQs0YyA30c0gGgFuW+
SdjOONVhmGz5OfPHKmfUjPkIKlwM9appg23N8yl0lwcgpYUmzmRdaNAMj165JIDejRUqcYmvkLXG
DGiaFFBMiJvcgBVFhlLiXmnjK7tUQ9G30KmQ4dQRzebPbBTfJW751lPHqoXn5sLRmc2+xHUwbes2
6QlI3qfEY+UHSI6UBG2Jduu2lcUdJGHEgn3E4A3A4eDb79Q4OeIVAokQ7DdwLQeBl7cTZNXqYxxJ
uaW1lA8hVNYYgZX4cIYyZrYQiqOnPqqxm24BNuQQZuZjOpOAy3HJWaUGMiEcK6aFm6Pju+IevO/k
oRrdU+y3viRl68zHQY9AwFl+pQJpOqK6rFEwcImhYcziEfRaq6BoPQNI1GxRuTK7FKYB4P4kLm12
E9zmXtzOgcMnelJG5IuZ4BsUsik6Dv5Q37lgTAKWbnR7rpRiPqL4Wd76Qzco0k4tdXY9ilpfxsqD
/FOi7SRIk6gkQm4752EVplsk89X3ha/uynruCzhboIJm6/jOmSsakM5pvmcwPf/YZFBg2I2MjmSg
gydJo4WbECrHeaOnRu91F8uNY534pqxrAIWQa5/qhtpj4oxm5xo/2AlW6YJ7qQWtsWMSTdEZtm5L
ozJ3X+tUk26snhCHNdUGfcveknBq+K5vy2gioe6C1QWryXDY9XoiPuQf8IqhSNFY+9I3rZ8HBvwp
vEosLNSElBo1mZdJjVdOqwcw4mpPSmLjSi/QsPGWoxoScc2TsP3IE2NBRczMrh6oLmzF9B6c3Mcg
NQMtpugR6fDafDAVouxy0k/got80LajBzpjuYciXSkJBowUb8SNOVH00LBlPWWTz0B1rs6/m9gwD
+8jtSIPS0urH5U7Q+tF9VaaF6CAIrCfIlxET+UUfR8OJLom+chx7E2W00/A3bVZHo9BnLBcAeMf7
lrH4rnZEewwMk59AlaFPywCeC+l8/1OQdXcQGGqIhPMXEbp9wrqGbuOY3AECVZHaC+9A3p9hY0u7
c5lFr3yuv/kJ2g55gpyxgIuLew3nwDiGULKccDQAdtfmvgDXKLddIEFcRtE7FOmRySYpdBVO585t
xaMUPuDrYSo2geN2J+igzli4KMmTpdQI3vngLy9wIyhGCHwr4w0FRIg56bXEJcuEOVqVQc2UdfMm
9nwBxMA4Fq3WQZc7MF0YSQtzGThmLOFGZFyT0tiT8gP4Arf3EBpb+q01MEWMsb/K8rmTSMMBeIdc
JpFxtgU1atdAgC/vfAcCEYzVEANi3vB58Ub52EOo68B6X97AqkI5OQd8eSbg4WkYYgH1t+Sxlo9l
wjgmki44JzOI26o7x1smAhndOsjLqjP8SHFxvcw9jMpAHQyo3sHFdH7wOfMEYRwcA+L7w9cxwVbd
huikyjwFOefDMqTsGEjspDniiC1GL+iOfc+u0TzCVbKY0pLENKCmZ+5pYhU0jSw9TWniZCSi4Olx
HkmHxEBefapRvfEgk4qG+dZkpbiN5yEIN2XjNue+FnF/5XpmmoiZ2lMGIsWnpKq1f5qMf+3pmt+a
Ru34amTJG/lVcrdg4xg0eUnrrs592fWPC6vdiaCIdEKxSEAkBkFhvQmmeSGx4NUOfgwcNfkgewyG
aYrytBJQiPUbQKRxOUoAPNmpo8E9K30A17FMaLdBnTu7pS4mZ8ugp5aRsrHNl8rr64GgYcx9Anav
7nNYm5RtnrYlhZxyJvActR9quGygb9ru+ikeBoBc3LDPYXgmq8eqn5PXRo53JXd7cPuDPpkPYYtY
qsAM9j5ZIKWqPoRt0lbw6zZKbzORJi9Ar7jndkAyQ0KEoeU1BdFCg5vJ2UDaps8meG2uvmjWz0qw
+TVzFnRloQ2xnXRsut0Indrv3EsgmeVo5wODx2wxYyntHeP6WyDWUFRzejkGWxOp+Gb0sWnToIYN
Ia9Os1Lp0XAAkpganzWlett6PtSrcI7SIfeyriwyJkMyYaUVNeSu4PYJcxwnjPmAqVLt8wRD0iqf
Y3fyCrTObo1XniRUPbct+BJXpfDHrVOmDi1kOtTTDtRpxy0qKlwA1QXtczgSzJBDm6KqIZ1elgP8
f9jRcuo76HR3+37w7RYZnyYea14bFsaE14F/jap4ci7n0QL2Pldw0nFAjwTlTY5fgDrQm2BpzNkV
HcQPYlPwpOV3dBKRwUZArx8Z6lVUe/4Os4wwPRDheQ6g45MNzoOeXFYVwLeYIwNPdcO5fvKrGAbk
S02/LnTeu7WQMGQ25kNi5QSyEE+DL+D12f0ARNJ3TGy7rxoe72CxfYckY8oIk0ymiLrL575Npg20
57PPXQdV4S2dDAMlx6b2CSd3Ohx7WkJQLNJ2o4RNnyhu5oaMbmtgEFBX9svowHQqKBvx2S52BMUk
ANJobCJYNLWBc8hU0LzQoK7z3p01Jb7x2q+Lkh5sE4CviALELRvJu2PtDKEiENKEINsyRXNzGoIE
JyXgm/FSZJY3H5dpBJcwSMb5OC4cknHSDkt2SJ0W9jOl40FddhlYj57YUD968TJmYN4DLbFLodIp
cwvfM0FgPBpX59RfouhMo3CoNqoG3XqvOfpqYxZMNp9lF8rrUFfdlPMZxxWhsVKkBNGwL/B7Y/AA
SBAOjcQT8hWVmMhDsJ3ZwCdokXQLWle9P+9Aw2zzXnTQSwdrZMyd0vLCT6f4Cx/FeNsAXxNuqUWI
ZzcVtpicSYVGx/KQjfBh/aybBAF12OkDDgIrJMm6dnhZYIfo7QcI/tQnszBFBsGd3B0cuC7pqO7u
GtiFfKsT6jMC46ZVtK4Mo8c+jBgiySGJ2k3bNbh352k+iy4MzSOukdW13K10uXFU84BpTdSxlqO/
bCaxNJMmAxQrpk2pe/Oto7Db3Frb3mS23SUBFSD/zuZjHHmqyR1D0+fIH3Gwcw1ZSlwTRt+0iaqv
SujnfhGwCwO1FX5Hn8awkf2GwvQv2tbQAum3wtA6F1rfoveLTRzQ7IU1yIdyRMB3IBIC1zfHfb8x
FU6UYhyA/iCBrCdoaUSlj0Azc8ZoI2BJRAG4bJmzdXF3UeK5mPqda2toc+JShR9VX3M0yaFiFucg
NsTJtrOcW1hCZHFeObYOtz3SxPjzNJou3NSwLoWHUNuHH0row4yka2ZTr/LxYiawhYvuBApV3ZZC
tnc4MQp6Yzz2VUyoZutGFUJ81zCOb7Yq494TAhitcxOOa5RU1Xs5jvK6FJX6Ms1J2hHPYe5zDK9N
JFYjldnJDWt1W2dt1OxgDygRxAUKYB83GLcl8Or8HCE1yw4AnHq4900bux+zrKFg23qtc25YFe9H
NZbX2nVYBRIcU0+yojPU4at+vGtKr/+iUYXM2yUovxvZjdvam2OSZNSVWC0T4lg0hIKbxrWgFE1e
pyr8P2khbEorfu1OQWfvIxs2eeVFS0AApHLHogRWB40bVkp+HqA72SEkTRBDdtSAbl8OKdKhYPTm
EIJqZVptorIPy+0AldZneIPq+2wphxiGKZbtgxFnwEeVlW55BHnQGgTygHQW1DehznnknxNnCe9h
VHlsKrfeeS2CGhJ3k387Zi2orHM5D2ZHIwQFBN2+ejrLDMVzuKr0LqDBkj3zpZ/EMRuZUx8MLJoR
89J5KepmqaoT1GaQ9Vg9BahEW0g6z8WiGX1IG1BwiqmDa/RNELJZkc6zsT04o5vAXsJXbX+mC7Ky
W1PxjBdOxn0NwlLAv1YS8ozbmoLAjjAXN5mxbf8pC8vaIf3gxFcTT30gHCpENbrhzt1MG4NLCq0q
XITzfbyKFQ2py4oyDNCWBOr2GmJv8QGlF3Orm3oVkwECtXFi+TGBUegJEUh6yJwqeIAiDf3cVFO4
AmNTjwTIynGVrm6XWHBjVxGY3q1WS/5kixqCkqex9VxEOUJtYl+aIySrlxsWYh7oxK57io515sCT
qsRxUEyynCmq5jzs974Hs5yHpm3C7xTUSPTUuxH+BBl3apiwdAlFZWocPSRZMtOFjKtY3qY9W7I6
b1QMojDpk0lmX5wA7cca52pXfx6taE+6w767SVonEnvLHODTiCuHfVimGzewZYGy1QNv1QMk8p55
Fn1zhtJ9tk2CPel1j5OC+Sx8iG5lhI9ymzvrVnuRonWTlny+GRDuPbSItNGwis5lK/ZRmjrw8Kk+
9DWuPfBju1F8QcwK+4juLjPtvfa9V+Hxkz+4SV5zsVFmevGpwwAS6Q9VudyjcZCBl9m8dKsLGhAQ
zw44bGSM1K1OFQDa4lOkwwfmOjcWLrUnVZUUNbQAwQxVN2IyK/D0ymZYZNpbXiKlPoGS5hZpwqKt
aFu4H0xeT6iIvnZx7X9rYFGOgy5DG0NXL5Nfb0D7PDlZi5pMhsJJk0x5NFQM6v2mQ5UIXA8IgMND
BDk08QwoTyD/7EXLHl2ooaLwgqATq/3VojlAvNG/p1x90AYJUWQWMsftgHQcXtkVqw2ctlukOXuX
uypiWE2NjZ4y2S7dRrbzgK+QxDqsnuolAPRh0Sfcz9flrHHHBXNPsmW6gagotLHie1RxzsqTBytj
WASj0NFEOLc8pBRo/xTlUu/bzjUH64zgEvh8m7jTlWPkdYAQvqx5TJZ4hBbeAnvxhp5s7IizbLmL
wEDduGODsCReLVOCZVtrNsC7jmUHn0/4JlN7g3jLwGd6JDSSdiOGNN64ff+Uzcmt9jIFrF51Ukik
XJxP6ADA+uap66PvaF4FJxxs6dGOyHJRpYE4c90t1148XSPU8olKkn2qPRTO0G3lcflayTCCVvny
gi71Jw+6Ghvb1AfFHHYyqrodJwVWrX899nN4HzRoPbgRIDgtuFlHidV8MBBV2cMxYYTiH0pSyZAG
BGlPe+XD5+8AiMPHjDrbtsUXxO1PELce4exk83KB6r7XJbupaa61F02HmPJ7BTZLgRyyxOLr2Ek5
kQk2wTrnkJcFK2z8ApPPkPgwVYENMt6mapa2gJZ9Sfxm6g9Abt14Dn9YRIO60djON1k9zl9MmB6g
4/wBpK7PTA1HAfrhLqjnGxQTOgIR5HsPwbu7QLZ7HjnbCVhBBK0X7Tl6VifqhfBAEhH0W8wyYJ2N
y000+e3eJu2OKTESXENYTji988YX5gHDtJAExPZY8+l9or2XrkHwCwqaJXXbJkQ6wt3HxoMbovbP
0rfDTYoSGhna+lHH4j7i5achhfBHhhsc0QbqAm752qAKU2fuORYITEvGerxXhmtoyO5MquVR0VAi
GmngeAahzcFs7GrWDdpJ9LGa3WmLAshNT9PPQdldKS/6DPcHSDGD47rGRUPeZJUlqQw+GQfApIot
12kC7vrsmVMV1/3njI41+Ovs0DXh0e27lMCorM9u4IBokUby2C83rAupszewh472KOyjMioj4Ma+
BtLvmm868+xuoXV2YkB6PRilXNK11L/TNA0e44Uvp1FWPrSo3WcYjNQbGjUAoUK4p6hmh9Pcmtnu
LSQMnmFD7RJUxZJNwnSyHQBOvTclXY5BWwpsz8nZoocdkVG55ZdBoJ5hDEcgKU1OeYubZpy6B156
YquhjQBsHb1KrK0PFXQ7twnnkvQtuy85O6paPaZiuYMe/2OFMJ90Q5dcjTCohYcaWNcISP0QKoF9
fJarUqCLbVVQxkYSwWABMD1qccUlj17ddznKTJJIaDpedQhS9qmA1alLr7BxY1Jn2LNAHz1rd+GH
2jCxF321IHPhSzG2idh4DGKxoj8nAYoTomY3A3ef5i7eu6ZtixDVsyswxLtXBx2/fTVMCzrJwhap
Dk9Mmghu4tNBZsPBJtPRCFE+VO0wnyoIROsiqYNDFSOBLIPafIS6prvvFn4NONmeU1Gfg8b2G/Rh
6xMb+/gTtNK+hukSEaiWQ98g7Z8WKF0/ovfjFrRr661N9XHiE9ReqHnUiZA51f4RvpWkZTBnSQMh
n32WTGQa1JfKqb60RhYWTu9bEU19kTX2e41Nomr01IjTKLFlIU7aBUkjsskA5Q1kpPjU2h+xlQZT
bZsq1MTaBN4Lrv7GodifgCfRaG8X4Rw5sLD5hgQHF7wDA99OQKGffpzSMo+8+akSHRLoaniKwzb+
BBxAsMXaw5dPTSXzbKzPAKZ+WSCm9M1Gy45OyeeSyecBLxQyRfjOXefvprk9hHV8mOryPJbLq++O
NBedFWkBY1vYhPrTUB3QARO5GTL0jlAlD6E6V6ttN8H7NFJSVQXaaeVxwDH1IXCHj7yP+k3apR+S
kn9CdvI9WIabenXp6Pz+GnHhnI9BhILOEOSQpCgLSVGwwWc+pHGPhAeG8Wetl5cwxAE08C657ZJ6
C2eq8xikPaoJXui/NBwep0ABBlO5rdIe7hWqg5Ma6phMEjEkpgg10ls2xT0OllqBXSP65MbSHrOZ
IluA5Ft0Apo13cAFYIcCTLKpaKY+NqmKzxlm+VvklubFc6KP7mKsySBgMKfY1Q03NzCUdxx0GKOS
FWjmZdeIuGSwhzxICd3aEH3xTWvxCvKyLvWHCazKO8r5Fsan9jhWso3IkibLE8SXZ04sTMZ7JMVO
zIZ8alrIrjtBM6qbEUWFCu84WkSZklCpnt+PSzdFm8HTA98ik7L0Xjh+1ORRj/7MHI3pUePo+F6j
Zn92B8tf/bivBgLiF5ueoroZXZwIidynXWCOtV4sPIo8O0X1GU+X0BsKPZXoCLUjdytQ2gL+qe6D
HYpmwLM2NWxjKxblkCn+PAtxriGIKaDYhIsULOSs9We4TLgNAChq68s63VqIpQUEzMf/x955LNeN
pNv6Xc4cFXAJM7ww29CTEkVSEwQlSjAJbxLm6c+3pTp9RapajL6jOzjRUd0dFVXaDkhk/mutb7VX
micuq6TWvuZcazcGdlXszEPUm6va+XPCpJk2YJjdZ2jCyc5ItReWm6t6s+LSHUU0eCkZ66xbItVk
YZ0khc0AwZdxoUbzRZhzFnHr2NHSdM0jDB0eAtN83SUF+ewmBWG4kZ9trapl/80VBg3XJLkg0Eh6
oTFe+p45+qYVF0TZcaFy2LSamT2Fle5kkZSuDFq1YagJ6sGSipvb1EPhym03MRVNd62tksd2k/IL
XW62wv4oFgMJpHHiySlDz05+Ol7+I9vCvzUjvDIw/NHc8P+hbeFHhde/Ny7cPJfP0682hx///E/T
AoCNv+hbIb6AcQ9O58kh89O0wHPzLwN4K9gP6Kp4FDB4/m1a8P5izK9jZsDuwNP1RCv+H9fCX1TF
4ar0SMkhu/IP/CeuhdfuHUg3BkhXqmRBUMJ+wb/92r2jzC6pmsZdL3yowBGF3iftFdFwMRhMse0j
q2OtCHjWe/G014600wsDxMA7LU7FDnyYNy/s+9Ip1mruL2pzKkJFbXpoaWZ9GEyveMeOdnIB/V+X
0N8vRZwbkzN2WfHWDqZKkAzTXPcXTcJ2To7K2S0U9ca/OFX+9oP86v+wX9MPfrzMKZPPsAgwG5Pp
N2akHLFtosdluvAcbQiwlmW7QRflvbs66mzMdabOsjTMGDGQoYpZdDJYHDsrQ970/JxThxbP4AOQ
qU3qNrTNTMD9GE3bBObmmtedNVGEbjRL8dJaFg+tzO0op1jXe0Otw4NU3fyC3Kk9uSzTgdgQaXjO
FOoKCD7GTXrK1ztUJfPenubuacRCcZ5myxcxFPptX9dzZCoeqsxZdKC+iVUtn/3N0N5DVvzDb4Hf
nOcXni2QGW9JKCbzW+IB+niBntocNvp242Ra3suYvjbi/PgpMDpygxB94Jf44Rv7xYDoFLqdkhIa
LsSWfWKPZE1XWces03KS95KlP/Dob64uMvyAxX4QALkjX99B7NCXXDBquEgYx3WrHpppFXWJtQPl
VE5f02LXmshucghbmYeM4XeTGvcDSqY3TuwoUb+fpV4c8675lmqM0mZvX/nX1rAg0VyJwQ9lCRRq
tiJRffJEFU1dFcybCmdOqP2NyjlBhO1wl+hFkOmfbaYl6mxowrKGN5pSV6LHqWQOZRGRKKadxiaj
2PawELn6HobkGiDerSSY6CcXxbYFS3G7Ot+S8dO6FedzfoeVaodrJ1FV2BpXlbuGs7OD4RibnD1n
59m1ymuvNQ/1dNcX/c/nCU+Cf/ZU/eBY/PblCtxcGCih2fyGLcjrWiG5DhdNlhv7Ka93jlfrO+oj
v7F7WsNVGvmFk5Ko7Bpt726MoLJRZRwR5FVOqGIHNFiLqixxzpueGpGKbqPaX5H2HZ7XwI/6W6S9
/CYpmja0iu180VDix8xiDzgszM9m4wXZfDwy91TnPg7zS8fGFlFrnRH15LY+WNJpj2wjMTgyFdqb
dfuemf5HmO63L4F4i33KF/BFvHFfy8LU22JyxgsxeFbkcl7dsQitZxtT2tCuLYXjgQl65pYqQJew
HtlxmkeOUDqDC8bhKnG6IDcKAwDflIQaPBEG6gpRQ5xEN1aYA1Q//uSJELJty/d+xTc5sJ+3owD0
REcwFA+QZ69vEW3KRDa6xnhBAaMdFmPahUPqOzglGB0P3ozC7a3ynPKKhYH39OAWaC9/Xp3/4XFz
YqVbJ5YD0Fr3jTWWMlelU4s+XWgek6HE1wrmOZvYeyJ5jzX8jy/F8xTvOk5rMouvP21tZ13HeGO6
QDZPwxIxHcOEUWKiUdk798ebwPHPb9Ylu29iNxQE+t68lm6M3iCmdrgoW7allccBieGedTurcT7n
y7ACmUGid+deMn3RUY4mXGpu1olrsjHOjj6n4Wpbs+odxNsb5trpjeHL5Ul4YlrT9PoWgYz8tM2D
Z3QXSFJmPGQnq62DRSgohtYLtZkWCzf1YOSP1mPS5VZkzUVyYEY3I4tsePrKmXZ5reTEvyn9KhXr
e/Gk33c+mKB4ULtk80/W4TcbEDtJM0JwVntB6K+5qyi8jTO5lGfO1td7d83ksRg258KwxvdoYKcf
5dX9bLPp4UI87RFOMVp2fb/a47tUNyY3q+vzlUxg7K6yjdKJ+oA/X/G/vwqbOjaR/IfCNawMr1+l
Pckm3VLY5xVNaDu9wjdJYk7b/flVfnvSnvAgrM06yKXTEv3mvnJovdnKVW3UyBl7iyndYdp0I2Dz
Cp55Fj9f7X/PF//FIvLvTxf/Z/vWf3nOi9euaP6VnwcMoeOKZp05Uc6IfhO9+p8Dhs3Jw6Fp+QRz
pzCUSOi/Dhi28ReJY4hKYKvoygOs/68TBoZpSEjs0k6sOjCfnv2fnDDeXIekXfUT1sWgWweeDJT7
19fhltFFsU6ZHrtbkx+0LtGe8AlU7zR2v0lkngqufpBqPMe2PJPYxZuHZO0rw9jwDsYSePZxxSQX
OzXqE/f4/LBa9stszgAce5MZyFCvNw558sMiDfnsLOV4idWAfOxY5witQnKmL0eFYzN5L6n4ZtU5
vU1CubwPsF3Em97SyXIqBAdT1mYsLHvYL9R/D0G1+en5NC7f0qxMLnMP+9iIl/2d9eAHbuGXZefn
S+NYIMUubEFa8vUPURfGnK8eW0HmxuXdXA7jwwgOIs4tvIbb5DK2a8bkuUpS9KVMHx+aIhse7AnJ
pnL62CjV+k505B8uDbYFNpcabwo445slCvgNCwsx2njtzUnAcNIlLIiq+vrLzfJPJzM+2NsPTi7l
R885C+LbmGQ3GGNlD+MSN1nVo7Hj8BECM/H/w6twv8BDIP1kvm10bZwWz4nXLXFebn5YQiTZeUzM
//wirxM+P65yh0Yg2BZcQqQ+3yy3SSdnz5f5Sn1PYl1SYrFSKV43dyZIi8jaODGW8ELjP7/o6Wd4
9f2xgpBqOFVi8UjhufX6wjGtIalHxWOckeDnVjb5zeaZ+CL9Ov1sNjUNWausdkNltcx3G/Hpz6/+
20VyenVWEB6ZjF2BP7x+9W1jDjZ0vhk7VJoIv3FvnERNd39+EZbDtx+SvfUp/cfT7BRd09+sH2nL
uBE4fBFzkFijWWTzZeGkMGo3q0QcZbT/lPgrsg1m0ct+ttL9ZlY2a8xWRuU0fPPNZfzc6is2qU7H
gBqcsvCf0wntq0zEfJ7JuTzDLVmQhJaK4kk+kcsQHhO8t1I6bBCWDpJtcp6STs14t6WOt7oaBNPi
QuWxEg6SL55BhaMi1af7qV/zuB8t83zoRXl7cnCERdY7T1I2274ofJekf1l8dztb+4jHZN2paVbR
ys+8hpJFOS46BhN26daXZX8av0B83wm6pFHhym9Y4NpvAOCRKxam6BjS1njWkyYmIZlcVUszIOYv
hXuuz6V/ZnVkqoJRWdvLBtzzDE59e5bhlrofuP8RUDX6coiMOnmQ8k1Vgde2xtPkFDPpo/pBuXAX
GpQQ/hkCihdFlTdwkEfCL2Tm8futCNRtSkNeOgxt5GGh2vlsOx7oU1lPZlk/0rbSvtJRGXC6DGp7
To1Vw4Q9DKcGKJj5YWsza+jnqbmDdKweB6skuN/lbUBkV4god5aD5zAAqRpYHOXadkfkIjTHsS5Q
QzW57xsBiw0gdBE6+fKYNb2KHau396Jd0kPLIh7wlDaOjFuoOSgcWjFmTx0ne2oBW4weLpXVDzIc
mLFy9AaFPun3hGDpYrT8qHG08YbuZ58z2+jEo96oQ2NLPTJJCCQq+bBO2l06jeux03WUbndFPmt2
Wz7UFxOt3LZC1Uv0CpNH0tqHXlMmbgcOPLA+8jADNYUJShzGVULCKcgoaV0zfHan8cBQxAiBAsZ9
mwRVjZWbFGk4zflDiZo1SP18yk2UP6wJqS1uMAfcFU6xxVuat5gDU//GIXV4bDSbQ2dTnmeNvDLq
QsREI9WBQ9JnqoKaovk6WuXFoE2f6hS5JF3Hs0SvH0VrqaOX8uWVDlVzRiVUZOLECwhJrCEnC1xw
kjajIO3FFOf9iY62DOQ4cDuIrQ2acSmCxjY/NKSmD1pf6Ad/8tNI2lAXnEwLknW89VaRBDadJZHM
rGvdK67ybTajXrermE1xEbQS12lg9pyG7ATD6mD4R/LqVjTV5nY3aIt5zDqV3CS9/EJtG3DwdVKX
ZpapuJbpcrbZkxac/OuRqt04r6r1kuEpO+6U2hfRDuowNNb52s2Hzl6eBl1v6IWrHymFSYlRieti
q281fFH3PjbDG5NG+SdFaueIbHGNr86/qSuxUvnY1ZRK9pRC9upFQGleLZe3LdobJ132tcxfkmlL
AqrgmYMk7RApTfQhRrj7xrQvGrGU54nkS/ONzypvFdix9Rn5ZI202kOTaw/GYChUeDINHo52c/ww
Eo9B44G3rryZu8y2q68cxvbosOdp1+rI6M2jgdP+QcO0qHkMhlB/tgg26cGe3e1qWLSvWmYlzKN8
jn9WYa0cPe0qaOfVCrmqimDlGBuMkGB3izN8SVZMPJWT7Wc/+4xR+bpp+gcvx/XvgBil3W3gXj2t
h6s4mgKjng8biD4u/Oad6++lkZBOcrTYXtZbA+KT0W1i12hmGSpK+bidyptFb7zQLCzB0oAnO/NZ
ywd3P/Tj2dwVX4qCGIw7WWcinTY7qNZn1WkUndlY31p+4qadsDanfSCH9Wny3asJbSvuZj+P9F4k
sW3V9heH1hbeB5VDuZ7d10PxCDT1vcAvoNDfHlsEtxkAcEs6hsFD+vXTsaQcB8OL28a+pm0rFJu5
rXcmTlFuCpH42CWtpaTfPRN9d0WQEMs3Vd/OdPQdRVtPi20TSbxBBtgt45jdediKbdZNZ2N6iTLw
ZUZgfU7oUBU7EmJ1fJosfJwA7H5PbcTP0NA0DXZJ2QGV6YZp/bzmfvaFua6ehoNcT0p9nSbVLp3E
qdx+rJ7hkWtTvNSO+Fqv7MTztkTQmyvNWKLN9arvbqnJ5wn5mBx+4428cLG1XaTrRYOYmLrUTqh8
qb5w+ZnXo6b3N7pIsYOZYMbEbsWyddM0U0MJEpAohFt9KsBAUAl+lg9qFvDhMrxWngfaPsJVJq+I
gnh3mEM36vMGU7XHBXLEc6bNaH/0fm3P81QuKc8ikW+3mW4lU6x3WCuiBtHHi3x77lzsSDM2/5Qd
2hAM1YklT6dI8zWp3A6Iu9JMLZr7moXNTsbq2rMLkPOI8eIeJEZJDs0c5Q2KnMWDRiimvh2TKi9I
S9O/0GQ2kNk3F3y89GoYqN6JTh1eN86eE1B1ou4sp3GriCSPDePbdAkDchzDYlXpGS4OWIDVZW4W
Cle702P+H01rGc8s3Z39uLdmZwkrPUcKbtsaKt5cF/IB2IRJ88KkfBnRCXAixplgxoIkrTBpQb+p
1nPfBXm968WYHChNxkONwIEBrcySgQpGO0HGTyajfHQ6p3jR09X0gZGlLFmOm6Qvwq2ZiJUEUEjo
qLWhIEQT+TcIASz3wMuR+VuE58Ary5p9Q0aT1cluoJPN1OeWebRNbjMYC1IaB/5Sn1GDTec8r0C5
x5PJo+PK2bRKXrii95IlqOx6MM5KT9V1Htb60ieQsYtGRmpYVhVpqZkfC2Wq7ZPvKe1kiOySB21A
biWZADAiJnBrnxVOZ/fRUhrWgqGG2UuIHcy24rFapvu+Rj2JGjdZPsyqk6QieDq0QSdmE3c318It
uo1e0j+QVkBrZTYyuxeSGM62Dkbc9puZhqae6guJD6dngYfZY+CZ8tKWK0z2H5wmHx8zw9BuHTI8
j/yR6RTKrJBfJ85xz91a4lpcO3HDZY/pT2m5mA6r6S5NpKeFul6trjaDacNkGhpTT2NhS+vjU9ox
uiV34PcyULOL4ZaFNMfZNhJk5McgfZNP88LPJYf565ALFjstmcihDFY2Z3EljN7gmlXiLk/d3sG1
Sp4xyBU4jx1LuuuQmkqLBw3XL0aRvAdCvDWbuvDIGj5rgxqSaHFMHmk2qdWV+2jQPoEf5YuA+7Go
uDQ65QUNCQ9MLGkDQ94Qo7x2DfD1S6qZpHnYdV/U0m0tnm9z0oTdPGZbUHn+MAaalSaXva+vWMnm
0cYsnw7e59mqEbu4Xxjpj65U100q5z4AyijFfhgrTKx2MjE566XlP266W5TnpBKoDiLNYvPE35wM
hwG1HSZZVn05slHxngVOi3vqI0zitUYJbxGgrDXuWCrEp2otiGgoGsXkHiPWxiI2jVVgjsSFUfFX
96WkijdetH7tzpet0a7mVU8eNr80nTOfqyOPCaDaMw99pqlni10Q/NyWdOIckS8sRivX4Xyojd6n
dnTrsRoBW1yvl9kcMGytMrnt3JH6aGjhAJ1VzT2D+8vdqnDty17H4a2hAtX8eC+ssbYZtC0nymg0
Ot0LBj+3P1hCpVm8Yp26IZVoe1fKqvVpL6G1XGEwsL0QEmGuB/QrkCfXa/aj+JNP8cmWocdHX+T2
x3K2tDxUTeflUeYtsg2E283XPnumL6ZZtWMA07N/0ddxuzUqhV+Va009NEpY17adwLoB5Jl+UULZ
x1WQpg/IyMiCkMnMQGUttFOjQM+RD0erSJKg7v3mE0FSN+VePHXVLZzCeqxjM6qZTurzS9a0WoXd
X7NF5LbmEPlOneJA1xb/rm42BKF+mrQ0sLBptMHgGN3VRNBVCx0xoMtmnWkf3UX6y0GeVIhwqYUa
w75b+ydtyTYzdMei6zgDlO39auZjFiujLHOgGbw8RPzZJQlB84fYAydNvprdYn9jwg73xrI0dTN6
jfbNF9pUcgYkthaRtpr3XpPy0KxbS3zWSR+MMSJx+lCx6Eu0wE41MTFyYptjbTlsxeZq+tJlc652
zup1+GOIJ8Lld/1tDnozl/eqbvnb22ywayzXhDVrtmgX2mPsk/clBwYscNxh2dETrbp2Ey+/k2Ni
GaFJFIyYRK3jCmvlZBBhMiY2Eilbl+0obVU+W+mw7NJZz7naU48HEQ2DCHJunt3jzErZVjmyHGPW
i6bkfrCM6kgPCKltCZmvpfvbwzK1tUyRkAT8Le7WbP5o5hoGHGj/zR0plNNFdDrHwG76SHhqvhud
yVqiwquqm3lEJIs2HqRuQO0kGfPZ4cgU5XlZfskU1ddhAx9rivqhHz5Jgt/XVlHY/OxuQwbSqzOV
B7k/nyoz6Ae9NXuJV0IuJxetj5Wb80uaAC2S6OxfWkUrIp9tkw+jGjnHLO7IE1zTlA1CSeFI2Nd4
trOPTlUSowED/aRVhrMEaaGp88qdSnE+6153JZlZ3PVLDX7INBNCh6Dtpgxd2S6TXaXIAoXjUjZd
CIPB+8CjgTCF9ECfhhqWFH+XO/NIXE+bhsDVXW4Ew2yL52WZSYDVZLG9Bw5F+RAl3rJt90NimfVR
5EN65s5G8qTMpqCij4fPEmY8DNeYoSW++kLgzpymYnQePG+yvZlfp95m3N1qDYaNrA6JRLcfdqNh
Jo9itHkqV9geb6mkkigebBimALfT2ERmNyquYzZte0v5nRbnzdo9ERDL/d0K1s2/bOdh0zC2gzoM
MJWdUgyJa14OcHVFBB5hyVniB73cWfyNPY3MtrWrTTypxLwSzgT5nH2j+5uH3lyBgAqaLMNs6bB/
Q/vUetJj/mCX30iJFjhEJVm1gF5bErEpdqxrm2j+FBAv6//2Sv1bbfsNkp9Z3gko6tpoYxBITKAh
r7fuuIIW0DEpYShb1B9NG956kIscEr8LNmPXdLbxsRWVcVFApwA7MPbxVLVTR5ZVcbuU/uAdOyil
x74lPhcIrG2EbbGpWrHMNeulyL0l+jEm+1/95b8QUH+ZGJ6wN6/ANB8zcmrP9cuvFq8f/8rfFi9d
/AX4kmk1KQsXOwhj/58WL9/9i3E7ICxcXDQv/JBZ/rZ4mfpftmMBrkPS52pgPv8vBYY/zWDIC8EK
xRzb0n+mwLw9JFKBCQULYOXp/QEb4097JTjq7QQeYtGonC/y9YZs33SpcSNigJgW3Yra1tLS/ShS
awrpB1tEQLeaqIiA85CmAmPFdcDZxnvPF/BmrszbsjhhnKxAQDxt5KbXb0vINlN1mfG2qilJzqGj
bEbkTJm2RCbZ6ot2BC+jkecdYmAK8qY2ddIBv/yM/6ANIJr9Otv24FZhqcBY4qLMgNN989W4jZpc
asGWfaqRZdinPKVclOqSu3BtCdsFf365t1YIXu+HmwXeEL8w5rs3qrP0fTKHXebySE2GKVau9SjN
xWBfDY/385xX83WZ+DmE7Fk1ANJOo+JxWvry8M4bOQ0Gfhnqn96ITVUOdgzK2H6X5VpJnRFsNLEv
07GZyDMv5o0NOPMloTn4yi898D1WkRJCy/Vt+axrbf2hpKROi9n0cwLVfJUmESQJN/+5yPzbhfH0
lb96ZwC0KVNFNvyBkXtbL5x2EPoaT7Lr8HDg7mwQpswzix6h4c/fwdvrz6WZisZ3w0UcQgR9+9sb
Prsiu+2mvVHygnHaQQ/ejWA7H7ZuJgPEoxyj9zilEbNNcAHJWCf9O9ffSb14/WHBw+kwbDFB4gB1
36gbZufnybjUat9sHk0b9BwWsVudiLVz15NN0ufcfOf7faMheSjCBpjMkzPlpP6+hZUibaC2ZezY
c/aiT8VcVnlUsXVtKAO1xTl/lXTxZVa/fP7z9/37Z2Ulc07GEJRnCu/e3O9rXuFYWqd+b42Vjlu5
1VlwpOZwlLdK8PcEgpJNvfMj//5p+XFR4wTgCFbitwjcunE3e7b0ft95c3YY/J7NXKHk/EJcsX1h
g02Bs5SqDP/8Wd/ovHzJoEGB8PEp+V/fZW3/1eORMvgzprEY9+lqj8wPqqn/7lZcUXuIzPm0d4fW
9cN1Sr1657uj+V5BFPue13e4d2qwPz068ANwfWMxfrPUZHNHDsFr1H490e3qZHw0VNqfWQR5LrNR
fGznbocm30ZW7luHhZT+mZeR0yEhJJbznuw8OSuLIUyxWLfgbIZjOhr+ofOX8qPMpHHdr2a7H2b5
tXILyiuhH5H3I2WHt78KyYonAVW0Y8T0qrlO1zXpiTlV4kxrkraIaGTvDtmqkeJRessYospy7Zlz
LjzwjjR9t3Xfza5h12Zs5/VCY+9gpOsZYNmBjH2aHyoM++cDnbRRM9bVY9Yu2dFcrO/w740LF4I7
GQHuqBGy1AeJS2XndCK7Lhc+uJ5CrbLENUlP55gjPpwGg1VDnrSrPxvSfyRIbEdD6pgXsq0518xO
3UXmoEP1stR506Ga+MkEf8GtNCJPbNUpcZAQh8m3Fh8UsljH+JwEtTk18+NCQVass4xGpZjyHbu+
miT1pur8Qz22mOG8wUCj2Vwl2ipIhSP8PpzrkXDtrjHmQq6hX594JcqeDf8c0OzG5tjrJgXVyJPl
TCBOtqdHdcGdVURJUecwNXJ6fGHOTP1g+zceAwUYZ3PhZShRpRg9mEput/F2hNmjvSdd+yT5E1uy
6rNJ/N4bC4/ouaslXRfoMHW2G7BoLIBwOJR8WIeZZZmoQ5VFjb0uN0OlDGffNhn/TZ6vyG/pBuD/
s/NOl3sgYh49OnC9JIeShQe9OZF3KfhCMVX2ATGHETqaN65839CJCiv6+UReDIbre+AVuv0d0zJ/
rOE0troDFsEfspHxfEpXIpeBNbn2BL+uEl5yLoDG8ExNB9aZAoKKgUZL9ughLVre70DsP4t6vcDp
kHUyJyHKNSRpsvJ4ez5Hct5Y59fdAogv7evqamPLjVKgVrsIpJMXRGicxa3PFqZS9pPlVIIiF4Ry
xEjVNIfG47FxYa89J36IT8K7shlIE+VC1SWi1Ot9fw6aaRnOaoKn+YF8rrdewDJrn7qJEtqjjmg6
hxb3G18U24UG4aq+4HyNplVz8g/dZe2HyDDWfj0KoyjvjGqxysj3NeFeVJozJbtZlKN5bYDA0D5w
PCzz29ye7HG39tBGvuaa8W3LizUNR3+zXwwm6v7lIkV73TrCnMLZdrniHCwFflSNJafmAYjrQEaq
TaPOHrLvI7UM/H7tCtyEMogWiOHUb+KuRMxqDlq6cmqvpEfhsZ5byWNlNsg8MDLOexsBNsR2o3GI
3wgItcxHWYvIugzP5Jlb/dxoEDgPoKeWj66TEbddHF8lu14XW6h1o2dEp7OpeyPLnDEXPsv0Gm4W
owVqZ7b84BYT69ggkjYPXaVpITFK6A7AuHoUZm9benL+0pmXfUEkIIvotMpmJjlgHUgrCoSwpFL2
jaXXzO6lNXVtxJR9/bw16VYfJtlpCIwSE2PYWhOPrCKHnt7as04IX2Qrqzmp4JOGOeT+HngE25hJ
Cjc5T90N1cnvkyRl0GCbMXk+hgEN+VARMficgnrbeEJVg7ysRwJRSs/H+oIsF7NEzUvuSK1qO+YN
pHMNzTlTSzkX4SgM4HPlkIUduYprc7Dni83XB+SDesteFP1Exn3TJvAL+NLgCKa5pkJdGXw9+TgO
B8wr6XWSlpkVDUXuJyGRWT925pwA+lrmDfKEm+AkZgBE8iCzxZd1rk/3UVctO58mh9iYEpshI0am
ssZhWon8yBSth59j+fsFLEUegEjSDq29YEGWS+LGlZ1Z9xN2BDLU5nbLM3Q4ePZc7Gs1djti12Re
dZmJY9V6aVAT5Twwk9POSgCdIcOjZqcgqR0H2a1f8gzvAmUT+Xnh1Slx8+1BN2RXBf7UT2Fu1Qz+
CLmvzAfa+YOqJAaMlTMT5P1EH/eeYiABtGDeaUbBrm9gU7SwLHeGCkdN1UfWPVmTl3Ra8Emjbn+b
OKwE2uC4z7CDHvTBUVd2u3XHTGwec9fUPy7d5MWb1souGnp71J5LDfM5w735fKiMJou91YceU6aW
n1zltuZ9wFQubmS6sZzbktyzIrIHfcN1Jnq5SDhnpSxvVh92MTUahf/YV82QnW1NSbByWLmzwtpP
i4t5BuBzuXiD/3XFHPyNuH4fe7TaogaNrhe32mDskq6WRwG/1uMXbzueW+V6rBpjOMVwTv6T3BNo
PY3W3tJS1mEQ74wL3LJnia+brJoeKPl8UeM1UIQ80BGIkXAK3AEbhBzEmDSmb4uHdJHXHzCkVfGm
T84ZjAH9iyVmvwl8aqEYNdazFvluadxY9dh8m8nqxavqGF+aOCtKBhnQ2fA0zcR4C1l9yLO5JL7X
0uuTduPRtJlPmaYkd62PJba1Zrjwpe7Ra2C13jdH2tZxwP/Fcj2MTPGXcriW/US60J8MLWwdPDem
alabkHfW3ksChod09Lk3Ckfe9Ka/5XEy2Nkn5sQO7uSlj0UHKEwM7BHszYqybHiZt3aOiMp41/pY
LMQjzVuBSgMXo573S0UuksXXjPQq2SJ2OlsdO+QXrvLV0DCW1GXkQMb4ykZwuFjY8ESTzooXJliE
g35V1rVB/jdzh/rMwG/AUwY60ehNyGKpi0mwHvm5w65V8pO9CqKmyOzNFX1i8npuZqZeTZ8qnBti
wFm9ZkQTV7vszMBj1+9niXFcaksDJkb4npw2J1J6oHfjoMUa3AZyq/IaoInxgNpiYBlZPprMr8ty
/jh6NENX6oS+K7ZCBAOaH05yczvTlw7pXE8+cXT/XigERiN9Idje4Ds3L6fJlYeehTHOvfVyUdkz
hYcNZx5m/DZAiXzWyJpvLfert9073XTtFSiYeocS5PUtPdU2w7/FwdPSL3g1/fLSdKaPdptndAuP
RD1HFVFaWAONxToEEKD8PklESXZlcbcxd6+0bAgTF6qQ25t1bGu0fuM1ol8eOwNV3E5oF/12RUvU
vCv8Tg8zUFWfAAd+H/FvHfuyfNKE0M7GGhQb3DjYl6BvlcoeSr1+9jtEhxx/Wbhl8xA5fjV/Wpry
C0vwJav6TWV1OhPpSQYTbLCQ+q+VS7AWO3xm3wA6PORAg3YY4XH29cPlVsCYI7gAudJhuFqxryBP
be9queGhGdN93/cnOcLND1u+fG2TsQkdRgzBxPoX+etYxJ5bJAG/SZisyRgxz3ejMcPz4LABIkgE
xHbheHJodAOJl/q/amqdUMv9w9wYV7DBUIPwToFbbatDMp0Ssl0hv/m51gHiaRENYRmxPNvbo0Rs
IWQ6uJcLM4sDE4jbhQLmcxZPCy6eGE7gCf0ja+J9sdpAYAvKv2hMKyPdV56E6+uTBu7GJnCGcmQ6
6ySE40qQ+E6iRSBD9JB+1OfO70W0FRrx8BZwxWwuAbipr6Y0b4AJfsAYgqnGI4lszp0R+kXyKVN4
0rkl+mBphHPjzsvBIhykt+58UC1LK6F+a79pfbvzVpT+JW21I7VGZyubkoPhtPKoEWcMhtG5J7l1
UCkPfbPrssOabWigYI1wcE3rFEmj8Y9b0l65mOUQJlZ2s5te2TAbmUkHVbuqoK5BvlnQZlMQF2q1
kitzU9tZ243Yrv6bufNYkltJs/QTYQwOh9wGQkfKYCpyA8skk5AO6Q719PPFrZm2nlq0de/GrDZ1
ea2KEQG4/+Kc71CI4sMai91sZLvvfe9NtMXyBzEhSJbelteAW+A66dI6Q9AUeyYp5R6pQPqSdUBh
azxcO0QD8mNsi/53bmPu3Fg2ZmiP8Jl3mNr2YVDAAZVbfy1zyYp44Pv6VLX/prhZHmcbyQsYSz+2
VcguAuHDfcE2BKiH4+zJiSkxKzSktE9JpzfENHwsHsoDBghu3PYTI4zFaqAaqgDPWgYnVYzWLnX6
D4Q38qFWor0Omg24l3UHt+6IKGlU8R6MgKWRTSD2mhzE4Yx/6sdamL3uLPlQdjVbcQOGeWtnNlgA
Eitv5rqwiYuemt8WrBtXJZ4hPW9dyK+PUYgXTdvl354G1q/73ZSVlADgwKtHWuYIfI1jd8Mm7wT9
fyr9Ha35QNEv0yzWaQmgVy4pq8RE51CizWCclywf7t1JdfuhbZazNogISAGiZxFRf9FZ6j/MqI8v
TV4MP1IWLIiF1nFg3+Mv6gwHP/1ygXpstYlCFTM3m01MRPewS9Y+OBUpI9C48Va2/eHS+LEGDcc6
84aloaJs2XnleRq7ZcHCem4i91CN9F/jPKtfVUdkBPs6YQFX7ESQbHuLL4GZrTXoMzkbXrevO9u5
tyudkErYTzyIucyfR28KKHvd3NmVmWleRlsV9SFZ5NhtkiykjJuzgPY3HCbvgBbDe7Lg5WxBRJVH
qsc+i7OmmdyNDMP6ERtn+wRf063jJfMIQPF5qnc0Ue58o1F0W0PuVL9fRv8NMA41ZtGmcKh6v/uA
ht1BuB7Tbh9Rq0nUZeiIkS61gb3RqnFOlcAmdkAu68DQ7duJ/7dwQXgCi2oTRGVwt2R2+hmKsf+M
zGzOM1t/eOiSIZPTLYhm8vWSjH54lwzQwSjr+ApK3G45ZfpfvRTuNlkI3agRN59oAunX4GtPW7/y
VuvU53B+Yl6xouCT4ONtgeh+e25JgNecq59h2v9pCY9GSheFJ0qqeYxBh0ax6FFb8ajykLOhOlqZ
g9AlK0mUE8J7UpYO7nIG9h9hVXTc7Fw9jxQv2Ym23L2fSGrjb2pha2SG/tx7fE62i0xGWUetodmr
pdItzO+BC7NX1nDMLKFZDFdJ9QZpdd43zlz8XO1k3nEvz/suRcG2YdjjPBVOuN77w018CFvtVQBR
vhECK++jKQZxpxJS9saiNVdrDqc/JbynTzrIR5eZ1nM31OOx9rWzZY/Z8w0LEi2I/nohbKv4ISAK
nUMjvdcSgOyLPYdIxkxZbQDV5zGD1jluqbF3g+2oH1Ez2ygpaLZRE60bQIMTUOQQcX7cMTkqd54D
iQYRWL8eWKnmpxJTMwB5ZA5Zb/s9ol/qTh9saH9b4ntyE6xAO0HDpxmRm1HAzaqAWvTe72kMr7mD
9SwA0ok4ZUGTtUZPbbVAQ5INU083quBs+Tmzz/EfCFbwY57mhCPO7r5aVrtbrwPNcxHROD17lh+e
FWfIZkqLz1xDaJZqDOOQxhUSUbKow9x5NOtRm5ldvaz+Y7ZSJdwUT5vU16zGcwyTL53nwbBeuzGO
DEvpQ4TW/k+QDcNj0gbuOQjsL92LINg6/pztJbTrXVTYy75Mh/w4YjCcL5G/ZBB6eocvYhl3xJi8
tUN71MYb40rUBxF51bHWjrORaI/fPQHTv5ieJg7ch3mWB9s1d6NFwMBcPfUUP1Nq3KPW+tfSrCaW
7J4vTG3xTFiuD6HM49cqWoTazRSm25VQggVfsWdes1Aciw7HAzl3HMdTIV7GzN0h5Z5jknHbKW5C
O60OXX4zyzIqCYaHPrVDBHGY1/qjqOHKIQIetKYVHRK2UFVp2fHUg8hlwcyTsG1WpuVP+UDJvXEa
HUXnJe1UskVlo6M9C6wyOzT2JMaTi5S0eswaBAlb2BiBuiD6M+Upl0X4N9XZOEHTnpN4DT3GnEnH
0rccQAL29IF1cDEehtopL98xjubb3PKOKppyuPHDxW3lF2HwsIvnvLPHeAvs9S5jXrXMznmerW0L
pjP3gjerKE/lOn0goPAv7uq6cWm84W5b59MQz02q0MsDn82Fehy4Rll2VBB9FtTvGoaWJN5om0S0
xGER7YJs+V50dC+d5MKj/1YDWx8hKfdNiVXAqpN9AgMKmbeigJ6vCbzrOKjsPUqZH1INyAZD57NU
RUej4j+phh/Nnd0fA+xVkRX1TraRRRFUMeXRGGJX0ifoAMcLdXr1kCn/q2nDA4rFaptFbnGwu+La
ddaL9kDo2OX9FKo7Z2jJFvSj9R3cwiko0yQeRH5WQ/1n8XvQzElm7sjT3NMgsWIrhEOpXiE7wgEE
VY8brVPNZeDA2dm9VKjb+5QegULeThOHsmL5sMIU4Eznt7B1mM3t69ofpnPUTr9zQbYs9MwCO5OA
I4+6M7kjA80/Fx6zP1fnmyhn0JPYfKEoLTdBQB3divehiGA3pc7BSVLnLR1cAOiBfz+unr6aBpfw
KFH35DDLNvC3ys8WnB6y1AyIIzEELsEvFWQPawflc14vDE+KdwbbzfJXlHYXvS5JkfxuZK7TLcXq
kD3A3coAVBnhjpeeCS3QQ6CYPiK3dFj2ArTNn8JqgRIFgHXMk1vngf6spCnqrYfVxLosrcu0YjP2
2FbhAxV8AQgvMyvWBV3RBnkkHg2bihtX+ji/9sN0rTPrSYTmjRF+3PSFOLoV4GkgU9mWW46/uxe+
ZO3NV5KgWkUS2X5Q/IT71J7eKBHL/dAzZRyb4Bog9t11rt3fV9Zwl8F9ffKnpZKHdNWjjQ4G/V6i
uOY20H3Uc0/8336eSStCjjnZ74xveeMc+PyxSDK/QLWZ9HeF51anTgY3SrVMi2sa1LfPlzm/Ur5K
FP4lriLYf4G+IoxtEk4oNzo79mBJavrUnPCywPmZCqrNoWImsemHvDu6yn/XzuIvF1TPmXOOMIG9
2nnyzcB5fEiCOTgnCKfcGPiQ04H2SQ2oVBp6+qQgZY5rTx+hjZAWXbS+BtKYfSp1e2rn3uM3qlJC
tPviYa2C8RrUvbkWU+fBxHZ4z53+96IKc/IrK/uZcN6zUbSslt+97DV4V5uxtF164cFWUQqXX5+7
ql8Y7XaM9As9lGTFoA1+yNNcbiYPLwUvozoaM5Q/WSuvh8AIvc3WCTsA2PMtWKafnI/z2aJHOipu
LJDbWJZ423V65ySjAwUgYrlg2JA91mkaxX0uxDnKBCMFkhHqLbFR+XmNTLuHIOCdEo9feZOlExDJ
JfBfAcS5b52pkQgD0d71GYWvAPF/zMKhjrG3dwfNB2KFCHeicJp8O+bOCosdlQoPaDadJTfc1kEa
v88CzH51G7AQIu+FiIPUSTUQshw4USrB/1v56N95ICd+gucyP7pu/uxm1G1WmnjPRkYgLuslfZmn
PIt5xK5VPVd3cq3nK6kDhQD5RD5dj8LiMMxK/plmbN0yCxyeKh7ddeRPSZtp99McgZu1oUpAY07/
DkSIXNq6aT8t7r5NRgrHnTVAvWcA+pwo674M6ouFjLPcROCHGaZGJru6HNJ7m0XIttKs6UNFr1T6
2pawNhFibwQ1stgSjP6WYkWYGJoWcgeMDA8Fd+mDA/fqTRM5BI8KIzjGc8NUDAaOCpnC86nzjxmt
ckyooM3oIhIYMctvlSmxyz0/O7nD9EJohH1s/d5/hqO6HBy9Rn8QwHbvTtRaF8urk0NTESEAFEsy
kWBo2raBRRYEZeEl6KX/ZeEfeQ7KyY7TxMoRr6KTzcaG3wO8Fw6Jm7krd0Bx5gasbwLrkQvQ/ds7
XbgLs26Ji8Fzt9KxphPlEQkRlCpv3jq2D8i0iBNqKxRkUeMeMkhoW936twWDLl9xoBHdU/fjR4Z3
7DBGyJRhp0+A8jN1H3TZeAczrLwuVffDGTGFGO0XIK4KH+tVsaCaH9WvWqrikV97upJJIF+moSj5
bE44vo4scdzYbhwreOhDL991fc4AjC0UdOmRBl3VyVxxra90HtJpfvvwtcHet0QgdaOX662PpJ7+
j0Z56xb4V4JG3kTsCxLfbSHH4bfN0siOrT7xHyZAy8xpUGN9zdKq3msnyh+4omrm8pn6vXSOA1aP
AMRrOzZuCpKyFWpbk9PEuMZri5MZGZmyyoOkvBD9kpRdw+ptTB6h1Fs7QgemDTE9ENlLvzFxEOY5
Er02kherSydrM7E7UVvQs7ho585/bst54YUKOqaQKOZyPrc6TQjcLj4BRYdybYKaNyk0hxrPzSvX
lLVFqoz2XrJ3Xbyue2OjsVwF8RQEP90AvSrUr0UD3dH2jXXvSbfYF77xHGR2JtzD3wjiWWGlcZLl
a3EWOmRkr7zr0XrXttO8kZh+DuAAVxAyw4KobUHJPLnrhgYNzlHSNKeSsLZzuHq0G0iv93VrxI+B
Lz0ulRU8Mkt2d0ExAqXBb3OEnCQ3rpextLYTa8cbHGxNr97nsMh/2zzlEHcaBmTZ1LqckkGJs5NI
AJVU6ZPTRM3eHwmS6Qp8apSDcVgnkhIxNUemNT4c5CrA4ILdY0Qgus+tKowLUYwfbV+bex8z97la
1QycPrJih/YJy0BZHvOIHm6tS3o4tLXEeyXhMyqoNXaRNd6xOcju0QaSYJWMy/uQ2c3hZim7jVDD
5iMYfZj3nvlNXSXiIfebD8K9SHGvQg1oZxUPtJfe3yJbdIxb3duGItdHNBc8hL4JP40Ai6MW81ZM
QbCrQ7j3G7Kh5kOVSHB+bvhShZgP8dn8lCoQ+2WZFW42/w+LLLCRtHmbOYJ6D6XYxQapkIRZ2QsK
xduaqQsPkI7NhxlS+kmWwpfKoSxeNRcO273iJZNzxDa1YmpGBKP6Kwrw9U1FE4tloDrBmqLo8OYJ
PBGBXXu0HxK9aoM62m16c0KEWrxWjEnWbSdUSpvpd0eBgPZpMahawG7qseNDFMPObRlQ70Tmsfwg
YANTwUgo0smgzv41a0JuY41II98F2r4fQfIXlK9qyoDFj+udMiuKiHmaeNNE9qFcM5z0QHYUe4E0
ecxVRx/am+XZY/BzsttBv6Fq5kM666TXHQ0ZEEcWAP5GdalDgnpKk/+3KNIwxX0YeulhClvBJQsb
271NtOB0j810MVJmF42c9k8FupHBUwcrNOQ5auLJX/HEpWbhVprDvzZumdcm8/JYGk+cRUJQGd5R
1z3lFj/KpiNd90MjiCPAF67gZ1NC9g6a1Hms3cB+zqRKdr2OyuaCnSDd6rSFX+1Pq0b8zPe/EW3m
81oMg7NRURVwwA5s4WU+8bJIMoSOM4/oh98n2e/Sndqdw2YcR9n4mQXZ7yUAOYYTKyM/4UaPHaTP
1e2kxuJMxEKbF9Z8nvpQ06TlXncAweBc0rKMXmu3wJgBocz7WYs2fMo0cWqXNmvdM/nI7iUBdr7J
MxV8QTVlSKtS7zhbxUI7Pxp9P3HCYM7NXHNxut452imrVl2lLClkh9fTWRv/PegGfCs5Hq54rIbk
B2xk/SJlaT3Z8F0OPXGNerPUCq6L1KjThyzVGM8aUgVKqzYClwSjoPlm/hWNhfs4DDV9E0bguOEQ
PKUVigDGeFV06UORwXafBGlklFrvsP3DlmVKoB7rIR2YxMORif1y6dPjLBpcTIsXTRfR1mCHg5D4
uoqpJ5NLUrSYnBzQLiscF2x15W4l0sPddM5QvgXFrapKb9s++prg2Ff8jp3vjEfqdGuIQX/ws/mL
71APjQb8MSaVsIxtFp0HAA6PdnZDBtQhfPc0rHZust5m3Fn7A7ogFa4VYj/fDJ0Kn3Exm/SBCZh1
GQIBEN5mrPLDEDB1cJTCkIQpyGDbNOplgGKJ9991sz1jyJloJDo2zpoULDM3crQ+og/gRc+1v2zQ
8q1MKYKu27e5TR4HUVrzKxGGcqSx8ZaFNUWXnwNHVstBskRkM47/4kw69Txu8NM68TBU0Y9xZLOG
2YIhdS84ovCCc6m1HDbD1h4agPoouA996jSnpnb9fi+zOhTXkfSxL6vu8+di9rGM0xkSKsZuHVL6
Msn8EU53sRlwzu8stgYol8iKTeKe4GPCRDqN760b22xHxoCkvGVZMM/DesWMOh/9yJr1xqtSvv1x
qSeEN7Zz6IrFPzk0TtO+khgdikZiYQwX3jKyAHTJ2ECn9OgmfxhGpAJ2lyeHodR8rtKu7kWg38tp
8n4q8M3ZzVxIG2Zl6ZFSZb1kkUrtmChBgqUKM+cFG6da8yYwNUnl6nysYil2qyPvQ4vBGo89eN/J
yx86Oho6Ue4Shh5j0O1YpRgmbJT38eDLKwEBw7bms7wFCWEXJauBPbIB9CaNWJ6VTYrfOsk/KvcJ
2mk0QbOYQrbtPGR7w9Mps/AHBNzkiJ+O+Y1EidWSb0X+2e9gtukGWvXD85f8FTRR+VzAD9jZQpqr
AzgD8w3J8FSDqrPyw5pWE4SzymJVYTXGn0EKsEXa0Qcw4duMlZ4RDPqjiwajrykKjtHsIU4C2Y1s
BY9fLrZ5FyTTFcQs/8QLu8A9mbqxptcZB2z5/q9/okBDutieS7t+hQ7ejU8QIlwcKDPlJvPDrkI7
5NjwcnfEwiFBtSp4KTGJcVG/Y5vlfws3aTkzkgT4IksIxuan9qaHEnlXNMTu8D5i9MMneLAXTuWN
GdxuxtjMifUF2gJVkB9Y7c/QKa1+l1nE575avCzDg8V6aAbUDZf30o4DJ90qW8DU/9KTVBFBcMfB
UBFsg7lDjTHa+Dkw9XlEFuEr4lDmsihpHK+iKDsqzzoJdSz/ESLZsz/WB5W2GcK1mzRvV4sQBZkK
LAyAIpoXc7JYLHeP5F8b5zGxYIYJ/I5O+9NYPpdWp/kakCbZzKBDNfPYruQqtVZaozIffHuTsBu6
m7Tn/W4oyJl5iDk6ptLiFE0jHfDfgweJjZM1SavNrodji8vLls5DYnr7CjEMuLGPufBEk1ALEie7
9Leo9PRyY3NotiosgshFnHZ9D+QnjkjYPcihtj/a3Imuw0QKWU4QzjahbHlp8qY8uR4V7hiu2cM/
cD8ro7wOW1Kg2tktS2pYAfRnIkxoo1Jhn/KxXfaoAVz8v1751VDZvhqV06IPDralGL9hFrAXW92v
qXCKJygN1SPM05SSbykucPumB38kYEaHen5Pp3rfJqHAw4M1nUAC0oqOnbGu8BKeVstn3R+IojvR
7wB3RJXdvjlCfJA+NBIeNnd3o2YiPC+ufMQqz/m4CCZDRf+B7yA5BKMKXyY5ulsrGMuXZZr8N5bd
zo6m00WRErTHnKryl8HVsKtuZkPdCq/ZcnIOd44O0TA5fn7OCai6VzONe95E1/IGj+Q2a7bhrPuf
TGg/K7zul66sSohzq/6Zqew5pLK7E7b7MSTgvnck2mbxsDrVFnoFEiggzhs/b4LtulKk2eY2vY7a
i18VYhshz957Y+XcFQT1xZhsB3trNdb8Lxzd/8i38tIo/vPvCcn/D5T4v4cuPnw3t7Ti4d//p25/
m/9IaP7/I2wZMfR/QRXr1Xedf/5nSwv//r8MLa6Pn0XiUwRYjDAeMPD/NbS48n+5lIhYDBEVo+P2
kB3/H0MLSDFpC0BfaLtxVGDq+A9DC0ixENod1DuQd64kbfl/ghSLon/zCNhomwXkELoktpfAy25/
/p8Arz1bgsUKDOKGvs6BwrTZFj7CuGtX3kgYQimhm9yvG6anrwTPhBQv/i8gadsiL+8zi/naHLwp
wgEIunyXi3+mCLwEJAGVvThqoiaatjtOUw7NW87ufnaTTZ/W6q0kHYsXm9kqi12S/xLahN7fCobL
v6SKNASaYR9U63Pit8nWqSUrgVIQ9Zh+ipI1q4fwEM6BucWRFOSNzF8p/M2Ni6MZXaPDhjpTP7pw
PCIxjXarGd4s5JWx2zKz6bzCecp6MbALXq9ae4cUZtl97tbh1S+UeZ4Q4sR2p6sdoVfiOPcs6LH7
74bEah5N82NImlf2NRtJcu4zk1O9qbsCI56hwpoTahCCEk4Mtpp9kUABqHs/eh3s9jFNWo9wwfKh
pWY5Lihh9yti069htAGRiuI0BoZxmTJDLOqE/C8rP03F8pN5hxcLya6IJvludHCFGkHwEwrrfZVP
mraXRZshLODSI+HicHwdmHNMgdKgNYpXXBD9UREw9ewMxt9FkrCwkUA3Z7FIqPjZjJyiPQtYbOs5
AmI6ahs8jl6DdyRu39IxI7FtkYOLhtlU19LdkhrSIPfzJlJPFX5Rka2/kluAoqqYIM9t2zPlNz+c
vMZJRwXPzd30r8GtXvVYqW9CuskPrj+qp8F+jVB8hdnDguDIL4cPphxXdlXnSJDb1/vpna+HNnbJ
t9qkWEM3xa2FXphyu1PO/Ay6xBtu8ehhGOx6T2TKLyX09OU2yCBrq3od++Bq6ShbY69Yn1RBelsT
EnQNGoXRK4EQNzckW5d52eL54nuklNVrEtxVyiJkFFnbLq0Z/CfFdx1Vh5JJftwq/ywbsBDok1c2
m+VDYhPOOdUMs0rzVdhv7Afe+pAb0CnM+JXVIDCSnH5p7ief1cuUPDq4KqFFKGtfWtNwDOZsfBtB
R50JYV92HY/kvi/LK0EDFkJu5izyJrYu8KoCxiq92PhT8p1XPDF5Mr+Gvi13edHLBwloKg78CAwd
TSA+49U5plOf7Vo4EtfQg/eT2shNU4A1gkUT6kEHFtMl6ubuNz7Z8n4Eru2uTMzNCFE8OQUwSe6r
AamY7KvXFSNOzPEVV6QTZ0Gqn8lDbz/qOZzjyrXhdI+o3rNG8HCKooiXKuRB8VRcS4DOOK+vYx92
916a1tsl6NSz5yxfkVtO96HbKJS4pG7Y6NN3Vqu7NkZ8Da0GjspNQovicGvXQXdPN4yIK3EoJHKX
FBZ6Bpa8Xv3Osj96Qp6Bl7qWvT70ZLxu8hSYA0M6+1i1klaqL7zqfm7G9dlGhLmlXCGaAYN18cqQ
SjyWdReMW/WPb1utxiHuz1vK6ziM5WvJt07CSlBfqU8wfQf/GMDLqCPQMae7i0EZYVqw20QcxtVB
s8jo6dPNnJv1Hs3EfecWhOZGDEpNi3d2g0CHt8mgVqV/65XD69nLz5wJyHsftJXci8VtdgM2jx29
CGs+Iv2OjlXy6LvhrE6Dz/AdzoAd7QTtw5syfCLiJwRSTtu686uF/DqZ8P3nRe7dF2E3PVGTr78H
SexVXs3mtDKg/Sq6BkBUrZNpv5iadWbDm2ysrvxyTSCYPyLlEzMI4o1/i2ZEk+MDgpCKRsYzbBIs
xx/fasHrOnjER8XpSsp94K63HnZ196JtBH/NaV23Uvbi0hugMUTWMBXqsvlZrrN/nTu7vySTEN8J
cTKM7zMgM8bL5mMgU/ezchLQAN6NEsA8gM2m8FEKuG30m6EE8whfdA99M+HHQmK9IXzJ2tOBRSew
uiVVXovA0bPCD8LEqp2F3PPAjDZNN+3E6IuIb9XETqWSzw5SCMMctxp/FRPudYelyrErxfCMHGxC
NDhWh4RzLoby4AJNuiWF+ln1igMVT98q2FZ5EySrtkzo+6wADM0/oIQFawAAEu19C08ZMugS+xdk
IT4nvoQE53iwElbD1A+rItAoyDTx3PZMp92ZheIo7zSgnXsYVEhWudQZD63IH04L0UtxhG54kzlm
OACIJgwGOxZAKaI8YJZBMoMvlG0NXBaysVcY4LCMN5aLR9/5BwkRZvn6XAaFdacUE32cbHKvsD2x
mCIenlCtej8bpD0DipPdVFJMEzmsvhYrL15SGS5nSTV8ucUy7Bp3Ase/zFO7N77XnjJhUo4AGOPH
zvZaJF9t9WRB6d3DLJkevG569XzmrhSwXswmiymC7yqmvEg1dDGh+w1cvW0Uh15Fr3tXIq7ZoKMN
ttm0Bke7XgENqNA6hqyl9mnZyF8LmadxmvKCWVIzS7fIgg7T5a+rhLojnN4/WrMaX1GeMHAbhv0s
p51o9M/E4uZulyjbqmqfjPV8MlN4bAL7haNsV7ptu5M2lX4wZQcZcc9mDs5fze/naqZ/4M62zMnx
mqqCdJr0llPTORVLECfcw/RhY+N/pCMp640/Jvf8VfEIm4/hFt2Gln8b0ZsfAcBX3+OwltfaSYo3
PRNxZ+AKfCR+wNdj1Y9q8a2DLoS8L5fJhvIJp55BdnRdWIWRyQVdp/GnKHZReG8IxLTPFA5XFwBL
yQpS5p48+HPN5NUaQV8Ej5gH9phmYgCK9rbEJImv399XvsUIo7/JXd1rZrk/F9vSHx7sRmXN4s6D
93ekIT625igTZxt6w95lU32qQvIGZbjG9YK+XNOy0SS2J3IU/1qdQuXNLdzVDCdskyIEyNDRomtA
OVccXT3CvvShpDUuyUd+x5YpVN0L9u72GFhsWLwy2ZUL4bX4GDbd0n2HvKd66q6z+mEQoOLk+0km
8g7s3gN5dmJDui2w3IUoJO9goj8zK5gez86NMIZMhZOeVp9utZ8espAFG5WWyUkvn+zxaeD6LIux
2t+0i1yoB90RuiflvPONE2xzNwwueaX2pb0Y3tXoFQUV9I5g+cvwTMMlrCAmjCj2GEyCsLRw0Xhu
wHACUjqbEpQE5Rn8y5aZyl8m3/zh9KNlyspizGm7B1c6+9ab/87+8mrw6mxdh9j6SEBASlHNEx51
53vodeis27geB3N0fB/zV+dEBy+HKYpfwfqwtcgPLpl7PENgNmv/0CwIfsH2b9y0BAtu4zIK8+DS
DmYihTV5bhzykTZasvHVk7ew5h6fE4Sbj6kX1meOXhg3LYEm+eJeuh7mEhqFE7UblAxyL5ZQNCyB
qpfVakBjJc3yY3GYBDQ+ySQIO++qYIgnYD2HyM7/akxS25Tp0AkyJICmCpZcgEyI+EAxcVX46zsy
ZsjmMjD3LUQRLgSaD+gBF6jz4VFHaXDxRsXeuwyt5n3qCf5N2U2coFSBCHXHlTw8I09N3/fIu2sr
5tlNXu0EIepYRcGjITg9LsKyOfcOk/HImeFj5GQktp20oA2yZk0rRNRdkz0GdkOoF0awJ0G07r3E
P/ndG9Ndk9rLPlyus72j7fUCgo2ZMG5xRVYgu+uonpeXJKw6Rv9jCmsrIgQ5IJkJ00QwxrNMUAnf
okNdlHXnYSkRzvRUoIMgmxW8VzF+T7fNYmFAoSbd+oSfE/oefBHx0ESkygZtW5whpIlLI1G+tl1N
/vlkO+8G2cCdU/nFU01htRW11g9tS+ixZuWxaT1gqQEuJgwilfXBERD+MmXpXYgMS3EFsRkINV/P
5DCeWpbyM5HUvb66ZSsGHe6ObsKipf8ohi+hnzDKbsVb2NaHImNX5ByWNX9vcp8F5N8EzRs29b+O
nU9MSzoyTh1C5oy66+GdOUV6nyBlYbgK7aRJDiFRz6UVvmg1flNiD6dGZILx+PQTEFq+7wv9mJVP
i1jRk1M/4To5qC67vaYL4KI+KcZDP411nIRreOJ+vekIoYGOE1gq3+DFEIyFHN1RJY5a7tJorXZ+
n05HD/zoR8OY/Twp5i9jgZcdm+tTnzOQDFxIBvZt60bklPXChAozAC7t9I+d4zEygyYh18ezSOld
trQtKth59hA+cYEx6LENMhNUiNtk0ugnNAODY83kaWvNs7PPOBK/9WqoEXsZjcjn7P5zlTMrucR1
pvdi9JNPpqMpyzbZuOfVa8jfpPzMzxOeMDiOWfogyc3YgG3i7ymIvyY7rsme8zGKdnjXCCQu9coW
fa2cje/Z8lhVjiEbbvaf8GH5iEYJl0g37hChsecZeMO9VHyyhKpXvmIrPWLn8rcd7TFyiQCaweBJ
NOqyRxvcCanArIT1EacBpUM7jqe86uq7vshZLbfJBNWrKfQ3LAY/Lgh9PHZzTdI06JV9q0x+akOh
v8VqpRcGmcmTnAmhX0KiHyD8ZP0ZiEZ1QOxZnMRtm1TeoLLd5H/I0TmEhHxvpC2J6fQmIHeD1Ye7
jlH7x9j4DeQiVhHmH3Ct7G8Q20lAGC1vZNs1DYHcgh+SD9mNfAvpe+EgLkd2yRmATFyk1CC4JZN/
sLmEnIxYbjG4WUipKUfy8K6hvKIrn251Wla9G8yVtxdS/LTCG5y3uXF6reSG7O0d5tSb9EbyVdxo
Z8xD5pyFyv4TJMA7NzZydlTQcIDV6oEERidrPaCsaEiITNxlB1g4Oau5uveXoP1mnP7t3gjDSHIl
ENsbdfjGH84Z8Z6HnrDQWTrgideKzVN+YxbXTm+93Dwgf/Mb0dgO0vXAHNv7iTyKs9/S1XNdGeeC
HCzfmRsXuXBuiGTzDy45u5GTg//N3nks2Y1sWfZfeo5ncAgHML24WoRW5AQWwSChtUN+fS1EVlUz
47HIzp61WU/SaJZG4kI5jp+z99ofEOVg4Sl79WJt8xbKci4W4DLZI8mt/MAwewCZ6Q7B28gHl57S
wmtOF3IzQjt7b2LAAO9My5cOwgTkmQulvkZG9T3VO+OmHgBCW5ZXXwB8gG9bcNHJBzl68c7wINCy
lgA31th9XpH8fOnt4CaMyTuhN3NSWbtmqOv8hT74R13P/7OW5v9raWxLWMH/3NikQduEf29sLn/h
vzub0DYsKD2mA0CdTJ3/7mzq/9KFTtyBC/AQesLSdPyvzqb5L4D74EhMkCEWtCb+uf+MY6PpiTwZ
eIwDzQXMhOX8k84mP4XO5U9AEP55ujULbx0byoINWv7/T51NFhnP6U0cmzNT53SXffAC8dPLp9hu
cW9HxGC3KAd6k0TUBTRo0ER65RePh+CDQ9h/MAnxc8AnND5YhQCI4Ba2C8LQ/qAZqg+yoftBOSx4
0BtIyn1/PRoLBzEMjWoZgIBHVKQgkwlNXwd7mlcHl+KDpdh8cBUxpWslBm+nImRGH8azUsIMcMMA
ZAwRCOA/REe/R0fpnR2+mOfQHBixA9Gtf5TgbdaJFumv8zyZhB3GbvoFK2GGgn/KhmLlEEBwFcfp
+EXVvUPwdD7EuyggsJpmH9NPht1hHK8CXOrotDN26syz8/ZVprV4j3AZYbia4/zZUNzrFVgbE4i2
mvnSjKKvA/AmKERWQjUpe0IJYCJOpTxAF6t3sciuDYtWj98NXnM0EE2lO6p97arJ7AHjapkk7/A2
werROZ+Ojaw8LEhMZ+QmQgZCnltKc9y3DTVkFEXg3liiaadQWYLIoKhGLrRJMtMMNkHRgeuVhVld
SnTF/arSOuOr1RZQkUuZNbdA2yDumK2OCkhh1VvrqUXcY83E5ppxqNQYFLnL5oRRIeY2K9eNjaZZ
zbNZ2t4bYtiUXbSZhmwZ80G89ppAqgBJlf1OGg0KL0Xjyn2gsydbmVWCakYYBZ8K/BykEjvoZG5k
a5D+ix9xqPZugvQGYGCKilMbCgP/UQlHW8KAd31M1+6j6+lF4YvIwFQ6dhA6sUsLElkLp4i1XTd6
jra2LM2pj6RvsgfJbB0Fe12UNTVm6bUdjbuuMvaIWmra7jhEqF5Mt99EzPdSHpQGL7iXNMa9S0Vy
V4wqOiBecO/GYIxcTBWFOflIA+sfYbh8v5y27R9R71E7OQ46EmabHU3QOSqIvkogQ71mJDrH+D6l
c6rdjknoJN0y9w03YFcDi4O0YDuvTDpks+ZeAKZIoKCDQ0aiQbNM4GvEC7ICBjjP+B+mgGIkbmx7
X7r0gP0Jni7xznlKeTlZYvxaqNH7UkEDrn1LudTKbmu1RMZ6E0pIl6H3Vp8a762ZMQGggacCjKYK
0apZCNsnxEvfU2Bm6WZAhodgRwL2XHkSVQ4E6HH6kRLc+IV2fB2vnF4pc5UkjT0dIrl0VTydJWI1
63XzQ6ADQckA2AgluJ2KcIFAczY4oMvM7+LAfnawCUD/s0YcH8qzEI+j9Wie2iLOfmQ9ocB5q2rk
yWDjv6uqQmfGG0hvpDfmZJ1BkQDv3ZY53o0mYbqfeg09B3Zl0bObesgqBkIDBCALnFs+6OmOqXos
SGn2siQjbHu2Eponwp11fxIQOCm0eXiWzLLWORaWwsNsqYgmKsmncDoqrHnpzva0+cYdJ0Rp0F5y
fMMurKEV72gH1tXFKEGsb+voB4mfLNmpuEGRXgG7cmjslLTJJgbY+L6SWZr7iaQNHFKTYj2kkddk
DKkb9KSxhQsA0dmgNdtoTpweN/2YeVu9T62X0m5qywcuHT/Z3WAS69yB2/eFHnYNWBLy1rdlp9QD
I3Ya00nWp3LfVQojsjl1izFfS5zFqS3CilVHN5Nv/BSanbHESLPVZWt9HT2rG1acdHcX4bPA0Vxh
2d83ZTejxM8QIt1ZTcTToWmTLW8aMRbNbvIwdWHTBS2wHYZ2QGqct9m7lsjWB1fjbZNc5nSCwlsP
XQYrcN0lyBqgSgMEZmdQECW0ssFO+80cc08B4XHvbA87Exnr1OaoCMfSOs9lcUlQvOFECA429x3O
/cktpxsgTRsvJLUgFsjP8u4qDREj8w5Td19btf6treJbHeAZGFRBBnC3Mzt0nUEwYH3O1R5m09p0
i5OsqOASZAMmCqO2QoAch9WSgfHCAPJ9aov7MTV5QxGyC+NVhDfQJC45JmN2/3uzjQ6tSg5V6MEZ
wPqls1iF2fWIPord2EvTk6WMzrHeO83w0BWBiIF7IESTWQfe9K5feD9eba+ywL0UkQmboLaBgbO6
dN+w1Bc+AqX14HG0TA93SQPhdAjco2cmz/ZkRluVLUQafDQGTHSNMfyQMpWc0wyX0nSM6b4erdbU
jm7ePYQpmHyb0IKqHMr9kO6Nkt5zOTWHNJxCcnzdfRPmW8Qudy3tW4SjS6uFhSdhYji+zTARQBc5
04G//0xhjtnFwtFaWPfweY+9E53c1DynyxhNBynEQjvt+prUQE3nn61C6zbKxm+2hj8o7yP0ioMt
oLnY8FELrINFzlvaoMq32Akic0wxwCQVkthCnAahCT9fVBu2Rb+CfnjDckMa9SEMWoSHrlu/kJOx
znGSlxKrpp7tEZfs9Wlxrzkj4Jmo8SeYvk9YzHxdVtetAfoYuyQZ1fmFhchcyTGPN9GYENw2Dyko
DwHilyBtJZYyJlPf4tK4a1C1+Z0qPb+b9bWjZUR21w+9kbywlvqww6KDVhi3/YDdASApCwAMTiZd
IPe3FD73tVOe6jp7NbLoeQyU+60phXgYCwRP7O4QqLjIwWkXI6IbL+2gg9LzIrr/5XiLYp95Ay/Q
puzqJdJFM0hj65pvLo01v3R6cWFogDxkfLEWxbmXyO8cDjpAehXFTUErGb7BOkfXtIIDekmEtTGj
oN651Bqw0bX3WbOh/w6bOZuDo1E11X1rOdQlBhCtUcPqe2MlQ8Tm+y7R2WJiCo5XYKnpzupgi7oG
KeyMQiaFNUSrZ+GcTreGRQg7YFzB1mtVoAxkcGnd5EVFLwrDXh8epIWRe2aaqCloCIXHlY/f5ji6
zAxuGZ9gGgyvNGkf1CRv0H/7VBd45+DlF7l5b9iYz6KBvhttzshyuk1UzRUqIAzgE1BKlHB4S60S
z5dKyZbH383Y6IKE8pSm8sYQ+V0BQb51sIe2/S7UvRuDjwwWQiRFovUB+u89aAe6VwNfgy5NTk32
NUqNZWf8SIXxEheUENG3onLPVnYbT1faIlwsyvuOKaYMuP3oXKkAFzrD0kWN92Y4Dzdd+ASw2UcV
uQ0ataUzCzXqDHcFImIQkKFjnwCAbJEl5747IfQyvg/CJPfCEliRl9ZDBAqeDwzQtNmAqtB0exG2
G+RaOm4ZDtXGxdfAK2+sKtTFLoC2SIdArsNU4pob0mu75wMNCQhVKyuzMX8DfRPDW6bRinq0W00N
lYg+q/cCPV45VP06QUKA8At1nMyvBruFpNYU6zRjOWnjF/TQDQhdilok/d4qtetX6up+75Wvo6FV
dLP1CRYlOLfoq6O4QYdw1p13M1PXANZrRmieopUXabqxCGZd5thl2jXT0kZKv3o6dmg/kZnLRLgk
9SbG+B+tI/r8g6+CTtvmacK3oCV75srqhzb3+xg1A8rW3PrW2En+KqwcS6vhgRDfSBSJzLWrHDJP
YCNRJNAFLO+67zKxt2WvSx+pJJ9EGlXOiu5Ne6pcQDsrbWzNI9uX7jvXNu0PBvzgGGMHPQ0eSlfe
EiCQ/8hsAUkdPIV178CoX5bEekBA4tniWSjCY9fYv7EICMlw7UoGsbqhlxpFG9IKrPvKCAV0+g9U
ejTmIECY11fvvGDgM6B3AlbPPyDr3QdwfXQ5vXX1AWIXfCBuh8EAzy6Umq4zrerVJv8AuI8fMHc+
QAvY/QPyjvZ9+ZkFNdJRrxYQfEQWF7XlByAeN6j2PHxQ4z8A8unCks8Xqrz4AMxX1QKbR1A9v31s
sP9/q+F/Geib/udWw+q1CLPX9+9t9LOMavk7f3UbPONf0iHeTjeI7TV0UyCJ+gsM7JLwbrjMdhwM
pYYhl1T4/+w2GIiviI9l5iVcJiZyIUP/V/i7/i/bAdvp0o2gHeEa/6TZ8InHaVGxYWqStCwECiq5
/La/tRpC3JGRhotmTkpri5Ak2YURDh45Fxkk3NTa/nRpbv5qYvyckP4JxYnvADyybdlotlzBd/HT
8QpT0L8sinA/gRv3LfKvHqw+yg8TuJPL5EY6bf/sT5DXT4Dfj4OiYRMCVRpytY9UxJ/6KQZ1fre4
rdhR2tq5zdLlyybBFvDHP5zfp9bNcqgl8tc2TEs3uek0iX6+nkXfTHMljXg/dXlyhqqnrVE0Woha
8dA2wsbzr5x29/EnAFrD4+8vr/kpws6ldaQTNSIAByy/4vPxKxowoNHinInA4ApE3TWhzkpV0Bcb
Nq2lU41PpVczRZk64V3pWZXSy87Dc9ORRUmvUx2gTLZvvbC1mxmu/D28Sp3txiRRfSXZfZIKhMrk
Ch2ctkveTdS4fgn/5rWbNQ9HAeIE3a+N3nyyEDUxwCjm9jLkfb+pQy+7//3pfpIA/nW2DiJEgfMH
hPanq82OJ2B+FmX7eQlpkp2VLiQbzf/9UT69I8tRBF1B3RCm9BAOfmrHuWSBwjUpsz2zr/BFQ4AA
Yqk99IAOv7vQTla/P9ynp/WvwxF3aACqRY9kfMp3dEZCAeaGw5l5GV6gkRz5YSOzxLFf//5In17G
v47Ea49zzmARMpZf8tN7kY9GEZpYKvYgZsJLxrzvMZF6dj9rdXvszDi7z0UU3/3+oJ/ekI+DLrGV
lo7LEaPyp6tJ79XTM2ite8XY/Q2hhMsgEKgH4g27FDT/Imk+TQvTM1XLRLexYTf+/if86grTfmNV
xsBEquRyw386b21YZpP6MuoqaUXFNshGv4XlM/kGk+nL7w/2i6eHO+miwPYkmWni08F6MyHgJw2b
faU52b0VDyM8v8HZlay14PyU+vb7433OFFgusMlHhvhR5LZc4E8vRWnrSVx7ebnX63rGcIjqTm3o
1BJ3Yamyz/2Z1PMb4aBhi7QECGVQuvEZnSXT6D6K3eRQIkS7FDDX3zrZdG+5UbG1i4bABLsntXNg
qerL73/0L++IlJKcat41Joh/vyMoc1NpoGTYo3S1GaGyLgdOVpzgA9YPvz/Urx56hpvLh1NwHvLT
oQo3rtuaU+Jj0AQXYbTi0rXjcNTwMR8tMy1OkdnL/e8P+ovzM7kdJHXACJWOvfyon564ebDq1CgY
QI+L+d0xi+AyDa3cF3ag/SF2/RfvF1YXj7wBB32285kuX0ZTnc1TVe4DNUTFNpdJcs7N2d30tO9u
OzqxB8NU+I7srrTPUDvCPzzwvzpXjk7muIcU3PXMv59rp8/OoOGU2+dW2K1yjApnMVXedYed4A+J
z8uj/NOg5ONRRy+GcYwBp/NvH3bKE7ksljmgh6A9QjFsj9h/m5gQztl8Cgn0AzKNbOyo1X+8pb+4
zqjbhSFBx/Oh/0yOr4EuzzYw0P1CgNmZzPfvMMGbNapyEpyTeWLtiuHSZWzJIt49CJ3/N+u3YwrS
IVDAi3+71XPrBn3v2tXeikBT4oOUh0EF+qaM29s81GjZZ0am3fzjR5kV0zaoMDyo9YvA/+dH2SV2
G2oai2eYWN5VQMYoCgejRt8byyDZ/v5gy8v46QYT2Ww4IOpd6VCj/v1gFfWhmw4uCrwm9K7ivHnE
gPWnM/rFQYylLBUO3gSD0IG/HyRHtWrPecSKEI6I0UWlwYbTQibZvz+ZX7wYhClgjuCJ5aw+X7kM
CBAhLYxQRuLjnkBOt2CPK7gOfWoW1fr3B/vFq2HwLaWiBD1vY5T4+0khJqUljmNnLznjXR55ZAgw
l1G7GX3PiSQf7QZSXh8japL4Q/57+/OLGv9X15MxqGcvJ+uwAvz90FrCF4o8g2afpVJbN731piV8
9X5/kF8s46a0PR5+4Tn//g33NB16nu7k+1qzeQxpkD/NITDtUA3xFh7wgq/1wj8VL7/4mPOukx/O
mfGp0j9d1dmKxmjKgnyvoV99Qq+i3UCSrh9cs0z2icz/9IYvu8bPL4CJtwW/IV8Pj3Lw79cyJEIk
z2ZZ7hPTJOIQ01hQ043Woh+8DM4jCwPQps7zhscZKMuNVwz0kKIYvM3Sk69/VJbI7nGmsQtoisnZ
IUw36SMM0ZttxdT+qa0G06csQPTm1p5Jc7EmdLg22gcKl+r59zftF28AIC8y7pZvL2OGT6WJKfVW
WQXBtzQuNSadzJbXTh1oz6hC++t/fKxlYeTDwMzK063lt/z0ySUCp0JkmVLcSkjdSgzzdgaGiH6P
ndg/PxQ5NqxPaHup3D998Sa6lQWki2z/sd9rdcTpTNkYcjKs/kMhsez7Pz0QFls7wxSs+JK0kE+X
MI9DbdBBUe8B3AEjUNIkOkvIaieaTGeyaJCIZTV2OV+rbOLj002ufCcLLrtvmdamPnMu42Zy6foq
p8ofmUVhmeKWMNtklv/2+wtjLB+Dv6/fFmsQlbZuYPoS8tNNqC3o01Mk6n2OXv1UDWb1mhHteq7a
MaIpCc7yrdOj5oFxS4iMTgQadCpA4CFWUwKRrdCPhK5um1JhKXLYi5RZ168h9bZHGffu7eAW4w5t
HkrqQOanQcbdHxbtf0vrYQFlwovog7wSPkOfyxlRzRoFKwIx3CdwB7rSq3xmKNiJoQadMSrbV1oR
petUgY/XQ/E2Ab8//P46EoSw7Pr+95WkNUM9Z0jdttne29z6T4uqW5QT6gBR7h2FRBTmaR1G13R1
G4ElpMI+o3XXDqvTalYDsIAUHSZeBh3QRhQTY1M+jU2Z1Iu9Ut13oxbzMiSKtnKJcntq4OnoEYQ6
lV33xcJUJLezRfitDfbbECGyiPqTJZZgvP6ujsJXKNKP0lkeL3M8gLncxV5C01ZLiagNGP6b6Ukv
iOpLkWtBIY29ag/Re2NFxXUlmnMokx2j/0d9pN/rfTVGHJ8Zlqc0uZ2G/jSQRngo54yoPpSTxP72
jPkYwY4JHFd5cBOSCJBc+UY4HeamfnLBalWD9KH2nxkREYTXHBTBpWZibBQc+STMDn2bf+/AwxCz
sLPa5ID0dWM7/RdTtb6Lvc6meRFlzK8h2KkE9DXivBXwwf081KfRzvf60GJsRVfeej0unwQIAKFt
X2Gt0A+YvQdLR09R3JghEj22S3M2AsuI2qtYCSAms3aebEBRDb30Iiu+FAn2cshoqR28QUS4neCP
0+17oaWxrgx969hnUhXf41zjIoYP9dQfIsu4qhwICvU1+pxT7zZfCIBYtbJbdUFGeuOQ7jQ4gVMO
ZFNzN0EY4OmYTo02pusZnCtG7GPFDCeu7wampbr90st3oIRgjB37mtTnbTO9W6WGNYzGnC8r4wir
/bvb/YAicOwW6jOZRIihd8w5GMHZBwcqmSzaU+wBTJ5M5nZCwNunwTUPzcXIcPwGZXoUtbjLOgg1
WVxv+jJ8MGq55SkmkhpwrF4s854Axp85+2Hac12n/jrr5GPI45w5yWNHYoPKq7UM0kM+z0jtxTfS
IrcAGty1GIMrpyGau5WPVdq+G1Ezrphm+5kWWjsHgr3JeAbf9hdGFCtvZLbZTNhX8vLKxMfIcFnb
WdVV25wGPF70Qn2PWb8GWpq2jx+Z9nkG9TAXfGYLeQqVvMC3YVI0jD6+xyOQUqiaFL6994gz0A8S
694dwbFqWXHxypbUjnREbG6CG47jDQaiL1YKZEoYpMNHp4KAdpUxQZdGfoqd+EKKBuqcfNiMIo9X
LJOPyVzf60N+K7z224w4aabmYnbyHfWnXzWwwBTvNvTD9GTZKYyU5AksTLG4JnhN4mQkF71/8tpi
r3ntG34ABhpW7TPp/tG67SEA8IXe4x2LB5C4Zp0z5UDTvdb7BtpBDxovck9Qrc9R1+9DGRzKtGl8
OqfNCRUWXAt1saSBOstZj6X9kNm9ueoLm5NlBfFq/g1jl+AoQJN7V/BVXOW4f1Q1HErmGcaQrwrL
PejM63Q4ajMXsKrTU8Y6Amcds2VSD+u+76sv5hSpfJeVUG38dqTtSNVckefRBNUF7OsXo5AoxpJN
geVoKqq72GIwRtSIuyYOGSmbuWHmrJg0wXUIsLojVuFpWHC6Ssr7zIlzv57Kq7yp3nqkTE8EP2zY
0W8hHL1CbD0jk7+r2/KWbqZ0iHwlG2TYJzB1+HnOrsAbgwHtDOU190PFEqR14TVhjERxp9Y7ueYP
KE6vAF5vmyrcz/a+q+ueJyot10i6VtTLKxINbvX0XZRwhqv+pfU00A7j7aQUQmPnJWFZDTy0JFP5
rZwpAMghgXrqQL81zMh+tmdHHCYDEgWRsKeqabIl6IhkqVo5cLNaSNcmY+QNhIj2IeybOmLBgRWU
hGyg/aklCAhZx+ItqwdVvtkRiJJ1GUhQbQ4Sd3citrRD6UL6Q+o8CjwvK6fj9Gar9DakAuwDQ7Sb
sRbBQm0vs/s4C7V3twpMqhQ0Lt9RR93NafFDFwQcMI+amdvjb5xSjwgVGcK8Cbr5VR8b7QBQyGLy
WzpXmaHNm3LqqweCjN89pnYXOKVAHlu9JSyANvwjryj+ShPe1MHw2v5Su9rc7TIEYYeAZfY6jOoM
1yEmugV/oT1A5oxfJqOGUFnqsdxH9qj9sI2WtA1PsRgiRpvU2Y4z7yGuzeCaUJWM0sUqSghIDYE2
FfEwW1W1NqCYGW9Z0lUYkAO0VheMh8uwtAt6QgDMVN/2yH6ZMA5f23IkMWXm4Ctl59OXBnsbLKxa
Q5TOdnrXBWaUrdCL2ZsCet0dDZQMK3nWf6GMzr+JUY0HBKMm1t6sevLCnlGv3amLLDxEYqQDwEx0
h+g1t4L71uGFz7N84OWaPWsLWqWU5MqJ8bodcmeVoFRqQBTNXb+yvJYk4SzOym2koyodMbytjRmC
pVvq5Q1pWO05ZjP3HIMwWutNEB9d7DEHzSz0bZFb7mXyclDGRancL9LSmsPcLmsPNEFahv0LqlW8
IOQtHBMTZmbT29tAjeY+R6CH+cq9t8by1UGNui/YFNyrPm0e7MQx9+1MP7IzytFcMXntr/JOt1Ls
vybjVtyT9aqpjTe6Vy2gKwbrU2+lx9aajUNI0DxmWKCmIK+bsx5EG5knD3PQJ+sOy/kRTXCDcUvD
kFskDOEJUR82JdlUTKeDOfLLdKy5SMjlom2DtWobCNjAqZsgOwwj5jqELvRdt1H6WNV87TKaae6k
q8BHGpv57Gd2Qmnu21jHKV0vCw9dgT6TwBt8gkUk/Ar5yjqds/DczVjXHCfqLxHWL5QTJD+sl+C4
A56syVlNJG6fTMtA8xYz3BdgWr/2Q0LdjrEG2UeH355nXBxyikDyX3tTe3KnCKtlMD83eCFgFMXi
e4zJ5EcQ2uEjMQDl21zfAnPBaqUooneoIQH8VFZyPRJacEakGeksGITO+DS/SvQx5F+kzoANDPsa
lKqBZANP6G9VgyqqiMLxOFAj35GgG1IOacaGTJ7iMFXjfESG76zgC7EjGipB7ah647vsCHGgXg3W
rT4qci6MZ0RuzAS1omYq14wKIRLCmemUYp0BfBRWXK6yrDpqktp5DAate7ZSOn5hIe0eUKJdoFWq
9H4/KmP65jpjgbNhZGMLzbLOsDVgaiM3gy8PBlnzerLdRVWVW+NtEQAr7mID+UAxGuvR6frqBv68
Rmlbj9qbSKZ4l+kG2Ke4z59gw7onKEbgThuetTVGLbK3TVC7vj4MJtFYRap2aGGSTUCRvbfY1x4B
4bcPmh3Zzaq2beSAoW5UN3ZhRhqYfEKyV2keWKB2VcrXnGwO/IJD3cdbtsbeecy9HCAvZlE0buaD
XXmUStzn9MDNA1pbdhUKmDTP3yV9q3toSOZbW/wYB7jTLM7Zd8ZU5sbBKpcOZ8UCufYSy75tTRbf
0QmIaMDyBmpWd+5rkXsnpTpUv6Es8Eih3obxZNbBq+xb71pVSXEcyr4+qsrS4H7Zevcih3y8iFxJ
3+6jk92E2T4fkVUVwky3ZsOHevJIGBB1U+94bbutoxndBmAO50rIGKz6XtuKHFBRPanlC8J28uvA
OD31ayY193HbeelLpiUUy46h9gKR54YHH5JtrabvtlZ1F23McBNnU/XFZleyc6MuuTUqu9m1rlPd
Z4Y9bKAaRe+TVcxP1ZBkm7oudsowstvOsZ7ahgRCXUOPNAPe03HHjou2rgwWKVGacKYBndYvVmZZ
lw6y3zE3OwDZqOar1Yj97oCsD8xNxTgv8bXZVKfKauKHAvEbcmWc8+elWriuFwb2sVO2bWz4C/aa
UDzUPGOUhbcoXRdEAYiLXCv5stkeOAdds+MHY3BgeIfm+NCUmrsjk6HfgDHN17gtrzSrJ84aegVD
zyJW7j0MOzmtmW8FGhz1CqizM+a3pQqq2q8MLYp3gxI0KlrH/I40LdxaUNMQZU11fCuFTV5eHtVI
9iLCzIlDqHCgU6Jw9bOzpWt75MvGm0nn/4APGRl4Ztn9TgaI5NdR32Tnfprbd+RpUYQ2llAfsNt1
hVVwoFO3Dh3oJyN1kJ+HWfEj0zpxVcnIfuy9wkbpRTQlpqnYRKWJl5jFlGDeNdSPSm7KQna3QEeM
/ezCBzVwKoLliI3T5LnOKkTDcFVNYOS8pJtPDTGSOw1KdA3OQwp2SALRkGW+trSEfJfC3J+0llxw
14RHNkhkRFNt53c6hewGkGiFMKGCsMaC9T0yvWIzU62c2iKs92XSF689cSgihw9dgQY8KIUoFnZZ
fw6pOdlzmtk1JVe4YSQIFn8sEflY5lvSD82z3tjsTeZOvMQtxm8VOE+iAgrqpksaUwrBfhXpDvjR
0aOKLfMUvamX7OVMVFjYD2qNY1Pbx8PkrUFnmueAEsEg6wv8CV1ECk9jWmE4g57MEB/reh3dGyrI
d0nYoMxTkLD4332xhRFhXqdpZN6Z6TBfaSBYWb88xUxoyZpHN3XfAMZSUKzhwpS53q0GZJkHnv3y
mVRY9LFDEzyNSd3egghLoHaXTrnNl0uEKG+iV4JD34lls2hoyQVNX/j6sYqTAykeLJGCgiWtjA+a
rtNEEGERX8JWYpErwqPezq9uhPDQbPHAwz7UyQUoex8vJlgH8m+aOwqcH1LLy6/9XLAPiZrnLhib
Lw6iedoKvT85rIGC9ZcADYJtG/EV0XJ5Y7IubIown++cVD1pQxBsE0OLb6NuJsCsSsJpR5QAUBWj
mH3RyQGOrFpEfPRYG9jhF6TX3saSqt4Edd6cXC8EkVwi+8Yc5+dt0hwsNnkX+lE76AkGVjhzEni4
Z4AYLtI5Eq3vwDs+ZFPEvqFV1ZF95QTpICjOngnSk3dArevAeusArlDbjSBvDP5DsbkpwM5/icGh
HtnhWmvRyGCfuHO5rkHRb7Sk1bYQWmgrSGJHinhsN0ZeLIVmc5kSpO9Fo548vWejYtrdUff0Cleo
CFySGWCkQaQgsWrrBDizLU0+JlMOtLnS6iUjS1R4a0AJ+G2KaLqA/nZJMoVRZCZaFj20tgO5Au+k
zx0oHWN+PSZ29a2Czb9zivEeGqW9Fcms41zCkANJst8NozVujHJ4IEvWYN5f2U8ZZp9LE4bDpk2H
9BJqnrfWMesTLwGhu9IPRjboV02n+h08bYSTNVEAKnfjda1V7XFmk/dtiE19Cx+69cMalonXueMj
Dh0wrDSJfKeyYK1AEsLFbn6N2ayugRjNG4hyPOEiaOgOl/smT2Y/seMFUJvRglBaXFx5g6o2aWN3
G2OorWu3NJ2DiLJvoo3Vkwpqa8+K3h9RhTJBAm+0sTo7fBsmm3hMyHxIYsz0iV5N99posrz1Yhm/
GPDyrdoudl3umic1BO0ayVSzMmyY5FovCm8fF7SVgcVVm6kyW+5dtuB/yEz/ARcrXptT1bKg7KKO
iWOs73Wjia6wgmAsCfno6hodLy3q6mMzUU1HsDi2jij1Nbcs86NKayjBFbD0wd2ZXFNaREgYAx0s
Ut0qAsBSe2MnYItS16D4BDOkTVmzzYc08c3Wq+7ASIb7KmYtxHlBLGxGG8sjNNSX7GHWkNjLi0zH
cZPiwdB8L06LrVDwP3FYaGhxQ8xiFoU9iU9J2l8m2Aw3jiQqg3Y9MUHSJEnOk8cGUk2x9syhvBax
La4LKsC9RlV3cFMsI5Myg20LXQAIfAaWSdEzUK4LU4AsT2IgRndPVAGDWb2i19HW+soN5jMRkm/6
pMsrfE79LRywq76gwO+1+d2qESyj2b7gW/BWxmAYP8qoR9Fdo42eHTvbGnRLX8x40k4ZWBJA2fic
iECU3SOc/eKM6x7VsV1cqb7/yngYulerPxdkTF9rXZmtu8jAmFcB0CR/Z9iTbJSxl1XpLVBwvtvM
QzHVilcL5A99vcDqjqI3YjbmdbDTjTjibR9ThNOB9zQI0sIzSNepPcznumV05ZfJ7PhOzBzc6tW0
s+cof++prbaqifAhG1Vyg3WoXBsGa66jU6ysaBeARKjz2vpqLYaxISeZNRBG/qi1bXByW+lu0wBb
bjgJIFBId1fGGE7X9ijf3LCa1h2OEMIKI+ctrSswRThH9l5kWQ/I4Cd8ArJaC3rntFvyxFzFRDnw
+Ujmrw6y+LWoQFGFVgyA3PPOIu1oSjtDuRvaUV1l7lw85oUq+KCUwbqvzPQ4IIuioTMBdcgM+QCV
ZDeVQ3vwrAhShEcEFJHtaqM341WZgQvTCh5uWD/VrQxz+5ue1U9o3IszAKPKj6exIQRmjI9eHsht
4uDHJuAXJ9Ao2+7cBGV7P6Vq8Dv83niWspHWZTXG6ckMphReS/Rj1hm2dxhDIPNL3Z//g7nz2K0c
S7P1qzR6zgK9GfQd6BhSNhQhKdyEUIah56Z3T38/Rt3ulHbp6KAIXKAniczITB6abf+91rfwlVyp
5Cck1MKq6dgZsX4EXLXsMa0EAojioXI50tAVw7uIehJH8rTH22GZy++JFemNEjrgapbwVkmM7sGw
Mypt4NAPheGq+1ZzxE8jBBdn1EQ+2Qs9z4tdq7hwOCu/T1GKYapjdPziQED2LbO66rO4vuuikbJx
Pn33suZXnKTO0Wk4UBgtYidUsmJ9UgGKqwnvOdTvyh5+cfChlTu4dMNT6s1kG5Ko9tOqf6eNw17T
Emqgh5wWUHordo6+FN8iUSfkO9j9VTOM5lVWT8P9os9MIaNddgd9zbIJUw2Bv91FNskXmrmb1r18
FUeCUp4dfopGBi8gknlA6G36wOwK7K3Cs5VGWbQLoZiLCwNS+DEXHT0pU5YZJEvdsmAUWfU9LMj1
6+supBKVxYcO0jqvVYPz42CoA0Vy1Yxe6Gd5zbGBrjkf5nLCShqn6g0GTWClgqhBtGvCOzYJtAp2
6NiojjE7DO2CZTRYtRK6BlwUIpSHg10L9BaWOQMp0KJGxUeh1ESBtvpMvS1HjdHuxbhcNGxBHikZ
I47n0JJknOw+thzjICKW4PHCgY45Z5zqZKB/CFLNLjWqL0wcbvV5KcSM4Rx7WbRjg4evCS4LOSH4
VieiAHrMIwohgIc+ST5Rs+JwGIpCV80sBx0nI7AaRfzesBdtF3Ekc+RnxrvQbUMfTllP7GOu7vSY
jPCctD4N0z74muzW6ZPnAUDRhWlCOOLsKTnCDiE7016TklTKE7XXX4/E1gIUM++bUTRUaUCRsHeq
ntTBFIDeJh0nSJ8oBzGG0xfOyZNdYbGTFqpd/8bzVD7DdEk/pgrgYY/V105QAvXBcBm3PQeZX0tQ
wAwLrLQN6M96+quKIs13QvO7V1WwbjySTXsU1JeamuWXjqJdR8L6UrZueYmvrYL92z9h1KGcbBoY
GuBx7K3aXA6F53bfBru3XX+GaQFczmT8bUvT8kcwTg+UTQnyMPraN6q8v53SJruqICEcY92Mv1Pr
jzIcjzGV5XaoOOUI24ODt/e3ThjDnTIAyGenBQ+QFd8VWY7impUBeeCV4wWtGSm7prPNq6JYVNaw
nfFESYESMwD86ya221trmJx7z4s4ux89WqEAs7vrKWkf7ZYuy3YKWBSEsI9LmNj30wwMfYmp6FgR
djnWYtZ1Ow0mi7bM6J8htEGb7LzJdC8m3uGD2pHwsJqh7Z8JAp8EiGHS3Jf6xIRB0uxlx7rhKuyj
9pbJmsM7UOPXdbf67UpNcYJez4rLFaioYw6kvlNbbfh1cWJxiQVSvXRFpH3WqDEdsyUbPFYScc/Q
OixskRE9fm/CyQ7SpOqOmrqaQRxoFKiwiQ8UpZN+UV2jedAas77DKMmaO0/HJdpNjGRYrhelgXwU
ZavbkHD750jMXLsBrhvtZ3D6t0CfnL3BuduPLgbKY9fxSjxcD6RCsYwfFkVpPoow06/zsKweUy3K
WE3gQ5oVThJw59jDNYQ8CG1R2vXw3xaP85MFP9FPMrCJKIrG4i+1sHGRxfaU3g9zTEUeZmNi38CR
ZxHg1iK9gXaH8CurezeGyZzoX8xkqH+3fdZ0eFiH8lpPXSZmaBmucoHrLLwvx6Rn6mXHfaOSc1/f
Qj1X9J02WnZQ13ht5gQp+cK4+DuaReResw4jkNQwmVcnRYtJ6va0AR9b1pTXlQ28cp+0Sv2oRLH5
2cuL7odaYvrYl2GU4k/pkMuMDFXf+1YF11IM3G6fKslN1CP9zfC8fSbIpv4Nw1X9zkd2LjhSBXQ9
6op50cdpVe0Rq0TAjewVIIZREUUoOnP32LKlo36f6UGIK/KhIsv+jkxGaHcQk+c14keYt5jukS2M
aocZXgWWQX5yv+rjvWh6ItJQG3a1KJR73fxzX0Y4WLu2StX0yAKz/tbO2E0vIHTw16pjxBvLiSfR
HO+DgdLw1urjhvIIocbBPDnTEw6yXPXHYvauyPNdCG+wgcPfRqUD3wjZZ9I+pJwcB1GoAqdyCEf7
nZDi2z4MaZVpR7NITYxwnO/juTTyB84qo2wlhcWkmnAAa+DFbxrCL4qSqJ/QM6lsEHFOB4Ius29b
TluZEGL088WsAVRyw+LaIRb0oXbTzq/6NRi6c3peSDu3vFIN5WnE8r/SCAXn8EI7op1gZVG0qHgy
jq76iyqiuoFVfckfKGlEXynDs4P2lMo89tqofheEUF5RP0+htab5Z3VK8ZR7YPw4DxWdH5Zz96Md
++5Om6f5yrbSPrn2UP7cUZDl8jBtYVWt4hW382in7OhDcJM0zB1GFTTZXl99s0tWJh5RF7eOQEwT
1kMauKGNoqd05ugvTSGBHEZT214MukuBtrEpPO3I5uLvM4qWw65ChiA4Y5zFg1Nwrr9L2mwmUCEh
zxXSjIVkpXX528YISUuhNP6ZikCSkFhVkSwv8hYmpmfVj+lYdj/g3OD2Cl1DeVZ0FPqWMOpHqpoK
mztiVPeAJQwHv9QwPjWq0XyBsNPsMq10P7NnsO8cI5oWjvq9W9HYrA9qcKFM8iUpFA5xagEKGtbj
ob4K6HJI6EfSKhEOt5a+UyeFdWXHQHpHP+iK3URxNtul5EKwStHmqMWiuQYL9oYLHAbSG2RyjLfu
Lu8Qg1PBomU1Q2p+dqnQl0CyDD5EnVocSjRqzseEM3w9JDg1DJKgw0+I7Zh3KQYXH0B5K/t6cONb
L/fye68rw/wII9DUcLvR6SGoCgqgBcxYxGxzfIVW2Pps1AWNgKPQb7ne2T9hq6c3Mdl3lCHnkeFB
7RDAd4oJcj9nZ86x+pykM2cMKp2HaHW+aVotZr+3CJN6jOHrocvxaIFYBfkIZc/J0bEFu5kSHmoZ
OBxBRX+OBk8rAmpU45MCrzVQ0bp9MDgweIgSdBz5SMNlWghvY8fOH2bLqR/xDcbtFbwT5yebnbHY
i6GjbyR4Qb+zIFgU/AqKYGUGIUX3WUfDnBVmqIvdQh3xaz4DML10RKW3l3Bg4k9MRTVE2SYL00t7
7tOgcZ0IJQr9oyB4pVa/xzlNm4xJ7w4dSufPFlh+UeWMutkcfeV0itfpaPpcfhhbd2bREUfLQeXE
KD3+0TD1aJF/V2okQEmGA8M9wTY0YfDK9O+uYqNz5xLN9r2c2+y46hpheLRlqR+0bGS850e4qDeP
X3I4WtrF6OnNQ2fMI0dRYdod03VkLpkACC2dphuA77jQCSr7VCYQMC5w/E8HFvXMQJnNv6birPp6
Ws63tuo2vAMsIPetEwrre5Y3OYjaNAadhQ+QUaao+UhTkXe+KGM2Q01RkGA26xg3P8TdNPh1V4tL
VanEpQca7oosDL4Fkxwp4XxgitxO0xpHa+KvRNJljO3YfcmssmzGyAQcGHWEUDCIqGQ5f2ZLqfp5
irDHipT4EzF03od6ysLbEZ/WoYutIVAiUBfVxJp6V4iFlzTrSdFdOwNx2nunLKm0loobKldzoebz
BQnX6V4fCKMifgOKmq5z5rovs5rFtkqV1I85rkGB0y8r+CtjJCkdF5WvO+Y4Xbq+fpwqjb648q4/
DEDAQETQ9cOaUKfMKJp6PzaCVASrta4E5wmc2LsoTHWtsh5NWreftUoRsS4T1nPOhMIqGbZUUEXj
bVogmrrhKJQpq7Pxm5QmQnAWD2ngTRDB+nSyUChZNBXQLETjupx8IOxivlDjeXwy1c5m3UiMMP+N
gdTdmPMHFlpklbDsofF2qccZZVzhAd2NTs6EyepQv2Yb33+Ya6IQxypGFEHOD46udNLuqVF96DX8
qS4oiAsbxcROUSbcMBV+8b4fW2zkNk9jxUbYknxCyXkCArgmQwyM8QPD/8eezdFAiXpq1evU49vd
LXAS5p0Cpsg8TBBIlFuUB3BEFK/ipD2tF+uM+F8W4GPocwHTsgdFYfiv/HcrM5cxt9wmyDr4igCA
jGMnFpYOcQuXpyYwGO5MbN6liVv/VZI15p8R5clqVtVGhom02jEdjozxcL5WmGZ80rC3ETeG/Wpo
zCb9iSDm5Hs2cDoTzwnnb2ETm9eVXu8jrPWEm5ZWt4smUhZ2Q9dqD47dc1ql9ePXcTYAnrx/g7JY
eb0/VPoapCvLwGol3V8iWHPDmqiDmgOxi5wJcN9SrwlwNuNBogJ3//7vaa81iqjnbaZzrE6Wg1wf
xe2qBn0huVUaQi6Grm8DZeFnLxAMMq/wZLZLGqmAxirIjGU3tc/UmFqGy9kEcZjOfEMCStYd3r8b
/V+VsqDzEE6uvhBNM2WrKSw10XDInAWDji7gosJBQBej+ntVs/EHvEcx7GaoPPE16auf1Ao7vyWB
CzP3bIJSD934k7EAOjaFzkLImBrGIuBN5ueo66vLZl6d/FEF5Wo3UTWldupiLiUdClFoWSuXpMDA
ftIBL0PkFeGts479fx7x/4Pj+lRexcu4iv/z+GY6xv/CSIv1U/+PIWH/3D3/x6+SpjyvkRz/9Z+3
83NZPDevzNj8D/80Y2Pk/Ifm0DE8FTcngm300+Ovtvuv/8SmjabaXoW+aNP593Sn/zZju/+wqJt6
romzynR1k4bdQuiJ+b/+YTMO2R6+X9x9luXa/44b+7VzArTYOpZwIUncuxBb2hjMpkATcnFDRI93
AxgKGMeL93D/T7XwS/P1qg3/W0P89+UlzXiZVhGlrAwWsd6KyzCdbmbDzAICYsDJsmEgL2NyEU3A
4CrPuNFed8K/f3L98xdDQayDNqlaEmcsvYYskrMt/jrFGUvh3BY1s15tLdZ9lyhRtnv/IU+9Q8kp
AX/SEna9iAAJZ2gCf9Wqa5Z0pKy9f31plPv7kWQte5cymOezCMy2H/pLfeU9+CMssi/EftnjNRtB
8y9L6B+gQdQ3xZy69zCZFKoRraKemfteTz1/38P68C9eq5KbCi20rwPbnNCJjqoZqQeg5/0TvsL8
37I1/P0jkp0hHjqL0wBHgDwxhodydLXfaV675o7IUCqf77/OU5+LLvXySSakJDbs+SqokxJX/Gj0
gjX/bNcbm4Pkol5VLJPFhEN5vOQQYLLHj6TQ6tfv3/2p7yBNrRQqmeiAFwXUcswntq4Lh+yl65AV
4yya7r//KyfekSYNC2rkxbrthiLQIEodFBAkR5vzhTNt6dTVpVEBIlmpJU4KLIqh5+MwNKyYC3jj
zZmJWDvxkv5YWV40Vo2TD3NWRBWgHJzGD1Fizepl2tko1ywbJduurvqKtGFVDJ8yzBXJpYYYo7py
yEypb6yiNZPDGMJdIXfYs2EJsrGZqWuWmnbuFl+vXP6nqcv2qjmBqoWnpwrCxVUoswq1jeHlR2aB
GpIk+W9Jly2/tGpAmcXaNyZy3PAEJMOKbXQLDn7Y+DHWd/jiXVkmGwQ3W+UTyojAEGEtyS9l7/21
rSVJ40afAxVLx7QOIhGVn5C9cHI+Nyh3t/U22QEVJRWFUpwxQW7l6GxDrSyeHFZAn7fdvjRYdCPr
ZOxo2IjUPH1S4ib9Mc51cWa8O9URpKGiZ5OJ+i2rEcjPrYmMC6IZ1SrH2diNpcEiXxrHK1dzu6t2
5E17WlR/0RGedmde/ol+pkrDBBPsEsYhk8LcdCgdSDhawKUto9sCcI6U3+9/A5uW+MYiQjae6YBP
5tzBbByN9XTHmX37Cx2m5l63NN38bmr7MDkzN5xYPKjS4oFIls4JO3XFtaPH27EFy7oHR5smh1OJ
sNP2Pc8LKqzT63g8MxScaATr6u9lB0RuWmtGFVaBB3beOzrdVAN188i3PfNQp96f1MONZhrRPQPx
i7KqjJB36YYg6Ipwy4rUDvbO1Azsbv7nFoF1e/RLvLHkO/U4UocHYVjp4QTDsG8rtzyEFREJh6WP
y6f3W8Op60trhKmigM7GiBVrprtI4KtW/DTBHbpn3tap60s9npJfhRo4wV3vcUiFNpsKDMEUZz62
tna9txqz1OUpW5A1SDJt4OGo8o2xc/MfcaQl00FVslj/pigYS4+xE5N4RXRVVt7mVjjOxCt0qnNm
yF8//Fv3IA0LSOEGU9P4RMC+vK9hYeg/R3XhlLfoXOXjls9kedLQYCuKY9fkBwWEzpGFnC6cyo+h
45wZE9bL/OsjsEF63WlKyKXIFYs6cLFxtDsTJYN3iBDbhBeRSFDrGW1SVxchkZeYR7I5+wbAzfjx
/rO93aEsTxolMCllc22yvCAVQwdbauIqxAATd8qHBJu98uDEnRCf3v+xt9sjKJfXT1opRJ45Zc4W
qsX3Bila6y5QlyzhmTH81PWl0cGu0SHWU1cHuHaVPdFUKEw6nNjv3/3bA6r1J0rxxeqi8Kq4n9fp
ObbNEvGm1w8YrKKhvOrryobEZyTO72Gy0nzj40jDw2wVNSaLge4Lk59Yuvqp6bXizMVPfXhpbDDy
MG3rel1XjoPoj3EYTQ+UzIvYX5RlulZIBtm//95OtW9pmNApWhIay758tCifPWEpUmFXFjFgjVJN
vqLtcZ86pQidIzK1EOSjylHTmac81SKk4QFZoy7Qk0PdZTuL1r93CXYcDDIb3n+2t4cfS6Y0eFWH
0EllC1PNpCrD99Wc8UCIE5KqpZ1M6/79nznxGDKiK8qNijIfSFpjICTHa23MwTS6Mw9x6urSGCBw
K1Yg40FqECDzgH1Fe1Dw1Fxuu3ep04d2lyBcZI9aRc14BSnhQUHtedx2canHx9i6akXvuPgKgmoo
Lx/xdGsbr76+sBc9fqiFTrhlw2tvDePa4YCX1GdCn7bdu/H66jGsJK9QaJsJurJnHIRQ3AfNbje+
d6mDo6NocwTMVZAWs/ggLIVMSU8/uxI71WikXm0vilahVuPu5/G3AdAOt1qTHra9GqnbzmVGPBP5
5EHeFIJDLvjvC8Yef9PVnXWgevFZU8gP1E08EUxpclUOwGG1yn7adm1pMu/MtgsnDo2DmAQlsoXE
sutAep+Zgk68dEfqqeTL5hhEe0GCHXnynYHydKia/K9t9y711A4jRp6ovJdSWbkS0FkuElHU+21X
l7oqjNekMSqW7vhPjY9oPa8jVlVnsFmnXsz65y8+aWlHA4IeXnuEO5TUbDjEnG1qan8OP3TqB6TO
qgxWTiIXCjTNbRCv91gfWb5vG4BlplFtVK4Tt7ogMLm+N5vqAGpm41uXumlcYsb1bHBJnr0M2Bo6
Wv8NQuJm3Ngkpa7qWjXan7oRHCCiNN9XYPc54UUV9GVTs5GRHdY0W1qD8DjA6LFi50X7qZ/V+EyF
/cRnlUmfnGDBNM1plGhu2/x2tPEQ7u1Wq84tEE79gNRjZ3RZixGvsJ5Mq2fSIut5vDB7zbK3DZW2
1GmthiAnbR0SCqM0AgEo48ZK3XHbUCmjZ0hVS+I85DzAIOsHypBIkSBE9cZ7X1/ai17bWVVGEi8l
ChpnihLLutEIbD2DMDr15qUeW1WTo44Y2AIdAYC/pF3+AysfycTvt8t1QH9j12ZL06sw1djLx4k3
o4ekrDRNc8Hu4GuJN8bqvI8LPswgqzvrTDdYR8m3fk7qx0U7GBhPKuaVpEqd3Tzhqb0gchktEDrt
c6fyp96Z1JkXRJxDGvHOJoXgRZXkAtxqprNtqCC6/vXnbiHsFRmNiQ7tYDUW/aXXhec4Uifu3Vo/
1IvGhKkeaVTJIAqJvPGnXjRXDi6qbYs1mT2pK8LqDY2BYjYT7cYG/HEf8vbFmdZ06ualXqwD99cM
0OMgGYBgRJq6HCanbM/d/KnLS3Mvqha7NTLoJdo8Fu6ef6y/Kljw+sNQAzjF+zoN/dUkQkfcpUXU
fCy19pNipatkG4N9qUUxhhgzWbL9DAjXvlhWO9euFWKt5rRe+itbhvhjp5O+eEuVnEJT75Yh/tUy
c7FM9RkAhxYPToKRh7zfgNOHKXvCNpk/wVGocSm3hlvtXXPhFMOyvQBsmqUcUSolKlmbSH79KSLL
zrenjuwhJTUz6wfMBsO4bJ3O/j1UUPM/TsuMpdW0G5zycwJJJ471jNiD93v8H5z3G33QlNovNBhl
GVsCNiBUCmRPBjq7I4ogAcdncXJSEkpztnYq8u/qRu/BHPmpS1zIHkENhgp9/JMAzfl12ZxZOKy/
/MYdWev3ftHmAYAZmV4UJXurpXvsSj25o1D1HI7IdsrFGNKLtM2IacSJC96vqTDwv/8uTjUoaXCd
5xg+dhKJwE4L1QeSetCxjZ2ZdNZG/9ZTSUOrVY5jPmaJCBZykZDUg1ffs2AvyHgR+WXfLOPjtqeQ
BtW2UcnvBFYb5C4eLU0DJbR4aCs3viRpNJ1aZBCLWQFpxpK0V0rH3Ku5Z1xuunkZA5hrmQUWyMyD
2CSiZLd0LQdRTu+eowqf+MTE8b1qW6jAksGMME6a1GN81XQ7Iny7c9PnqatLA94cDiOBOnoWpCDV
v4WR6n2otca52vZupPEuNJWkG1uwheAsomM6zI1vleR9bLv6+kwvel0PqMOuNRRaWeSUmJTbWv85
xLOhnLn+ibnelDqXgkspN/SlDcwpw0mRVwiUyULLXKJ3RJF/3vYUUi/TrGTMTNhqQSYK6xpr8Pzg
5sly5ur2233YlLpWnJsT1bK4CwAYgCMZtGYJkYcbBMH2qVPuRJU2/ZlR8FRbkvpZadlW36e54qtu
n91g4f6ZeEQfb3pNhjToL1qftrGYQh8P8eSju2lg1sfDmSHixKc2pEVLZrWcxZEPFGDhB1jhFW5k
HTA4rCaIIsRH9v5DnJDdWIbcmavKyT1k/0GLBWsg9qqfdV/N9ewbFrK4urbIGcC5OVSQznLdy8q9
aSS9dTVZllbe9ciZlzO3cuJj/WG1vug8WGuKnrMZEcBUrKe9g1f8CzO4Yp6ZPE5dX2rWuEUdEkmB
hLtT/mUYeB5ics4Jsk5c3Fhb+4ubV1ilAbtqY9Kva/NRq4mYwjZwpsucurg8aInEYKdSc/HSnYLZ
NYjp0rt523s31l99cetWy+d0GiMKsoXOuTMYy7/lSLuLbe/dMF5f3+16S2eH6/luo6oYVNQa8zex
4+834FPvRvqqGuajou5Mz8euZ34dJ83zJwhlX96/+onBypAGq6nA+mIqGcs1AZk/mrDcXogUK/l+
FKIejgY063No6VNPIg1WXm0PpG2orl+Xib2fMMAFkWcMx/efZO3PbyydZA0kOdy5BhcwCiaM08kv
Z8BHfqWtKbG+goGtO1DfG8srR1W0M632xLuTgxLaIsrS2sM6nii1titby7QujCqpTRR12hoZ5tlD
dHj/6U68uz9i5RdteJjcGEphqvhjmOJBiL2xyXeFobbameH41A+sD/niB0CChFjvIHE0JTbKC9Pp
smxfTHWxbPwBqY+jV9GbChaST6B78nUELfJRbVRv4/tZH+vF7deWLtJpLhREVYLd2UC8fOrq5877
T70cqZcsw5SMujmDwFTn/oM1j96xLbz/l7X9b2otiIF+fe9ZUWc2NDIIwRqxOA1r8VtieM5p1E7c
uywC9KK8sNSw0H3MqtbEhgWoxcE0anOTlNH6Eyfy4s0bNWJohu0iGJcRvGTlhCPJsxTOdhMyro1j
h6wFdHPiLryVDRbOaRI4sMHx5SThxmeQGn8JKgaaj5MROYGZH1BVdwMqRn+MoqX9vakD/xE5vnhN
FSZnY2BQCswxqa4IXyRao+mi521Xl5p/qI9rMoGdBvhZh/5Y5sQ4k7FcQsXc9gPSHFc0vVVXEz+g
tk7/GTCQ+DQsmlVuvLz+ugukCZSHQgknv8SVfAc+DfpQiabu38uD+G+dpvVncfji7Qs9nHs7blNi
yjD9QFssl2uAFzBf33896yD2xuTzRyf04vrDtFS2nYfJ2jxL7Hymmu8V4D3zTgj7XD7CiR+RdXpO
EznAhshDh4AacxZu9oBydMJjIb9FlGT27z/LiQFDFuqhHG1VHd9vYPRYscRY6zu91TaeQMravMyG
8iimJg1Kd8aCZoUFgL20tr9uu3mpJ+sDXrKx5PJToz/XMQWNqDa3nbSp0gyWR2MHZB0Ay9jG1T3e
njQAe3euh536ulIXHqfFXNqGAiG8WQd8WDmTFFnil370Uq3eWL1SpX6cRuZSVxVkM1uNuxwoqRtF
OCFxt21sPVJPVqbRiVPLjWEb9+2h7lF5DpO+bSWvSvNw5cQudFI7JvN07ny4kuTVO/PGQrfsd6uy
YUQEZCRBP9iIkMkDtK7LOKVIvKVtAjl8Pcg5qqXnDRxPzBfK41x45Bo17jnU/9u9ltSE1xefEARP
2hglBDxrCsA7tjscHxqP79/6CcEjbLDXl48UR4sAHcaBs9RefogqNxY7J2MHO9QVEa1J3Jt/QXcr
kkcswcrzXGhqvTpMqVEH79/DqSeUunaXEX0z2Czwl6yvn62xy+7KKHWetl1d6tyaAVk44/R/5dHo
ZBPW7d6csTRtu/r6TC/mBxvLKxkAbhQ0aeRdG6Nl+d6cnRU8n3o1Uq8WuWKoTs4nV4h2vbawtxP7
HIpNx4n/YoScwtqKYHJFgeaFvy3g+hfUTOLDtjcjd2lONcwuZutf95TS1ZCt/wSq5Mx7f3tQNT1p
aV30c5e4qhrCrVgJXjaArru4VkwsBqJvjTO/cuL1y1K4xjR1tCgtLRO2F4ntKyoI5E7eblrdmbIG
DtehnRIfrfgOnFaOl7Sd2YzpftMHcKWejVmGuhFIRn+JW4x2hQl3bw639Srcja/afT0wlKYuF8c4
CKlCVNm1mE1rW9tx16/+olc1OOUHLVU8P07q5MaYFvWyVkA3b3sxUp8tOHVbROV6ft8VNoEasw15
nHSDbVeXumxS2BbZB/i+jU78dkUudi4c8Y23rr9+MXo6YEVRWl576cU3ohihN4ky8d+/9ROd6k/U
zIvXbtSNVvbhQr2rcjBUmTBTOvAaUBIqwgXGjS9I6rocsi0j1gN29LahB8MABlYAntm0liPj7PUb
6lNMpF4qPN9JU1jbnRdB+dHLM4cwJ96QI03GmguCnDz30PeS1d8NmgfWEiLKQb+IS23cVv2HIvD6
IaJF14cYSxBc7NKB2hD7AAc3DmqO1HWJrGU6r5N1ysqgu3YjHPQQ0Nz7bWjtRP+6YSIi6fWtJ2U6
AF3lbAFkzvi1ATQXLLHR3W+7utR1nQU/RpIaoT+Su3CBk/hLO3faxluXeq6oLOIMFi4+KbEOfjT8
bKbKX9tuXOq4a6IeC4SVibqQVWMYUXyjCBQS2yYqR5psvVl00OH10DfV8oc615d5xWn+tluX+msH
Gsc2ksSDAplmN21TKjDREw1t8qbry2q42ogAhtez4tfZZH0OE9N7zrPs3Ab+RHuU1XClaY7eFNue
vyDXv8mplAVxr2+cY22poxbuPM7TxDQ41mZzWWSmAvEVkMT7b2btkW/0JVkHp5egSDXoR74xFcZ+
RhnCoAxf6lhlxbjP48zedO5uypI4PYtLJBfNOq1gtg2hLY9Lkhzff4pTX0Dqs8nE6wYHqvh5pU9+
lzmfiv7srvTUK5L6rF65qZIi3KbxqN03t5sBLOvDbHSQ2vFo3Fj1BAdv24NIfTgFujuMfRL6ea1F
O6J2h72D/mXjN5C6sO0Ns4kJgidxGn26YAVR/qg1N9y21relXkymhe7NDvKdMjXUS/BuyQ+KEtG2
LZwsg5tLxjcTQphvWjYgF1XswmHaViI2ZRWcQ2Rz5hUcZcHRrA9JryV7sufnbc1TVsEZgNPz1IwV
HyKysU9bD1Zk3hmbjtp5+tfTIYDT2hhQllH/NOoPITzii0aIaFN527SkybYg46lyaw6PFi0KB6BV
ZQ47bNFKnFskeKTbmqYsyYow3MdOSNvRBj3cGXE0Xk6EWZ9pmetY+cYoZ0ldGHa18BZsu37SJUvB
JrHQu+sOqG8LFDkGWFq2uUJsSJFl6Zn3dmJIknlEnadYXZmMih/rQwdTdRgDtF7jp/fHiVMPJPVk
o0uMxcTa7Stkpv8Wy2w9Vq2tfVRZzKm7QSOmSc3z6ev7v/YHSfDW+5N6du2GDLALc79QaxueXWwA
w0YkVIb3lVoX95pdUIxqvNbSbmLI7XDrx0X3jpDqly85KTKEkhVLTj5gVqrDp4hgom6f2zEZkego
7HHbNC8rDZt2psQXmYpfdJH5vekyFJKq04nP77+GE59Ulo55GoRZTUysUlSowDPReQFZRNvssqYs
HDOrnAW5CWS96Ibfnpn+Guus2vhipCHCcAENQo1gs0vqZaCOTXQJHGpjgUpOu60L1W0jZLg+mX0f
7Fz5GCbltpozfJnXg1sL92icHSB3+aj9iHL7yQrr39s+pzQojETWFIabsSKBpHYBR2C+nOpq26E7
VZzXN449NJmINmajq7U/Ej19TO3mzJrtVDuUOv+cNZwFYrGHjCiSK5LeRjDohrptdyuT5cTguHao
lsyziTC/GI7i3VOAsf1NL13WhYXd3I3CsTy/jLrmotCm5iJulm2+RlPWhU1z11ichnt+ZTe/uqr9
TsjmttciS8EY8PK2rBCgaGyyvpRaaQd61G+c/mSFlBuTW4SDaQ1vc5OnJA7bL3USOttWCIY0h6dh
y2GWDno+d+3ulnqdIIk9Nw7bPqnURT0nKpEeh66vNqX1sHSN+AAApNrYYKReqmMaH0FSs9nvRB9D
dIzz265Sy23HQqjwX/fTgkCwrBgYBSLbnv1mqqY7OzfFmXfzR4fxxswpa6SSgRPRMcrRXU1d8cNB
i5DfLr0wvsfK3FaEI833ulod0EEUz+HgDUc7X5LyoMfhrED0BSng4/L5kcAFag62SVADeQwkKKPT
L4sdyWV9t1+WxnpM2tY1z9z1iQHGkKb7FAh9X00FiHrDoq4LV5CMW7udym1LeVluNU1KX2SJw1SX
mP2Rs2iLaFRSdza1R1lalRt1BLt9cP2IjG/ymKO7sI831p5kLVUGh3qxZi30nTXTU1RInAprqY7b
bl2ap7NBA39N+KPfzSQuRlpIZGpibcOSAeZ83dSHzkkh0lvElUxTdWdXsfsQG8v8adu9y8NAqpVO
WPXcuzbrF0lE+CLU120iDFPWvzpuZCTFxPDrwFV8VpOoO+pVHD5su3dpEOhNMSq2y3IaNtXnUK8J
L+zmfL/t4tJ0XREOStgIK4FUVckN7O2HMYQJuu3iUldtbYVgvpmVnYIt4OhA3Lmdlt562nR1Wf9l
DDGM15SVnQez0S9wF11UVXhOd7e2uzfGRln9NS2DQj5MjwYyHLovBky7Z33pleu6UepthglT1n4p
iVjsdvRcfwI8fVlZJMoKy9qGgDBlhBvRmXMpSsv1k97+bmr5N6fYZvI0Zc3XyJ9UxH6x8F1s5zrK
u/ySABp123Zbkzqri7GgtjMWeVUxKsdl0qM1Al01tnl4gOC+HmpG8OudoxQs83C87cnyucEucU5u
ekpQ8Mdp9uIQqScTFTBqxtpabfIDAWITHdaayCYttcUe/dxQzH7XKHHWg2HP8/Jg6ZYzghglg21b
x5NVYSBX2BM3ZJeNiqceOLQpiXZPNh6gyJowpbcbLVQW16f60jyP3bwE6jLM2zYQshismLQpcVya
rankl7ZXGfuazLTdpjFDloDNg6IXZkYtn7j0FmO7/ki2Q7rx4ms95MWXVwhKAU1PfdQs/i9nZ7Yk
J85t4SciAk0Mt0AmWbPLQ5XLN4Tt7kZIiEFifvqzsq/+5tiuCC7bEU2RQsPW3muvD3z3MUQj8RJ0
xTuuWL+Je/Y+bFsbbMQWDjF+Xy4orhp6kkH1cmxcdqcv+h/QJk+HMJ9m43S6mqpWUBIYZ4/NSH+3
pst5WmG8P0Y5sD/woHXSfJRGD5+Pvf5uRXce2kg3Cr4QXM/lBRIXmY8rs8duKP7uAEYmbik1XPHz
WbbVGbjj+gT+2numTb/7rrsTGMB6cHwDfFdhrc4D16GJB+2Q7yQXf/f0/RHcwPsXTrwY9zD6sMRg
UTaBf8zShe11XwZiGZCC+zDvC6deIe9mz/PYdYcCcbYXflkGa4JOBQH03Vv1DA5U8RYzkFqOTBm2
131Rf/Tnzpc4HcEmb2GisUxvgakQNx97/i5a9h3D5YqzII/mZSxPFe6gZQpj0fLjsefvViwrJAk5
GDQ5eOfirebEfgZXvHw+9vTdch3KoecDrXBNwan0iYZ19EFO3XZoubJ4t1zbkMcVEMNgNtO2T9Ts
XFJOYF8de/fdcg1AehFkkWHewof6FJvVuzddYT8ce/puuQI8zrSSPMyvivqsLz2WbZ4mB+f8brlO
DbZfdz2fOsEyE8DZCZyH9diU3Ku5wMdYagWyOQQhgEAC3EvlDRgcAGseGpq9mmsqR7353fVwVd3L
2vVvsWE//vzoX0fjbK/l0sWVwaK3Ih9s1b7CZXhTeaz9muSxlceiWrif/Pf8dltTz55CrmjWiMeG
zpQJV/C5/PNP+PVOzPaaLmTmLISSQZiXPtO4asWN7wCeVcV0KPwA4OG/rx96BXhoLW4TPcBwySRN
7uKDVzlAmf77cL6wZh7XMMoHHimdwXs7YLCpjoCbOTY89L9/ABi4qB5shLAvnOC33/lhKuPRHBz8
3arVDPKQqMSO08HFNB0j/ZXO3nu28L/7srtF69gIYs+CaHudCYBCHRR7sFA9lDACjPO/49LrAa4A
QKrlw+YZsLq8ICs3+24TcYTH/P9rLtsLumDdGtQGmPq8Aj+wvDiQiYdbR4PlyYs6XdxGBNwFuPv3
L+U6AVCvVqeA4/KM/zXuUG0iIxuGL3DkJF/LGa7ll4JH3Y2Cfu7nUoBEBkE7uIN/niK/2QT2Kg0z
K28DcBDHxlxPXwSgQIDcVj240GRbvK9//iO/+Zh76VlvRjaZbYnypkWLYIZSxirT0hYFOzbR9/Iz
IOxwo50Rqy7N5L7QVTTf+TAdU3uzvfwsAqrIlCXFMurlYy8Whw6a7fuxodltMG5dvaBzTZTTUWxn
EVbhq4NBz6F7Hwt3O0xEcFr70LLkEi18MGVsVh0C0NlBZXLs9Xc7DLIgtO5gmpJv8MF4E1ABfY0a
Nn059vTdDlMrmIvDSw7X/mWrfkzK6BtXRMcESizcbTEF/FIggJfIdRW6HMD5hCQ4ARhARMc2yL0I
baWhXeIWp5Nn0LZfMUth7wzQ+6HB2YvQyj6MdTFCz9nqIdWoT3dwwjj26N2lO4bhwRj6jciLvjPg
Nve3YDcEx6bMXoDGZLOUU+GJHC3KMwoOpP/sxNa/M2WuW/gv9t5gt55qt4G/J+cwB8ZZ3AAHxf+m
g3V+ykR7btCnATrrJzmSAh455liumgW7ZYa+eHh6b73II2/ewPXm0ZLMyzwfK1kBGvTf82rVPNgs
UwK5cHDIkshfxdtYE+Ofjn3v3TqDczuUGREGzUd+JWUMDGDmdceq12yvEut5zxd6lVoxvw0SObc/
LVneM5u6ftdffO+9SKwGNnB1LR7OOVzck2XUC09MH/JDSRy214ltowUoY0HXgAqj7gmGgVsiOjp/
OzTwe51YhDIqn6IoyF0LDLUEPohIJ4/d2fYyMbPhNjirEIj6dSU5/BXrfIC32MGnXwOK/0nMBWtV
dxZAtBxe2ECTcfZXoeP3/Lp+91V3q7gaWN+ygfB8NHV/MnUJrRubjt0299qwbmn5OsAMJxfr+Fgw
v0tcJ99TJP1bZ/jVhNyt1aZHxC0Bl8+njtftBUXP4XYIAORI6Nb1H+HnNAyJkLzrkopqr0iioLJj
dq2AcBh9d7pPwF1vuyQMl+0BoIbGS7bOK54MAIpzoqdIyUN5LCZ2y75GxsB4/YYEZQDZmlIwhMV9
8FiDJBO741VA/w/tlwzyfrZnHHsvmrtjL76XfaEvNZ42gczqvBU0jyVoh4AdvpdW/bfE+ItPuJd9
BX7Tr3xDTDYBJjieolWb8g0mbq5MIxiH9gkw8+RD5eu+REe1KOXtVDW43borbCwZRDn6p4CMS5B5
0FMv2RT28ydKB3846bkXM1CY5TKf7LYuPwAVDDOPgq0+IuxLSOOZ72FjfHtIlcj25Wtg1JGeBwUu
n2Mp+9QQmBUmDbP87z/vYNd7/C/Gil7//X+2AQDoGwkEaZBvME/0EkllFKZ82+K/grDln1fUNF7+
/Jd+syfsi9l8VPBklFbkk27UOQDr/Vs8EMASjz1+t+XATDFEtEORW/SC8UbAZh95uoON7GxfzW6i
zoEdS3GCz5ioqR5I+xiNPm6fh95+ryW0wNXGUIYiqGpDcIuXRSYtFQfzrnz3kasWEyhWXOStHX8S
LOoEKaljfUlsLybU15xuuQUiD8qiTMxWfopJ9PPYsOw+ah0OzI8tMixTJNxdA2N9LEk/OhaB7/3n
kCsG2tPaAH5qcniigyf+WUCReTv27ruDRFROhZsI8UknTn/MGu+dlRCKvdci89ttbrf9ow11NMg/
BCg4h/U9A2H2TdfU6lMjCxknBHLaz5CAR49mAaT0DkmMZng1ooHx6oLe90/1RptHFUSdzZC7mD8Y
W0o/24Cm3RJZrpGXouboUKj1x/kRyEmxpRPgpCpD4aBtssHCNuid6f9vmfRX29BusKAurgJQrwS2
ORVCjByU2z+ypZwn0Oqs4U25lTWA3zALe0FlaLuHDKZFn1pFzDFNLNurKNHdVVa8QKs29T3x7zQe
sBcem2l7EeVSFhtEYjTMNbPelpDajCQlsjrI/2B7HWXLphiKXlRW3MB53sIi5qQiG54PTeW9lDLW
UwnGhy/yLYKFn4H98C0glupYZR5v+d8zaIUNIIKua5bDV+XPubNIcaL+4R9zqWB7NWVYjnaY5kUg
ROJhghMc2Roj+4ODs9ujOmjLqzUYgryQCHrBpiybN9kV+lCJm+395tZwRPHZDRh7U/Y3TIIJHQZD
cyy82IspO2B3/GVw2LzrFUVFlMxu2/5g8yTbaylBKKsRCkUcN8cB8g74iSYgvLxHrr7eVH6xZ+xF
j5EDt2RoMG248y1PF9nAMZmi87m81WIM/jk09/+f9HEdtt7NqOeOtJ8+LZOUDA7RRL5XL/5NwmMv
foRLpNhqjWPC2vC7bZcazqF+66/phs7BdC2k+Dv02/aHFshgom0c4dmxH7Y7PupIMcSSq8g75X6o
Iv5uzUETRrY3ORs9UkdRN4scKtjiCabNTY6Svn9sxe1FbjHnBjErwpltJPI+4iW5jFLoY8mUvchN
OrNMTUNYHo3x9DhLZT/FUaFe/jzqv5m0e3kb44Fam7JiEJV09ZpKWbVLhr6R4a2HkfdyLAG4l7nB
jGqUcVviNyCwTIq++sS3ThybOHuhW81LsalyYnmh2uJUqmq9kI4fPGv2QreiLhYykobnRaDI2Ux+
i4ZK/+BmvZe5dXCobr265vkwOdMny+bZy0T00XLyXugWIFs8eCWe38WefViFDzU4SHPvhEm/uULt
JWxwE3JElornnp0CCJL43+7KIP3zzPzdw3f3fbw5nGUsDpq52tQd0RUw9rYN3inZXVPPv9is9wq2
qV0W0kxISfuuNVtqW+2CFD5GK7zBaNTxs6Oj/SonOvz488/5XSJnL2srClDQNhIxSPYJsgDV6oRL
VnSA/HNNTT2MbWT09b4y1OOZLEXQKfhgIkGYscJnLtmQYyInJxo6JVvT6vbjGPXmThfKrxNEi+F8
i246lMP//Lq/2Rf2TmlSye1KO2T53JBhSQLIbr74kCT86PrymFs426vlXB1usfFn7Aqgk2c9cTz1
mmbJ/vwLfjN/9oZpVHGv3cTG8m2m08Wy0TwLtGce2/P3Wrl6jkI4B/k0h9dJn8FnfrhtelsdC4P2
Rmlzx0rbtxxPn+otYTWtHph3UGjP9lo5NkI5FIQNy+Glwm6YjulztMXv9dsEv1lZu3N8UqiXWHhr
500XG+RuGt29NputdYLWmLHNuB+4Y2wrtjdNc3BOcaNhJO+3FlMfKHDzI5rYemgK0b12LiiHQi1F
SPNIwlfsxKUAia4baveeDfmv5yjdy+e0abHvX2fRHMfqAqhAkUlIKw6+/q7sZka/D0vHfNQLoyiV
PAgzfIxjSloaX7///2bqKtsgnwlc/CzD4bQWvshq0x+rwNP4ui/9z9Nrt5QuQBE+FzjeU5TAYMlp
+KEyNt0TRWuvDt0GZG3OWt28KeD6krBg7ZcjGw/dK+fWSGpuWp/kgVXTF2Tt1YNezHtkqF/H5zSm
/x2YqYmQD2kdycuuh1596V3zJSx58Q3uGL2XDM4rxsRzpf/Zl/005SWcTQ9pbGm8W9kVo2JV00wg
l5xR7YADaIqi8XBzbNh25/0suOGzGkjOh1blfS3OaHs7FmfRvaxuHcooqpeO5NqO82deKXGeqBhO
h159L6qzbUjj0ODV6zKs/vJbshp0d8Ok4djjd+t4E7xZQADBaYCU/8ug3Ij2VEq/H3v6bh3LMZo6
RCB+DhpyfTbIGaBoqI8ZyNO9oo7heCdhEPm5qyDGTIDxdeBKbuLgDroX1NVrBEcrMvr5XJMiCxc5
w2UlPibpoHtFXShs6aBeIjlkANWPTgYCdZujiSYa7dYyMFaindqCwFpv6W9nMJNyR5R/KFND905p
oVC4hTYzPqzXhV+sZfXPTVeTfGdW/vqcp9FuvYZeXXaVwTZXGZhWJr4X10syeVA2JVY59YYMbbAc
W2B7gZ3kzivhGIWTbGXrDfww1seyn97TTP1aX0f3+rqtUgT8KM/PEZ8v8z2jKnwKNr7CVp+JqUyL
MWz6k48mFJr1/8aqh1beXsamJ6Onrmn8vAIq79FnW3k/jNKejz19t663MJwiv4T1OrzUyqfWgTxQ
r+t8bHLtNWxjZUq4hVUwdg9He+qF/AHw3vbO1OK/DCHBgPjvGSf6Hp7PG9ZFwafpp1s381kM9Xus
ht89nf336X0TMUdNSXNruJ8AGNimcdC8J6MCPuy6Av7/3ZLusaIeCusG7q00l+BxWqgBpnYVCXyf
VD0mUFnN/WkpwWO58VdY6aZi0dNy1Zh4dbZuNNg+jfBjhrQWhmN/RfXGhqTiK5IPYg5jmq62MdOp
6JugSECiraDyE1tQ3W9xO1YJNPWhyOKhL/zUheh0SpGtG+M06KNwBDiur1QaDZquabkof86dUu2Q
qta1ay7YxMZLXCIaO42zGKNEAJA3woZ4bNrzygzEKuu6+fYWLamTvbO168ZUK1RzPtgSIO6LqJAR
OMlxA/tM00AESeUpSu/GTcLNVpbTJlGx7PX4oQJY5NVHlDd860aAqfFgMcmUjrO3pEZtvv7JJr4t
qTNTNSUG/oLVx7hyfpX4Kwl4rnH9nZMZYpc3qFnh4xQMfc2SwtfDehuuGyYocHVoT/lUNAROZHrY
qv4iQs8v7ljnbTQ1KOJsDwI8NZWt/rYW35umu6omsMUvNFl0HMWgJmmrv8MTXv+NDxcVp5hRS34Q
WgzFI4vqAGeaUItOem/wSGJ8n+N+Xri+vh0HZALTBUbO/gX2+6y/IbAMbfGKvo1SEg6mQZgTkO+A
MfI19UA5DFNVeuQjFR6PPxigp24AhLTissIUvQQ+kC3Fy0a5Pz1YShWKssgGVuKWeW4s0qotfZ4B
N9T8VXWzak6l16kYHmMVGR6dhvw39dd40qcBscRTOWuwv8iwsfWybVs0JXouiuEEtzK7nYeyp1+J
lkF/W84cVmvU9eZx6Qr5gjesoOeCq2T91vFlfank8F0gKP2uPfgfZX23YkV1K7Wfm3ZcP5qh5i/z
6gZ1oiuHWGVkyrRJVysPVs4ELnFJbQKajWHgPcewm73UA24TSHLEvU37ga4fKbQk9FJUAzImTgSz
uNSyaWhGrEBWCI5klUsquVaoI69t0F0CYuUDYNB185nDrjk+xb0cXqGVNFW2roEavirWFdWZzWGz
nvuIRPSjKsxEz0unCnXWqGNi0jp/bj5GtBTkhoFstYCeWFuXLVHkQ1cvvKXKOHqnvcS4xalTHDG7
Xlo7LPUNCwSmJOZuWcGHeiBFnEbY31FK9/TaJbUMkaXslQNpahli1acV7wiHEKSeaebh5v8ot9FF
H+emV7d9FMX6r9VONDy3ofHVHZcAjiAclA6FLxv8o5BI/EH7QDyRjpnlFG74updoNONDydcA33Nb
VH+yK++m52njdHwTAkOTagsJb0KJHdf7ZqXe2xjqDYYQcJYPnkB0rkzSwtKqTczctT7eHs4Wj3IA
MTMTM9b5OY7GZn6o7RD7GT5mEZ2Ik+FfRdvU49uKG2+RQekWhWcS2+4+jEfkIqGM8L6jAYIEqSyX
GlmtqurijHYk1iffk9M9aE8o/XoG/v93prU6frryfI1NbMeu8MyyR/fEyq37JDCEMuORX3twOoXK
9G4dt7VOp2BZYDNFPPZjtFji6NHpr7tJSwJ5uro59udZYuSfi62a+YUBievuAt69SO2dTDWt3/2y
x3dpYAw6Z1EJcoBKAtFeXTfbOaTRiY8eB36xWQJzCwPmUuOTRegIGmGvsdxHIyGo/hR02h568LB/
REs0DncVZOXTqxppMz4oU6nlpvaImN31dAgrkvC2sUgDRxKCUn8rapMu4TCZNBiK4DUSSFqePN/Y
v/xCz9noIfOB73+Vxgynpi7ibKmGIQ9pB277AH/6YGu/XSUEiRpZn0qr/5E+FIIJMAtQ/UfiawGP
vTNb0PPZoB8rq6YJV8ioi1PfjFW66skmuI2JZ6QpvKyZIWte4mD8sQ6igd/J/GqBL6NJiMX8OJOo
T+FA1WQlqrJpLWeEg5EnTpgyssRQcIlrtgnLOyW9aU5HG3hPoJRCHu2iDcM6t+j6TpzPJZyDICFI
IGEfL5bMaQkgLo4AW55CO7IM3LYvOMHk7WJbmvpwVSyTsowftqUZygTIC5IJVGsnuMx5n+ZRfqec
FN9BE6LPQR2AsD55XdL6OG7kTLGj+7JKuXHrx94N7g3QpvGuU9T/WnfSvbGwK1JbVVvq87D9aK3B
D6y9+MLI8rVZwo8jqKOJCa1JeSCDDE4wNMGkpLc1tFGQ4S8hTISV+gLzhvCJTO03z1RI2a4GBAc1
zx8XgwaAIPZcJgt4sfRdgeLUEF/0hFSoqCE5YKx4blX9zGq9pFHJh9xrh5e+2r4J69PTgi7AvIG/
ZOLpwd0GysMM70z1tzcUItFN+awC/t0OwRNAVHdxHAxnuzRP27bEQ7JNfvUTZjh0O4lRx19UzEtk
ieAjs03TSZg+utQOoGXVoV7D+r5Ot3kzf2NlByTdtP3Zths80vzI3CI4sada2nt/jXBYAVPxxgGM
/VaM3Q2jy1Nt7JKS2uePwVznPd+eNToMbnBQ+PdhILfzJKhN/DGaP47LOr1ZrddEeUOUYo2NDwXD
OElEH0lT6eLcBrjJ+HIMUwQb8rUw6/qxQZn7NvQwfSt4RGd90daJX8Lxe5rsmg8d/baVAQZtlomI
a5e0zJzXFk5ADOaKOevY+ki8mKG1qXBlAjnekJaU0G+wVBp/yJH9gGcWSyFWcbnfha/QOqqLIx6M
VgCmv0jQUxMW8u0SrF2nk5DDNRoLDcMz0DdZxQCOALmASeeqp7BQa5hEcVS+6RIH2hC4IZFdY+MT
5sgpKlubSSPp4+BL9Z33rn/YAo9mk/HPPCz7R04RTA5DfSsQqKUk0N3JD5QPLJdBiEQn/upQ5L7Y
Ri5J3Zsb3IzFfTHPj5X0PmtJ+QWL50RKEZ7WeagSU5AtWYRPU93LWzsUn4tSTykDpj3VZHFJDUYh
qhSqup19Hzv3yL7yZvzOYGGTdpAd1slMlv6EmsHwHb2cJmsjryqTca7cJdTYab018h9hNhY+MSI5
Doptft2gdM8m2TqwcVicDFVpu3Rbx1mlK6Xu7wq6iyrzR9dW6VyHMgNookkGWAFib2nEt5IvUZkv
qJjVUOaUjOdi9IY+tcSrL9RGU7rKYkkYESJZEBakdJu+4S45cGiMSBQkLZrRa0hfaGRBbVnuhHK8
yYwemy2Np1Cl1GJLJAspb0fwmJZHtAtXCUSJQeYDEpqNV/0mLMkomgXZbVUQmc9tYVPZVN/guaQT
eJ6UsDEMSbaEI/vcw7ssrVYghvBHaLhdOlbQEbb6nJ9jq/s7YcbHaY2/VFv92BtzO4J2dAnialAv
6DWN7xEP8va5gT8GDrloHr4CwTyvqb8wM2K1dBCGTvNzV+pVZaTocTgI1sWw5I0UORmk1Kr7aXPx
uRkseahVI2QCNlEQpWxeeJtwr4lx04gZ4guDvSapBtgcWwzFfQGi1tfSLiTtEfl/FHGkEjb73n2z
RSdZhXcIgPoHjxknEz65+ST96OtYutu2HgC1qBGkacR+T/Cc56feW/POGfMEq4e3gUG3HHcmTty0
hX2Cts8onXyNy0tT8TQUocPUEA5Rku/fxmXYk8vGjRcm/eK3t7idUAMprVj/qWA2ky+FafpM27U8
AZPTJx5tVnaeNKsQvKKnM42iUp8rzrt01PyxRwkt8UpZJyHt9dmGffhCURQEzgrM0R6mWkldcPxf
uOkm9dpg7Ew3+DeyqlxW4AQdU1/o7WIp5ilMKZlAB55p/q5ZZWlakbL9WGwKGRKBO1jSTbGJs2KB
kcCNFaH+sOllPMXjUmR1Ax+7fq3at5ab8b6boxGwKF2C5rB1WUMmd7a1QhCELoIzQdLuS0M7d8Gu
0Zxi1zUnjfP65Mml+qhJTJ4JYgqEiqvXpF4YxjfV0povYI1DqAZ2LqindVfdjHywH3BHmx44ITgX
oy1qBkBQG5ZyPWGIpyrinyY79H/PAzxbe93SC9Ws9pOi6cKbCoH4PQxkWVotvf/RmVnnTBM0yIyY
+ARaTNiUd32fuEWQhMCL0SZV07V/+QRX2nibPoslFpmyqkNOp6lvod1U6Fptype6gLUnuvta6Z/G
kHhBEiitfrpybj+hDGnu7TwhOg6du6Vh02KKlXJI4oh4N/HGZDarxbtlxaBuGtKGJ2RoI/3Bzv2o
TroJgxA7drhABwT7tGLlpczgTVu8zEK1UYJlObzFqwQQlkekfYA0pfoyF4P/VbASYydt3bww5ggu
0p71EPwHBFVSWr8GTWOzKb5G187UwZaEzRDc+KUL7vqp7L6JEoV+3HMQN+FWGZ2KGP5czsCD3oO7
3n23NmK4FG5sEtooMzwsDA6pCeylvHSIhkmncvA2nE7KFLjvBCREDaDA/YktMe4vs5tul7WJHpEN
IN+vSJwE4Msek7nUM7BCtrydFtKKxDaBfcGhE3VpEDhILOGTWYZJE6Mv0cxDmy/oDL3BFhd9UjLU
r6SmM2AO3kPhIMJPLN9Ao18IdsCim8NMuxg7Ju+X5oyjeO5SVY2PHnSTGYLw+G903fbtCbPSqUdt
Gfqmrv1M6dwjYQCReogjl8aPmCc/0NI5AyUff+jWEfN2VctJBGPcJmrtsMPJcFOfARO82wwAnuXQ
vo4MSYRkmXy/gV+Y6tiJcE2fSci66W2qRbOcwT/maGfTBHigdkvnufI/LLXBThzQvhozPfsCfUrz
QL91sV2/zl456WRt29jDxlaAtThXJW4mhVd+lqJakQZhHnT4U1d654gF8Za4TbhHSZ0cszniuA0i
HyL8JCxhTJxMSACd+eqBCw8JWvdS9JvLQlUACiMgObhbaY0whjLxV4tAJO3qojlJ7CyPeqIa38cx
UNYKUoaXiBfrbYEGw5cJ1aWTZHy6E1a+QIEU3XUSCSONPSFB+5jeYC6HRA68bvqshVH3DQ9njSGq
aHkxrS5znCPqYdrMkAV0bTLHS35WvgnQq+XzMilmbzwNxjaPPYpMKYJk/WID2p0t/jtF+kVlM3C8
18PQIsvgU/MNadLpGwSHNg96U2bMzea0YsNMWTeUN8ix4Xq3Io+K1AsEwd169ZAT9lnBCSILZaA/
VUXX6wTSedml0u9eJpAUEjZNW5vAujU4A9O3nXuNHXkirstGErCTgVfvzTSONBmwozyJaJQJlMOY
4a6eVQI3RKYzgk02c7QgNwW34h9oR8UFgVJ8oztcHPHAZ67xSvCxtxkiQHEiY/WCeys9Wz2Gz0EY
PYVNV756W/N15Ar1l1pnwgQO5lF18Rm0MXUDn6h6SOoFkNREwb4YYR+vUrRh4LLDfRLdyYGpVIUg
n7V0xi44w7sUmbvmAe4vJqGhmtJhhNhx0dWKLvJR/5gEaVMHNsCdRwd61h4vzoFCx0c/FN1b6RQC
6gX0lsorRbYROZ5g7uieG+PEhw5n8BdgBmH71bP50lMkKra5uIRWVo/KSoMedRg3LfX0eePETziU
ZtjDeX1bAWz/2vXVqUHweY3GdLJVLjiRBjf2AbUE7P46w7VJ4LJVPdddaFOgk+VpkeSvICiDfGgw
RSraX9RC44QyhGBkq6cT7FX/2WA++z3CpeI24KCnca3rpBN+c0I1wT4RG+ZKiyW1oXlbe2+6aq/7
syCUpXUrqsQb1/lUKzZlxYCf5Su25sjMkxsdrx9WhFy5dRKbLmvvQs5/rmYe87aKnvxwxi8ouw9j
JR5DjoviLCakjQLvrYyFn/NYIasKi8DHqQ8MEiNIcSfalnnhUTThRCP6cdDD+nlu2CNh1wBKKJLC
vdmcoFL6GngVQspIf2NTNKRkCH9Uqp0yCpj4I/f1jFXiXKLcNn6tYSV2Cld0YFWapvPainRGB1K+
No1OyxautnKJ4CTKtvoB8Qm+KQ4HgOg335yQBkDU1QrcJWAJiI8zeDD498tzsS5Raiz6zjq4Vl/z
oiRpjaWvyvP7W3+Oqgz8wCZB/LBCs6LebF8i07RocXINf+omjbBUNZ/J0r3GbdgiYuhVOpW0hiaw
bM6Tre2p0cW32tcQFQf8NMFp8rGkQDV6E3m2wM48FzwYT3KaEMFJrZKmBqaN2ejslUucAUgfXaq+
Jokk6k0VnTiHwbywVMSF9xrgIyBVPcnPMA++GfG5k9iDBBhTPjgTXmA/6FqTOlr1Z7iTf4xQ9naq
NMkmp7XBGV5HtyOYaR/8WMdp3fjYksSEDqhFtv2NAz/+ro97cZKixPWotTBamx3KhgWhLhW6H++V
p8cuCeD+8xXRzjfErPrWMbU+dmz00sBb1zt0O8kPpO8dzr9hw49Dpri1iTcL9ogkq34YS/Zq56h+
GlgZLtdccbN87aEHSGfaFHhxzR7h+TYn0/+Rd17LdSPZmn6VjrpHHSSAhJk43RcAtiU3vZF4g5BI
Cj7h7dPPt1U1p0tso+m6moiJ7q5olchtAGTmWr9bKGF8lB7jy5yl+F+crOFS9Vh5pgmwuiuzyTyW
kce5PCJW1oC8EudGxswY2M3kTeCi7ocsAwWPxlszWbtqO2d5Z7zF6doGWuWaxlHJaTCCLALb8yOD
Wse3U+FVV+WUTsmlpXWGT/dXhtzZliXImZu/nKeQJIfedBgyTFC5Evej7mVfl0iNzrPlncsLfyqk
e1UpsRyWzIlHyhQOwJe+LEbjCI4+OgGWpPMCRvS51ZimumJeHhyLWrbS69ASI+3oGY57sqvBaUPO
LwsFntTkZSL0NruPHKdQdyZBkfN2juM6umGEcL0btIwe2exyWs2hHBvzlK6yPUYuomsWgrzR9UEf
fA+qKLmdsSIqkLqpPDWW1Q67xRB9G3ZNW8VHPV37+l7pA+dskS9Du+swYGR+Phtz9LmLLNFugEDh
V4q+eUToYtDRnKssf84Ek9YaKoHqVu8MicMRX941IU9EdPpwOtPWcQBb37qeue8Xc6p1axgvzD32
E20dxm8iXzmEWSP2tHXTtH3sPC/eD1FR3eVmtVYXrtNl1zGnEgvDlklz6LU2fRiqmObf8hbrwS1L
+741pmrdxeO5uohTh2hfViOYaGM3E3NxiZa36Ohmz7op7V5cZ+fo+W1rRxXwez9XC3l96OwPTmJl
+Ymzu8n3Rk2K8aE0UrHn+eL0UiNKpCwtx+sCvOC1En12iS2xhtEqBMYFJrS7LiNal5zBB/RLiT/Y
ysiY8FBkWVhWMlJ7k90CkBSt+J63lfcTnYx5GMh1NXeabVc3huyIkqmGaMHofk4uZoeKmjeSYPuH
DHvYXTuXxhzGNXcIjr9t33o56FpI221oN4xdd/ZlLhwwosqS960Vq+zbpCryTygdmaMTkYjW+RGX
vggiZzIZXDvDQTRZGU9UanX0KR0qlZxyZgBbodemDcsk0Vp1obQ8O3pNk18W5EDqG6ao1IPPFLDI
vnHsbgwKva/Nq1qz2j5cEuXVQa0lbyakRx6YIsrqDVPZkztP2iZu6SZf9jSyhvAHaQD4DK1Hhn7B
4ebD1eTfYmHAiiRePYXg2usURlM+fxuW1rnHBGks2wwy7ihFUmjfSgF+vEm8rsUknWbpzsGIfczp
cpuzkMl90hVc4+WS9ssU1OYs+tdqSW0j9t0sm9orbVgr7WCvtm7e5nKVyWZSpOVty7I2juzVznis
YzLofE9MrQoWsiplMNumc8PNkDlci95QiBQuTlxCNNw2LDN5x9yZNmejSwQIg1gt4DWjr/aD3Ywq
yKnFECY1U5RmF70V2fqbDqZsb6tliN1z7iYhq68S0iO/gDxpzFtNAwEKk94oihtVrFCEM2fPzlZ2
v5y/R7KVq3KI+bN09s6szU0V2Ewzf0JSujyTE1+e3HFyt0O5jo8IEgCwOw7vi8WRXRVg40snX1OR
YtSPNRpfFSXjXQ1X9lCPQ+kdirQeae+F7uh3rWy7k7bIugxZs8k792D9NGWudPbS1jSSHtWsAkPL
rethzpbbYoZnT0q6S18rM1oJozTN9KDlEVgT2H5SUqEC2ISlyJwnT3TDNcW/eQMtFOV+kmZDRhbo
6DXPZj2nbtB6q4oCGwj3XGzEY/cuxDxqW1OkjDn1esO7TbJh3Tl0BgzeTvArlcWUX9mehEAQa7PV
J7mY7JqzC7SfCFEHeiYL7dALR6TQtk1n5EAsda49K3s0uHcVcajM5h3c6BI2uRxullY4oPbrYOuv
qazSFw/A97KPRkcLPMIvrItaGTPqfnDrLJiBkKAUM9d4oo/r2s1SZPKh1+zusNABLzvHzrwns5po
a8lOqg9LvJble0YsJ7HPqj2TvbACe33WV3qsZc0phF0ZP6SN2fqR0PRks9rnGOR6hJn3xynq7onX
Wr94/DPy11gOpm/i635b8kRXu77nqd2MlKl3NSgEvVqetv6i5fi8Fzk34hizh7EFLC6QWM0+nW2I
ui70oMgWbNiIBqt0r0a53E9T7H0ts5zyXRlTf08dmtyLqOBCRMOsMCRCxL6WqEZSP+c46ODjddfb
kAJIdyctKJcijqpDNOHp961iqW7o6NeLVq7OxVSYZNUx/iSXRlg0ZrQGVV2Id7xQMt4aU53kTGxY
ChVIhORvSan6V6OqjeZMr6vhsIKmvjcqyqKNKIGkt52ggwVpLjl7qy7XOWqtWdwVqgG4Fk7d1iF8
epUHyrPZLkpT42haYewjkOrUG/1Yi7xngLk4vohz9g/gqEqL9+jpGnSf6SRo7Ju4+DbYWfM1r1aO
ANjA+W1soCwDqdfTrZEuk3vJ4QmbIfoSNtBMhUkd208HTSvlqZ2qZDi2rcisINFKRux0/QJ3JDI7
e6xh6AyeaJSPOyI+xbqp9KJ7kyCfr1rpmOWFR/5zFC5dAm6spYo9HIA1Tna6STBx4BWQ2gFrVlhh
rKDDKCPX9LEsrPJLr8ZaP65llLvbqHCrN5j60fHXwSsCM3eNt3P74QVI8MsxqKtoutb7PsqDTuIM
DSDS2ev1qH+yS/QX26Zwh3IXDRrHsiWjmkzk1QYE1iC7qbYcvKRhrE9lvmkJgjM3swIA21Cdl59n
aGaf3cWC1e7KeuvKfGKnzWZ1xSasXeiTBqPrjvNXcGOvCoQ1rACTelTfM3aUJ6bpdI1LOo22vmtF
h596kpoTA8YVnfuQEj0gD2yypvSFrfWosUWaPTrToD+1mjYUr06DkgNDwrp2wBZ5pMJ17jB/D2Xt
ntYuHqdQNFF/JRNv/LqCHazBkqpFbKt2okNUc9FDEE+S/POVYT4BHjKhXc6DPtP+giNtezUsF1PL
r16DXQHbY1vL3L3Kikpd5nz8hV0xY0V02dnO5mpRSkGjeDLoy+eZkROTxvTKkTpT0WcTU/SeuRpN
WNNZc+lrsyfkVrmeehsiCRygk3FjhdZajg+Qx5O51ZN8HLfnbJ041FZnQCFjqvqJKON43UVYVl/j
UVeDn9tea2zGnuItIKhSFbeFSDt4iTwF+dMyQAke61yByRQN4l5uxanLRXpZWyUydz23o8XvBDaz
Q7fWXQ890lC3r+NkNhs3UcUT60PXH0Z3MSquk9u64Uz7bQTSMCoEJbQZz65ahbfvJ50QqdSlovEj
bHnt3bysVk81mk/1N1GXi7flLdpPbG5Mxk6yAs6qKRsLWYYTT86GVPqq9EkJSB0UPDKztgIGegjA
L6rXzpyMedPxJIw+WC7TMfQJJmtjxb1dhYlmc1l7Zy0o2p11eY1FbMpT0dC00X7W/XqGpux5uHKA
3S88BQsWzKaR95sihvDY6UtUX094sx/dKDlngfS99TmnPe22HaqQMWyKWlbhQBeiP5NU13e3olom
5yJpJgtbMiCtJbdaHy/03qqxykfoccW/qW23fNOcpNKvYAHcabto+FArKlL8Uz64AAcTqUrKfU5z
yggUJwSjHouF0yVkSJtFo++i9wjsmIPmqoQI1+BDUq0PJDLA+LRkGhunWWjNvVUo63NlzMMLQtBp
7+VV4vD11gotgWGU42ESpVUEy1I6Z2JucY3XJCtHkxO+p6Jbqfa4QjszzUW7+r2+uuVGrbnhhpyT
Zz6iaG6Yi9k8pCqB8tZMo7lqtZQPbVdpkoAJj8NTo8XkFTZz+7TYhpmGjDNp14Mbl/WnOXasKoj1
OVkDbjhbKYPY7ZkSvTSmgCgTRGX6OMSUexPDkW4d4ej1dSqVO+4XdnBvo/VpJQJOgPrkqsx1fRtr
5xtYzBQFDiU5AEDWNt15VpDVhcYw1/3loLL0OlsdqflTa9D8Tmy3IVuUWi8493meJc1i72c2gDFy
Pu9uQp2eB0Pt6GmQFjgd/Gpega8qk1r16KlMB5hexrI5Gt1AO0jrybbrrvVc+GBIxBVWNY92KTQL
f2LRFSdrXIplF5OXqj71GVzeAfaQQ8VBj7T4ILFCbVw3GvXzpI2xCFerEOJq5FoQzx0ZmefrbtOP
j8NA5oDyU4+sKo6NzE5uGCUSo8WL+/6BpClxW7tmfpO7yfSFS0VZLLENDAd3WJKcSqG2vyAiNJEp
2LJf8EV3tb2BC/UYI7aY0XvR2oseTHOSyADQwHkRXrxAj+ZqZtnl2nrZWWNzucgM+sQexnRTGbnx
0hrFcq87ZaaeRAttt++8iJcEY3Ta/aQzQvybO2QFRuOI27bp9EHZF7GuxHztpnr7bZDt8urm1Rih
cDr36Rp7QbwdKsOYkdvpeRH2jmmEkV7GaqMRNvPNFRa8t91ZteZz0OqfkQ6ufMYysxlfPkRDHDBE
0dovWcR8LtvJd64pv6l5YpLMaGt6zThmjUPP7Mgj8U1iHswwR+tR30R952Yng+VtbwrPiJ+ZSVM1
D+4QgaArhjLKMNct84IKrNHvkMpQ5frRIpNvU1RXV7GDiSNc25hzTq3Fsz5aZhUky1xqG9Umy72D
dmDkS8R0J3FcZeXGYhRmHBrmKp2gttOVHaExk4pxfVK1/qRsIE/BOZX4An5UAknbVXToey3/rENa
zv7QNbkAvpoGImL6rJk3baJD6kysxotU1715k/WuebKTpnhua4OiXu+g6Q3diVYEfwus0LTiRQ4k
Lct9lHWLeci0Lolgd5oo2iN0WanaHGFAQ8dwkq/4KypwZI/HObDaVZrHvDp/C9r84q6cNfu28XIw
R2lyf/QoC6vMSGHYu9E91BmiMVKf+obLALq6YaB6N3GGm04LyjWb+T7XhvxEydVP25GkbpcP6YlX
M5LpQ91WEfjFrLUAe3qnbTl3UrUtPKtAsFBjINrAU7vPyRi30PSO01CKkfPZQIjK4kWr9eGpqM+Q
ErLvUu1VsqqEYSg10GTWuWm79cTYtttk0Jw0NOESYnQrZsHB19vtA/4DtKVJ1rXn606b/1C4SXO/
DAyzv42kybJ2bYZn+ZmF685PkJOo0Paa9J26rWf2mtlw+XuZUK67dkKrDWJoLBv2CFD9xM0zEOFO
s16oXC1orCiVxN65hXiKKLtS4EPRmyCstVFs196ZrxQD17OgG43uy4Qe8jkaTFGCb5h9aDFo0gqa
sWFCRGVEeR/mqaJGWeZqgPyihWQnmoT56Gg9oHGc18PpPCI729ErxR3jvuGbtzBza3VMVDvMIRyP
BflY1Ja+F9SOWSgX7ZwCvxbNt2RInLvRphlFiuCSgl6qlZfVzJaLvxpF4gUyyqyDxnSA5sLLFzvw
YjxTm76pQOEmDNdl2Lmx8a7lxXy/dkmHnqkV1RoOqE/fC2ssq6CxJVMPTZkAoA3rHDGg1tOGDhHs
2gGliCK9ThASny+9XbzmWt69RLXDQtJHifiKSJQLRG6q2HSuPX9Lu7YbqbxqAlm6JapOeVSYRqAN
jSZCj2FK49Y0nKrZxKNWUahRtNhbAK6526ajVyia/NWpd5M+NzP0qtl62PUr5VxFbhell0nasysZ
qpQztKFVx3DUeZkztHRa7ypikNKrwVW1AZFkGfNWzzOv54Q+l9qlHGIr6An4qJ5K1KPzT+yy/0pT
/sEaFQ1S8I28sxminqmw0ax/tVzVvf85Lf8Hr8WirfM867AUvVjLcxzTeFnOlfkT59V3t/k/Eax/
DBbFMc9AzSXVd3ZEwXrQYlbprveQAviMNkuasDQt6lJa4OUrzXT9KprCasO0ZCjpNqHFKjec78o5
zFKz/5zZ7GMcKSxiWjmobtlEkEWnSbGEIvvZnI5/4V2xPziqKP6N3JUgJo2yyk9ZOTVfZyDz1bf6
piYPRzTATX/q1n2MJ42TxsmVZ647Mc3xxaIVrDurNe7/3KvLH70MQjcnIv7adWcsmDClOeoHXa/S
8M+9+gcfhqdSPTaYXL1bslrf6L1QWwaAiT9n6vmYclq0XqW7BZ+9El5J5KNtOQZTeLLkJxb/f7Em
P6acaucRi60zLTsI+696MfpDo27/3IX5sNzpM8yKeajrjqX4OfO8DZOkqz/5wHxY63UzDEhjzwRg
bhfM5TTEhq9R/akkDuNjvumMqkLWerbumP6XXVRx026b1fpzI2qMj+mm+VoXKQXGsmu6Nn2z67a4
bs0q+X04wn+9zv8rfq9uftuSur/9N39+reqlTdHtfPjj3x6qkv/+9/l3/udnfvyNv+3eq6sv5Xv3
8Yd++B1e9/f3Db/0X374A/w2CPnt8N4ud+/dUPTfX59PeP7J/9u//Mv791d5WOr3v/7ySgnQn1+N
zUv98vtfHd7++ovJQ/tff3z53//u/Pn/+oufDP2Xf/j59y9d/9dfPONXYVi25ekWE5eEPD/m0/v5
b1z3V0e6umFDluoWQTxsDgr7QfLXXwz3V9PAzsiYK1141E/8UlcN3//K/tXG2MJ/bBfcT+f1/s/n
+uHG/P1G/UUN5U2Vqr7je/zzic9Md/tgP4sjFcG0SOOMkE/HSgLFpKYH4Z1qTblnnGh7NBrdeUOg
CjiHcN7NgcwYoemnZin6xxS470nT5XNiAXTSntU9J1A/d/nWYRopQgrpJLc9XqgCe7gznsVNmrh1
wezqMNEL7/PMsJuXCXvEnat5bC6+ZQlPD4TJcHaE9rV7v07AeMhGgMkuyzaTx26c47u4dkRNUYJt
wwcAt3E46b3rx0gRnRCVfH2UoxE/Na4RLSD/qJMoDJPIQpvKahJWvdzZrVzSG3SHKVWP2RRwxK3j
1RsyHDIVdDb6+XAourxF0eiqhxwe4BYHwnpjqWo6mmiTIa6KFsl5U/jmaqtTgs7jZbTj5Sgty7s0
JiPdAyxMQVFPGmrTjnEDIrWrr9HQqS2DPcagYULRLhdJdWKS03xBD5FswCSIggEHiB2ZnBqnBEwX
PW44RObrsJPNbOyRR/kDQQEhE8ifWsuO/caFC8jRI+4XKfE2F3Zqfy5SrdrncWxdzs6MTaOhVO8d
ed80ExMGongIrEFfGT66tEHreoikLXlStjm/RmeCoTCW5crKkas5Rb9Aw2rWQ+066NJlQy+AYGHc
mbbmhaU7Ns99octjg3gB7eLUO4czAt36NSXoATxnZqcYxTUxqMajDiuzddYBGq/K19vV9GgJbTDQ
jaVR7+H0yrq7mkofCdFIdmnTeVWHECJhS9RyhgxhceH50ZuLJuv3pRbHgcakC/ortw+rMbcuEtD9
Zwd8KRwt/Rkx8XixiNw6Tbh9nqNxUKG+kolPtC5pCG3doBBENBOMCWOvLC4ARXVCHENpP2dVavve
lFh7xwaG4KH0HAtNqzMmPm3zBB6FyBX4WFIOEZvkRhNSLr4MNXplvfWJov2b4oWSbapSsHj3PGvF
otmp0dackJhrFyYSkgI8e2iR3y5t2YVpM+nGnpEPKKnjDGYHDia6g0tX9XaVIuLzRhC8YBWNeT0s
M+Qy4lj4ir4wHDyBMgOCIixqwhhYilNMqP4TSJCDKKAox3o/xLG4LFqpP6SerXFGKnfa2D3skA/Q
Z4m7FsWjM/p4CIx+qzWZ6AONVkvjN5v4aOe5jWw6kdVxAvbdqtg9a8mEpd0aMXIBwyC3UDe/L7up
0U/QBP1z7GX1KTU6V+NLVkMTSMGsD4dpxTuTKJ1yj/pPbcRkZSdtmBKUJpO6KEbd8sIKugEWhltE
ji4TGbZEhroABEvSQ0Ik2qMuTHUChmt7dHX6nSUrg02pYTpPoixaMVN508GWozyYUS2+OYsX3TJ5
tWzDpe6NBzyaPUZF9CQiTMTiOpsI6xhQUxS112T/CSwraPsktHNt5IzhHOZX6m/m6rlAVn7Xa8VN
kmFqHPDNj36WTthd5q5zBoRVsrpeDSbIVzbeMNC3s3ouibEnTEN1qO3Slv6QTcTC1lnh6LBA2Tyx
D8fipXfPxs/Gm9QRV/B61E0XFUifzqzUDAnjDQ/Xcmk0ToMMolrrLMxt4AUfgYYXNpwuMPWYyffd
mCYXJlTvTQ9RdorsBslQoSpT+NEwGpfLmOsC5WqebVTtutPO60rnEGmMMPU7UkivZCScSx2yqAyK
UtiHDpFDWMay2qB7o7k0CHW5pXGGtfdQwhyENgJBZMpNL1xCTS9LV2ufG0aDLaxHJAt+Gi13VWc8
Mvsivbe9cv5cu3ZDLswUY76UmrEfo3n6rTP7/7gkkdQE/7okuToXEu+t+svpS5t+UV/+gobqi3rr
/ljUnF/htyJFWPavOjWK0F0MuY44J2T8VqTA+P3Kv7KF8JiG5GAJ/nuRov8qJQ4gShSdasQ8RxH+
XqQI61chDIN5c6ZjU/wQ+/AfFCk/ZoC5vL4tDZ2ABAEJZnB8fmiitFxVcyTnm1xrzVDXxIuTN1aQ
KR2DgULWnMDI/Udhdef3dAzbJnnYONds4nyp/phvU3ccdaYS0806DuM21YnqT7B7/Kyj/9GC/v1t
TAsQVnfZID3+9+PbCJb9VBpivGlFoi5hJvZrks1hsVpGmGngz7BO8Qmm8TAr994GbNz94an4vSD8
YwEo/uHi0gVQVklHgNIhdfnQzlTuiHthXdobt+rHvVXn3naqpdzqYAfQRzI/lgRZoxKP06BsRgOV
BKewWXnFHspEguG0y8WQmPlJ9AIGGs31VxPv10+u1Pdcy79jH1wp4BlLGqbjMBjXdvUPLZ2+IoWy
haVuMlMlW1tluLVUrJF/Vsr9im2o872VhDLPbK5SygUO+fqzSJIsKK31DeoheVVGb15lOuNNyqiY
T0Qre3uOzGHbTwSp1bGbbXHy1ntLP5+5y/QJHanru9JbuA1iDPJeVy92Nv8EGxD/8BDwaHP5Dcul
3MeY9+EWKKbrLaNpFTfSy61jA0MQOKtML/Up7gKvBTMFkZiurKjEs6MWfau84mcpbD9ma5wvr2t7
tmkJgmk41z8G8FSdDTOMieJmUr1xURTyOYsNtTEne9guzrW3YpU37Tb52eP3D99dwlPQzehEUVlE
MXy4rb3udSOyvPhmcpgRtbriuUiGGUpLaiGQvLdP++TewcTjl3FOHXh2e/37FWCcl/IPT5b02PvY
YyT7nIeR68c1qNBckgqrvGuHmAWiXjQrbJiScEdDMW3cyCl2Yrm34uy6MyA6F4WZIGWshhiMNazS
prog0jzZumOx3DKAbY8ne2coTYVFLz5RkgW95bck6f1HwR7cMOnZbMg6vSX3TH4MAMx7q55mzfCu
W5ix+0VO46Zfmugn2M/3iMgfLg6vTh963sIlWir54eIYc1WB77nrdZrhUQR4PJv5rKOLgGLIZbZF
tDl/MWvrazo4bFu0h+Xw08jZ70/Bh0/BW2Pa4/7QFH8McNLyNlEjypVrRdjiVTREJ8csok8jGOgN
Snur9Rs8TZdGmVm2n+njVykbOwmhM1FjQ2xW2OlPSYcMKiC3ZBo2umd4h9ZFhmhDPc/7pEeTAtjY
vuDdMn+rPX5AQ/79HmsL4gaRW8FUs8Q/jiuLK+ZkYZLXr5NSXsIex587k2crQwC/YIVcRhDywctO
WdNVJ4c2NvKBkKMDrJlubq0kx6K1JOJFTnZ3cuGvelTHS3xSEQ3cv18NH/AAnisYagnJLBG0OZZn
fTj4DG/Oy06N/TUpEM2dIWW/m5rI6YI4F1tNw0zlQ5ZcqKWeH8uqRrtZwhr66eiy1TYZNEhuKbIx
6zLrrzXHbLZEQaBS+v4x/6Ny7pS+tuSefOs/4kc/QE7X9bu679v39/70pf74k/8vIk0c0P+6rPPb
Qb2nfyzizuHqvxdxQv5qSg+DK93VGWgCT/q9iKMeY+2yvdne+SH8A9Ikf9UtYBtc5Z5wnPNm8j9F
HL+jMy7BowhC0XlGr/6TIu4DeQG3Yup0HQSSWxwv1JIfdhJm2uiJJabysKaz7Zvxo9bmywYcivRS
b3maLBfHY3aZj4daZ/CbA9FO8El9tXjZT6Yv/cgq/P5JOHMMrJ7nquLDmTN0SY7tIy0PdT4daKcj
ogys9LP06p8OsDd/OFt+eyuuoWFytlmgfNySP5aRTZeZelIO5aHXI5pStTFm45LwWHNvtonY1hHO
G/zlxZUm4jZY02oBTC6y7WqAH4mh836yn/94zH//PM7305YdnTP/I2vjeFq1oG3Cc1RN3iaW3ie0
bemmra1DYmMTxHiWhL1uP/7hIf0nVeb5a/59//7Ht/1QwWt2boqlWYrDBOmJ/QBNp8g7M6ARuf33
7/RP7u0fv6DzoZYaxJIUeSuKQ5JMX5HlEDo9wiyszluR/vRbfS86//69eIrBMlzd/n4xub0fU4qj
1mv1DrXJQSsi/LZO7oSTFRUhFla/buUTGNqu9MS3NjoQTbKJ82OdWMaG+a+fDNSQuxKWXiJsdGux
GdC24gKAm94Vfbrgm1NElqDC8S2idOq4wS6+VCGG7uqOfkXcDIy38yHNv0LJXDfoSv0qE58iSi3u
YEVjLvZJMj7mSDa2nd09ZpqbBuhr5g1jdcZQSHfyvTT6zAYx3hL54EsPnX6GHDmcDfcKdMrYTGZU
PbXUGkCOo/psdNrVMmTVcTGTBx1jxlZm47M2YsJdUmfTGsa9QKiPxzdOTvhTTt5s7XCRD34EyQBo
MGHVz4+Q6FtyAd09bBU+wxlPYxuzEHFnPtpFcgY0KHUrIg/umbZ+gWkgv0Zvu2nN3t2C+1J7JI1v
tfRH+Ee3Xdq/gy2+NWJewAsZe0aECutrDQYt+eyuDlkZw7aadA57XAWtOW/ctH5E5/lJKPKwKQ79
WN9V3attTJjwtDTag2RWh6Gqa/SgXb2fqUS7s7HaSj+NS3+NM+w9Z0ARthi72rmAcH5ULWhPrAHP
L/CpNQz7WqUuWI35GIt5x4PyVYsSze8aLK5D8eJW2JjjBiirb3Zrt4KkDvhYSsA9v7VxT0OFf9L7
SN+NHeuF6SyIzjtSbijV7lvUa+RsNFddjNvGhXrejHmPB7aLsGysSKYtfqCynxzBc+EtQ7nR09J9
6gcskcaSvRiVjmQX6A0VH2Jvr2bPIcks5KLjrB2RunkIkY6zK22SkdwnzTgT5rb3nGfTo1zFDPRO
sbeUsggzswvUyOAsD3Sndub9aiKdtQGxM6KpG33eqOaQOc3rnG0Wz6VwRIIvdJzwQHQO87n7JDFD
LemPpBMKH2fjBeKwGKsE42Xc6Q6H3+2cYP4aOue67NxbF8AXXbaGcq43WDXlZu3TuxVVzjKnU6jP
xR5N8ZNNyCo+tiO7MzkZqJ+aYTNnKDfbi07cG546xPNbnBiXhTEHCNl2OCDrgZhcjYky6qturaEc
24MbtSeDIThL8UJsA7ZJqi9d28fiPmZDryZrQ7iLjz0K14Puz86nWZx3gGpjNNGRkN9gKYYNvix3
NjA/1c8z26tLT1ez/OLqBhkP1nRd2kcGd+xM5CbaiU4MPdfOtPKroVCXNTZ0O7mKh13s3sWkjpnt
utHXUO+hIOYX8MSh59vlw+XQXOf1iOR3JjjvRbrLFyv5Ug9v2tIFA5ZXLcPK9tZr+qYQN7F4pKv2
yzmccc7oxg3TtPm/c+BpZHThz4/fMgU5kHybVwcb07bu31AShnio11K76I1x69bHubxTJk4MT2ym
0R8JVkHlGKBYtez+SrVyY2pOOLcZ6TcGXsV2a5j2RvM+JcMLXSw+UIBmXGK5G6TPXF6vm+9m6xyc
i5BiuqoZ2xMV1gZNnp8gy65IFUuKw7rca9imDf3CwhgR5cRTNNYx1T3mPdXHzGRwXswjPJbbCifQ
UCVk47zKct0spsNjtCNfLiQ9Y+uWybUxjmBJXOHJC/t22JyvZcnAonSyt4SFBQaKJjAQv7FwaLBM
vUZhnNiapXEnG2zM8X3tVDgX3NCuz6IYI5zNZNs047ZexqArYv9/s3duy20ja5Z+lXkBVCCBBBK4
JXgmJVGWZMm6QUiyjfMpccbTz8faHd1ldfX21NxNxETsm9oVZZogkMj811rfKsOXAld8v2wWH0w1
vC8iJseZ4JNILEAYboAZ6uRZb4k+9QkQlcRY9b557mKxb0wwACGxlFLeWHH+TaPvEP3ZOOZ5LvTO
MZeV4WoAR0lgMCAuQTEAh221cT2IBo1xISdBT++Xq0FkNDPYfdbGWvqtHBsSmG+0o7rkhFlTbkrS
u668S61XgeWqKAR/yo1VZV/SJL719dtY3kUl9U7Rh1N5W9/Va2hxoAmBEhAfdcxkTcgjUOEthPyd
VZjMhrRjXwWcEK2Lv3bj5P6ODS4/WOr4a1vne2iqBw41zbYSyWuprzwTglkEPux2W+ct+bbIezGj
yA2KTszEVuctHnGkHFKUDJ1onxJiOxVXs1D0s4HGMEbxcoTS9jDJyD+FV9tYlWcFRERUp4F+Ou+n
bV3HbWvpuztDRt46MfSpMo3V1FFtTuXcejDyH+HCApRqmBfOeMKr+L0atNiT/Lkni3eG1XoWMAQ3
nfm7gRzhvV82S9dNBZEzhoEuky4wIJ/dPoloHWAqvrHvGmM90ggJ+25PrKJ8uAJJN1m8nLK+S9eY
4nAbskNxJCwf0zz57tjshEyK0zw1Y7XqoEiBv+s5AR+GvN2KFmN3grnaT99m5A48vqBlvodLI901
J3qErP5rMSj7sTHcZ2xw8cbnuRX19zr3CIKl7Asw9qePU4elmqLK6TYEGkUAxrqR6cGfjeSnsEZ1
cfuleOPqqObbUt9pY9gkXRVUuFVXBRwKiICEJcH1nHGoiyR6jmxfBxFSTezfGgQrB2GeR6n0KhXN
pl7856XMgLVFvE6R9cgSfcX2FlRDf3BVF75X0IZmYgcPQkzdicKO5uIVfEw3C/cSNzq9mfEcBubg
sYZQygmWSs/v8ZxWz8lcbWH43XRtd8vsMbvvXM+AQVi8jE4IzWlkfoCHB7lrgrS3+NeWrGkVAeUw
xwHz+FK9M1gjBpP3l1DVT6Mdy40zawh3KRoWoJkki6/6Nyu8Nd9ZPhMk0v8AkMZYbxyC5Dh2/fCk
dNmsGJUZyar2syUoqob37pCbWwoGXlNckFAq4Ikj/hpOYIwjrxKrPZa9Od9XnXiuLFLqvTaPGm/w
jaEX7lcvulWYcxEH/e8K/icyZUHou4EwT46WOcnMtqQok2rnj7N3ZOPF4AswYOBpI0LhYUVmCWFt
8hvrUFUDVApb37X5UK+bEv4IwabUr29ZB8/T4jzNiziWpgQllmSbuShebWV+1XH3AuZSBu0ykwqc
iZfZHY91ZlnNLjKbfi3YtN5AxspBGKLgYTbRryFD+WjlT4JfYMKiyi+5GPe5P/YfHYbph9L2n2VB
/SSZUjba8iVinLOCM3GhaPE8OXBGy3x4A1QDsa+t09NUTTpQQ3i34FGXBdsQ+DMrK6NepIdTASxm
uIKA2IlYuOmMjra6Vj1PuWaHYQ8vXpo35SuOXHfGsFs11IDMmX/ERCgUJAMLZqdnQLgaJOb4TWw5
xHdmv/Hbe4hv0K444X1kLcyNlaWK8Udu4Uruy/hhqYXBrdBYQBi5Y0znLTWPabYTTfxBuW7ib1Qa
PfZdX7+VJhDPqb4jnbLqIKghaGbRPoVqumogsPKtenlw2tdyZH0I5t6e4Sd01a0W/fSsJnHsBktd
MjGDaGnEsq4XqIU9hnEjP2XNpiqrCK/8fKhJPRzL8NzP3n7KOSoY8kYYzovE2o0rPXFI/0kkb2sY
m7UnX60u1TcckNg19fPGwFawyWUX5M2N1GUZXF9oiw/imF1Bu3hri8eIB/vQYlIIq2Pr1zdX50fF
+zInK+rjMOfZ952fIt2C78SlPsh3u98ZoFEC8paDeK8AjokJXmUxrMgNMqHclJNYOQ0s0ZEMkHiG
mpEAiRuq+qHCXZ7l8cFPLs0yY+O2T+3SXCxd3KBqjvVzM5zceQ4ydhHSevPGi0kaM/eGrU+TC4Pe
twxxuCAi6PQf/ViCW8q63dIYjw0PbNm358gjzWiBMIms92Qpj+TkkhX8tOj6ZoQR5Nbuvm3Eqont
IJ26gmCnv+yrxGw2bSaRWYqVh3nPTzKC2ZyR8pd+/FG0J7sjY5XoPIiabmWwcg1mf4ogTmWlu2nc
EbkZnq+u/N11T8U2es3gdFUbhwbECAS2lJrZojh1Sb6X8msh1DpM5FbCbbgqu0Yj2Xrn6ca98mWW
ZZfPj4olok/vSHidcHOs4I7kcfJuez/66ZyW6QymTua7ekhq1KD0Vk83Rsg2bGrUBjxiHkCAukDY
WS/14t1MLS9UzIlo58UPACT2Nbo0rjBK3OpSnKSO/yXY/aOJIDYS/vd5yPfLOPD/bGj4/5AzTTLh
+J/nhcFb8V59T97+OjG8/hf/MTE01R8YD1A+kJ0Qnv4i+5rWHzbReyQh+5okubrW/sObxizRRe31
UeMYxl/l4v+cGArzD2n6pvIdh22Lq5T6JxND6zoR/K/pCvQexGcEN9+2CXHbzCD593/pGLG4P4kg
Dd0+02l0CBWiH0JcG6hicU5NPYyXcnSigwKcte+IyZ8QcLx7QMbewxSmHOT7Mb+QBrHYLDvth9Hk
xr5RbETBcEbjKsnBQDW+du4H9nTraAK0w0R+22uZ/0695Jp8/io4jkwEceRW33eu//4vX6Uf/L5I
mrjdN/6QfLd1CytJVNXBHoGdwaUkkpfMGbnZ2TnZfOsX6AwuSHtX3Tv2kuym2RS3DF1oES7svaR9
aF9bbf0N44nYJJQu77SdJPs/11yiN/rb2Jrjhzc5ya4iHHTAqjHdm32V/Mb9/Xmqe/2NFMMmfiZu
Idv6rJP3umoo4STxpFVagPyZijeTRthNDcRsP08zKWrL1DsAIQnHObru08FlChYJ9+i6Y7Lr06iv
13+5xf9m2vjfLzZaEfeLRNCWV6fRrxc7NykCAHXU4triE7Tvp+sorNub0R+t7eJCiyER8jsl828+
1EGX9imz5e7HEfHrh3ZW33fKqLGk8UN/S7rayFfJwo40EF3jXrK57PeAaCAM/uMvi2rPM8yQWXjy
82mBAiQnKhc+t8HdtYIWgS3LqJ7SSXN3mFX7ChP6NzNWpOnriPy/Hk2G94iBwveJfCmGgkJ8Gua7
dS6JRufjXpXTscImqAHfRuYRxnf3ncOJ/aF0KL6NINTIFZvhjqa2+lFrGZ8JZnHcKDrixDaGr343
9q37ZHhEyKsEzshqSRNf72pCfZzvjCXxnojMpwFgoOkh8aAl8Tr+aN14wt+GyY+NNKivxdV7jHkh
eXrQws9UMRLRH5rDpAkhJmlcPobSWzY24K/XfFbVLnMj9UZiF2Q1G5uskFG7sjFbfO1U2TJcLAbn
bOGIejS7JmbFqD2HkZjy2pWx1PWmNUh/xcVy/Wc7qkCYVt6crGk37JmFOdOuYj3DAOXkbzx1ckOG
rVs3Wg/doXNBPu7zeRhfDStrnbVnSs3puFDNF1D45ZsAUF2vuICTBJTLzHJVlVNy5w9M08gjdXc+
DWGPRm3bEINK2GP+yIQ3Rb2YAQAgyE3WhgS3OpIDzE8mpPI5KNBCpiCBMfW9Uo25JSCo920MoHFT
W1c/aKifM1O/yMYl7hYxgytXYVIX9403Q+9ltvSYY987VdquiITbdIl4LU+uHWuXfZAV3w99PLYc
XGa0QpOr0ArYi3QJABehGu9Ha+X1jSSLtyNBbAcLJ5eVKlowSLLs7tqkRNQswOexB6/SLgsWpwoh
rQnnGMVp+J1Ti3ykdto5+QXghXaaZpB02sAH7GZnlNRo3HQR09E+FtljFV0RHX7rDoEVej78ptJ+
FV1icaxk4KISa+M7kdos2riQx+/2HciVm2SKdnCUnEvpYGYr5TAfLQntMKraI46S9zlzz0S+vuOa
jLd+lN/ZlL7tllRlm8FoAcfQHvAFUmGxjZzuo60WybdW3rq3xgeiW020rRnWKl4BGhdkVj4yCYge
qFUFWmW3DXxbb7gp+5regDqJrcBfOm/NzxxvVSEhA4HK7UPGfBLOaBbO9zK1JGP6frqQz2vh7vXd
I2wc5W0UPwakpaIiSRrVPIOL9K/jaX8OD1HvdoxeF49cfm0x8crSKHCsRu4d6i0f1GLa71PK+AGP
IzPC1hjvtLQZ5dMOt1Y1h+E+quedrdPK3fmGSC8lUbOtBdLgzh01hN+4/B4ORkxuLg43GSvEHVx7
gwIskChDtgzMstD2dG1ex43z/EO1M6iGPntNfMyMWHy6sDvItjIDRLXnxmzu2sb4agFdW0/+0K9D
jvOP4MabY1o23QNESCZZcfnRcCjbmwUvpL3OFVvmevbjH0MeNXd9r4B0OnZs3TCsYuBGkXu9t3uV
QEklXuel3qpsk+NchnrV19k2r3Eawag8CM+w4TwUy/Tg1h40b0AI2xDTytqYF2drWWn+0gx+Mgcu
z2aLsxfm0YrMfumvdOERp7aizlgP9mjna00uEhYm76YNq14VFHMZ78EuTl/isORA2nvQBSCw4n/t
c3JIHMTSxPMTcJ7+Uffohmdhy+UZrqcbtDJ5HyZtXgbHK9z90NpAkPrOOXZjfEKJnbNANB5O5SQy
4V/m/u0g0u6+TXIc0F4Y3ZU9SgpV3cepdJ5KK5ouoE3OFhnTbSuN+W40m+koVfneDS/SCL2gF/KU
zVSGrDxZJT+jzHhsIefs2Bu4Oy91lo2SDlFdXrbrqKnv6pGZztJUziOcnHAje1DeVrnceqriF/Dy
eGsNotgJ3lof0DyLO9cGq+r5UFiGMMxKMDl9PjeBMJ0yfeTGVduQzd/e007EGV403W3mLRFYqEgb
uxqr4jGxpR0Fkl1YsRIVrpA1KlW3Mn03/UIQbnoy67A6m3jP91eUcpCLdmV5sTqxrrkrk+krh9FS
aGYVCAaZRhYjMBtv+CmrZ0pb3PsQg+zGvs6SFxrauxXhBf1FapPsATXSh3jgoe/DjZcSRBiruT2L
QYK3WQp5u1ThvGstOrO75bmY+0e/G1CC5/LYgR1LVkvR10gYRUIMWiwHO0KVSR1Aj2mbmIFbjh0/
h6GxPVfjN94lxtptZmC6zB1ISZTzjQF6fWNr61JzsA7b9GvSx/dFZ5A983QR33rQ5neFsJw9lTFB
D3bsS9qaTRAaXb6dG95bULPa57JV8Bd7g19pIlWgEDeGlrqSUHzkGXjQxE7aL55pFF/YsD4xI3fW
Bsz3HYUtzr21+NlWKFBwQ6c9oDoNiowe6kNl1f45BS63I+4wrJQXMsWOXYhEfDll28lxyqyvUVEe
RmLk6fzNT6koYA67re3mZzJ6ztpdwqhcCcnAGlQ+bIGffZjcZ0AM+gbJSqpcrrzQo7PHNvr3Ald+
0OV4zGkhywA5sxzN/ftYh9AWfKaSfXuUfgczOfferWrAxT4048E2EvcYu41zYrkdT3Uv+k3T7xvn
Z1i47qVym+Gx4G26Tqm3BKoehQwBmAktJTyhxhoZBrX2PbAF9wU3d7U2UpfzSeyY9CR06W0O7RdK
s7caDP6vbBrAIM0QMecZN2PpiXKfxLQOxQaIXc94qUBcAt+HyDmkp0byDh84hdPNWqKyKu8+yftm
G8EEwzNngYr1K8GgQcXjK+lma1ND/10vtnpKMv3YVd3aqvWbsgZ2JMvyvR71A3Tw6N6LSOkoy7lp
mqrdENYPwkow5/Oq5qbQmtoEBuxBI3L+gGxhZgWpcL8AvPUXqHtyQNohqE1uqCb8gQsrfjPzsNuG
Jp0Aoe+hh43uV1tk37i4QaVS92tu2j3TXOekSU2w/8Iop5o5ZWkduxsZJm8Ru6sA0o4TRIn5JXOd
J6uYzE0o8vbOdQwKj8zpuXOBaQJPvGvFmAejdvUuceufQwS6uqbkHZP00Qjrk2mmDJhhLLhssnKP
t6h1aIkxtMRWUi95AU58r+U0Mm1m4qvUKFcAgoutPfrfOgYwwog9rgFVlwvklaSe32e32saumrbK
ZM85ds/eMN9IyzsCtJE7pnsA2fPI3VsA/tYJ7FPVddnZz2wI0W7lv+JtfGj9tnmZKBWtK/VNG/Vz
2pZQr3Xr34PU2KECGwjc4qsgegD11wn0kMinypzgrg3dsl38eOQRissrwIfhbUumobLm4eD3Kj7l
oetuKi+a4Bkz5KsZSdF48bhQXbIgZnBjK7XKrwrJWPvf+5ji4tHUm4pBFuFy82QQByPRTU8W6I2D
6VHGlOKsWGd5jc7O9D86aiZle3fO7iqO46dhnuS9A84w1F26o+/nwWdHvyKwL7/U/PiHnmzZzuqW
g1uMlyR8VxlqLU/ANquykHqaWJHsCemm8DgGOF7JLbYk872h64FRL84UGhMKxkoqIHtDL4jBANzu
DpZZbnmx3uRTe61pso+9l8AQqT8kk9bHKGRDNKZFesnIHwR1W13iqUKBZ1Pclslbw4VZR5KnsJn9
h54Dx6YcdLKnNip5JYPH86v1utYE7YNSi3DXzD8nPz7p+GvHmSFy4l1uwMYJWg9ay+AOtwudjUFd
a7aF9bYcMaiVFzEuN4xMki06sT72KaC5Ku5SQKOTe67c81Rl7m402IBZxuBzY4oeEDfNSNMUrUxZ
g7g1jBhiFkGqwIlFtMWBPb7JFMtzqTs74M42bmMXndKYxcGd5k3LfmVVjqX/wI5iZNrornsBuK30
NZrQWOOKLK222NVE61bWTG/RaqEt5JBaLm0SyNuZwvjc28CEmkl8ZfoQTEB0rLErNk5rMg61j2pK
8hehi1Pij+4+uVaAtOxhSiDS37XfHxTegvJJeLDAw3enn9eyWcyAN69cm2K+raMJOFiBx0DbGkPD
LA+QLs3C2KWANVjR6os9MwP23fqol5M7tE90yuxGl/OgMTyR5DnhNzkOjss7UsWPRopBpC6uQTmK
jHG47EJTxqtpXMZVasdXxlfDpBfYobGFaoUBhqAePihyB0GaapCvZVPcDX8Sg+Lhtk2/hCPLHqaR
IZ7ofWLu7e8pV/qoTOiUAyTP0H4Y/eYreWMYxEeqalMkSGAM3RcrBYA9vdEvy7Nr4TCwpmjZeOKh
zSd2a/OpFsABr+FbUgBByJ7TicyvrJ0wZsUxA6xG2Hrf+cWBwyy8nifSgHDt3Yitr3cJk6ch0zVP
sjy4vYbGyspT6IPhDzuRPvKQ0YVYPANzrg7JbL9FMr515bEi/bPx6ld3MsXes7/VKcUbgwbbKC9U
Newt7s7vbd+2z0NRurdhFB4k7J6gWzLo+2n9AHjpgeUPqRiEiDyoMPKAhvtOzlvcmzlsdH23ouep
sFaelbEw+MysFpSXPs7qn0mB+p7O2Hf9loOPNreOUtNT3hbgf6pqbaoU98bok4ry8HsYVgP33oo5
fwPcOAMiVvcGSxuzcKo2grnBDQDJpj6PcxR/9yCBoaPQLhCHXXQG17wOF8qfCsrkKZ9ysXPEjKTX
Cqb+JrfY+07F1AVVcXXpKPPeNOV4V0rTu4MWSwoLadQZDRGENIoS8izHXarscN31T+3SuvuwsDis
aCNjmJ2rb6S+qBIbZo+KhlEML3luG3sRGv5DMb00OG2B9cTjIwBYrEK9YAYFl/S+toeafXHcbc3U
zYjZAR/P0sn0ApVJ+4DN0zyNpTEHaR/e2fHIJpHgjfoCHtw5FFV7RlCS4M8NvQbsBcrbNGhmceLu
MJLAvGkIfG9tFb+moK4eCn9MDzTvLfeFd7UaxY5jvTnh7FXcRlCQOXqN88bRhvWRMIBw3I6ZWZdQ
6okQHcZgS0gAj6D+rbocDwUVhw+m2btHy5hRGd1s5pWBat6qMdrPkGjwArQ3xTRHWK6EvqjFnWFJ
YhYiEM2K4ZnpbZRI/0QLV7YX7nQYw0acpaPIKKqlvk+MK9eXoGUCmMsF0auSaXjrTOGQWZScbtzU
4YDclNmh4fy9zdrmFXsZcEyYGKcQh/TZdiJ3kzh1/2P2Wv/DqgeQK2jF7PnQsGEZilKeG+pGgEpA
Z1xpY0YCikT6NEkrcQNLzGwFrEp4L6ClSt6gmZMRQQEtydGlfraqxXycC0HeBGR7fmtbRnGhm614
8wkmrU1wKavFNuQloQEHgiWbPadQeCSy0jZs6jUKKMY40lsUIeOhLrPxpFrf4uCBe24fAsYyt1Xj
hNka9jAbj2rmzNQX1qEPQ48+7+Rd6U6tuR+H29S2npWt1VvBOX8FEkv+ME1wJ7je8uGWcTuVk70x
lAd2Hdc0S1KOvPfyK9PahLSYM1iirXLEJtH1q9qmRyQwuRyvVkHMABCYIOW9cEwo6vEBlMuLQwZA
UDQWxHYJhxAmVB8sIkPlrOrpGSZedGN7qb01eusxjml4qdBZn0O7O+bMJTdc/q8RXQSbAi1ahdIn
cTn0p8KktCmvOb2zX3cOPZmG/FAMXbNV1E/vnHxo96613LtTC5fbh/61pO3XnnL4W3a0870WfooG
a2RfBs5/20Hxq1y7i3aNH6ubPJpPWaklsuJYHq7HcVg+i7zjJp03sUtw6MqBji5+nPm3AJVX5qzm
ANOm886vWAWDyl45gcd/duxgLJ2Eym4Nbdk7ARvxFuwSRjyL9ZEYdNxY6wjVrxnm7CbuunZvJ315
0UNufDFIMT/zHmgextIK4csnDKnn1o6i3TBacHxcMy3wZxhp/B3DLjEk0QJGqn0/u+PsngUccuSP
aTTHB6ltWgalADroG6idSPiBTBpvbxgUd5mGF34Zx1CdRZaBWHQch4NyiI7GKkt9FtO+LUH3m2JZ
BICsif1aCeLaWfO2yZsdhR3zIZUAsxdJHTfnhowtTzoWr0nITn8oI3E0ljj7mg1R9/TnRB9KXPfU
LKNxGGNfP3dRXCMZt1dsYtXfOpPZx2taE6s1MwHnZEjT2JrzPHwLqVU4EYhYtpyXbjqvqL/1Sydu
QSsVSZAPThjkS+E802uJ82g0jEs4Afc3SZx9o7HQu+FATQpWaL87C0g4mhIZ7GIEEbrlQ8uMeTxN
ToAfl8k7jeBlLg0tZiu/T8pNI2pmP10obpokKk8x5AXmTXSjEXbNb4aYsk6zteXVsFeOH0WWEv/B
kIRZday/ZXPk3YcUTRKIq63zMpUULFHVOdz6tFLHq0UXjGYXK6Qro1uq7snvsmKXk42lNSk1RzwY
mBlw1cX+D8PgCMHmK2fnGeN97+X4McOiheh/DR55vfoSRzOyieHWF7LKEkKO8T6hE9OmWtkObYyz
fdvMQm8juyK0bC3UkECQVpDNkfNTUY/luknN6oLBK7upoWLxcreyd2pMkevbwruvW2Edxta13kVj
RkTXhbOZpbVsJ6cUt07JS3j2p/qbUfCPZorDF8Bqfzt3HvjWou6euj4Jz23l3F27NJ7svOjOhUnX
EZRWk8a33sm9+zy2Eoov+nLnqJKLxCCvOgD2BAwXlsU2qUeciflcMwjmqP/UQ0MGZtVQubhKehnd
jLYsAo074aFoed3uaPhYQEBg3WLfkS87J7Gpym2how3pqD466Mj+qldd/a2ew6vrsks7Z2UoWLfm
UKr7UPkYZrOurL+R1/c2YNK8N4ztFm2PHBl2YVziXHWKwd2CaXRuS0AiT3JiQr6OWvBnBn7bQx/T
rGpYFNrFUsx712U6wnud7byNxWblRqn5L3bO/1e9f8NjkejR/7Pq/aCT/3V+K7NfZW/+k3/J3p74
w1PKFqScyLWge6PV/Ssoo/w/HIv2Mqmka/r2X3Iy/h+kdIl6WgxVTNckDvOfqrfzh28RX/SvKTzY
fkRK/onq/SkqISGp8Le6ZnVIyeAU/yR61yVdUbwHp43Qg3Pvu6A7OpdyJqi7lBf85ar8jVD6KSzx
r89CwCfxQfaUQOGvmmUy5UBymc9vFB4ZPDNGeYO2VexDQryXLLXEb0LVf/fdUCpJu0pC4cAbfv08
NfEolKoGaVuBIx1GyYC3yAoOhZDL//1X+xR0+fOrKeUyysRH6Uvr01eTiQJ2iJ1/I6FyXoTR6ne0
xf5RjZbAjJOH4Y1OPYJrnO5btfnnHw7rRwk+2kIU//QbTkbit+yZp03mlHQsKPpTwWKaJd7apLox
HdFeTCv1Dmkeph///qM/eSb+/N4kmkw0eWGZfPFfL7EVCeZECmpwaKTFDRvRbG/XffIbhf1TLFRd
P4ZjBl4Px+XeYZz+68eofM5hYXYTNnLyHBU7xrM3VvQuFY31wODN22SdV5GuzOfs4racCTHnzniR
SdP/RgD/m28sLIRvsor4Krw/09V/sVaEnezSqSBk0Bi4OJhZG8EYV9VvIGXXW/O/BO9/fWHb5Nkn
Jk9uzP+UK4ospDRo1tOGqePyldnWjJmqpShzpeGIo3KMLbH0DhmaFjzbix6RNzrxm8v+yWPw51Un
8itYb5AGQUD9etWxfeAe6fhL+D0HUI955Fd7BtptjVHKgJzC1RIQ65d/fEfh8WApIkXC/fw5MuYx
vzfqJZ83AE2nTeRHP8Ts/9b1/DeXl5+OzCnpwP/+IX5XK2pjnGEz1hyIsqtdl5Xo/+JWQW91Wfev
GRyW+F+vn+5lzRH6eqvYDPD6IkJ2DN38+I8vGFYYRbbQ5xmkO/vXT7FcGkgGAY92yphqtuzjAm0V
/m/W7r+5F5gasbx5CssJkLBfP0UrdsRShKjerUelnogGnMV9Uj3NMB7WztQZO1fJ7jd34PVP/fQY
2JZSjpA2CwzUiF8/1c7Y1ia65QqO124wODJBNLDakNi0f7OCf7YWXe927gQJggMuARbSqwflLw92
zmAWqzRQUMbGeEShHdpvnlfJdO0t2rRpLJNNuZvEkDGiyIeSiaqa0x+irds7Kqyo1SvpPZgOXiWy
37l9/uY6YNLHnX8Ft7lE5H/9uy3pbCeRZXcbzbz7yIG73HK68Y/YC+Lf/NB/LmC/XnN+SMm7zJcm
/iDz0y/dDebQVnTIbjzXDODO7nizPCbGcBRmdKZDirLkVG2KOj5lRtj809UVLIPC60cmAfkUu9+v
X3ToQzEjgaNXK4fScisskBQYmP/7R+b6Nv7lK0JYwafF/WTb0vGuDsW//tQDkrzqkrrbLAYVfFXd
UDVgCpNywGjc2Z6x+fcfZ/3pT/r1A3lv+VxNIC82W7ZPO5EoJH3aGWm1KWYZAzaaUNECk93EsGrj
jhLp2Iut77VRMSrAzpZjOc4VBjsTKyvRrNGM7VXUcjduLTb50dEy0bbJLLn9GUgShhqUXfj9cHDF
OoJrSaMIo2EOEBZWQGbvKZpi54QYc8Lpemahqhb3uQI0lWyTsR7cs3La4TtTYRjsC+C4+2WKw/m8
LH7hX2OMCVkh3EPrvvCoce1yj80a55BebJiJAVfSmr4FfMgONZB0ryb2mtqYNL7Ajavm01JWrsf5
1w1tEnkz3xryVvwhMExwfpqXyeCUNWP0kYOdUO/t9w84GtKHzAuniKHYhD9mNJRfPJRDmuD6yWHp
k88rpRMhGg4sC7XXVAjxkWCi2bWQ/IPeGfM7TycZreZVVpM2u4qBXu82b3kIhyUAjFqaAXS/9KGK
mzAOQkelb6DJYYPqMJl/tFGRUiVEucgPin+oRO9ZaM29wXA7PoTgps/ptUliRadg5Wxg9S/rq6jN
XDTzMqY3WU/U5dbql4i2OSJG1ZlZI+6oFThPn8a5qDHs/LaKtDTX/eBoRBd/sAawJCkl2nnPy2Kt
nJrjHqUqfXYYDMpWD1ZogIWxuwVcG9zsLLi2hL9jGhLxgYFApjYVY76tBl2Bfu8Ji6TJpJ67Dis1
uweaxjeUVaTeFwqF6MtVnWXce0bminUFRJ5GNdA/A33tnNevhgRkqEx0JgUhGLCGbadpSF0h8/lv
tev3+U5D7GZ0nnt6XA1MTY0j/bJS8def+y4oOxHeyHKYwxMpT1r4miU3jvSG0J9RjalMt77swupk
DxQtrC2Wmh6PTigvkARtfWQi79QrWJDycc6JQhw9TCQzWnKmu1OlZH9XYMW5zgHI9dCojabJHTxb
gUf3r7kpo8m6SwYY0VPetOBcsCH85L0/P7PAxeUuceKW83cJV62pQ9WQx+htdxtnYUMfauGlBRGw
KvnoPJUiGpdz94a84tB0f91KUyNW6J+03yl/3eY1QoU78WdMdUPmLU5jBosK0McW8apxHyb7GjVq
PC+d11bFT7vRErT4ZZkWFFzSAJUgCm/39H47dW0g6DktWmlnti2F0l5rOIRDZFEEFjIEVe+SisND
5ZGiJ5PZuCMhm7wxbrs5r/sPFQFAf2on3zdWvtvXT7VbudMLzY3t/TQQ3kLes1kfihgwyIp69iXc
GhQO5Dx8MVJHCBaR+9d1zIPd986SrCxEjjPuhfDZbm23JDecEtJqzP9N3Xktx41sbfZV5gUwAW8u
B0B5ek/eICSKgvceTz+r9B9D4RCsOXU3ES1Fi93KQiUyd5r97fWp/8AT/VdXDP9vqvn/31AbLN6f
1o0jNPYvqusW193/dTj+dv9/2DN//OHEHmGwf/7ePxT0qOGPZ1ldZSOmGeoRLvRP5obyv1nIJBXO
xPFYcjwi/ZPuKgNOQzsL6QlqGtwn/tI/6a7QYtHOs+JCpzCOf+/8uwSBZQ/qjMjH/72cikgnUMV2
4sHHkz3GuI+9kSycWLP/3gL9u/HZyboba9zb5Z681B/TifqpCPH3teQTazSv4tOW4N/NHz/2066v
M7gojOOaakbyfKVge+Ip0vffVwP/bvn4iZ9aNsUikpFFioeSPCwl3+TecXyd8s04XMqagLDm49Nw
ufmf7cRn7s/SV1D+/qBMkajoQuCKtOVSqi4M9dSmbKnrGTefv0EOcUoOZVU8tNS+DbLKSyUxY07/
1QHm3x0023CHitkJfXnsoIFS5kej4H7tX5dwX/THcTJ8+U5n2zshAvkoFoV0kNRpjT5vT9273aW4
WMDN1uLuuo0HWxsGB6vwLUvMjVGVjglPmMh7gfv8NbjOFSvawSybS7TcpDmpHiAbP4Cy/f4Z/z5W
/eu7z6+m8kIzOyOniHbQopcRmEcRBe4U/7bUdC9p3eb7T1kYGepsNy0lncTiSg9L2RsCWuxKT8ya
hZFxvJ38PDL8TAANUTPjDfFpjAHqDuvUPHEFsjBv/oMUTfFko4s8dNoqK+zbjYk9mPRuBNdiJW+9
/MRXMBZGyfzmE6942ciTSTxoygfZvUOJjZdQg81Nes/WPFImgrlXcoOqwGSfi9ral9rHFGwssl/H
NzmijKLrCwA+PA8BVrEWjOn6iAFjy+lCKl2nvrAK1ewyAtNrmvHRQr3aDuyBOkQRXSGsZeTZEz4b
lY8lOpZEQfU0jM9F22CigBqwuMxG0ixYymldcDVyn4dE0jbLaZ3DVI3b4aofcIimUEDR9nkur5My
Xkl+w/VqtSHwuCSGd7WIUWLc4/H51qHr0KtfUAwwyMAMhasjz/iF7ZLLntCZDCoD1btoYs+hVLff
D8ClcTKLgVkfaYE5ReJhzO7L6k2NLqT8JFDvGN/+fbj69xyaxb0o6ir0uswhHcwtHoG22pDywmbT
mepoO+BH3KAiJReOvhf9wbrIgEOMJjXuwaGgQlSjaNVMhAelwr2wafexBfuWtcwVuKgZ2+7EQPv7
Su/fjzmLolntl21RMZ47tBe9/BKD+6jGNwkJd169TEdTDa4bTvT3MXZ+1SezmMq0HCZJaMSDYnrP
YySta5P70OpoWGhPlrAbkw88Rpla2nWjN3jkiBwYdeOghI3r+VR9Nj47d/HZT8jwBSSGfQZ8JWmH
Qi/J8VNIkBRb8rkOBkxOFx5r8Y9Spj0YTNtQX8HRIeESgBVgXochHY1UcD250LAjlJMxfklZmlNE
OzlUvuNTdt9LT1yeepRH696DGX/kCKRTNLLf98dSAJytBGRJ276FiXKQWwNQH2pW70TLs6rBf71W
ZXakzyXOI6kg8VpRaQbo644ncu76gorvKa0GASPTinU/45z/RrLWmGJnxHGSnDCIEw7VyOqBaIwS
SVNRQnd/m+k+knd9BTc0ODEeFr6/MlsA0K0ppQHu7ICxwdZXWc2E9+97dmEBU2YrgAWaAj9LgChS
gFBKWQnUDim/0nIrpdKJ/cFC8FBmO7+CW2ZkfiwyjcCK/dT1PxTh4/unX+qX40d+2pvFBd7W9ci4
sCy7xPlOO7HgLvXKLN4VlHFQF0W7OmHEazFUxTmshOnTwHqv7r9/+KV+Uf5+eD3J6g6PYHbEHurw
q6h816Pr75te6pdZrMr1Hh82fxQPQeVmClWu7ol2F+KSMotLpVVy09gNIirEACZMtaH+aqWPiZuJ
FveJ5s4IX6u6sOXqMYx2teRRzq4+9E1DCZCPR0TtSjBAIGXZfRVvuy5cW7W2DzFw1GS0B56y7qZy
I6QIrWLJpkhsF7Y3dTjcdsaVjIFvnf6ooScJ467RnAJ/4dBH0Lsu/GdIqyf2dEudNws2QmcM6egZ
bIoqvJjLdUVR04nu+zqqz68P9WLEPyVMj4eUu2i8UFA1fN/wwnj9Q0H+NA+KAKAKqNrpkFI/0ffx
WuwCdEm3g2faRiKeevsLjz+LFWUzTQLOaITKYCPIu0o9MRGWnn4WIChxjphxbADiEKcg/2KKnqfx
N+ZV6PtPoRUXXurxWP05UqgUwmlh5E2HxH9vpQMiROf7rl9q+Pjzz10P7AeTLFbqKlgBZC2LE690
ITrIs+iAr6SE4E9GvVwXkL56l5qva8E/EZOXnnoWILjbrmolpDvSJnQbfNty60R/LD33LEL4MRaW
YmxNh9y7r6E5qHAuNKhC3/f20lCZzU2Syr5ajRWbfW6cjfhhEG8CNYTDJSPJ/vX9Zyx8A2m2I0D2
nLYGBXIHrdo26qOBdI0C2BNfYKHjpdlKHqJC40KVmQoprGSOnjrjL7U7m5vB1KVo32i3/ZFEjnpq
e7TU7GxqFo0phKWlTYde3Abjypvc7/t4qd3ZdCRx41NizeM26Ox7xO36iZVv6eUdP/DTdBRk7lvb
Y8O+f92JtxJnMOW/Qmj/a6f4J/H4qWkuwsmV9/RFhjFL5wb53Xl9MZuLslVHiC54ZItzzbSlEvK8
duczEetyvymOzxtsjLu8XZ3X7GwKoouqq7Kk2Ti8DIFunUJJLwyJOQkhLtkkVjXtpv7toLyV/7Dy
ANPytWfVUruzGdfESAMAGRP5jR8DitqoOq9/xdmUo+CgVJOcGGoOLqnNIN6c1cHibM6R8UCu2KnT
QdXv5em+OXWAXYid84RwEPZjZjR0RFTc6nFz20JTGnqfKksTmwjjzF6ZTUC/CbwwyvmUAJ31KOxz
CpHO6xfl76lddHXZTXUhHiYMr8bdMJy3Foqz+ZfiWss/CgM6oXrLiU7Bk5cG3mz+tUIRtcAfp8PI
oaF1Gv+8XaQ4m4DKJJFvjIkXfQoFYe2dd2gA0/F3/1KfJZHotIZD2rtath2FEyPi64sTaS4/MoMs
J6lLP0zWj776rZJsHNvaUbyaCuwH1S/XYXNzzhCRrNmUxFlE8jpcEzgnc5XUPkjZz+8b/npZkeaS
x7TsC6MpmJMiSGNY/Rhzsgxo6+9b/3qk/IcoB6y4lWDJOR0GmQL3Y33J23kNzyYjFHGlyAy6vqtW
urH12jMfeDYVm0wvM28w2ZziHIa/QnjuA8/m4qjIOgp5GlYp4aOErT2c1xGzuVgpLWSzgPcH9yRB
+gLF8cToXhoZs9lYqX5NwStdbGEnYXCwbQHiUmr6/XP/2Rf+50WgNDdYEQ1EeuZxAyZFb/UY3ARW
4gR4q4BMRqgMjuQxl0q7jDFaEDJ7BEzhS3eJtEFnqAhgMkdxG4b+qac5fqmvnma2loYIxQSl4mnq
Dlk+3swqBGAogW2j2hYzo4lCh1oDUtNnxXwsCP6OSR0MnKJNk/HgJcFNWeTX1Ymgv/DazNkiO3SV
FhQJ38RoNxEKidy7Bop14qmXGj/+/NNOsalJXbXH0dYoVPwk8doU76lKO/EWZjSlf25EoTf93Xxi
6JDAKEI6yHD+hA5vdRgxmd46Qf7mgTkUgJj6srCXx/aA1NlOtcgtMPfrVZCY+OFpsnwE517lmeAm
kW7HhrhvYA5/P2QXgpmp/P10ky7V1GkzhQMRdEq0A+Z1oluXWp4FB2jSZcJmhahDQWC+y4wT0Wzp
dc2Cgwpfo24hghxCaQ+mEwL1aIvBeKI/0PN/PWlmEaKMqjHTjzGtr1FsRck6HpF6aDhvIt2Sp80Q
Kb+t6FnswMR2PzPjQZU3Ws9rynQqnn4lvXroVLw/n0EErOo6dlFnbwpZd6NJc6xE2RX1kybcff/2
juP/ixluzDYBFTaaVt2nlBnDT43D27qHao2TI9C0896iMYshpHvaEubMeMjV3I6S32NzXow3ZrEi
0bQiwHFtPIjk9jiYnHe0luY2PJOUx9T2cGvXkycRYOGO4CK+7+2FEX0sHPkcKEKQCNIQ0dtjftBi
CGAn3uJSu8effwpAigTLv2olApChk1ns0VGdd5EGyujvpsskhe1XIgbUSXoCPXo+rydmcxsWjVDr
KLoOU+3KN5R3ntfsbGoL5HzRoaoj1dCudnV2s7MpbUVxgzrOGw6wH8PuJ8jx9++fdyEUzbF8hVb4
DRQMrlirbSS8Dma4wjH4rIPDf6iP26hAKNcP1FsnDjnD6rxN5hHs+XmwdSNbY0hz4wFqGBe45ZlP
O1+hKcbn9dEsFfx30XBe9JnDQbFBCakzYUBkwQ0QgbdEAKB14t0t7I702ayrdOUfs86D0SV1rxZL
M8WyZe6t9WmHSTTaX/9WjI620VDuczTCjbUKzI/ay5wmL1axdy8IxTrPDxaljiO+FCQ45Ie4etaB
CY4NKuMI8wwKZMIJRiF1FVn03lcCBf/j1vS2WnvX9Hvd3AJ69jA2trlppNSmsC2YNmOp2KK+goJo
T5Nop2JlWxQkC8FjJb583wMLYUefxYZGM1JYdP14QDda645Xud+3++eK7YtV6YiV/TzEDCsMy9EX
cbtGV6Mb937go2YV12n/4gm3YvgrST6E9L7sn7XuzWf78/3nLn2fWfQIBnxUspKTNlJyKrLU8QQG
dandWfgAXyNmVF1z4/CjA3d65mqizdZuAw82HyNcmv2NyzIi3+97YWFLoM0WbFY8aUyOb9WLnnU2
c8l0p+vvXn9ecl+ayw4VjJnxEuSxc+9J0e1QPXEVfIw/XwyaOc9VV4tMl6tpILUN1Vv0+KXYanSn
Za9demozvvAq5zV7VtIo7MC5BKSY2O9srzgx5BcWAu34eZ9W8NIQ665Sj+8y3VCTgDGyhSr+VHJp
6alnEzUezTbVY54aTyEKqPti9/1QUY4NfNXns4nq4TSbCQ21Zbl3IfnKrTzu/V4FvfggBo8BYqxJ
BevWaWB0opuQkkpBupIsYR0Ca4lgWWoBdHJ1BCWPZ4Mfr8qidcXcuIUl7woCp5QCqOlHW2yr8EFE
aJ1JtdOTAJr8yk3iwfn+a1CZtPA9ZjNfxUTelBVO9Wmtu1STrNpCdU1yzn35K/IkJ+d+CWU76eHU
CURzlWqlTakFVCosM6jXaI3dwG6/rq66okeSlgG9b9cCRLeYhb3SV7I4IebxUamproJ0q5CzCz3D
hEB18pyAHUO1l6CJ/FLkCM3Ni1EI96rUrTU5vc7jn2LzZLTyqsZwPKBcXxf0tZJVEKiA7avvRXgR
BAKKFn3dgK0KnrGGM9XyUuomdwClb2q7TGROTLddcrQiz+3cwiVKk2zTfFSoTcecMwHY14mvCezF
WmxIxYucKStHGFW8imrHNAXbTx8n7cYA+OHFxkaDIZuZntsnq0l8BA/jpL66ikXtSjefTOUixklm
HPHBGfEn6DdHMGQQiTcmSMpBF1aVLNl5+psiZzT3b0oT39RK6yhlfV7MVWYTalIp3y+1Y5ZFcciQ
dfmpsXIcEl8M+T9T4dNMJalsJkbPXrsoHnLzwvyVX1RgTUInnNaFtPVjTPNOTK+FUanMZleo+QGK
Qk6SXrKnxIqao41ensxMLsTLubajk4Q2t0y+CFbZtg7uj23G+DtRLorkIYEF3u485bZJfIh/77V/
nxf9PqnvhXidar1dBobT6ZWjlaVtqZccmrZmUt6L+JkFElcPRuCYRWF75l3l509YDyRJ4ujwzFNZ
AnEFDtmiFi3eoEHrkde1KzkrEaf1rirvA4CUxi0IysbYCMUp3eFCDFRmi3CjGoM3CiIDgqIYTyAL
fvt99FhoeK7y8BK8SABAETssJxwBtzx83+7C29dmDzwFuhSWx4sVs76Iqv0QbYXhhFb3uEP4YgzP
ZczIw0tthFV76MAg+fGvEr8TSn6AdUVrkDfuqJf73jxVDr6woZjLmT0YQWPvjcMh9m60+qGKL1XQ
cU134sssNT87j5hSiEtJzhrkhYCvhXBVjABZQkfvoxP7woWZMpc2120nxu1xxyJmB4pNIWruvHrP
0NXjE99hYQzNRc1yBlk6aVigOaop7TrpV9+PoaV2jz//FKykJEyUmDKhQ6yth2CdNiei4FK7x/3A
p3Z7RW4hKnDjqWM5D7FUO3EIXHqXs4iXgUOU8PcaD1yourgdIZ9OIRjftNyjnXiZS2N/ttQDNexU
85hu7cunpHxThasq7m1FBPDLFZgIOavITm0slrppNoVzPW6FLOKKamgyB2zzBqHZeVFnrmMFeJVn
alDjBzdCPj1Ep7KNC2N9Lj0F/wNm9pgVDMG6Sf2IpVPolK1E7yR7EdPz7wfmnzXsixA0F6Lqedh0
iUx0M5SLTKBORbmwjNKZxBvYR3gh5pvC+gkLQkBLb4ZbRR1ssb7WKF/vof1F5tG3a+1Vko0Tj9sL
GDiEFhji6aEoHzMV8x0we2b2EaeXgoljWVitS8wHdHP9/fMv3fLOVa6DPmSKWTGzsuYlGWvYl9gD
tpyx026VBT+jNGabg1cBSYayuC2860S/NcyfVVFhiVY6EeRDEVqiHJeHiXs1wbLcLlo32CvVwa0U
P6Wji1nfid5eWEqU488/TddhEEx4VyQc1djtG7fbKNF5l7BzJaJJBb3QHhcpH3IKRaBR1Z6Ypwtz
50/Hf3pmr6EuLiiPA8R8z/IboX/9/s1JCxJwOB1/98bUiAFuUxxwK5IlMjhPv7qL+7dUuq4y7slG
/80nI5AUb7fYNmL0aaj7pHiS/DfQr1Qk4F/OZQcA/A3sP8cff/cjYzN6SbBKpGoAmdqrBM85SVZ1
uYkAUauQ0HsDj4FGW3UGRrK4lw4+hSXD+OEJF0l1CKILMb2TikstPRTZpThdJtqhGT+aaluoa0l4
1eP7cLoR6poK8eahhm1oA927NCX/zsCf3jYr6TlWY853+0p/HftrHB5czXxrqguozH73nCVl6ABn
XE1FvUqn30ZzpzaV3QSXk46hnsoBRUXxrjmlYrjQN+xAqaHRiUjhHozxISxu5P6h7O+mtsWS70bM
7qfsovR2ogCjcIsNbVFej+V9pB50ZY8ZhxsAXIcuHAEvtfrrWAbUVz3G6qFQftXU7erSPhw9LDeO
Jcu/kqZfiapxbZb180jRU6A/4znh1MItj662v75/80sjajYLOl/BV1pko0ZhSdRchcKZc+D4eZ9G
qprCI8sH2u1lilEup1Oh+M8k+iJGzjWhJcUggR8MNCx6a9KiGC9abuDd+qkAlfMxkVwlfomeX721
Nl0IxqugvXsgKidzZ5nPevihYbpaVMmtJmy1Lt4Gxr0U4cXM6TT3KbA7Txgl/ann+/T9qVcHxyKh
wvCK1NaMg+ifmKrHG6evvv9sqS6nUIkiKmMOU6KRa3eDctMNj8qw70QXzs6ZgWa2SIfQ/9sKBsMh
xUKAIu9TOKuF4TbXlZp6lqkYYXDgODqPuEnnfj+M/xwAvuiWuaY0TnRo+UeBDUgVuwI6aBk/gm4t
s6RkAqwH6W7w3xXjvRz3RUjWpm7dPt+n2biuqq2BbUhJabqhkJzsPPAoP6vxiiuNxBzsphSpanLV
7Eqor/DfraQVVoe26CWrUP4tW9E2Sz8Es9i1WXZVVJ6dgCCGmuuZ09rHy3cqHuvqOvFWTXtp+Nea
cqVp1MVr570pabbTx1BllDCjng5leRdLsC/OTHJJsxUh6gYpVn1GsCSv9Pc2PLFJWBoBs4ADykTB
iobnFYUKJPOLx83V92NgqeXjzz9NudFMCqHFV++gvAu+dDUY1QnR68JOYS56zdrBF3scKw81uN+M
k3KgP3TYMHz/2H/e1FdDV/77uYMsUMRAUzkKCqVd4aeh9hRTJVgS1k0Di/LDJIHpZfDBj1iNNE7Y
rog4PJfRVVPILM3CGxzIjyN3/vsnWurIWYiZkK7DraUj4e//Up4DRf11XsOzqOL3Xow7Vj+hXAdb
68qntnILDzyXzfqmHBZKRbst29nADT7OelxxdukfCqSrIgxWDrL+jD/smaJkaS6azZVUL4Wcx011
SCSY5m1OPO+xH78YSXPVbCdGbRGAuDhgQIwTwwQv4xHTO7vILmKjs/3udzZysGhczE8dNbjlItOJ
VCpHh7vMfA8ijbLekXpf+TqPqEJJXnDhvu8po2wwWmCVwcRjlUmbwZRsscm39RFI8jLJmLPc+OUm
SbattJk6TuvNdV+/KL64O/HFFr7XLGZEMo4XZUGHqW9KsS9PsRyXhs3x558CRj0OEURvukuIr/1u
I9Yn5s/CcVGcXQQEnRJJjaSQx1eve20EPZNzPxJEpHXwFGqC82bTXLPr9wDsKMYjLMmZ2xnNujYe
zuvvWQDI60mD1nScT8O2rd2ThMmlDp/NfyH3/Ck3aRej2valP1Xv8HV/i3PR7qAoGGIbHer26kGn
tjfLyZE+tv4qr+/P6RBxLt9V8N/RRb/lbrBJL9uaK9j2xHbu67VFnKt1NXjDlibz7LryWoIplpWL
yrROLC1f9zdGTX8PcEXLVIBWND5pq3Zc1+KJdpceejYfZWw/mjJkD6pFr7r1OyGdUhnB6ry+Pn6Z
T7My9HJt6GUGSUk1tueopx56qTNmsxKb1CgyclQPzVodtllxKuh+GZtEa7Z6D1CuRb3lcQ3vhw+C
3z8rVwMd9+9umISqwjy8JeYlXMSt2vLM553NQRPGtgoCi6AnuXJta/8dwvGfgkxxLtIdDQo7FSPi
xnnj3XSPZ42FOUIvbLVKxIp8PHQX1eoU8GNhIMz1tD0w1ClR/+dJufb5/kn/CE//c+0V52Jar844
A0jDcOi1woliE4VJqv/spdbJ1XqfpLWTeUcc8TpKFDyzocTh0eRhi2CaNwUwJLvW803OCSO6FRCr
ZdllmT2lxUui+ts+891Qm9wQM3TEcqsSSISRgF7wWkdr6slJFHlfgzzQwkczvImoOKl2WoelAlco
17ncbVq8oIzqOenKXapwPR29ohBxMnFSdlgFIH/VE8kRKY1xBtGwBb/YeXG663BvDDC30IaxuKyb
q17O9mazaby7YeBC5RD42zqRNzKuJ7Y0yEhdYdhxcekWXngz9fkhFFaj3m9lVhS7HnusQaedlfc7
y8o28O02WOPi8mM9WKGu2UWA51OuJGcdB0R9FvxyfwoNr89JFcUuFPhCPS/4zdVTpcgoHwxOA2Fz
UcsvOo7ujXieKEGcy6csvw2LTGF2FtqvVr4f04fvh+dCxJ6rkuoiFqMmmaiuGNedKeGb8lIxqL5v
fGFCzZVJWGf1oyb7LDPUMUZuqJ5IfCw99CwEVumIe5VETwfdhp04wOv1cRf1/UP/Ocd+MWH/g2gb
JlUDQIl1BmTjpEhug+2kIj5VAZ4uWedgSYmVlO+mGAy05m8s6Qp0r3HtbdSuu1VPck4Wem+uWIpM
OI+RTqAXzRchf0rP3LPMJUuhiM+cj9rhIBdPtXmttOe9bfP4tj6tz1JbD2nUEz6Vtf84/vz+bSx0
wlzOn4PLVgKcQA8EnvV4YvwcZ/oXb3iuwlfrwirbLhgPxmS5KnfaU4NCRtDR/p2I+sbCJ8wWfw3c
admXlGYonr7OwCCJeBsm7PbD+iEZX87rm9k0CJGVqkNEhye78vK8HIVozrYBseTpanzUgAJ6eCz5
5Z+3VZ6L5wVsAeHXC2Qr1WaVKncFxRXf98NCOJiL5su2rwbM0djAVbt2UEkhIcuPTpUoLIzAuXIe
fZ88SC3PndWIcu5FqtDOe+zZOiQb0xj4+JcdIuOtFKZbM4E5KmM4/n3zS889m45YSdV9FjI6yum6
xhbulKbH+npoG8fP+zTN8aUaYCKTS/VMzylQqZEUcmKqaFIsdARRxJA3XFWn6r8X1K3iXFLvt/mE
RR1ZYSXYTIXlNvnbwE2bJg6bPqk3eIo7oCRXRVVyKUtWpr0BEH5eD84msaLnfV+HxJ74jpTNicjw
J+f5RfAxZrO2ihCZWQXBJzP9QwCyOM5xZtOuM27UsbNxy7GCEaytCvZOY5qvRFHgpnpXqKhOsgzb
VYim0istOH22ic2nVLzGnz72qVfuniKz3flUpXgoCD2p+9l3P+L6Pq634rRry249GKZTWb8E4xRa
ckZ//tf23pjFiyjFalfRMBJUMLYu9yqK8bxIV1il4fybHVDhqPEON0uqF9L6yFO+DeW779/PQpCd
1wNEgUbJc8RpMw0uWx/X6WlXy8+JdejN8/Kq4pxJPuIp0jAOkIQ8TXfx+vvnXpiZ85qAqopqnOzM
4ZDgWJsaq248NeeB1h+H0RfDay4YVns0N9gwsruFQN20jpz/1PsLX3wx6/cedWGqbP3uOi4sJzN+
dIFP0n2PhgQmaOW0sWF33TbwL8yjxZn33BvPpr7vpRdGrH20kDSl3K0FahnBrVnijVRfYOet8Fda
HMtR1GtOq1SbKW83AgK/XN/Cd91i9QPta2/xK9HvBtXbY6V8kKp3w+rsEDsiXZFsb4C1on7kWr2T
jQehMq/yBhWlesUV+8rEdXIQi40cQoHIQ7fLx7sJx9a42DfeTS+BrDd118s8VxQ8pxK2nsHRSi+o
/zbtVskuc6t0/b5ekXJ2KJV3q+gu5WIinQqQwpnT+f1dUOCcKDxlxUdhSCS0+ZO16fEATsxkJXv3
mb+HqH3w+nA9KDfTdIGw2clKV2eeGsJlnu87VXKCXnGa7veI53eAK6+0VSN/XWHKouPIm+f5qvQ+
xP5HP5g2jHh7lKLfBV2kdy1euv1KEK+sdCv20aoqc7yvAJiP1WAXImzPUdwNU70ZRZCGwkefDjcj
UbfMfpfiPj46oZlv/VF5G+JVFqw1Ul6R/JwWB6v/CMVdHT7JOHxiXsdFY+COwtVgdps60p5q7y5G
w19V6Z2GGebIBLZIZfv9Gh6C22NxqrW/+7xwswYDw0jeiNoNfnB2qFyVyWQLhCW7H9eSb60TH5sE
rNYVopHgVU5j4Vg9vsfRpVpIG8x5nILqB2koXDOcXNW459aMGyOs3XEVHRunDbFMJk8ny4eqiu0u
/jDK8EqdwGdRzdkrV2CkbbPWHLSY+D/hr7dBf+z2lb6ZAsk22nTFQooapBZdjGPVVaTea/JNbT34
w0MXXXTJTTeuB/7YHP9dw7G0jJ2yhCz5WMRX/J7xe/dgbdrVhNEdi5m1cjDJjbg3T/uGu3O8xitb
5pzddVcdOhT8rxv9Kq0OpfzS4Ks+kNYdAHDLr3X8rtRvprnpvNfRe5Xa3wn/zZA2Mei70AB+ngiX
SbSKkktvevPkbaShE04xf7gZkusiuZKTHdtpR6BDJcujdhk1puv1l2l6WYWrXryzQhHMOpoZ4cpD
SxEFxUocr7nHWftCucWC0a3Tly7KWF+olGJ3Ub2l0S5rq0svGQEVDmtRztYN7pkDRS+4Y2/NbNim
6jWCYKcRrrTustcbp2lWfUpJdfrD1B6yMXeNOnHHqn0AWe/K3ElAybtkn7TCpjj1eeAaY1nBSePn
Kd9pzbDu/EOLrajul3ao7auss1UGqQBDfiDqwN8/FKTmhVeDMr/IwNkuRo1Nb/dRbLe1xa0I2pJp
cEy5hoS/UbzYDplOQdJeWuGNpl4b4g32m07nokUnHSa1AdiEH0Z1K8nDha/Kd0OCAEVRbSF+irhS
nRA5ZaR1OaKb2X3chFurElzIESvYqBmWthkC3KS9S4tf1YDZjomjdZJjTBttFOXOM1M7iSucBOGD
kBsZagWROb63qcZRtHWt/sGyRruo1ZVRvupVTFEr0vPCdxsfY1buUdq8wo3+HiSvreGAV1mPbY38
iWln+qprBYNjmFcxPWClP0INzU1pOODyt6T3HQHIB+ZDgqJd6Ij88+pRlZDk1eF2SHa4ctpG51Jq
gMYqxiP0ydLvPfmpDasrGeqkT6mjhaJDVoo1qvpVUb/5HVcuWf1SicNPCTGfYQmXQ038z6bkiM10
cj21vardHsnpPtbQFYelLqb8QCxec9TvyVDaIvqINtHcwjxim2JsfB7GEjf11lsPY+tWU4hjgrbG
+LBOmgMGqkeDBYHbYX2TDfdTR0VqtMraQ1K/9Op1Wz7pMrX7t0L2zO2pUOw19jr8H4MFrF54y4Lb
nsFTehiBos83sceMUNPHyrXEiJHbez8nHS/7a73bBNXKzK+jnjuqpyi8V5knQdaQpd97snUgL+Zk
2ETq8duQF7j92hblZgK2zLkqIr2WVoWI6aW8iVj0OuVRMe6mGp1l4iY9RWflc+5R5mnFfNKu9y/z
LF+ppcqNWrDCMOohVN6yao9zIoj9wk0FLuKoLEOgBXxW6N/q4pcm75Sa/V6xy7Xbwn+Xptq2EDgN
/TYqt03yU2r2EY+U+3t0Uju9a9gMHjpNtr3ooR83Qte6o/eEeEjKJddS8WYs1lj+OmX4PlBfZ/W3
Wu369b1VvlTmOh2uMTlp8QlsmjvueVg9k7F/n1QJx+JoJQvCJpkYRa969qPmGBVIFfdzxr4jukYF
LIVoJ0cUVF9mmQRQIWffVW19LL/SfJ2MV3mLr3VG4ArcWrqR4nyTAYIt62ntGZEt+T6+sTfUAe4S
/2ri8jqpt73woYMvRK8j5sx+iTtPzFPz46FIA84H49/OMuxCseg4hpoprx2vbh5a1vf6No3Xo3+t
Ku4QXwRUWBrhRlQ2rMPIxjBjLewwcUXphyhuB/mA3fPUXkvqk5TcKElLZuy2FNBuUbvcqvhYXnem
uZZIP4HAiFgJ+wCjTbfCbKz14Tnchd2jwLJXmUDUmwL08VRxb8tnUPVhZf617yOjjoRD1fzwO4GJ
qdp9V+3k1nMjNGU5LqYWe7Fua+TtpZnUdtWkjmqyJZjKa7nChbH0rpKUFAQbljSOXcjCjt/siMxX
RnFoiU55UTih7zuBVW+EXnNko2eXBVE161YyVfFtcW8J/jruLqO+3liZAByvta1wTQnZTcC9VVBz
M0vGNwx+i+NlLONt+QElUpBukmDftPde2tpa+dpM3sqvb8KSGDxcFuHTFELDnSoXW6SGG2s1fK3T
50hexz2kuXbdUlpjxkQwn5W9jdYGmJa8Fwngv6toS42SE2Yhg8jAugkmChFgeLash8TYTs1VqeVu
GWqbpD3kVnqFm+ZV7CPRggmE69tFCU6sQWovhCwtmE9wKPqgaHkz5PVdUZZO4XkuHrqboCvem6Hc
Du3q/3J2HruNK127vqFDgDlMRVJUtuXcnhAObeYciuTV/4/2aEPn8zbgUaPbbooiq1at8AaLLx06
rVuFzaEQ2JTLZ/JCQoG9Bmhj5m9qUWEPk3hzL3n45q0V9QHgz6rEaGSxD6Pxrip4MV+eq3bbhepq
ZA91fbbveQQmxUWCEVQ6IiUdlDJ29NnHwtFWkLgspPOaTfuBRayRXDdavBaZ4anzu0SSbSIEPLSn
OXrDeLiTEaew4s3CUy6bzo2N5WYwMPTQ9csGcOJhE3XOsYfjpBmfVtutM8v2IwlCWFhu+1leaS1e
I6ybtK42ufI6lbVn5j05gKscFXw1QkP12z5ZK4npj92mbRtvyuERShcZjF02HDNzuE/NL4zKQ/Mu
K27JPfuuC3Ai9pds70QgS5TGrdIN+jCuOeB4sOADDFATH7xcMTwMblaFaRz1KvO6hrSwUjdFffGD
LYIq52Br8qBrYIJhJ2JitqESnnudpzaoMKr0YDQ+hYPM38zMYbTqZ806adNjPb+QLmxGWbziA8HH
a/tIyVwoKQQ3AXTrY64DOTJwXo28xTxNo7XCH8idBhYjGXndjLdJkbudei5F59kGLjp170rkUoM5
gc/Go1lMgWI9x4W2XobyMJbGasaN3iibc4tQZdwqt7rBkSOGVddke1UrKQMsP0r3SeOFtCGc3HG7
0XabAn0wU6cZXK2chcSmtd0usVxL3jYtiWLGBQoeStt5RrZerAlB6fp2Hm6aulzXWXfEK9LFb2gD
gtyVEL6wuagFNCOt0Yg2sePBdVirs8OI1rfGY16k5eCUQMd0409OQG1R1lFIihb1q4fjZ4a4elXF
thNbY8rdBvLQ5JDco0GjGrmvFdNdtoigZHPa1Yj+yrAaSeKnLL61lem49OhuaIbs9uWnaVU3arJv
q7dOC33TVjm8hGfO3cbCL0eNT10Fvckmd5NW6E/7iOhR1kJxqwJUjVfhF540Xtg/DaazkZtyjXL5
XnN2fI9ceY6NOIjntTP5moaxIopDoxbMhf03HVHJcUo/syYvjrz6QpY+DKJfV/O6t24w1FrZEPpK
AUZ9GE5NbfmmuFPVOcAr161ke4UI33pK1HNbF4cGQ1rgXolkUzPWnmrGzMUee6rDyHyK4sptwMWT
OaZR6NtR5SeLBVNVbEe7+bKQBV8JvNmIcN2xru8RblmZ6nmokvdCj29nIg0EyLIJkiVxQS4UBZLI
06FURpI7lMAVonbSTeW2QFOm16qTY+8NKGJo6+A9XELXqgAm25uwvuvao4hMouNL4ryjyVevajQ8
M0x8rYTiJ+lB7xPFkQPWBuUkbFo8S4tzejOtFbnyslY7CuQFLEXz2FtBvTyWECUjDl5D3KOg6F/M
v9uwehDG9CAj3T3kmcu8B05j0ClBrvOBi7TKpvngSMIfhbXGJgKMgDuI0G/iYWWmD0qUe3ghuvNM
KUENKdLFFWzBKSz9YXmyOlKCQncL09w4qcKB7khBCf6xIFRmPbL77XTraJyuitJ7GLA/LW3mFkZ8
WnTHU+WtnGW3TvNlNzgFwd3stMlbYCYvwMynSXdxWVrhOH/S54dFuylFuF961Vdr9qOxd8LzQj0e
x30QOhTAUeOpve5iMROUsYXzxHioK/1LR5Aegf6muu21tVWesNpGDnrlKH/U5GmMz6OD/3l/IG4B
ZG+TY5PS0WgGQNBrE1V9fMkepDh1w1B1syq/ZcJF/oAzlF0H5uyctTTGYN7Z9ll01LGWNSL1MyND
Ncf4IKyneWwYVJExOAXdl2WVtNjVY8RdwootM4KHKQW4KO5kUFjdOFOL01tAsg1daHWloT6vF9Gq
ppZgvrs2Q2kfmieNSqOzmCOLh8FasKah4rcWLYi042jCvb3I2FfTKjdbX3WqlWHXbka0U3XlJpHi
o2BaLGRPhwUmkekUEfQk1ZNUPAZm83Wyv5w83jddtlKS975MHhnI3NAQQbdB2ZUxJ1w+WCdbbx+6
PgxA2lEt3NpVdVPH53S6u9SkbkEynPSam4pjXjJbttSjKWbX1nvSs4W6aB+Z7anGZm9e3lBEdK1S
W6ml5C/2a0o7UbCLaBkBxc1jpuPjssoZDpevVQ5j/dLEie/69i2lU2PqOplZ7jXRF8YXtLQit2Ov
dWjUz9rbBCZSZeBrOh+hFd/bWHuSQBuDvTEHSpVGO8SZ5tUmXjYXFk3rx4URFI7fcmeW+KoscyV1
1saoTzQbXYVXj4p4ENmbuLQwZR1dR0rWJl03fdSp7dkTOAL0NvTs6RJ4tlrUbRAqMvrn0GwJsl8L
gbOH7ZmG0amQxk1E0ppjPzAoGeDj1FWT/AujbBdUOr4D50tHROEcE3p/n6obuzkxb4MAg6pZ+Tdp
3pwu3CdyHygN544y3+KO5Vv5l4Rxd2Gs1XCb21owYXwVL20gs2pTjfxzMjYG2QO1saItfjzjuCZk
bdtYNnVt5aVFtCny8bZ0XktlOFU0ogxDWw0juXoknxZurYfZ2uHCkFgvxbKTrecRdE4k/a3mWzoa
s31veJkvks9WtQ8ODaHMOs2ds87IqUqRQfB+VY23ItwJmuztRvRl0OnrDhqylB0zMrmxe0nLbUX/
Qh98Qz6GSY+zV0N+/l6ioZzG5qpmM7WJvl6Wr4mEZaG6nNDh1rpDpgi/oTecoqdkwHSitQZiW9wU
Qnpu0bQcsvKUEqebHN+EIt/G2CTmzrJSUpBo9bkcJy/Dxa6iLl0mr6DSBvZ9iEb7YMXaBotcDulo
5UyvRT/s5fCmThJI+DdVZHtSM3i986Z3OoJZyTFlaiFzv5Fs8vTHba9nN5LRkBl/FfaIaerojw3Z
X9V52Th6Y5Rg6RPSqXzEuGzj2IHNeMvE0Cex8n3RPuFq7ToLuVVl7AcbNo1ME7e/1JHGsYnnndO5
UALc1gKWbhauhG172BXuDETdyfRDPRHEnRbfw86vqokukwLvQbgFWcHU6DTrwKDitdKMLMBGgfIC
SZnMqa3+dkP5ZEUXVfr0JpotX8bFMjIdz2hCr6gFvzp4cdq4sSoOwmahFNkhmk94t92lzXTbTiUk
e4JYKq11JQnGKqQPAK2/FJuMUNVar5aZrRqgL3ixQaUjDcHUMFaJG+ZzDyVLkZRzoztPBoIudCce
Iei6yLwfm8V5zEqx1Tvl2OvjcQ6noANFK9PUVqVtkaO4T+/x8uupLpGNl741pat8lLYch+rcxtSY
pGPReOzn9+nO7rV93/d/VAEKRaUKHUKxjvDrXJmVARVYuo8HumtYG64UmiNGrN7KrU322y4c8Mgx
WGOyEXP7ITt1UOCc2Miw9Qp9VyiS31eGFIjidQn1vQHSYDZwLcl8FbtDyE/w/vEKnKs/UwceuplP
aqh45Xio0OeY/mjWtMrCByN6iVpnN9TZHlm7P/FC5HZE0C6za6RsEPPZHnG6Ub6a8bnBmkOPLdxA
8c/pQz/Oar9QxU3X5tPKMuM7ihKAAd5YUqg7L3Fv73APfJsEqF2zOs6NsVWyFjEJWcpWqdUzjWIE
RSEkCERZCgResL5mX+iSazUHSREHreUZz/fRfLClmynllW26uIhdOXrEXLUySfOdHocCG5kKtTI9
3WjxcVlkt2nPBvJtg5RGJFGGu4SnuyZZvmo9qNsaFxWJ7ltHneG0/VpQ98fOo9zeWWl1lprGdzJ1
V3Yzretm3aHoE2kAoaZ7h3S1a5xdW6vUZqwwG9vQZKlXZvIquvuCxkXoqDu5t2hqYg7ftwY501J5
kn5Ks21k6+gS6SyAttqo6llfTjEwfFsIr8KfwdfyJgdJfWdEMFjG8s2+kBqzYR07KvOvYX35Oz4x
a40xVcOfPfOBy98vNNGwWvyFZFAo9qqGodYn5aXuQSiJCxeDQoqYIyepX6DYWxmlFq059CQM3RKf
LYwSJSN2JcX4msIKYSFUaLrCdk1cQhfzFiajlzHRyfaioAnTkkpPWnvfVVYwiXYlGDiHk7yOBvpP
zk2Eq6kM3mWQG7efh3tcXN5qB+pBi9lo8RoybZ2+jPbBCj+WgWNSsta9gX2uTicYmY+x/rTqh8ba
Fc7Imdv5rThOcbnuhsTXhhvTltYWv14vf6mO/dGod0M3BJ2je+i8Qp9wViQA+37AQurYtGkQza/l
vI2NfaHia18eHPOpkTu/FsoqWmRPomuQyr4tQ9NUVDcxLVj5bx1rv6bFqzBeUx3y8IqG8QyNQgHw
pcRBIrUvyag+1cLI2Y4ioPV1V9g7qd5kVuSLfjsby5tM2onvJxpTcB+jbSg2YdNsBglNz1Jexwld
qmFYh4qxltkIMw97iD+nrHxLuoIdlnuSKThqP+15cqvJfko0FCYdK7u3U8VVMnD0EtCzJVWPaMGs
o0wht96NYs+xsWWBB30rb1uFOJCNXyZRqurqzaI8RLiWmNx/w9Ofk4EWY2h5s62/9f0ISC45O5G5
0kbOaKNESKuigbQs5aYc7cKzZN2bljMeQYrr0O6bptkvteSAYMsZu5iD6LKDbS6bOFG3oSRv5NKm
qtMPcVKeFTBcfd8FITXBWOjrJhs3+ojpCBMLJT9G2mOG42j64aQfqXiLOAIUZE2yQ6+9VYJWe38T
GSdhnkdqthKZ4IhOJA0TScr9bPlIu2dnfs6GrwmmVTmf9HFDDx+EoGyv6aBqseGbGQyF42Vy3SoR
7MtbZolKW3KF20g923RlHHkr9btJnLP2GNUnPT8q8TFRjvL8MakXKe97lqE31tl6kKQzeqAloWmR
UzcP4SRnYn6J4XR21mk0bvLLCfjQxNndbFKQNoWfN6PLw/isqo/WWNcayMaOExdL8tDxp8QlEtmI
t8T3JvmuQRO+jJH3xLpXq90FVAragDtLpwCDJqvt8MS9lJezc5tJN+1A96g8SqF2t2jtweBIi3Sm
gBsUyZm6BZ0BY5jsf7k1xDYsvtAnBWlxGOQPRYo2GvbVtTimqd9JT1Py2E64Ce9oFZQIRmXiIlHT
7VUjqDXHK6p5R/mf25f3vR8s7SQlp66/MXRUSxj0MkeL6F7uRbYrB1v7ky5qALFon1ev6uQctOFO
7yZkmEsZIRrnbaiGGwOTQc8Z3wz5qY+VNZXWOnISzA5xuur9sn8n5p+XyNnokna8KOPkw9mOn4sB
TPvwKCVPBaOi/t6uvbS2d3q8s0nNN7r1KYl740+ZbqW287tZDzr5pBQ3sPgZa7hdYI8gTSM/CtHq
6bSHuVDcnHgswoZ1e9Ly8ZxkJ6uLfbTRg1wN/5jxOSYiyAbaPuSIDAwo/OxkVVpBu6WcKUzdHez7
Qcq3kkb9I/NBNaZMD4AkfXmgKynd19FnERUfTlP5y+gcZC3am+pyUGumzl2H9a0FrBft1Zw83Els
3yB8J83aZO6ICUpCF+A+oyTVy3QtcM1te3vw2xjIUqx56viIJSASwR3j5r3cf6itWAOZWqm0PnIa
GUYhe70i3U/1J8yrpqOXUfOTMn0cRHVvD/eK/JOr9zcQhWt5MD2OunYQYARzDIVLRvc/yI59d90r
UFI6FRXnH9e1u3XjHGvrd6D4a0UwOUnkypi5bsoMc9jIv8VKXnEDStzL1NoG/DW36Ejzin7Afn3D
7ZONK2xRVDTa1BcSh5JmbtPkdZRGXzEVzliGsaoeTFnjRrm6Lpy/+IPf53G3qum/Rk7rRbDdy3cz
y364l+/eyRUgCYK/kaeX79gYjKa87Jev+goYNGbCtLOKVyIXp5lRFrPvX8FnrvV47MV0xqQoIAsp
3pD6OHX/93W/QYVeK+8kWmtnoQq1mcOmNIpAs0+U7aswX37A/XyHzdEvQKaPt7ukjDockP9fIke9
NCaSQMCUdl3jDksfRDU5NnPxUdlaqbyaJOwHNW1LxbhPDMPX1edwzklDb0qH2cpIHKYzooTVSW7H
m774QfH721u7AiPmY7bIcQTYuKDrjVMsNPUNsgNRXR+y4ZMZ9LYZNmX/CNBHN4816ukmAhZSY6Hg
kK1yaggqIQwBD2HxoBq/Y+7K10o/vI6KZoKDQm3h0XPGJPW/X/U3S16//Pu/XkRjF0PXyYBce0az
s/p3+J0ku6xfxQtRtZXVLlxYD6R+hX3P7+73KlpYIlN0yTFRa1RdWaMM9X533autb7V61oik5XZn
1YsAHhq0QX536avtjxmeWi4DJMSy38v5Opl+F+mvpXxinATKaJznvfKxPFef/32z2jdQwv9PyCdR
JcuYLcKxDjALmMdoXIRoaZ9M+MLT+L5JCo0UMDw70mVmjSZIy3xR5Ida/8MIQpIOerpLyCbqFEcs
VceT1oZXh4/V8lmOKMqK6XSZzieyE4zKixy+jc2do8qBKT3E0QgWaqcsJsrDbKZCufvvr3XhI/8P
LOA/3/Zfy9xS01hR6fjvc3E/I1Mi2hEbhk780ermLan5inE4/W6J/gN3/ddnzZlRmHnDUrLSm6Vd
W/bTf3+Hb7bqtRqPVupDqegJ0T46VOmlVvjv634T7a8lD019qJHZ5NmMUkUgxoBRCmks2Zh//6QN
+w9E/H89/6toMKayJjcGeyBVY3cpz2V1kPWHanztc4cuY8gAeTtqh646WPlr2d1wrFflcyNJYNyy
FV1MWte5WzUfxfjqSPeh9Zyof3BWN2catphpYILeXaaWEgo7Ea2dKl9XzV+NOSkm2KZac5w/JtmT
kXjAmFc2I5vUCRR0l6wmdnvrqA6BJW5l+ojye5KeDeXDWf7QfXbH+EaZbhfzYsN2W7TOSWr3U3pK
KmAHVcOQ8bWmv2M27W1UakAiQfBEdygZ2u2CvW51P+myVxdPY7hrgGY7u2j4gfD9HRz8H4Wsfy0z
Ez5Ynw7IEV1kOSgGAT4xqkFWc55o9JvgHh3XiBTMNiqvphLWab47Ufwr5Tn5WgWym5xKEnC89lNz
jMKN+AlF/d0ivwqWahXpsQR+YD982Q/1D2f6d0HtWmtxTqTKHhuQ+uX4bOAsCgqU9piL4JYeQfrt
aMcN7XqKFE+ZzZUsL5hLM5GILK/utnG2pdoXfWDkM01DHjZTDctQj1G1vMhJd+PoJWgD82yXsYeo
YKDQXJ4ScxstmyLS3LhIDjP95Ew7FNiyJNpPpO5vntW1iFav56JcMoWcYIf4gPidAI18raA1dkyz
25jLJiemcclPYinfcFOu5bMuPgNZUbBiQoOx3CeciY3Z/vIsvPbtTDoxtA2yc/tkQX7BL9IfEtXv
bvry6P+1yRSpgGxdc904KlxnpNMBmET8zjZRVq+iooxTRyEP6JUrH0xHf1dtXMsqdZJadvkETcR6
CR/M9/8+I75balfpUWZGnTQC07nIknSp1/2y4lKvtrspuioUlyewvCynn0Q+vjnQrhWUisF2HD0s
yOWcJmgdoOhgkCwZmITde796HtdaSnpKQBG5Nu2r18Er//7uoldFUYoQs5zYLLb2pbF8uji/u+zl
Mf1rDRdtYjlyRZ4IipExl/ODLMN3T/mqgaEaUSsJVaWE04aNBQC4iGrX6rRAy3/S3v3uI652X6Yi
q2mDxEVSnqHE39E8p3jUO9kPokXfpLrXokWDnMaapPTEz1kcpmhcObnY27QzZ/UWHs/v0nTlqmJJ
c12YU4ZorlqAMN84fbT+3Xu92pNqo4/D3CnQ6Z+iB+mXC/t6Q+oVA1uZEYGhhFua+tDZ//tuv4mk
1wJEZhihunmpVpJskwFyIr+q4tL/74t/E56uZYhUBzfhAqLjpVsrxu2s/e5pXMsQ1XNq0BnnEXfd
er7gxX8oEb5ZedcqRKgXNCrSYTNucICCezTrMzBz52ZO/VBffviQb3bPtZGnamZ21Kd8CG3RC66D
+YIO6kvrfnfQyFe7UzOwCok65BzMpktWpq54FXDD373Qq5MxMmwlG2xeqBEiBIfoww9Z83cL5Woz
2kiJF/PMPauGJz6kNPjv2/3H5Ol/1Dfy1V7Ue2E4mSOmvQwdbEYOMAWTNkWHFGFWafpcohHEI5Si
Dq7G3HjSJMPe2ppgLmV1ZTLOyivQXDemagMAhubRxEFaaww9i0Asj3o5Xyb9+9hWXcCSF2FQrY4f
nUL37dkMqoWurBYo5ujRMHN11DPC8v3CjpAyGajC60KRhZHDwUSrb1ryvS73QDXvO6Ddicn8HCHZ
wnpjRO8rVFkRrT6TkUucl8GST1u1b/0eaT+79KTFPOTRvHVSfjz8NRim9o+LEq1jSEljcdsh5R/q
d7YKMqFQoaI+ol0HuuD9vx+zYV2e5/96zlfhCZawopCbCkS7e2i2T+H0aIA3kgBQVvZ9NfN8wleR
SoHqaNvZ6dd91u7mzmSGsbP6mbm82BTWsQwRLQefqiNaPjmMyuvVaH9euhJZtWsteERqFVzURybN
z4ABRPIOqGAQ6XB1+Om83DTZZ6q+QX2A4fBQMjgs9c3C7Hka1pMOjmWJUDb0RFN4CTjvRHxUUL5Q
L3L1rlvlgIWtaYICtNGVdJ0x3VgAJeUM6o1PDKNNsdeGP2PuBIUtAiOmSQJCe36v1PcUk5JJbFNw
GcpNn68lB9wNM9tGcdt6O6lftOldYQ6PWVfe1FK/nzOGSiOTSvjJnVa5LZCyEIxJpiH/Kp7mDqT0
eDsDmY8KnkR6spjJwU0DI4UAWoLivjTcdXEDBkzf5LHuTrN0V/VgPt8UZV4NFJt1XK2zJXuasP7O
k6dqmfyq3WvmupKZ1SPlOCitZ/FDUTwtuCALQ5wlyOONzn9WkxGErCR7GoDxYVZXbIPaPCGBtZrq
jVn3q7Y7453hlsnga/pH3hyM2fBSs3Q1oTyXXQNDEUw6dzUm2ruJgjsuU5vEQXBdjMNaXjC1hpNS
xN3d1NQX9JdmdHfz2Hs2TIpBlTxwG8GU3IKbtorSz9EmtyTFFcm4HUHhR1bu4ii51DhOxMtWgmCl
n/DW83Lg6I6R4ZFhuwq3YPDRDUiWMQKKdRkw+qoeenrYbpWwW4/CROTU2SmwPJ1wglNV+LHVbwZm
bX0S+zlghaydgsb86sdwnSTOpmyYeMXaRxkBnYagFTGgtQvZNxPVK/P7udUu6jCuKaHq2+anXP1M
rNsZKgNNUpd2CNBUB+u8wrWtYdvHhjtfKIdLCJjoJXfqs70gx8QExVhJ8BEk6eik/bFm8NtMfqG/
zDjvLsnBQvlu2FAI3dIvu7EXcVCcOyX+O0UQNRUgCTXIdqNyJ/1BFmLnZAEdJeaiYWCAt+CjV1O0
ZkpnOabrgEEHFuR0uDcchSIDFysBYTa+yJeHwYYQ1AAblfVVyRvTy+d2epZZiUCjJoYE4Ri6RVgB
lSpWXSS57Yz8CI4vi2OtNPGM5HGXxG42QTEpQKYuxVpoOxmYg9nHwNmYWtagfXNIAG9VpsEo3Dap
tootDYtEFP4KSI3tIZmnNQJQqA76aXafFTbAgb+jZq8wp1G6nVTCS6dPNI288NF0NaSCNPnOgHAN
cQflcBXlrM547apiHTPNsNOHYr7rZADmkePyMsBY7VXIwk4J3t5hHdOM7LNnqWgRJdLgYqibXNjn
yHDuR2sPfKsA9lwnO4GYeT2tzdY8DgRoq3uRcjiBGTTRpPPkGp3mlNQKsS3GJqBn8zjz8/5lMtif
AzAdzEZG7S9ija4qQ8Cada823hrQrf301E9lICcWs9dzZqOYaW8AByl95g4xtpEX3uOY7arlRuEI
U5LnbgAVn745pr6paxO4YbtxLJnu3LiqYHHmAD8lmU0H4efGLM5VxjKejJUNrl92NrNzDC2c2joL
sejKHftHWwG9Ccbeq7L4r5zmuyi+L5ivs5cuB6IwAEBZz7ooCZGlv/TRc8i0qwcWXDjF0Yxe7Qgo
PAuuBz8nsIZZzYCGaraobD+lID1K3HOqbLk1G/mxABM/FzCLp5K4nDqvhUREjKesDfLJ9Mx+cluD
3rPRVn/a0dyO8gFQaoxQDPIOsIYRHzXLtZbs+/FdaY9JflTlP7aY1mnFqTwxlOwuarlir+oc+59z
32y7Wguy9A6soT+H5ZEKwNV5bxjBtNm9USPHDA2wd8DX9gyPwmKjWM6xVY9j+94wkY+E26Nbb/ZI
GEa1P9tbo51WjfXY26/0lrw0Gb3GfDKKL828H9M/WIZ5OlSSiKRjKN8teAwLpjtqZ53b9LbucEqJ
7tP2qUjW7KhAhFzNyJNjlM23AjuwRNplwgJLRwQGg4usqsvEBSIeqKYs7aAD27uulF1RAB4outQf
0ruw6vdjCU8DLI4JzLsBu2mSmVBMmY7zJ5zv5KwEhwuAJYofouWe2/BkQEeyPb5rY3ho5bOkP4ok
6OkJQ6WaErHNpZ0V0hN2jhkjpBoQ+0UppZitj6HixBn/VnDzkjlfF8N06C2obg77t3kJHWU7xUxZ
O5CdEos1l2X4MuHKYEh3cbOVkolUWJCo3RnDT+J5//T3r3MTvtS1vFuMb2IIIUbsnfnUd4qXEJu7
FlJ486WLNChJrXqALklb4v8Ekx3+AMa/fmRKrojhviVfi1rcZSGHW3jfFoVXGBF5nupVbM+0ou9o
b/thBHQF1z3p3TaWNu1QgQp34GreOznI0LJamz2gKoDB/51yQQf4HykXX+taOrLq4yGr45FO7whe
MYfwjm5Nc47VYdNJjZcQjGEab4QWNPVysJU/rf0JBnal5qZnVeMqXuBeQsSqQXlMqQEZ+wZzkdUC
LUIsEEglv9GHPbDCZDqnde7XqM2b2e1QQlpN1X13wRLWJKiM+nodQrxVu3n5kCnnHs2DpReeXWm+
HM4etepnAQnVyZZ1EiFIxdBgPuOVvq4gciZbAU8s6W8NUEzajP2Q/DiiymhBJknDYx5/AKU16nEn
zLuUcyoVpR9RS9qDdUwzEGl080MyKwhszBmqDIdEAXW62yESpKyKJoFNvm5h2wum0y2gIMLB0r4u
zR65HzIh6MpW9SxLqF7TSrwo0A7SwWiiu57ANcMEmLq10xwd49S2Xp+c1WrZyOl25r13sLnCCFSx
VG00NXIBp5EX7MI6CPOtKjrXNGNvIZwZFnhOyBa2DjhbqX3dvikJynIzrNS+IooD+YRIpL3pw50o
7mL4Z3Rhq0urOjnXAOUQy3BaZ51kJKB2IJnw1DT5kOSnRXrlyACRKTyNzKke7+aUOWm0lsPjwuHZ
Nvf2YnuRGkjTStxZ3bGZllV4mbXI+2g5q+WDpdwaWevjc7zSGZInw3GwXjp4mfl2IqyZpMuGwkq+
4OKREsh470vyaqMzkcH47+5D8STL5zh6H9t9kj6HcKsT1kLB+tOMUx29Oy1cKi6cPlRtcjG7Jtcg
4Nqw9hlpYa0QRvZtDAtnssAt44HmDxAR20J+mPJzxVzdwnQAoK1vF+rWUZW1bYZ3+HH7mbPHA8PO
2nVdA79X1UNfxduS6icEIl7lJsgpXo8zMy5onqrutQjvu+RRKZwdJCG0ALWHcBpeJLne52zpyvpY
zOk8YvuJ6QIOb16J51lH/2moHvSeCCFDZIirXQj6U0t4ALClEym6B+DldtBER5lDYD5XRYhL2bQa
w9OMcWcN0q15C5W7Ua1WLUQMx0K6QH800KYtEtiycnbQ68cxD4bpJc1mrxp2KJVdPEJJW0Fh6QRG
RTuWbEWtPmM4vGKTwYGHx4xrA5v9TUnvBtILmbfvPMLvwnKkF29tuNeYCqu3tEtI930VIHG/HA39
kIxTYNuOh/hHL+9nzo9Cf01hOkzOk27/VXDzM5PKj8bqztKjxxKydoLCCPInPQrw3hACjY85gTLq
zwhZ74B/VHL0HOY4KJSPsJ99eyINABXutvpGj4NZNDDZ9wpDzNyk9u2es7SCEJ2BmxsgtaPAMHaP
ttTt5Qq/mCbuqZnNcLOQXldD9xKjjW06AxysONAdhAyYEplwEMcenGfR+xGsg05vHszB2SKnf/o/
zs5rOW5kS9evMrHvsQeJTGQCJ2b2BauKZWgkkhIl6gYhysB7j6c/H8g+Z4vsbnFiLrpDEskiTObK
ZX4zwuo3M6jWbJtrlNMExDvhb0bcdZK1FB9JhWD/9/q9C/k/Cq5XFg26KYF33k0+sznCeAhbGWGB
fInOITTV1ADjmszhqOdb03kE3LcIp60HacK0p9i+dMr7iQaazGaIIssmDcjI4XII7d1WCxYh6/v0
530xHNrhuB5CTlb/jFV2SAK5gXK+8RoIEepupoWQ022yoGQtWbiF8IFaxTHugUHrwzSd2sR7Z1QO
sTa+khJ93AxQYd3tonCfoLfitfltINS+gwkTNv11oOQJybS9ClbalHe7KO9oevuizViLRCMP/eXR
fbCg/AQFwam9DQH3N82XoQnOTQ62+QNWPdUcXM6FucvS8SA8UIfo37xxlP3NQbZiA37pg8Na4kHA
l76YIRXCiY6aN/r2T4OFvzj5XysUj2LQo3Lq6cLru48EsusAdZ5Jk4NKRCGwhprJ/b0cwKf3A6kG
8g+9gVh2sVjiXTp5R7td7iPvZ+KH137w8/d3+1f91vXYXruCv9xts/g12HmNWlimzlISoBWePFbl
G51R8Xefv/77L5+vUm8Y6oxxXmXLbbfYH8fwVDg4FI0/Y+su7AVD+aMYQRl3p5HzsJ+T68xc12+6
7j7NWv7qqb/qP6JLXmrWH3dID2WBXe/MOVyQegeK7BSMPowLzCXLdxP2CTEs55ZzKnc4YYrLrroA
5jqhqOA59v+iz78+8FctywgSWJwyFL+IrL0YPy7xG71FTta/WbivmpZGF3A3OKsuIN6f1Vjr0omD
k3gAFnFH4QwxpLgg+cHBI9sUTPyL+FudoU8vtvbS3pWcJkuktjUENc6BnYImPcFZyApK35uhepCh
Ond1f64WdYqqYRdZDwp0eCm9d375eayGzRzGuzy/rxezGVOYcNWxbS+D+b7o6i2iRj5sWNG9a5Jk
kyMo0tBkroP30jt5RFLi2abSl7D+6vpTave01tC1wUNogkxGZG9LyEDpsjHVAzIhWQCT7dQNAIbs
LQiQPjckjlDkre5TRJCcYBtNZb52ETaB1Z6tCgN1X5FRfE0jEsUUkC7iGVkHKzTyrjo9HS0Fmn9V
6dh52aVv7yCwqgWqYn0dlcd2DjYu7UGHHsQk80OC/lZKSVB2EOnFUVXpGTpu8FPL+WPSldumj47G
9xDYejCSlD0+pvWpor2Gw1Icfl2mn0UZXlSQfOoI7DQMRtRZHLl3x0sfleoSOwPGY5fLEl83ccxJ
TM7OiTqKhL2Sb8MJ9vcIlTHcB+ehKxCZMrxqaK/TQ6Kcq6L8Kcv6kHnzNutXZv+pij7EzfKQjiQ+
Gs6gFjvKzU0Vc9pA0WuLD0N65aRXgETRdAqSc39+lLnYzXZya7offvRNOdG2GtGMyw1Nj4Q6Kz1r
HHszFQeruu1MtV1k9XNsi0NnLdRrD0ZdACKH6tpd5lLu0DKhiFcbxJTOBp2/XyCSj3CNmmE6H8uA
5lF2CdntyVg8jLIHD1BBlJVY5X5OaQ73K7US/USzJLSQzEUurqPlqiNzbObwo2t9mpPmwi9+mAhG
rZtvJ1nvZjgF/ehfq0ieulA+xpLuA6AN3/5hDRLeMW5arYtabYW/+qcEzhaiYn117qOtUeTqfWLs
N2YgfzXIWWu+V2dKnSYDSyYYyTgGOoZ3UxhtLQ/4SAQzbnkL3fA3sfa1HDcirYWDgNB40aUfc9yF
3fbSh9L6+4Pir0Yi6y28Oij8paBAIYu6KO1DEuKTN81v1Y5/Hbe8V0eECUWs6OqOF1N71Q93nABv
fPBfTbbWS34V+bUvy7EwdMl7pCGGYEEQDO04PI4L+63j7a8GDeuveBXNXVNkbbq4vFhYHFXaYR2o
aZWdEuRK4uRjZO/nwiPOxBtfeZvfv4m/e82v4nyx4IMyr7fVRF+lWbNC+HzQ/3//6X/30F6NqLw0
ivKl5z2Hro0B+cXkdJBP0Z4bv//+Fzwhef7iQH4tmJsEHShaV3IC6nmN1Me4ia/TSj2KkAY9jrwx
kbUT38wwUdpm13nw2WsoR1YDPMh2KCxt+wrRsHA+pBXVrF0++jo/dnAtGdydN4PYJUl2UZBJv3HF
f/OW/VfPxNZzaAfVxJgRdqGOGCno8nLM7tLoYaw+h1OHwlr4sCDHpRD88FP0fIyFnFl3Zo0guipo
nS1EJK+0GSd9LaxvCdrvv7+2dS3/xcP0X0262iARiMp59BHBHHKIzPQGf//Jf9fRea0/XFMDi16x
EroieZ+7877Ow53fjUdHz/sSSpolqrO2zLbo1aPwgxJHUd77kIMEDe2wOHjJuEn0F5GAoizliUnT
WRCBR002pXkMEyJ3elevIiW0NIUgzcAK1IYdPKIDFbZIadnIuQXpofW6nYwe0uBr6lY7uHGHak7v
y3k6pECNs/i9ZJBf4K7a+1+CQG1af1/EyD4s06Oa1C1m0XQI5BtP5W+2x2vp5Dn1o7BGif9CZCUN
kGwzoROMxxtT3D+w6//5bfo/4Y/y/fPba//1X/z9W1nNTRxG3au//usq/taUbfmz+6/1x/7/t738
oX9dfx0gvZevv+fFj/DJf/zm7dfu64u/wCmLu/mm/9HMt3DRs+7p47nG9Tv/p1/8jx9Pn/Jhrn78
9z++lX3RrZ+Gdmbxjz++dPwOZ0Owd/7z18//44vXX3N+7lh8L4sfbfz1Tz/z42vb8eNK/NMWvpSO
5yGE6qyl1fhj/Yrv/tOxlWN70igQcmoFpBdl00X//Q/3n9qzJcHZV0Yo6boE0rbs1y9Zwv6nb7sK
Hxrh+I5xMF/+fxf34gX9+4X9R9Hn78u46GCgyFcDZ60dxxWSD/KM9DzPcdcE4JdyJ5fCLtw60Vcq
kXOLEqPlNz1CiXMDULTUIed9ySyKfVMpHO36uJcdojSjA1Q0V7rdzU5p6ZMTDAND9w44Fk1gL8SJ
R80DvpathppteSifniELZeOLF6ngMVraNtqmThs+JgG262dj27oQNMspXyXV8qY2R0+OIO2XXYeI
hvWl90u7ejQMrJodRneOczbG0SozMHvkdRPt6eguW/oA9r3nSEZW2mMAu1nvfznEou+zD+t92GeW
RknVQeLfKry70AuS+2A1bXqsRlOUy9XQpSK/CKcyo3RFftq6S/wUPYccCdqb3k+qINkpQLJ8jyv9
ENss22lQLCrGwc5RkUpsXaJBKQqNJFgFOOEKGZHeunNlT30QTxPkXru21x9JYz3nF03mFzZmLEkC
NTOwIuU8jCYZyxsuk3/RdYaJaKpqZsMqbch4G4cf/zx2XuWh3GRCdRd0kf/Qtxbq3KmuhriBE21c
BO9Mn6QRpWM69j8kxNCS/LMQKF3JCluvo9FS4lDJOWTvbCuxwx0t33S6kfAk68eo7lB5kbNKq6tg
zES6H+IlEJ/6xg0/1SpL0ZuzW9UdOhRxW1ihk9ueB7Zrs22dIqdzy19gnDk6udAmnMdjPCJEdZ/n
cza+s5YlSX5gCGKrq0W0BUDkRpbTPm15dA+1FY/W3RgoXT8WrhKISydZgVhvyZu8GM0StmdjXyX5
OZYmY8B0KKjvo7CM8mM2SMRgyrSy0vMoTZ2UIrmM3eKzFD3qWdJ2K/fateu5/5HFFe+6QK4j/S7t
pkUeplcq+cpzjpabNtLd04ttbZoqWeUZdd+D2h+R/qrzrH1oVNhr9CaKmYWWkvOTYKbaZqaeJ9Xi
vGNQ4EeHwgl8gACzb/x9GHcRdVnECDc7E+zy/CLzEGnFDzlq5bZ0oix6H7YZD28oSlDXYEAQoekm
47+baaQWF2noBwMVnNGXsY2k4id7WBXaHL/I/EOfaQnh2Eo7NpSXWN1R1y7A/Gi2uNvBS/h9A2+7
u608F7ph0ZJ6bC08/z6h7I6ic6EG/1xU0ouu7HIsnT3umFF1iNxxEJdjClJiL7qF1wyHjv/HcZUv
90DJOvV9tuFjT41y06vniy7aheXba4nUq4km/oyK6GLfe72DWtOYMZRTGpbZTSBs3oJNVWGhM4WP
6WZgWMmDG+yl/yGeVmTo9GNxsQQmqB/KJk2mm7nI4mCHzGVqHQozzvqEV9BofWnTKP5eZojgoCEU
quS2CLNARme9G9MEPtMFI9SL0Br4CH6V4x7neqhQs7ctJotRJZFFrGQ6nUkRpxP9WmemqxvMMkMY
Ow1tZudjySAWKI4Jj6WOk+X++U7TiS7sTa9SWT9WqCOz/rXo7FM5d/YuD5PW/jIgiexcCssdxz06
mjwqygjuPaCNlV8kqGGDhilUIPd+qHhg3qw6+/PU0dltQh9tO9fW7UURKCe9MHGGcJIpCyKRV4VR
f4zDXlIPy66kw5mpzv9Qhk2xqpQOwKLqUA43wG2QqmlzDd25c10WnhCL4em0c4jsBTW9R44wgWHZ
Lz0B+dwKFsEOjCtWUW+lVcDGH9J9wCSyPEt6a6FYH/vvS+WU0W1cl8ly6gcbDm0zOHV78CnzzxCg
q+V+RK+ItnPGhrwS/mLVt7MK4+hrv8hI7PHjCwN+pyO+hnGV0eOK0qaYbrKEuzoWU8latqacOKpG
f2bzwBBxp5Ma3bg/QYOJCj57XMVuChpFaQaRehYEYjHXVnTPdG7S59QJxXQ9mCBB/GmwDOL8Z4vq
w/B90gz9cOl6eAKOyJg5DOwyNOsGAIZ5W6x9Yi1ylBBTy71kmCz1Pu4z3s9g6Yn0enJccCWWmSSQ
gRnQ4NmYSqJAbDr+H2ZWTHyf5ezU+7YN0YVhSWqffk3b0qeOlQUpA/Tb87fX86hQq3zaX3ODv+uF
GIMsu8NyrdMXz/uuIwDOBxOIGKU5WDH+TVHVht6AdLvlY1I79AiqrOr663lqUvumzwrkWlMZ1PKy
bGM+jwgCNiI9C4IOfPC28mN2aehB6bO2oNYH78bv/bB/IGcy+bsFnEF6ZY8eTUfBVMijdyVVHBwi
NXgGKpKpeT/Pm39Iq4Gjr3z6xHqpWJjPf267arDuZk51jtRUAjld4hKtrrjUaXUpwLRFV8/hKns6
+DLfSxe0NNdtEg4BR/CkqUnmc1SH1w09pdjn0HluTd2hc4SkH7rMv6Ryf2RLv2ZH4uVo2PiOQ/sf
XIUtlXLNnxz6UGRQhcmd/hQizRxtJ4j7GvWNkMFAVAu/2Q1x0uOYGdsgm3yRp9WxdoV7yyaWD4MD
ZX2bdlK2KEC5PMG3rm6tm/9dQnmatI3LoyWrPLUmi+SWv+Zu2kWwIfey8dTTPL0cfemp99VSmwLt
93EGB+cMGZqOYTQDdIqGuOs/i7kJpXPuE++cO26tcg7PZy3pX8XYKk/8B9+lCLynfab0R2kzmz4f
dGC/62HlIA40jUt7kD5xmbO9ZqssIZXFO3tCt/dhEEPTX05GM2gex2LNj/qoztf1Xw5EFTXWzGpq
lHD9i97V4efOYLCLqoWTzuep1SQ2BvJJPXwrs0LXJ8RkhuKs9Ar/dsgNAv8DLwxwjPbCc690w+Ij
JBbY4XM5o14eR3Yxf+8qe3JA5AWzRaldpUu0CZvMksfCa1hE5B1LfmFql5SlMyNvpZ0kO65uNDu6
BYb10/ITP/nqxQYIas+xlu7S0Sb0aLeql50SbhOf6L3DkrMLMeVbvSxm3kfsau4z6wnJm7lYEPe3
lBsjcxnWwjkfuC77SB/Uop3nWOnJm6rZOu96n60zAgvzL2JsW1EmfQ7PVjTlZl9aeRABenVTPlqG
VTecJGM6fe/IZQyvHSUZ+rtCI57lccSC9rSTkMEqO6U4S7Cawche+pSYXjhnCAiVTNTRiRU1M0y3
yQUBMp4bDhArOwyJAuHT+dUCGs0UNKcpRgpzdPH1Wad2QYY6rUX710P1Eerd0xnHJiiW7cJpdOPn
Sd4hlKllearCDnklpeP5Zq6bIjlUS1fkh3JuI4bLqFWmVNedL/e2N3OAOYuXV9eeCPAPy2zaUPMo
kCanZURmNbpwN2+CZpzALoJzxerBmYrsC/atfXyXVC5jzCIvS+/dZKbhjf7nK6/5dY950lXSZu+4
azB4tcc6Zg+uY/vDKQgLOv9Z2dY3rh2aD9ZTpovADwC2Ke0y6wEwU80wHrbWxDupyCoQQcQsIqk4
A7Yx+QfNe7OQXM1dyOIs8hyQaqEaZHntaS7fazN4w9EJBSiMyrEHFBQrUDNBUugbNVruees5JbK7
/LqPQY8T4K7xShbm7+MKFdCLuILMq+KOtWtc1/dcYb++52IJgyxJ0aCL2iCW+8geq/RjFuJEdaug
Gy2nUrF3N+jLIItOIcCBGEX49LpnSI+p+9huGrlFTCuNd5gfQo22UC4HDwnCIms2dap5qxj+5AaH
dFOCwq4SHwn8ZkTMZ5mDXm/DRnX9Y+UoEJ1W0uV0b3vQV3iUZPGJM3O5UyW5WzKY72h+QoBys+tY
+vlu9ssaJcD0doqXz+6wirCRX2449DsGyO6m6NxrUZafsmWlw2gLAWVx7qTReQkOlPxhM5kU8+21
l+/V3XVWWzd9RUWUMpNuodt23exu8tC/safEu5I9Ys65jzxXpdWAiNmcnjgRm/Y2sUU77SAH3waB
QW8BWSFgDwjtucUUbApnLABVpsMNA4bjkg/HotBfdDXeA6+cUBxCtQlvuFuBwp3leuYMxCmtOa2Z
oGhgu7ZC7DcSuv3hCoPx8hi6sd6OzhK+z4Ji6L7ZpnST64hRUbt5Ls9E6HndXV7V102Blv2s3UMx
ZVeTMe8NEO9QWlcMhN6FNujoWFr1vqrmx75JL/QEGjr2ke2d/K9toZubGhre3m1UvJXJqM7cHgGu
UIK4iGa0QPl11ZkA/WjXI4Zojr0dZPo+Gpo7a4nRIC+/y5nhVlib9qzL5IcmAkIqaDboMQL2EZ7g
kLy3AqC0OutPjsDsYRqSb5EEy1zjN5IloBT9htFWW1+ThKP8ix/fnJr34TR/0Za+g8/fXlRmwFMz
XLwNhbe8T/v2hweJZtHK283hKqaeufee3/602wzoX9R/D8PmoyN7BirSqpCjHX86wXKjDWDcADUl
ueToafs7RjzBXRVT/FrzZ9OBR6kqwGuM+k6juzjbpK6Hbmf5SHvu24EsfTPWwjojebkWgbe3E8Cv
rv1dame4pN5CYjxJEBPtxiu0Oc5zlVxF6L2fJW2wbE2HQG7uYo3TGvM1UeLHklU3dSrv3DT4PI88
JVRlA3TnY2F2WHRi/5S7G9vCM46JZk/WN6o6fmR47MQs7abEiKqVS7uvGU9SxShNAYslVRdclrU1
Id2Mxo55lzUBemrYtcSXgC7bAmMJctxtHAiBFhVp6c7K0+Q7A0zwi03odvFIObsKNgMM6L6YJE+u
8nBBa90LOh280cmUL9MyT7u+dH1bOAI1M9+jG/Yy76k4LQHIptGhFqEZbtG0QhnWLr1Q7mLJQYA1
gJ0L2A08LXwgQqtw9lGbkkiiPyWHW68koz8lpHOovJZxY+jFUJWpg9sK7CzCJsLpSLk1lVyY+Flw
Zlwa6pd9RFRH7npt9Tp9hppdowe+X3XE8zO2fYn03yizYFfkU9DsmiKzrKNJ2zC97kVPAulJG5xp
7+jOuQsx53HfSFjl0+jp15RQE67JVmnqOa7v23QHX6SES2ssJaMU5F1XRcu9U6EisBdVb32CwEMp
VXsZDYV6VJE6OFWchNfEO/7FnpGYBJ4I6O+qH+M8ICowl35f1FKTyhVZd1UMfhUD/C5rcH5qilYO
NbEaL43JW/AnfMoH3ECO7qEPJiDZrRO2j8PSK1wN3MC7eS7gyqUi3VJPjY14FPy+JfZYqJOa3fk2
WDoUJvlj2O5cPJGwH4kpIdTorWlYH1CyYtnBn0vLp/fwnD6lPKf2vOgqXhiFJwmVCqp8enRaexzU
GVylIuR4idMesNPgUGubqV457VPH6TmDDU42SxJ26YPIx7a+EnriM6qxxSUE3PJg14+17Rl+RTRS
kHXFGC/3aIozxMjtoPWuM2FIJyf6GNguPSW6xTyS1zz/mi5WXF6XRJg94OVoUQfnaOxxaJaGNtJz
5twh2FG+m8OcgZAP6abF0CHnhWkdrvdW9VFEr/GpLeBH/qraWizrY+iWqf9BosZ19aVbtw/oG/Fj
YxXRjUieytQsigI8JjCjQhh2juCCXDz/5qWqEmgikYI4hjXFUwPvuZfwvFx7y+e2DMlAe8q9oMJI
abYUKD70FzpH7IfOcPSPpuaJVs7C7aE1zaUJOUQ0BNN47s6zp7aIn9UFUwevGKMb4p1hwuH5jN6B
tWODgZCl6kjdMrLG6mZwiqRGE0/7ChXI2XTsM1mui9lBMR33KVcKcoEwnRbnZy6qbMZwJ9JmGxn6
cUcd4De2M4tLM6R2PV6nnSJc0m4nU2bmU+UGAY1tRjdYZVjWQM+1KrJhy9vv9aW0pH4y3fa9FpeH
IXOGM3Rw6YGUac17SOuA3IwG6Nqd6cuqRUtj3diDKviXIEoXILD5sLbiaC8/xJaU3WPkGfez6tuk
P2WdoKVIDcILqZ2Zz0IMmMttfQLlUYt4rWyXwmFx+LkoWOBjG3GyehMJ/22tSS00A6R83BWahBwo
JJ2/gw06vTvS72vpDZYz7mc7TgB2datnNoyp8uohnMbqwPDVjt4/rxbg7zgQ0a2pvtlZHjfvurob
g33izMFwV2Rj3j4oy5voteRZIsnRA+7lAku2oGH7g/lNd4NlC+t7kWBTkjpNGt/DnLbzs7qyR9S2
rQD84RjoBGuVcTT2UUirL05mQAAWd4a8wQDRMyDji2xhA/4RIanweHvaxT+P+VrU5YfKCY3zYQpS
9kT11A6YiiZlN7R1xHOCWU70MEGzbpDnNUyrm5sPx5Gbj5Depnbq6yRW97lwW1pTAT6GTYwvtfGS
aP6AxTbfGGYhacXG9eSst6i7Zx/1Mg/hjRjHAQSkTFmwj8bW07xhlbjqp+g9LpsGiovKSzGfylFn
YHJbz++OOe2XNTtfgy3zlMzlubpm81yCPj88FUdjuImjUEzEhpr2F2bhItr44bB25Kj+4KRlC1j4
YKjj+cqkLsGqmSsZXDvLNJmbcaLZyExaIWI0BZyWEdhMv5y+LK7CgIZJJ/OmT/lTzDKNCzwRS+B8
wElq1NTqGvOY5VryuZJz0amW++eSDlMdgknc98K7og1Wfptr7ZRXNkmny7d7/TYIxITccinW1To6
DVYflfJRwt2kYoDopNkOLtrClkRPtxJpq1YlzXYGU5B1RFbqccTX3Kjp7UuTNpZHhtfX054Gqm73
mqqxuKikycuDP3cwSNFcjFZB5xiSfFM7w2pyqWSzfY45Ga7EhEBX8jaeJySBoV9x5cZ1AzhTmbnc
uxwFXxj1zYhnZ72/QCjLcwHLim7rdOhBcEK0IcZC0WmWvD40Hn2zs6lD4X+fDiJx9goXymZbenap
oJpRKWwnUkNJvezRT4gVmm1YIFRFPlwqlPfjvVTsBbDBASccOSQrVThJ0h8dVTNfnuM6wW4MDfKK
DqI1zfbehvKITqTireSbQDay+DS0nI1AmsrmIZcJEzPhDlZ3IOuOo7VHOAxMjLpk2vRz6LLik6GC
l0AHtTijQFs3bQIPcjfUlLce2coaDXRccEyyjp+OSf7nKSFK/DmK3Hn0/HndRmuMn24ovmT5ibrV
7feLJdcuzmh6F53VbEAV+CZrexUU11PRMc+x82gp39Oarc2t//wugmU9y1LhceDVJVjf+dyjDUpb
1slN6v000OoWtKe7rJ7vkqfIGgkoU5sIlz9cYWbRLrC8alaCPJ+ejtXn2vg5TXlOIdyncP88JRiR
6eXqCeT2dbDM3XATpgSv87x2U3U7cGyqfe01zRuNuCflkX8nXcbzbMeB5SdcpqjCiNcEGQouMqwO
F7w0How6JAIwEuEgQxkZ26+ZPNUOJUpL3DppoU/rrX5cFpQDcHiKHecwkoEE5xC5XLAAeorMraWK
/jMYvg4E4GBJFGVUgrS9FWIQfzUsE5LxgrMdUJtf6fEawR7YU2+0AV5Kiq13ZWxJc4C8gIkp/YCX
qaQN/a0zHh6Rz5nGkriQJPImSOytICWoH9jgHInxHE/R7ZBkiSEtqETwNclIpoDvp5lFPHO08PUh
n2OB+bae2BPPbbfoacxlENb4MXOsw+Nfux/15Rw3dKQJzKTrGHaurT9on/VB0LjD1dDqRfipQsqn
fcfZNcAiVhaL+Pf3Ll4iUrl3IRybzg8QLCGVeN1Z7RavFGIApb6ogkQxTekNo6o7wx5XbgeDA38I
IPKB8agahEmZLI3t4ECqnEuDvtzvL+dPb0J7Hi0oFpayodK+hszgTePXUIUcBkK9Xd5LKWH2WZmi
9rBdxp/nUUZ2eUzzxBoAbGokwn9/Aa/A0J72yCMcl2aCaxulGS++XAtiaE1ljQUysRpCfiVkmp0Y
pCYfWluM2UejmJKpsRyj3eIXcXxg5BaKazwHexg9VRIXt1MwcKGVGBLnFkDC+E75Pc/u99f58kGt
lymlJ3lODuvWgQr/8jIpHHNHZlFxUoirJMmZ+/Q7RNL48S52JA5nEvL//K5raj0g2vl2U955CZik
X6gcLX3bEcooxX+vkFdyjJBPzgN1kslAKhwwS+GQjDuHXNFPkiC6SHTSxDe00J5mMmvlIp9m/884
g+qpPLKnGs3hSsFHR8q7C285S9vwouzmSH4I0UctwRmXODL1gZ7786Es2upBTQLyZJkny/B5MKks
t3TurPCSGZfJdqMZQ2Thhmkq30ByvWwXPt0yw2vP2DZ6O6zPV4uDDUtkpBY9+XPiD6BvnbWoc3J/
/KgcoFaPv3/JKwDnl7EHm1P7QoFVsTWblEX5CkEGcrdNGZKinjGbUH+eOTd518hkWQ2sLOYcZEN1
9bA4JdBG2rp5d/UceeMksq3TgvBJOb6xRf98UQYwDiFTuZwCyn8dLZOcWYcRTbx/Ht9DjiAqJblH
0holJbHMcwtetajyLvwWUB6SJy/dUv8EOtQiLw3+g/P1jSf1slHCkzJgj4ygl4QjlnZeG9t31hwn
QqTxvgEF1n1D97povtfknUxzkWwL96TB+I1KN3Ds94EcTHJApkUWl3mR2chx4x86Hn3Vc+FNSjb5
RnP9z2HWOK72NJ11Tk3HEa/2qxgEZi1TmO7t3MdPtDPF0gLgKAucYUzowv/0fO20H9xZuui1hWnn
4eioYV1eGHcyBJc3HpjzYmmxsCjj2b0CzW2UWMRrLbe+crQtdQDNQoRTcL6eujmkCsYp8BP05J2X
Vh10522edJjATNTsZ2MxddG5F4+ouJde6XfbpVFs7Teu7OWrXDeZIrbRmF/PI5xZXs0hKCRALQEl
oQeJ+iOabVM7+O8zZkI3SABSI49gnA1qvuXXyPFSuKRZ4jC16LBAeByHiobkJvUBB+2BDIFq+v3l
PSm6/TsFWi8PtJNN4EXQVPLwXr3JsRPZmEKJO8k8lrvc6+ziwhsd2GfGatvmfC4DMpfOMZifthKl
9QbYiznLNKTq3dwEro+Jb+g7l2ipV9Mxxb8kOraFEaAk4z6QeqeagNEPvnjkjmfZU/+E4hGT7sWR
I3bIXZCZD3Ma9MHu9/f2F6tUsrlpp0lFI1G93kVxqiwnSIE9wBzRzrWxTTQeu7Fn6lmPjK92ypY1
HImnKXnNt+i9UyrqeYQr16T5jct5uRLWTc0ZJ59wg9Kse+flIdeUQMiovZJ97OEaSDO7iXD6HQt5
xTingcsMXKetaHtngTEbajcisH5uhwSCq+pDyf5/HqkvngKh9vsLfJUOr6cwiEazbiCPtNh/fQQ2
ibAbC4P6Y580xvtoW3PRAQ9b5unjvDCYXb1LOCcKlQ7E7bqqrWYXMwhRh2ipBGIfcSjvW7pE+pSJ
Gpgu/kujqmBgCcA3F+7IhO2s9uPF3qdj27RXbTYbiWmW4bOf25B1JaNZbX5/Yy8RtOt9eRxjEuCl
Ytb+p1FgAXRFy2nF0rBVgTnF3WBOOsea/NQ2uEN/DAa/c96Kka8TCnJR25e0ujn0fEEEePm6Qwzn
lJsE07HHtdr9yhgwqB4sZ6DEoBEW0f3RJcZHfanZSNGyahJ3cbujkTm6xyHKy+6s5WDeR4Au8r3d
O4gqFCVg9lLCoMORosB07/cPao1FvwYDoK4wstkvBEuC1mtVUqNzJyvKNASZM4P58PErBN6k/bqH
KxnZlK52kW/rrCOlzRd8KWNgi+0bbwsw7Z8ug21LU5MrEML905NLDYNyOQn76CYzSEShw9XMfcbi
5FjOzBBumzIjf2gLfLWYhNecNcz110XEtBoNkFZmrfMuWUA2gLN5mh9U8UBWE3TeWq89oT6sOFhc
fUYzDbAOaFRMC8/LoqjjK7fwIp8AvH7v/6XsvJbjNrq1fUVdhdgATidyhmJWoHSCsmwJQCOHRrr6
/QBw7W1Rf4n1H3wuf7ZJYQYd1lpvUubEIh8DzV4sDC3rE7xfLziSWcsq30ZfTVNREDeQDwYy6iNp
XDhhlmD3YLKXqXtXPdqBkNYL3YInziq20vJv+urhkS9BW4/hZDSEPq3PGVUjf2rkL2nkJgyf8NTa
+Ri9QMhiAmbblfFldCRpwZpKqSR6J3H0p2kE6j9uHyFqYUF9Mo2wUD+N1OmWAks6uXuFKUMMlLaN
lMDQNGrdx8YZRYZjlJkQsqnjNr4TLaT4du2QIhe097mSMWYfYy8dwqjhmJ6rpGmdaQ8C7pUnI+1n
aBigimLvZk7hI+MANy7PnXSXgfraNVt4t1oPlabIOyqkMc05SN3YZNBKtNEjy8pq4Kcq2DiNTPjU
RDXPkMKGpoRwtnWc5igC9zWKlx5aBHVvxDvIHCTW9VKN6ANEjwTRTOyJD5u4CT+39Q9TO7AaRBEJ
9zhgkCRf2fO1ubMXHOdBeRFRqJ3j87uDoqYnm5OOh/TDlEBxsR4JvsYk8NgZbjKd2jYiSGyrL4ph
Yhs3AiDtYftZC1pL/2z3JSU0wCXrjxKY10c4CAtle5W2NDkrt4YKygPLhRlU2LwGJZfzKTe7WuLC
FkZdeUmz0KxuyvVby4Xk4Uw/qdTPYdSROKf+HFtHs5W5+tlFlaFYm3z6g6Y3C081IYlEcc+wITPC
eAESn404y5KjR3ZIchdHWbEkqloYTs84tnlnMov79LZN/EJfKeJ1+2LmHnGa/iiLEd3JnLo4XGTA
yXmNQK4w0G2/hFk7ks0GK/yC5VXwNKrIxbpte9HRCPntJFAYezc2EuwlgZfs1fZD03gM9m3lNfZn
O22W1GRemI7viM229SXFESKAgFlNtfop6yR0X2HqWMMlnXtZ3MWGhGxPrIFHnTYXin1P2FLvPURx
EjKSL5h1HUyvIrrMKtzMumEFjA3hUJ6uzxBqBVKQpECKLvy4YMw7jjgFkTcQ9S9N2fD1QuRgBUjR
Dh4RknEKi9nNgJ4x51n2YsZSC+Ejok+TiEZc3vjMM+HT5AZ1RT6pb8GFwpWLmnLXwsntvjA5ZivY
jq+698Rm6zDj1+OaC9u1TAoT2gT7rcdwFLgV5atjX+ZMBd997eBk4SuvI2uq8/awLUBwbQkHjIm7
WxuXgibyVdlFk0FwKLAiY8I+mGe45slC6YVpUUYsr0+F5TvjYaxH+P0LQze/Tjb75rkQXZg+i5YA
3f1ctWN2rgWoxYOd66w+wPucCZPqzeBvpy4672xT+cZf0QRXQDaQhAu5K4euJyO0zlHry0I608HQ
gRkSJ5nBrqB1HiXWBm5OnlAcJ1CeiB710+essEYyV1jOxaUCIJw+ZKM1yivS/LHaLyMF9P4RhlyM
oXvys/xS3meNquQ7DfObipKGhzLSd9FuWBQSTAzfdMwUslL3+TydYlmzKhiqIaUt2rBJnjUDOWKO
Er2MjWWMI3emGrO97WWWXCqPzZX8f97WPIxtOZ4vbVNSWsqlJ/qPAkSGrsZGPRhPtDCsOnCz3moP
Nlyjk9Xa5r3IMxgSXGz2dJMwzSvIEXQ0M/8/Fw3W2+vaBbimdvY8E4W4pHb89Tl0xVgjj2r3NOSF
+GmE3oiDjlvlD9YQlXi3TUJPZ6nduHiwnW7A3MmKmXtAug3GbL7tVlAuNFpK3G244omBPeONFbQ/
pRJAjbCd7Xstq0nfhQya2/tmcnXxknuWXdsHdF/udB9MVV19h3ldVO+Ucr9VcoHpWn5gQiilWPlt
NJRHC1oue/dSjmL8mhhzOoD2mFB5qtBW2KtzwYT4Bo5di9zofzVJ/w8iq/vbYCwwGbpbLsyApUlb
M2H+8459a8YYBUHRZdvNHPm1RUcb/g0HAruWDrnE9zrNECengpIdsmv0HNroTHYKzMjcR6Eioquy
K9KLOQxNEhRKCsly+QeY/JXOIzFAnsbOJAjwxcyxSOJIwdKxgS6jPthjbEd7SJp2cm0dLyM9RsNG
Nff50A/lXRT38fCshNM/y9LDWsIDlWyYXsnuJep7H46Vq6G/e8wBKPYd/dSHdfBXl7ZGcrH6yT2N
jVEAghVMnjDG4kg5pHEJTqmMIeyOXBP5R0mWcb9nUoUpaDPpHIPM2K3vhpAtdaVhDvfMgWmMnFkm
DSZ7Y6gPUFuckiYk7b/7WaAvXlM13/78asw1z+CX45emOTAlK2Kp+aj036z7PoxE1GXxFb8z5kQG
MEW7pIyB1E52vki+xwg0pCrg8ePu5XWLwN8BGGVwRJbL5NT2Q5VFJLSWsUm0pkpGvEwkrCIYaWYe
ujdWULnmIYCaUd4Q4PzgLNftVXHWKYKDG7Q0RT0a5ReUVAHJeCUA+UBJ3N671NW0VENgAJA3ZvPF
7QspyFfm3abnzMmyT1PLxXW1ikBXH2yr/xSNdfTVZaxf7yzFvvwC2MF6WfXSHzoZY17e51wlwRxz
xFKDtR1pf5nX3xQB3OIdaiP10pGzF+wlAJ5/sFxjsWYx0CAAGfKAqmtkfoATjReCnwY8IHoFq4D+
hH4B702jRgWccD1EIibKk/BEmymN00r3c6QHgkaZlkAjMBUnyiU2ix56k28QCqt1blinaPG8CdNk
7o5DBGfztqlHUiCH2oDcaeXsj0uZ4OU0zWWpDpnIyA+Pu5itokXdqZfYMlhFgMYxMoNJwIgjVhC9
JwGR8d++lav7YiLv6bEJstlidLBEEc9Q3S4yCbMnk/Bw3r7dOJSic+4zAYNc8k8qG0qVYmqDAcdK
P5gPhgHu92SmPofbxhEBwfUT0CWF6Ah6mNdccnvMoruNeFLUcq4/SNtt/uXeRJIe7WGSmVt/54rQ
SJisGU+tMKh+2lYaiWOmKbVQKStxQ9Euu4fWy1vCvbUcTmUbOhHRG0U5XWSfDY9CNarfJ70kHgRz
SVJPw67QJGpOHIl35ZiIg00hmENOq6dPXSEYRitLT9M7bd/bk46+nH5PegxbDUZmb/WMtszhD3u0
t9nK6Nou2LEasMuSs/bFg4xKrtxsLkb3WE6D0O/YpKy+cf/dzwF6TSY0LpIBpptgfb/u5xqJZ4eo
pcZ9vcn/gSmixpfEQsZ3AMKqX7cK2PdrWZ/lyp0thg77YQv2Zn83rsqRwRAOzWSY1epiwBOD27ny
0DfakLkNl2JEap8Lv6Sl5H2J9HasKsPBKo9x2qVLgsa6wAqqs0+Cnz03k2FN96g091GujNe5cgc2
ciVQTBJ8uvg1JdhwjXsCkVlpTQ2V48WC3Vy1O8tk8JrsN9VjW+kiwEx+5PS27CmyTybvNt11VYTp
XNnbLuhLk2O3FEa1f3bTKZOa9niIh8OG1bYKQ5JbaP5wI+Iw5IruOsh23xMg6GAPOdxt7/x5sn8Q
bJ8ER9vWmP8RI08gI2Q80LiNDGaEKcSwTTo1rMyrcqXwl5VcKuUqYubQoF8rvqqA4EbMYxYREwS8
ZTwHZxeJkzsXM1HIjT/o29pCFYUgu4/nm4Vz9sXrnQarnTmirbUnI4WhplQ/fed2aCpEUrjB4OJS
ZK89BhbliXHrMiX3RSz2kVcZ9a2MugCDM39QRnp0OpKynrfnDNsK8sxsy0ydRyHAZqp+arH2HVUN
O6hFsu0WB1OPRG/KZrLa9waavwEolPsehSfsSXiCv2EVgOhMkowiO6e6K+o9256ZBRbexkOhkpa3
6A9+eyUKnJWw6ZFokS0U9UEfPrP6IDz8+RJ8g5otM01onIAn9CAgnfLtTNMLdQwNL67PU+N56THA
OCXbQfhZrOMNTUJfPXMp4koRfcAjxgH62d4mHIDs7BBZH0QwufPsRATrFO8goQqoTE3LSshTKPhd
qxJxHP3O9C7wFWCBTMowzkXFfHEf+aNt3FTOKAkSTjuMEFIjL5tzywz61ERZ856b/xuwCAIrhAEG
+bBmwc0oOd6McHXFgKAfVXhqoAUkz1WNHBHhNXYSn6recOsTKGk4fNqGAVujn2Zt0n1UbdXUD00n
p/GdOuS3qa1r8lC+60tDGr4DYfDXY6sXfq+nTqpzzsOA1AqHQRgKBTEc4do2T7DnCli2MI9+SBj/
loWRgGOkpxIxn/XKkrejn0GbdvmdgZojxi52IdxOXpt6J50wKN+Xdkqgta6zNthtTAbTgU12HBwW
h0SSFyj0d39eWb8h1y5fticNfgH4NYj+m+qqa5rWFoZRnrcppPRE9bVdW4Xar+ixur6q2mvppYn1
ujG6FAgHZM62WSiVGKs9KD+opusUo5g4T6OyamZyi7j2nSd9OzXlSYGtvYXVzO1BU/brC2hiViGU
ufKcl3OeH7tYIF0ufWRuXwXVFUnsSrYdnoNz6Z2ZsvQZLOzeaJ9CKMq4R/SOedvmNp7R2odYf24z
aTHjyKwSfhly4gfkxQi6lR7Bpa3UfReYlcsT/nLzcZgECGaAyKThBm/vXl03dp6PuX0dmCcOhykY
fLHHfoJ5W9CM0EMjKLP+jbY9TbBtwFVzB/JY/VWtR/bGxt0qGhu83Fw090792WF06p8MoxC7yF2g
yHHFkvLBnQLwrgg5u04aUeOBAHAAX6bi2PKCyRhvg1ib0xcFcYSUKiTxIPFVqmT/Yvki+RhC+7N3
GzsWZTq/WXk985zerCv8evlS8w+p0S3SqySkmH0CbFiYccRTKcqgZqFWjqiEn1jitv0sIVH+E7eo
SPeiKYzsQfCqXihxgq+11GZ3aPtwuE5YQdybQYHjlQlLGbkX04q/4VPN0TGvZzZOvKrkJUTm6VIx
48S/OQmJjE4Xi0p/gmx7Uw5uMH3zodi/vrMIfxuagzIg1EHsaHguk/O3cENn11U7NxViBm7/9is0
OVY64AYPtvGA0vVU7dJmLv5m8FxFJ1MDKDyoskUeGk3wI86eg7rn4iLu+SnSPnJRxgThfIQCUk6P
iQrx2NsZFbE9Y2Vl7ZdM5aOLylfa6uTgNRdgZyYL76gq3MR3InfbfgfXDB3NhlqVQrnDUQ18jh1U
JCd8CKrRjl5aHRjIyyjwon3gpZIkTS3b8qYfS0xk4xUu23waqGUA5hlENdX3uabLutI/4Utrh7SR
YVZyTjnZ3PVQfWfl3BuZY0guDmUudFgXKd2/RUjS12aCgAdc6+NGC9dFbIOZI6V98MpygrOTdkEK
cZAB9W4r1IfI82MM35P8H5aXDnbuqgIH+x6hqbsCxWIYOzQtgg0LdbJptDzCM6RSS5U5/8VqgkHo
cCViCeHLJj/0loKi7M0jMv8EsjQ3aGivZ/DA329q943A3DZh/VPZQ+bey36UFy8UKXy+CsdTryGH
8bwhq/BkGb3zYNFcYrAY48LmzvXyZpF4hxgwGO1AXNw4FHsDIq95YkZ1MK3MgHgS1SHRcIHVnmCp
yIuYG0ud/diN6V7NaIox2Kvhpv954a7xnb+ePS5YqJTUEC5VRLBMl/4z4Ygzs5zryvGvBtKM8alY
6dozwBDWHStYHPqo2I5DlxcQJd1wJYuOgfOt7Ioy/64L9/tG193wgSnkmyWFddEXxeH0QcH1wXWW
MZJ9GKc+/ZAkbfqidI5Ykl7YJPxBlpDhNbzsh5jDAle+XAcEKAQVPOw2J71iozi2Xkvhm6/uCLXp
Ghe0u9V0X4We+810s4AKp4/M+ErraCZ0WPUcvMMl+K1FMj1IDi7SGaghBpP4X7+qnA8VYrQirow4
hPsqwhKxBR0asZN1OKj7RnZc/VOlNEDIsGJWf35Zb8o92AImdCCDORhKXbgfb8kyVlNN+GS02W1N
lT5eJqS9r23kxyWVNqPgBxVlFG2mD4f23Jlhjm0HJLv+ZuNUaS9evum1I8q8BEfbNvdGogBW4aTM
HDO8LevKMg+d2dDXkkrEm4+y2dR31gSosesanUY3LGjHgt3uDp8FtsjZOVtZ2xsL+p1P/CtHai1w
kUbCEaXGkow43zSFygJBGPDYOBdpn2MEue7m3OJGP3Epj+VFFQIT3035QYHGEt42bA9iAO+41iWO
N2zT5JAH9M1HoLlR7ktrmG/asZbocb2JUUCQlwHJHbnEZVwwKqeLTCkyz1HdeYByDCdozaqU4u6f
EjJp/04IFn3umxrAD3x7qebZgyjnacN/XVwtSsd+LJLwUq7Chtk0VfGhLjOlPugxRVQQZH6Ov8NW
AG72IA1MwvnziIiTf2EPzeKaYBdleTdOlqE/18ifkVhEVkJ5KJXPjVt4XH71jlndON3jpblYQojM
bmmfNlL4vFonuF5byUs2RKZzv5Hs2pXGtAGuIpd4EWxWG06A2Qj3POSuxNnZfRb1P6oYHvcz9ju2
/lr2ju6veZ/X6mjMNEu7fq0YNv1y2Q5wqqMwGijZ5Hpluvgr4JZgz2Liw7p90P57i2ZVvjytnufJ
eTRR79V/N05s6DsDtiTKlNDOGFCutalE88D8z52Srv2WAvqWD44sE8Q2TBP757BpHP9bimSPmc4M
FI68fpFJbYtokxJVxSAXQ6JCc9/pxbbwdutU/9VBraS02PPRA0TBsk18LIpg0/ulqD6yfTtxyFkE
MMk7ZYoLvjYxXstZiACK+hSMDYk2mRUbuW0Ks0gdUpj+amH/U1DhWsmi3GRTmwDN2Tgx2wbYqCjb
UwM48d7LFNQEI9iVMM+o37HurcoT3XFTDmwvy3bBvpN9tfb7jGhbfFu1R+gCgg1rvAHD1x65uavN
SSoVZQwGIlk+7SYzZ05FVMLI500TtJhnNQwBY8dNLDkqiZt7wujIP5lbF7O5kWxFLEQmNGde3wdk
0KBmFckPuwrxOyrmiVNq79vWEB4yDwvacWe4w5yM+6JR2Fjw782UBaWHFvXnoh7aWHW55/FNpl64
vDZbRaSmaaOnSu8cLw4e7HgIgCdWiyDZBLW4GhhQlceKpkeecX1KESAlrl6qkkWyg69HISs2AXqA
5f9N6/23EeWnRtG3b+U1xq7wsBecjP9o63QK5NjOvsmG1r9EUQ6oDr6GQ0C3J/2pI+CvpPFOd4CW
AcKpVqRtjNJgIX1b2eLpwjBlGV4IlFh0fZ0s869+2SnraTt94+17FHRP/FdZWfMC9EK34zCuRr4h
i8rAuI69bbp3fhM7+a2TeQt11tCTl94hO+KIKGNGf+VuykLp90xwLWfeN0A36urUmqSoWFRhtM+l
JepTjrYNZz9tMSkfo84n9lZ4dXa3Lf+NXy4DXCXwdkoqEf1j5dqZn9kwXXam0Zq8ncOUITi2iZja
pwHUKNt5CoD8UppdxkRJQGoov5dR3igyk5s+Iw7G0ov0yE5mnnZKq8XnCUDTaV4CIx+eUztK8ruY
selu256b6i9ttfk5NUTifQ/jmqN/yOFBPQP/esDUEQHH+gzBaxS7CWmHfVun7M/9ZIvZBrD0pp4k
6CV8hS83mW+oOnjRXTeV/gHQQCeXrW0iD8Uqb+s4nfSTxhlpB5OM+AoIynI+5gvr4eTBbbZO215o
GUKd66xIuaFsyV2jPaZJO8QjDlkRnaIHmoOx+irXMdGmaYI6ytODXet6HzQMQO7/1TrB3QDOpHhl
26ZAcdTqvu4xJVG4ylU7VblWvi+gt8yPGLxhTAMWMGLjAw2mepWur8yPwaoI2H5fuTZfeOyE/tfG
nvr4thI46zxlpW/O563E3zDAoneWaivrGYctS6UbLzHKC7h5PlTJi1KYC+A0n1k4p8+WMX2FhIXr
VNDpOfzECDXqdmYfRXc1lMaDTBKFd5oZEDKwuXdV0kZg2mZaZWc7dqSATrB45SwfdP6Mdjkobwq4
UubVSMJkANJorI7Q5KXZLLOG0hvDKbUEZE39F44IP7j8u2dXgd3295t6KMYZzTr5nTXmn3g3dXiC
Djomx6gaAnHdDtqsS+efI2yXCrdoeDpkmyVC38KR0/qQInPEyTI1M+u2zH3L3/WrdjEzphSABFk3
fKCNPudTvbHPoOIsCi81LO4nWW9h3uYjuOakKwd0SPjHLf4cc2kt7mJRaUlSUvqwv3WrFr/R3bQa
BvVeyRfqKY+fVs7MpQjCzQ+7kFmRghmzYmJhFkyzr0oYjAqkP9BITnz5+a1t0Nm/+AUObXebQwvG
XvyKbRN35SB8/PC8Tt5M1cy9GWScjNe+qm3sZQOL/oMUtQzF3xcRmVzRm/eEhdEfH0IbOUrJEHkN
ZK3S9fVjt3pioUF2sjsJ69Duju5ai+V+IvkmCMrmmyBxJzXOqhLEru224813h4CtXvttJ8/bmPtf
8xLGj6h+PYOH25TWw5QyyOtDHDF2SmT0VH8uNVfS9H87oSUEeGngF/2D67hvB3ldKZBlqjKDbUHx
gTFVyAHh5Gke4/ltNpzvdLkkWOF7NuqflCEL12fEDHzALiena0zBhIk9m3zM0KW7qOD//ITeW6R/
Kf6Zf4J1GpI+5C0/0GhKiJTSbq6b1diI2hJlOvpLTWBMWiHNx2PnqYxsql3sMzTMFAiezRkfRvPG
1woh3lYOoEBDNJ1i6NUcYMbl0clLg1kdFnu3+EhIJLcc5Jx4OHfCyKZTNFuddVMyE4S9ZXR2cWYO
GqK/kEZ6xqJtwi+hjAz/WqI7CtjLixC3Vyb9fikNEp13UavL+mS0RQp7TUtujWxUzRETwqr9pPIq
ZDHXmUNMXuYX/bmtfF08q4ia+ZpDLw6JHW+JEcz6NGA9TRjQwh/CugCbWOHB7tYSzPTzxuxdIEuU
8ptb4FbQTjDSUKyv50fVhctxuo0jxlxTEWxuWYXpC+egzSAZjtjyze0By7K6PlsGzs+f+7mg2Ngs
u+qNELz1U0nJSq3XysKn5oMovIqamdbyzxOHEcsenbCe3ulGnYXX8d/1Ch0BaUKAoykcOTquN4Nn
VNwDii8ruQ5OxO1BTh9YVp4PsT7VTMX8Jxd15ROSQWYWeMro8Qi/TY6vRu56Cq2+F+BAtqguOkLq
BWmDFliOcwaCAwmeU13OT9tv9s1a5nfRUGNyp1ffpch1F88m6BrIdvfNCJL5ee7RKO3ntGRKOjmJ
RarFVE2HqHetr1tvYVNp6VMamATJZYXbeBfH6O07Q2eReWcFdOwtvA67Fi91IghMy2n+C1LLBGXf
JvS2s9IwISqM7nub/1fhGp013GQb5igaKMOnw34jE6AF9c3SaNqrEcSQeUSdmIzWOfRhGG5ESqUj
c7ElAxLdQ1ufm2K3dbxGwsjjnX7wN1JPIANeBtPghQ+MUcmb51GF7UxO6Wa3UTzycrPYAhTYXOxk
VATp4sNqJki9K6b45yKsMB7FZ8LUP7Z3Vs4Bb9SRbvH3UOfSPP9bra7XetqZlFnsT6QR+43jaVgp
V4gDic4/Mnkxwlu9ruuciEuaGLvlj//zafbbNGXhzllwtAODWQpym18b3tjoaViwCsAWwozFobSc
7CnuwdHOidFBL4642swbL9c2DEfHAXv+85//23nP3BrQDHADNA/g++1XzPtFbjY5RLbXDmxJLw7h
nbpoROAxryBOq3KN1l7HAvNn7LiQPcdu8FDNIk6ffA+BzhXZJgWarsx3V8Cb7BhWJDMAQAFpMucx
IKu+gTXCsMFFwzbFtV9fRB+m3OvbUMLAVaV86UQVXSBEquGAXwE0ltw11P3mWoTjChLncHbyaw5R
Y/xgu/gRHacpmbkJjELN9w3CeuM6rft1e9d//n7fpJMsH2DRmZm+iRILg4S3w6pxGv1BwC29tSM3
yw6tJSJAWmtxuM0zwxxOTZV59n21lkSu6Uwdw2NnIN/JL7P2n80KIMrSnr7AzcJrnpaN+/jvUGol
YQjYyOJlG0pAiyIyNMw77JES4XfNGfI1B3AKnpjfitJ2b1vaC7JV8zlRDzgliwVfW87uGRNXee3a
0Xvvwn57QjNu9wOQIzAdZodvKworTyCF+o17qzhY0Y4XFXGVprUQlUhcWXSduhe58xRVo9m+c6K9
RcWgRuFiBy3Vw+v6d2RY435Vz40nsEctneFnlzRZ98CU1GA2abOw232bjmyqJEqc4hBn/LXFhmxO
3Hd4HSsP6//uKUZ4vmM4ixKaE40l9XbC7CRMDru5UTcdQoLq2YlCW39oZoNwnoKA8/QWGCsISZtq
7e5b2HL7ouKfqux+wm8h+zg21qT+qhudE8AKVRhm8CY2iJu6/CwixnlnvTBg3zmCfwebUewuzF5G
WDQ5vMVfD6g8p1sWjLfOW1tdyIybLakpai4Yk9TJt3/BEDnRVNpQCL3nzinFfDJih6w5D2eUv/68
peTbAhD+F5pyFyars8hG3175TQ34E7dMX6ZBsY024qlRdl70GIpKpp/KLFdEe/YDEPOxR8zjXqMW
m4swIYdVU57bN7CyenQZpS8waNpUFv16frl97ffPm4QDkeNywdWRRs2waaXHYowodTeKdTQKm3zr
VZVEJjJ+NCtQCSlk9XfyVjlHgMNHgyfRokjf/qANI+h0wsJreNX4Ta+OT5vfj4xwqLx2OUfrdUAs
DnPEmjpCctPYCA8bqA/8P3ExD1h9jZ/c9Qc2OnrfakIi3bAN7Q+41mr1XFrKhwqo4Mrsi6qtq7s5
Y/S022B2ESJmvCHnhAt+24uxyGOUVjpa/IHceA6jW9I0VfihwmQMTaONb9gpC2IssP78WrGaWtbS
/+0RJFIon3DnMiSukiakuTdipbYbp05rEV0iesds2te5WfYmPkhGlhIOu1j+PZPjyR8NUD2wBTYd
xKA8nilY1fSRWqxWN+3NYNl8lI0M0RRwjh9EBM/sZzU3fMM53MXvKRAs1pFB5b84tlnXWGzW9tcU
2zJS0IulGEhnu08vFuYzOLevgvA0pOp/GVXfdPdbaVSuF3PQO9W3BPm7PKKpS/Vhe5ZYBpRSmItD
4+d/fN2zK/B5gMgAfAJz2rlvjTnyWHPLYyV+IPvnlLlTRWwihNujH+P8fJjdgDthGAy7e9owl9Zb
/EchUSzD3HWRGXPMe/Q8l9ABL5S2+Al4PblHh78mLxgOYT6+PU6ayin8JLtoeZlpDoMnDOTyjW7q
k20xT+Qcs2aFjVwmdbzxZo6cOhhwdjPc8jOaqzF99sSI07FRdKipj67Ec//nptrerA88Yq2GYzPz
gU+t0Qnz1dA+QfBpvACM2yvbBK+Ni6UKnPUG2gHIehdcAyX4PvpehMPHvB7DT5vWb+tYCuhYQGX1
YqPbTkCXS74XnipMQw1/vst6I8m+GV2O+VbjzIp5V5T8qKLCKx5N6iqivQzxCuMzCC7bxq6disWy
1b2LSUd36+YWoaH477Jxt/2+6Q/duILh0iaOIe7w0QyxxepW6dB2BQ8CNQ0Osh13foy77T9QAPr8
HNgDGUySCO6KfBksa4ud7dVYrdjYoVzwnWzr753F8nimGwymm9yOGVxGyNX/VxiWF/GU38xpZ/Sf
NzlOz8YgVook3BZD7VVKpDig3JOXaD95iZrORyVg4JF8Vzs1U2yM6GMlXy01cARsGisb1f1E5sCU
TJcs7BZH96Hn2aT1hYGYvJiFIoZ0tqyXzHfqva1nZzd6lQWr2/GId44PGQw86J/hfTpgltnkgf0j
skS8bzl5j0MlFu5m5SHWICyxSEV8mydT9YHx8bzvrIhXkzpkBFT433eZ2+H92aXjI5wJHwDTbaML
KE10zIImvHcT78cMrfqU+00H02J8TvvB+V4qgRijbv2XORo1JOVgvNauDG/jaDTuROID6KNIB/1p
oiNOjPM9RWV8qltPP1XtNOwNY5pwgRYlsbKYzHh3ppuQuhMSLDtU+gi2hJi0IFC6C7SBM/eszR3x
bvE3iuP56sHpO9gMxo7F5DR3ZjzHkqajcl6tPjG+4/1D1KjhBXuDYHVoAyK+q4YahWDd2beTPTpn
ZbKVdz3GV5+1M00Xt64/QmQgnJxbtzjgnaZusaUhjAqjolPP8X7fEIdB2FKYQ/XLneMoIuvUIH+y
yEnV3wZul31rTP5TWAv16kCXvkCtMJfk5FrvwwnzOW1r41CbAKZtI9IUnScGXq0Yr6mpxmM8Z/ER
t5/hAC8nMBaumXFjNMw75mDK7APVLlHVNGh/cwgz2W3we7wKS+kTVUv7JDorvgQ2VYmRjWTW9daX
Oi+jBz+u8I+2kaFw3H4oRfJI+hIBsFTnx1BNOLN5iTMzo5iLkzFBLTzEJTn1YOCRPjaosxMkdp8M
iMt7vOiSE61B9H0eCKYRg5l90uX4wwizEW9RijrlF3+hKzSmw+Bx9b4QShPjrhy6X1Kvj25ck6R1
JGGcNnzPLdHvYz7vmnZ4nCFE7CLM0ZCKFxbRSwQYHWFYzWc9lZ08YtKmmsM05uj4itnP9g368o9m
buFnaqVzcCqjykZyO/u0H0mwj13QWd1lBCsknG9zK+Hk2rCB+jlubrCK8b4hnsSczsyDm6AUPxrb
iAgadeU+9OrprhDkFVvCEd/K1FGfUIeTM9DX3QcwEvVFCe1VwBpWcUvIKKG+o/4r76CiRHbpnwuk
0AcMWv1613WaZBWPkxcJL3mmlcV8lwlsaBw8v/GeSoT6wyGGsP4MzyvaQ93nm8+s4AjnxIyoH0ic
M/UQ/TMkzpNKzfCfXHnjo1vhFo5McHzVfVSIvS2H4Fia7lB90UZqfQnngH4aLoDcsb7UR8/sgw+I
iK1bpxPPIfLkY8gE90CgmMbx23sQHkPWGwuDqBy/OmFAiapIUYSm5Z4ix1HniRDmi5+J9N6ucJuF
dTm/Eonjoroiy7DpvfkTmo/sVmZByO4mAnDyRgepgMg+VDIk1URUwY0nZxA35S59QKWYB+2KLONf
el1X/8wjL3roAuAK06ybax7Jz05S2482FUlWYlHn0CvAC4Ac5muSGjOPsO3anl4w9wm/Qvgg8TnB
kHtKTdIm26x9DIEWLvE0RY/xZDw6ddrsdaabixoqPN/aziRABHlaKyJ8eIo56PeZlbbn3i+TQzX1
L1OaxU92J3/4/TRyHvXBxQ3d6caexuAm1GkS77jFPCCSbPyWesWpBZT+MCSJs7fK0fxL1uZs7To9
9HsUwoRi/g9n57VbN5Zu61c5qHv2YQ4bu/fFSpSWkmXLQb4hHGTmzMn09OfjkneXNF2SDgg00Kiy
i6ImZ/7H+Ibdh3eGgWzfsEqyobsh1z/V1qxdh7Xafyy8pPnosVK/z40wQxqHAeQ66m3ugfWi/dFk
ReET6sNtAcMAXqyT+pXmAa2ycS24VmlsrbifPo+pRSL4KOxsW02We6dHdngIAiptM9MJu6ww+eqF
3fx5rlAdLN6sbO8hbaFH4Qb6UpikbHERwVTYReTUz0p5biI2PrhFNXwQtnvl4rk9N7B/vgMi191g
8E98kleDHZ3buLGwTW/GPqp8LgkJEuY02F8mseV9SmP4t4i79U+QBqKDmljGD8G96zkV1PKnaIUL
6L0pIZTqY3NonKLYVqqIrynrm1tbmVxCk5Vumyl9Tcku6rvNPGTdNjTzb3mj5qQ7QutEhu8pl8rU
kDbbc9QAXpD4ejTgpfdGSHRj1V8L5G5EI0XeVRFG4WezI2scUMD8WVAwvE/DU3JxNJMgnE9fiVZM
e2T6qbNPa3Ugk9Og7g+ozPkxZPo1tIvivphUA4jgQHKc3cAU2bK9NLe5EDBkTcujEAk74aAlufbN
CkP2dYFi7zMke/NGD5UGT5wrWhXzVmZwq+8oCyI6EjepkXVf6qkub7MMheQeq3Ac+oSTdYd0DN0P
cDndfVmJsyIoTT9gN/NZhSVghUa/zyYiSwd3nC+hnXnbQrNQjhdM7CyT1S2rY3tmdt60w8ZaXqbs
RTfCCMHoaml+YNHJDqWRHbycDFUzomo8WjP76E7DE2u3iU87XStgT+80/D/dJkAwc61UMblKs+hR
sqi1s0mQjfm56O4tylm+QGR4jpjW2xdeZMBhABueRtX9yBSDW3mad7Flc0Nrd1Z71PLxK8AY+4o9
xfU0MC9QIFcOta2fVxFxonntsHVm+7nFvtSedYRJfOMkg/uGdN+AzdkW0We5d6gQHrwW1fMwuuqO
LYCzM+ywva/LILsGJa5uOYpnV2XfKtf0y4adTzeKTWdzTzVi9WON0+OFzD+0v3DXFb7rTDOxV2EA
ts7CVjsZ2g8rTNTPdq58svX0qyiFcSageeJJRxnzUWTJsNhj+2hPDk3xLU1FcYbt3b0109K+wzoQ
g2Im0r2goLIJnZETQVQON1zcwLAZ3fgHolPL9wINjmNM2WqTTG52cLUCyU5nF9eUIkccqQsw18hZ
nyJxDShcRQ+W2xeYQ9vrzDKjCxepx3uv67WD7YhM36Rj431A5dJMZ0nfx1eqGZrveFYKCKs1KHza
9woZPtuCyBE2E7Z1VLqhKba1WogZ3/PI9nIkmbYxe82fABDvE2HG77XYrq8rFB77qa7vY2COu7rG
x9eBdN1Wtae+0+1JvW1LuyGQvMlvGhCURwjINUOEacTA7f+RyWa+SiBRb9o+vNcwFCJ6sGLEk+VX
G67thvzhcAuVPKNHT+DfOUa2dZAf9J581dCixMvBi3QMl6yMQ1clIGLR7xFCnlTsPRN3/sDtVP5D
sxvlvshVfoEi9y4orsR3BtDBHD0knuZE44RQIAI+E4QafQmqiaBcHHVfPRTZV4NV95dzDI+XC7Xi
4MBHWMrveb0Bn2KOW1CU6h5kp51tVDdsfPQdTGdxcAXdlb0fJ+WPNUjYq3zk7oTPoSzCtxwPX2ph
mw0Si3V4OPYUDH8qdUk/deKbwZqqr2NBSgcgjPxLoUcWm232DWk9wGyPB0DhBmPFIfZ99JB/NF6v
X9hTVB3nmdDQrMuuLM5Sn0ibouSgGMWOXbrzvcYYT901sK77KCEgTInbb0gBs3vFjPSA4UC+ZBGp
Htz1cNrMFi9cjwYuoooCU09wk/N+wilyjQh1pCiguOf24LqXjcDWVxo63vm8mS90t202VUwKu0p1
8IJKXAPV3QROnmj2xeQV3m5qix8q4Nr3dmGqIJV1EexAS087jzofiVSEMXzUiFA5Jqqi7YJmtg7u
7PRIZis0uxgBdsOcfmliJ0Ka11YXIZMYpZyq6Had3vENjd77mOs9Zv8YgiGKKKs7aqh091yjgr2c
R7V6h+0suUt1B60ZkTVb7noJAc1EZB7GREw3GC77SzVqTB9kRCXu59ScdwGGsb3nJNk+79jtoenp
jmZU1tH7VOTWAatYvQvz9tMUq65vx46+G7roZ1WH3cdszJNv+Mu9XYueaAuDTN8iho7PnSFX9ly2
i3hDUjy3aw6qANOpCD2YM3vaz8i8j5GJzGcfpllxZ6WVx0XSCb+Bso61T49tC7t6T69977WOVn8X
PTCiG3A/Xs58rRTWRh0NgyCvsKiXG87T/Z4Vp3HgN17qFdePlB4VN2n+bkjnWj1UOHxz/EcuSaRY
gEKCugOk0/thTgzvLIW/iCiwyrR415kxWTqCQ1J298ioeLwDm4cxUC5i/LBs/tMkcQ+E9S09vo0m
Tb2j9F9+1PQ2IRRQaZTiYz1aU09ON3yYfTGqbvUpHyblsu1NztS1hzr9feOVXKk0XJ6NH7k94T7A
iK2y9lUxe+czuW6hHxtdZN8QiOIZxyDF0XPukOL6U6eR9k3LXeSOe/5YvQiNkUZ7xHuEdBXd14Gf
F9ePF4Sxm8KmTquarKnFfcTVEc4s7pjQ2wXdsTQKu/SHKA6LD92I6+NGaQVv83gn+ciZd8LR5oQR
JaNyI9ou43YTNXyBaxo7HhN6DdDiEGoLgYblu7v3ZrcJLuIpX77l6RYmc9seCC8F0opGRsPz5ZFj
MZ7uj+YTY3LMXO5rHm9IRitiJ6c0XFBe9iyr5pmdT/QDoY6TcUT83ts3jwwTD0SMfpPVOuy5LSXc
JTuhS2zlwh4aJ/9QzarToBqpxv0YwEK1DiqEz+KjhQNjPscFZiS71om5vCWEnevU7vSJHr96h1Yv
6DYVirP8QFAZV02Pnk8EstzOxYk6fVtoh8n1AoAfL2I2NtDHRlwC5FX2NpdFSjy19UMecXFUsYUe
28uRzaByZsDEiJYYBRAN6I542iPspyQA0fqiTWKg+vBI8XjjClUud4AjtjiHUyozLI0re6la1mhV
qQhuDX/j9AmaSbWrcJGw+F5fAYxuEbNUkNTxBl/2JhcOV6zp7Y/Yqev5DGlV7uxbfkR1/B0axJ5Z
RZnice9IfSHjwvmGXNdAPYM640b+QMZie3j9l5B/Bw8Bj0pRVOUe2DSRoTwvOAxI/bk+nUpYykY5
X6f6OCfng9csmSW19tMLuRXEhYov70xwo0T4SAUk6f3rL2H+UQn3KMoaBkVZHRznHzWGpNKKsmvA
Xyoc75vrInKK8JLrmzI9kGejUjPILbf/aplcXNz2SbRIIVUEXsrPuqgR6C0dgZgvu0mtWwUELcqE
k970UYeWZeT7jFs9SuJpq48sjmeFis0MbSmVPLssrfugYzpSdUthi4xNAIJFb+rOPs5MVO15X0X6
EbQCZ5vSUZyUzu56yaE1y+kL/jwV+TZIaab1RrzrNW6KzztLUYudMsJNu6K+jQ7EmhLssI+j4fXW
0/4QZSw2rqVgBMoLzYDcDysXSLvdzd6FXXtcIZtxJvJLINJNeq6NdkwoofDet5rtajsdX8Nd3RF/
uy1GeE6XfW4WnNZhB9ibN17ruYyeWiysBMYFrBKcHouW4XnXSifLoss4wYWhOFxUt1Qoyi1KcTJp
J8QpSKqyRHTfdQ7a4W1BKYkMxKQy7gwxsoqaoSMoGTlB6nRXfJncPAAEoPDt1lbHavX6y/5ph+NV
VQ0I25LEoXHj/Pxl+3jslw1wfTkEo0g+cZbvHRS6fYHPIRxYki8fjW8Wy0GzeQyxOEkqUbdR67VP
2Z2PEy4KbCRSvxV8J+vro9FK+215wJDpK4aWTD6FF6cB0hGl2TWBsE2z7VkdgzPBbm7YGV5Yz8tZ
JqgB+zAk/dDydGVbttrx0VAR1Qj4zy3errpsDXIXDghXI/YJQ9lPD4Nap8NmYa49FPgdxG7W3fkT
o6kJLg3OcfUOkQGaKaR9xG6XZcjxGmtN3J1P6UwI9zx6Kid4DGaksqnmMGySYiB7QlecKKW6l7fZ
wVZghm0NrwCVi5gi3vYJg3BjhpGiXulN0uv5RlfrVlxaA4fdLYh0SmzI7ZHtxFwBvCWoM6RqJWIa
viCWGUq+wB+ZTp5/xzaOCvBQin7x+KGSUtjJMSTgS9yYbh/aO0dhh7PF3MVXCzlYkH/mDdnXmboM
TkuCHFxiwjmnkTWzeNAJXyUk3o5bq7qlYt58eKQ7kMzISHNSlerBJvFaIIeYRqrvhsBwfnz0ZeU9
Cqgro41DcntBGIxwFS3126NE/zGB1x7CYr6Z8xGdWoPoVP/QZXZgX+SG2k9vEG1Ov/qTeh9NAxoT
dQAUXhzlliEtV2ykcFqnkXNRG4qS+wSnGP48tS76eLTRhnamxX2q3TxGtuRDoDnXrRP14S6BR6Ad
Ht0Y3PRWzo6FpOoIuaOe23JUBIx26Sgefq7R4DC1ZRhHJtxDk7uaqR9r2r5wZ23XZBr/pujBH+7y
QEMdDe+iDy8nCldHVVM7rijDfFBoTAvO//b1MS6JAih4WkyTC2liWerw5UgFT0G8aB7bU8/ZuSSQ
SBWN+360x6q9YNeljwT4irTcoBfNzzUSWR6U0cTZ3nQgWsjkUzOSMpkjFsmlNbMisTeibiQGcSBT
MCvJcTSUUnljYjqV1//+aoxOnXnZJO6AeBC+nfzVrNmo6Oq9fnRPAt5eK/P8iJiDQIyYbHd0j7PX
HTk4sDUA5IK05LdmOk9c57zI6vJjA8B49D2X8+pFriiddQ71DWHP7E6Zsxsto2vOBnI90ltE6VX6
Ics4axdhEIdvFJ3/kOcArGKZQVfD/1m4V6UlofEw/yDatn9zTWcVKPxn0270Ax7+SmArD63iChNf
GV4kEM7cY1Q743DVq55wti5wuAUsnM3WXpTWXUWkWxFuvBp638Hh4g7LTd0p86eM7RcHyJNfRlUq
ChUOVxdf0wlzmh7N9MEBdUh5EcfwHR/YjjTRklSJM/hHlU1G9RC6qkIJ5zTXv94Jpe8JTsA1SQBl
cqIbsnWUDX2kAjUmwhiFmzzKMHdlNc7GBzNVUZJScmJSUU6Oy0cl0qOC3q6N2NO46cA0uu/qgb80
01XxMvdKg5wefl62HU5+57zBpH8Y09Dsd2nPvRfn6zRt7iIKtSA2AjA1b+Egnu/dluXDMdCqWBpy
E4hgMgoMVtys4XrSEH0sWdjpSReeq2TGXFGbJqecfWUdH7k1Z8aoGiGI/AoyzT2vumaALHiKPJl1
QsquCcPguqfQUC9VVHotKDBNw810FiLi2eBWU8pfpAunXB0gsWIP+Pq3MZbu9/dYY8eC9Mam6oKf
3zMXlevzxcMI1R7pQdAeH1OivRoz03lInjto3iRqlwuwoQp2xJW101GpJji3aAQrrtp6BHtwcaEv
ovXC8c0FoYkg2hhzzbh4dLk/foJSxNoCfOq7+PBoVNeo4kCyirvaF7WYcAM3zLBFPmvlYS7xk/gW
N4YZdchFjPcY4DQtZo7w5I14tHu/3hB/7scNwG4ehCs2uRqYOXmc6oMhnDTQjoNCsvD53KVV6dMa
4I9qDNefR5eUVa4PuE4iEHXKG4oaMHGummoQ3FiUM5gW7vSWgDJiUsVljlVI3URGkYpDOynhkZwq
d95XluuC8uIa9OujB5oTzyLiPlkdGrAV9fcW3gQ5wha5JK4/9632G/xQnBZXbwr5EbNKateNTZXw
DiW7URIjOVUlwYYdYvM958WWOgFSl69KFk3Bz7TtnPnLNAxde9Omeam8tc780Y0MZ1lpkMAtjG1+
4vNuBEMZe5UCbzhtXI7/oOoQ4uUU4AjJsEsOtJYxIkYZ0Qbwb3ogRx9DMJXad4ebmeTX40XB6Yv+
3x/jf4UP5bvHTtz+z3/zzz9wIHMqjDrpH//nrsz5338v/81//s7z/+J/ruIfDYvGr+7Vv+U/lNff
8odW/kvPnsxP//12u2/dt2f/sC+6uJtuxUMzvX9oRdad3oLfY/mb/79/+H8eTk+5m6qHf//1oxSk
W/O0MC6Lv37/0fnPf/+lLY3/H/re8vzff7j8Av/+67z4GX/74+8/fGu7f//lOf8yYQAizYbFtxD5
+MzDw/Intvsv/pmTDdwMTqzq8iekM3XRv/8yrH9h4kB0CJOAOeT0H7UlgFL+q39xUcC/JJ5jYedw
Ovrrf3/vZ9/v7+/5NO76+T5XOUVWLI5wKU+BpEoiubLR2XdWlBE/Nk/T50i3x+snzfD7x739eGTg
z7tu4qBMGUZwDggdm+b9YM9qeBcCVf71+vOf47n/9/V1mbdFDGBK+Taw99xLAAyqqMAv80KCpAEf
Sq5T9qy74I07jn9uK10WU7aI3RM22PZ+bLHFbkChhPhJJ9v9+vov81xI9/cvs/ySTzAGGOFVwnAn
BApaZV5pqEryD4OaqPbl5HbF6CvOTKUjn+rq/es/8KVfSNrAsjhWPaVAe99nnjMeKfcEYmu2HBf3
r/+A5TP/vRD+/RstP/jJb+Ri2gZygXBoSLnFOJIfE+jbKm31CKRJlOhXmkhFukU9VUzc5OPex19T
RH3zlk7++abi7xeQps7KySERtYjoRMit+Rbjm+8Y2q8qNShyIA0demq3k6NclvjE073QSRDlKj+E
1feGhPilNtafN0EWTjmOnYEmQBS7NZryl2ORGv16+7708GXleNK+JSN1cKfOQhTfOl/UEoZ1gCX7
jZPeS0+X5obMTWK7NYjqS404flCZ6C8LhSDNN9a3Fx4vX5GUymBVdWRZ+6xz+k8aBVUE5bOzbuZx
F+vGk6bBzJxUlV5bezxx87xXRwWUgl2V5VvHwJdeX5JW65R0Oe8kzAalCWhisu3R3NQ1Q2n3+sd9
YW47Oeme/AbEJAwWhh3HzzMKku+h8dTikwESRD12SuQ5txgoDPv89R/20m8jzT1kxYFzbCG6AnV0
7Hdt3Ebdp5wD/q91z5emmtZVhTqMhBnPpUZSN75mCkRx2jZvdKblOf8w07jL7/WksTyUVZkgvtIv
Fa7HDwOX6cgWhonKUR1Hprfyx0jziWHiOkYT6fiIsfTujPoMpZa50LJxX8XdMK4b1/IZqC77OmCv
7/oVerQ7Lgmim8KxvbvXv8VLbSXNGlxnuxrbbc/XFTzEWds4BgEsU1l/Ti0AG2801Us9Spo9IjzW
YCsq128oy54r+azeADxu3jpkvfB4R9pZlEEM1JJ7RbQgtQ5xIRnNe3suqzdWrpceL00f3NaWgE5s
Dg8ZX6DLQpJeBPfObxwRX3q8NHmI2CimbEpc32z7lG8wuRj8UXxS4379G7/0A6TxnHqKVXOoc30P
DGhxjrGyQMmdOPPwbt0PkAa0o09GqykoRD24NJ8c/MLvxjisp5XvLw00Z1pkq1hx/ApNWXwGVHX0
NlGKDmLdEHOkdRniUW13euP4RHRX5nlLId/dIDtp3lqbl57yDzOSI42yKUxCbs/5xDWnx2aXhLic
3uUKIQRH8oq4HIbsPBVfgFYaX0URDsUbM7kEmv/PnseRBl42hpTQkUb6UDuy6hgpbUDk8gywBTdC
N5AluSm6ZAbYG9lVjvgLfdnONgej/NCrnS3WNbDsRp0wHjluCoozdxSxM+LBQfCEEPH17ic5nP7z
W9rSALX6boxrvfZ8Q52bcj9rQY9hP5jn7KzyDGe6CUHS/cIEOeRn5uwW1jXaBL240jF7JV/cFIfS
G6/ywlCzpJFgVL1Vdek0+12gm9vBwLzX5lq8bhqV8+7dQp/dHhucv2iyt6mBRMYm3Wbdu9vSPOQW
iVWVyIH9ygkWpdbsPVTjONTrXt6WZqEM2bkGNdPxKTgPfojiL9uE0Dd+vt4JXmh52Z0ptMYmUDw0
/bAa3XsiSivMOEq+bgk4GdmebCkQPxUJhF7PB02lLhnVLvpyaJNT+8YIeWGGONUQn/yANq4nC3Gq
63e4snSyeJtG/T5W2oK/1/F94IkRFfWu2a7CH1U+Y3Re127S3GcMRcYAaICHu0EuNlWtA/6dhImC
dN0PkOa+2ZzTWtiNsxe1pe0pkYQ7YiuV3bqnSxOcHXiYf+tx9luiz/25QPltozB/Y/58oVNZ0sbC
1tRIGdlmk9pNZqiOzXwXTKW+rlOdwhqefHNObGBq4nL2dc68GzXSPhfc4K/7rjJ/TbOrwoT6Pvuh
M3VXYipUthZ1pCUrny8N54jyemU0zHRKkHvnej+muwCMqL/qs8pmcVR4DYkN7eyD1cwOrVeE294y
58PrT19m439Yji2pzxeBFc2zpgz+oFgPHDvT/mByDV343eC8JVV4qetI3d7oQcgmaTD4Bp0fgWyZ
7DWzTNcdxy2p25NJYpjDbA9kxVv2OZFTYpdMxcohK6ceax1WYXdOxJJhal7EWe5cVWO27tVNabFm
oQ5ScpI7v8aLCovJ0tutE42Q/V7/uC80vCktY1YAcFpZvJIVNsJj2oXdpQiCbF3HNKVuz/2oQgkh
6Q6NCIf2gzGABbqxGteO1k2XMnc3pVCO9FFHBxeKeZtW1v3kTcUbHf+ltln+/ZMZx0qUlEDdoN9j
RoZ80wrCXzyUR+ta3nj+dAM9NHQ2t6fllftGZ39XeGOw8rNKYxaEWqMorf371U3YLhurJ1Fg3avL
o9VyA+FGWr94mxZ6G09v1zeMNFpxjVbEm/H0kUyOrXBTsbFt/c38rn+ezQxpkYpMyy0RvvF0U3+o
oVIfwjhcebN1wu0+6TEpajg3pna5h4aW+5hFyGpI7XHd+ipD2ccOCVc2pf3e6mAqjVqvb7Qq6NYt
UYY0VpFz4j0zVLEv8CBu0M4+gIzS1vUYQ9rpw8YGUxkNYp+nEX5U07pX+vatLKwXxulJifSk1dXA
gmYXQbtctAW7doy/tYtkdVVfl1UfNeDGhN2k2JPEiSQxgbojYKetfLr+fBJwjEQhLYfEPMcT2lVL
eeQdnOHsDbXHSw0jjdNRYFijui78WaPYuJkLRBE7pVPct1JDX/oB0lDV69HLiUHr/clcANGKUVl+
Nejdj1VtL0vINMry0BZzVtagzfDFt9quTZNp3YZSl5ZW0QQQnCZL+J1nfIWKeduaxu26F5dW1RGU
az5NSufHkXLN9Hg/6WgY1z1bGqdejFhZA3EJgzVykf5bd2UalOsmATnUEGyl0nguPjElJrsGTuml
o9fqyjdfetGTcUr5Ftzb6Cp7pPI/40n7jJb0DQ3MCx3xFLT95NFuPIQK6/Xk89gWQ6LeYkWfWiNc
N/WeYkCePB8Yv4hSE+En4AT1i0ngBxgBaErrdhoy2YVwDx2jSCkIsWjmXTk63yG/vpUv/FLbSIM0
cOPa6eNG+NbUTNs8r3j19K3K6wsPP3GsnjSMR4wk+LicEPem865ccKJXmRJUn1f1dZn/reMWarom
pjtG2JONfPgCaHrdJz1pFJ+8+WyWXhJEqfAbqzc2mjvek1rybt17S2PUHMxxQJbKeyftnSmmK2jL
bwDUXmpwaSUtBxzEnRF2eywfylYBUEOi98oztrb80CdtoqHOdcilUfa26t3kk3PvNlO2bmqRtThg
f3tmc9okiwooleWBDKt1M/lJlv/ktc1qgCbBnfq+nHsoGGhXrXUr6OkO9cmTMW7DZAbp75OxeemW
2OqgcazrI9KwjLNujITgpav8I8osaKefVj1Y1s5l2NcJDeYjmlH6vRm9W3e2181Tqrxk1ujqpsHu
/KlNtLt56nQ/EUa7W/fi0qppFFiGE0ICgXEgJdCL9MwLvC/rni2NSEI62yX7TiHwmN2totrfcBGt
XNhUaUzSsesa92Xnk5pL5EdrKjvPc/p1A+eUPfOkD2Iyc0h664l1tQlKxsm+ciehGs9HexRGwHFI
dveFi5hjMFqEerV9t67BpZ3tQP19AtPS7rWoQtNMbR/geLeyp0gbW6SragrAjNj1zHpniOpHbJLy
s+7FpXGJlGxSa9dr901uvMM3Q9grDMI1z9ZkUZc2xEQejRpXr7qhXgo3TI61OdqrWuWPCMWoNfuM
/eyS/zvbm1lNPmZ2tGqD9QevE5iEOYAn6PzRmLpkq5oBzgGiJbR41dSCcO95Z6yG3Ayod2CtMatv
ytB/5gL/47pWl4Znj92tsaFF7IUIrV0NMAS/hO6s2kfgPnz+4k3UO9zpjrz4OL4T5ULjr9eNUE32
kyUEwZNoYLTEIRlXGYLDvQvwcWWLSyNUYCa2PdF3vlpltyZGU2ggqzYpmiePT0spyLjMW18nHXw7
5Fqz1czk17rPKQ3QiVv51s07ADGZfR+24zF2rA+rHi0Lq8aGiHVXVxp/0rKBvAWnPizgslXbFE0W
VpXWUMDK4+mUYeZdMZfXjtGuK/trrrR4EgpB4JQ2NH6J/AXQgmiUC6VXp/frWkYanoNCmGdtCr5o
P/1s2cGNrft93aOl4dmx8ESVXbZ+aofvSWM9V/N8XT+UtU19gE08ycwGvXod7fsh1HdKVvxY997S
8glNNmibEVCRF1WAZqfr3H1r27n86n+WXDRZxTQo3Af3FY7EKO8tsWkcO7mq7Qqy0hL+u133/tIg
tXB3FykpOATlGV+zyPwMvWHV4g/S8vmcSCo2MYpO0DD++/asxxCDgdNcV+6CVfP86SG8jbgxdF7c
1D7nPa5jU6k+rWoUR9rhRoQTpA3x2r61hDHuZ0NM5gYoZ5SuW6QdaZya5Fu7Ams1pk7lNs71u7he
dxbXHGmMZrFVc2Dm0cHk3XZqfBMY9qoylOZIY5QQmyAnjxuLbJDrvuLq3a0WDvEqpa8m6zV1guut
PqYnBupM3FBT++B01wnGiE943lsgzCogIMiDLPpK3ai9c6gHstvXdRdpDe0I/wOpQZMzPV70k36R
WeO6MSSroLwhJB+FQGnfCcJi48zThddAOlv33tIA9egl6qinjQ9o9t1CJGzUbt17y+qlJqY6QUJY
7be2+znWmtssrVcd4vAvPv+UwUgeR1gljQ/gt8ZtGA6besrddfOhrOjpjARkZOnV1G2iekv0zq1Q
vI+r2luW86gq56zCUms/jA2wPQMXFXuhKvbKhpGGZ5KQAdwnE+PGmwjUErb9PovVeeUXNZ83ew+O
MUBrV/ukCuhbrTWvWUnXVc81WcojFLLYLVzXflt6MH2Za6clJMv1+nTVHQ5Gouev76Q5eFkiS8lX
7T7EIaFUafdh1We1pCU0DKbByLKw9p3C+1qUg7aJTPMtod7SvP+wCbCl90ZWrHrhWNBnwgiAccGl
H1RNs15X/9Bka+GUYgBt8qDyXaVNa4AHVf5LeM6w8rBrS3MMVFBQBZ5S+U00tTs4kvC1iFA4rGt6
aRPgOCOe2l6toLMsibU2enhMgCvndVlshPdfo3pQVH5rQnLfwI9Mv6UTzK9186+sNxrjxm6GkbYp
I3Ks4i7/OGbaurXakrcBegmxyhG0e+FWZ1MLwWvIyuhsXbtLU01v9Audf6j8JLDmz6T7hGemQ37i
yoaR5hqD+d3SJz6rVwQ1PnpBmunGCkq7XvkDpO0ARUSyLKueljfa4bxp3I9kx62rKWiy0KjmytxV
RF75RpO4X8Fpj0Dr8n5d08tCow6y0jSDLPXp8d7GRvqyUSbF2a/6sLLSqAF01VUZT7d6mNCWVh0B
p7zRJU8K6n+Yy2SZUQ3UxapcvfTBqC54y7xIGLROPKYgjbwwhag1QTUFZHJOHKli+10U1dYdFjen
foctuSUK0Mnts5S6ZHmWpIVpb5ws5jIecD2+5M1sJnXzcah1wL7qVBfptzKKlHprs7HUd5rFXfve
qcQodpAvQOzbVKnHc0AULlhSZ4zM86BMhmmrqdwmfFFQx04HDQYjpEpn5JlDFnfzIaw9MkzVTJ/F
IdchNO3aPjeKryOMgeBdR5Jd8r0F8Vn77qx7vd+M/L67qgOTkKi95ZJ/rmswTyYnFGdAaELv0nax
YkPInnXi1YHM97rdnFdx28y+WnpgzCEW9uaub8zQ2veg77nCzqLe3IZEopbsZz1v2rpNbDibvIwb
wuxBcbaHTOsc9WKmtYct+Mn+fJ6V/LopetXcmWrfz5sE+sz8ISPzzFm3C5GlNU0e9n1f9aWfuqH4
1Lj1zB1q4XbrRq4srqmLuEOd75Ug5SG/WnpyCWZ+necGPsvzTQKBeUQTunjriZWGLV6qQ+KPtRqv
3FzK6hqtiLVZMZLKJ+bCGvd6u/A7IeCk9W7V8JUVNl1eD4ESdaVPfeAXASBHS2nXidE1WWBTiaHp
68kp/YicAHPTtQ50BYNA5V/r3l2ak3urno1e6JWf1VD2Nk6JaR8MJ0mN67qOrEPMR5N4EGGUvm1B
kWJ5hPdreCsfLq2IhhlMHHGyyoeo9xCY6YfAideNKFNaDXtqhGOm896WAFHvZUdgueuurU2pza0e
zZTG3aaP9XzcBIpHeihp8CvbRH8+nBo1NOyUcrIf6jD/xrT+RQbB3areIqNrEozXfeGoJUx6UV1j
HYzPIJnlKxdZadca2bEqCt1u/bBJzUsiCRN8HdCTV727IbXLUBWZpo4hGwRVMzfCGZJ9HMcrNwgn
qsqTSmFFHEwyhyzh1GiaLYoyYL/KoPrr3l1qmYGsCChdBWHsZZYdbaO3uo1NvOg6jTzUk+d9pk2K
ECFTSWcvhHOEQKx+5Uw7rbsKltVeDpkFcw5f1OcqazwPzED4jto562ZfXVo+dCMTXrzMAaAkoU0O
dbgRXZ6vG026tKPXGm0UI+dkX5kK4yFCbf4w5yJfp/zUZNGXpRtFEiVp5Vu20yvn8Ga1rRoMg/VG
7fAFXx3JZM+/LHbTILAhzPtzphnNXZXGJKUGTqFXu6EtlTsMZ9ekuWXJjl1cCrXM41B3IArdKtd9
fU2aowcIXUR1Qw6Pm1H5nieD8aNRGHyrRoasPsMFbKsiYXc7THXkbpU8AW+RRwS+rTvsyvIzsKcz
lxjLAkxQTUCOTIgzbKqnTt2u+w2ki4wZAht+Wr3wDUOL0wVAPJibJDX7lYukLk0ecDFpfZ0fMAkd
UfQsPuMN+LHq5WUNWtblE/k0c+FXDcj5MTR+zZ218sVlCRrgR61tUyf32TkfyKU46nr7xqlo6f7/
cCiSFWgA4NRwgE/id2bfblPFpJAxzO/XNYo0Z3RR1oTa0Bd+AFxvLyI93ORWvHJHKAvF2oR0CnJu
c59N/7XTzxdZHb7BcnmpVaSNCclFRKUTP+G3ox4dtaxxN7CGhnWLmCwVGyB6u31q5L6RumW4AR9b
HyNHFNG6gSQLxkxvLA27UHPfsQpygT33DD7atG4dOM2vT9b3hqCQMPDiwvfMaLhsm9zcOl3S377e
Y5a58B+6o6wb84Z06iGAc70wmzUbK7UNvT1RnUDFbfbOxbrNvqwhcyc7AFQblkDBja7aRFaXLJ2f
zPd1a/Epbe9JK+Vg8+vei+mblv5BdOr7UAvWTfSqNKiAS3SuSsgDtlnL2sUNV/lEYhXrPq8sIyvo
jEqKKnCvOU3wvp+U6kMR/T/OzqVJTlzbwr+ICCFAwBTIzMp6l8suPyZE220jkARCSAjx6++qMzrO
230ckVNHN0UCkvZj7fVl100zwXzz90NY9mPsCF3k+y5ZvGiVZCfbZ8WVD/1i1YKKq0irRolmOKoS
01y8RGnXX/lg6O+37oIdgwu9hEIAFk41hg/nr7uE1/yV1784/WBI07bwQJSn3YDCMIoHlfPP/3tR
/ctudukSBqtxdKsxIYjBz6kFr2Fx60+fzNc1N0FT/v3J9KgjjLx9f+y6aFFwBKZescxd9bnDOPr3
qwOh6bbd4OZbuAgfspgC4Se2684QcmkKVrI9D9mC+lvsbRyasYceoR7GcVivSnHJpaSsABFEI7KV
p5iz0MA3ljxPmOf7cM2bJeX7Nvpf20xgPeoIfo6aLu62CSiMmDzCjDdzf7j7/1Ru/v9+/P/IuSxN
6MaYw6fDXKae5jge3U0v1tkckYg5eswA6VqaOZPbBNISsoJ7nYP285WignN0jO7nPI1CVpV76+BQ
EAC7e1JjttFazXPoQUfi7f59akPvjqPGmVu7bNh+JCpN71bwhG4D6E7HpHUel4AHBq+IAqTuI48x
3/Ii3n0qPo59oZcGCVsK13YFJhgnUH4+wnY42hv810v/APLItF4V6pFLQRx0jTN9H0g+dG08PK5g
Y9zTnoKGct07vdhopkhkE6qj4gS71J+Mzi9l3D1fd+mLPQa5ZgC70otTskNnK2l6ptPyJyON9/Pn
nz6Vi+ga7FjV7cCSnmYNr46zWXbpmzJA9dB4xPBASZZM8q9X/ZJLkVw8lxlL10ycQC5hh1R4edy1
7D5dd/WLPQe2oA45YiJO65TyBoCKz3agf3pO72vzH57TpUguJl3vhHHixKTrX6GqTgFm7La/tiGO
/lA/+rc/cREikLbMO6rBil62RLCG29nMfbUaFNvPvcdE2x+S6n955ZcW2pAndG5lsjt0vRXi6LIt
hjoskode7UDXQNF9XVUJFIXfN7qOo3bSGomHNsLzXqTsMzaiKw+w4iJuiGDagULAKE4xOug28Ueb
xH/YoP/tTVws5jyBlnPHDG4jujm351Iu2XEqSvTPWbdKcpW6gFyyFTJcm/V9HsHqAkaCmHXvvsCt
+LrRVnIppFtCOfd9MCC95Zk9QnNdVC2Pr0tWQGL9/c0C0opk2cX81MMoG0ShoJqi7K/K48ilko4w
HQOXJ9smXvtb0KSqdPoTOvufgypYXf9+3wFUpWWyuPS+p4e2nI+qp1flh7AFv7g0jND6pRRtI3p6
l2fR3cyuq+LBl/b3S0NWiF/C+rbRg59vh2WxJ1BtX6/aNi8ldG0GPkBIInzscbcctAZ3MZQyPV53
9YtVSkph2oxE/SnvgfOC6vXz3IXrzGHJpZ9Yx/IuWqnrTzJQeXSlHW/ILK+TopJLGV0UNjT2lOlP
/QDOhubFfZSb5XDdc7k4d7eBzG5JprKxAJZvR0r9J22EuK7sRy6ldBwIy1mmALKN6/wo5HQazHTd
IX4ppQt82zrVIZCSICZXoxtJvcvsDzvvv6zPSyUdwGTw9O8mLKJlnSqoxmrN4Ch81TO/lNLBAT0s
q9WAABYq1GOnp7lqzQhD9Ouuf7FMSxUwcyGyEoNWE7CxhWzN3bSJ/ro5SAAwft8GHBvbMZ+TslF+
R2fsBSqAP9z5f6pv/xDeXGrpUvj/w+Cp4ydQyxLQ6XuVYcCog5fnR7gNTSfQX/ekyudVZQeG6pqv
ZyuyFQ6ZmoXj7EoyH3Ydd/QvlWd0PbVF0udXVeDJpQpvz7ifrVuXwziCiAsvXHhMpO11PgrkUogn
S5vsCfDyhz4HszZrLRyLI3Fd+5hcynrgF5+ASmOXQ+IVh4bDfsTA5vaHt/Yvi+VS1eP8DBOePCwH
sJ8ANSWgI+fiyt3vUtSTCceiZMZT3xUMILwNv4jh100nkUuBIpCxMaxU7HsGbGx37hNSuANfxDI2
1y3Fi5xp7HsLJAsHGcVwhjMnDKAB8YzFyXXp5KVE0VjhgFoH6d5NXB9AbvENGC9XlffhCvv7QkcU
DqBcotwhfrdDA6gUw/dpfpVknlwKFHW+pktrcfHVwY5bLukMOAe9Tv4Is9Dfbz3lYDWBzOkOdIh1
nQAJW6HI9P2qt3qpT5xEURCStPawUq6qIoowk7el5LpQ5dJTsoN8mKRRYg8TxFIVMEHdo8wT+3bd
vV9s3qnXOonZbA9R+U43Fnt36EN25YO5iLJ64+MJvXV7gO0ofQZ8QnxnZM+vi2wvJXjRrtXcysQd
OkzPgOTKgWqkGOW86sFcKmx2jEG0/YrAKtf0+6KSV8XpdePVYCT+/jVyhZLypFN36IkBg1jT9tC2
kNH97zt/v8o/HJqXGhsZi5mKKSmOYOFk6zN3qldHcHSlOaZG4xT833/m37b5i5fbrkmbxgN+REYL
wIpp1oH7567T25CU/v6INNiv1jJcvevGvikgtqnLKfx93a1fbMNiwOENPaM56E2Hulcz6KKqvW6X
/A8A57/KqKVOiVVZZg6rALJc8YKCoF3u122Tl5LEoEBE3I03B8t3eYwX8WmPh+y6V3opSNy5SvcJ
tZ4DkKB5reQ21JCkXiefJ5eKxDEPuc2B2T5EKjL1sOsRPN9wnXMTudQjtmkqTTwwfQDtiNdgScsa
QNTrXAUBZf39c3RxQMnZdMVxGMb94w460dtAxj9Zyf/LUrqUI7aJ97GDWPmQmRjzKO+nk6bxn2qE
/3b1i4UKABzK1aEsj2mE0vka/ZgAdb5qIV2qv0RM4xb8jPwIny/w7NYdMlkLKNKX6y5/sU5jOQHw
RUx5zLQaIXMcNsbvWSzH4rq1+h+o3H+tVb0UDiGfLo/lEoO1SG8lufLYvhR/wYhrtoHi0ipFsPqu
WBivU8aSS+UX+Ax9y/O5PO7v1kfCx2mdclCxrnrol8qvgUhu9zClIBK2N6PRz4Rd5yZILmVfyEOQ
1CiVNgzyh2GM7tOxf7nuri8WaAYbIW6SMW0ocyo+pRpg3jP3yn267vrvi+u/vpRRx/Mg3ZQf0yne
YKGeLunt+6jen/wE3wPRfzi0LxVXfSR0WviWHZWOlhvbrqsCIpMAMoY51bw9d2r3/MHuwBf+4T3H
6X+SyX/6oxeHbB5oC1oqCPN82fy41bHsJdUHIbDq5JG3m5DVPCngaqoxmXG2b0MwY36epGZcHZFY
D0JVchdrOPM2RO1fSeIhuxsJtNWiSoawe18hyNHzvWBxoR/WpfUxO29Rms+iMrvsgFonSdknHWiY
uUYgNDG8uior56n7SxuuXFylIu/VOdkFLJObgIQ+75owr97UIiTD9goLOb/2VSaA+IFVdui3ZayA
VI5YWpUB1vDiJtaCwfpeoWZpVYW5AlAO4YCaT+MnTRWi3iEfil9KK/yzcTMYhwy686RyeEKiXldP
exBN3QbqkiDJMv41oWibu2ozYP/6KitYx7+OfSrKH0D0AvSDQc59MqqC29cQvrzL6G70rsJWjTCN
Wmrv+yUWTY7Byfawo2VDDxFtt6VuQV8fynplPmSqoeuekbu4WFl57DO3K8xXzVO4ASVgrHOmV/Yw
ENcXDekTn9Q8ZzOisEIVTaFggFttc8fmEfrNYeJdY0skh3mNCsnWTbizeTR5VVCWY25k7U9tmiNs
xF7ClLvF25p4X5kCkV1VxpFUjVMj/TZbxRof9i3/4fo9JEdtpkw87oYW7I3PNM8fE9smyf3e8sJ1
jdwxo5IeS+9iOCLsLHfyARMaBd6X7nvw7gEA3kECPBK4GiMaU2TaxU1gyea/z4XqAWqeVhSDzzkm
kMqP8ZbDjLCWI/jGh66I3m0gpZOjjzDFskO0BQed3K3uEPAup+lMMxTS6JmJseCVYKI8MsFB4GUb
KJJIvUO0rO+R5brcEbeIgzfYox7Z1Lnh47bRbgQJohsnel6BS03rqeMphUssD7JBFYIXXwubjNNd
ue0o0/CMuM1UXlsU8yswtXOKCMraJElqUOCS4SUWhWFHGKyI7W6kPkZVm1h4q+1oM9u1w7glCQuz
0FoymKwR6b5TGWFmxqx5ql/zDAzhhrdLNnxH7lNILBqVTmuzDNm0PAqgm9lHyLNmdRxCjjGhciJT
drtnERX3Mfdi/7sf5eQwMWOiKX2csWj5YdQ80LMGenL+zCNVEIrtTXQsq3KwofUjsVbE39OhbYtQ
tV2pOuDi1zW7JaZPpy+DZwFQc7oQTKN3PolLWDtnTP5ore9EV4lZFN+BY571Z0yX77xGdwlnF9T0
U3iAjnUp8D9PUfpjGsy6nxXVIXwUO0jateZYST+ABV7ZTSfo/mhLANEJnYvhqTAuZwdS9Jp/mAXf
9mcPGT2N0ImGb0DRvDsRs/Pi7Tj+EujcgCIN2Gk4TdMg29NMy9jcuRlk3HpIk5R+BV82Lf+OvWgf
MUIe3aKNtP/AAIGqBp91TQeDoKjZ+r3wt2BIrPsNzIOSL7Ls07LREhODL3ngcnyMAbeNz37qwduM
Zj5sN2UwhJ1ytgnymbBWtB/4XHa61sFG8EQcSLlgVEGxZQUIfsnMw0J2S86JZsDLAtzRTk8OYGoQ
uLmYchCuhxV7p88Kw4/QT8fmYS5X9kPCE2CsW9SX/BPfiMFWwqfNH1g2WdM1BN2q9U4MMDg+tp3T
GGKI8rX7yIulTM9Kg0Fe2TYy7Dvn5aDrblyEHapijFsC9lCabGdAWBfbWE9J1NhlpHE1yt3rr4kt
cQdNRroYdoYb7qKPusVUwxYt42F8t+SpYGi3i8fZYzDtkGnjv1ESPANerQOLsQZOgT0gXOp+tljC
eT1ITlXNlM+mz2FOsgwGR0rB8qxKxL73Z28xbfoxgE9n2orPNt+w3+/aT1M1WBzTvkLFe11+iNja
7sPKAbAHy8LgVBCwrCk/SFzq/W1q68whKxnanYfRU5VVGKQcs5Ms41Ic1rVLZKi62Bb7nd+WDoXG
DXip8oa0AYEixtk4Py9ArUXVbvo+emWZMLThKXNRs5A1Lps87PvwZsieDDer3X15csCCts3saRvu
ExC8nkm8DP0rir3A1Ve9lLY8wjq+s7elQBrzGFBEKY6p6HHo2bbNZsixU77dqw4w8Ro81NjWqTbg
yQJ9sLS9xwjdvsQfLBEKExljau1zv6FLdTOhbzw8TrC76+dqDSkoOjAXr2ZvyvgcJ+Vin7Jljsa/
aL8V8p7JZMGHNnIl+d8JoKr4HBR825bD1BX9esQv24ZDpkS6fGJi5e3t0vVDcsZEKpMPzlCAtw7Y
kyRrwEtK2p87/JJhbL7wIbtZpr7rIEHGsAs+FGCqh1s+2KBv9KASSHsppL7ksGigD6vVhpG+ju8U
8FXJ8q0AoneuYJOetR/TmMvoF6T2r++i1xtYqdBwtMHkr5B/br+mBVzdJo5wAIIfP4pfGlNeb8C5
huyGYXuOq7WcRbiJ/fhZmHRoYIfcf0BWA4+knUQAEkqzq7wuN4pPXxFADx5Xva21XhCsPQuKtuGx
sxFt/NA3FK6eLywfV/8gdxrSpu+HJXtV5VxERz5FuubbRCsQGQg+A+VlTVy2L9/MQJGWFQOMVGqL
XPBhsJj7fOYp3BQbyJzaO49/eNg72TU9YifUFqhItmZITfgijOlsrTBAFO5hCZj8xY3ZqnRgD1wJ
cl6XJUpOmLPVyXmGAuumzIv0dY8VzGB4iVX/kcRYi1VJoxXfg8xqSnHuk3Loxwa7zjI/7pErDmtR
jrUj7b0eIvUJnr3rU+6wxQNtrpKmn6cfO+Fgsqu2/wY+yXCf+gC3c7+gfn4Dsn1IEXHYbQoNMVli
P89xh/FRBFp7BvtCC8dBePUJfAfV5KP0IwVvhTa91/H4o1gT7PcRJqTu9LBAVD5ANNzdlYnd1l/Q
19i+KtFl3RsS0TW7K3K7b3/no/LHbrWQLlccBv1PxWwZr+ct4vqFS2yG35JJtZVZIp3wWong4KgC
hracKmFy3d3uNLamgebIupNfmHrwCsHgr9Hmz4ndVdyMQ9wpPCqO0XRZRnP7TLVutyOEkeP4AZo1
O7zChIDdc9K360nNIYTHHC4IujEb2NYgM8/FWilHPa2SbZ75FzeajnzrebI+DQmdn7UxO688LNiX
FRXrfWM/prif41cLIGP0JUErLALlHDspbJuszTBFm0qWhTrvzUrrToNAe8v73dTz7HJ0p5hzbZ3v
2XosrBuGE5KTXT94aGKeSxy2ualWryC16rJHWqqxDjmIiaaFLA/7t6uiwbWQH3NXU7Pnh42V/Tmo
vm79+FWBKFblW+/PHjq6YRo/Q40X6pBMKdDoqWAwN/HAJZiplDi+MNBVDC2BSZsLTSdTjch+0UAB
rmV83482Cg03nNxkHvrb0KIpmo7MHmLM/dZSmrnqkwwGDIaNnxD1fmMie3IxwAyxxRJNw7sSW9EN
8Sf70vXlw5qU9TTHWBlxTE5cgJBe78OAVkNE0tdY+fmMtoEwVTzI5CRSXdYOg4TPC5HFbTTko6lJ
Nz0iz7Drico8YwBTb0TNj5rPHOPrMaxgj7oc5PSQKO0jnBVwKrgrWZc0wzTb7ZjFfbo+xSMxMHRG
4778mBaj58dVAl/0PFOefCkWoHeaJW1RWyr6yLLHMOo2PxIzePqEhmYyflgs25+yVMr4pOU0RVu1
vJcvxhQ7LmYioIEswLnWyE32sSvvWmyZeqsBju+eA5RVUb0xrN4Py+5nDNzLJKa+hk1mK+q8jHv9
JBbUMPHwOjkfkoC5bXnELG58KNpkHBtDWqrruOcyfkidficFs+U9uC4g3eVdXRZrRhvlZhI7XAQz
46Oy+WEoJKy5ql1hAPGjxihv8tYtbLo3o0NYX/NuiGrQrNccn26xrVXuGTYJ6uBRcdMxrxFU5htB
LthZdHLhE2A8OEVJCop6j5shL27CwqxpxuZGBO7Gk9hwnnzNiPHrkeZCxuBxGZjrxWmfFE3IJf9R
rllXLUm8H13hti/j2HKKlCdrh+XRQa2HHc8gpO9vk1579P7b8FSEd/DubvbkbikKQQ4F6EMbwjeE
uo3Z0yR783KNurNgY2Y/OtnG64fRuLhGI2em34Js/VpnWx81WvBP5eZcteroZxCYs5rQl63MNvAb
bjUMUlLM9SPYS+p9t6DU50jIZ8h+xas1hN5QQf1pm1x58CpP7kRSlp8lAqp6C8P3DkbWTzFKWs88
pqwDpsC+Zn69nSacDLeF78LfsR7it3nMCn5De47xgn1Y9vJhjqh5Jh7+w7C/zx7gHOqqggW4kTiy
nxC2zG8dSk7meY00BOZ2y2sXQXLRRtlbUYxLFabiAT0reAyAuZuYaiHdHba49RxMQT9hd+8OgoJP
Xim1WWhvADuhmY/qzoMA0QgsHTwf57FntP1N7/LuHXMO6Bbrwu3Oir+LorMvKU3TW0YEPrhEmron
7EVmRn2Kd7k9FUwPLx3RC4RUTgoxVxvpS79UHfK3cAzgIYYbttLujcWbvrVDKMpmGGdWq93t23E0
Q3YbIMhNP/moyF876ROABqgd8+imVfnqZdVirRQwfgic/N2DCm8/ZRljoVp7tRUQJ8erD03/7nBx
lmHbYQRUmDhosKLnecFXtvXJNDQdW+Podo1TTHFjYt+TW8PjtnxcIpDljyucK8jbziRldRnS1d65
VGfdN+RiagY0g0b0Rve6T++HbZXAF3fjiq011qZ4S5zU5GlOXKIP8AoKI0w2FsbPU7SW8muElQmQ
WRb6rG984SdXBRTO20NpXd7XRiLq9lWbREkiq5AF1//YiiyZ79dtWvfvQJV5BPjcFhlOb4mFnOlq
wJDacIAvVEtPppD98LLFqGYdpjFN1NHm2Pga5Ohdfp7fBaWHOVc0ecIg15DdQRGexE1cbll5jjGq
t/3qcYqqJ7fYQpM6lN3Kb5d5SQirYDVTIP7bByrDC4o9OUVdByLk/W5Z5IKdiI85YiitsPRfBcov
/qvIRHlOQXpHyUf5/Gu8JCL6ptBfRuFnmzJgPdFW4TW+DkT+VetWAQKMcVuzqs4UnxlcKuxb4Tkp
vizLXNKhyfI5QrDSjlm0vjK/D1tXRZTmCaKc1qi6bBNJH5e92MKvtB1K+bfpMUF5KAawMT8EybcS
FhrZZJ5BLc/EdhhX+BWfyj6i0zPD+sQeTBLzHiAAj5Sj/M1HOEbcDAnh/iYRXBDVpLvZzFRJxlgH
sMGEjBrpyzDXAUEqAmvEPda/DBYhoj+VohPmTS7RtB6nIbLleVlKl+GN7aU3zUzltn4TZYZ5UsZF
uXyzXszrUXdERXUpXHzXz13L6hk6AHsfhiHt8EryHuOtC/pGtdHrjAxrZjAaenN7Whbwnpjb+6mj
88m3W/FhTmiwS2WzfddPQUpZGQBoKwwidi4Bda4YpmPwBcKXAhmLvxnIxg6U7WlU8dLl1WI9gujK
OuuXlzz2Of+1gthTHHZBCG+Yh6fXVHUL0Ck3O1PZ9wD+Yz9UyRSV7S0o4ylL60XuQ4QMK5DotO34
jE85zeL81uJ4Gf4q9543YYT7ydNEF3Poo3l3EPZEbXRGxpbYmqA8jq2xwGqp4RqWfEpWC1nl6nmn
zyV/P6PwyGwM0+Jp6mschFq9ZehMkePA+WgbHWW9P6wb5nNQy4gw2LnnPO4fi8ET1IH6IB4x3uDO
su3ZWLmsdbcTQf3uoaSdpWcE3fJbMfDJP47CL7d2zkfJmyKErc4y7B6oMHbtN7i5ICPpFLbUfjDi
wVpSYkIC9jr+LPOC13oPwO1gqInc9LlJ5MNsk0U+mNYtd07rafiLmq0Qh6kQ5iNqKclBRQlCMdwP
K85hz1NTyy31bxk8dn4aygipOFxlenzJiHYq6XN1TABTd/WMhHWqC/TrV1ATiw1NC2yeC2JSs9XS
oRBSw4Op3GoMcoWuijm+4DkIKmsN/ReU57DNoQ9TOVpUDW20l+o292vGv2x+nff7PcWJ9wnuNRO9
V6x3/VLbZNX93VRAHQZnwG1rCBuwx7Vr+kRBt2zWKd8G+HK0gEKPiCzyl5gnqMm0C5L9ioGKeLsP
bbRBNTvLvRHopCNUaC1m4360I4gzZypQR6xaeJ8UPyeL2hrOM2QvoDZuBLKn3WKPe4iKcrKv6LlR
c+/hZoDg14OE+pg6mDXVRWG0f1JoiX5Pd6S338Yus/wznzqMzAmrtYQaUKUfFS2R4oALjExAgJSC
QhCoitgAV/2Z9yh9oNC8HMXiQlxho9javtpRkM4akTPO5V3wOaonFabM4m9m0WNST6ivrE9Bd7t/
IXqO8i++nUf35Na+7G8LXiKvOSjXiv68dnyLOTZdmv0SHoHtNxE6r9bDXmp4ZYtp3j+hfaCgl1pR
Z1JbteGcNzfbsHgsbzq/0YQnR3R64jtYLOA0KTIYnVejZy7/hPXg5aHkliNzKeJxu/eFG8VXr1CS
qZDIuvQhjigbf+qhLEUjptbQjxHd1foYSDGsj+0EzttLgboq/U81yT3qJUnGX9m4lPnNFneS1GkK
u+x7nGYdTuxuy6hvWpZvha5ByoL4t95jCNZeV3gbkVsGnyZyl8GcRN4iYto0wH1kGx9KjSprxXTi
4XauuflJsqTnj3RvR2gAWyLGG9jOR/QZU485m2ownHaP7s0Y9BEkWG+OEDVpVaMnkrnvo1dLBLzh
botzJFEH+UKkmpFFMISPTWxKPSCBQVCrHh2qf6LGdIRdXAVLn5jeQbqWIXTPbDTeROCp8u+jFuWG
X8Vae/JdX/jGZFqLg0ySYm4oeDJWVLNRgR8RTUmkBSlMyCCdlO9wL7DOpmbgfbndthbK9xpTHl2Z
NfBRIAtc0VuFbjQamVN3y9Yt2WvUxHR6g31yQq99xjlWoYoaiwrjnvvQzGp08phuLp5/5n0mZIQ4
KU5tAuIrvHB+aaEkprEE+lt2qVeFMzGtI2nKE6Oahu0s4iIp3pwBh+X+/ZvbNH54nw5pPcRbMj1l
eS+3zxF+TYmjARnf5I7vXtQI8tdiX9NH956f3LXRJDYcNFC7wh4qtF33FFS8IDAzDg4HKxpLKDbl
NTolmbcVWVQ5/ugDtmzIuEKuyE9j12g+OvjHIjjEMkcBAKyZydwu5eSKp4wPa4djsRj2vwVHL+Hb
MPhJHNMuHSMkw7NORpCUmelfUoQ2OBpomafZUWNrn39ynWa+qCws2MOjz1NXfIxRWOsBb0H13n4v
YcYq3nTkpuh56tCueVnLYV7gCBAKSet8neFKjKE3beSZK3St8JGkOjmaHEEeO4CC6OY7zO91ma93
dIAmBY81k/d5QzJmizuv0Qe6RyRRsHvh0nR5HeUgzG3eJX46Rw6k828JIcjR2bgxjORMKnKVzKmP
7icCB5+XyC2u/xLtoArWJaKA8RCcKsxjv1iMqaiM5OvHXUK9VhdkQYumT+QIgxjTRfZHwRbdfkxQ
IKrpCDrBsO630Q74tmkSuPvJs9ddEirEGsNex/lm3U2YxjK5MaiR+5MUbCdvMbdZdtsL9PFqTRTa
9wdMAxODBG9EmR7F+2XLouNsKHV1wtQQVVhzD0wv7/WoMYP9xJHEEEbPxz6K0a1hIxo0oZIApBVV
mDedNYbnWXpjN1fuNzrdIjLCkI16V1Yi6UA6QwYWD/dZbJblLVvgif4z71Kn7gkq2/lRZtyVr96j
sdLIDjU+zBZCTvbcj6Nkd20nR/HqCzyYu0ALsdwSByAOqhXQl4NHHvbseXC56m63wZTiE4JalJJQ
NmShn1FWKBTqzSkc1npSOyxmHdXw1mBBN+ji5UV5FJDevhsQ519hGUqWuC5L2ECqg0IjZ3HnXHmD
B2vzQZvnzeChoeOJLwFIcpqX4TXBY8doVJlxsX9C7wPVrRUr+Vjue36fIeuK7mjUooxYMQLvOfre
hCvoiQyM6ZMY8jm73+WEuemYhsl+9b0rUb8TDtYcRwtUc+BV7FGIRYeSQjJF5qVYYXFn1PJNrWlB
nyeYJiz0+G7UGiN/2zKg2Quzl+tQl8p70QRl3nlwdmGPmWnT8ZxiDtffzKN2SdOtQY/3dIHLTLW1
gsTndNdZch8tcRwd0Vu0fSOLrkRwredFozyWqD75a8tBf79r927YPqCqnFqUy3lr9r+TMUu671pM
RJ5JghHFM+l9mB8w7W/sRwkraf5pGrN0u4/TaAn/x9mZNcltXdn6rzj0DjeAg7Gj5QdMOdRcLBaH
F0RVsYgZB9PB9Ovvl2rf2xLdkq5ly46gSGZlIjHsvfa31v6+9XbZXRezatx4V7aHAOIzow4Y1Clm
IgW5dk7aT9aN0ptxCaeNhZ+ngbdQRmo3zSqEaXeYdVvWhaGcvcQHX72tZ7aLf9SXKhtvhmk32rPL
ujoqAmTvFI+CP21sdB9dq3xFOdGQn2xP60YkQkqwcGw5z5uYYVKF2sAt9NLMLJdKxNeGWYSbphkD
l4nXD9gcOvty7PyOXj0LUG79u9Gda42YgMItvqnLk/GbqxDb8IDb2amXPkWIzp2u/iCGwZxUaGXI
90OgaosghkWw38lFD9UjYdoaVIzI+vTWzN1pSbh/EmE4120xv0/l2q3Xcncb+xNVgGOtQdmX6rwh
SK6fPLfp5jse15k4jtQpQUOKTB+wwydbo1Yg0POwZe54T1Xsu+cxxyBwy2ijwafO1oKd/r2vaM1t
9k1a9vSilNZ7AX4gc0HT7CpUi6HPH6EbjCyaZ/a6P5YAiTwQWY1B5KI/e6n/7Ha6D03c6oyhkLnS
oZdTUGDTswLpMf4XISPrQb3TLWdoYnSl+vRCS7YXWuBMABBlYHN7nfYgqyUmjYBs+W7JkhVXJzt9
2tVy8i8Yo1GmA7Wwe6Y/NPQaRRkuPbHfy5lueLWNaBA5BEb010CXH5grZ7PaRrZjHev+59J6cua/
hjH/mJdj12JeRxr0WBSPHj1PYf9F/8mPaTmSQDk/LVw34Sml06/6s34zcrP8s93sv5P2xOPgt+wP
Xbc5gXNRd2tcBH0ui+mqWTRJTNsI2oImNpdk6rt+b96vIypRyC5cTQ+RZuk5/vhrcf53PujHaJ1s
RWgrtMFNJKtA66jAPnADedeHlEuM7Ri5eac//km/QyIZl3fwK9Jp6MdttIRwEtz0vfth2mSqoi4r
HAvrNZ0YMniu1RSF69b+icX4dwjFH8OsSuAqbuamnTgeCy0mMlviHlnrTz7Q7736D+hWxzq80c19
G+yiea0G43nxuvRPWOvfe+0f2Eqq5L7pstROmHVRrw/bqVC1+Isv/gOeNRnG1Erl2AlyVwz1iMZq
oG/88df8e+/8h+s8XRlk2H7hJJmujTxS55S+m4fvX3v1H3yEZtUJ0BqOC50awbaTz4rGXX744xf/
nTP0x1wfZ2Ba060lp0vu+ua3sS2aJdSdzWQpj2c2XdApUOYjdhK7+0u77fQfM35yL1tcAk/shF2i
9ierH8bb0kCd+eMP9MuJ/r+AePrlk/7qmnPLTTjzlllJ4/k5Opffbgs6Lv9934zJebYofPk3rWW0
zqHoyqdyL54MzjT7mI6FymkVsjxmteG3dRZ5ZwaTS0X03+/uP97W/8ze5f1/v4/xH//Fr99ktw1F
lk8//PIfT7Lhn/+6/J3/92d++zf+cXiXty/N+/jjH/rN3+F1//lzo5fp5Te/iCmLp+1BvQ/b4/uo
6umX1+cdXv7k/+9v/u39l1d52rr3n396Q9idLq9GrFb70z9/6/Tt55+MS+7cf/z69f/5m5cP8PNP
55fu5V///PvLOPFXbfF337PExfS8vP/yb0zz7z6kkG4ZumHTgP/0t5YdofnPP1n234kc1A3X89jM
RfvMtTZKdfktU/+7dRGFfShen8c15sn/+3Z+84X8zxf0t1Y195L55/jzTxfI9X9OH9cTtmPbrPnj
H3pG90dzvTKtadidUd3P2yRDbcy8W6mzSle4hvtvXQj8KMfwbV/wWVw4tn9x8pYuernK5vIBff2B
FWqfWnd8/NXB/uen+8NP89sf8Uv09q8uCmZAlwGoAporjU+q9E9+sX3Z0fD/vR9juY4wLRINbcu2
PfdH8nZDGsmXaSjvBcH1hvZRz5u408ro3/4pCN4Y5ExQKcv5MV9u80xvNRDL75fqVNtHX94K+SfH
67d3cqgN1+FHQCt5Jkth9B9h/Fr6g1icrLxvr23awD+7lf9Q/lxe3+W80m2EHAs8zv3hWdej0usT
8RD3TFxu2A9xVmsR26q5wgh4Z4n244TsrEs9kN0c//HR+9eP5psmxbTn+aZjOj+e2PXa6ouqzfRO
X+ubCtZs0v6sLmUh3+UD/PryYXO4hX3G93QC2F33R0NZ6YhSz7TevXMr1IK6JTWUwXFxnEwoPrkS
C1RbW/XZLJEsUNMtqJDS0AMz90Eq/MUNWiOrbvxL29nPMZheGuyzXyRdkb/Zo3Do5HPaO19304S4
9i+6XjIfWNG6IkIxrNMgZ5ojbRjIVVnMW70o13BUeMIHb+mjbLS9KwAudwqUGiFSbb1e2DxtLLez
nJqn3C+6w7asdRYiZX9f+5WJbks0w9kVHQ8He7aOfumtybAoPVwXUUWZNnyEW53zYGxGdvLMheMx
aZT7cq52C3sR8trBwiscOF73pVt9+zBDS6O0+LyCufq3BVcLcSRDEUq8GVugM9mHsZvSTwJsDEvF
ZYWLa+U3Y91bdNezvPOw2T66lS4xTo8e3IaC54X8xtnh7f1Hq1/7m9xqnLPrZEOsRtICqpZIngKG
5LXwHfPskafLsIdUI7v23G8855dwBZaPsm7R4zVj+rZ5RhYLTqST59XipKFoJYO3vTUFTdfYzl/c
HIeDVakp9i/T1XrL+wN7mT1ytPNH3ew+Z3l7AcRXJynJ3AoXNMqrbMwgH9kZyyxY0GPKvuZIpVZ3
o49aG0/O3IerR/TllEloyib3b2Rt7bd9MbfJZPdloADQo2zY+mNe13aUumV1WDFGBUs2qKOcK7Ly
UJiZ9U2ZCoyK98DOEXHTW1V9Yqk2SJZXew9rL1kFsE7WGO7t9GxMOoCPVlbJKED7TE3vg6z3phN5
2P6VUSvr2hgW/XpwFjuoans/k4/iH+w0LxJnrrtwX3Uv6ltfKxNt7DzrvVT2jT+0G8CGXga1XslH
x9ItThllvbtEnlpxfmltx2b/zDKx9LR6w3LebGHBfY8sWp/9/VEKv78CGl++Z8p7nRuWJmIGd5LR
95uQMmVNVGuMX0hJ1m+rxa5CL3PyI7k5VcxmYsEYfzX4Tl1xt/W1cyrdUUDROWOArpQFTtaLqLX5
a8AXz/6aQSSO3PUkgYOJMNzmuw/8FHQ26F9DMHWMn8G5WrncTrsx1OeKKQq7Grbu1LKzBHMR2QjO
hDg7ltZ8ulCPj4QUwzbl1igeBoYDyG4eUqRmg6amc8pYK+vieifHBqYO8LgaKd02W4WXwIGBWi1u
BXDrZHXjUekQFEYG08ZBbg7N0mbvCCkDs0mRBzbJD4FbKQJgiv7F2yYvbm39QTp7G9moVKc8U/JW
W+f+VFn5HHsZ/GLle/5JFON246w85Jel5wt32ow/7OiRIQHi9sEpghpsrAia2hgOVDTLFWk+Q7AZ
qkyMbOBuPYAMyC5PrE42Yek0BhmcW3HuR8uJVLqd4Z7b8qVxPi4p72EqsjBNC3ntbB7iseiaoCI7
Ncn48gKP5MuyffIWOwJojrMVvkr1SxHPovo2ZOmHSTiTxs1SWl/NbB0id5w/wo8jxbYp4lwusZ2Q
oHfHFDY9FmjagUE7erYrAF1nKfPTMKvt2EiW/IAoTDdq6/YQVUlGS40Lmwl8xmx2queHoVNviP3Q
Denk3Q89Kyc8a7CiTpCRXYyOuNm0tTyJiQeWJVR5VLUGSVNjjNBTNw+9dpgjUDo/B9VgCOQtLmjN
MHHfMiZNf9Ece7xiuk82DTdVVgKR0JAJ3BVlvpVH7vugFk7fxHXddInZsB5ct5mOs1hG3huLb8ao
fPWxdVrnBpZ+T/K+/7aXnX/tQz4CHOkyhFkhuVja9nGuJVtHWbAJPN95AT6dIrFnI0Mjat/MWVfh
blp7uEwe98Sqrl7XrRmPK0rOg9Ev8ztoZpUD8FiXxUJqfpq7vrzi7tefEKvsK84u50qxWCfMpG0x
ZCyLA93no1QYTTuImhBzD/iQMR8JbHWTam6H47Iw1hnFBhWal/6BBOQ11lpZJEpsJX4QRK5F40Ai
C/tfCiTAWJZZc4I47o6Ws2ZfjBUuzJEVnImpynugQS8uurQPBRE3TDAzBfs8N+HaWQWUspmDCHWs
SWu1zn0Cq8zCWqbjcTQvj7yUe1toI1CHNUOjz8ZW2WZQeNrCrZ1nQbBN5ADiPEhqfXCOuhLVB18C
pQV2vRVJAeR+3vtVv53qe4mwX96AiSxvI/tq8SL4KhrK3jo4ff/Y409J4Bhmno5EBOKqeG8lrMzS
UhENZSPB6wwdNG5W3Lt6MD4yyMOpzN9hAzmnHfZB2GmrH7W8hZPTGtR8WyvuV1e8ktSUfTPnRYvE
mI53nlvKV5gsMMfc0YpIM9fu1i2Fya3arg+NmMcT8q0RasZSXq2ezqFT1AxKlm+K1XIiHkZD2BHW
guohh+Hi2C1ldkAsLMyAp3Yf6YTlHBqzBA1kk+sctHgPEkk9cSspC2K3FXUIggNt7Q/ugZCqMtGb
/C3LWGtorb15LjXr0zJI40bK7FXnQ4D+jYzPNjhIQF1IGBWQLHDxFgj5AawCBLeoeV63xNyEdupM
D62rcsxftn5rFFN95aEv4euwNw/JoPF5/qmOuXYzWWcth4EfV5dxWEqKFSf++LDWqKNZSr4v+CFr
apihAOBjExmVPoaC9Y6xK+fi8+Jp5anxNRS0IeelbfOrvk0Zo1QJhtxqWgxxZDAc3WC45nyJ+hlv
wDyW30srHV5y23hfLv9b7CHixJnOc16lEBeMYq7tbHkpHVIlifZgQOaZ9XEd+vqdrs+ghvC4YoX+
ZpX5i1yE9jJDMCbKIltEq3Tz6ZIfTFAlibBBXW7TbVeRNNmm8xLVvsiOs0Uorzt5S1hAl4RL0Y1h
4W1aOGKbiXEZ1JE3tJQW47zdq1p/ybC4LEGeDa+G2N8tu9VOHYDpxFLRdUO9c4urFTEpdpp5CBdn
fhW1y2fWF+4gEwagENWex6M2L7fE8dmBgAWLNnNe20jrpHfAbHIHn3QrGqZiuhUP1vOQfWaKEhcY
1QKNG2WwzNZ6BxvnRKnqvmvN/j5o2nTO1MgUwRBARIT1XFFlyKShoQk4iibg4KKisdKh6x0XTcoZ
5tDyJ0g3t9RuSnrvqGcT0pEauLqR3Hluda6kYL00u5Zd68nQdzLE06YC0eo6VRRDuQO27eUwoxBH
jo6RpynTLVGgNCchbCO0K/1ra1T1kSiWKlSMZc+iEoooyMY/95Oj86TMOGomHkhRbF5Sr/Z+sPaU
OzNbi5Kidt5YA89wUUef80pupDJd7AM7k/KPZGrMQSeo1SuCWU6waGOol1Dyzu7717nm3g5+vYey
3bXnrN6sWBmW8VwQM8eV6qEn82gFcy3JfD0rMqYpCDeHt7auZ8AeGJne8h43zxoDU2jrTV2vmOWs
6a3FZnm9gGDdFLX14hhUWkUD+nyx2RSgHJk8Fl6tAqoiGe0d6DXUHyO/VtnHTWunJ06S6no1vf46
3zpIzKYzHgeL+tWQyuYhm5+g5h444axIH33vDq9VdV+PlKzOKj+u+cBZA9h5yW8cTu0gPnXeZMWT
uRqxXrffGSlNseNjVQHrKg7exYwFiJ+rSDbWdlf3rOBwrbEO9K6Y43xJt5Mh13wMawyGz3irtsRn
K3Qe+CR0hABt6VVu4gHjMlOAMGImJXQe0nunxokxZ3Z2w31uO7LGHHzTLsnB6AFRKAJlYnQFm50y
5r3c9NPphk0XddDBa58qcF14DL1t3cDC4fQ4jsJ+a9qqjJuOJM+KCePTJVvrLpM9dL/beU+ScyX2
2MeVcUJCYLcoAic56tANdEdn7Gv2YRy5CntoiLOhe99gtZy4bxsba6GZH8Y+z6NyFllCiWDHLcPr
ILXgSS2r8AHkTSqLrAl32Qn4T9ndlAUehWrYYDn7vkjWfnutNiwDZdltR3DXd7vx9ht/5HyfZO6f
8sLOb7fVxmk0t03gDpSKwpqxpzTtJb3LzEKzG80o3ckRDdLS3D+s+PXu0nQ2YC43f4lmpn5HhYXt
TezrlAhCzw/9juvL7tLyWG/G/Fq0giG7LrPYrHR17Ot2u/dEvj2XzFLO/c60ytL2MvAZq9yA1tEV
bxaswjb7n2unLz8ygwT1cqd1iXJNqw6Fk+kgUZSlhS8e7XyTWbTi4Qz21K4ehdEdByrwrjJYo8U1
S5clD9Rq+dn2RENUA2vOaPvSz9goMRAyYjzYYlyidkxFKNqiC2Ea8MDsqg8mANak0/cPdFtO0A4M
CTlypAun1HTHLU1BLgpjeWnH1rmML8e7vWXuVzqXvUD1Ss1ck3gFideFfmHLq5SI/mMtSvtmdvvy
0eHkOTH0zQ7WyPOKSrS8JbZ1ve1322JD2/qlMTEqd36RJ7kyt4PvDHiRyL+NZ4OIG9zYVIGVguey
a+fMRH2MCocyFM+1YBxssJioa04L1+3B0XYvWgqjSQbukQwvrYeCLcen3MPhU9fLcOXoa5XMoyEj
bmbmtVsOEzRnlt/K1hkeWrMWZ6Nt7XhzCKoypWNE9Vi3x6Hjy+tLGtAgL1i91jos/9qRt6DSpP+l
y4t3TeojShDFa6NBXVXgbRP8X1gb1icsTfWxx7oY6HCmVyYcFY2l/0wrJYN+pnKap9yPzXHGv733
RpTO8K97KqzY3CnLL2m9p9LET2WZiruCJ7j0C45LaxVGJF2LlLvM0KM8d95QM56Y61KH2TwXsmFf
bkp/7kJvtH3sZLbz0cI8frAz4uMLrMKh1cvlCOPYhSVOiMMK7Buku0YHoDT74zo1THKLPaPfMr6l
mqjCzvet66asX7fUHk4zSwdCsafrHcOh9aBXy7tylX+7dRrAhu1fbopyxc/PWD2/mBhyrWyvpHD9
I+jLEhNDmYfj5rLXJy1pmHIL15tyrc84KMkNK0z7i+krAMwqbR45cBmHfK3e8DVdTovmqzWLlRuU
uOUica6J0KoYW+pTbALKYPYQXaCkI6JB0nvmHdYclkNh7Zbg5sqjU+s7YkhtRpzxPFVpmM2qDjSV
z1whNMjrpGmh5e4wSEDSgTNP7ykud6h95eB45HzYW8ravKKRTxeVHX0D4lWxKvUss6VKvIKVOD2G
L2mMJ71vzSMXRlgs1gnUyb4TVdU8ad7Omqepe678IY2ttsuCLt2dgMDuMiEtm09g1DNSk1xiVxut
Ez6Gz6whFxEGrQWsfNSx11QgALioQ1y3y01nsV6RgMCLWU6L9bIZE08XC9qWYSamvmg5LKi5HuZ8
8ol1bXMOKu3wadGrKdxSjTUyRgW7OqVmTMhXS1LCpTLF1BSU9dJEbooHBHrfvpBP3LGlyVuY8Y7b
ZqadXKm+i9HGGUFSczTU7hiPxq4HlYeVvpqt6lGW1Ewu9PQhByc5acs2sj54aY+NktnR6SE/Zssf
Yuw00w0fgfnoatU3LM0wrtd0nV7K0vgydzhBvXXCk2m1WKqWBuLYggrrc9c6EPNAb55m2xGFiva8
yMuA07i59se8e5JZKe+wXH+XBs0SRjwVOjN212kZyjvfKtsj79PHJYf1pkUejedFDrdmhxpvu/54
XwxjdbVY6tXlP9zeUEdqs6ju6FuItJy97LbY9ooKSNusU0/ARAIf5x+rbpRXkG3YmScQ1zzlcANu
lGfXbNzPfqabL9MuthiCVwX7uDFF7IWLR5QLs8w7l7s1GP51mqVZ2K22CnruyoHVzR89g32cbV/i
jR8m85iNW3NyOUp3OFu4DrxyAFLqjYdu8nKGlKNOQZkWhwVMONYMnbFoqvxknrwxYHbAp+ktdmHt
Sh2drJ6TvvC+9JY5HVo0r3uy59fYL3qRrCbnLsxUflfaxXyQ6WocMuPynKKXSzDlGbEECqa7JZqC
OuczOdryaM72hoWBHwMtmj9kliFPQvOcm9ZaxigVeNP21XQi4MAa396aHbC55kHaFdUprSs0h9Kr
IrWZVpQxqD9mFjkTslGgqws6Qjs1RtJtiAzszx2+gfrmH8iMbSOHEzUwWmTqtLgIxLSHS6gNItlz
BI3lkGtdlPVg40T7SuIfRLDgT2M5XW1eV3NN1IRr0PQzAKd8y9r2CuLPTDJlfK7yHjGhTC8M3aSC
YtnZoVFpmLVzhT5t+m3g6ANolm6uZzdnfU2q7WgNruyuTY/RpU9M7AH3bhXYliNv9hob7+Q6VdgT
HHCfZ548LhkP9V1r3/esak7caFUCezWRiqO2c2mRsJBNoNCsO64PfJHpcc4uvSFkb9TtNubJevai
xoXTzIWznhc2d52xhZtPPavaeOEMjtPLdfaVjq8I4zqyy64FGRQPLtduz4Id5wqzeR5NSquMg7Kq
Muxmu43nFkGkL4Znit0y2uif4m0t0wCnoXvKhG88Lhu+KMNaAnaiLEQkULEZ1iX9wmP5KW3jhH5H
u17TBX9qdnO97oT2RIDJHI8uPGaXsQTPS5VJLoHbBKs3IkPt/ZtVoxXM2ujGi94bQVvuw73JTS30
4er2wHS392WcxVdzNtWH1R+3gPj47Fjhkop6q9c+pXQI11g726ggnjeinNYvLkcrGdDi4KHu9ZYM
AUt79QjzCzRr5CntjM5xMdLiHo0yD6TBd2sJbbvJDWLctZl9GNhM3NPauOoJ4FJw79HV1Vro1mFk
BXiSru0cVkNPwpsOrL2a0xYIr+giHwdsCLvByeGo4mqRhJLPDUkx+DiGz0W1WVcDquYH1beQnmr0
1rCrK3UjbVOL4PNFqGnSfGbCMoNlUQQGrewzJgetDSQG4Z428gz8F1RTXd8TVvBpmC8C/7JD0uYs
Y9nNZbh2fXSS1luGbxVo0R2usP7OlHSv2JcW1uIWz+WeTlcz+UMkVrYOGEjK+nd2PJVu5PaLiFuT
SsdSmfxoWa2JG0j3JnzefgaTeNnE67lYtGyp37ar/7IZu3Poy8VAh6qpCglyiGyA3ytj2XcsaG5/
KM1yThb6+BBZVQ9GbasSwdbd67U033Js+zXyBujsNudw+gUhO2vgkDhxNxAb80VVUrtVNkXWtIKo
6XCNAddNei9oEROYX/ODnRrQrYOLPIZmQPhFzno7D4L5aiqc5Za80jEheGX/xJr1/W7C4JLTFHre
tVi6T/3cZpFnDN0T7vTAMtRb2hkOowieNcIu6hev1M2TkebLnUO9FZBqPx/TfNcieyyMr57f6N9p
C7/YVbrcMlrTvxKuUj6XjlQAxAirZ4f4gYCpev7YI70dWAhJDEABmUW4L7cQLzFgXG858Z7FKCHh
jUU1TzqelsDKsSwCUO1EAJHGw3pWF5tEObgDFnKI4PcFNSmemmJ4MjWhbjBRVtFq+NPBBGgJUndv
rsa0vzRw29SQTDDLeqXb2AtcUchn28jQSw2ufUc/+o07qbpLRWEQyTM9MljMjzWPEDRg6g1201nB
LNHRMLpifsIhFOU7UtHS7BM3aqt8UIX9qi9FfUUP6oA/pvPdoBc0rj3pHfmI1JjmVhp0/fJqMxyO
c7vJD/joZgiY2tCuN4YRkTd1azRyet2XC1rDPNoUu+JSpGRYqcjKkshX2vZqXCbrtUYSips5b66T
kgngNvN6h91Oi7HIm2eWDKOE1JoRNhrKNgg8qYwNsVuJsfn6971ZjDD3zfrRrOryw4D35A6AgEuB
SgRPw+hPXyZPxKZbxPVXzVh37sg4p3yvwVuzrBhOizLNeaIV6nUyauuEDr3c17rHuewtwj9zF6vD
yh3yT35RdWexq+lq4Zka9uV+8S942o3cFAyeMR2xjZEbyfwrpnsbELA0+jNbtlsoO1NckfMxHjqv
nMKO8H16hso9NPg+Q5VB1EV+vWwfleGVJoM0RNzBzTF3mWRyT95kHOAzvEAqMUVYb7x3bZunxJHp
5blOn2Ze/q8tpIabT/J5BXO0ruq+pmIyjsC331iksZ+ZGH5e/f0Z09u3UvAocvX5uStRPwOVe0KF
a09UDz2CLT96IORSrvp04ERnf46m42Zep3ENdcSF514zrG9lb25FhO3Iu06rXFB7oHbJwmmoGKrs
eiRM72Gr94bBV++ePSfYFnVTeGZ30Fl2dcOb24N+LUV9MJu+CjXXy9kpJ43juKfkE9AvzWTklZnA
vF6t22Hiuzo4aTZ/yUtRXrPHikj3kQFOa7SY8xunjgTDw1s0kZ0cEGfOMD8ynoRPlg3DPF/7NLq+
Q9xsvh7NTA5JwVg5mY2W2WKu75GVTnnsaXl+hb7cnpF12pPNqTgfrKpVJwD9nn7IJQNlMbQAYYbz
ktnJQ1/N67FEeI4bq6keaecy7sPWnKy+sxxtgxrcSk3cl5blJs2UZols5p2hPbcQRRoC68Q9pnab
3I8NIaeRt5j0DOQqhHPmYZKvBLFgVepE8yL2hHnK16Kc7UMmvTpWYPciEH1Jo+4P3wvN3zHGZpaJ
Fk7KRjhcKj3RZtig6v0Fjkz/hhyuT7zWNnyY8b/FSrEDvCI1N8mraaHnaIiI1fPhZkqJpiA1x4w0
b2kTd3TtK5c4rNByJjYg8WxjCl58o0snjWQvq5jls7hY/WaICmwGB6HcLtQ7plP6tL0QQ02D3pDj
VVweDoWHm2Fow0ltr4tB7vIwXKy2c/aBR6b1nG5bwydyqk8ccePN7xsyqoYejqESBRIHSTSMTnFs
yfGtdtzqXjCUipu1dsLKN+rHTfn252pq1mdttKc+mlfMn35Wm9EI8xxAc49BPyE2u5Xz2R4loe4t
fTfhCTnG1Nm8wh9HVEOhoXN5LnNKWimMsZN7yb7qMD/ojH5eNPymeVJKzYUixZAVrdX6lZ1ZHrh6
KdmYMjpzQ5Fb4QagfrndMgOzpmkgNBrOkJjeMh1Z0DPxw9V8bLIlO1s+6YoOW+4/b7Vh60GZW9Q4
vrvcqR5vCFaL/IqEB/2rVlvUWfaYysRuVzPkXBPRKkw8FnQ9TwSe2aQcNN7VpmwYBM+Qn3w2yiMJ
bFu0OdYUDqnObhGd+bbKl/Lc6J3JPNJZj/h48AZowk0m2JxYW+R04N2sh41glsTBoPNpaC/8up5a
53IjKKwmUOcpa3J6hBKjgZMxusQB9krAnApGp23CqiOFpPHVfJV3Y5uUxtSUCGzVg5t57szJSq3F
NjMy/wo12FPkdlv9pG11CfNveq95apWUDuSvdF0hE9r/5dCsRvUBl5V/NPS+eF0rwr+ICJsPaHQL
rWczxXvaVU8tOUCP3FrJ4cNchQ3Hl4ZZBdWs3ykzbYJFnxfynvZie+ANMcGFrzexpRQkxqEpcFIO
fGuYYiguN+9g212f+EroMavQSsLJNbFdoSbu0Zy7jPaUtSW2qG9F2c53q9bZ4TSIb42LG500jfR2
Ee10xTra8oTjc2JYJS84jma/6apBEe1cHSURKzEej9jNl30IMOG853QLhFppWShMUiFdjLG73gb5
vIRzYTvBjBWEHndFyps0JCOZpeUH9l+4j1W9lN/Q85Qi1nQv7hk9puHGpXIATtsxFvuE5nF656GP
aSaQYshva0Z/qPW7fiL5RHwyZO1jbazGh7afTbxqyrwvdMEYs3PuZqqlB5t2r4fJqdl5oLhMMZO0
l9pZj01d9CdZ1UNsDEfcx1dZsVxisTYukrzptsgROoGl7KBFT3WNHt3UM/YHlkZwxfd5QzBaKr9Z
eNIZvGjiypGm8yWfiQresnqk8LgUfZQpCfMCxnouuq2hXP88GZNFi+q9EJFxsfOprQ+7gVtJR7JF
X2asIVDpe5FxmZf8gaPOeug6aOjWcGDtFP3jJViMecglssUuMB873rI9d900Hk3yE2oayiI9NETn
YCs3tNuqULBZbj7E2jTaDLrG/klKm4ORsk38YA9T/X02/g9p57UcOY5u3SdiBEGC7jaT6eVSpkqq
G4ZKKtF7z6f/F+s/57SUUiijZ+56YrqFJAHCfNh7bek9erU2HSN4Oj+IyaHYFfkK5cqCG4rEusWw
gsiGLeu/I9GjS3bwdqAG5K5PN6Uxa0LfS36NebVOUEY9WMrhpzaewUN/lEZ//uvoXN//9a6E6IER
LHjgRvV2HCgsgGvwAnWVO0di886IG0/keagCdfB4GLwt7NgWjtKPrSm9DlnSU9PbVN0BUlP/lS1g
Fh2amqqitUW1Y+okN33884YxSCXkJuS26/GNHJGKnJGAfv79lmYDOJPI20zbOY2lCdMo1WxPGLfI
YwCjLWdP4vcCxhNlLo/woYVTLStYnxzaHy0wIwUs1L33ZDLJ/ctGNKSRZFI4wjAMTXNORPf4Ukwd
n2R1tHgGs1t1qPTEOSnmRwMKnaExaAU9YnJ1YhunOTtDCeBL1friqBr9qqFe3KkoEX6k3Md//zSf
OkWz1VnOjJhVdTRpnXwgUYsRp+OO4ZYQL0elvvSvjEjzg3z8+6efCNyhUofPeFtOIKz25CifeYBP
b0qX6iyV1VHMWsTinH4VWdEAeSqju14dnytuK2PxkgprC53yzKN8HF1IsLkhNQ3NkrwstN+n8WGq
MgfDDcgxS/Lge65Y1018RoH78WHmJhhY2iwCBgcrNP1E/Iso3RNj0zlXk7MYXqvJ9eoVePvvu/xc
Iycf+pQmufR0GpEQXkuXuxw9XBrnpNjnWpnf5jtdOccBXM5p71zh/J76K09baqhh2jMxhh+HLy/M
sdF0I8JnS8Yno54OX11OEHuC8C4PSSP1h768isbO3/y7N+bYQpOmpUtTZQZ2Tnu+jkVdqGo53XDj
4OMZHeNNHFbZmng65DJaEp8Z0/OY/UcibQsk7OS+ME3y8UlhmifvLuzB9oVWI25S8qjTtTPG/pWt
Ftllodn+Q2uZ2e8u7u9Bs5zV6Z+YY/5/25a0WQhYN2d47sd+83IUatLUxU1mbWOFuxWVs2T/7CU3
yXSTBjV7/IcedRXoTI7bFGrYgVXyPorDM9/CnHPz8SVQtrA0B6046NFPy4XoIRdSAUyPefBT6Lup
f3RqDtQ3Wv3oAU1MkTN938sn0vv50T+0eLp8cJMeBb2WpUdHq7xlLaOLyjEX5Ri8QoDhVq7gOMZd
zl7J60NatMczzc9j9fMDo4u3mfM16zTHe9TDhrtBPz1GZbX3hvKxnRC8UILuwjDEH+uZi7ZDxDkW
5h7Dxr3C6enMT/jqnbO3YJ5jG+BgdPjY+WFc6aLhpHakLnc1KM1ll0TUT7Xpzc6nR7PgvsoJnmG8
XuaD4Rq4UhamYlEpjp4jxdxW8DxtIGxDai+FVh24K/8PBoUj2P1oOh89Zp+PP7DtfOTSqGqO4DCP
5jQbRR1n0cx04Aw9nwn4sjKbF6RLZyaaLwcHp1DB2q8JkzX5Y8t1UYtYRkl6jFEy1iO734w5Gm9G
ajwUxqPe/bLrC2U4Ew8q5vXxdFC8b3aeZt9NoyMHmKAqGBSeHJaZsi2730P/a/SPRuBAKX30SAdP
6muq2Mivz+2n/iZ1f9f6yetW8zBH7ZmmRyWmWDBF440BJWEZpIgKzfR3Z6JVb2AYL/oAHREluBeq
F3+SzrwzEmvJYrcuIRhAOeIQZuykShVkEAXaofKlDyoFTat6YygjGuk2WxU9bVRTesOOIeUQylEN
tClbMHs9du1bnqIZNDJ/OYssmPlckaGSI0o4Aq0NhqO6Cga5ktP0iADsYMeU4+2+QM9cu2kerAmD
d3WdAeMH8bLXhm3rFdxd6slD4vn3ZqbeeHHBBp7/DA0epf3RFUW2t0uxyszypzA9ON8UT4fMnii1
mjElMsQn+CXgkIAR9KCGo2IDy5IDZjO1P10pn5E9Ivvum1WVYlMf80PIlS21XfQIvn9fhnW7jGrt
p6j9g2X/ialiJdL5YUowpKLtNsCjOP5yJwm1T3AX0V2MubwflP4ii8pVzk3ksrOaVVH7t2cmgtPV
e54KHYeZV5jsdNgcfhx2zAMTNXczOaqmfUOdBCCUMxTU+JX94GubYEQumKL1M6eNHk0HMXgPQQjg
krpb7WnPWascUXudmyE/fwzcAmvCNucjBFXLk+lJz6m6hDIvjnH5arAS0E+S6qwiHspo7VArVMbn
prvXSRcYq82ZV/J5Uaa6jx/LYK9hzv/08ZVAC4g6E3TEUe2U7DBxUbLWFdKNwkZO3OEO6hvgxeH3
5DSIoqyquG6S6TfVw2A/CYApSqKb+7Z3muuqHNFvhqCnyRORa7WP29fvf+s8F338bA2hOnSg4+i6
lKe7otHqWxF1Tc3dBh9QUa9VK1ul2pnV4vMLMYQQQNtYsvCLyZO9V+CgippjaI4FTBH4EM8W+mhD
t496F6+ipr7gRn79/YOdbvfYj9CkbQqMYwyCU0+yMlZWMgiajKde2yHDUg5qqfQ/v2/lbyDNx/dH
V0uOwCaVA8lF28eutlF6cfdr5MfK2YXda5j/tCcsZw7UZOcGlrIbtZcAhLkVX+TlFceS3xXQKmPK
Lqrh2utR9Hmdq9vPWczlYfY2UIlJFJi7AgdGgpsPQ5qvX0DLXA5qfONEZ1yjn7sfj53QQJnzqjhJ
nCxVYeQXmLLG4jjJ5uCN8Q14tRDvk3Iu++yLRRE6jODYIliUDU73H19UH+ai0riOPGYJ8o+YytUr
Vf1k2yjW65AN6XXoyOESy994QOyCgCkczmULfx6F/ARsvXyQlsOZ6eQnmGSW9MD0imNY/hh74zZL
J6r05QIBi5O8SDU5M+o/b5Foj+0HpwCDM+dpjL0Cnlg1Yl6unznmi+ynhJr8lKx8qwm2Rj5oD2lc
QcAcBFoquNju92Pzy8fV8Wc6lio0bfY/v98PKGrL3SLYHT4yCEktHC5wq9lt2ICeA2O6k37mto55
ZvL7/N3x0H/tmvMXwbngY6u1GngoR+aXHCTQ+xJXsYZ/v8H60MZpSlRoeYUydU1xlNrGodzajHJZ
GD9QSKDNBRHqrDIBBrvNzswpX3wtHLl1znVSx2x9uu0udIF/w7N5o8K572zBTVT3MHFB933HfXGw
Mjg9UnfFB45D+fQQWYYIN7TMqo61MK5rL3uAEIoMI9n6QX2HgtAlaP2+acZdI6t1TlZJDYF+0NH6
O2lxC5LwzEia16uPk9zH3zOPtHc7y6Qv0pGb8IoNLYEEzE6MHJQcC6Wu1n18//3Tf95PzI1ZsLBY
uVHAngzbgSrtFEIUOxLOulNzlDNts4Mctm0w9P7rplj8mLXn3qT6elJDCUfmv5GbLha/6I5YDucY
CwLC/Eh7873ROvMWP38ZrEiO1Dg0wav4dGjTnUEhHozW9CI7Zp280/XgzIwj5inspKeoP2g6SnWd
GvbpkRzBhUQhOdVHO32rtHwpvBdHextsToAFxoLBldlxQkwZOcF/8HTvWz4ZIzoiNt+25yW+Lral
mJNKSCg402GfP0D0uA6gMyZUXuTpIkIekVWi4TBurK4rsR3r5iXGjfQwhcl0ZmX8PAzZuKkG50a2
Lean3lKiDjUWGbXH1rAm9iiIFwIdr/DYB7lblPF05qM/+ca45ZEOncZOWtW0z8M+9oUpWmIBj52w
s6WSpcVmalVtFSdjsSJlp8VhUev/6laC0hE359QQHYPaqzbTCj5+2B7RPKgBW+toe3W79shYWZKk
FB86oydCkPe7j3slPjdIT9bFuVVKNTZMDgyxqn46jeollZNkUJUjqM5+p1YiXjcNpqg2F7g8al9c
K1bY/+Q8iVuYnfLe9us4XVZdHD9OVoxgWQsmcHNtnxxJjPEPaVJrN5MfstIOebDPbXGmc04GA79Y
MNoc9nkUW9lPnuwcCjXRWr/JFb6d53h0W6w51U08nlnXzrUyn2neTbOyNCaYoZly7B37Ti2K/M4M
5pRFP1AuVDXX19/PfifzEXVDHgfpPWsMqBMpT2Y/gPD6LNAqj+24iAcSHc58rOf+/vz/v3ucknQi
UapOeSx/NRgDgv/y55+sE8Uw5Vaq8PPluLIS1DVnJjQxP/+7ufTT+5m7693vh4YHDnX0yqMz3dg/
HHHkUM0VEUBd7D8dAu4c4/xC/pyU2/+uY+ap4l3DhIYMedHK8ogNRwxu0Z55snMdczJVF0Xacxdp
0DFMbCgKz1VHz/39k1llnMZJUSd6JpuupLxVzwUknvn7xsm1muW0jZWjuzyyTUKle1UoZz73k2Xm
f3reslipKWvYp2fH2m8G7BNKebTtuzLfDHIj6pfv+/jTdP/34/u/Jv4el971sRp3XWLlfnXEl7mK
ZjlFS9Cf/VPRCkSx567uzjzQ323Du9ZsnE3NOPEpUiZ2EGrXO4z33z/QuSZOJi8k6I4+zl87jvuM
fBlx0U5nmvi63/95ZycTlogqHxYFTeA0RwzsKP/RhPXP35/bf/eWPAKQshhj4bGPt1W6au/+uzd0
MmFBdg8Fce7VkXNg2LokUvbNf/kEJ1NWD8bZDBO7PFb32sDsdKYD5v/804xoSwwkGhtMdP4fX1DB
YRPERl0dh7Te4HkJIkK88kdiWI7fv6ove/pdQyczoF2DDIChWx0d61qB6jb5Z/YgX45W+BPUpCjd
OH/n/nddjdhojEh5q45qSuZnx91EeZ1al98/xblGTsYT4qfBBP9RHc3QX+NwuIs7C8N0dqbw/+VU
4kgg5oJig2mcbE4QRXVyRER0tDekCPTm8kYfd2CKv3+YL/t+BrRwtkD9cVrTBNmo2JnJ0JJiH3kH
/W1qXPPx+za+6nbEDOx+HfBsRCh+HF+pVhLVoXfVUbEucVjhHfgPvo/3DZysfAi7G3hsNODUYDB+
heW5KPWv3hJFVKlS9wEhcHr+So3K5w1OxTF9rvtVPmwweRf5mV37V+NKCq7+NNQ9lJVOXpOXNB6m
Y8ofZnuhJI9DddWIM1vR+UWcfulSA8AmURJxh3UyV9kOEOYupYKN4flec8oLRbWvDGNGS/n7JAym
hZxL6v+++983ejK9BEXblb5Czd6wXhaa8/v7v/5l17x7pJO3Nvqp3qewlY6j7Zr+DvwAQramPRNc
/mUr8L2RmnD1yB3ExyGc+XbEztQvj+MqCK/t4EVyZtHOrCRffSdcrFNms0no5iT1sRHOkg3mCcEA
iPfFWjfPdP6X4+vdn9c+/vnJhiOARZXO91uEp0cWq/ZcCvuXA4wUnHkUc5I/PXlOKTd9mhw4scHg
HqZqY5OTAreHzOiNFm8N/T96Zf/X3umesS4qMxlj2kvYlqTT3ViK5ffj67TC/XfXyBne0jlIz3Pk
yTdjNfjCGrSYx8ra4sDH24+uqAbvgE8Vp+hv0bjft/hlP71r8OR7CYMckVdFg4226KJrWCRpvv2+
iS+Hs2NxfWKwvsCY/DgUDKPiYj6jCQW33aDhkHwtDWth7b5v5svR8K6ZkxHHZ28AFqcZLyMtqt74
1abUNkSJu/BegMxrZ2aar5ZMSjsqgEn6CRHDx8cqU/KxyOgpjnV2E3uvqbeKrQugKsk5mcRXX+q7
hk4r1ZbZAYW3ach+g9ClyzNFqq9GgKFSloB+Cu7t76X8u22MaqQp9mBmTFtf2ybmZPI8zoyAr5/g
nyZOXtUQhaBsjZQPFbCYGWy6c5PZV0Psn2fgfvNjX0iIBHZnck3h49TT0nghQ3xUEsJ6Ks90+5ev
C+IwqwD6T8pPH5uiSh503NLnx3zCofTC2TcFxPb9UP7ycf5p41Ql2dUxjCbMBEesfFL+BMhSyhXx
6+easf9OkadrNNvX/32a0+sliyyu0Uv1/KiKNMdK4dhXSZS27lCiyq2xGu56Km1XxKCEh6hDUw7Y
DteXNXD/WFaRS5x8hB6H/wJgpr2rQKAA5qtnxX+iJOFW6o2/kIVUFnjYJcQustffQoDH27y3noDA
IAgspj+xoljHyPBNNxrL0nDbwAIBSRYoeQqd5myzNGlv+sqPVwGWRGCXAMoon86Gm0AwqQhr4Ruc
hCpcoxiRH5KqXY6APF18+MUGI8KL3VSkY3EluvTL8FeOX6vHM0ROXNkAbash39VY/cKpN/84Vspz
akQ/DjjwNimBHRChYP3rdRQcp2HcZ1PK+bdRlzbMEgVrETgRSAgEXvi+hGdDBsQyIdzL3IIoId9a
qSSq9XEAzRJK0gQ0qEBabDoLR5SZaxmQWihWO1ChgFXF2uBtTSImbrQ8eSGPQq7w91hPFj71jQ5p
bpOVQXvtk06x5fasXEqPQOFOJbW3tlNtZQJg2qfktpE6ZkYrxWyM21rv6oNa4OvOWm7KAWYVuzjD
UqiFpdwK4eVPVuPXG6Nvy5WlcehzcnwxdqBb+wzbqDslibKq8Ke7KMUt16u6X7X0zWVmtOLNSIJx
GbSUs0e1l3AdTQ0h3zi0oPR8cv5kxb3BNDtHqsLDLGfr8Yr4jNCdSl8sBjn25aJVBtxWJZAzh0Sw
h7yBTB+nmUcGBaS+i6QPtAvNT99KQSkItYi969qOkLwR9GQ1ReBTMzgXWNO0RTUyCfShPfwKOweM
GJCElWp75mrMQp2wF4zC2EuqyzC27f0clbI1nBGXR6AmdKgpIOeVvxkdxLxoo/7kTyZONw3aWdfO
MYcqdk6/GZNVVI2vWn/oPX/RZeN9aYHUrwJUQ0UQEGHlFd7GiLxoaTuTsR3a8RWjiIK73qZT7Kx0
TRguiRskIBYLjWxTS4hoZddZs6vNplj1hXctwosu3ocko3YFNjESRxY45bUNXgl/m9W93CKghO0H
7QYfTaLjs+xlvNTj9q3qlV/laHBpS37IxrMqcgtliuypLgKmx9F6BCw1mgsqrDADCK6hfltNmzqp
rIWq1wJPvQ+yJQyUm6zP7YNW5M2aLMiBJDpcSm0bDoce2tXaJIwIxFjpX9aW/KM4KqYWuzFIn8WH
2UEzJ5DJ+jWICJEewpAlB8B+nSieSvKaGHaCaE0uDPTwsoqDbld7wrv1fOLg6yIn1wMo6rUzYrN3
Jqi4eJoBsWZp+KxooDekBMdE5AdJqEko8N7r9lXYwOwP8c1xkDVeTIi52HBx+MWl/RtmqrkusQgu
7VjDpZZ63BDmRXUARUHZX/Uve/A3u8yzEZxhE0fEENzYaje4QW5nP/zUtBY6/3Oty9ZwB4iV6y6a
LAyi+YQ+i2S5OiKxJFR6bV3kM76pyAq3bNVkETrgGkJt9jIPGAABdwKxTFHmxGL0SWUXIbwH0l6I
p85XwVQVL76CTR8IIFhVaSnIC9pyXDaG9SegIEAeYlNvcGcHwNX9ZKk3drZoIhInp4RIZmTMBFd2
fu4GjWrirmtmIA+x1qExdW7vl+2dj0Jo3cy2/LaY8n1gs3/uMpAwZj4RulJOSBvj0lvwb3g3YpoT
6IPiKWpDfUlWHHCZOpTk0RBUqeiA9eDYNAAlCZULggAzv+N5qyovnRVcL92doA2uU4XMVpR38nfq
DeqSkLJmGZYW6XWYqWUYv/ZZ/afAwoe4MnrtDOWnXrRwVwf9JfNSb11bvABZFric7fKFjNJyYWke
scV/06/1KHKnFuVqikD/jnvhGGc3uCkyp+8JpORnlmayjEQgSDJTp0UcgvHzcYXj/KqwatuZvjEh
zCz6kv1DR7AyolMAaFk3AuwEcVI/8C/yJSYhIEsZVjkIFjV5CK0ah6BRJj+6unxRxglikPeMXDK7
I4AmPfSxWu7HKfcPPrdD5F0LeHNtyJdvzSwWzKfKi/SJqk0zLMtYi3vweL6+7wnuWWtc3LsAm819
5lt/JBlJPGOcX9SWA42wr5UF14EqYsB6gEOBLsqfw35Cs4g2Wi/lqouoEKp8L2toKuZt1Ip+w4mz
vgSI2FwVhYz2VcocPF/tXXBnSBbfEOCWyY03JqPC7UzfYtpTUv6JvCQcCdG66JxxA/5pWAfUxhji
fYsMBE8oFlHs21KfrTbRtNe6tnenutbuwlgRv0zd86slpsdoEyp4QnvViX5Ir2aJ19hIvxDYHgYL
2H8dG4aKd6r2/jEaZiq31mHLdRD7Orn97ERZsygLASbImeQV9lmysDBdmQsNxzRkYBlfcF/1aNXG
k9G2P0bMKAuSMMNb+LYxzCt2hEbH/sE0R2cBhqs6JK3i3xghWBIHK/+yqXVkbEOM0Y1orGRB9S3F
dxgKqW+9JKIPRt+o9lkh0aDaBqgBgww6jU5Dc+kEayvOBu72fGPdJPgMsxnwlSXMAVw4e4sEde3S
slogSUGWLJImm/aDJYe1VunRrsaEe9XFEsm1LwFSe/JPWqL6rXEf79WmaVa9SOxH8qcTkJsc1Ugi
K5ZWCqWGJGocnaapPdbwFXH44TDAXzcZ99Now0ZoZYRXzhfdLVnGKUNfzS6FBK5GqvlbASd1EURc
TdUE24FbVsLrKQfNkxpdvEUhOl0XecvHUuu1fyFJoFpGOTlh46x/gk/nuyx83l3dJHLjG7XcNGo6
rBIgFlgP2+JHRhDttk1Le8lPFWsF+8OmybBKk6fTVLDZO+caXgXDeCydF5uwO9JLFOHCbnRuwGjb
K6n2eAuHho82YSMFsz3Azl780AjufDaxGWPEjMcUDOuUUg1QJ+Z8LW6hnMhePYqy9O691gdH1JbD
Js6E55KmPa5MH3Gxk01Mzh6R5a2hpHPw2Ojfq6CObmXASjg2bKZie+hIzOk8Mr/U4l7ONuwYM9Wq
UZiDwLYhjB70aG1Gnb0JbTVyo7LD0O+gUYta+87MaoB0HnvJYI5mXlhT+UeHvb8ZwRIcGdmMBWH+
USUq4DJja1tXCJ1VVmF/kXRx/htIs7FGzKsSaeXJdRhNqVuMU3WtEmcIScLhWRdBkqeHKBTNPWnY
z2at1myC2lfYgP7lOOjVZVdpqhur4nUw5k4b0MiYhYZNtiftrwGAA+5nDLbDQGUOTa5gGx/VOLuz
5ipAk7pQMuZUuwmndVEZqPzwwq+JgRzuvGEslgr5Y/yG5KEvReyiTHuztYi7HITre2x415ApXA07
U7p+KdTgHm8zFvoBrYLFFmzTl7W57EHWLNShbzeJ74Qkjo4xilZTEPfnDyupT2TqhV6ysiTj1KyJ
ISZ8O2gPoyE4S0RJsw/DpLw1yjTaKlmRuoqeTWQn1M0zL37caF2MhbUfR+4trb+qgbLmFQzJYU6A
BmkQe/cAJQhFx5a8ySieQVe1YVSzExHc2gYVrJxMPHQpyFEMM7HrFJl9qVS2vzaIkGeLbjY3sPQ4
GKhl7/+qIw4h67ga+2MB56Ziz9qVT1ZSXQyD8QvbXYE33Q6y0dw3BVj3C8iFqnJpqFX+C0P9PBy5
6FukBKACszC6FZl/hFwGtcHqXuaVONRpZJvXNey0S/yH3Cub0lqkcDx2RoNHXIN6tASExCZkMqEQ
ZNJcOXaRb+MpNBeGUJ6SmhzRhKSznV0gPo9LwYHGTgN0oy38Cjvuc2gaAbtsL7FDEoIbPd6hmhhX
XRoFN6LoInTyXmXdkTYK3buSd11vN2jf0bAy2ds3ZmjNYHyKC2VVpjV5zaXVPAlDQzeAatHeF+wA
d3qnhOsS/MwuSvAfKGytXaMF1IzomF3/oBrLMainhUNi1cKXEIlRXKTw3tn8qGbsYGgv9F1UWD8d
0+JjsSsftGKFnZ75bJEF3lPiEeQlY6lBkCYiL+7nmRD7+KIwo4DzE4VEDnjBZVmP/GGofdl9Csgu
ch2QlGzvbYWfKhI2M2CNmDCNaLyEE2XAb4mM6dIWxU1cJk8t0PBtb2K9XrQ6pmolcapNj171zhrU
yg0Aj6yELtM1SS4sDuC3sT8zMHHNBz/YB6ChgVb8agb+8GKpXkf2S2RsDJFnILWa4ApiK25QfzIE
meRW5zEviPyxSTGma5mtA0UbrK02BfpC8UACsufodlrYWtexV/GtZzOGtTMrZkh2O25Vj1C6CL+7
RsIDYNGon3zL+qMkaK80jiL7oc+Un45mK5tqVPJnZyTqN0SQSr/oBbGyoG6UNGjIDyFQO+x0fOLM
C0tDKZUtcAxkQOh2FyppFG7JLuDC7GGRqLqtz4Gs+qLgjK8tiHLGnlCMhFP0vUIUANzHG7Ue7AXX
XtqKKEB1afjRtEhjmKh2baH40a1pSYlHcyNV/+P44IaKnOwAkflEt7GFc2FPvg4DsCkwMFCmnUl3
1VHCLVX1YZ1ywIDI3XU+2amMSbNwlSkd7hqN8kYZNt22MhBFAn31L6raALaRGjac0LC9jlOj3eBG
bX8Rm2AfzCFSriBLQnLujXqdEvrxGDDdHECSxG40xGCkGVvaDVtdYCcEoVIZyNs7rer/dD3ZIEHT
kVBPivmFFtwRs+vZUGs4ENEvWiye2NJ2zDNsgaZpgt+o6+1V1RTWKsCM6Gq+RuYh2b2LvhL4wMMg
iHlM23mUuQmWohqn7Lcx+S9jqPUPvpblO8LNiQZR0zEPd0gVk+LKKEUBnjJozLcgNkjrrQbd9YYo
WZG/GpIZ6WEjEWTFrNKxzq/qRnutRKjeOxVnPXZ5HMsCgHOx1zEBTAUQnXgwf2Wm1Wzn5Ncj0eKC
CnMFVyLXEQ1n5P4WAAl+OOr40wqn+aw5QgatC/Z5SqJsrFZ6yzilbttnbFtxpsFPi3Mi6YksWZvc
jC6sqqmhokxHChrdQfUxz3i2P1zDAK5hI5IbEqZqsA2l52/tMqtuA8227ngUfWFajMzQxkJVE34N
PcsdJGAGlV3UAkUbcKCma1dchsufLal1q7FJ9F+RaJsLfYZMLUpymLi+TGq3YRo9dBIDUtLUMMZU
76cGTpUZWsngJYKqaiCbullSadvaYaxBHPk9VXG3gpEFv8HWmTsnp19HjuWt+qr4PXRV9UCxCeaV
P/pr5IpQHSUdO46jvM2s4GGK+sGlAgTMTbdzOBTYqSlD6gtptn96zZoz1uNiG7SVZO6hz1Sos7t8
NOpbo8uUA/gh6wBfPbiyZDKt05hI+AkqOiXcgscQ8+lfeQLHnF/H1sBWtSHsk3MzJQzf48s0XlhY
/jiETS9b5GFL7o4pmYFq2vqm5q3M2Tflh6HF0jnHS5h2ex1mkAGtjLUuAxXE7zMDMnS0cuWrzjMy
8HKttBnfpGLUz0Vf3qNGD9h01f1ak3l6xbaw+zlkEPb0ygsWHB5hDzKk1gS3kPcSm5wKpsKMnwiu
9tdZ1rHRGI10xXGG4BJ1BGJRNEm0bfLc2fuW9lYWI1bDYpqWRWkAvJT2W1GoJTz2JN6PymhcYqTK
XNn0uMN8X69uy7QdOMcnDYjVSgLDxnO8tju/JZTLq9dFWnsLPUp/IwkK+Fir12CAMAXUROh7M2Pg
t5N4mUEeC9w8+dr2PDNe1GTA/Ik9I1/mtSGuU+7gV6D1qczJTnfbxrmL4UBeWBO0cKoH1V5rhx78
r93eWElMQLMJygYte7fQlUD5kZD3cOx0ERwrEoEvndi2Hkk6oEplodjn5RbXPpq3NXQoYyutenTB
dOsrgP/6ytQUTl1a1LiK32oA9PI6fWoa0ztALa22QSDKrSfq4Aaoa+1mYoKjS7cs26jXDnpH1/im
zzyulsYq7yHwpV40bfLI0Q4awBN4n6JY6DrREI4j8s3fPKHKr9dTNj0rQWtRgi0Gc9f0yPww4iIq
Y7+2FjVMlrpQ+i2SZAB8dkB3JD3CgVCau36QW7sI70sTPEuQ1+0qkQ0nMjWIdojcyyuHmIS9RrH2
MAFIZlWphHxDNlU8mXbz6BVJcBBgA0llhoA2hNGrXw9cuveUgOVU6hlFqtZYD2HtQYsyBxcLDOWq
kgOBtGL1mkAKvm8DvsnoO+oqzfVmy8eprwk8kisl04q9Ug3ZneZF1uMw2b+tbGC8qMw3gD6bdU7m
+WJQMnsnjTJnLimze0QSxLPDvufk7jRLESvhU6dZzUUYkQxuhAr09HYol8o0DW5UJA7Qf6V4mMKG
7BWqE4RKmI3n3dEZgmNfUjjLrIbHYoGMX1UmPkhRm8YTKdTdHn1OC9t00GY1qto/sMDJucSr7bBn
qNdBQWFCs7xuO3bWjHuNwUelRMJHxCe7acEJwKD6/oonPXCAI5bpS+DDWyIpPn2j+oo5zq6ksxjb
wbzU66JbZ6kM3bzUCWeG+I90RsJXlQZRvBCMXLXziCxyYmsN/QDki2SIX4NjDvZokIkd8JtqaXvj
QH5P0xmXrUlpbtJgoOa1eIyqWew/lH+0Mu63hH4BWDLQKO60OEvRdwIbWal9ka11oQeXWpX34H0t
OOoOWQxVqcmf5OQ+oilW2bQVv4w4qIkmK6kAgK5qdrLE/qr0w0rzvPZVTx3hU9odOYpETdHsbQcq
XTYTYBu1qR41hChuV6WcncjE1bLHmQHa13daLlkjmsx4s5n9L4jqfsLHWuwJ9iKng8IT9cynMEVj
N/hkfVFAaJZDhbgoKRUgtopgImYP/BRZYPK0FA4fQsborhN5xaUBmHsQsNbai7Jg2xdCW+aI9nak
NaX72kR3zrdnBFhCWzMHttg6h4Kw4ydjKiqPaAYyuUcZPrROwClF75+CYs4JkIOqL1kK5J1NzQDi
epuELolFE3z8NJXA4lPdW6iRdztwrLgy7AnEG8Xpsn4I8Ze366ipmgeUCKTM1qEDSK0mHqUMdHUP
9NjeDbCjf3qVWrt8vwizzdrb+SO7Cs0Jfnhc/C8z2ycZSRj2xtMUZcshx9vBLheuEfn9g50TFTah
rV4qfp1sorannOd0+czJNtzSLn6navY7zlOx1HFUZ6vBqpTy0HGerFaJ194kNvja1oaST6hTxMkp
0FYltDdqvfHvVjA/dkWaUHOQXK8oXan/htidvjFPtdOcf7Nyol8U0XLvIstaeO0Q73sctV0ThpsK
ZfzVpJgjPiYZbnDKhUsb4tYiiyvKXakgH8RUzNcphhqewdzZKzJ/8RJ/LlH+qH6m0cEs1+JufgB8
4C4Lh2keJOxEwkHA68kh3U0quNkIbVhZSn6QNyau0EuxMQUw7YbrJchzIP59U7C/GDKoslrkbCwM
/pPfKf+Po/NYdhUJgugXEUFjGtgKIe+uNxvivmvwrvF8/RzNdmLmjZ4E3VWVWXlWc5q9CIE4Zykl
Nmnu2o8w7P7Nxl0JIXGsstiIhlMEBIkBfQ6AovKKszXOYreAlvFbPfkl2b30C+foDLcCx5VNIi4T
T6OQlO9FHr5jL/PORoHo4zuzFv/V1tg/p9JtPwVJlGtv7kyx8qxFXLJUeWYAP726Ui31J9dIPl2z
fY1qHZJETjpwJwZmYZBbj/FUKX7gMvE9q+asqTy2tyyCKq99rY9HqyKykTnxuKoSjfxzjel0mTCh
6MsqYhTcqU1671BJYUMzMQn/NQeIGVFsjPC1gIvlgjE/U6N8a1fWO20ZqwNx44fLQjmRSI0Gl7xW
fSR/zhpJuR1qYwCn0icb4vpY6G4LYE4zdoTCZJYDsYhbzyIwt53QXJokdo6wYT44742tgyzim4BL
rrAd0nXI1qkPSo/c4TbHCKKzq3JvgC1Ctkzeck0Z9wkRd9MqL4b2t3Doo8zMrYKqpZYLhYRXN0a/
kzPFAdS+pQyQQt4bjiUfEcbmUxrEYro6lQq58htDs2gWk3rSf4TWtse608mFhNC1Kgo2Zu63Ds9t
Yv5Y1uKieujCfCTOu6ROXurGn8vx0+SoWudgCnyi0b5cDXyCMmQzB9acMziMlrC4GpErzig51dnm
PEEnsv9V9MbHNJIz+dQ2SfO2x7Z6K2JgOQLFtggzWvX8Q4+iZkdykHdgCP2vi/uRaTBsTzctm5Df
Ev/oOu+G7qnxdCa3YabIOCQEN8kJELCdKAaPFfXXslBfsDOMwGo81gpTLm6qunyVkYU9kPbtqBlZ
pn+zCpKDRtcpzlqvivpYGFlx1tGWHJbuu4lw8CGFmMXPoaULXLdILy4mzPJrzVTf5yWjctT77mUU
LTV6qk1B4kHwNRPjldcJ3doYh6C37fSwOF52kPq9+Fb8BOisNNNG1GyaKIvXyuu6jRoctUPCga/X
lDEmjSnfa5VncPyV+spj0L4OU/tdlPkrW9LuwQnbOFiS0NjB/bN33mRQzYXd5G4QL+fHwWRRunNG
cy/vEedj2xanalKkBrfusmbBaCbcmCTHybK0YGEXN2jbQRJ54LlHJ+K/AFf6WbV3MkYmUAZ0Iwow
9AKR0hzEf0VetMm46SEWKlZrPZSK2GE9i84KMANqjWOskNlJ8m/DGyeKBTcvFAcp8mw3dFayuyeH
0+osCPupR7sAryjIJnLviQmo/XFmpGUBiuFixYBAiIFCkXSK3WCDT0okEQYTQ91NFzEiH1LoEoTa
0HlmdUEB3U1oHVHmg21tjxM+rKNuJ8bXWABXgpYttqMi0ZAs52rnWkP+IKjUtlHaP2RgcbepbADk
WLk4d+l9GdsyhzXRzMuRtWjrIKVd7y2NAIjKDcEbqkR9xklSBxFgL9+iJvUXrzC4X7gIoOVk4LP0
4ckckGecEWQGUBQ8bGHXBna53E1MgnVtYVfow0unyDKGLedly7LzvEgGw2DF2zEfEZ6Xt6UZ1A6U
URU4g9U/slE+Ix6RE5Y2fb4zCfI+1Yaqj7OoCZE1h+ahtlNiiZu5p9xb0GibKL22anyyKEF32mQy
Ies0C9joXbO29C/bU+15tkicKJ1O7tvZmJ/qoWf0RIXhO1Q1JYmIZG8VVxVLN9C88SfJ5PgejaWM
V7OcOYIyDoV6jH6KYZabzE1C+ugxQ+rW+Q+GewhqOVoPtBbRV2eb5RbcJVy2LkPqjZrUz1JnuJQG
VIrYWECglWHDblvkHSDfeQd9hskUZWnNHm/xNPd1Bj6Fe3lps3nLmFWtqfabm8rq8VyKIts5rtvf
60SNTQCEQ6NFm3LmLL9rqFTKc0UG/zjHK5naL3nde1sUH3WoZXvnTDY6ffBANoXsSA0OvX3rVKGv
JeN0qaeoAhVwZxWYXgXMzPvTcvGt6E5Qrb9tzBh76Wr522ha2cMwz4DOVdQHJrfwtWRcHGQDgq9h
R+Uh9TL7QNhksk2L7CW1nJyWVOjH1jYmvoAOkluZWSsHAQf1iV0/ObJqiJg17w07jN6yaP4pu+aD
pJHYF5zl+PtaxmdDTS1gWTSBGlynO+QEt4ujX6OQVWTPydpNZS/GCmKWsU44hc5l3hJ2Ns/I5nJ6
ISIb974X50TDx+IyyrAgv19or9Du9iyoXuZKJBvUgQusXXezDPbnYHTx2p65al3BI07cZXzy+FW3
dGzi4pFi+kD8Q+ZbE0M69nO8Tdjn7g/zHEGYsVMhH2UePhFX7ecWmJo525+K6m5HRAMmEy8kl76f
zFUJFnETe7bgVTA/3RS9r7ZVQ4j1vUtr9PfFGpOTV4b9gfaGpAIk8mRFysaIPY05QcIuvS+sksel
Ts0HCJLZWdSEBy8xuSlLHDeBSGoIsozeryzGZRuvpE9k3ype2RLuaj5YBesl0iWwa3wbmZtueMji
NcMvcG2itXdL6CHKS836C3Xn/xeB/56eww+9lNwbR/uhb3FQXeoPb+qJ+xj7/pxxbO9Sjb9OZDIL
qlvrFXtBfM9qWXYLoeW+XIoHd1y6N8lHW3spCpnQjfCowYRdZ138gbuHAHkLN/aQOGsRxeNzWDnO
tYl5Q+2MMVPK5u++BjS/aeWCaWp4rUK0xXSEICdUn6wGtk/XzMFC31VDEXix6PYGvPdbr4fdts2S
8tkbYnMNgcvwWYYBwkpmaOmHzSg/bUNvd4M7m+8RuXMvWu1GPkcthFXkE5eYnJzBHuYhv6W5CtyY
ieHc9M0qlYN7x6tljwox53EYBnJXGEvBarlnaYvsbMqm/WpKuzwxobJQ/p3weWZStpLNSGZuVDKY
TUK0TqSxMww6/TtrXXoeEmX+LV3YvOfCXXZTnDobM6Y5VSiRlWb5FSGFBgF8VOy/XTW+xVr0DKUQ
rM/dtjPlTAaVG7oY1OT4qtitQMx2yk3TIijSIKFckBR6tdNR/dO7ZngVOr1PSr8LT2DuA1oVvAUT
MkHWyuRKuxhBFukdv8/GaBcTaLf2nF4EkYcnoXDdH2+s2mfRm79sPqSs7XfOdjLM1BeiCdkx5LpE
FhIPKZXZqpOoGZBn4H4ZVDzs5BLsjnaxE2aNtK9h9zXDcfABlJIoXai0Xw1AIt4xRxmbZHBe3FYa
j6ZVGztaLzw7Mms44GtuFtcOT2HaLPQFRQplKnxKSCw+Ih8WL52N2aKc3fwk5AGvlIpoadM3iEKO
X/PlYC2j/bFcfGaoFfqjmX2yQcxg5yHsrpQCvuJl1Rk+J5lxzvAAjK9psRGYjNAUz035PYj0Ei4z
Cei3JD+RjKkbRwY2q4qBQRb9wK/gqiRTNCeP/y7xuwBlX3A5bmypdpZ8hokFz1CsM/upFkfbZip5
jeKDm+yIkE+QfXTCtT13ZzdUeCegO3CjqJJL+h9rVSTvFqw4U+Pr3S35ThY/nvNA37VKdFqH9mSr
rVjohfRjxxC07INE7YR21phpgRdzHir9xcyel/IaJ9vWYc5n7+eqRVj7LcZdzjiq1XwDx3dZnWbm
Swnbm7e7/tyjNOZDh0LCZI6rTXV/PfyVWPy22hpYgOpPU/HTEw1lhBdm/aJQkPNAcHl4WGK1iarn
yHrXmpOo072NeC2tB6fxNrLXTlV499xUQc03Tyz8GkTxUe83U/szM8CwMyyONFb6+Dozo2qjYBxw
G9AZmZRezLjzcSfSgzUf3TjdNVa+tq2dnj+U9XPJm6PotM9ux7SfcOChy9e1eULx893OXVfDz/1X
k/HfwlpTmRL4tsDsCWz3Wqk3nfMyqrNDZmxHcYQjti9yYpLpojkYev07jaHR4lAVLU2l5w/jUxgR
SdIzYJ1+OIBWhTg4PVM5qz6okXsHYkdGHrxevlZyLxlFANhdJeEIZOIQ4z/iieEeWfOps3jTiJsG
Xdv6iKpbLvZd/HPHURAa4o82X+BZM+DQnb3iLoV9MGQZnQcPmGKL+dL5tsTzPL0SbbJC62itc+hu
azQt1v41rDndNsVNU9hBJ35yVNWCWxXMQbJowA/PVXhJLJB7OLiys8s9LkHeWa3ebCr6XZAdOMKK
SlOIuIP1EsOm2TPn/TIyI7u4Lu/VQmeVnUfo8S74To72Tk0+tp+ba2t+YcJyzwF6Y/KCpSBPodEc
4wHobb7LnXI1wm6M62Q3CEhgJE5i3EVcum+4TWcTQJ3Fiee9DA0Hr4fIljNSDVfW8AKeYE1spd9Q
DcI/T5CWR9JiMLju5ighnuhpQnYrzhIY15Ragd2+p9obm/YKtdc1zxkxml42+213tacX3Xtswm2K
LXOp/5hUbjX1qi+PhveCrX/J/0agNQhYFTwc0vh2+pDiUdveaUiGDa9i/kialwQO7KDvwmjay1H3
M5JBm4ogMQ86B+N7igW0hP2MCcfSB3jj+H3Kp1a8tua60rUdte2+Mu4IHnBDya8FPCVHZqn4TAwa
VvVQrgr5b5L8fOlp4dfqk30dMdOZQ5/FAJpr7YbHaG2MrxNLT573A8+T2/fmyB8sgX6EafaeUCeA
2S7GticeNeW4nZHl93dvpAU3Mz57s6Ai4UDkGaBhWmt5GSSt9jpgSoNOunLDh8y+TXG2y8xPA8f7
XBJBjsMhqj+rgZXB4XlU1/tNODFExJ21zjVsAfXKY/U8zalIC4Fd5Rl2tU6XCPimnM8W5FmTyIgp
fLMB/6RxeAgJVnfCVZf8EG0ddWagpccG4KBrE50z3ASg5kEhiyMdUbJy7jfrsVqOCvbeDD01tteR
+VpWH7rONzLR8GAPqCS8iQ2iJz/Ys4xaBhwXAsotEs0i97Mz7ubU6ZLN3brQwn/tUK+ZMoO2O8t5
rxVv/fht67u52AqKpsw7lN5XZd/IR/MT4sQzs+KIPih6xNLelrDlRvh+mSAU7YFrNcm2TBjzUfMn
53vhzB2bb5U9O/YpxvRi1x9R/4GzLGAZj8IHFU1clhR/+27Uzu60I3Cvc3kfbj00v+Jdqz4apja1
RX/rfGntU8Sb0iWbotga6Ws7fDtlvZ0x3uI8oEJ4ski7bnAdlloPBj3lyC5XqviyopvT1j76LEoN
IYdPbf0GJKiAAMvAgRR5/HkLtBKIjOHwr7Zvd9Cqp+1s+ZhPf8ggVfuD63YHr4DeuVjpxk8xQ5X1
tnNzShsuT07xjjh8B/OimW6X4rl3ccsuV2nfuN021NM+kY/hX8O45M/CvC2Z7WnbMnpNhwd9fi8w
iojuqFFjRY7XgQO0MswaCSeSJIQ9xcwUwMjrDjmsty2/fufDPauC0pTxsTHz20hqDD98vKF+8eX4
MIz4CHuGhMVFeIwgU5KmXpMRZLD97Uy/LR6UFHq7PZECv0R3ylzAw+DP6a+GAuGCgutwXI+xtcZX
OtvalukiaKM3HGaBDJcLtLJtodNWgatE1w5ERnQfzqdc9h+zMDdttC/cdwQDWul8U9hvcfgrL50H
qL3YtV/uvumusuYfHOmVV0Ox7dDm2Jzcj/Fewk6pK30VL6e7r2eYX0xO1azgzLgfENZPwT0VAg8N
45tTkPsBoLJ6dIH21Bk/8geHmAeglETkMsvXEso7ZwuMO99bPiL7qe1PqfcLWyUfDtF0gnS6kt35
/qahTfMS7SEYtcYlqR9DA0HedgKgjfxpv1UezFR5zEnG9p/HNAwVhatH+SoiBD/5SrNzjfeANMhF
Bj15AfbFMK6z2KuWVlbfWZOzGbg2TPcgNASJdmOlF4lIMi4PWFVxq19m9TiPX47gifnIk08ttjHD
YbOHMVZr575ZYwEIFK4gffgYneNS3aT2UyER1jH5F7B5v5j7aOW0q/J90TzrJibML905SusxHF+A
nlXRfrE3Kj4WBNAvW89FZC4uHpPZarzm6c3Cf5t0n3nS8RAcbfcFWMvELZZEbLG82MZzlN764aRH
h/lumereU3kgKbNfXOqVICF4iid0lclHz7hMxkPNWH2weR/fF3H1+oBGDu/IN/cRqjeB1YAmw99J
guQqTy4MdTsHsKLnBG1uPfp8q3uIMxEkBhy01MImsZEN+zO4pEIuZ/2OMDwX4Puiat87j6k+ngbj
M+rDbW54zKrhHKoLDY0vHUXbU64GJIxJ3xK2BNu1DijTKZgZXpfUBFKH1k5XEl8gG60cLmC3fCTJ
DC/qiznfT7v0MAHKyNvvBC91UQJxKPeF+I0HZ9UYbykHgKGnRCimPtPnggJ+QleMxt9+jtdaMhPN
NV/TtiAclRGu4Jrjr8/0LKsOefSOMrrtvRubFlQF0Wa5szQpOiYncGq81PLJkPkmGdvHPoIZslgc
NNFahR+TjZt/fAnrcx7avtYg3zOtWuy/oS3WS/w01l9hTHYrJs+UI6Figqm0daKjAtg3Wr9TV8NP
tri0omIVajin+d5HaOWegV1Rcuj1xkuT80BXOTiL6NsyUa3S32Yo0SPw8uOo4VJUa6c/DOT9oHNz
7EL6YN5c8keW2FtCaOEO86NUPQ3Du1VvZXeFi4ETg0M73Kjyx0RtV16C/vlXuYHsSfUIwxdsMvTi
zT52+s0gfhpWwkMPpOk9wbgv1L5mAqqztbMy7g5f7V1Lp30F7QjfyX2qH/2pEMb9TmB306CgzRN3
Wfw8GwvAQBUw+zu1XZMGEyf4GK47ab4aWfO16HKV661vmT9N8RfbztGGjhORRlrk76NKaM4xviEB
ojgvA8DRW61x6cavifcSGyLo4aMVy78Jd0j4XM5/XgO0kP0b8dFDje75qPHOWvYlmy8zHWIuPyP4
z2qdLvpucIZTL5/HZiORc6mBgYKvBMIw3Y6ufoDf9s2XbT40FUWaiVBzbKpNLq69sx3k3nbY/weQ
Y7sBHgq/oz6UZbLtIfiO2PsM/aFTx946KsRxGf8Upu1PjI47bW8gk9YMcVPx4rDfr4kt5s+VTh9F
aqSfYn6kzbz7A/zk3o0xtOlfJxNYTt+tzPxhcn8gFP5b4OpYheUX1qUynzGurpJqYubzy/luhRel
HYWzL9Jtn0EY5rMhntvLo2f/9TDhmf7nalPEb6MTEjXPScRi0kHj8UEpAHV0Qnw27d8yqnGLPqOT
JBjecJqRXZvmf/p01ptnG79qeSKMBP2CJ1m/yBrL107dgUnusW7pe+zTUPyZUq4jwEaKWVXyLHs0
JbgydXML5Us22v4wX7omRPSnJHsTuL5msj4dBuw0fDwAbXh2El678qkYXrXmyVWP47wdCIwpXaz4
hLmpg53zL9Q31X4YdC+Wd2wTfV8xKslmqh8WEIv8FZb3dUrIyDmyKrhql8fcORbyPYUPs8yd70hg
0ZD/4vGggzxbyBtaWMszGawWtNMxNZ2e/g24UOt+F4E3B7ObVLS43Nxl+eOB18mRwBKxBcJqYvtp
0gvOp3WTgoKN6l2fvA7VzIKDQrn+TsYvj2XlGO+BZr6Xxr9GDdvYnNemvgcUg7OL53hx+4deA1JO
TL+ssG3kcdAp0ka0YbOADpMNmxgWyOJs/Gdh6pv1jNDp/sSe14FRQ7hixe8V1JC/cErjrc4Oocdc
X3MvLBL6S1ae8mpGLGf7kVEPEKhkDoyhPbSkmfN9OIqGJ2OlylI3kwDXXmh/odUERUgwbmP5WaT/
uQpjkjEFmqV/eBHrRMxhS6/3Bw5Y7BUHp5t3HblK+p2zBlUQm3zXttvM0DFKL98iNK4oFn6JFdYa
vK3ZdkEi7gShYd2U1q6Zedmdedy7VfTeT9U7as7OW4bAlfqpqqA214vPJGwl5/zGLDMwh+nAfP/D
pjiU3nAAkvMAb3U9jvMmqeNmZTgVWdcycEN937naqciiY2xqmxLpf4WS8as0uemL6TGadVR8hKrR
8Be73be8NYlHNFFhfuB/oY6AcMVNrFZshvgEGD/FprkWSj+XZvM5Za4MjIrAXS/3DoLLFs+3r/fm
qtHMYPE0z7fHjIW/v7l46NonaQ2Ux0u5Mrx7J5e/IwvdxiTbiImtAWc+LCS/4Im75R76kOltSyWQ
KEFmifZcFsh6JQp9r3ZTGN6MZCBHlRD6fmkvPWDIUhvWGWpeqMNfY7AMZP3ocjLf9cwbvsLzRDhv
GdlvRt2tBi7MLjPY/cOdY0RHM8qhI6UvgqTwyVhe2qUNPP4dHXtkP0e+N6WBxcHRQH9d5gWbDnyu
yMNcsWw1W5zaqtiZLe8pnkritnzlOli1so9Gc3dZNZ6VmPzKHl9acJqomQDfZ298xd2/k2p6hBP1
Ng79wcrCtbnALxBgxck8peW597RMEjdkOmGwRkWdK7y81lXvf/rQ3nqGBtDEOca6HdgIywW9oiS+
AVc7eWLcvZK3lzCoY5xTuWdsxXVS3Ex9COT/7DYoBla7xmPmx7HaNW0Hq67b9voErwyMJcoeROy9
Y1RryUKgmd3fHz47NzLG5l8P/OUonEMrljXh1RdZUa0Nxvg0MEDqnHoTaczjdKY+kz2tcwbwjKV+
9dl7TEgh9u0h5i8l819V8Xu7RVDbXFHYaxsD65lJ+Qj33WZsEM4BECKcNRg/xi7dZ2O+9lS+1/WS
fc9020zlB2pyvg6XGIdwrW2UQoa5Ow+Ncj6hSzAUGSfgCOEGudgKepII4zTSmd2BSQy5DSQ9qSGT
Y+aOgMiibThM89oidKplEJFP9bGKOMvd5cXC+jp0FMON5ikIl0hfw52O7jEJ1HV1xFy0z2YwTCz3
hV5MM6Lu/fUe21BPSwe1W5pPMDTXYOquIOLyVcoqQqGit4aHd55JlRf9Q2k6kAusot5oIn0yu9ds
oMNr2ZUXkl1Bvk6OjKZ+srvsI51lYGFbwRy5m4oIliElVV9Tz7Eiig2yxHpWrCcEpVDkJ4USVncc
yZQ9PB4p90fT19cZ72Qb81KI0nfxOmBjZZkbL/jCKR8mAA55E+qGAoPmxlbxoQy7VRrW67JC02bN
ARQlxsjaVxUXEWnvWK6Zy9dBrNydwXAVgkWQDhOQO2dlZObWcYu1YZcX6ssDe790WRTEneZHZGG7
BjvtSrI2xO4lbB8/KZmFWTCJ0QYwGaSVb+fsZnXNwUuHVXXv12LA6YVodxblruqLP7tl564wl3cx
IrUN83mgK1wYydYOtmcXQhN+Y7eD2lJyYkrWiMo+Y6pnsO9nxLjOPBe3bcNkpTq2NIOgNX2hjRtO
hr2JuW5u1drAoeeN+Wvdp4d+SnUf1+x1iUM4jlbxWNmYFXFP0BWyxJZa5XvLYhq9GhqLiTM2FfoZ
T+y5cfmgOeYp7hKkWUoym7cv3rKhFYwpqu/Cr8hQlFWldRhOPnHiGzN0Vr10cRFAZM0l22Sgwkds
4Q7j+Kw2mZe07Hd2UEbZlR/RzHF58eNo2NmXMKiJ3M6XsfClZjPTSIu1ZFe5VjrXLiuisbvGruVH
071Xb3yzLE+6y96x4GSp2hKnkrHyYvljsmTiz5nlxxbCv+7in+Yq1SGB5pIl/rb9rajAaz6vtqDa
y/o4SRWEix6YjPZqYZ4FY/+G5Y1VNLSwXpVxLK3l2UzNHR7vbW20TyBOHlCEzzVfzjDJba8Fk1cx
D03HXQzNPurklsWpNStlAaLcg95RqqJBuiwJEkz6QGrkRz3iFHVR/YS+0GmwjyFjVGNv7bYU5dRw
ca89eiat21juOyp2SLhQaO2pP+TqjrBn+dlwtt70z+L2Gmr+anLgG3VoRKqhoM5n64F/KohdSDpK
YStaML9b3zPB2zjuv3j2OGDZJrbwIHdO957b9sbM0+vIcK6bYgThkl2v6JioZst6P/JO58spu1pW
tRc9m3HVsDVk+sg2OLNQlFlE+70ujb2wvL9GJmDCM9Zw4vKpArdyl9dNnQGc7L9IRDv1NVic0LpV
hNKwT8+HbAtIxTgNTc4j23mfNWbwXesQ4Kh9jNgI/ZA8xLyfJhQh/rzSQFPy3rI6PC09i2pjh6My
jp69cjp3ec8OIeZ/u+7KVc8GA+asast0GUUjYWEQ3HWSoi5wN1isKOK+vmspGsECuPOnsYI+PX8Y
aQYXZMDLYzsk4rPKbfhJ3lNBd/qhjFtUgLAmn8HG1K3QVoO4myAJYloLaU4hA+/uts3Zac/Q7bdE
/x+dfu53qGs/7mRu7CQ9TQwY2UAJ6ki+6dGw6UNlXcaxYnLokm1RebQ0YICRk0PpCH+AEeI07jq6
t4zFTBvPdqpONyFVe9Ft21e2u8Jptjfr5K8y3V/PXc4K7kkNENOyWGuwysOoCMIgQHQy4oMd5bu7
EYaydz27OM/uMyBGSpI5jDAUI5NpWZl2BLGY+XulcWkzCuuYT0b3+1Bj8yahVbXUjO+oo//IYqo5
iJypJESjaKIAT8NmMjx2QODNotpvhhzZtWXDvJxUtbdikhqJWGgmm7rbYrpChsJiMhLvhq2Tl3gs
e7znaWkRh0gAzaM2s7APEtm9VLWEsZJmnM2m/oD977nOCwUA272rRIPxINyqdjfwjbttkcQsdw65
+5227j9d6R5fV4MEIUgWf11MVCzDPnHimuGb9IzsSGBUvh1Z41qP7JAFUmIUMmG97EKnLJpVU2Vf
KWDkayVxgGEhgsGzHWK32ytDIBdYs0bDY7/3g9UcJxV/L1nbb9k0TNgiLyWgTJWBNY3DqysE257R
EvNcm7GB8445nkF8he6+1rUy3tnwd2+GNRcZGhhCIHuHJo0+pGVRMm3IhjA9DIZ9qD0iMizFZjWM
ejYvAePu2HUpzg0JIdt2sdh3qxt44zLrgiZzcDW12PQmmNxcDeaCd6h0ViyqtefC+AXriMs2hY1t
uo7xBW0Yw9aAOT6qiRio0yg8tAl9fZH1E5upnoHyxEr1I6a0eJ8qE7uSEUI5AA+WPrOxj9/LhYZL
7qTH6Fh4JskuBus6Dym5HC6hJtF4G+vE+ZaFTXbJ3BcPanLDFz5DfRK2FVr3+tbG6jQ/IfpvogjU
rjM7ZD60nmLL20THJmOm+AZNumwg+RVrPSfPg8Wkr37SxghbVMtQZyB9gE3KdZrbuOCpqFpOzzl+
cJau+suWjhY3qUqaUMuQHiZsh+QRv2OL71rlqt6Nvf6kXNjGlhQMWmxxLuw83FrugDxOFskbMTfc
t53LvrFN5srNS2qH3bvO2yxqFO9Iz95zX4aIH3aV4YVkn/OoWjVsIqO2jron+5euNZCAvWLZ00Oy
2SOn+SHNtOWvbPP8XccguW2WadiVqKUQDmTC+5GGKDpE/1GZj6b2I1vM+57WP5uRgcziQWUUGZu5
fUJzwYbB/w9+SUwFh1uWNiwxNzr/43r8znSWJe8Z0DtzNp8StzG29oiDhAKmzrQDbhWd6XTLxNqO
Co4qwVSYgWD+yjIths9oKe0NnrnkhC/GWBsGGkXNdipFWdlNe9C02D5k36MBVjacX6oTrsTqRa90
atRB46TO2HLRV3lqqa2VsgSPjbG1sITY3ba66zz16Dn/vESB1mYNbFhhbmU/MQNqwt86Wee1PTHN
iCirk9j1BdRlJrYcQCVx3k/8LzigDCTwSi/6i9ETsLwiMwcxWkas2TFd2LZD8guUK8HgPDIbKjOP
vYUGASwmtgu9owYkm1d8GmG2LlwcsMl5MXPvtgRAzDEGW5d5aJr281VTF0Q6doL6ZLwmQt2zpeCQ
pQ7lhePVu7rKvs1weS6yiZWW85DImxuTjs+CJikd3jRj9cNas4tUxWFu1E8pxdS46mIO0+K+E22H
dvmQTabLtVTW+OvB1+5hJt+jJoT9ok09M01Ixhs7ZNaahR5rIq2cb51T1Pu2GlyMuswZ1pOhfQwe
fWxPEfyezaJi7dIY9uMLaQLxsOGjq33SLg0HANNXysK+WhepU8OnzqMf04s+KVKWs5jK6j1nOmTN
L1FONCCleUzWRki+Aevmkc8CKkdcEYZ/Sm/yR713w99uliJCFQ+TvRO615Cb8GkcLXW0NHyFhQbc
meR7jxPlfmrkiwgmO/HbkHw26lrLZR81V+2wJ0sSaT+ymIdQ+qS2r8ejJ+BQUXQErcrJNWD1td6Z
7Bb5QG4YsM7RjESSNrpiH5dBazoZmB2ZXvnlEsUbftZoryUNqpA+sFReZmz4LZqwjyPxDtieaBdO
uXov1PuGDZL1SHzcubEwEhsUaZidUWgHgFSanPRV1mlUzrJZ3rUFvdsaNZNnwv6cJ56WzkiCgXgl
bLF0LkCsQmb5mliVijlXbbaf4z2thNi41h9AMO86T0OBNNJmM8YF25B63Ohfoygov7FddYkYIdvl
lHcsUVCos+kHdE0nzyoO/6PsPHYkV7b1/CqC5gQiGMEgOU3DzMrMsl22J0S5pveeT68vcSe6knAA
3cHBHWzs7l1FBlf85luGYi6JH158kQXkY3mFhoJeEV43oeuErxGbtUlFszR+4D97UxVMypHlfq4u
F+1cDBGTrZNtIonaoLyQTsjQ5+W2ThbIRYKORejTxiVr12y7uI0IL5jHiOoIy9hqMhND24cbBK60
Yi9pGLa7ca1v66n/FazcGZ8MoxkxhDB9aCeV33QtPb2W3pJGRo/v/KSbWaRn+eFLZNnTv4IPOjgw
ZX+VnvuDnuXv66ngnsXYn239EPvPj8bT6H45niFkUDTwrYVlW0Rs2THEd714KxvHfqTpMLwDCKKF
ew3KT579t++rVO2TfJKc1j1Usgji2Q22QX+D7ZLx80zbu+aafkxt1CqXS87e7bMiyCO+xXS1qC3r
zn9ocpskYyfPeTZ310ZSTcYyaVBvjEXbps7fvTUH2ePVn1xhB8JJUVbz+jOfjC27qLfYAyCavDTO
bgEXMImInKyDo5f7ejX/wiG5TrnO/E3I96deSEHNjXvvG2u+DeOQZi9LQZqtK5qx30O703zQatPx
gNC8Qq9C4Z9nUx3sVU7eTdzScA7nsD7Bb2Ez1OIXD9QqnUsxeNBdJn+KMUIpOb8WhGH3EAAQEdiE
bt3aMQFIb0rEFTSET0xvYpsK+AWXypjUf0wiH9NaWzNvnUHtt3BKDJyWaPY/mp7cJuAKEzhOch8h
cTeD3Eb2e9hzp0BxCSvWeU6zb/9mufPUOtNToweUwnp8UJN1KduseQ1DJyX70KAODKPi25cO+CDd
+FPYncA81i9TH2OEucUr2xfjWx1Hw4sz+5BPxIxqq6iss6z+camrJ0pWz7lHk0pTo+Rbzmm6WZvm
rQepfFekzIDaWFCOEkA7ma6mD2F7haCtTKfysNIbLO5Fnb820bUytrjYWuVkSZf4e0rEP2qKbTOs
+AQe3wwPoWJTjP2/vCx+hU5LtCmSQsbBjW4gVPHKpNEwbmtlwWYQPKjhQSbhsDeeq8n1K4buqdcs
A2Q23TaNVR5MMvy1x4Ltbl3m3S59dF026ZNj0ClYtzZGR1y4LW3BeMFU65R9HFRFij8Z/Uru5rRQ
ErtVS5YKpt0/S7nFPs+YcfKV7HW+ut8JwlxQVslHXZfUSBYuQnVurZsUast2WFxyl3Q8cTGAYOzL
JS6+60IUnwDUrnnuDJFyr1ucMzdySeMbXXNy2wtGpBrc+knaqeSSz6G2Ql9Ln1E3uIDyHSOZ0JkI
AyAem+O1jpMFYWwhr6beLG+qtJx4/0NJ4LBdQhA7EVnxV+4h5qata4gTvSQ+OFdzuZdmjA8Z9XRY
j6teH2Q0Dd85L3e2tzzrbVrMV5Fh+kKVKwMWZsGSckfnd1T5UG1Le7qfxm58daRPANp0RKWuTOIi
YwkN18XuGSf3WVCc3OWh5W7K1O6DJsfRZ/yO6TqIVxWzrPVIhkTvF+39jh6fCS49LlQMLtKEQF2u
cc5KLTj3luK+W5DiGtfv+IccblEgnjFYwvQ2zrrHtaXqxzRnM5pljX4s4hJ7olgEfinT0yYr4b/W
9DJwo/idxCNRpKTrXeSU5mUxk/dosaA1GOOxOIdmsPeMNg2yJ9vhPIc1ghtXx37QhH77m12pbSRQ
GBlH13oYAE39tCn/oLXyEFucCzuyqt6+85AO5sFFJg698svoVe+sQvRcTMRw4U2rtrnmgYOcNR0N
IaXb0TfNTeIl3k3etmjlOqXXOvV0PUm2Y3zM5X07ccIUI4Ib0qW6isjUjlpYJch7FmHP6/kBAmp8
B3Rjtpk7OHdVaTcfmei6U9P62WM3p+Gtrcb0TbiOT7fXGrZTliyBD85a7MNBx5RQ2uWkHfG9klOz
wMJtRMVutCL1rZuR/vlRR/awd9DItqmr6iNCCZEFW3CWe/yFwljZp6lMzOcgYPwuTjLRDujZmWWl
L9l/hbsICdJfoMPHOtBhPycWSpsvw0CO8ncd+nez0MIXqVj+egg4ZzVT58aLr07sr8v+rIJUncjn
+UKW2/RbSinYzl3xvDoJNBiDUqktgmSWSb9q3TIiMXVtOr/X/9ze4XVkjt7GalyeqG/Z2xm7akOz
TG6w81Fai1PiL1egkFVv5ywxgZbCGzarsPt9N3DoxjOzWR9SH+qiWgbe7MudEBisQ7fUABNQshyS
LYXT73nxgX+EtXtu2QLzb7JpPHfzwO2oT6w1SBjAfzLoTA8LoHEoMQ3zPyCfyzDLh1zoX+hl3aaN
e3wqhlyfsSEzMNjGMgxmF1zmXDfWn9rNnF1mZooyoSpZOz/Zxvs0Qx2/Mmr475PNBzwVidMeKUlO
b22h00NFmYbKH+1iBKGmeltdymIlQYldB7A0GEZp/iXmSVfZMTTO9NjkoCSDIsIkrP2ID4W9tKdG
WSmoAGHRvmTchrGWv+upAR1R0ZtAZlySNxYYL9xAaEVuyajWG9ymdnfFqp7FIpeza6/VnoGb+zai
yam0yg/Qe9lusrvnvLPeBPeBfdot8gK6qn0h/9zdYUgreogREpbMwrNPgY+aYBN9o984zC/UU7w6
bL+bJRkDe8jCzYDK8FFVq0DBmhBZ1ta58HzVQdqo37xpHdoDQ3GMC73aZ8eOqv5ndi2T0FD1Oohx
kdxmtZ2cW8Jbp8Ql8VSMZiLPlMK46WmUuvkyb9t0QWzixImX23nS8qkLnUnfUGYKt41n52lgh3Y6
b2mjEOhI3XbMgzQZAMjkJM/AoDpSnRtN3XEBkHRco1D+0fimJO+7PGARNNts6R1c2GKBtZmaCgCB
Jdlk6INEBQq/z9fa2q2uO7lITCJDZllqtXE9A68pEw6B28V76xP0+MxWUbYr1fqqVoWNBE1KIZqG
EcnPhUBSHdbZsZfyM4v5Pi31gv/QNcuK/ZnW7fuaJUME57UiQFDMMQvj6wGYE9rMgyfbEend1ndx
ijAVikTt5pGQzDzgyIH5WvesJm8PHJrXP8F/cfu8/5JxnhwcUpQ7m9TZDtug2PaD9vfFmuU/qx+2
l6xOQ4ByYT6ZbadwA1vXyPtV1x797tYJ6j719jn3t1NRxz3+H7ZUZ0oGhFg6d6wS9h8b4Qw73/Ts
s7OQ7CbieksS25d5zdcXmLzVca0m+SCVZba+l/YP1LXLoLZXcEadnI/4AMhQRodf+cjQgVzJyLAq
caAOS4Sj43xP0gQOV9knKHEiP+ReJbfNhL5OjZzEludJthk7gkSn+dFMN5e0LJxvoALQ3BwE/QL4
48pfGb9vnRvrEHduvDVMDbt2xk41syxu13ohvqCykTxhzAcNJyrhuMceKReZ0GePCLq4JnpRKZ4c
XwxLvYrWKm4cv+7OvXN9ovguHFDtWK7TiSJI5lI+8C5cPSiEzSJGFAWHxqbBsfABCQ1/3YhfdbeW
01XVzfdSJPHb7C7iVIihfS4GnhByFwUBS5Nx+bFwSnMtLPKbcQ0YFRiyB/IE+iy2WFa2f2WcND/T
AjEIRX44Ui3Jzk1U1HflOH8LY6I7homC54pMs982DTWptTz6pp4e1ro0Z1rAEPQwInemd8DOqKik
P0hFbvQ43esW16Oibc7tB4fOT5C+kj6SO+A21HMa6MCE+taJRDIkZSjFm34tl80C5iGIOl42iXB/
ddWZLLPo+gBznC0LYkZPy2Z9z6JBv3Qx89oUU80ox95Af/T8IHd0cRRIWBs6b+8mj69LWtoETocR
CBdsP92xEax+meeMDxTTCpYQVJikUvNBQ1H8FxMk2+TVFB5FQY/UKUjhjTA/8AK42MhkWpi8Mwrp
s58E+GPqMExAWwEkVffX02vj0rrclHx196zqwbMbK8hVQ/t3AXMFwjS8Cw3N9nAp010Ld4r8SvyP
Mwg4rpzfl5F4cduG6hhP+QvDUr/1hPUnV8xtm2LSzVtkxHznN5G4rGXyo9mhyV/Si6K7ystEMM8T
z7cfTw/cGnXAUt3uvalzhGqtiMnVEsMrTn6L1cMmTvrhteY7srNZcHkDWsq6iULd0VuO8YKEBqfn
usUJih9RkniN7Ovnjc+WM3viizsscpKyyKswPa+YTyzwjQ1zW6OlOXgVN+FJyfE1SsvwzuuG9lIl
5bjnZkSubyqSP/gbtMZb8sEJMON4s1KL2qxt8uUXSXUeqzY/E87grw5RCQEgIihdDb285FmNzuL1
DpNHBNSQZKfO/wAkU8dhLeUjfhAJ764kjDZSVSC3c/09RDJlCFl7WFnj3Ki/ziTKO5456Atx/AtO
Azk1UdW9GyoCEkllr/+SpFe7TiGgthqxZeqp1ji1ZSMllwzogKZDr1D7mTr2YWxYrh01LW6rW6Gv
22Wz5bfLHvWhg04T2fZ5FeRsFFSCDQlOAmF9RemCkNJmBqfF7bd/ygfmS1sWf+ZBP+RDVO8FZO4D
1E/x6V4j5dW1Wcjbw9ConZaIriNuzWh9yXxqg6TTcwP8tW73aSrHEySSiR2B6Sd163BbFIIsr82C
HJZziIAtUss5XiHnRDYWYS2yjyTviARriLnuEH8CvCmCiIwF6LNsvlRlxfWi90k1WVwAdrGumeYF
cQrf2MUhWTt3Hy152wdk03CoV3/eKmNxdbQJcXntjJ8592efiuxy8ZYSsleo/fh68mcPMar/FxsQ
XhCs5OOYr1l7VrTlxEOW9zDO8VBJ9+O9dUe779tf2fXxY2I87yGMiRK3bEq+Z1v8lVYVtiGfoywd
aQ8vVUVundAu9SNqNfE1WT6kDbMl95r6FJZzfC89KoElgjJcE8hcdp3/ihifFS2bTh/uNkY55Egg
BPq1Yev9MQZicqAaS8ffRAIEiY9iU8NGNdHKVYoB/WDZ9IE6iXZLetbstIo+c2KVN6uR7QX0YbSD
vi3pcDTJduJU3mazb85jyb5ndy7forxTQeRT9M2WaqIrFHv7Xi7qua1WinETI5a0+jywl+maxOTX
WujqI408YsGexfM88kop2f1wqcVaXW1aNdCZAwtoyR977H3ebXGtJZDE5/2AYTR1Iy0Oxh5Hox7n
IfTTolc9dA+nY4kHojp5N1/QTY5CltNYqSE7Ubh0K3T2rOjLj/tuTZZ3eh7d1u+oPSelP25Cc2Wb
y4X5r/XIWShEq92UZ5RA+ik9+WoGiVwOfya3zI4KfPzWnSzcYYhSR9sdvcuk6QhsdNVgzjVVxzOU
RvaM6d0Ks5yLhAvBNM7pc1gXPxzHMM9Lc/WJqvRpWML5j1MMFWdUSpvTc0mMm9h+X6CyXfS8ZEz7
5H98RvgR1Tx5KZsUdv9KviN05ziIBdq+NqEg97Gq6kA+gXHf838jt/jsgTXzI5LJYWWbwrmem2zH
dl6mvrqFOxtPLe2vMSEwgP4oXiLYFBt3Ie8rwGvTvFmjnZqN9DYplsMuatYEidlS/fYKmJRbofiR
9atr/6HnKZ9UkRIGUfx70uQvAoLP1boYd/kUMh/MtIEQjMLjSsWAADCpurlGyLNC7I90xOcVLKRb
8ePYjtHGf3PLYCIgmh1ta25PPkv4dmQwyFWXEB9PrKzs+cha/cyvhgF3Gu3sMlsg3eOxcwJ+SHGw
OP6vZWKC4U3kn3PVjmfFGwRnvF4vQBAsBF0/bxkCQgjiUUhvFWF7XM752EDdT6roILmNBcsyUh6c
oysNBPwEHnPaQPCOur1WXXVIvdT5MymT/1mSCNCCW6dXfoXaOB3Fy2jC+BmYV1ybS37c2h9j5zr3
C8jZYFCSAnKo+YopHXADCO1fEKLjDhHdgOQzkfwTzXH3Kr2MlCYFH6T0jgsANXHMYYtYhOiH9tRq
K33WHhOz3SuDbDIM+7YkcmbB4vkNrTR7rPoIridf808vocCajdwXYYpDKp2IDGS6s0HuLpCvPaJ/
5WjUAWuAMbkFMQn1Z8YQTOdHyNLyZBmn/wwbB18Kx7J9GCWcEGoz3Vbm9Q8qg/odB8nhjiu3N3bK
RdoD5LBaGZEOugS4WdpswoYbsxzi4tPkmdoP09y/lwNXDOAkTNyT903Rl2R3HKqAgYLUi+e0SPbd
PDzGjZucqwHxVBJfm9V4rbioKeYMktmHh8vPLZ4AQ7801kMTe8V97pnm0UbVQli9CsNS0/gxK8nM
eTEk5bOEPQ3w9amF8JYHnuJCiBM3sORicnexsNc732GwoD2I6IO7QsyJrWFTysAGAWuwkfzS+Zeo
eXn0rN6lHdb8VZYon8eGhQOCwNZnbk/TShZbd8eKA2OnV75jlp6zy0JDmXSsDLddCrw+bFimnefo
mYrExy0XaKiyE4UciFUchZX8ZQ5iYnPy6ze5bVlE0dJP8iRUgc6z56fQI4kLfi1+kPTNYfaDcrsZ
VOodBncqjutomkPYrD0gDnf5bNkaEdCW56SAFchngFIrdkH/ysYJqFq6MNgB15YJY8JR4jc9zz1B
cjGJ9XZu2BibFCynhwULJFjwHZ6kbd3Znh4DrmD2cWr7+KuspXWjQgzhtZq/RkcaHuci+VfC4iP9
OHeBTKc6mGSmaRAnCrRVpAK5Et3FLubuyKKAQLOwg4wqCbW4kp0+5AtqY5rYhxlU92ZR9LTHyMH9
ScN+v6rOJW3KRo2qH817W08odddjdqHddzMqKzx5MyL4Jpnbv5mlvb96abEUK1NXNyCB252xHX4V
MASi6KMYyCGSoSv3+BDh0U1p34QsUdmXokrhRLjWMYujdJ9Eg8WxGpV7tRBSbmzvX68t2FBXKhhi
DxSfOINnIqHq9GuDZAh3g/8XoQHLs7OeIlHpc7kk3pPdFPEeNHuGt0VWVg+OvAkzjLzJ2N6j6kcW
73jmgxHDvrAnwDobcINMK+CmtgrU8o7K8C823TVMxa7kbSJcMExdxVaPLBvgQmZ+epM7ZLlzcGrG
B82MEgB7PX93Sws8Y8U3tBzp4MT+Ks9WVtdvzgB8xlA92w88TveKWeiUAgPYtoZwSp6m0a2LL3WZ
eOr5PPUTEQi6AWXGKq+xAicYO18YROqB+vk30T/kuXWODuNk+l3DTffgcw08sZ1Cnj176QK+vPUh
Xzn20rb0aX4WE+QonQRJ1vkfeHIs7VtSsWHZJbFSw0IL1kV226RFNuEB3AIyM3t2L0WQHKCd48Gk
X8ruICNRCbhlVuR5VIL+mYVfOFcVCUwLqCWwbP3ISOc+QwigJwE9CAodVES6LfG1nr7Eh9hMBXM7
a59TY33zeU80pDGOpClddZCGbnQh80oqcEUq5RwmZisrHdiieEP+ivYNuuJ2GW2LydNKzgh58X6x
XAanohb/1th/aWm+vJjc4pXy2sGlyWC7T7SM28DPE2YrSm9U6pW7DYkyAbQg3cc6dm/XrlF5iYvZ
OUY2KZMIokIL48PFiL3DhvTeZARPmtvJSHyHp2Ot1noXpyuAr5jeYCmiJ4gkx3VxqaqYBsOunAtm
sSVHCqPJaFtlfsgKOtYMBTQGOkvAzwISHLti2laiFDfovdAp8qQ+C5dzaOtfl/GoaXHvLUE4qEcZ
gglGjyer3EOn8uaxqHNAQHknLtC4120ikQl8k1RHHyPjSOgWwoFkkAkKG2TAnJSvXYlfzlEb3yjQ
ii5x/4XpuQZ2uZm93t1NrK7Zq7JJ3nS5sCAE6ZD0Jkr+ybMc9UbSyQm66zwB6aI+9DYaNIqYPq8U
yo9pO/pBMZOoTZIR7sZEjHjWRfWaJW75ZDk0b7k6L0S30MCzvH72l9kOOCWgwuG/HPtMuI+J6Jog
gc38SrwToEfu4UeRUMDyrCQFVmyaOR9AzQNlDlg0jGTKruxu5129IbP6aoXvmhFkLmVD1KPzkZ69
ns/CxJoj5rQpvlVTWoO1jtsXq5jhZOEV3oGP5kfc18UjXHfgHBqyZLfW3Q6RsYYPLlDhsza/hHm9
PleMXhcnTh4WqBW7tBx+OVSmzeyzUZC+/3IIWXgCWIT51iH0szGMiCzQQGwGu4Y2wSKNPh9vapiB
l7BAvWkbtEl+mMSPZyXJFPfiAHD7Pfb4LGzKIYZ8TBQszMda7Fwn+wcLtOJxBVRAXbQhp0SUFzyH
fJyj6ZOKyd8OzsXNtMbLa49kvsOXHQMSaIgUZe8zC8TmFl+tOnThyBWFvjRoBdbodJZNWjSranrS
sNh8tIstcBl/k2VYi0Vtqq3qTAN+mE9QOxfedwYM8tJ4CQ7iyCQrxBrfVjZ68RY7oXiqvaw4eKOv
d+GCTOR7GXsFGjZpgF7L70n9TduJs41ZmejPWHkz2E40za5MCIdXoXuZ7ZqARHZZm8dOwD6B7S8+
nHpwvhL7StRyaQkZrpPbFBTqrQwnd2uGbAnKNTSBJ/z2LZ06dAWXa7JZMoFKE88XsufymxOA6mma
u+ymydjLwa3gFp4jH1M76ijt4EXnpV9ciJIWzFQVgwc7Xr45hpm1AJLQ1xD+IYaRfsbry/b2rLrv
MB7iH6sCTJlmYRLIJhk3UXPlX2Yj2WgycDCuFbLWWA+viWgxixjXSORSOXVHlKuNH7KoKK2H+AVj
OGQgz7OniVUjjz6YejL3Sw+5agqDymnMP6OJ3vA/6esER+HoEJG4aQZ0y21mTYZMfJ4TjE1A6F+a
rGyQTprihtNqfbFVbZ1sPPxD3gwcMQwrcmBoIhzDLTF1aeCF4hNezVsnoscBujuocnSm3H+pp5fK
Rd+TiDn3zex654jkOUGNlWuqHm26ZUQFM56j29S41wZ5XxI4XitxYxcDOxWQaw/KzpJn+1oLE66M
L0hm2W+hcKJp6o9QvK/ymhzmvd/P+ZkLRvWwzoUOLDahBQBa2FNgstfEUk217Y5pxZoXmHE+Sq2H
wM6SlJ0TwVQ+Ft5ekXjUN3FxS38VMMkQYo/UvU3PI7XN2QP4c0Wk9K/JeMVseLBO26kgWULYEyOA
PN+sknVru2215yBJ9j1bI/gjWHrBUyB2izXUQdmqlrx9Fa7fYZVrfvnXXEeZNKeoi1KyrhakdnG1
ilJPPzrrqnBm52rn694/eIrflGkhEgioR7hn1SsKs/hk15FzNGn1JBoORRTf/4rPUdaG07yRs8/q
o2z+8CavvqXrFH8PMh5v5Yo0hylDSq8xPtMErFMQT0PxgCy8vI0VRwEWLIvSc/elaeZ207rzh8QL
+gnzUOAs+Vx22Lymz0Uv3hfu3htVrMkBbp93xbZRpIOZykPV87Twnp2deGKnQZMx9tBIGXg7NFTD
69oV1Kj6HBGs3ySGEcuHvzoALC5pz072dVNMDwPYR9Lc9u7DmMXNS6Vh8mziKI7O/pzpE4G+emeW
BQNUqOW2SQuPb3fv3ckSuYwFf/khGnywraPrEwvCgccVZAnH4reXBvH5AV8jARJbfpHrifaa6/mD
iRt5nEcgcik+ItkiuzihstLALezqMCoQc+HQRvdzY77B1JcnWY3Ue9XkQdsP183Cfe2OzVMczSTL
OS64psu5Cp+MITQZuTXiSgndMcPQ/FM2LQYSl52H2aVokEhEBzVBIurT2rtrx45PqK+vIxoFkHQW
GeIhv7pF0GTKsoVdIdf7Ezskk2PiEa/izmZfCdDlceB1BHrLWTX1frKLEyopTl93T84CCZMDBRRM
xDom8owWnRyJADssCV9Tr/6KrsNz2TTjrwel8bswQxTkPktQ1hwkS2yF4wENs/wjxiViTYzu8bgg
0KYpMR1XiQXVGv5gSMzk3Lu0rkNJx03aEAY0G4gTu+3PnUtpwPH18sp+LBuRMdQnIjkUxI388IBK
pKnLdVjZvQPDrY9BeMc+NpWo7sB4JbSzSHOw9m7asd9rIH9Ro6jlJIot+tQypGnm5TWrFspwBv4E
yqf3c8HeRKlPNdn8wKjRv2mKtT5YkiDNsFrtkbePgbpDb+9TN9lFduGdc9KxOyY7jqR+eK9JFh47
ojNPjbeyq3VgmWLiUQ4zOaNdqNnOgvpkBeA/eXvdjuF9Ed5LKMWTmzvTLq0WfVld590eHVDzOd/Y
vsSxIH7pPQ107C5Zz5ev6nlSGoe0dm4NJO40SwNGcgiHxdc0ZBtCWZiuvC5oqExglgJpiwl1yyqs
eDdlikIOMG4uOLSzu6VbOPm76ix92gNqaLighTau+liWRxBbgiT4kB5Lx2k+mV6ZeYimgofJ8oET
UYv+BuQWjzC4IIsAExfZ4kvrVkAPjJujk1rJLU+YumGL23rkOjPc27Ggej9UJUdGTWnW7esPViVR
Jh6twd1IrqnkF23aJy1xEGQ9bumukhydxI7mrKWilNGlscijPyleM05EqXdmpcgy6pbmVRJ2b23b
do+iY/tj1HjZIVpmuQO95uyI636SBsAjBMF5qfgC7U0fQWSvO2AMlLa3ZHzcY57CFVCDz9m/2H+H
2W0uHXY+vSP8oE6Sao4aBP+JsPBuktMnS9XEgea9F3iFHn7ZZWRO0k+xknzxDbKvCFoorE/+5H/G
rkfErcWfwE37Ie0r91g53FbR2ZGSIL559UQqRA8s2BoN0p+oDo5mXpNUw9FWnTBwF0qCmr1eO81e
8IPrs6urmu2Kd79WxXGwVPRgO33xpLk8EiTv5zFgckpOPFTfTY9pURcVtwgv5rsUjmI/2YJ8aSfF
xnWtcjfT693opQRXyDC3nVd6muQDq/0Q8SHsQ+wnVvjFNOaS+TBbsU0vCD0GMWfpWaQFE9EnandK
WYWx41fBfTwWy97Ly382OxZ3IJ/yr36pp0fHHazPZkInKmzVU0rUTw1j5h1uG0gqEc5/mf0+SJwZ
NFdqMixFnXftgG40jcQX0rT64T+OlxttaIM+lx+rFGvKq+PuNOdagxNu2seYA+gY1zAzSf/hV2Cy
2iWtdsI4bFzB1rBpyGVOeuesCReKgk6tTrhGubM/0NwPl/CGeABLoAZ3IWOMbClWSDQD20AITpFu
6tx2Pfn+COg49rK3PiRA6dlYEF3GR8IREz9DhLBtX1kW0lvbQtFvO7I60wcLKVGWs9yFNSJg/NMq
mefqiGdjbbOMRuQoFSvT85Lvp6BYISaWEa0lZUp/NkQDxl6xF7yjsN4ubE7AeDzTRblPs4yTxZRL
0DkZkmrMm5YD+aDTNcRbL1sElg6+WlINzATk76nSCHLIrtVdnN40eBHEb3APNPeOYamjvTe6/yJ/
GCOM03m+3v4t+FZUqejWOLtqWrAVm5AEM6xcYHSpWYaTIb8eMRQ6Q9+yACvivNuyNyPm1t3JN8JI
b82FLZMDWQBW/XSAw0kz+M6IA+vAZrSu0l/id9nHNPSwQ40FCR2wIUm2yDl1dYTAQobjJ14s51/a
S9xiDQHYyutfD4n2QDSnPrAobrn+9Yp/lA/0blSY/LHNiw5CAsbglWgqOIs5qeF7FzE0IPHcgNTc
VK2hTJ7radcYAfyLUu4ZSQkdf2Ke23R8g2nEudmxZSUUsFPQZ4lHnWXwbbDBmWkvuFvrq2F/wh/+
WRYc9LG1L4bE2ushXij5kU8ioCh+rIFgJgJd85MZlXBzyGzurA0/G3UlI+gRs9ooj49/qZyza0j0
dVRbbriljvQO0u4mY1HtDtC8t7ex8sCIKBdmSOqcbJklrA+dA9VQUq5xTafpdhwt+xVrm9KkthEp
jWtOOmTM5GNB3UmqaF8XS3sLW9zZt2vRgI5geYDbJjTeWgpys4IX5PAvCVumy7q6IkGQqkmlJclW
twNAG+OQ7IxgF3lyhBg/5tgJlOCpYrbTczqF/YcNvAvUKkrTY6PInFVsItqudQiLWfH8tQmEF1ZS
vnoY5IEb3vsUHJj1rptLxErstbFI1jjcRy+IhQCJKY2RA706qOWg/0bMDO9NiVG2jrm4THHpPJBI
vyrAkfMk6pr+2uz7dO/JBxKPbFHmHbxe/HAaWSTBXUfKs5noUlrh8LEO1wClDaRWJPTMuU8O+75P
PjQfxU0+IlwgsOsDDzzinJ40eBoibADG0wOUO4ITAlDbFdZqWcwiqfCxYJmbEV6Ef+t0gBwhgLSv
3IjlYaQ0Tk2aXSqnRkrelZT1dKFM56PN54tsrDXfuYjc4jg35JLZRpa59WM10+8NCVlxGqGX2Xbr
bbw8BwtRe/zaCgo3ie+Ax3fK4o2M+avbGw6csWD9ccLWYeNn7S8EXwJQXII70LIm263FAmeMncUb
v6Eyu8Sc5dYMvKznL7pNG8t5WomkEtNL2jc2yNgHr86nP1nsGL4pPHadjbmKjbZuuyY1+5jdSyfb
JuHOl1sSYFEDLiuqltZuAwOurA5rr7zvird56wD03UQhIar/vIn8/7m5XXmepomqXf7vf/6P+n9b
Dk8Yjg3LCRBjkGnAC83b/++/3lG28m1HYQFBf5X//V8/6Ehz8V6qR/rRz9Fabyu5/P3Pf8T/vUud
P8LxmdmVbRwt/o997WhuLob1WD3K9bJ4rzTnTEZ5mULkf/5zrj+J/75Jnf8I6fo2PyolWIL93/9T
krhdnaXwy8c6vUe+0DXLxziYh+SjoXj4n/+s69/5P/1Z3v8i7Ux74zaaLfyLCHBfvs4qybI8MuMt
Xwg7trnvO3/9fei8N55pESRsB0EQQABruru6u7rq1Dm3tiqancJZO/F5HD5l/ncHElmHQrhCBj5J
X9f1K8Bi6xaXZtHWLEVRHY3/aLOfXPmB3nJ9lSCsnsHx0onW5E/ExuAu1q3Mv1sYly5blqmxkx1w
zNqtlVah9GuEUvasaw8GlzsMNjyM7xL1ruy/rptS5m+t2RJG5KPYicNjK++hYqAZoJ2e6a8F0vgN
0PC+lUg8U+7ovzqOO8QkXOuNwb7cWnijbTmaI6sKp+E85VdTijBW6gAnZGs9WESV2d36ABdW7Obz
gj86lJMrbYzzZ7l4DEsyLGfJh7v8sm7FWJrFq0EInmg7tmLbPVbK9MEPDpN+3+qf/8yEsIGbLkVn
IsSEqp6Uv+e2ruiwbmFhqriOcG9dVzTqe4KFZCCVBz4ie/6S5H939EVmDrHYhhFFfTlV9JKp5AcV
oMGwtN6ud+Qbo17T7fYcf7Z233gzhdbFTh547rfSg94+geQInPfrI1s4lK5tGvKtTdAjWgrXU/Zs
QS8PbjYuHMBK+j7JXc95tW5rwRVubAlneeQ56qQhA/Nsk4XtaSTVoWtRxo/rVhZHRIlGB3CmO7Ih
OFw2WaRiDbat6ryfieP6g9RBSWAAT5m+rJtSF0fE/jQNfMPh9ridPYDRVi83jIiAGqmWZ9j/TuZ3
A5WT/V+l/peheceufRcY9+jSUaul6KDTavbGyV8TSoQeKY83CUx6wz16les/7cXZYamyJc8Ic00x
5n9vf9mQlI0kBY761ujqj5X6Dsj89z+zMP+Cq9Op+c+Clj9nzuUPvy7MLPlch3Z0fn+lgD+KDxLR
5frvN/l9N8e7MEPz369+f+WZZLVlLFhUJXKkyXaJ8Sre2tOLVsC3qeZ8gPOuuLXSKbQlIcqmvSX1
AhIKqhzVgwSp01BA6/+RVJCGfv2sDsnfCiXFwSjdGVfqR8nZtHn5d6hT7ngHntfH/tI7TDo76X6x
uUod1RGO/jj3BkWWC4REnQ+m+S56+LPPC4PWoXyMe+pFbgXFanpqf/VetJjM+ULUZJXATRXOkTIO
C8A/Bmne6a4dztGw4RkLs8P3bZA8jiWzqYXZQYcSEW9J8d6ScM92pv0bP181TYsLBW5/3Z6vgSvH
A7SqFJZcW2+RS6kgPt44ZZd+va7oOn2BqkygKeycWNcitBMGD3rNh/FUDb++tqoxxySGbuqcfMIl
pRS5UURS4rsmRH8qG+eXNz7QFFu1QTFpHF6a8H0t0IGpSZb0NoQNEEr6Unr9y855bUAXbjya5ZUx
Q6YZEjqQjucs3wiE5/m9PVdMEudwZyiKZZqyIngPSDsaRJrcd52W3nWaXHaj8RsOCiTJlIkVOOHt
2QWuPKiQiwhJBgA3tf/Vea3SML8+RS8PLVhWNBPfJKBXZfHRZUhNI40U1lxOIORlge9pSAqpv+6o
N1aEfaBIY9VUmha6IcxO0IhlG6NY2Ag33xeuQOjx6YNAatptqvsmvCcrvD5LW98XVoFfTvAc6qE7
vregMiw3zuiFReC6cGx64nSHQF04REMDnSdQCImbZwdQ6ckr3nBIrK2PYXZGwVm5ACikmbpKrVAM
OeuySoADYERukW4nyZk9AsaqYIWPNmZrYVuwI2BMsSxZAa8tHEtpiPAEyLPaTe0nXqLgJHTnzfpg
5qNBGMyNiXlGr7ZFif48p3pZuzH41hMyhilN9mOJKtskX5y4devagCMVMijS0Cn57F83z/tAJk2h
mLotBoNUigMactSKkhy9HNUE/7SJtP1ToVrNm6hADlyewghMEIKjNVH347r5BXd0rs0Lo88CeZJ1
SancUzl8jKWP61+fvU2cW51/eOA7MhkZYTMZcDeN4HMrd1DeV5NbwumMMCV8HI7dHiX/ft3akrPo
iGvBM6OSl/nxNL9aSRvAFEALu0LoHLgq1drS+KYV6caCLTi/o9sGd/wcBpmi8ydNRqdablQufXd+
pu+97nlCxgJyb/LQ6wNaWhzDAPJgs9UcTcySgT8oS7sfKpc2preV6T/0hrZxry3NmWHqFH1JxJmK
OGdVFg6THVWoGsKF8RYKSPUSKw1EkpEkb1xxS85gqSrDARKiyLoQgPmUTuRIyxsXJGpOGfojOPi7
3oRlqQGtmFjKmwEa2/UZVJam0CKMJu77cSCKgYGftaBRMZqCOCBRb54CyoLJd4giTz72u7b70Eft
pacxonPgxQvvUkc/lY31dv2XLE301Q9RhACiKfsqIDXeuA3kdWb3PObQp5Qf1o0snWXXRoQphhqz
phW0aty2OUzSm3h8MCzq53Seyy5C3/XW/l6cXW3ebw5vFUWfB3214yBZMOJiZFAy2JuqeY48b+Oq
2bIgnE9W5nWKjh6dC8jOJ3EOuczgbWyzH3MvHlN4P0Adm5wTl83tMBzLkXvdGGu3li4AYnKgPKFy
ccpPipbd6d4dfGY7BDc3DpLFxbqyOu+Xq8nzrDrNsnGq3WQA4dzdZ/p7D6brCcJYinFtsivBhqz7
hzI7wIuRGppFYKAZpiY+8D2wzlC/Bo2L7N5BVu7T/lPgXQrvDB9fGtx3Idg16RuI6Y2xLi7jld35
71dj9UOoYgs/xG6gv6FW+sFDb3p9bIsbzCRzI1s2LmkLOz3Im7qXCq92Nd4v5usUSlL1tG7iZXLX
Mh0iEdSOLFlHoVS4z6CroG2CEwVtlo7ipQM1w7NZX9T2UXGsvVJ/z60viv9G6t4FxVMabJhfmkRb
VkCN6twGhhgM+bB/TEjHNy5snzLtY+XGDG59X9hrdjT2dPPwfaCewFb0duMRuHQBXP9+YZsBMImT
mF5Ptx3JjdMZkR9K3Ycy0VKafTqDJ4NkDFxpop63vnBbIxO2mh7ANZjYjCxH5mZCJS/N79ctzHMj
biwWhncPeXeozgXvU0a62FJYh13k2xzzvV0T4qCx8XXdystxWLLMC87SDaJvS8wLUZN0kOLQa1c5
SWjE0l5zWDfwchPNBhxDkf+9pIUDfYI4A7h4h4EBCMVZhfyMuPc3bMxJLYB1hGv6PMirswBF6yFW
A792e9io42Myq7Bt3BovV4Nh8I4m6CTr44j3kuMPXgdDXO3m9oE+C9nnNjzG8UbstLgaV1aE/ZKC
GK5adE7dVP8YaW+c9Lg+US8vCEbhaJw1/86UsBjtoBE+FwYXRPmROiDRC6KMgKaTx7S+G8snW9kK
l5aWf47MLFth8mzxDKXgkk6gF2p3BDYvaXBqUsruNhZnw4gjREJKpw31mFi1GxRvUGBzoCxW3q7P
3MuThuciDqCQ0pJtMk+3LuZFUQmygf0OwY7UQJm77yiQRzDtQ527caotD+enLeFskQc7gJUoJUJp
zpZKqeoU2Ru7cv65t4fL7XCEwyWK5GGi24jbE1WMCJG11qKQZKg7FdG7qtp6ki5ECTf2TGGFhrBT
fZqOGzfw33qclqH0IBf+rlYOjY2MdgWD5KtyeBiUjQ21tG2vls0UwtfIKwf+IZzUlMcuRtX9oDvn
pt2YzS0r6q1zdEZbgfDECtHeEH3yo8egestdtO6CG25hCqECCPWwdSDLcQOoUWcyRIQpNw7SpfPn
errmv18dpINZ0pQz4hY2TVZwpqsbQ9j6/jzEq+9X7dBMXl0yhOHD4NEcclmfosXvz9AGVTbJDYjL
ned6LkOr1rjojuyD/Gmqv/6GAVW3SIRRmJDFgoUU0VbflxrZo+gD9MjF+9/4vMZJyYVp8XoQlrga
5KjteqV24ddDSlHdOMQWp+fq8/Pfr6Zfp+xpTwOfl1Xox++lNj2t//7FjQCOl1o6t+WLBzkgY23s
FK9yLejDsul9Re6JbMOxpV143dLiATZn6B0SAOqLd2Jry6VEjx5hRQ9oyvRPignLTKWiutS0wNST
6W7d4MKTbk4YMiwwYioRmXBkxg0MVpGpI7iVIISr9/to7GB4P2vWQ2yhYToTuks7eljX7S5OKeUN
cq/zU+RH6fdqzSxQnFCkks3rY2iQYRHQEZZPP9nG/bqdpdNlLg2ShDWoZYme7cMCO8LfRNIy5qWv
e0dEje/jQd8ws+SCqqXOgBKABS9qZpJttEDKtcY1YQ2Btbo/J+Hk/IZzXBtRb/28oFm4kRBrd0uS
gi1AWfD9dfkp705FtRF6LDzgCKauBiRuWaukNSSysJVdAu8vmAcAfZ9GBE8l2ZWtR9I/yGuOiQyl
pHcI040Lbnk+HaBcc0bvRY0Q8hEAddSmXQPc4VS3r2lU/LTuGUsm4FBQZdvQdUJH4dCGnUGJtTpt
XdJ6uwsMvBurteTh19+f/37l4QFy53qt831LC/YJCl1S+WS1CHGe18ex5OGg3XgkEADbL5K5SWnZ
YMLz1tVVBLFpb0vRDEva/rRuZnE4Bo+Quejp8IC7HY481tCuSjCd8I7Y+SYannsV1XJydOt2FiJS
ziHqMgjAqDB/Co6HHKnm+zCXuble7E26xCflvi/vrfBJrQ7lVky64ARQRfA+JFGtEsYLpx86gDTJ
ps3omv7XZl9ln9cHszBpClAZ1TC5OEgjCYOpAJZ3RmANHNyHrj9N6X0z0Rm9MWU/0m5C2IsZUi4q
Tci0xwkHA+xpViJ1E3OGxobmv4vow82Mt1L8rFtPqn8y8mDm0NwVkbVH9PFAQ+deB2wLCyLammBv
f2PUuj5ny4lYLLEEnOtybpZNOLptegYxDxcc6ODo73Ujiyt3ZUT0x1jvlF6ORg6odPcun37j8a1o
V98X5hQqpig2/Gx0Qaz3kMGlyBdu7NxF77gyIXgHjQqNQbsNQ0D0EdbQR+jIQ3qG/2yi5om8Ooei
QRonpGRGN6jvUDgN6+f172+NQjhH9WZQ/MZMmCg0Eun87V5PzqNjHf/MyvwrrkZBS7NmRWE8uqHx
ygykvdHRv+U86Fu1l2W3YrcSMhig2oXR5GrnjXKQj7AWHRRrr/46cAx4gv7z+8I4wDQotNnhVsp0
GrS7KNl4KizcBjffnwPMq3lCuSkFdFCNrj8dPYVGKhopTutLsWjCAD9ikvoAlC5MkWb7aRK0UFOh
HaMVxx4hXuW4bmJxFa5MCLNEi8WQ1qk/umn1hNzyVL79s+8LsxRUSN4FPUNA7hHBPPbd+veXpggc
q2aCNdW4koXvywO1wq5RJ9cwERv+Zyw6Wko38B3zN8RD38CZADFwSwKkul3pkba6bAgL2QXUCmm0
62cwoUR3lvUQdsPGki+thzH3H+iE7IxIOKmUugjSvG9kniWvalna1924cUotvUN4IFrAnihCWpoq
3MQVZC+5zxvF9XUY79jlWazIO6OBYMCCXThCkFGtv7Sh8TBFW4C6pZiDcdGkAM+N8QI8AZ9zAzNp
pLhOPePA7egBQdlEPzl0mnkbA12aSpraiQwNAoIXmNYU8s2JjKvqtrp8aMEqwpK67nzzwouOcW1B
cIx6ajrIorHQw/D5FJ2G7376G/5NTd8yKIzJ+LngD/2YpbTm64orpwdEeKG+i/yNB+LSPNk8SCnB
UaTiSXzr3pbn6QPkPpObQw2SwsQK1fr6PC1awJcpdxu6YYkeJ0VSEUxpPrkNLJtBE+2+rn9/6RCg
+mSQOCAMYhS3I4DjSWtoOh5Rc4yOMO56kXSUut+Ypmsj8yCvzvuQhmxdaYrRndDk0Xaq+hsn8fX3
hWVoknGKSodBaP6ZFnGo6dcnaclZr78vOGsyqghOINDiOjyPFCgGkRFpDDRDtY3jcmm1KRGQq+dR
YZPnup0oTUUTto+70Y0jiKzVmp3960MhOQduUFEoa73IpBBjDRasBT1pKLRvc/m1hnRMMhhHoCkb
z+Ol5zk9QLqu0akD6kXcHWkaaNBzlb07eHV2kJ1B2eU5zat6ZsMSrabhHvW2eo/mHpoJeuE8t/VQ
/qWaaFIN5MMhl5KHbuNkW1jKm98kLOVoyGBhGn5TmYX7Jv3aSW9L9cmWN95USzfFjR3hcg0HKS1l
pepdjVa/IX6WI8gpw91QXEr7uZOOffNOh8B+3U9fdo9YlsormySsTVH5RU3ZUMi9VjGqSjHKX6i4
JmoFE++BTsBiOFt+spsiGmuzv5DBqLRiw/rCXa9SBiQDafOgsi3hKJGcpHck22pdxfkcIfsC6o4e
6yx/5RkbRZrFRaSzg9IscQXhxe02qaFtotsh69xJ/Z7AvDBjYgqInZGQW5/Qhf0IIFKekbBcVjz5
bw1FST3BWteiUlWdUGAOpo2Da+H0BWDL9WSDGHyZFrG0UrJzqKTdFhVFQubzpFT7StsqZy+ZMfAG
ogfSLy9CB7ha0rzUy8EN00Ma0gr/VtHc9ZnaMiHsKzSPY7qHMDE4EPggnvtgbWUQtkwIW0qLINQb
JkygJj6Gr2i1U7ZceGm9KcjjVCR8NWoMt+sN+XAOZVg9uLDRyNCY7dcnaePzPw6Nq3swUK2skDU+
37+39acm3nhWiQfuXBwl/a+QFJ1vD7JTtz+/A1/YqIMJAcNY3tvNK7Iqvf8Y5ghShHdom5zq6qNR
veujx8Jilya/dnvN5ulpNbjLqdFyhQnmc56MA1K66cWzLi0M+zMf3C9N4AsLc4x8NYFtPATeBD3d
JdFgCfxlzMyL7wvrj0SzB9ce35cjVN0mlA7y8/oIhKNLtKCKxVgbsplGk9OLrz7QmrUrA0g/ZO2Q
Q9axbknYLi8sCbFEPWodXFmsRiBNx1xFp9tAiofK4rqZ5QHZPLvoMrMUW1j0SLZLozO19NLWPOSf
feMuQsnI3Ng5i1aAyegOFUa6lYTByG3axJJvJZcIIUs1hzT9bS5/bce364MRNui/c0YYT0g/g4JN
9da/RsjQkHVzkgvSfRH09Rtztfh5B1giOXCqSi+wMh6KC5NVMFe+G2VPbKcNA0trrhjcJzL5XFpU
hcWQ9V6pHK+hGuKce/s41ke52nBgEs9MwtXT7cckKXSNkTgghpRFjHs21l07dnF2cbgxX9lS7iEt
6ekwK8rDKR+UCZqXWaeu6d/ZTv+E3JUHzfsnfdYUNMz7sM8fWxnS5HInW+23ApEgBL0hzzIf4jQ8
nVAoeRq07O8aemwvfHZU7w7eTaSV5DhBKURC1rVOB3QaDW+fhOjheCnS15YRfUbyjCLgJIVwFKNv
zMUOzX4KB0YNK/fedgJKDhBohsnHaQymA1pdX/1xTPeeXZlIeb6p/eZVGOX/NFMlowgJ5f6kWf7R
L1w4KWpYByFkbSpHOzi9+sHOx390FaZx2P+DJykJkiMym8kH+kHT11qttFBwNmcozy7EMHeN4z9O
6aOPAifqEffO9KqLYSlNJvts9SXaoxXklfDHScfJ9z8SOSIvUiAwnf4D9eTO6h/I61oqpU8Y2rRT
FJTwlO3sUf+njbPilAYG3K11PxwHDbn3WV3F846+f99nknSQLPik+hCoUW8e8lLam+o/hIFRtzdp
ZIB0atAiGlNh/i8pN91lPAmhzmy074VUVW/8CY45aEz0j1IlfU41HRZnK9aPkHAo+9SforOjoRtf
o19WA8E+0s4DP4U++cDNBmVPSayCjruAMm7K/+naAcI6P3eOZRjVD/VYJgeAD+Wu0qHrKhBu3MG+
Gr5O+7o/9rmeHRylggCuq8u/mqSK3rR2bZ2nQR8OsdQFj2GHfDaCKh/9skdvREq+QE2SIniZ5CcS
DGgTw7UHNXSXfAT6rxwz2Nye8hq3bYvy76QbEQOc9UEUFMMftR7uqtTLv4BDUvYIhXzKEijSffj+
90bpqMdIy4a91UA9rCaGy+Jxr9Y+OP7MyPZUuIw7y7GeR6OGYKFIvGMJImLfGSNt1ARH5yF23rF1
Y4QbEDvzIlXZ+W2mH+y+rx8mKnEXmf7QU42yPEr0vf9J6w0Llq5pOJSZAqiyMpzpAL9V+Lk1fQsJ
hNnJ21h/ZZWZiU5YYsNnI0dwSo35Q1Rn1n2dehBgdzVkU6WtUYeFCK+FWOjRg7pvB/f5sAtUudiF
Rcvy9XGxyyXkjjhpu2MYlQj+QbDZffcLM91DnagcncmZSfktlYKJlx+VGq0X2zqFyunUoU6wQ7DJ
QwwYvQeJxaSOXQWEURKEMCGCGPGUo6LlICxXSxZ7VoFJIbHMDIlX4LXozGt3iTfZyFSPCP6g9Pgx
CZRy5yAwuG/RmjmrVlK9UmpQDWZko8cSjq16gJ4b1t4cKTnmQt5l5pQcuwD1gshIsI6S+32g8s6U
JfDQQ+v5R1QStfvBQTBN6gqU29CJRaqSJ1PcRf7B8rt3GdT+lDm09/DIfRuzRDvD8/1Zn7X7qsH8
EDeqcoYDF1JqK/xu6UC7m65HLMRgRFI7vsmqAsoryQ+PDiJkT4HFhtYzn1yX38M1NzkkW+geRIPd
tM8jyleHrsrL10meaPeVE40Hox3YlAq8xST7ITRzoJALYE98yHJYg6sZylf5pM9HRF93LThi5IvJ
o4/+6O/MNPzcS8ZMFGvlDyAYmH6pQm1UrubWY9hu03b6RAAJUavu+Ae5m4IDGgUxi1r5B7Dm+bGC
b/quU9HZKyN1q+q8eIOYc6Ctkn62xVJgNiZhNUVDdqmLrxAY72EfOHoTPIhPUr7VAbh4JV7Zmu/k
q5DRImlKf2afXfz2UW1l5Nz2IdTMvx43KFdG5h9xZSSQoAxEyogBGR+sxK2tT3/2feF1JcMbLXch
308DKEjCz87w158ZEAIHM0hrT+1ZkQANyGlXbKH0lldhbmMkP/GSPINGXxXFZCW79HCl5TAe7XL5
sD6ERRMWz2mIUiDoEMsZqV7YheV0LLT3NKXPhfap+sVu1X8jnysTwvNjaORRijtMQNGMbLivbLjR
8hDINKqk+UG2CHkN0rwBSnB+dikAzfReQXsk5K/5LxZb/x2GTesWggq01omtW03JpWFJUXbhTCYx
dK9xAq+vxY+6zosY8cqEersh6tZXFEjwsouqxagvVOZ4b9d0W1YqANCgR5GVQOUd4UmEbs4swGMO
6Z0xcomrEcxl9hjZ0KYFf1txBjO8UXT7sg7kfZFASYaGS7EfS3h/4DQ0j1bfoi1je+PBQmUDli+0
BjzF2iq1L8Xu9Fn/N2nC2gw6rP1Yzy5cNLu+ftPWG+nSxcW36W2jfdScoeK3U2Z1MUh6RP0ukfG5
4f4z83tZTTYWZnkU/xkRMxBdKSM0O2FkUmJlZ0pI4PhEteurv2zEofGdvBYbUThMsqpt1CEPMvBK
3e6NTIJ5/fuL14f98/vCNqQtDbremgdIwR7MzoN98iDLf1B+59C9MiMsiKx5fT7Tc17a9IsXPRrO
9/VhiNna/+3D/8ZhC7mALIZUaqyl9BJ7+asw9WDGnpD9iN6mpXIwBoiTPfUh9iC6U6cBwsLm6Oj5
cf1HLHvdz98gPKwtrW1ar/DIqJRvzADdH+9dD6nWupFFh3BAZIGi1CFQmn/E1fXo+dJUAXDMLgYs
7DoqRJqxhUldHMeVCeGG1JMYDryuyi7ynGUfWsQ7yEBu3fNbVgTPtiKEEAsIYC8OwrYViptd6Jz9
Xyxk/+sXV2MR/Fv1R8NTg4Lpmg6kO/poY38uJVPodvtvOQTHdqaqqdFGzC7Z8CF2CJZh9s7/ioON
/bNhRqSVymzonnuLYcQEdkOOnoIf7XT1y6BttCJvuJch+DA5b8QRdcZTaR6rET6Wk/TPugdvLLwh
3GehZ+pGjQL6pVKKYxeT5KpChKLtjXrDshkTLkL60ecw5najpJhBKKjOLkr+epr8XQJ9f/i8PpTl
ZflpY57Nq82IpGajeVCWXzrVRJbutSQhD56MRx35qXVLy+vy09I82itLYWP6xRgwGm/6FMnSh2YK
fiuUgXrr/ydM2Pa+5SAW0mIiHyf4iqviLWKPd+vDmLfDi1jmyoawHTNldBKdxvZLmVrv/OqioQo2
6J+C7LEL9b2DFofWbxS45k+umRR2qJShl9prnGYkQ19BAHgwyBjIMKw6UgoJMao8ueLdrw9z2fdg
VAT3pc79sLerNbZTodY+t6rpzbjtsDsn3/7MgrCJIJkN61Hh9KzT4/A1qE6osq1bWPJtejYp181C
QS/Y8xCaRFFb5SSIlTPSDzs1fHKyo58YG569bIcmkZleDhIn4R4onN53TBjzLnXd7FrYlhuT/v8R
wPlGSWdpC9FP858hwfdKBN1bozC5CuTHyqr32ehvTNmWBcHVUI8jAZtjwTEehpHM/W8caVcjEAse
XiX3akZN/9JY/8jqB618VW3BS5Z2y7UJwXPVUEmLKLU4Z/JTl3Y7tXQeay7OVqJVA5bg9uu6ly1O
mcL7jF4NoDO2cOhM9Fp2VutxgnYfjJZWxGwDNrwU4PIOoOWFZh7KtYJ7OXRQIEmX5pdMqdBKP3fB
56CLD63zJYORfn0wi5On6aT5wUAjGCxcOX2PNGNk8DJXrVdRfQCALX32z9pnVf0dV74yNM/q1W2g
hRHE2iqG7GpHoDls1dIXB2LST0/9Q4GRRLht1MAgrZabKKvM0j6aTw72kmVfKB3spf5OCt6vz9ui
E5hwWSoUPJ0XAFO6o2IlR5HoQpGz8N9ZyYaTLfrA1fcFJ4tTiMu9bA7Mw90k7Yk1BwcWrjdFfFwf
yNK5D8Lvv4EIzqa3vYYaGwPJw3GX+29lpC7zYIOWacuIcI6poe1IsGeml2qs3nVd/ZSMCMApWy/P
pauaJzpY07nB4EWnuKfmslKCuLkkY3SKg/s+/ypP6alEOi9wSGEb2RGR3I0TdPEyuDIqrFRgQrij
zvUw07kEKGyMiPVp2cHQtvg+FidxbqEBqwtkV4wOK/QQvG728EZ5Mmpypeew3diki2OhQ2MmhKQ1
QrzYBr3Jm0JW0kumInHmPFYlekzpG9v+a93pFnfPlR3BHxwzIuTMx/RCmhy+2cPvfB3mFwOiJUgJ
5om8Ompkf/Ra20dkqSiVx0Ef/5LscePNsbgWM7nM/0wIi96H1qSUQUMi5aMaAJ58jH6RNPnHK1C9
siDsS7kbS2MqsBD7z6lx6dpH29sAbCwPAhtwkADSE9uY0MIM9Vzq0kvnfJFRLevOYfPhd5bip4nZ
Ea6WgobgHBrNPr30CuXdz0W3kTVb2vHgGcFoOTOIVSwlSIGcmLZPcD428r1Z97txcigavh+N73n/
LiifDDQp1oe0tEeuTQo3JhV8qYlUgvPQLx+7JkYqp0BxU3mohujduqmlBSKatXWV/QjFjxCc+bnS
dJY1EZxRvh3Lz9qMot/KzS/tRdBn8KhaDm2GYuLR1urRrHOm0PZmHnDz3rfpVlofyKINQEmKDRkJ
CSDBmU2/bePEK5MLtHvT2dBOv/55HY4TIIFgQzQxwQR/j8prM0gvhvOXgSLSxmZf+vVz6goAoEL/
uRhadKnddW3GPqHBNB128RZsY+v7wmEiDQWitT6noZGcbNhmt2pg4vdpUDWJU+lUnPHwiio8vIgi
lRrtruZ1AKbBsr/kXXBcXwBxT4gWhD2h0aJoA4xuXsf9nVw8mYi/PsbGed2ISP/G/MNnO4d2LIL6
ssV9kJzR0fqweV32yhu18E+j56NvmJ2T+HPqu3YQXRLEfIiqHyTpvaF96qYWTe003jgBXmRu5x+i
E//zY0DxQEAsnGohQImBltbXXuk8p7LzGeGzlho3KJg2js70wdwPun6H6PTZKuUvWhCjez6Z7UYq
Rzz8fvwMXuoaLw56KkXwvl07JZVNfoaCjCC8Z+eu1oNDM/bvhgJEjR7L+tE2kJXSJnuLqf5HVu06
R8FmgP0X+QVb0WEzFPkefM1LYDpsq9cTjJRnr2tRKKiz19Vkj3sr9M6SKb0v/Nx+XYz1gxcZf1da
9033q6/K0L7rfAq9oeO5sh2mO09N5SdPaRBbAx539Mb+bVIo6iFR0HkKG5SHQ+k+MKZdMIAwsqYH
zZmeuM72Vu0dkjak4DNkqO408/80O31EC3qC9SwsrG/QxD0anRId2nBuX/TD01QY59BKz11MDa8u
/ZMcgchRuSrk1k1VC1E7K/mCgusWEfjLbUgwQmQFuf/coCSiiZ3Wmzkgkup1/T71HzR/I2kkXBZg
rmmF/wle/cEDc3XV6maTDh4QeqKRYyS9yqx91t+t70Bhm78wIRwkMnKVKIoAwfXfV80P/c4W3MFh
3YgwTS+MCGfJNDWZUwfV4LZoIEcRmPVvf2Zg/gFXExUqQd1ZMxxaH/6WvqCh9huf55SV6djmOSqG
6UFT6HaNfJrLQypp0QoBf/FnFoQBqHrpy3WGhbDYq/fa1otwcQGsuc0MH517zm/nJx1VPZuCuneL
qdzLYbrfoiqZb/uro+PfFf5pwBLCmtJOOlv3aI6wrSekFwfIz/wpBYKyy+2Nh6eIif5hC3V4mrwh
eZ1P7NvBIOI0IfQ4tm5SuYpx9Lt7LXrnFOdOfUT66tioZz8sEeE59qi7RNb79ZUSkhKz9flcBnuP
bNHLAK7wtSyvkLB31WTcOV2565N2j+cNwH4Ln6bRrbVbmFoa2nkB29C+aS8ykyZKV/zBKVwlRVHN
u9OD1xIor6oMkELfiluE++fH6K6NCa84IGUeYsN24eq0debZQ9eepPrZT77GwTuLKMkctI2bd2k+
ry0KnpPQ4dKirVq4XpZ8rBsEhAP11NTjA0cu+mUj0WXvri/hwm4guzOTOXPl00coOFDIJesMslK4
mbobv+YbX184UW++Luw1DeG4rLX4evcmGd6P1r0Sn53s3foQlijAbqwIR2rdO4glalgZx7sekXk9
/FD7IQnF7xUUuqg7S8PZA4+pJ79+Ut0YFk4qoxrs1BwwPAva0en9Gx0VN98XAjGpBtI4oaXgwjnV
oGO3RfSxcKfqvL40OCBpnNFErLMXpF0DqVLuGvansHxU7Ycq/rK+OEv+hQgErRsy6QSom28PqIQX
XqgFSeEmj9JE2X9jx2x9XnBf2YrgqB/TwkXquOs+du0vAmN+HALcESRawKwgOTF7+NVt2vayokuS
lruj/uTUFw8s9foELR1p9gz65/1r6ICWbg2AN9c6g042N8zzV0MYnZqo3sUGSnY16oxFv5EUWdqR
M9UUbyUybSzJrTmoCbKmCaDp7uy3YNv3aZ4ckI62fq0uMk+bAROkPj9kfryebs0koVT4RZ2Vbvjd
r3b1PzD7r0/bwlFJIpyLgNI0DTliGEKD9SQ1U1K6CdKlu0rSH/I+PkZte+qRyaxQnI2lesPmgrPd
2BS2e2wbjuPZaemW6TcP6Hng/0Zn+o0FYcOnChL2as+oCrDbdnqKeS+vz9uCu91YEPw57e0cKUDG
EFf1LghPLbrC1Rm+aMv8sG5p4XChcG3OhPBc16rIPV/bkjX0nl+6xuDaPGrRUN58Ms+nhxBqXdsQ
QRiD1JV9pHNhVvV9Uwd7Q3r344lsXnTvTdpdovJiqFu39KIb0F5BN6hp0/sr3NJy3pkxGHHiAloH
7PNma9PG90XO0bBROdAqvp/Yr3XtUA/f1hdm4Qig1ei/3+8IJ07QhZVi+nrhBs3MT6Lahzh+ZLL+
zIp6ewL4QZf3fqhhhcpEcK+rB6/Ze+bGq3BrroSrH1hUmbQ2Y+m65mOp5Y9eEd2tD2TLxPz3qxsA
8p7y3+kqgmMNO1CzcYVtLYew50PJrPVcY6KmGtqQo1Q++NJu2tqNW6MQ9r0HqlAuZazQqpHSNfGL
RYkfB/61Uwn3Spu3qpz5cyjE03PntODRB26y9+trsXh6XbmuEJJXdTGZXcoo4nLfyY8qGkryKYou
0Rajm7J4el1ZEjZ5Dp2YpqVsQgdykNCPzv2UJDtbaQ6qFurH2PaK4xSrZ0+O722p3alO/SEJ5btS
yh/7zlf3XbAFk193FEhCBUcEFONFGVOcp8cg2zf1Y/wJ9Yv1GRaTf8JCKiJJw1SmoZzE7CivVZQD
wU+y8wq/PcR12O+CIpl2hHtvYxb7GAZTtbNDe9i1jlHufKRozuu/ZtlrYb3RwQ1T8BS8SglMp+xL
3ntedYrz02ZxYOn9zFn404DgUE5RKOCFzcKNtOqthTBuqCNBjSpaWStHXY3uJN05dYPx0DNKNXBO
tLCfq1J+Xh/n8tL+/BmCt01yPEEmxD2Wt49WF+zSQttBaMsD2tpY3+Ud9J8lU3CiLNB606iwNOnv
p+BVLl+y4C73X20S9C9voJ+GhFvGsbyq/T/SvmtHbl2J9osEKFLSq9Rpskfd7bHnRfA4KAcqS19/
F+fce9yidJtoH2PD2EDDLDEVK6xa1XZY2U7doL1WDTCzKtCcn3juxfP/d/f4gtbET/rcz+Gh02IE
A9aZFM80e47kJ718rOR9H3yM4bi9vlWrhueFTO7FURqSSVqAI4kGMCfD7h05TFyUld3VCSrGLHLq
1VBwC0RLyb1AgWo1JWJKMDjsR61+zizEA/7ptf67W+wTLh45s6FErZgISVO2StW+GiS4G4t6V/Xm
7voC/n80zF9Z7DJcyJqCEeRc1IBlED436q9MP5vm196vHLlBD+fyZ6ee7fE9NfYApwlOv+CeEU6f
mHXQpZ2GQ1kr+7rZyfY597dJK5jh6n4ZYOhErQ6oAnhaMCnVyilH4cdRB6YteoVT4m6uryHTB4uD
fyGBm4flG2qcBXidjOrObg86SjjLUyLtaLgNlIdRVLyxqoYvxHFaUusquyVmj2eXOGPpINB3fTqi
8Tn1V6ZJUEbIMx9psn9rRI+IYLH4EATovhJ5VLBYobJBHK1CZvu3Hzlm8Ri4/8ItBkau/+69xqm9
1Iw6JLQwFQN1hQN6e4WCp0JwuDR1fntoirJS0o64qekOhfaG/DJ0d//TdvCJtyTthjBusWBFNTpe
F4uIAtanoCNoCfwfWXSmKdUsHkYbJoZWHfyuc1prH0wiNrv1M/VXCPv9QssYQ2Fr4KLAQ1cdxvhL
bxz+ZZH+js9pzE7J6jYvMP5o7IzoLvuHtiA4SH/H57QkypULmAVYJKV+TaR7M/yuIt2aTYKrJ9oL
TpOYNtITVsKWKdjGxh6V1oElEMGGWCorE4oQ+EtQ0nIn1kfqru8psgTWsJX6P0m+N2Iw0JvvBTyF
65uyqt+Nv6K4x7kDF1DUG4g5BPFh1N+a7luLRGltCrzO9UX7K4Y7W7mphL2ZwYiqg28E9Z7kIUkE
b4ho0bjjpbZ5nOQEZkbfPFJrCzJpRw/v/dpyif1PGuXvbLiTNqK8nsifgRrbSSkyRUCU/su+EJ0A
ZII/Cwr4rC+lAR4VFDxNNoH2aOVPqAcn7W1Ilk/fBRTbBvIYDF7MZ8MGMyvKNh6gfMMt2ibLon1f
NTgvBXBH2QRBQBr7eAhbAECyj7bYp2brRJ3XmK9G/dPs0k3RCSa1dqYvZXJnmgLcPERWVx6JsWPU
F8lOBZFD9Xb95qydt0sp3JFGYilMlBYzU6U3Ou7jDCzCID7YTKK+ZKLpcAc7awAordMagQLgI7Km
v6e02qVKCHqCfBRYtWu2+uWkuJNtmq2RFQ0mZQAhm7h+co9KQ3XY9PIXSz1fX0DRvNgCX7w3yhCA
vqvDvIDsGCNQ5h6m4SkZ/iGufjkjzhLLW7nWxhQnHFgts9xoI+K2Aq9qfSJAvgD0AqZ5PrypUHmw
EwsvQkuALSlLT7H6fQTLEsXD/8BXaAD99/9k8aHOAuQNg8KspeouOMhA/6FEU5DwWLMDLkVwBpkE
wis1axE1sbK90jxb+j/YAZfjcyqhBeHONMYsKoO2kjL9UVc31rD8X632d5E4BTANzdDGISSYR21y
bqwDXozOXfwWeEOALWBPZsWe1Nv8X57ky/Xh7nubBUlAAnac5IPUfgV9W1V+RDci8Bez4G66EZI2
VolcHoPiS5Z8lSNP6rbXL7joIHEXPBpNEySpuHrDuAs0V5SIX404Xi4Ud7UN2U8628c2t0myoXG0
CZKvIcp98/IBRdT6kO1QrQM6mg99uO/Up9D+rWm7zBC5yKJpcr4Y6INAfhngSrYAcTSAj1XH6+t4
Xb+AzGuuKIOybLWAOTCq8jrohyjbgU9Hib9el3J9GmBInkvxYZ5NRQYpYOoztYM2CkxA0fjctVdI
1KdVCR9JpaDivktF3JzsWvBGs64BiA3sMujUeFwGiMmIlZYV3LysA72q5lhD9eGXqsAwW53GhRhu
GkWkqCPR8GrV1ZcqevNvLY7/z8W8EMApr2hUY4qec7BjS7xVzW9SfPuHjb4QwGZ48e5OVtM33YAZ
gDUNNEStCIOxelwZjQ8qRhj3JKe/gK0E/gotBgE5cuMKFYR7RdqmvcAGF0lhv1/MQpUshNdr9hCC
CHtQtr3xvYDJn5qi5KVIEKfFwCATdaGP5QqCAZRmJz0/dWAuGfuv/7AtMB901KvhP76rywimQXOK
ofYnCcy1Os4vEFvXRaxekf+KAD5jvmZFIqeRP0HnyzZCO87kv1U3Fg/85/ReiOC0SGZ2Pnp945Yb
Pye0//p9fQKrl+9idO7y+aZkDcMIF78JPKDzEoGiFQ3PXb1KqnSq5tgCydznGqixBOu/epQuPp+7
eX6jqRUKhQAdI3trV3x/1UTJKNEOc3cvKLuMEpYJN1J3jJ+RQC5Er9H6IpmgldXR5krhg4Py2AC1
hEoklgxPejcR5ihW54ALYNm6hs5kJvesUxigWZpQxImy2KHgaCP9Q0Se+1DZKZHtaFG3UQrPbD4m
A2wojyVqYGL7EXBLwW6JvoN717W+oWndlfgOH9VEO1J/A8Tk9vNsgQQLLxbj4OHf3DwGN6fR9Rmw
RcrBTvONXv++LmFtEpcSuBtT+FM22G2XHSftT1A86/ROQzu0G2VYCLoBa44CCFQMAxY3VytGCqqw
bqyLc1JK0SEsAvKAaI95V47Edq+LUtjmz175T1mGjbgYAMML9CUYkWQ5LabinNWqG8egkR9QC1tv
2uzQ1o9tqoGxMHHrsXSLJvHS8SVKy4MS5Y86yAx9U3XrKAEgXhYswSIYgM8isDoAaEJJ84LrvErb
aZTKjp6D2nQ0MPNI8akAlliJfzciUpCFFuFkcVokBcclNbOBni3rLbQTJ9UKN4xVJ5oiwawWh4eT
xH6/eGNHmSSUIp18JoG/HVGkjaO67YU09auLZ6FcD/4wQI+LgrNhyIy2oPQs57/loXQz5SUKAlTu
SZu8ENWpLNQX5oQGQDimBP+3wH9T048jdMYszwkpvhpNBOLVUHBIRSK4O4e6OqJLSP6c/ab4SCTr
0Pq+IE6zIoKxamvgJtY00CxzO6OPHTWkLC/PTQIWtDcrrwVzWDlkMwHs94utR8JBVaS4KM8q6JsT
8M3K+W7o7a0henOXyU2057ucCmdfBUg6RImZYEOmF0MJHxVw3KF8zEmrejMVd3Gg7OKm2WhpuG/t
2EkqQcXoylJaoCUDgzHrs4G6yvlMqVGYXRH2xVmb8rsQk21lgeezcr4Zxt5Cu2pAVlHyM5dgZqVi
jFVYnofB33cxq6TuJ6eTJMAWasN3ijoRSFyZE2uv9FmIBXAJz7hmSVYQxj4k5pKKF/pjEFnfawII
a6qof7a74SsgzQ6JmNgwinPbvI8h3Xa2qAfqygFk9GCo5EUlKrD23KI1SdcUaKdTnA24u/Krs1Gi
r9ffErax3FMCCSAQhzsCgj2e9jA19C4ZCrk4R0bm6rQHYfXP3KgfmnRwlZ64irUdRoHvtT6rvzI5
1ZAMjQbuIMhMBrQb0b1GPkUKGJqH/fW5rcphvc5w4lBixlOSZF3ZopdXi0MNtFU/TNU2iIHG60uz
czO0T7/9obDRz4UBpNFpZFH/GNZtmqJXdXKewINGQCHWAwRF5ZtbYoPBBzYno9hA+w0kQucXSQK5
tWT7dnwO0fV3U4jaYqwd6svhuc1Rg3BqUegZn8u0yl8qQy/vQUZ8+1p94rwtDWlcAiQ2N4lqzFQJ
BQbhuenDnRTmW6Lq20pIfbE0lNCghKAuFgR7Jnolcy9EpQ0FMdWhOaPkbBNrhzF5N8N7w3iQ7V2e
flw/bsuVgzIwgO9lzdZQz8jp8JqAQJgEsABH8BGB0DOIBM/RUoUS2HqgH0fnOADY+bqLzizatp+k
EjgXfWf0X4v0MdbR3XJ6N/vvN89lJopdrYuXb+ijsqlKszxnxLEzh4pKSFbWSgEUUgHrP2tcwFvL
gZaigy8AuOc480GWLRFQ3YN5+voklvcfpwZN/NC0xIKBwDM54FjFIEBo2nMTbuRyRyp0UHItUcPl
lamgMoJZveglA6uGezproBmVqJ/Cs+/36nM15NnWsKJSULK3lGIilASoLIwdtKjiAXgGnLCp8ql/
CqrG2NgAW9X65vpyiURwd9KSQ6lX0B7yZIReNhzrw/82PKdYfCkZaQPe7VP5eWrT5OayKviPqFCx
WQaXZYy5y67nRtYNDbVOSgs6wi9BrW9vnsFMAHcpiBa3XRVU1qke0CAAnRiGW3O23Aw4DVJpaKwJ
b8M6DUW9AVrHSZ0EDH4ISQu2mi3F/NVn9gScDcanDhYELgYWJb085qWVnfPxYczDxNFGBLzV2w/t
XAx3osahL0bQ9mRndU/DYaPLhmAeyyMLmBxKhRBhhceJUMlcTWmjKk9VbydnFBw71qED8f71LV9Z
KAhgoUhccVh6/JYbvp9orZScjfQFhWKx8h61x+silloKDwa6J6BZOisM4d/zvFaKLLG6BHvRoOTW
LXS3AQO1LeJnWFmrmRzu/sWKn452ADk+SPDLH1EsanIvEsBthpWYdVmjB8q5HOAoD7qrRLcmZdG9
XEfQAwgw9BlFemO+3UlAtVHpSH9C81r4yhtrErWvXew3JBgyq09nLwaYHOYSMssuBivth5Pebppg
g4YSvahXzGKZ5iL4uwdXK85JDBEKMnMvdiJwihfHiRueu3Nx45sBmmcMJ1+5b/+Agd+xyvvi5roN
JgUqFqaojGATXw+YGqBii0dIie4lOXV6VPTfeCsggPmhSG1CU4GpZb4RAyi560ibutP42pG7zj/7
41sbCs7TsgQYTwVUFGpZWZnpoiYrh3ifWL0K0gO6HXvjIeuoqyfNl6lttkQHSZ7k7/RR/1OAQUWW
RC/uMnn7Kd9AwAwtwlgr0/kscwr2X4tmKhrEpU5pKBsNzT7G0UUOz+31+zJ86sbHqAlcZdz7YCEc
ogNpvFakp5dnhi0DYzdDtSrq07jFTmkIDzDu1KNZBG4zdps6TDcmavzy4VYjgE1YgccJ5iYsN48R
paiDkEM6qkfjTe4OsnFrGIMbnt29C7N16hW9T0sMj7Y1W0D5w4bur5/L9SOD84KGpDLivXw3KYNK
tYXuXphBDw+vL5wCpeN+tNVt1ENsgRUuyS7vTacU1mAsdRPW7kIyc3YuJudPfaKlk64ea/m+mp76
4MES0SAvdRNEwFHG9MDqhBDhXAQKPGlboC/MMaqdzkRrms311Vs5aGDRxa1WMA84yZx6BVGKH5Sw
2ZHV2Db0kD7U9ABqmetCVtZJBTuYgs0BchTP93wSOvoyhZGW60ep6u8iqXuMtOGJ0ml3XQz71pkN
ZaM4HbXdFpwLE4Q53FzQxEduFLnSgRL73up3hvanQQmOb7/U6i6lQCTJouLlld0B6ElBbTSuKSqb
uInRZspzO9eMYxGFbqW+DvTmtwPboqtQBXA0kcLgTthUmdVA/ZAc6/C17yaneK+A6SyN0/WVW5kH
9C2asUHjgXZK5+ZhaJNpFqlkHDt7p0quJpiFaHhuFolqU0RtMXwtvxoIvySTAE23JgC8nMhQg8EE
xNDcE1tRO6pk3zeOpCqcX2Yi4oVbOcAs5AcGVXSMhUnIrU9ioz1Y3qbkmAznKvLBEaFsbFPw9q1M
AsxzOMI6GvuxnZjfEjubkKgqBnKUAaW30QQx+HXzLoM6D743cr2MFph9wIW6GtUcnZp6ah51ZdeG
Gz3d3zw+giBYfRn03Izjbj5+rsq9FiKWd8xQjIO84jbe3ipAQ1QenXShDlE2ySsr0to0HdB0/qj5
G3Qvo+nNj9Vs/IUh6OOhQqMv+ygrD81vNGe7/vlLXavZDH3C7rGqoe8ytz52X5sNUfxjn0UOBTeY
PdTPZvdu6gJTbXlc54K4k6RXVtgRFYLiYFvcS8NW1GBibSZo/a2pKgG19CKKN4B9rAtoCtSJnbtK
/J3o5wBd1WpZ8HAsrwRiUZABFwOEGguaoAYF20qsl8Fp0t3cfwh1gae3Pj5SbqqG8hVYffMdSctB
pXXbBCdEBpPuEIuIyNbGh1WFQBECIbjY3I2weixSoUXBSepzz2iGe5Axi3K8Ahn8oc3ByxPUPWSM
qOHtZRDsic7tUgLj3WZhVAO3GmbxfJXsLLal3FasY7MB+LoRnVam/efP9nx4dtgu1JKmRmi5xYYf
k22vDq6Wya7WPjea6fqa4ga3u3uQB2sE3bxg7y5s6yaISgoiTvsY5NaONPZOoMeXt28+PjcfYk9p
nZc+5jM5Gt347ZN8+3s3F8G9R8aYZpqSQIRKdlLjlOrddU3F/j2/JWCnhhUFdjiyeE/9aaiDyUyk
Izr6uMUIu7M4WMGh959tP3i9LmvtdF3K4qIgQ5Sk1TBCllV7CAvbuQgusCIAEBYVeXw4jyY2fn6+
fLMz7VIy/KP1Ne4ClPne3I4bNuentwYs50pHedaayjTMxj/W94VuozVSv72+RCs3ZCaAzfDihlRA
VdSVX/tHJU72QWveF93OyDaVuiFqc/A1a3dd3soJnsnjLjyRhjQlCSaUGvKvMGkPUZgdxlTUaGNt
Y3SADkBOCrZdcDPNp9UONK8idPQ7xukrGD+IIHa7OrwNvYUcEJJNfAY9zvQIYIHSP4b19xwF//nN
eT/sO9BFjMVdsWBVcQerj5SaEiv3j1UHpNSOqjdbtTr8WRmYVdYrYBH6ivR2bEltG0et2nSKm6ab
27cZnhILOKO/5SLO2RUAHqBnqn5Mg/w50dNHVWv3AbVvzfozl+xCDH/Bw6roW7iH4PbZyD9lS2Ds
sFPC6arZ8FyQ0zBCcPjAwT3moIGkUeJOZuwGBh4qEWnh2rVAB3GQycJSQHSYuxYNGKriIo4NFCVO
H3JiP9WoDGri+GYzGutFGNc5PFnAMjjl3pVNa9I+IUela9y62PWp+S8bbyPCxTIzDB82v3jgyohK
UDrhYE3ThpYU/KXbUaRE1q4fCB7/K4Sbhi5nqd53EAKWWae2XrPo1gQcO1cXAjivsoxzKwkCCGjH
DOUUsfMPhsJMAGe9yXWB6g22TGAv29hPJrrhXr+AK0uEc4RWoyw9jagtd6DkIo310De1o1ZMd32E
rtqlwPNeObIzCdxOq3rX+rDttKMvvaHNepUebj9KUK7oa4XyBiT5+JgLbmqpyk1EjoE/3Emm7xYD
ddRud/tCITyBKgoAGU0InB9YtY7AuSf75FiGj/qLLqrMXNsHREBNZN+QU0LIdT58Rmp/6NScHPv4
q/UiaW+3fz1UKYLaiOQxW2E+fFigA0vf4hwhXKy9R+PH9eFXFKCpANtpM7wQGLY5BRhodpZOpSQd
yTsxOldJiVsao1vYorz6smoWKLFPLnEoQPBN8q4GGkmn02S00lGOpq3cb/P8QabP0bCPlMQ1tY2M
gLhVCJ6PlSMM+CVraGqjWxZyAvPVm9RKlmgy2cc+eKPE2OpleUiDmx1BIMYuhHBbFGjyFAdMSG68
FLv0Zmws+ImxcIBEInixbPo7arIUTmD4PZpJ+6SDjDwJ5W3dZU8gkXVvPg2sFxMCGQRRYzQXmy9X
XEm2UU6pf7TpRmsd6fdo7iMRDJPdN+7NBcICgCFGcI9icO4+ov92MkWtbx8ZfblpfxDi+emd9jVW
RLD7ld1ndwaUUYqBFCCfj5FJ1FR4weAddOO+grOmVCiWq9X99VVbagDQLhPGbgrqTtTFcZpYq4ew
0v2xOYWkdrxeFvX9XBsfXasQ/waoE9W43FMySIYxFV3WnHLtV7Y3yp+3f76hIvKJSdhIlnJPYVsE
5jDkVn2yhy9oYK8U/+P43Of75VRoVY3xA8s1z+XXW7+eoOEDW3d8Pxw07pHq7WmYBt8OzqN8Vxm7
+mY7Ab0wsPQIYTC4K7/2duYDN2VG1ak7mCRDp3sRk9Rycz99ALgCuoLQLY8XkNTRR0w9oyfg+O1w
K/s3hyXn43MGdCMHxNeNlIIYKHnKnCinAgHLS4aVB20DYoIIoat8DhAtwoLJypvyVNjlj6YdXbtj
FQn6+/V9Xj5UeDWYFkQiGXka/qEKUasg511an+r+e6Jr7giksQ9UQkZFWa3ljny+T8QE7Z0NnBn7
/cJhtqsq7I2ywXXu9tR2qIjqUTQ+py6iupMircH4WrAZTCf6dX2hRMNzF2IwrNZM+7o5SUg0G++j
IQJ7rggALJL1xUBDHU3jwX6kr0vqW3JzysCIXt2h8ZHAKVsTAAsB5UOfN4JPyBR5p0fTWKenOPvW
bPPu+80LZOK2Id+LSgnkrLn1n4g1kqws41NrbWq0kRC8Biv3YTY8t/5RIMHMKjD8JjXe6V3e/o+f
zz2faVZrvtRjfBV0Mz9KK9xdX5617zdsmEwEeg8QSE5hjKOiTpOUxKc03OrjXvG3gyoIci5DUkDG
oU0S7peMelo+uNLamRVMchwDGHeyosJtqtBtYhA4WyaQRrnTi8p3V04U0KkAc0NLyUuord4VKXq2
hPFJ7mUnD++q7nR90ZYCbFDaID0NfwgZUB6b2tc+amAlA2W0yavv6M3Nnth8eCb+QiWNURIjmoTh
p3jYGWhhiqZZTiQTwdaLZsHdDNz4ukD0Ij9Rp4g3U7O5vkjs5M8Nv/ksuJsxgagR3hKGT/XRMfSv
0nZsvwFRfLP6QKgWaXw4ZDD5kXCdLxYAhiDKiNLhVBWlY6K1ZCV4ilaWiSUSUSiKsOMSzFSkxDRa
dWhPxNXb11S92Z1A0yEkKMHPDrrTRX6sltBBp8vkHm2xH4vMdsMgv32fmccCWIiMT13glJAyqcax
tsdTFN0H+9C+OfTIPJa/w3MGZRgPQRh0GF4lb212Itvrx2ipoGCHgcYDlSAGXBz+eajKkUoGKeQT
WPmle3TDzBzE0yxAnZpKSGDK7zUyxegaixZYrHso3BbOeNVTOHcZ1aYTVe6+pMrh+lT4G/E5Osw7
Q0ewFhhnjTuqythPcUmnk5WN1gsY+UtPkdJ6T6jcSU6a+NS9LnA5HUwFzbQ+k/jABnF3o7XMCdUg
Ue+F3wprG1CBu72cz3x47u0Igc+P0TW+97TRdqLmm6qjrHkXijJMollwy5bIYaUEBsR0ultazmQL
TphofPb7hbqFwxHYdYTxcxu59vGhTgVeBX+EYVkCH4y7B6jzSg9vxYcL3w195yn0pNgbS8Ylf715
py9F8OGWQAulpEIM1VNUp6KuiI12ZYlYOwwU9djsGvJGYGxrLU20rPNaeW/lj7Yor7s2PsASyIww
NAKgo/MtaKVKKZoo7DyEUcFHFzu3Lw9gIMhR6ig2RQqGu9cqCJssDd0PPFa6GKHiOPt5ff2ZGXb5
2GGLkTtivRpxu4Hy4s5oE3U1Og4PtWeUd5KPWlPHt+7w1iXS6bqglZXSZGD+ESAAOTbCnPOVAvo4
xY32Gy8ijh9sFIHpIRqe/X5xFxLTGu2xxPB9+ib17/qt1Auf63Tx+eyqXI4/Rl3e9xhflr8rlRd7
11dnRSMBQ4HAL8LsrEaas5YlYtTWmOStB3qYd1rWO7OX0F7U3KG5gsDuWLnUM1Hcs5dpmYaMRdZ6
Ed0p3a803RZtIJAhmg53bAsDvZHJgOko4caPN1K6takjRQIXhrfPP/fk76LxugPtR6IK5fitN1S9
ExWSA24gZzJqN47+KPSuQTPC67u0dllg6LGNQunEon5wJGU9tUEVe2Vg+u+KNYwmWOYT/S5M/fFh
iOl4jz6JqYjkYQHYxkQZKQeQf//hueOWUypjgDxKM/aqKtFflGokPl6T3AQ9R4+GNab9p2/Cduen
hD6WWPrQyaVmrJ3BIv1Oqlo0CPTjKUeHljrbVYYZCN6JT2wgp0Vgr8qImMMkBHCee6/tlGZpHGaJ
R5uS7k1UpEYOaRRyX+a9th1VMME2lg7qRDq0B4o+mG6qKMEOHWS+A7Ap/+7SCb22pFJ6yuGyO3Fq
J4CCZvT39f1bOfqzz1Tnl1hB7ZFPUffi1WP43Or5bwmdPtTOvLsuZkUXoXkUtDaYsND4zeLExHEz
2KMKLaG+msr25kZbOA3oow23lHVFQqECt9hT1BhkqNTKa3aSf7JL7/avR2oWZU0oTlhmgENVyahe
08pLO9dIN0bv3j4+MqawKPBowu/hVF3Wd6ZMu6T29OghPrTZPyz+5fCcevPj2ii0GsOPxsnI3qgg
JrCyt4zTheUFgIZY1F2OWSQ1kSTXXqVtrHgbmIIwpWB8PhNEaymPQh/j98lG951eYE+s3IDLzze5
s5M3UVn0IIzx9Lq+S1s0YbQbd5zMmx0GBTB72YTfiZg0+UyyXbyWMa3GppCNysuNwxQZzlR5kVG5
dvxx/Sx9Rnk4xYNMENFBKUJQp8gnTXPNJzRQmtzD12iu1Viaq+Qkce0iVXehFNluCdKnLdrj6g+h
nVcbkg4ddBOYcX8BSl8dzXD4rvlj9mcao/gFTTT6U0HDaK90gfVCY3PY1TFeFDkYMtUZKs0UKfeV
HUE2g9XVMz8Xaeq5TuqlTJfR5Tv1ura/09NRPdA0QptdX/t2fa3WBKHwEulfoHg0AN/mgvSsyEw7
qlOvLvPuy1ja3QO6jyWvk1KKihRWnn/sOsCUOmCnS3oHzRrSKCul3EuGQ5vcBeVjF72OpcCLW7kq
DNmBcBmruEBf0fmEEM1H287MzL0yelSsXSIqHV5bsMvxOU1C0Q+SWAXGj+mraj/R+NlKBNdRNAXu
YddoO6AEFiJkZT++kGpzfcuX9gpKUuA2gLABJovBY2DsrFXDhmiDF+mOqn9HZlFWt0H4Mf26Lmc5
DVb6giIu1FdpLLo434lmijLTAHGMV8SHaJtUAm2yMjyAW6hzB4JOQxKH24hapZFV6/XkDe2f8FDd
WjKAzhfMZMFDCiA2zhJ3jobO6BI5sDuvRgcE7S2/GZz5HwFw4IAzRXxmYQ90IC0kRtp7ff1LNX+l
Nz+ogNkjCgcHEbYSQlrz1a/GCXk5aUSwJPDdZA9We4GA5UWAAGbyAhWGnIHGndLeTALgS+ngGYnh
BJVnyUc/u7WOF4ukg7wOUCHgyPGuchCIFEVasUkjw2vQ2BP6rxFEQ5c6CV39QDmD8BjIUpAQmq/S
1KYhin8y4hmPtfzVKtNtYhdbQ3m7fhUW+BE2DzhwuA1YMmbhcHJ83W9CGpleFXrKT/A4S/qu+tON
v8AFdAgKgeW9cjUgjYUH4FEvc+59HiKIOUJaG4Kx1Cvyf9gWTAZ5ayTS8MjyAYgpsK1CHvLGSxXi
PKHJvXN9vVYmgPGR9UAWB8gR3hrs0HmkCsOm8QBsdtUtOjEJDi9TDnMLgSXRcKgsFWXugMjO9wMs
Q2aE2uTGI2EP6ORLE73UxYN1lr6WybT9h8lcyOLOWJ5JITrLQ5ZUIJgVuRK9FQiK04VIOBBcALTC
JeQZbPRB0slYT41nyM9trR2spHMGUwGNiagv0NrGIHgNnhzApFlNI7duVZrBhakQ2frRkH1g7m9f
KrhHUFw2CqkQKJ8PH8BhlYI4YRECpzW3pL7ZTgdo52J8bisKJQSIy49bL58epNhNTQHweu1YwbxF
2Q48gWVgsSw1NJ/qks6L9d/F+L0Of5XVRyq/Z8MfQxG1HFpQL7JtB7weuB0YJODiYRr6wp42Oqmf
wH7YevZgO7m+leND/TqCTbKR30jq2uldnt6XH5S65ej2/ibOjqjVhf+Gks3r+7aoROY/hTsXRWHb
rSpprTeaJdp8P3fS+xi9x9JzkrKOD0bjTeGLGp2ui115gnCBQVUBGCnMSp6YFJTsWpUlIdTQt/od
aARgBq4LWNtPkBIiv4FDwxJO8xUeSlmTdJDdeabZbGl0qOzqrpsqV9UPmR3tCuv7dXmrEzIYLh3E
D6wGZS5PtmiU1opde75hvFSSvxnK8dzdTL/BdgvuBaIRoE1gmmkuph/inKol3C8wCUjlXhKhe9m/
57Ur6jhhmcHCRLCDMw30CfQEUuBXnlw91iHZ9OOX1nok5UtDm93tKwaQnE1YLo1BDOdTyUvdbwNV
hWMfUm076YXqhGNP0djSFFGdss3mZgVaQlaUjFALDE5OlOEbBYmGvvV6MEZ9y5Oh3irhW+H32kal
gYgUfGUNGShMRRE88v4wGuYTIwBJmBlovDyJAjMZgRX83lIP4QTKuJs9JqwdjsNnpQieQ86QDmMz
1LuJBUyDbdo0bmcZtz/n1me6GWlIeB48p0Ot+FEWjmbj+YWPh2kTVqJKJ3ai+L0B/gznAAd62YLc
jtN4KKS895og24H3zjHj4Vnu4kM32i+JWTwRjVJHDmTB8Vt5DzEhC9ixT8ZCfmYp6mCCTrVaLzGH
w3eJ3MpRgZsKF+qTo1JFOSgPAlX6odKnYui85I8U7mQRmnVF38ATR5Nz+FBA48ucIlDlYERvjqnz
Bl9zzPYb2h27wajcvv3MhULkEzhzVpM0P8rV0PidViI0GX1VPqYf1xXAcgeAKkYpLl4B1LktIOas
ctMqker0ui55gE33gDic4FVfrtJcBGeVtEVt+TX0Pcghe3cqrAP6gj+hj5IAeaAy7T4/xAwgjVAM
dhpOM4+mbOmgj1paR17q1wWafw0dGOF93TWn9tm0iztd+RbQelOrwdaqSPBI/WT8EURx/mGhzcLO
TkjvDKAd2fut9gMsMuADKXJ90+ZWsLNTXYS1Wj6O4BTFbjI8NDJUvPkRqGmvj1MQeVGc7QO9ci1l
n0/jXWcNdwRGOzCO17d6JeMBidDxjH2OhRG5g9R2NLVB2Bl7SSorrq4kTqE+OpumtDexXPZbMw16
R5VsbRNbBDijQPtZUX2ABZJ0276JWoF5sDx7jAKPcQfqiP4u9JoU03gsOzn08vqucMvk7vp8V4a3
cK5B5wFMJww5brq5PkWKHKalR/sfKapdP64PvzzWUFwXw3PGDcjvy7AuMXwSuX5suzHpN0SkYZaP
JhJUSIGjSIWwElROw+DcdL5Vd8VR1jdFXm7A8LYx4kOjCu7ocq3mcrhHTB+SMpNayDGrY1+iGcSv
64u1Mj67mwCMguMZ7gk3D5tkKeJmSXRsfhLyAFfr+vArywTlBWfaAnAXy8TFB9rY7OUOKXfEyqzv
RB538RcprPZ4tW62MFFJgCAE6v5xYtGRaa6LA5pYY5S1vldLX/J2F0w7Et98K0CRhZAy4E2AEKDI
dS5CLTR7KOHHHYNhW34UIpjOyk7Mhue0sZ7rtFBtDC/RN+ujbASxkxVXBkqGcd+ZgNiyyzf//Kmm
QCugktKL4/OYIpUrb2nyUPj3Vv8UNpqTKvK2qT5sIkrBLy0+EAzAfPlkhyULyoRwUvuJmkniGaCg
nsrhDeS6jRP2VuUkjfaaa/Xm+qFbcSBZMB7hePQbXHEgVbUsM7Rjjz20z3TG+mEqEze0D11obPTh
rbV2uvSEnnAbTb1PQTKfK99sG3TCxgbJ7Wh01ezb9Q9abi2rc0GndER8UKDJ522SDEw0k98laGO+
q4NDIApbLTXefHxOSVBwsNpy0iZeQ1+TOnfqljqJkHtZNAvuAJWJYSfgpUi8IDK2Jf2hCJsbCOah
c27ikI0kMMY68UbLrYq7Qd2bIrjr6iRABsmcULgh/CUONMSPsmpMvO5XbO1sRRCIWZ3BxfDcJa7h
/topSMQ8RKk6YKbBAiliqFrw2INrl0EyQM+IIwVLhduH3iBpQCQ98aLxvrdLpzF2WfeIv039kGfJ
Jslds33Vp/9D2pX1SIor3V+ExL68ArnU0kVVVnd197xYvQI2YLMZ8K//Dj33u5NJokQ192XUo5KI
DK/hiBPnfBnJFr/lylYGH9DcLI04Dhmn2f2zzEzlmKPT+IKdzODRYftclZGHx5ueoNdn4wWyamqO
qucEBaprC1O2KVGetGtMlIhTEvcsJOTISCjku2vQFs71fwwtwoXedOrKFjBkGy+++NDevX/vu3Ok
MNOJI6+1XNNDI2uzK/7s/Z7th40FtzpMroXpQKMbUhLz389mpBk6tIQ7DTtpVgRddu3J+galxmpL
eXJtXSMbhbKLgaILKmyXZtzcrkVh4/KYxtgLYlOGIKy4PVCrnvxj4qqKzo3SlK5LT2m1w2xz88XP
I0l2xeaj+joowYyfWVpc5JRMZMjcgJ4CI+zovpD7CaK071W8nbfpuZXFUdCItvYr6dMTSIyHIeRb
pfRVL5C4QYoDkM/AW0wJ0/1B092MnYiKLOTEx7Aq7xy+EcCtTjxAekj8ArSPBqPLiQe3OAfiwcGs
QGvcTd+88Q6Mf7dnfu1MBl3hTOoPUBVMXdrAe6e3JkdUJ0iqGflebiGH10bq/PsLH6oGLaLKaKuT
Cj45IADOUUZI0a/Bgi1VrD9pucVTF1yqSF0jUw4SzuVwibIkueen/ESLrA29wf5aZD70c8xIF+jg
6PnRBXKPWdmhEl3Y1XbYWnTXeu9tMMTiQ2MqVL1x5CDLu0zw5oXNfJei1G6SXePt/a1YeGVZIBAG
AwvS1OizXRK9MDb2de2U5cksxJMg5AcLurtyzN/9+gF0A+lC5NZmDMcyqjfLFqhy2sJM9uObs4Wn
WVl3F1+f/352duaqadCl2pSnzHxm3mmrJWLr84tlbY0ATzVI5J8C9TnYucWn27tmbQrAEoAwABEl
6LkXv36Avls6dS09OT1CjY+a8/G9XbzzIjq3sHBAoY3NbOvZgr0r7d3w+bYDK9vy4vOLbcmkledd
DXxpUB/bcdfJD65D44a74W07K/kc9AUhlYk6B9DYy/x20ynfYS2lJ7d7pGN2V2kiHiB0nkM1qzyh
5f7f2IMcyoxDsdChvLiSWwk9j9HK6akusxDExvce+2yOz5q7I+LOHLayR2vLDDsdqmhQsEHdY/Hy
pRMrnVFlgMvSPQkBebk9emvLDDiIWcEK0KOrCyA1dFmOssDNX4q48h/a6kWZr7dtrK0EXGBz7msO
LpaA2rYVdpOBOuUkvC4SUGkm8iNA4hFjWnzb0rU3M+cnsApzX/qMKb3c8tJuAjxjcJ2ZrDmY1afe
NCAi8vu2kesZuTSyWACT23SQbUYkA1R4VFgfbb6Ved5yY/HgIyPRWnuEhUIOyAklQRC5XGzkO7aM
LAIMt20rt0oR81nNMRN3ij/oWxTnqyYAEgJRwx+e10UkZkypAiUPpsPT9koZ4QC6kcB89+sb03Fm
ZBGIjWkgUPeCkYF+zrOfDdnIb687gXfRvAWRRFuMk6K2U+sjxkkzWdSUNQhTAIjotuK9lQTO7Md/
7SwbAPBO6SHFgLC1+0L70GZxVR/Gbu/vBy9qP0OO2tzqAFiB91yaXMyPY0qVg4eBnvKqDemUoenn
TpaPGrKqwEhwY1+AnJt17z4OLq0uJswaB9UNI6zKmWsxFtPRK0L7/ZAPJPHQ6AwCTKhJXkmXTU3n
pR3XMJxDGo7kych+vP8YgHRpgMflDKFelnA1u+F9lmsFnmZZaJBnkm0cZmvnDCpPuGSAWAEydDE7
igxIsNO6PGningRa7Ff94bYL80l1Gc7aOCMRJBmgI8LpvLAwepOpIOBenPouLuwi8umj6O4VzaMg
f78zc5kLeWI8xVHcWryTyxKdJK4Y0lNq8J2VPXjK3XBmZbguLCycCVI1FZ0GC/ypsXbC298eq8Ul
hooRmjhRa8T1gsaQK8hdEFStog1RydiUeTQIZ+dV5WMg6I++3NJkWRw5V7ZmV88i14BXlkUC5F00
oRLfag+yGU/ue5U6/mPGhTdzYh0NeZdmNJE2Vs5clUBzzQSsvYuK0a/Cuhm+vXvs8JJFzQmoXcDj
lusMNT1DTWTSEst8VOIza56s7ltLtzbMMnU2O+SjRdkBgBpxnb18tlh1x+p+6LRE5yZem2OogIoL
1EPl8NAum4hKo4qbZnQeM420R9Tl+p0vta2M+CIi/ftn4FGD6jogYVc0jdo4cbsoSy1RvYHi/S7l
O5mTUCOvKOiFot5YmSurBW8oYNNneIcPPpvLaWSOq+mGCa/z4p769yb51G8RZ26YWGo1B3WuOUCs
aInQnzT2xXQPrf2+LMF/Bu2/XiyhpkVf9o7dDFpSFPsB3V1buc0tFxa3DigvsGcbjJJkHDrPfRh0
RWhuia+vTT2EICEyhfoEcmmLLWXrvNRKzSdJZ/3I/CIyguehuzO0hwDcwn76ToTKn0EDkykyUbiH
EGEvQtGKZqaVBiZJBvU1R7qrbuRGlPgHGnl2R1yZWMSikyZFb1KYgLYKwFCl9caG6n6gTpZohSiP
7QQUH+t404RQJXg2g5SFYz99s0Yn1gQYoYl14jlIupTfvzO+/M9vQ1sO+ueB7lymQRqLCjslhCSF
euDeoxpLcJttPcBWDn5gWdD5hhQsqo/+cns1YM5oJ91PpjRRdx/Jg9VspEGAPccWXQ7ymY3l7Sgz
ntstWjUTc/SNZComFlVSnyIxBGnY+mYRlqP4AWhVsJe+NXzhbs137Wh5d0ipihiEGV+znJoRULQZ
WigdLzZaQ0ejD3cjpw5oLEtHguu4te5NWopjrZv9XVpJLQLqs8nCzvTkAY1gHE9mbHFIXOl96Ou9
G9pFmt05OfpeawuZ2qmUKOuhU/DYFaIGoDBHj7WT/+VJ19iNvaxikDu5MYqRYeFaQ9z2vhbbc8dG
GtVGyIl+Glw39CfJwRM+ZqFQQVTqRfPEaKqFU8oBh2wq7FAJJUArt92QmUYbCsMSYdmPzeNAjfLR
HLzhqI+5fqCByyHvE5QR7wPtAxrOvtSVB/Fs7o/llxZqdjokfwoeF6kxdWE7NdqhVqLbSYs6u45l
4hnKwNbRyh3vc5lm1iEA31Y89Xl3PzQkv6+4W3wweq2713yk3vUyBzeBp7dJlnlGZEiRRlPv0EOu
eW9gQLHuyeBBu8v0qntbtfTIAqc59KUudkFWt09o0zLi1srdPS9BcTDlAYly4hRRXVcYz9Lt4krD
TUyQP9k1rlXtB6fS952njbHySxWPYzo88i6z73PLFVHaG+w4mkTsRtabdypz9RB6rcFdWYxmPAV2
Fk1iHOOx6Z0wQ8T3KKamxwT1wyPxobsx2oN70JXef/Q1TYTIKpKk8SjZD2gkS1rwsIVgfcjDQog6
xEwasa1rKLE65MkiXbFrCWvCBsyukZHp+qfbgcMiQJ03ODpZZrnjuWMDAcTl1Va4Qd3mAA0lY+5E
GfFjRqYDSEsfJQEDVsGMrat75ZaAQWxyZENwky4zkobRpQCWdW5Ccz8sNPXR1vQPULD4fduvVTPA
xyDnbrvYnYtrQhcTBRyQuIlp12iNN8wvvWl1B2464vgvLKGbBqVQE1IrzuLaG/SatXwy3aSlXegR
ax9M3n6ot8Zt9ZBE/IG+DVx/VxgwoLRy2UEHLEGTbORlLI0Go4wNOb7R3vx826W1O3aG/gEDAHDR
Fbds7jsCEWVKkgAMiiGO7Ae7YB80E8qklc8PbGKxUWyh3FZPaFT5MYQz4cMyhBVF3jNZdCQx//JF
WO1uu7T19cUsNVaguMbxdZcXkUlp7PQbZdCVnTQ3MKJ7bsZqXGG+AKMsAuWMJDHK4h5EJQfwe8RV
4ODZiuBYy92NdbfmEYig0PwEnuEAFczLnet7A1Wy6jFJqvzVQzK6ofm/cAm5JVAXoD56rSE0aa7Z
S2sgSQWBn87WHz0OAK3xs3a6XaYFG5f0ypb1QRmEMhZiOxRFFqHWSCpCS24ECajaYk11T8xBbVFt
UVNumVmEW5QOspikChLlJbkJnokBBCZbKey1xXDuyyKk6Upr8PsJRowy4cNdKUJrfBRDbG41rqxt
1TNDy8YA0VM1Sh+GwFM/eC8DP7llGvLMAlDod+tsYKA2xm55qiq305q8BXLaksEnS6OHzp0eCO7M
25t11QzgroAtoPAAaoTLpd2mBcIlyBolk4o4fS6tWNM2HkNrxynEDGcxAQCcrujUsqEXtq9MeIIu
SDQThoLf+5xGpnG67cs808vAEx2EHjR/gXXG6/HSF+LUshJeGiSa+dgNv3OEc1Z+35BdkCPm1HcM
+hv/m8XZ9bPchklq2pMMFoO23gtktT3xMjp/9UEXDvyYmSjeGOOGzdVleOblYu+6A2LmZoLN2i4j
VoG7rHxzwT/Ui3LfFnU0gNP0tperEzgrc88yI4BeLtYIqgNohM8ykiDQUwaLUycLB/KV5j/+hR2U
asGlAuAiKlKXoznJLmWlFgSJ2brxqJywFn+BR2tPug0gytp5Pt8eWI0Ae5rLFjdDk0yzdEjziUYP
TX+X91s0acsE+J/XXICrCXh7vLSu1iKq7oXVyNFNGttKqto+lL77sR5GTJNzaum0AwqnCKs2q8M6
zw4BtX7eHsyVjQ1Q+Mym5qIlA0Sll4OpsSF1jLx0E2Py2rCUKQebBB1iv9a2mitXTmCYQqfgLJqK
uHaxIhlr9Z4j95a42mc1HlOoXXLmHnPze2+qjbW45pYFrcMZAwVzy/MKFcxWcD9zk6Bvk1YHuMey
Unsv7Sw93B7Av1ukFucJZhDINURmyCkvzxMr6JmeOwO6wHzCXybN6yNzJEaYp03U+E+OlJEYT5os
oqxudrWb7zQX9Bah1ohfpS755xzYA+gRdI1xrILWCoFCaGjUGPZLzdLhAdHeuNdLweKiaPsoLQah
QgRtXeTY3Inxq35NzBg+EJ73b0VhiB2bsupuqHtxl2eFG7ZB4x5cOw0es5ogK+hI8GE4AcnCXKvq
JxDJWs8myfqoSsspcnOPIW+nnAMxuywhHBIl09ClO1NkDYI0LndpqWSUgizsVDbEvYNCjhs2ui1j
wbM0dB1eRcru1YeUDt+rEr/AR7fH/QBUXNTirjqh6EOOA4Dg9xayfBGUPlQ4pE1wELVufehk6z96
ZfBFWWQ4jByXTepQ/8GvmuyAFnk+czGPD2nBOkSl6WB+pulR2Xs6hDo36gcH6RlUjvy+2uWWJvE4
9b17wQwKoAqe/FSHejkoM/Rk8uzppYQQ+Ecj5eZDmzr6TtPQlElNpodZP1p3QqQU2DMCj1hjqfus
qjENoi3u6wFj5bEg+MiaDumfCXSKRUXEHsK8QCtKYdzhXxDXYn0a9SLv48JCAY21VhriNQeiAr+t
Qy+13JB29RRJuzPjwkMg7xHVR3jZQLSO0y42VC1/96OnHSqSu5Fu5f59mQnng6wd+75uiuHJHVkW
pbXlPdZNU0TEptqRycF4A/0fmCpNawT3nPSNT1XRkI1DcuWeAY0o5Chm8hYIhCxu08HxhV22rpMQ
NLxVxSet/yVHERPGQjF8F4Dubuy3RevNn/fxucHFZWpljq1pIGVNZJM05dfR+l6Rpzw7OhbQdTxs
dRXJaaPvbu04Obe5OLoQT6V+D3r8pFTHVMaNEzrv5MT94xaQrw7ibDR6XDV65rQHW5RDPEQlXSzx
QiZi46RacwJ9VxDgACptnq3Lo56lpqVGd/QSaf00iLXzVBlObr81Pyu3JggawK2G6goQKssFMZo9
rjv0BiWscrQ9kYIfQaWagQyPfx/73n4IiGV9Lmw0M0xuYEbOoDdx0dBqj0ZQASl7r32hZee/P1Ce
eSPmWgwA61cCJM7AzGIkGF/HD7kuoxrH9GYT8uoQe+ifRO4UZe0lphR48qIa2ex77f1Gt3IKtSqX
7izG839xwaHbGcASkJLMotKXk6n1hUZT4HKStP4toTjfxcEW2draRJ6bWIQGQhSdNQYwAcINvwjz
cQv2PS+4q4sThVi8J4AwxP669GGgpC9yt3ASveBf3QGgT8KBYSS5/uY0LaJymsa3Dw977bQCEeqs
PY/EALpqLk2myCazTCk/SX1ax9mghj1a1T7rfQE4Y+79bCdexsQsvZ1fD+CjqqFl11XAJsjc5KDs
s9Mnt3fKEHUOGqmc5/t0avUPuIxdVL3McScnFuzLkul3mk/RqFk3SNNTlyOHGUClMC+NOy5sGiJd
6T6kbuseghzNvCNupbdcZWLnalq/t9OjXnaOClOkedEVyPH/eAshL8rGl46O5R2yqSOykqO9w62i
76XuqdjOfA3XgMRl3I7Q2WysrcN3Y/iWeA13NK2pIIafeIMT04F8HoBnAJwiDYEbPjQThH2q/J2g
nb9PRjBlzOpvUCha0vtwi7vAM9gwClX7SfA3t3Y/pjTwNrbU2npHi/1/7SzeFUGq12OlHD8Z8F6f
AD6x1VZXy8oTCcq//5hYLD8zKPy8QhY0acWbCRlzB2eD/ZohHru9zlfPoX/s/GlfPXtwet2UVnYD
V9L6rXcNRCefuHy+beNPDL3cvmfOLJ8OtW1MBYJPPxEgcXdy0K27GliqWvCa5D8ZhKrgbR3S2j4y
K/9AqR46vIuBit6IQNadxb0AtAIU/Jbxt9ZWE16CrZ9IrYg0YUQlbWMgiXcb/q4FHg6aZ2dIIjAq
S1SiM2YVK7TBT3RGYlLV9wV3QmnYR7QCf20c+2dHpyNXw52n8o3cyJqLiAoQHSD9i6z2Yt10emVJ
URTzfEaaHtlYm6fb3q1bmBthQC8wEyBdHoxmw1UJYRU/casnfSgxhuiU3WBwWttgiD3QWo4gZNZJ
u7Shk06XCG69pCFhJvddujFKy6bjPyfFuYHFDna0QDR+NyGLWD9R7Wvp9+ghODreo86efLLrkYMb
guPQy7B3PvTiw8i6sN9qP10izK5+xWKy6lLT8lHBTb180kca0syPNHvH+De396Mq+2WQg8x+356/
jbFd9pmx0WyMBrdA4pU8GQr3rS22RLvWHUP/x4xlQnvG8lEN7K8tTXBQJHRkSQ2+crRNscjmInEa
8sXJi294d792DflBTf/nbf/+LPHlaTOXjiB7MefWl7s883TSOgZHfNxbtR51XgE1N0XaO7+3+6Nb
izxy/bT6VOQTSdoMj9ZeddXO1TukEElagT1F+9GCFDICIEXGeUqyoyFNNBKocYiLySt3IjC/TVPj
opAcBLs+cGmY1br+Jl0HgBaqFXs2+WPYCOIge1x6U3zbxz8NYNc+zryb0BK3r2hLoI0F1FLmeYnJ
cFD2v12QiT7KwTWPnimMPacli3qwA0e14ojdu8bfi9LkeGxPAdazVr54SFkdyqyXL0NNXFQwlad9
1Rm6G2nba200zbxvKCGQY4rwCAeJq9+PaBg4GEg3RJBf0iIgGup7vNLtx6AE1TdF494zIT3fCa22
HmsHldTCneq3YEvu4s+FsXQfDc+gxgVDBMp2i42Tdp3D+qJFmrRCQqIOvjeT8UVBwKPs+MnrGAqU
5EX3uwTh1ouhNYClWU+BodLQLBTyINaXUmd3IB2QYW3Xj5n/O5P5GGrW1k5Y22ygOoNeK/Qz0P64
OMhct+up4yAbrk173X6e/JfbC+FPo8NyJIAeQy0JDyWUk6zFSSkM0ZkZRqIqkQeKBmBF7TskCZj9
altx/VXne2GFXR4BG6+22qrXvDs3Pv/9LHjAATo1wuqChHJVfw/qrtjX1H+ntsLfpySSxXhh4AVz
xVs/0q5VDYK4JFcARzr9zrWOt0dx9Uo7s7DwI+/sanIMvPj0Po9L1sZaWYRetQGVXhutmXMSCxcU
TVdQGSfLNNACmV7ii/qjWfJ7CP1umFg/eP+xsXzsicEwm6p3vISDWqjoXWSEXfXLFx0YwplMbIPu
xlG7r2S1U1n+9fYwrsWsZw4upTzszg5KioMyGe00TK0vnvvCkZ6s0o0cy5Yd83LZqRpoSaOAk7Uf
ySz0uidex+aW4O/am3MGISD/gXcgGkwvrXhtphVaXflJ/8YVUESo3Neh5VTxliDA+rr4x9Ds7tku
osJxZT+UfqLsyJqZ3He3p2Xr+4szKGvcVuYdvv+ln/gMItrI46x9H11wM/UYchlXpFbEV57hMu6D
rZ70YRl0T53G/kXkjjaFWcwP5BNXCArDHjMrZdihFUS3y1P6pas2wtpVLwzgyUFLinL5MsWgiSzN
XGl5gIKYoctlGWrS3GK0WjWC6s0fTnRQIS4SJcAVtQiYDBiR1VFZ3T5w4/dPNmhbZ+kCQLGveTrA
KmaW0B5KRMr3VvuNpP7GdK/tizkmn7FHc3pkcffqtQ7FRp4FSaofA/M73iI7yu7tRh1ZunGcrZ3L
Z6b+nHZnOyObLI2hhodacvrBAB1324ed9fovBgw1SHBZzTfNVaga6NyvOAsST5+eUVB+njpv45Je
nXUQYCCbCXj3FTomaN0pNRzpJ5mO5GYTqk21ii0LixORUeUVTYoHpyghdBn+Cww1CExQeQTxFqCk
S5BnpvqBlQS5MCSrRvmryY9mfbg9DaurCty2aEsD1/4VAocIYzDcksBErdOIFQHujaHQY6PketQ0
PdgwTLYldrW6vsBKgoominFXkkHS6dLKAmF8wiYZSueBy4fR33hurSXCzmOkxTVS2j4HlhIBmpPZ
Ya+80OifA3WsiieDumGQbSzn1QhgZqjwsDvxBlq+fgY8rGr0KOB5Tswa8T4Qv/NBFGcO6EQa1hih
X7TtQxWo9mCYtX+HSLj5+P7JPP8NixsNqdrWz2XvJ04nAdhSGaLsAFe1GdbMfCmceuPQW5tHsF5h
aRpItlx1gUoQ/0JRBEkPu253Fa3DnJC4SaeNk299bFG9Be4S3a3IMl7e1B20W0xJYGdMqyeQtaDj
tOEPXWAVobSy55573zgf/+qIE9ltuTGoa3t8Jlf5f+OLPa53kKngQQ4QofI/0IbeBbTcCKzWWkRQ
2geBMnCDwEQuAZ6strWKNZ6bOPpzUPFYkfthfDFVwjjqruXO7IcdMYPIcNNDZ2wRs67FdXiwgx0T
qStATBfDG/hdi8QqrANGvbdU+dsLmr1ySFwW9VZKci1Fd25rMZrMBWkQlwHgFOCGQiFaP3Sp/dGs
1MeuoxkYEjgquv3eG/WD6hCV3d4ga3MJyUC0v/zxdRkHAPpCOpNqbpKND+0nq9u4N7c+v3BOJ9AW
pRk+DwqZcO/gP7d//vV+M1EWATE1qm6olC1rI6hUIKM/DnhliJ9VN0RjeXS0X7dtXPsAG3juobUP
V8JVCrCZHKTnAJxPWEidO3Dz3v789Vq7/PwiAehOJk9ZgM9Dle5rZXZPac0fNUD8alfc3Ta16slM
KAqS2T8gyctTg1rKBJXs5CYKKC5QY4Ts520D13cnfIHoCaJjoGXwwLw0oIGWyqnsHnAZUDZmOGzV
XyMe/VI8WP7WUbvqzJmtxbjVXOVUpoCAm1U6g/RjZ4uw5PrCvPRmEV9mbdONmQtvaPuSeXEF8toW
OSvUhd3+12aufs0fJOnRw4IUCnqSFmeOKrwu80bqJpIa4N4MDmr4eHt2ILqC8b/M0aCzH0weuB7+
Zku9nJ9UQy6ws6f02eV67UGay6qOpSn6uMNt3Uaj0zt3qeWrXWkOzcfBk1lMAeG+Ey2a9CRaN59H
rXbu9Loon6tKZPvUZ/ZnmtPxlVfddMAJNoDYTXNOiGbYURqkOArLBdGoQv9ErbcglsjRyxES5NJ2
TDfqHUPh57WtWswhycAtOmbkse5qeeBeIY9FZRax74I/32ozf1e1Ht1bkg2h0ll2zwoGdWRv7Nk9
9eTXpnF/e7D+0BqF/ty5DduXJgt2QJl/VbXeHZqCSrADM/Go9bbag5jLfujR+C5DUkvkpiSfkmJ0
08QpWxYpYCujGpJVeyej30cQooUez4woFVYf2zXRnoKpGh5ZkLMdUvgSAB0GmtQBVJQqH3jsglr3
1aJ2EdaFziM+9iQ08yzbBYRa+wnp0RPpszLKJPPeiObyPaFdebSlox040KsPoqZuBGSueVd79heB
Yg7QU74dTlylL8gty0hLgagyWmBA/cYoH7Ra/54OkL+rWg0Vul79Ai/Z7TW0tsPB6zhDuUG4iWP3
cgV5HTio7MFIn4l0wPrKHtDkidYf+5M/tYfKkBv3x9r5DgAEbihgBpCvWiQVO681nMFw0mcvy/al
Vu1Jmz4U3hbwdNUM2s/RAwrg5FUnaNqBwUlXbvpsj0YPjqjsEZOfDP37ATNIToAoCj2v8AjFzsvR
k5CrszyORjju8x+205VhZ5CN0GntHAF5E6xAUA17fTFDTWeWeh+0WmJOKG1aNGyKjRTIYg0AnYjX
F57dIF9Hde+qebJq2spszLZ4Degny3rNyi9B8ermMdnq5V64MhtCnzCOKtjRoXqwiB4cyKqhaN+V
rygTAL2khZ63u72c1yyANHyujeJCROS+mBAbmITe9qvXhBcaSs5bgeTW9xcXIvSubHRfkurVVjt7
OFbDBkJo6/uLSxCycwM6XPH7zfHIxv1Wwm6xL+YJAMU+1pKFEBwwr8Vaqg08geuSF6/U/1YjX+BQ
qJzldvzuSTi3suTma6uxakpDFK9aEPIf7uf/7euLPcfs1uelWxWvvR+rcffehui/x2huJQYwHxxs
y5hH1gPmF1fFq0K6g8bTO9sYrr6/mGLLIB0rnKx49exdI8HPEqGidnuIVqf5zIXFNI9KA3s1SO5f
TXsfZHHuH4wt7Nciyl16sewwobIYcaHDC+Z78udEbetk19MUOa0gO6Ak1PG2S4vY7W97eBnPgZR+
XfcdbUfTFBQ9Xx3gSMECFafjgTu/WoeFlfWlUVv34vVGBMhCt/A8Q4XtOoHDTFJSArrr10b7lrdD
aHcb78QtA/PfzzKQfZ8VlilqLLPmxa3v6mF/e8C2vj+vkbPvozSY8mnEVifqqKq7Te2d6zV2OUCL
k5antFZ9gAFKy1hYsQyeij5+tws4w2eea8cC3sVcHLYVcQYLDeDOCTyMUIXh5cY2WRkiyFXjfYMq
J/hqlslHL0t5mZapezKbJ3F0t4TPr6/V4Pzzy4qZEqKxK4bYmTfiybe1X4FH7xGIxWCYOviSbozW
9Y6c2+PmLDAydNBbWmz6AqQaCHbIdCri7DtCeVlFU7BhY2XEIJE5C03OnQbIal8uqjJH+rR1pH5i
4nkcd9aWZsrW9xfhYd3knllo+H5mnUT3bFobMz6Pwdl7CUcHGl1QvoA2NsDryC9c/n6Hzgw5hStP
FX+x9LS5G/PmqQ2cX8jI/a7H5r63u+x+M3V6NTV4uYEmAuknLDVU1BdTkxlSm1Rm9icAQUJuhw5a
/3XvLZU/b2+YVTsQ6EEdC5CAK/caqx81X4didg6l7FbGZR0LW4Qvt61c7Xx4gbyJORO2Iy+w5BUl
Y+/VJeUQMakOYBHGS9oS+9smrtYBTMwC5kgzox3vWmPGNPrMGOv2xDRfRehbmLJg2lgLqzaAwgaA
Arhf0ApergUq/cL1BxtqUORQdse3d3sA2WMLqVyAAmdGz8uv+60QVJvK6QQ1b7lP693/9PklMYwm
pWwLhc8P/qNx6Ol7w1AD+cN/fv2SFIZWxHIbic932j7dOfb7pxefn1FcyKnjMbAY+qIQELhzzekk
Hw1+lFsYvJUFevH5RYRYmC6RxMPnJ7bz/Q82/ZBr7188KLkBYo+GNXQZLmshrpZD6ZfX+ilvSVje
T8GWRNqKD3MrHjpRQTBzDcPq+GiKYcp0iB+TMNWscCzrSA5bIN2VTTBnDhHrzoIkVzVKJ4AIBvaz
firdWIyxv6XMuObG+fdn+2dRyCj1QID9Qj+1elLmzxXfq3wjMgzmS+fiUEdACGj3PA9gs70SqOWU
+lC7ttTJNavsg2MoioZqpJkIkHYZzlok+1r/YPv9F9wtw8/aVBTBxMzQEDKQnJxyLa8i22aGveOp
l0F+3mdh0Lb0jmZpEUGJqHrK2iz/iVdrMIbM1gdtbw6BintvcO8BUpB7VKCqA6jWxsiaePEXlNWL
JK8GMUJeDD3r3hi0YatpaQRZe/7KLLPt7ktHxIFXx5011U7k6oNfxl41oYm01acdnVLtBW9la98X
RnZwHF7EQh+QhLXARr/P0jz9bo7Z8ELQxau1cgwd6NmEVEeaaCdaD8pf4H7RjbE4qgBp9dAykYeE
2LEWdo3qRNRotveZ+U116DLaHBtGu6jJivZF8En9TG1LPvAMAuKsRCuYnxtZ5GutvlcyaEKozrmf
S5+mUVPwNvRLQ+5pabdhB73HH/rgefuSu/ZptIQaQiN1SDRNHGnkQBk/mO+PNBLFVL/g7NfROOI2
E1ou0jb4ONCR7msv/d7ZxN/CSKwuRkh1oP3Twg25bP40TZHWwE0rUIfv8gGJ0bAuN7gRVk0AI4GG
XdRgrlB5mVNltlErBWbHA4ZfsmO+1dy0csmbaFXBuaAjgQZYzOWWSqG2KSzmqJNju5HR7Jn25Jgv
1bjFPbZ2NJzbmX/H2dZFUyVXDCx1JwOC5z/VOwtVOGtQjcf1iGoyOs2AW7v8fM4peIq1BnKzqCUX
MfRC3n1DXnx/EarWo9/h6Gm9Eyt3QP+EY7HVa76k6JpdAB2xD3o9pPhnptVLF8YuMzPmUnIagf/8
1jJCXsr/I+3LduTGlW2/SABFza9STjW5SmXXYL8I1W5bEjXPw9ffxdp3w5lMnuRJHxjofihAkZyC
wYgVa7nOR041460YkyzIjIpCURekuOBQ0tYd183zPUbvIvTGjpQE6LH71VraV7q43y4P/3wjIsDF
D0RSF84dD+fT39auudnXY2o+G2aC3tGdmW4j++dlG+c75NSG6NynAa2eyB8/6+nG+5KosCHSz3NR
ICT0XNMWRe1dozZQ83aMZxu4wi6oIKvzF78fBEd40nDOIfES18yqLfsYbipGkOzS54Ep4pzzo4oJ
OjIgHKERSruxPlvm82r9yl3Db1kMnAIEV1VpT6khaE1RtPuhd0j0CaMJYcE8asznzP06zXsjelmW
d5cyxZmSbSrsdEDgechwxhtvjzmdJuR6nivw1ibtLYO+EWtfLq/K2bMZL32IOGPVAcrFxS6cqiZL
sqFtZ+N5nY3N6hR+NX9pzBt9eGHZr8umZDsMlJWg+oB8EMi+hTi0q8jUk2HSn43m26w9jfvLnxfB
5HAQwBTjuwDLIDrBO+D0EOZ0TnU9GvXnIZ99b/mdNdMe9LVBkt167r+0u2XN/UTiQOucbV3fzf0L
tEL9xm63a/msl1+m/kvZ/DTWfZMoAnzZSv75ZbhJTn/Z2g0uCAwx8pQ9NSvo5dAtrngmyiaXK4qj
wo7QEn1DpyZye2YFm1r6TPQDWe5WRf7sM59xGvYhyAeei/tgjisRhkDIQCjCN+x5gwRO5fooLQZz
8w099uAoCOiSbxrtwXF3CY0347TLa3enp7+iFCTL1Y+qPND2oKmeHueDhgA9BDgRAHDaNLG+5dir
a3dIPISEtYGP6Erx7jg/6Kff5/aPLuVaH1PWMXx/aX5PhrM1ab9d8htUKxWGVAMRV6+JDLOeYMhA
GDbSIAM9wuXTIR0KD5SwPSCDIq5fwqnFYwhWh6ZZPbFm+drXNQgj+h/trOrelJnies/wjlAsgPs6
nbUBiYYoRdNKOI0gKujjfddyvkYPnF80frk8rPOTRVGz/WNLiDuqKLMclsNW0r8bOM1TfFeroHiy
xUHkx3luuJCEmIHJvGkyI7AXho0zgk+194libWSD8PDqBK4E7QSQeDidsDJhRQ6tcCtMzNkn8PJ1
NG1xeC5PlXQYENoBQgIRMwQ6T61oIOxdMwA3Qw9Vf+KDkeRvhsGvEZSAAfYRM7AgA+oiq18xjAGE
iSPZZKz7Nmiz4qyIDDrw8+hWPLIj7C+HjuAFgaMKUzcKCq7eVehbo/k6QAI8347jECwErBDFu+G+
Xj2FmDdgTBF/IkQSF8rTWWLpo03CBn0Rmu/pu8vfl2yEk+8L/iaJ+9luZnxfGwLD25hZkL5dtiA5
mycW+C848mhOCrwFUD8knNqd7n5PoSH0k6n04yQ77ZOhALcFgZqA6ABGvGWIO0wkRF9bnjyqZJ1l
s4QXJTYBTqWDaPV0DFpsN8lgjCT0jCZoxi2LXPSsbS9P1FkFDAWQYyNCRjGaaq0nEcaQrmgkjP7J
lypw7Ce92bH00DWKZVEMSTw6beuMOqlmLEvaPDql/eFOza3bJopB8Uv69BI/GZTY2INGR+htLRjU
Ot4Z0T7tnkn6QIEsditVqktqCtBPcJWDEP8MK79STY+NPiOhnf1eireVFptpHvdp/FzWuSInJdvU
CMM/9cN4nyr/+9GmhiImOIaSkoToPNuU5CPiYQluHP3j8p6Q2+GtRCD/RDZA2HhO4ZY1sXsS5vFe
d1LQ4m0TExilfy+bkW6Gz46l/5gRtt5iLnSggNCGQ5wEhZZ2PmhVfKCGFMOR2eHKCDYuHQTkZ+UZ
ajI7blI9dNxDTDf16nvfrh/JsQX+C44WxoI+to5cnh724Nf1ykMXQQdDMQqZszm2ISx+CQB8Wayw
kZk++nMLFbmjdJbwtEeBBNnOs1dLvCCjCiCeHq7mh5nfI4rxRsX+lQ4BCFmemsHb+1MJ9miainiq
vDEp9bDO0b5wcJHZu7wOKgPCjqIlyayi7/Rwst6GXa/q8j/XRoezBMPQfwcgkk+Yud02dGiwzl15
16B+3A9IxxnO9O4048F2IUu7lgAn9m/F4GyYlmwQDm1JmgS1nW0zE+KCWekFCZs3iYEUbZducsAM
/2IS8ESykKLBHIv152Va09aqPT0ck60bbyBr9X/6vujD45L3M4I0PEz1PUtvGpVHlS4iMDJA9CP1
flbjQlUij8eI4vfbL27/7eXyr5f5Ns4IiCiXJ2zF96O9evnSljHll+rNOntgatoPU7KdpnFz2ZLs
ZkXnn+fxdhUHDMenToGidc6IOwJvvbAbxyu2emndLKYLLmVt8JcZmrxAaV62KR3dkU0hZLQKt0uX
DDZRIPM172YtwbEHLrb212U7UmdxZIeejo1FdrHkzUrCpXzVyBfL+hHHf/GSc47nT3gtjHoH8rgI
NvAifxim5WHQURSrUXOJUsVSiYQvPNQ+scX35LFnygYnWsaFhGCh35TWY5XdO802tb2Nu9Tbtap9
VBM2Zfteza81QVz09fJ8ytYNRHOIH/A0RUZHuHHBgrIaSWNgPi3kdB9BZkpcf2T7y1ZkO9ICQSUy
HAAr2KL/NavOQlUKo5ySh4w9tv2DNn7rkm9srrakU4R6n+RFYhB2bE1wxqwxonmeYA1CorfW6m1T
cPnOZhMghtnqpL4BovpQpfXGbduAuOgBmPNN34APytA3Q7F+j1s36JtG4R7FpqjPtT76XaITX+q4
Twy+1g6kQzzvlxHdZA4yH4NP8kOSeT5B03mkkv6VrvCfuRcxvYlL0zRqcDKpuWzqxHy1J21Tpx3Y
N1QcDipTwuHsAYi18wwHp1925fQEJuiqORgq9VTpZXg8j8L5nMplbQwXz5NIyx6YPu8idO/XRXWP
tmp0bUPkNoYoYLo8W2W+6/PyqZvt26WBqDordixGbRDKVCzJNkac+4zNbdAUsSLikL2hwReKohBQ
zqDzcPlcHR3sKa29jnl8y+e3VXVwbG2nmzdDe7+0IL8sIvCGIvYsG39GCfTyaZPdY8em+cvhyLSb
DamN7U/Cttui80DbXv689DADW/+ZqQRqRnD10JIoNDwH4LLy3x6C9KIY/BS8bHP/w5g/kkSFDZHY
A8YXVxIiac5SI8xklo1Ai3sMD8UIhD878rue9wuaHvRvsQpkyD2D4DnwmAIZlce7523Kf8rRzCV5
Rjw7KTBz9vK7dVef2a1fuumzGxHQn47FBlDN3QyKkstTKrnVYBfDw20gaZe06ylpoyIh4RjvbRB/
JYGRKVZNsilOTAhnE8mk0RpMDE2bQILavAFZd/22O7EgHMuUjK2TFVgnx158j0Cbuxr/jyaE2zIv
tWmiC0xE2deuu02vRsnqUAACeBK7GgcIPXWn60/jOM4LluNNzehmXLfAxGyuX+lPKm8EgZx9gO+E
ox3Wj1YyZJ6xhiCm/pFN+QbowF+lEqEn21AuOM2wqfC/s4QnaxO06mTOGmrerWfvGy31V2gwXh6L
xN2DOvCPEWE1wHNs4BGAsbhO7UN2AiyT/qzfZ6li66oGI8xZXk4l8zITgzG3SRd4BSQlFSYkyRRO
BIE6IBDSvBZ4uixQSzIrkLKsYazfLPMtQq7xdbKuBlNQPD4/Cym8iC1SHCVtbyfOSNZw0fdtuwdS
pVYBDWXxJNgmIMHr8BZHNKecDoQRo8N1tCwho/QQkdhPs+ER7TaI6ZztWAFvrtN90Q2/0ap75zAz
GNsi6A3Vkkm8DX4GarfIS0GmSizXE2/UXLMxlhANYiAVQ6dZcPXeOzEg7L1EN0dAjp0lNIFBzre1
+U+XE79or2tW4iGbB+wgZxBG2eAMnIJurnpEdWIJ1z5AaSJTeANZlPApSITUGqeFFck/UVzrQbeh
LQhlxiB32KExoEDl3GWGtoPyqL/oX+wo91vriTg/L8+gdKuAsgeLhAXi9enTrVLWJe2yNTNCO++M
IKX6bQvmA98CY5i/tNkLsdxtrNs3uYWIqgOP6zp/Wb3pNTMTxSxLHAnEDUyAFlAfxxUvnL4hAjd4
ZhEj7Oxd7/50anTmFjtDUWGVnHEUNThXMZrcgKURwqIRIMq1yXQjZPl90bebdkn9bv5dVl6Aotbl
yZWOCJzIeKmaNhJOwhOE5gVYXQfDDN3pcY1AUviY6wCqgff8ejsAnAKWgaK/JGXRUjPJ8xl2WLc1
rduu8o3BR1+J4rjJzvORHRGf2y00d0b0coWT+8VJG3/IwssDURkQbl7UAgBfMWCAZLfQXs1V3QQi
YcPnSYa0n8MBzNju4uqnE4iJm4qYYUVzsu+sofVrfUgh9OMW90aMlFWE7uB9Y1cftJt0H6/YOuhQ
6gXzyKjCvPGjJcSZ8Cigy6IGrmhkh0+PXmFFRpVokxVW/X1DD015r6uYDeQmcP3zmipEfwUHOfR9
jKJwbYV2V3/kZnzveiAN96ztX6wbYL3/NSM4kSmLk7UnMJOa3VZ3p838F6lVzNUfC/yoHUVMRer2
qW1XVpizb/N2pl8vD0DyuvCQlAMPDOqO5++0VAe7W1nrZgjFPCu6M1PESzuW3bkkUKIdpGtyZEvw
QEs349bCfRmWA/XBju3WgNyqslfSk3RkRNhbw9AurPs00ge/yPVAcQA10XRi2UiG8NjvdDVshtrj
mCZwOFhro9LuqbPcXF4Rme88NiEMwJkg06A1KU5qUrl3aPPtAluD0GpXQlewNst5d709B9UHG2hr
5KeIcPsATtPZAylhrzc3blf4hjlA3Qfihte3IWDCdPCB8boqSCgFJ+dAQRF0urUZas2hZofD5XHI
Fh5XG24CPMP0M/hmZtgQC9ZjuFDooHwUKp5y2eY9/rxwDstqsJeUL8tobq0s6Nt711SguCTPb8St
f0YgbC43LqJpLDCCuNwDul+VKFYcSm3r/lNX/mwr7k7VgIR9pllFEdctrBm1i2T8l0nXgbvaX14U
/hHR0zvAjDmeA6kEAHZOzwtIwsy+BMlCmGZfRy3zC3Qpxxa44F5r9wlKm4oxyc4ORwZw/gwoB4sI
vYq5rUdq7GX0qqAb4NUetU06MTVVIl+K83H9MSRMXgS6m7yhMLSgLfC2Y/PjkHianyX5a4HECrSO
0Nl/eSql+9sEqRoODv8nnNPK66Y6gxJEOM9PbgLlKEXMJv8+mMDRBIMeHhFUUYHvGVLcqxlayb7O
fW/aXv79sv0GfjN4AMr3uFgAQh2/caF+SkMDAgnlDtWRLFe8MGXLf2xCOKN5Mk05upFomIyBBY1X
elslQabiNZRNFCTsoXeCjgDAWvlAj27kAcItrU0pDbMeAqCpbqyB1zcqzJZsh7l4cYE5EXEbXimn
VkhaG8bcpTR0dWObrvaNl3sbY9HwXE1AeuWodMOkowK2Ex2TOjKNIlXTFMWgONFRn7NAefI2qp56
0qUxwAhoAggAlKDg22jbeuuig9TNWeLo1SlmyPJWbQFV3MXUAg9aV39xHSDbgESmZ7nmWUvXtGoV
uP07irL6vVN/sVTHUbqdORbN9niLrsXn82gXtOiEKvuCgKUOCq1NAgHQX5yn7/KZkc4avCYeUQS4
QDEv0zoD1UqQdYdObflgQNkYEdmZGdh2FMUZmSFkX5GtN5EKRXh0OpputL3FTbH6w6jnQWZlL3Si
nU91QJ+MTO+Dy+OSbe5jc8IR6i3LZsXAzVnfE/clL3ZRvivHF8N7v2xItkp4hoKYF0BRRIVCyKHj
EZAZnoaa9vDuTD+iddemCkVT+dT9MUFPp66haEVZR5hw2pvU29brjdnd6On+8kBkscHxQAR3oJed
C91UzBjwzuu8i+/A0jQ5+zTyjd/gMPwLY9jUIE9CoR6Z4NMh1TUEo8CoSsOi6ZcbAj2dr4x0Dh4I
0JoBSTnKNk0z2WDAdiDBEUWzo/gB0jkFXwciB9Rmwf1y+gMa182ixC1oqMfDQ9Nm/8xdhFIREoj+
GKk2o3SPHBnjP+boJMcNkLOLlsPztdv235IdKlXsyE+PGC3wPm7c/MhHo6nx1EJh5Wvlcd86Ws9p
+sWuFE8G+Qj+fF8YQZ6BJLwgjIbIsPkd/bctD8tfQK0Qtv+xIeyJYmFr542w0UXrDCqy9Q07n/pp
Nb5d3nyqwQih1TjEA9NtnCfggfbIGPumBm0FTbHDVEsiBKZNMrO5NmEF/j2FuJFziEr3b5yq4fEU
B/5zBokvxsWoR7SrYGNt4geIrLQPs4pUQzpbRzaE2XKittY0z+KgnR/JvOv1wzD+/osFAXEKsGn8
n8i2mXtlnOkVpormt2X0vYJUDJkixU0nHceREcGL1j3N9d6IMA5od7Wez+YtlCQU14500Y+MCE6U
DU1aGBaMUO2Jk3dcnx0wOJYEGnU8qXUmI4tG35HNE1QDO2hxth8TUQUd5wMwwJ8OjBnwZTx3zf9+
5KpWQoEw0JDDne/W2vZLCJFcXmuZAZSYUQUC+hQUKsKxiPRlbrXMwiOAka07Z0GyKh65564dpWU0
aYHoBVQw0PU9HUIzzyt4G5GINOolvgcd3gv68gEDy6tnD3zRl4fDndKp40XKE5V6SPsiWwMylVNj
cTRldjYUZtj0mzX73q5wJAGJf4C15bIh2bzhJMMGgJxI1vHtfbQwXQtGi7TtzTB6ANgiKhUOXv55
4EOhpGSc8xbPPYUuH8PbjGR3IJxPu69/8fN5BRAJGqy+WAtpyzGyIF5vht0S5OO+p4r09vnpxryg
uogaD+9hNYUwLIHOt8u8xAobBwWxAzRg0DZ59RA+tcTxvrCMc6pZ6IB5dYPO5FAvZv1bnXrTD21O
VGywn88uYUchOgaZLW+mQWAiHBCv1F237xc91GYPKNTWB+vUxzw7iEteG8v03bnYt+ltN0PWHEXn
+t98UBwgyV7QgdHk9SJ09LjiQw3kM3UMvVIS7iKT7KuU7i9PpOSAHn9frMmtYK8cCAXeedGXXdx1
27lMfNpq20il8yobCXJ1YLvnFJLILpweGqteW60qcXeZ3bL9MjTz9vJIJN+nINrG9QvNUBuB7On3
dbNkVTqhwqe538dwUGEHpZ/HoceWRp3/DC8Lmo1CN4GkCV3AjKdX8/qIC9XjP98/KzrFeenYrWsA
Nfh7qe4BFvS9WbHYsjHgQgHdJV7JyJoJS9BaZYqOo8kIM5zJ9Ednql6w5ycfpUZUwgE8h1/B8T9d
A9LPRt/XbAwhdVUAE5NCw3pz7TLDBPLxnNMdkhziayVOonysTVBn5OwlSljQ9YoA6PxEwABmCCRZ
qNMS0Ts6Axj5IZY8hkZe7XBJBU216bRd7ioycCo7/O9Hl0gNCL2ezbAD1Wi/1TYGiJgi61AoO9yk
i4J+DOATkOs7a/zudVqA74+O6GcpN21Pfo6D4xt28vPywqjM8M13NB6KbOViMX0My97cGW12k9fV
P66Rf1w2I5s28H+geI7+CYjBC1tML/H2X+thCBkLHSMF7qoAE/iy6drrkeV4CiI44qz+yJWI1R/0
HvZ27xh9aNn70noavYMd976bfZvij4VdnbrgxsCybyFzzvVyTmevs/oMyUGtD5v1kDgh+JqNTnGV
yBYIZx4YCA/gnzPgARoRaT402RAmzPRr8syL9G69vbw8ciPg1XA8cKgQkWSuG9IqA4dbHyKxZEJg
VvctV+EBZCZsBEYIvfFERQbrdKpIoo2JZmI/5/W3HqWykjyaquKVbJe5QBXhAWQZnJLt1AZrBz0H
B/IEb5zdOrX5xausXT22m9pyFdHeedSKCBICKihiIF9wlitNoVmN1Ew+h+46+E5xM6Vb8PxujOkb
a1XJbNnUHdsS3o9R6/UTIJ9zaE4vrvvaVqC0SL9d3gHyqeObDInfc3atNsnoHDWYunj+oae7md3W
a+CqEuYqK/zvR97G0uNSZz2smNq81yGpzjt9HPqFdAogDXdbpyEglgf7DFx5qAWfMRVM8eAlrdHN
IbL+/oq8VL4obmXpohxZEBbFmmsvY147h63xc65uIwbIvgpXIMFemUDoGNBBQVQOQkNhvsoIWo/5
Us5hxN4q7bWgt2tmb02P97gzP67KQKO3Lb1vB5WEj9w0xzTgLQ5mBbHU5MZuwkaHTgA81e+jY9yy
Uv+a1c3j6hpbY7WDpTHu0HdPfBvw9tVuv1/ekP/DDwDfIQgk0REnpoVrNJePE8Vecdvnkv7Wod7Z
FrtGuyHDm8u2Q33o9XvTuDofhBlHi99/rQrxaLn0S1fYsArBYr9BSNRslvSf2FK4D9lBODYjxHQN
yweLLfYUNu67XX6vIewIUNHV5N+gQTm2Il7uS2UlhFsBDaqf1Kmf/Li8SDIvCP028NOA5QEwe/73
o/PcFitIaZcJm6RldUDmbhOv+V7z3G1K4u+aE79dtscPlXisgbT5vEE++cZP7RnwUEsSrWBgA5Mc
bW4gKOUP840+0Q1UCvy82l62J3Mj6FGDR+TkpaDmOrXnFQYDaUs8h/U7i15MFZsTv4/OhnP0eWEX
5GlE3bHC50n9VA7JxolB7Ul9FJNAGAfxvXFDtKvLr7yFCk8tzpBz/t4y2iRF4jauQrN68Sbqm2yb
xkZQp6/XzhxPhFjoTwA1B0p8wtYDx2E5gCOpDCsfgmmBp6SFP996+DiqYCjiIqY4IxgBt2s5s3Up
w2Tn6Vv7t7egErbN95eHce7luZXPpl/oYxMxokC7ZbKmI6xAJcP3jSbxVfXw8y12YkF8ylfZCM0y
bkF3d5xM0Aouj0D6fRAlIBGCAiWUa063cNIZ3VCjPRrx43MRGHF4+fPSZcANC51DUC8Bl376+bWw
1ikxJnzeWfwi1f1s/K5pG93bVHgdXbYlWwwDonscog6AhZjAm6ccVDNJVqI/5KuDd0S5BQLnsolz
BwMJJBRQAKdGQRqt2KfDaUfLyZJxqkKSZht9uO3WdwudA+hX2qblToMA72V7suk7sifmD5g9zPWc
d1XY0NGHyIpfWelXs/B0n9TFIS4LVUghm0PQcSANx70AmCBOB9jbzIO8EClDRtI3OjMESCxYck8x
Ltmu47kvjh0F0YwoO2Gy0i2G1MHxB3PGDXgZFOskHQZeEoi/UQM9063UxqVwi0krQ5e6gME4v/QS
DKNzNKk6hiTJROQRAT+HqAluHsza6YQZM4ULSFiFKy73+/pGa27KdfGJDS5u7WDbN9CGWwcdP6Ly
6fyYl9vrd8ixfTHONNNhKFfYt7P6ozX1+wISNz5AD7u4LZ/M0lMA3WUzi5oycO6ox+u62MpGWcTc
bonB4JoHpdMiyFoOjYqlT7Y9jo0Ik7oO2dClM4yUZKM1fvR8ec4kn8ee0AFc0+EvkNE+XbNuMSB1
3hdtaPkpalQqPyT9PD5OeTqLnBUSEg+KbFG51EAxxn43vlWK0Ff6fd57BfFDgIs+2XePoyotAiVr
i+9H9WuxJ+zl8uxIVhgJUVz/BpquTHQTnc5OFOlOPBSsDr0h2dmk3WYQzFI5NtkYuBAQni78khYR
q/lUdw3SZHXI4o9+TP1+VgQyKgP870eTRMbOGhE91SG13xrzt6d/vTxL5xE6r0f9GYAwS6wbE+jm
THW4FJE/Wvs52njWHanfL5uRXAAACgKfhGY7ZF5F9FA1FWMFuqwqLEiL1rTWbHxQKocoLL5Fo/uu
xb3ibEhX3wUqkqCLEJJ/wg2HTpAq7129Ci1IdSFZjSJPEzt3mteqhAVlK4RaK1JWIBZHh5XguZYK
4lvlTJuQk8l/KyfFFSD7PPhGgFPkTNRnvUFelOWFa+OUxLVe385LMT9XQ3J9TypKoEdW+DY52mZl
soxgRcY2q4h2m03mQz2okCGSgQBRjyIIolggvEViSNOO9GSMaR+SH3N3O5dXp0JQNTj6vLAMawMH
Ax3pPhzsTfK0kv3lDSz99aiBgDSDIyDFcrdtGkjoNPh8/MMcvhuaqlNcsl9xhyMUQ7MgMHaiM2S1
qzXJkg8hASyZoFqfVxtHhdySDYITmnMIGm+rFgreTkq0sZmKIQRBeJBto1TF2yLxJqjcIouPzALP
SguLUFVpkQxW1IeLfTfXt+l8twCfrlKBks0VEDfI43IVRNQNTjer13dNzDTM1QLS47j81dFfFIDu
6xf8yIgrRJAjoCyVPWKuOuu9CYZScflJxoDOAzy5Adzl55ov1dGBm9F11A5E70It2jMatKviwaL6
Pv/70ff1mrhFZeH7dX+rgf3cCNZa4WIlPh2PeuhYARsHomNxGWiC+H12sz7ssMKtvmxM+t6Vz3P5
HA9vVy+GB0ENaG0jXpMwsnatPsxl3Ybvuhfmi2Kuzo8FYAbQ8wNKBoiAsxTc0HlWT1NihgAzd4eo
V4Saks8jPMMVhNZAgyNNhKVYqVUn5WzAg8d+C84Je3vt7CCTzbngIMyFV9ZZ0ybRoAZqLYCWxL9u
x+Tf67/O23EAXkF9GeXl05+fj02v62y0wuUh775EtSIAkcwORyih4xRPXbyhhI1qGrkzNQAXh15O
d0a5voJHSVFbOvdKNmBv2KKIBJHkFdN3rLS61Cx14AVbP7GC1ttE7cEaFJHa+YnjrcOo+QKZCICJ
2Na4pElPimHSQ7ePt7m9ZQ7Zlfb1xC6wgguUU1fBPYmI/8ZsZjfSGgr4yuRXzo22bOslJKYi4ymb
MlAvwIlDYgaRreD9qth2Foi40rDSywOx8BJc4/wLcqzo7Havb1FHZhVCOQDBw6Gjjex0h7lunORa
1Gmh45ftWxK9Xt7AkoVBq4cHaUJeNcdgTj+PflO30ZvaDdOxfxmyCEYM8JlqL5fNSDbyiRkqmMkt
cymcxg0LWvn66o+zYk0kBmzUR5ADRKnivC1isHtoB+o4iGb7k36jmeL381k+zdJytnpAYHgWDW8Z
Po1HN0ZkMGqXFbXCIv8Z97v6nVT3M92RdZfOv6+eKqw358NA5zo4WgVT6CPs0qwBCXCzJfEtmw7X
fx70EfC5aI5Exl4Ic1bLSNaRaHZYUp+hfqLKlsoW4vj7woZyU8IWoqdOqH9to8x3Y1VTsuT0IaxB
8groMeBhDGF+wLLjlU4V62EJeqoJdB5ZwvymLgJNRScqGQpgW4hpwRyOPLlIhMUyreiWuiEhGOPH
p2hRlJlUnxdmaqQNS7UM9J4QRI5A6B9cvdAnv144crWRtqSY8fnU2rAkSK/nw0SXEGJZtOhx2I3F
I6CjI9GwwVpZzNawGJ4H+8nMfszseueEq5v30OHQwd8KS71oNZQ6qhZgY+b6HVqpnOXWnBXLwD8i
HG1EmYg/cIEDACVGaolJstXOGTgraexnczh3hu+M3y4vhtQIiE5w/wEmgqLI6WTVhjtorI1IWBeP
UKWIoBJoqQCHchsesIYAs3Gw3qmNgXVIEVoABNr0Ns7AkLE+TlQlTyM5fTxPgZAKpRAcDGEgkMOK
WJSB2oiUvyt6HyU3kQas1cvl6ZIcjRMr/Fcc7S2yONBraBJQ41m/KvKURbvL35e4c+ho6NCQgX4V
T/Kffj/JGWDhOYiCLfZssletu/GKG2NZ/d5q/FLVeSQbDTiJkQDh8MazMvoUZ56TDaBrgtj31pm8
t2VQbWJJpRyNtLwLCFRKnDtWCESjEeXdpmhJSMnyTzvR7VBYCVAP9SFHETuxmoM7m1u7srcUfWkt
bjPFk1Cy+9C+AGQfAOOIJ0WsQAOBEqJxaqJWe7GWByO5yceby6smm0dUE5DuR4sYX7vTVevTqNbA
TLqC9sq5N8b+S+SNireUbHsD/szzSYgkzwDWeqTbcZtzE80/tAABv1f6Ezgn/wKmZGMgKCYiOYLI
W/Q6PVbBqpsJzp9Uq1+XjumTZd7YqZEGdT2/Xp452eKgNM+fKcgLgBPkdObctMQro7Fxk1VpYI1I
oKRfozTZXLbC51/wpIDX/rEi3DhulWpWC0GAsNCsh6Ia/L4cYO1DS/u9TRQu4nxIn6E38J7QEEKa
lm+WIxfRt23cpnOyhmyoUSnXA90stlR7vzwkqRUKKCkP9iHWJx6rxEYRKwd/kx5pMShW1qd1KsEc
W8WKW0jCuonx/LF0VgMm6VKjTw+WdOoXxdfIefOK31b6rQPVAxnQyZf8L9IU5/sdDR4G4M9w6TqX
TjmdxSHTiJmDqw70jyDL2YLjE9Sqq6r+LJtF3rXAXS3eGOIjP6L2jK63GacqhYjdsuCh/+Sxn5eX
6tw7YChHRgTvYA1NV7fFAvq1gdyu7XRvGZ1ig0vHwS9XJHS4oIGwG8BQMKx2Zy2h4+2L9VFbHgeV
eJFkFKgFEPTdcOqSM1XFNUN/Vce66vnRbU0fDxGFm5Z9Hw8LZKWA9IYjFWYJFJVAGntJ9WxFpe/q
mX99ZxKKyhCSQqIT+UcI+57uKNparMAruIT40mYpd8nLVasM7WMgMGAATHe8z1qslaAyGXeLtcRP
jp/MEeiPVOIlwon4jwFoZ3LpKPQ8iNjhYawikrRd/MSi3q/I6jtuHNRO5WfW/vJQxDv7P6bgu+A0
kTlCXuR0qrwqmhfA7uMnSEQePDbv5yS6q8G2gxy4rzGy6YoJFJ/mR9YXD1FOFJkfYTefmRfcNfo3
h3RGBfbJXtzvq0VfraTfT6OK60P0bJ928NgE8hscs6hDCC9OHX1d7WIN2uNooxcurr0RmuLZIe69
F9oMod06m6FbbuxZD2LNug6r/x/jQNfo4IyW0DNkbHWt1Kmjx9nJdyz/qPtsmy8fbFXkMWXbBq9p
YB0goMRBD6drmaJ/YiDFGj025eJn3Qv0rv3BeTZLxYUknN//jAfZfbx+KbKyVFi0esnrzobm4WOU
b43sIasVLk7yfZCKcJ0Okyt2ivE9TkQKyJYXPQ7FM7S9iufr9zy+DxfBs0089hHmSVs9t4xS7bG3
U4odMRpBqRkxHHYZPwxGBrhbV7h+kvTdAXSX+qacZveABgkVpbl0oCgqOeg25JohwuGbVoixlTTD
ruw2zoOlEif65OA9Cob4QqHAzosw6KmRJAnNdjJmw4gelz6ptzS116CyPPCdAMjhs1zP35epLDe0
bNw9AP4Qhh0jtq9TYvlLFSX/9iRLdnMW14HTNdBt1Yd8D1nX724bu5tMj8AsnGWAW1UaEqr18DtF
ZTodrV+AVZgPa0eHzchSSCJZi6roKvEbGJmFqj5XADZdYQuajV6mjLjRo+bk4FI1tnHu4DlYXZeo
+v8TiHemx6VJzl40aFWiq9Njpxhu5Fc5CxqFAZGgW7QghlxTXOdTriXaYxRNmzIDcYFJq6AynKcC
IZDbl3dDp/ktLTfZqu9NZ3gaLfdumbxDbJc3tjUEWtLu3Xl6QNJumxXpQS/S4PKBkU42sr+ckYWj
94TrVLeahsW6i21aP9juBswvfqNKRAlx+3/mAY3vHkRLeeuHsKB5a01LTXTtcRmeI/JS5vmGEkDm
PWsHLfLL43FxvsVjgdwdnj1AtaDkI8QfdmZO6GXL46e0xqo2PzUXFelsP6T7RaOB3d9cNic75ahd
IWGIgA1PY8HdsKFsOoBUtcd5+cJAW/rv5c9LtxCKGpw708DDXrzCOzetupFO2uM0W/qdFtkkSBB3
BqwGFI2tKMEWvQdum6pl95Hj9ntzdfJN3EfvKHXHm3Uwom0BvbqvoE+Nfs65owd1YY6gDNH6ndGM
zp3ZNvHXy79atqcA6vrMnn6S8J764GYabDrlmJTefYlt6LNQdMFHKv51yY3IoWP/teII1z6oOrKs
Ti3tkejYWAH7MUx3jD1dHorUCGrEBrJqEJQV17d3rcaeyxJOorO8jbZAy7tPpwg1LEjBuU2rIkyV
HRXkveDUUWvlFMynU7fm8QSsc6U9ajbz6zXxJ+93nv0/zr6tuVGd6foXUQWI4y0H20mcOLZzmMkN
lTlxFEggEPDrv8Xst/YTEz5T2Reza1dNDW1JLanVvdbqBwFQcKuubJVlW8gREAd1H5SaLm0Rghpy
U2FsSgKppzb2NNoGFVgXDPQvCDR716dyaWeiCPuvuenvPzyoC6PSmVlgaGNmerG2dQfh2e4LOOZp
rXt1uXKwLZpDQWt6K6AcMc8XEam5WcMa5YAO7jzBCeoBvL81kLRS18TMFyYSlzEKdqjQIsU7z7WY
bZfUXENs1iYSvUfTty4iW6mkYd2kkFAbV57yC2fOR3Nzx69lSqvE6XHzjx6a0Lf02/WFWvv+zAcL
u6H2YOH7Y4U4yaNr4hXzFq/TfTAVN3EfQGd+eoleeoItJnXussUAGuOXbgdx5Y1bs0NwEuKYTnIv
lbj6pBWq1D3rGX9TaeeZoA0i6nvppdxzxiDqna7s9QWPwc9Ct4qpxmer8/y2NfS6mlaIqMZo0ynC
K/itAsnbPEl2fUwhg7rGiV70mw8GZ/OgDVmXI/8UHRyluzdz97ZEPgsSn0E3DMGoaCs7Yg4z/mfe
gcZEXh0q0iAyX8479ESjMh8l5r0z0b+8bO/JWG7U5s0qzpXHfTJI9Jjudmw0tpASAvmLraElFucY
vZmR30ADcBw6lz9hUETiGMr0jIFilaE8tP22YxtLHFz3tShX7qFpPLNYAG6Gxr14AWsOgGOXxmoG
wW9wKLEv1TIwCjN0tH3c/5qEayKcA9TxI2vlmWYsrilObjxEXdSL53AHrXPUoa3q6JBYp6rPPWZp
QYpOqyP4rrY42v03Z9gqaN6Ofxt2ret1TemxIfUbrfKVsvFzGntVgjfeeJ/bauDG0qs14yFzrG3V
75CWRCdS4jemDiT6TpG6nxl3Nr9L1QF3ReIp4lAVSOhFW8d8yAbFi+VDmr6b0c7Mbyz9XUF1wLwZ
+U3Sy+D6ufEXKjCfb7gXjlxdA654zp1oEonHRpdGB/A7my6kwwH94Dw7GVGR/2kNpddqO93qHhXz
oYQYZ5UnyEAMoe72HpPg+AF4J9Ai8Pqv0pdWZPpJkGRB10k8PC+9IDKKwdKo5h6s+L7XRdC3ry4i
/lxDvxtOwmFUvEHbsPGuYm8E9Sx7aD2Df1fU0TfNMTSyH3HDfSNl/tgfO+EERmn5zbAZxJ8o27uV
EUR8LafxFz3+aSpR5kaXeWQDP4XlAiS0NstM95Dj15QZQ/9HiMHHf0o5BlCoV+RLaQg8+F4Fu6+o
HeYk7AT19GRL1A01sk2tqr5mlhBlu9OUYlvUD6P9xLptZxzABGncF2nsxv6tE8WNVf6ivA/G1Nmx
ZCU+nuuNT2cOHvro+jjJsqOmMjtzHGcsRdJExsEUmtclD0pzS/O7AbB5+HvGXgT/baQ3ZbzJeb8S
cCzcYwbOc0gMT8TmT9lUaPHIuouhzmtFjy27Z8frjrUQ5QKdj7gcUEjkZebebjR5l7SMmwf07b53
+2RrWkhvjWsF0cVRkGkAUx7vUwsTu0GNh/HaPDh6FohoLzT+X+bpg4XpF3wIzPq4HbumaaG3BcVh
8Isz8np9ppaG4EzFULw5QHSZw6YgJlL2vTDNAzoHeZ7dFP9hAKgY4/UKjDAAtrNznpTIRTdI6h7A
ZBI7+vM//PoPX59NT103LmkFvs74U6k/OE3sXzewcCdOELypha027ZdZGOC2A+niklsH1hn3Rt8e
st55hirdU6ZHwWDHu95s6IrNJedF3gMAIJQJwTuaTZktdal1GZy3yxrciI1dn6uuj8OyM8jK6nwy
NZF2IcaA6x7X/idZjsxCBiTlbXFUyW1dvljdZvwi+g/Uz0sT+qUH61aldB3jxTEph+6m1dE1qm6T
4lDpzhq37dNtAlPIXU7JBRQ3PpHCRvDhsziBKVXGAZcC1JnM9lyrStDWgvxqIdl93Ts+vUAng2AF
G8jPAGI/D5Y1yU0SuSyHMs9rYt1qyXuNDZSuJauWxjWBx/9Wn9C6dPr7D4dATGOdtq2bH63BrTci
oRvmNHcOkz/xZtuZwv5zfVhLXkF0KAADJbEglMZHIuPItXIojVlodJ/kT01sHJi+Bj9dtIPSIx5m
aAABDdPLcRU6xVN7HPMjmoFA3hHR5k8uXq+P5dMGxhJBje1fGzP3y2I0AsgiNQe9VvtlGPHrSKzb
3O3AVxU/9bh6APRvrc62bBPoMRCIUPiY5+1GFD2Gqjdy3KNo35KcLckCQd5QBTG6O6dZ6wi2PI3/
mpv3nFWKoUMTDZIfZYeOtngYqh334//iFABAIlrH2YTpnDkhhOFj4Fjq4ljouV/29tEc3OMo13Ke
S1sKynDQocN1BCzGLCaRzhBpJGPsmDd2cjLi0XzNeLLt2ieQ5dc0dBeN2RryVAjngCSYnbSDWcYF
cgPVcajroDJQl6rSG1dSb1DWIDJLpqZmO5O4Cl7W89pHYQCT19KGHdsGp5F8GarKa8afeCd83d+n
3oAT7F2DGtZsmahZtTkhCgjFRaxtlFyNfWU0N06m/bL07IyQda8KQwTXrX6KIrDLIISOexJsB2gv
TS764YRKlKxR7QxWhb7XlL278vpf+/w0uR8+z/K0LVMesyP3ZBbYa79+aQN9/PWzObOyqlH0Cr/e
eas4Hm1d71sr9da1EUxHxocRZGZdtNY0gjENlWa1b9Ta5+e7JjNqWqNVBNoB75QHtE+7vrzTP794
8WB5QeQGMgpPdrAFZhOkShDUgLtmR6GM24re9nLD6LesOpX9ztS3fFgzuLBbcOHhdTLB0yHgOI33
w3S1dU/KNqtL8IN5c1eKWNnbeQ26YqUrQTyg8+H1AS7am/ou4aJAsXp+6vT1WEUcRJpj6W6yM2qf
v0snvG7iL3F6Nom4hxCbgOyJzirzSTQHLbWggVUeqYX+jRChzBRfYk/5buSjO+FjnShhVklAmd1n
QZWwNtNDkQ9otDk0ueSPuomSIUu1zMMx3T5V49jftU6Sx2j6GbMzlhDY+sEpyA3s9J7FILLFOqru
GTHTgAEBFrISGBwL/+QmKg3pWdD9uouTLPL7WuaPDbfwLaZkpc+UGo1s1JhnDUgBCVa78q3YCAok
Ta1xDEukTzoPXb0KvMFjd5eo6rjHg0656RkBUbbSswPaVJbahkiC5DWQGx5wcFEG0Rb6Jp1WO6hc
e3Oq6DtLlaHZZFSIhzjN1VAqNrC4ttN0UECxjdKDBMsfjUC6kyiqDsJqbGkhXv1PFmvyU8GM7Khq
oGQHmZUidzQm9Y0BTRywvms1BJQ8endzXe+8Ns5cX8lT3S+M0rwFsEsGVqPVnsYU+kD7gQSyyuVD
TamN6ZH1iostbFGCPYJjchIsgITrpUtndtdDm6wpcG+2+9+00VYyzwsuDIAVtHFQvAftzJ0FU6Zw
SgpRYHqMjcpLxzctv0/lbYcJvO7HC4flpOeC2jnyhPYn2m0mx7aORFqCbdYDMLZntQMIxwpyY2Gy
EAPgRYKrEo8uMovaEo1EUgWi60iBMT4D+X19DEufhzoFGCPQaMardHbvV4M5NhpXiqMdP0vwXggj
K7t90QLeBAD1gdn2Kb+BDkpqqiRleUy5b7Yv1lopdeX78/I1oylo6R2+b7ihGyL/+B8m6H8/f669
Fbt5ZKoDPm/fEbzb1zrdTffF7CgEqQJ8XlAHkACaH4XNUMQQnGPFcbRav2HtDSEHhOg48W7UVSHN
pan6aGy28RxZmDR3qwJauXcOjhP9fH2uljbeBEZDmmCC2JLZ942c9pYDOMER7LYqb7w2qzyqBWuC
Cgv7DvhqFfhqvDjBcZvt7y4RBKUfii0xxgHRyoNRm7uo11e4VMtmANCBTDa0OudLgziRK6aR0mNC
2iMKDZ6U+o6Za92kFyIKZFWmhzqcwMafy9MwdseGEjWuj4MiPd1tQ0tmoaHdQ8rcgrxJ1Ekv+qLS
0pSJmJYIoT5ythp6ll7azIwSPqdV9TF5VGiJ1jZfVAv7awA5dmDNsEjADc88gdqQfrSrih8JQ77O
M9dqJgvbxpwabUztv7Fp5q2f08oleS50djT1gJ5O/UvdB2sQzgVvhujIRIgBgRmSZ7MxcAMSmlkR
QRykGM4dC4c0O8hWcbzxi8oK/8wWir8TlwT/nb+IbMDSedZjND1lfos/KznghX2PFjUAYCGrCRnI
ebl+aLBEpZrBxaBkMwT9sDZViwZACYS4CQJj5Osu/UlVcMKbfVIfUQziQYE/1w+Wpe/jPsd7EccX
7vXZji+0yrUlrTFBtr5rRbIh2s11C0uL/dHC7JqFboNWO3GHV0lceLGtB4kWh0r3o1pTMF0aCqjS
6LAx0ck/IXeTdBzqoTf4MX7nyc5daym9+HmE76jHAJaBsORyJSD7HKuDZXFQHF4G7uv2FzUP/voq
EJ7/GpgtdSZz1iYEBgy61dRttNKeaOH3o+aKdJGNMwoFkdlpaLScGhZX2LFJ6z+kQXCvl18PefAA
ALB8qobg/Jg5E7q6jYAqSXYkLRDNQLuthIULrnTx/ZkrNZraJgKqP5DebW5yRT4jh7OxonSHLN/m
utcuzNaFqdlsoeMackQJTA0QBJGe9nz98ws34MXnJ/Mf3p5VO+qQrsOmgPgVzr0I1am1NnuLI4CW
PrSjgIPDLXtpQklrmojYhQijVaHUDliP4g7Mvz6OxRWZeONg6zl4d8yuO2q3SmVFFVbE4OHYNBCO
NzatoGHE6ArDf3E8E8AbnoVq4jzppPV2AkSvA7GnfD/u2nzlabO4Ih8+P9t9lsoTvbUsfL7Jb2w1
bLRQQqn8+nStjWE2XZpFux6aWexY0o1TbL5IvZ5OEKTI/p2ieUsVvAYkLzKbHa3SB3dZWQNvLK02
UiagkyHEmUBqly6lR4LlSQWX4mWXPvRQflHSKH0UeazeGESuqahMUz6L4BF/gBaNAgigd3MPrpqh
6wlemuAOldr9KOzE1/PO9ejQ2r6GyyqI8tR5K0iqr2HVFryBIC+E0js4+YiyZgvV0LzMaM/L42BQ
vxC7utjFAMld94YlIziQwdskAEEBo3Y5nQWFxhtE0Sfdz9+UvUUS+h6v100sTCEAD/8zMRuHk2sF
/hImWPpukfSmcLdO5Pq9G1I93rTJl0uZE9wdOhzQwyPgs82RvgkdnVJX8HDvFAgZjoZvgFymUKgq
dweW/FSyr28ouCOuZFz8EwR3Nr7BGBRioTIBJWUPxIXAHv5DvI3i/iRfgnofKFOzO02JHGmRhEPK
LNrEym9pf/3OvPj+7E7LmJGLsq9wTOcE2o6/8zG47gILZw7ceCKeIzYCS2bywg9XTSsyvWpVZWqJ
4NeYpbWwZcmLp4QmKCNI2yK6uPw+0mkaYEtjdsxdP+puFCXkZHd9CGsmZmtQx1GpujF0RKXkodPK
o9byQ8rt7dfNIBRGl1CUJJF8mh1vKbNS1UZpY3pkuzidxZYa/2HLfzQx2/JJ6+q9m0hUI7uRbZ2q
aQC0y6Iwb4i6su5Lk/bR1Gxr8KjIzJ4P+RHr9mjL5MHqb8budH3KFm4EQKuA6P9bcvqkrsQ7xx3r
DmmVpgwzshstT6396Md1I0se/NHIbF1Yj+dw7Oo5dM3cX6PSDF6kyZW1X7IB+QS0pJ0ygYjBL70Y
3FENDYiy4ghCJPh49L/QLj+wFufib3nEcavaYC0m+nM8bqzk6UtzNNGAEOMhvQ0FKjx158dU2tdI
2jsaPY0CuQ5IxVZfy5b+NYCOJ3jJTQkocApnExTToh5iSk+510TfqmolJTSbf3weutF4WIGzhf/7
dJCPaslsp1f5Cb20fTScVdF3/voMza7CfyzYCFP/7yifeVFp9JrQKo2fQKtJVK9y7zLNU+m+zNBX
42uVuH9soZ3ApBiJhZnT4UmXSlapokYjlT0b7vhYe9cHszRdwIRA9RIS68iizd01QQeBZDT5KRny
ALUeL1lrCTNNx4fg6+8QICNio2kWMjSf7r1WKOUIviE/BY374LpB2/qWp30RovePFRCFEWHhUfop
qKeqnTaxdNnJoGoQja6PcOE/zNQHC7MTt3cKiEf2sFC0pS9TNZBrXSxmZ+A/YwDd8C/AETjTaa0+
XLAutc28clV24vktraB0v2vaW/HF59xkBTSjv285BFdonndpJR4ai43Y5qdGsA3IDCXikS/PFIwg
fQmO6aTfP9sgdpIlvRs7/ETS57J6bL4Wqk0DQJkC6AQkCKDHNyeGK1E1akWa0tMQPfaZX379gML3
IW060czwIp3jpBjai9luERUnkfAgMoknlJUwZGGhwclB6gftpaaVmG06zUT39UFYxak1Nky5t+pb
Nw+Ktf7rC1YmSWyA8sCWwxEyi9ciSysKR3blSfHwLviduz/XDo9FC0CjQPUIPYgR2F66ktWyiqus
x0qQW+a8J+kTmgZ7ol2ZroUDd5JVmlobOABszAWyc4jb9SaKeCfFzPeZNANFGgEX7qZX0dXV4823
L/vvhb3ZxBUJj7o6g70uGULLEKH6xVfh5MIEavbwAPT2BABlttM7NRv7vLfLU8Q3TgQIv+Nx42uB
yF8bBAwUSLZA2wCgycvFIQBKGg70f0/6m5T+13WPkAMHNH/CIwFs8Ret/eGsiisN9cJIq07t8Kbr
v8EUvr4Gs6Dzn18P0DoOQzCuIBR1+evx2rTbwtHLk30mwnPru7Q4/gcLyHL8TUPgOp+c+8MICtSG
+8bgCKTQqsxJU981wR7K1l41S3tkwhv9n5l5cZjngHHUJsxUNDTKRyU7g7+xRshZuMXxzAC7EJQj
tPG0ZmuNDCpzqMjLE3d/03O71jhu8fPQ9MRDHCcK7sDLqaqLzoYwswp3dRHvyCJE0WVlvefaC/8s
ONoDY2NMWkNzOr+qc8VpMq08Oariae3OdKIgZr+zLAupMngJaB2SqR7r1zKPS56GNBQA/iCagME4
2+1OkZR1M5r0xMbfxH3W+Is+/LnuagshEG6T6dUPSJIGUdHL+TOStI2pRExtUdfXKvJmx/l2NMtf
Dvgebvz19vMQC8C+hHoB4NII42fmBFRZmiaipw7qHIQhf8e1kLj+9UEtzRv8YaJFoN8Qqg2XVqos
6YqBwwrv9o697fpAX2vnurR3UD5EX1pU+eAXMxN9XCiZzXGDtfQOctRhyqnXyIdGrilqLywQ8kwQ
FgK9BCGFMZsxqRslENpDchK0/9aVWoBAE4AixbNEF/bSfr0+dUvmAK+cOhohC4rj7XLqXC4IUFJl
cXLpUYW/Zc9MJ96AP2r0dN3UwtZF4xTQyHA2TEjO6e8/nHJ5TxF+dyZCDfvV8jr961cl+ltB9eAv
ZRXlssvPR8MY1QLLciqe0tYH8/f6r1/wMTQsxJWPDCAKTvONUxqJEqm8qk5CD4ooMO1g0MLrJua8
ounggaYGQG4T5xaVy9n+j6sRi18jrs+sH7Ht0z7bOoL6ebcR6rYYdpb94jY/qvIh0tceLQv+fWF6
+vsPi1NbdjPaJGKnXpH3wpKB3ZN9RaMbtK1f2a3/n2GCwThl9RGdz84gtUoKDoIjOxFN+HH24Oj3
Rnefse+0dUPLebfcJ5KyILKE367t44UADlgyoEFA050ICDMvAZIs1mrLYSdm/BL1nUv2aFAV2sM2
4rtYjmtDXfB5BCV/M/0AUHxiUdfc7VncS7zUxkfIM/rM6SFZx/w4Rwre/G3FO9SYGnSA0hPmMf7o
krByv6+41cIeR2EOt8okMwhw6CyASRm3c0OX9akblYMWYWtAuzOIknSjx+SJUH3TNuQbREPRkxPa
C0QNO0BtY7xp6AD+nQB8Uktp6tWker/+0z79MrzyJ/z4tBrIGM+JDDF1umTEtjrL/oAC7MRZrOvQ
SLZqvMYt+LQSMICLz4VG5UQ5U2enD+mZbOu6ZWdCqb9lcb6y1EtDwTNtAmVAAAvn3OUGsgZl0BNH
4PuaV+mATZR10Pxs+HtS/bg+aUsjgS4UnstTrIBBXVoq8kyQvjTqswXyZkiTzZc/D7CtOZFmUPf4
JJ/ep4QXrE6ac2oWgdJzH1CHlbzbp02IR62BrN6kwA9I0TzTY5b6oI211Z1N8icvz2m/VWtoC5wi
0/JK4/XL43FRSkEvTEhpfRZP0VtF1sSq6nOJsrR6qz1+/fNILwCNh5wYNKZmBwqqalFnFEl9rsmf
OCTln69/HlgfCNoDxAby9excnoQTndzS6zN65P4Ua4HTgiuhxvG/r09O/eHUZy21Wjsl9ZnTd98i
K/nPT1cmsi4fvz6L1Y1MxB2UkOrzWzaclDfZvnx9bpBlw5lmAKb0SXZLaWTR4cnJz0X5XYBl3mrG
yl747KiTrgBufaSfkYueI98qk0GxIMXiJu593yP8t/bS+EXsu2HcKc2X32eI9nDzQxgHb3Ekk2b3
omLg7nWqrD7LBGlJKnxabkz7OVprZfl51WEHKEKoUBtILs1DGQiNu1UXt/VZS8MqDeXK7l77/PT3
H5yqV9WiKQt8vm32KXsu0t31Zf980uLnW2hRjG7lLvbF3GkNN0viCN9XwVvvq/jAOfU1jfqqA4gA
cZ6um/vsxcCAIEhBEh9GP3GdCrcRdjz28iy57Wnyd2y/WPJrOCbcfsC0QAIP3ePwUEIDlMspk2Oc
IzzO+rMEuN6s6kB/vT6IhTUh0AnQMGX4PpCwlwbiqCmANGklHBnEuvtE+fr3oUtn/fP8ApZlNgBM
HR8cNTfPYtO4DNIIXxawB60SYcK021HR+tTua6R5Meh2Yp7d/M3MzindQBNgraHUwlJj72GjI7cA
iNE8OESfoQEhVGqcmxMhfSAaGibWSpywsBIXNmb5kU7YAt4GG2mqB6l84WStOrBwaE39sFBDmSBx
n56qRtW26CcKCywJKHnAxbIpyt/qcKMYYa6u6UsvzBlejWhXN3GhpxTipWep0P6EJjjRz86o7nIV
iguQ64i3190X5ZnJgy5qN0BggKo59bICjBt75NIOr9sxkpFFzmlnv+hJW96jf2q561PwaNAKQD+h
u2N1iDJZ+npkk22tD1Z1I4FH8wpFQZ1EiyyIZWauxbe9SYs9F+KH7oIF5CgFdEcMJa5DkZjZz1FL
0uekiBTqGREBD6TMdCf1DEl+Wga6jEHOndzwvLRTz3X7LMhA+QllWypbt7b6U9K3/UkZXOvdwFOY
e21hKxuhMc1T1fgP48mmtbPUS1MoSnOu5D4qI7XfxVBLHd1eu0mj7EemQMeQCav2XCMvgF9N+O+8
19p9Xw/JXekIJGlrPX1LSvR88pJh0OGpAidiERubsUZvWZ8n5ltNhYkymp1+q7mwcg/ti8+aI18K
2VTBaI/5K3XtKmhTrduYhUtAVyp7v9OicZcWueqBbpSHLFJw2Yn8GV3b430zKGpIWuXHOBhO7XVi
1BPPjh36Rxl66HlZXRoaObMe2KA9g4uSP9eMKTuN1brvmK1d+HExQj4mgYIdCVsPsPnXNhfuN4mK
XxM6NFO3Gmvfc969am7Ze1o16HeOi0n3ShekzFqw/nvGKrv27Moc0QOT0ueBVXhY6Yob3QwESnJU
z4APSCUYPU5d0iIoS+IcjVaXqKAA8xTHogPnaxj5nU2q4Weqdr9ZHTcbzpq3ckRmz0uIEmsQtIEy
nVd0zotkxUvfOK/6OA6Jh6556lHYOZwrg4ZTrgxxoI6lwzzaxb3rWW5f1X6rKOUvy5lwPHEU+10T
lacUWaad4dZPaO/zZmr9MS6zRA9k04dpo/4Wmqy9qLL6g9uMUgSN05rVfaNU7VbW5Z9CGna04UJD
V+WmM5+stOOtHzE03w00QWTkxZ3TOL7TD+lZ6sO30hIlbhTF6pHUkae8Tt80bh+HTLAGcrnlN6mx
n33CFY/nieGXUJ/zpBlLPzJS20tZ4mwaZtU3rtJaJExTVkI4M0tooKK9350Yk5R7jPBnw4oJiG9p
1IWWlaXbKhtjrzMFCzT0X/3D8p7d5Dl9Bvkp9tQqN0CFi18hFUlerFKvboah+cUt0XTg38XlLSsG
xW+F+dbGZLQDxSaNs6PpqP1ymaV4ej3o2asq8hRyN6DrUdlKb2R5hXgmTYMixvsWVa0XiJ2rYqug
+Xl7Cw2u1jhEKuSbx6YePW6KKugjkvt951qBXaR/rIyXgd1krQgrxyw8U7RVsXH6boQDQZxIl+o+
G4haesZgcH7TDNTw7NbUfCuT3C9jPgRNURl7WyvynYruXD5SYSJQgVjRE3ReF0b/I6WEb62Cxr6M
DNNPKmLKTdPUpgEBHucXARiE7mVe3+dVTe9LidMHDlE/65Tuh0w5FnbFlO3YsZL6jaF2XhelT1Ff
fNecDMcN19XeDKjbVs1t7aTZ3uxqNABsy7zTPEWrSo9mWQKpIDvm94yo6OOWu7l8LlUayxthKvFO
miw+D4k9KEGttQwxFjR3ciUmW2eM4hsuaJmGmWK30RbOechrdSsicAhbPf9mq+gkjDu2DixpSb+x
WeWTpI5BTcmj7IFTCCLUfZQHsus6Hg6mvBtiqOR0qbqDGPBtmsABi87Suh30VZyfOm7LDSSe1Z9R
vWmLTYf+OKEaSbg/VJgPfWboEZTRQcAsheo81KlO0yCvzPrVqcnwhLrpjzbT1DsqukdodOa7sqTD
N25WCY6WtEl8NIDQmnCURe8X0FzfxyZArIWp9u+tqKMt6Rz6DG7V81hm39G0jN04Ojf3emGRvcPh
HdjCit+ZXeSBAiy8TFHTAAneCA10y2EzQpx+r+SRUt4Rq+t6r6DjD2aqmbLVCkqjsyso9GilGDxe
dPHwbghDD3IJHasWZ71XJIYVoKZqBK3FOUTghTmqfmFVLvhFhusRp/jZcSL9QulwtJbosXVTmzkT
v10xRoCVmgl0Ca0mc7aGQokWCC5lvunLMfIElOG8VLckLuz+yMeUQVipwSoM36uhcAIAe1OP6SO9
i8d638hEeKIr0AZBK364DvJVCUsOwh71AJRTEppm4jyrEqL7puwMrzGY8h3Xxp/BSFPVF1XVBo4+
1KU3doj0vLJVGduSOEq1rY3bLw9G0GLz7TCUFD6bQD8vh9qh5iNqNuG/YADsbQe5OiKiPgCqZpfZ
ij8WaC6qlaWXxvhlKqFwrEKSbaUQPUwT3fHT1snuSZ9Tr4AYMDMjAK2wMKLD78H93J7RAUZ91Ou4
9NEVFXs0GiHvFAI4VWzYoOqhmeYRvDVqzlbfl0EdMX6MACzwkWAcPLMYO48kfbZHc4p4W/SQt3SE
/DNgBn1cs8x3UMiDWjhpt1NiEjuTyJAYEiJ8qR7J77zQ0o2qZY+A8URhqWTiOw4/+R0M5iHAuVzd
Vk7SnBwwiXE22Ab3I1vmD3oxjN/SpKjIvdJq8g3SGbo31jXx0bai8hOhRd/rmv7UGsvcWKmJThkT
hVet5eDLMVNvwWEutq7d/jKIOIGo/qIzgwMXozhnh2Vk47SJVftpDywAQWkFeRkr2mmkboKIJZUf
m2rqG5Gr74cEqp7Q9m1ucApPwZJThXla20+4wPiDJHl7a+ZoZp7r2B6tXtmZT/Ha2srcaLeRnss7
140QhSW9oyM+FaNXOiW/R3NX4zvpslehO8mLFCAHmr3D74pYTz09y9AKr0G0xGyODdOruf3ojNxl
YOH0xIszUv5qhGoH+K24xZsG8nGjy6c862D6lp5UvZd3UKDaUaVtfMXqcnHoDC35CZk74uHeeK0h
QSsMmu7NkbkoyXJ3zLeaMXa1D2XavZrap9ySORxZKzzLrL/HjnhkGa92igtFYz1PIPt455h9UIt+
gyN3Wzdtd5NbihFoSm/dFEMpfPR/4V6tdnq3SSuHhLU2TtgtXNdkoI2vl2jR25r0IR5JHEZGUoe9
onX4Fw1U9N7rxqZ+5xZaGDmKr4pOBqlFgpSxzOtdZ0TRoP9DBu2HZHKD7tUlWvagrpC7WyNzAh6Z
v2IITYGiBtl+E30TPbtOIW6XUWTm0sRzM8iU6BYTPl534z3r0jOTyW90nCw2PQNls9ObV5Lz1C90
6/s4mOltLsyDJHoSgBHwh1al85DFavsLLcHUfepE7dPoRBHOvhLgY0Vmz2UsqpBG6rCLmSXdcDAK
NbuP24wDYu3GdyqmfVM46P7q2LJyA71uTeGRSkHoleWmHUrVDVUHd5tZthViN4WZKMyV2Tc24OLz
VE6Ss6GKfvAh2ETee+Buv9tp9Q7u07uMrQjKg0mDqC37njjyKYL+zInXAkFfgoNmrzaiY0GRW4Xq
Z5nsa9/BjfSrd0Zn2ztZ947YoQ6QtzE9aqSoymSi5mESKzw0o2IIQaHP7tBGuD7oVKqPDQTcN9xi
JtbAynMffRmo67F0iJ5zwYBwjPSmsPeitSvdi41uHIPYVvSNoqt/okR0h0Ivn2vLoiHOXbwXVEgm
aSVkkAE9An6qU+j/I+27euPG2bZ/kQAVqvBU0lS3sWdsxzkRYsehRKpQhVT59e+l3Q94Ynnggffb
g2CB3YgjiuUuV2G/shbidDDE9ppgBdu3dAN9FsQagDH8BLW/ukLO4OOoMKCVeF2SorZPRiFJtU1l
QMq1h8A2yqGqvhZ5LWKRpSe0CH9XAiFe5fLIcdWIM1AhmaDTH0p1hzPcxanj49eDZOmuChGIZwDU
gutJ2nw1cNjNjNjXx86bEL5Xdfczs93uZBDjrm40UF/U75D/QO64bMHnWkHqsVrLMrVO6LJD/RmS
ohmH7nUJmYQreyzKFMrLGpKiiEzRmuhUXSNehOgn6024kCnDe9H4QC9JTl1243YoKvsA5G3NbKjI
TmrrFr1Xbe8b7VRRQaD8AVSxo1Zp0KDCw0Z0Y+CTQ25rLwtgApe/2dxFLFuO3a1Fsz6s4f+4h3JE
VYdsKNQjSUS7Q9WlR9vZtbFuS/hrdJCc7/cwBgAcReYifR48FoQQf8c8AKi0zvH3YfZkOdWK2uYv
z52ECdsfxL9kCA6yg9hR26Sg5LVTFgnGT6YFPU0oexwLs3us0OzYQ0Jvil0Gcb6RBm2UpEVxV5lF
GQ3ohD6XXnmYZIqozASzxFMmtnNapTsLN8cms2SwYXZnYy87QdzKptybVJvNAyzE7DAgSV3esD6t
i1tYgz90nvnTnHBjXCesI8F9YppNjtWnIGVf52+Fq06mkz/aOE+xXol+Tk1XPgZ5a8nQsMfpWRI1
3OK4vQ4K5sXA00G2WNLgp86mZxK8lmmJ21AaJjTiXeMnL7kZ5ghYeQjdfhQU0tYt/Tjx4QLsMfx8
UlX+q55UECri3Ccpd1fjKJ8qrrKo5NgYRdC+t3rGPIvqmfQDsv8JuWA61FXog6e9qb28jFoH1mJq
oOYJUfAjNFyzZ9NO/V+Om6b7ybVq3KUt5PrzIaluKW88WHC6XbHPYXi1ygE5uFZ2nppra2LJQxWU
tIynpivldiLqoS090V9ngpfWMfeQ1KUU8hyqT94tPb6LTl3pmldx6xW/Rn86Win0j1aV70zmGtHa
qwOhkbCogS9FaQGFr7CeZn68FwAVFPglpLMDZ8D2qroKX3yqJntHu8qHSRmpd25lviILeCVU8agq
xyJ0C/PVbsGfsnEWhVOGyUAvq0BfeUgxZ3XSPU1A1URjYMEfRuX6T02gIZq7PovGxp9y1BtSdt2V
Wu2lYygnFL28TiZmRFTzCmoog3AfBPOeBwm3IisbD0Pu+TEye2R6fcZxsNBTYybPBnRLQt/NyWbK
chmNk5Nvpz5I1xVPFH5ZVt97famRwksLnk4Jb36CqdHF2YRgG+kpNFe6iV4XGWOR2cPiUEy5Phn9
lP8SVJY/YLFY6i2KQc0dB/o6tHHz6Kj3yXFKePBYg02y9fsm45GdmuJ6xCHxKAXLsMO9pgOCz/Sg
RJfazosE/G832UOv4qQy/HpdVoUHQa167crSfEY+3McFUFu3mudq1RZVC4Mjx/qVV50at5pBHwOJ
FBCPbD4pTMji0s6soxb0go0cgh+Y+SREZIKcLUDIOk7mqcpJvxUZkn9fb1PLWtOso3uz8fsI3PJM
3XadaAj0WdW0Um5m77M2aCL0rZuY9N0T6qPO1jPsF5oipRoq+phqvJgjXIjXuNcJN4990iECF+zN
b+ULgjN/NaUO3fUNdOoo2v6DL/qjZGnXrZrGzKPG7Js8MkyIDddOksVNgNSmG5NXX+kkco28iByS
b4vc3tq1t62MsWgihM01XIamVd0OW+rlW6f5ETjbzmtDa3Tf7YE167aW1pWTpkBpou767qLw8Sv1
OyTipclU7OU0D8e8vEPe+WS3TKyE1gViz5ave+q3oVBtfk161FHH2nwZjUxeQYDGL+I+kb8sY+o3
OFezbZNO3m1CSH8vEkljrogbQ3HrVHTTG2eVuwHbroSXnG3n13nd5RGIV9SAPosbnDQdnmTdmQxH
cYKKW57pWGBbRKKz6K7OjSLmroYeWYKL5S3rS/cFF3JfbSfO31CN969ywHxuMubV8dAPGoqAAbma
AmnfdVZBUKspDDPUJIFMcGD8oHZ/IBNMMxpoDK0q3mXXvc04EmcTwjSq/BOkxnvjViSkAT/6Imeh
RNAcwz32NUlKGuYJkE/JlPk75haetx9AC3oiE+pdkF2QQZT28PnVrAmCyGVWByEMDrF15krEAdQA
ETEp/FBZWm6dlsvHrGQYKvWfNbV1rPPAeuh7R75nqobkaYKDE+fhNP2QuA42nYPsdj0gB7xvPBuJ
o+dJ+dY6wg77tn5orM5eT5727ajjad8heSpPpfCGPW5ZtO5Gmg/XOs/89aDlK7QtQFEkio+osTXJ
cw3H1DAQTbFijUFv07I2Y8HglcXh3+jDhqEYUCKkP1EB4BHrivZ5AhbtDj9JjkiFQBIMjQkJF5KF
YOXZdWaGokz8dZ+MfWQqTtZohD+NbZO9U5Q8D6NOnhWuoq0GcDUCW87SUTMYzmpKvGcLNbsch3Hk
dV5nYYLEm2rsDq/AoWEpCRxk4l4a44NwWvHuz0iGLOlxClLm/OyQd14ZU1D/TtT82U1ywI9v46FJ
RkTZqJDFEPXQK6CZ6lNCkdNamj7YOk0iTSo/tJ0Ku7Es+jAnGYkGnDpr3lQD6prSxr9CzvA9IIX/
DOAdV2FvZ3NiYQiCZeQMA85XJMKO7Pk2aw1A2ABhBl5Boia1h77jsCFmMR5gSRjckD4z4rFwy818
Sjx0TU+nmJtlEMIEQ6OwMAEKyZzeR14hiBfVliMudF/PtRbA77PmJgaYiktsmpTESlg/OkdfP0/+
Sjvbqv9+3wo6RkAgwC0GWAey6MYIP0BUUQgHjbfY4rDXuoAaO9PtgaAgJGIB6cI/S0SXi2qVk7al
c4QuWetG1iVu6pnnz51iwEFAbqBoH37sihTCTKhoaXDs3FecnxdViM98gr+fv8Rveq3fo8SG5+dS
ozq0JeUO5iffn6QPgyxaO1bDxiAtMYiVXeMOMS40j87NEYATEI8DOhC84fm//9WPtlHggdGY5wPt
vH9nwe7r1tTnp7vWDD4HngVEO9B1Pz49GKljQKHSOQJNZuyC4kKze8Z3fGx7fXz8Ym6QuxG7TfF4
U15Tf6enXT9ufHEJenDpLRb7AFVJ9DeMzjmW09s0nLLX/79JWiAbbNlKhp6wc5SQsr4pnQtf+Owk
oQsJfjY6np67+AaeLkovw9F3LM11IMJRhuS9ot8jNaNHD5FD9M+Bn0N+6C8bnYm0oIKEksOxgAYI
Hauw/KZm+b8jwBUcXo1Q9oVx1cellPG2LDJO3SNBGTIjq6L6LoVvfoW/Bph7rH/tBOh1Tly2GEA5
cEsK4sS8hPc+t44A/PfBMQDp9JN1lFFrBxUmmxyfUDMLPegWfn8hQQ8CIgboN39m8PU0EJkjlXfs
cQ8iXPd748II8xwsNtwMw8DPB2oT0sqLOVKCoF9KOv+o+1sIhsHiut80D7T8/o74MMzcxP/rUxgF
F4wGGEaiXRCz/ALK4MyOQL/cdGd5bcCjlhoCdYVaR5pWPqJj90YMsVtsCFrDDSowX3+QzxcEpM4A
eAScOwC1ZAnl6zwoTBaSIrEgU3YNYeAjuhGQlVf6Es38zCuBCgfuFUjFHvmEjmIpmtO2CMyjZb0P
kFLuB6SC6DajgHvhnc6MBFgZ4ND+DMIG2vvjt+kzuH5j8Y3HbrSRC9R9o6+AKbB/ij5DBTINkm9j
CGGsAj0vQISx7CB58nFAdNVGgNw6ckzbFTxGukv67v8wexaLGpBUGxBaEKln/MzHARrHR4pSIQyx
KCp0MAzNoyLLA4CPm/ZmgjDeEBaFtIoYbR0G0KfV75Ba+VC7sOqryQrEDt3G7MECjADeK022QYXJ
v0XIOl47xWgaG4hIqTsLDdlbZ/g5VteZ7rytsNxunZusX5UNSE2ZKX14d7i8vTMnn60G1zRe21xY
D5wj9Px6XZ75hmDfzkons4fdJyML6o+p6U2NcwxwltL8NNrAeEwb1PC+HuczmH2m+WIodPcQA2Dd
fJzaQUAcV2XEOWo3C53+oGB5jZLW2KI4hVY3G66V2tjFDjkgiswXDqvPVCVA07BIPVxMsx0JWSxV
Zy46lXBbOlp3re+GdskwwW+SPNIMzjsSijKos11QFfp8xmOpAoQDvg0G/qSPlCivCvxBJseUsU1i
GOv7r6f0zPPBMQcPAiqHEP5ZXrT+aPa5l8jsVFf9bWkVe8f6nuwSLtpZ5ft/I8yL56/Dt4K9YGu7
GEGhodqtDO/bCEg8HxCyGUrmzeDBj88XrpcWsGXNTpwjSoguMhLPzpAHIhJWHGBxS44dVVKZuRL4
6jZQMMXG7v7LJ/hrgMWB1CYDkWONASSqkSfTvnDAfv79SFggxAhYrXnG5tXUXeJUKI0dQUQU8udw
ied/9vn4ApAWnFPHJa1AWMzoqj4xjoV/VVqb/pIq3+dLD7jTf7Yd4n1wFxbf1za6AOg7V5yCaVfS
E/fW5TeVdrFEPw6xiA/KoXZN4F/EyTVikLEK9u1NTP9hzIKVh5j20yZjgVELtwzEiZi7Yl9dsnw8
8wXgLAldZai0mcBMLi4c3ad5X0wGP5VvKXDM+vsLCJx74BtxQODsW2pCi7qwi3qk4uTATNIOq+fv
nkAzpf9/j19k1bZuvM7XeHxRXgXqpvEv/Px5fXy8jj88f6lpRtBCFJrg+dasKQhkgh2iNI+meZQF
+YUE8sxaReUEMG9AJ0HvXoK9B+55aU6L8uR7j5XS4TBsrEs0p8+XLag7f40xr4a/ztO6gKVrifDs
ZKxkn4V6Zc1ly9W3P8qHQRYXbeCVEEJIMEjlwGaXX03l97fEfDPYoBaDfodQc/EWtZsMLS/Lk+mL
dSONfZKrzX94h7+GWJyrfZt4ZZLk5empHW8G/u1rDaYzHuip2Nq4fJbHksh1MzB0d4+FeO0Au7Iv
xDpnNjW4bEBhU3xuMO4XnzmvgP4ZqsQ7DmYMwWn7+x/4w+MXH1gY4N4C2O8ddTas8+xYifHCvjv7
As6sajvrOiK+//iF89lQXE89JqgBttEPK7e/MML8Gxc7G6Ah3GsAK6OcuKQJ86S1QGcL/GPfrAFv
88Q60euv19CZzQa9IuTYKPv9s6s/vkQFLI8N/+Tg6FI/Ivy2Mq4ka6L8kmP5mclC8giyru2CNgia
5sdxoJSeZ06ggiPj8irZFxejpDOn4IcBFldcaqdpAzXE4Cj+AFWU0rWbRfB59i+lAssgGcwKiIv7
EJCCLAiSnyWfX1skaeXgG6fORzxmA2Bg7w315IOkoNRuomMMsBc6EumFo/cfvsBfq2GmjCCHRHKA
2hGy1mX1t+wyx2LJ4JzGAbgSYI8ECRnAD490Gp1NVqKh2yTVU9a5/XtS2Oq9rzx6Vco++VNQr9iX
ifkEVEa1Lmxg+Qxngqy4qwFHcwykFl3dQq9jzNPgIe1qFlFlp3dB28KGJ6MdQNB77UTgk/Q1KyBW
8GhAxN0oZbuiWUM3QEDIjaUcQOsAOdy1AKrUoS0GQNMLKvJrgEzTh566J3BEL8m4LZbwv/MCWy58
FCxhZNkflxazqS5SXzunzL36sanKa/Hj6z2yWLv/DkAcAp6nfyb8yNu2g9anck4mnJ0ArG/0JeOT
SyMsLou26MDpSfEKRL0Ym+Q/vAAENOdyHeJXBLGLCCQtUUarWguPJ8Ym4+n2QobinPkEYOeBgklA
iYTG6qJk6vQZ6mhB7ZxYWbgrPxHilvmWfLS6ih1MF7JPhjuRP7RKOIAXQDsCVOreoBuNdpbu/Xbt
O8rdS1t4D25TBlvlBtab1/c3yZgXW9PuAxRnDB7X3JA7iNZbG+4axnbqCghmazNdTfDzWusOiCoN
mgGAdekQjRB7BWJzqtpQCmX+rmusRpWAPzGNg3MFWNLwvTt/Xig4HjAJFsqJWCrLO4eDMZp6Azk5
9h/6izlPX6/DxXUwPx4f0LQIuFEQmF1eB7JLAloEiXNCTTEkwBwMwx5Y8K8HWVrU/jsKXgAEssBF
p2zxEsXkd4OgjJz80Y+rfJO0P+hGo3pDfgKIB/C3U8Xifca4e3Ex/vase8//qVEoN/SF6bTmuH5x
4s3ycNDNhN8ZbqlF3A/LyiQfx4qcbFXdNHW+6kl6sOQEfJd7ZabTrZMA5gR9BqeyVnZ1ybT8zKr+
MPxiVwJWpBTPMLxuAaIUIdg6hrxiZLpUd1m+J0rPM3ESXggoRM66Qx9PsKlV1E2we29RK7wzoG3i
SRzmvRRrJ6/5qufirg6yH4OxslpxMEkWf/3N7Xl//j3RFAaw/8iDoGSISuXygBC9gxwdtbU7W03d
TaUogNJw94XtuDwVtZnfOAHoTykXZC7n2TusnQ4oTTBxBCrarrlVQc4ipumfqeNuzOGBBbQgNHS9
RvdbwNsvxV7/HOrLX0zQbJ0XhxMAAv9xysxGi8HLnPSu7Qx3lQ1W/ZA1wxhrDm9Gjfrh7SitMm6b
0g956qE74cAtC4BXU+rfWanEhSlcrhV4vGGrzHOH1Aj+cotd43ATpnxFnt33zC53shfdjW9lbpQr
oJGnzLvUPzo7Hno7GBFFWBgBfnx/araqaFjF79M0Bhms8e4dgNWd77Ujse3wVn+NstgB3JbjVCmM
YoEqM0Gu6hJ/cXmkLQdYfMZG50NbZhigScBx8B8t/dDo1der+9MxMg+CBGNW6MChiWbPx7nCzZc2
IH+x+6wfr0RW3RLD2fjw1gqlUneDY68tN4mTLDn4FqgGZfD49Q8495JoJkJPCNEbTrLFS3ZdkAFk
ZLL7PFUxy5xN69/J8UKQcm5B/D3IHGL8lTXD9k848PBm9zZcxNuMg8eHtp9xb+jTf3gboANmqx3s
vCU5V7k9BTyWpvfAt76mWfXb80B6gpXn18PM8fqHDT5/tABehqjbWqDQLibNKoe+ykonvedQRAxV
qqEZCQBdZh1l3qMJ5fyprUvn4LkxiYu6O6QwEC7RxZj4PBXMgHl6T71X6m55diqyPWloWNM27P1L
1ivn1gU0zWHqZ8HUAqzXj5+srUBDY32dwqxhZzUn3jwhLPl6FuevvpxFiCKgdQqXLbDNF2mXgDcu
in8BuwffKbCOJf9er2k+IHwkwJguCvEd5HcfX6G00mmkAKweavBmrfmi/l6V4J8BUNm1gV0CKAWY
i48D5GWpDLsl9FD0K3PtXzobzswP9KrQbIQeH7L4pXmMFUh/tJhLD7m+vdbuf/jxECUBoMOGQQ1a
2B9//GA6pWVWPj0YKaoDz31xYY+c2fMBVIfgdIQLAKH9Yr1yz+DOmPbsvnXDhL85XmRTgJy/B1WY
P8GHURYnC6NDVvZM4/jKyw24Er/8Rnyv1vT/hoBWBcqvaMWbi3tGmwlSOEAjYa08boAJvWrAffx6
J5yfq/8NsZirgkEVdhowBLP3jhEH4EqWm+5SN+vMlkZ1A4gCFFSwapf2f9TRstZQjznkEJIfHchg
7urj1y9yZsmi24HTF8kAdoS32HJWkHRTA4WaQ9dFpNkCePj1889MFJ2vfIShwLB9giAVZhaIsTOx
46p3E7ZgJt1LbUeQKfx6nM9ThVUFSUQLSjeYqGA+jP+6sIY8cBmIcvQwvXXiLn9S+tu7DwO4MLzH
1Ytv4ix2H6iXZeOyIDiU7Drb1d631+xcAprxNQCDoiCzWFCW0aLnl9vBAQnleONe8m34ND2QbUE7
65+eM7yaliH54BpBkme1fVDVFXm3+yvrkhXqp4WEEaDeAZEh6DPNSggfP0BjDEkD009ygD5TTFrg
r6fvIYTgcWTiE0Nnw8JymhVPP44AHlyQNtwiB6TputgVwYWl+jkLwBfGNoPAPgpiSAQWt4OrmW7L
RE6HNFcxmMgI9TfIXkMj25eg54ngNhuPvfnC3FWTbJP6whL4HFnO40M2dPbpA7xnGYVrKAY0IPVN
B8t9IA2MuxIXKlpXEwgVqIndwc4aGRH7blCOdYf2CNovKKYirF2E/r1loMoKzb6DB2KpcSW6CwfM
mZWHpwLug0V9BsWqcm6QQsnxYELWTd2Qdm+k3w0b8Aq4FJHTWwggP7U84etKnYSYwyG3f1tOBgbj
+9eHyxJIMS89jAAnJLwKrOOX4qc2Axqc1f2Axd2EWdcDoRIhgem7O2M6QHrjxeXeyh3gMd6y7ddj
n52/WY0wmNVeEVl8XPVosVdmlcnh4Cj6pMfyhxi9o9NcKnue2b6OjaALav3I3nEVfBymGIEghLT+
eFDw1V31VVptc5FfQk3PT/kQQGIesbSBDMBSALB5ftm/TumMFkaruTEeAgcknw5nkflu8jFyzQI0
zoevZ+7sK/012OJq8xgYK6Vk2M4tWANFDEDypRPjU6Vjfh908uerB32b5ftAfQ772XCxuOkxyEFW
8vKNql+k1YeNnUbFyMKiXZuXnHTPTiOCDwhKY1F+Kt1pMGYFSnvjIVUtDz3tnQbAUYRXRYmrNm1u
XjiZzs4kqiMWAAWQtlqKfwmzdnup6HjwwVYTaXE9Oe1/GQLaT9Ao9EGXX4b+ciIW86QzHvpW/jGb
ZO8Xwebr9fApFJk/1l9DLJY4og/O8sYeD6L7ZZVWWJR3Q5mHqXthVZydrb/GWYQiZiYCeGBjnBI6
GlSCGXnJl+/cCCiwzdYpkGRDRP1xG6U4DDkYWhihc6KBkSIcfHVJtX4uEy72KroUM0wC5yokHRcH
jznWkBEp7P7QtCBnI/xExbQeQNwtOW3hIJ6mNcipVX5FuXIOeSouWcSgLfzp8PPndAGpIKAsCCGX
4EMt7dEBQX86GFOXrdtEjJBsKHwGnofVgGclYH4TYGdDCuB2EmUdGzzP48qlXSRAqoCWqNLRINsh
7LxkWkkNVYSAgaU0lZADAJ2oSGcbq3qrASYLc/jTH5lywKFRebPNCjtYsb4lt2TsrXtnUE7cQW7n
phoCvc0t9uTItn8uiDP8Fm5Bty7LjCcxkt+GD/FvIDX4A3zZi1U71CT2EVtEltvjRAjKV6ks8GQc
c5JFrCpVZiE01pLtRGWxNkA739XZ4G0ZaXTYKW+KO68vrmg2jqvadKtHv4W6DJxWyUqljXGHfqgZ
OzbkUno9gomSSnmjpopuJhSJ122u/H2iQXeDwoqEjALUXKBTZ0LGz+xXE6+DNESzLQOO1LCiVHjB
Q9AU6r43m+yOEjA0CWF/qsAEb85t8rscLgMRdK29KIFdashEhbYluLk3hQPpHAkGfzxANyauwYpb
qab7xR2Qs4kL/+QmGK0YN3kVVmmRXPvMM28LGLo+tAW5Zig4SnAHx3IAfzgpVhkVXgjZcbbzWDeC
qCduUPe21szzUWzjwW/XLaY4400Ga3kfIkcelZA7ovVK9dxYUdWKHyU4uTFTIo8GtzRRL0PrOCTe
4FvXXZY9zMLTkCwZknvO6asDr/htkhMjvzVBrIKTGlEpZE3SFzo2uNwhlvvDmrKgh2QIYSpqmull
bLjbRqUVFHdGYPSxE1D7FfZGLYl77N2fWcDMF7vr2hW0Pg0eGaPvP9qjXb4mfmGdwI6urs0Cq7G2
6Xtjlt3z5ECnA1NzxMIYV0nRvRfGYBynCkHaMEHuqdJw4Nt1kIyaKdaNFxM3C0KsRbvaovr5R5fc
eyxGTEsKia64CEYGaRlPRxqsrS3vcuseHrqBDCkIqU/UaNvXTGY6Mo0U1b7G7n8lLSS30Uoz4gQV
JRZxP4WQzJD7N07dH31jSK+aTE/lnSSKbcCOhmDV0EKdidE+rDw2xfi14z6THVlZHS74dF4powtB
r6EfD6D06+0osjfhjPxnyQJ1lzqTDEvMyCNHV8PbJWDar8Ho845jgg8QQhaD3fsQ/rg1rJKd8lr+
tH1ZPLfSfhGJh/S4h3Sxhu0mGLtQCAYF+MdkDO4aX2q4wwTTZ2fs7AiwMisGxbiLAQ6u1kBrBXEl
zBdQxlwXukwtEFuZkhHSMfzRoF/N8o4+EbDrsUmKMjaZ0678wWx/MmxPGVG/YDek7hReNIAHXwCe
6vjq81eNAACCDqF23lnuTuDbChFbfaHwpSX+RxcMda/1+cYqeBsFPdXxBGvP2O0oX3fQmohKcBsj
ZNDW2tFNvXMqSkAtTP3HlkAkRWeQ7crZyCBN4JBoxMIL+ykBzY8NZiSTCnDoCr3SRvUGGLoeyNmg
yYOZkEEXHuZ39XOrifEKpqAOJwJiYOFLHdlZblx5adZvpjwoogJ8T6hvaTPKXF5EdquAGa0z0h79
HFpmdpIFGxhVVVGj/OGPRlx61SB/flVVlu8gteGCV1xBx84WkAwdQaba4vQxo8pN+zg3tfUEMZS2
isaqa6+hwyVeXQNhT5ghk48c3kyzbJ3eO7x2N7I3/BUv/fbN6EZQHIdAWrGhIfLAxj6AnXkKt5OK
Q7gXsjrQ32jEyS66bNNk6DJqmBZeacAv7odESZzlBsi/IMdF3FLmrRLcXUOJr30ANXW853mrYtUF
mMBy8mIViOqgjc7bG/Cx23bKmFYQBBE/INxQbPk4WuA6QoWqy02Ir2ZVtbe5UFg3JtdhagX5VVcQ
AlmmsUGPlf2CKlMZ8YTeM8NKYlDAfgM6BrWjvmxDkufPaC8UYcUM4N4hMx5riHesTQPSNAYtp1vR
d2CMBlCOEXWN2wEaDDdtDY0FpOQ6tPMB0KEO+ngNScoVBL/gawCJAr6H9fcUCgLev+adWmedUDeT
DVq4WQXNygHUb1Xn3RjB4bGKU3ckW8ZMa52UjK4GdPyjmlnqJ67gfDWmPFtNA9Jw35AgemYGX0mB
Na0r4u0aKDhHg0cA7jBgfpgOFr3xaktATb1NVy0lf3LqTccmYM2D5LLYtA6GRfziwuMF8mWUieGp
7HI/rnsI7gRQrLyFvgj0pBQ3d4Im3UYarVylvhr2tMv6VV5ob92AFgx1AtPdNcIcIqMR3o4AMnJU
heojo7WgtGGyOval6qJW+PbKT7UXTwUa/MYILEgEYizHzdWymHWQyYPuDLnOx8DYgtlhbN3EhwRB
CrUAWsE0q+hxaIyGaPaQ07NWEGcTDy2nbOOAPP7QVLncFc2kHutmcGJrDMh9A8WJFW6zHArmuvsl
1CzVF4x1SC1g77nb9VAcouqPKtO3RtrlgYPhG9qUlSsXorWhkLTc5XbixJAFrK/krLPgjBQ0cixm
bO2sO5KBZG/cUzzWDUj6dobTOLGhFckn9btynTYEyoiHtoXlNojKusLWTSLUrO31rNK38cFID8cu
mLaAM0C+JglYzP+JMYt6Cp0pJ7uuNPQt8kiP7NGGHPsw5dBjcVrvKDiT+wESBNB9MLF2vSmFGUFV
rQAI9/aSOXpdF64fBtoubkDoZZHXSsjnVW4BWBFCrdRH/90ZIMqWsPJFlOYUJmQiUAWZZQXBS1v3
AVFQqsyDcCy9FiL1SoJQ59KVHCBrUtbeWzDpt8Yf/Bet4Q2QuBmOPmWbm0ZXEOzwAK0bM5lsu0aS
Kz6mDOqFabaBDlT1JCYjiWxXdRuRl05UtBDPqVnGYxN4oLVrVs2mBIDkWiOKxMTrKhwUBDaaStMV
sAX3iqXUDS3fhuJQ3bibLKmAhqo8KFeN86XDO93EfBaiRE2JPMjMxXmdQcMADHjw9onOoNXYtj7k
cDrsu7bNtiXYlYcJ6grbqlXtbTEBLGE0nXdba0QGA2fsrmqFeduUVRoDNGWsuWX0m6pH63oEusUP
CxxCMSpqcs1Fl3SxUr46jjZ7z90qyh33rp41jiyV9s9ekOkxqiaj+en4Y3uwaiV+E9mJH3Ty2Mrl
4Fj3ZvomLAEtIKPHr00mB/oc1IlajbjWhgfKtnI1XUOczlwBJQhlEN36sTsFw6pT2RAlBST0tSRs
zQ2vC6e6J1tqQdIwNywsOlQNwCmvXsaKWjg4aHEXkInHTpkCJEYmcLo9GYQDSngrRipjNUBFk0cI
zk13T8px0uumh31CqQcYcKfsmU0kDVnXNVCTkKm7ImhyH1LC9bUL+E6+5xSG5ghqgWNCi13FnDTO
3m1oe0uZ/xt21H0oK6x3AlmxNaRTEZz2LNgmtMfNU+AmzPLKW41cdzvgdxSIf1a69llVvjg2pJLQ
SOtOfmfk+7atpoNnsMwLRTu11VXDJtdEczipI962E8JuQDPu2gFnQmpPQ6RQlMOtArhGPgooPuau
OLQA9MF/sIS2UiLzdYpy/nU56OARIl+JjDhS9D3uF8HDLjF7SJJaSfae61IdiOEXxxw6dlcFRBxi
UkH6IexST0Y1grwNQgVjTZsRh4KbgS0/QXZnsq1+m1d1uq1o3/4faee14zi2bNsvIkBvXuWldGJV
ZpZ5IcrSe8+vv4O197lHYhIiMk8X0ECj0AwtFytWxIw5N2pofCd1U51CXaWI2jrxa5frwX3jQTER
xmOism/8Fy+o+x39zPC2DqayUvJcfDblzD/LrgBVkOZ7vIjyeh83vbCFEyh/bqKc9M8AT4yVEaQn
FoRALjWPk1fBdJe62RehLErenHp87+d68rnOnC+SIEg2PbX5kxYV3WdDz92jWATsD0gdjrkW/OV/
CjZeq9RgKjmQmtc3e4t+pCMPrvycZ7l1EArJBBajts7WC93mHPWpsBJaI9gqchVBmcUjI/bc9kVx
YCnWC018sjjNz5Wop1vPc+JNErTexhfjZpV2eXMnwiS36/Wm/+SrcfVJDWEHUshrrJK2LndF6KzN
wDzCDPcaOqqwqQNwMa7cwrQVJ82j3PFaKvGBa1FNyh2cH+pu7IhbK6XY7j2tkTbQo/xxwgLKF73J
TykKpI+pDKtEBOFap4tQQw1tA4LJrO5h5a1+RAk997B+KA9wMsGNYKDYE7Y5+jZpF548mE4hpPCy
TTiIe08SVqaVwIk0yMOppdC8rZwgP0Fl5e4UzSlW7uBWnyhJyWsa26C1q4r4TkHcegfnqguTYGve
S/Qgb7LAsnaN7nOnF2n5rErJ78CvzCdRgQGOFxoxSwulqy8o0bF3ffOHXEgxQAqn3shVUT3pcaLe
SYlVnYxa/KMbKV65LqRT0CndqqTjf0UiONoNGuhljwrf2koqdaUVKSJ0NSRLjmfqW6HrpD08gFA3
RWbwV5Vrak6KC6uXHgYnP63jXQgl15o6NDFJC4UHfhsahILbwNdKiCVEBA0UCzQu3ZEFBIgaRMPQ
Cq9otDY35HhgWrG86EhnnXbXjYyTTpt5K813s29VHvRbsXUcGHqaeD2I0XCy5D78AchM35mF1N0P
BTSMQRi9qIrAXGrha2uVwi6tnV91WcafCyXIzlXkAMztZPmcykazIhZ1t42sJ3uicAiGJEnekCFp
4QFLlZXE+hxrH8Y+Wc+FU+36sEuTOxEfkW5w1nUFYW8kJY+e1EpHB7LsrWv1wpNakZbQAzW9o/KR
PjRq0NqxD6copDefQUSCSs7E2PrsWCqcJaLwIlg+pBxhlPqrPLC8M3kfKH287iFVrJRUl/PXSsL6
ztC07iQ3eXJUuafWPoxuK08Ih3otykPymsgQCKZMjoD5WjSOOmwamzAI4lWeBNk68UVz1ZaFu3Z8
LbtTckncN4lorvPMbHax54TrXNFeSZKZB7iakr9hA5Px0EMg1ChetA01t+EdVuRP8KDAbStbg7ZK
M2n4pIONO+q1FKwJd8U9rDx/iyi0Do0MpVzn6gRlfqnc5fJg7GJBuveyNl6bbiaec6UZp9Doj5Ul
WBtfCX/EcejvI15eEJ1ENRkFGHuhIB05naHFA4JUaCewNN1L2undzhlEnpNdEH8NBaH44nS+foKP
GJa6QCxWvU6vmUAQtYLU092YeU6Cq4kliEWc4bERjG7lpVr6KffBzfFsde7IM8rbOOuEAz3hUDW1
sDGs8NTeTnQLiMaiqIK5LLa2CUn3lVvnf0z4caAcH2R4IDOI+mCsWRldIWyHLMtsouVhJYCEW+Ui
O8q1NKSNi056MOsuuvfiwn+9nZF9k8cc03s0F1PCHiXFpnnlomvhloMK8lxLR12+H9L3ZmL5PtoY
o0KCRFCgTJCQSemWOlCt4VzVj11w9OSF2tbc77/4/hs9NNC/puTzfespouH7nQ0b4Bj4Q70TvSka
Nt70zHSGyR3XOcMZQgFyhSdUBfogWyicz43h0sgkW11qsdbqDUZCj9zZaqkLeOnzkyWwACuWXcXn
DZKOqZ27396/hayxsEjbLBoYU1BMb+Q9HN5U4eLy+7lUfrz760gykfxGPGekvRhHd1Gvcoq2EopG
F89CIX+XyQ2RA3tvVduw/iEJKe6xWbFybYJumTbMykw7O2L8ROmRek6v/L09jJk0OjbAwlDX4wEy
RQRTubIUUKraWbKepPJcJKQpnm+b0KfVgnEYyqidpI2wxCk/SK2mKnj1VDvX3JGlbHzWooYsffTd
SOQlEcxxS15VJkZbgKAwCOMJ5q6nrCfVmA9ZonFBdocwbk6DU9swozzDxfZL7GsSku/F4nMQMamr
0BSM5CH6xKSYCTCqqrl2TukejE6e+/v29L0ptvB9YBmcceBpwGQmuyCSQ+IZaL/OcvJ7qPax36/I
3kKTRwAnkQLyFk79m76jcUAAKUB6YZZW7YlBLbOsKIGG4Jw0hrTNZUejRFKcNEffU/yFJBmatD55
7hRh2yYQG94e7oxXAMLGk51JBXc0BYuQ0q0E9HP0M9Ag3m+nQH9nw97oO68sTCrNDXe61wayfnZB
y8VsSeMDG35sIuZ60UeJrYljSwmWkQ2u2BH0qFBlaVVqOFAbu7Xw3skasTsK0wXkGIViYzx6F06o
l4j7W4MaW5lYa69fCSRxby/HHPJlVJGit3RkSrGm2y8Y5EKs8kI+DxTNXN5nyTkp2pWRnYYMSklI
64Qq/io66r60kr1XR2u1+3P7N8zUtGlEQQSItKtITX1ywmIBrQnIPcE58A419GBlIoghww2nSOW6
CZe6JGbNYUVCznQkNpnsj6AkqzSyZJ4RfNsq6deuLlcRWdSy/qKmC5DHN4cbVBcNUwCjDGR738yu
gcSbIcGDd+468VXW3F2ho56iUSrA1/cBnPQJ1NjRL2kwFxZ21rKFw1fGEOINJrhVlaxwJKk91zSc
tLWBDAl6EMnRUe6lxoaKeu3ABn17Id94Z0ZLB8WIJkIM500vgdcgktRIZnumFRRtij5+1OMMKYl8
k5qVvurZUdtYlpeIcebMwnRGeys18XEbXZ8StSxrwSqs7qxxEOFC9WC0DQSZx4W04T/TbGFR37iw
EdUIKgenDerwzYUXIaJCOlFhv9LBGJOUWQLUjTvw6pb7Z+Af+dxIWTU9EEqEsgUCRhT5edmYloeI
BCm76t2ueDRDpWNsNJNVuIOu540jQNVbLrvzoBqbbtCepLA43t4Rs1MFsmNEjBOnTVubvV4gu1w0
3TnM0truTXJ4BIXu59tW5jYAxBZUl2RQ90ClrgcSW06haULandmSFKEOGpSceXTKagR3tUPXfLtt
7k3Aw7xdmht/zoVXhka36X0n786SRyW9+2PKz+gq7Ybg12074/xPt4GBjgTGRszjNNipxczyXC3p
zuQXPmlOdke/LhpD6qtRSit51GNvjMcYQPWC63gbIYwDVGnYBwCCPuX0QKWQSNO+G/RnPwUf4Ag8
xyGO12CBan/n1ktKgOAqP9WlJqG5bU8bAPcdvQBvQZCCYGlV6UvgEYcX+MBJ7PzNhN+353TuvvvX
py4Bs2TLT+GwuuhTQULY/uyKTxoeWC79tRA91Y4OWTxEwIOtJwdFfPDkv0J7fH8jFK4Yr8y/Eb5l
jOOBudg7apsWkeKL8jlPEFgh8+b6i/3db7fNlYnJ/WZW+Zg8HOSzGZerLt4Lsn17Dmcu0CsDk6ik
UJWo1jzGIAUk7ZWdVx9bNIWC4Fst/7xtasZ/jHhfndtz7JiWJi5KHOilDqjJnA39l+78WAIlLnz+
XzvjxWrQnjqYfRLxeaiWg9UAse3t3z+zpQ2RGEMd/R+x3CTW9huVKoIvkSYowA3nfS295IA1TmEr
ae+/lSAT4DkMkJcn379DfTGWIoyHvE5bIMTS3woRjGSJeUEaf+zEH11ZmAymT8tkkFJxoGHAQqXo
m6rcD4K/89JX1fuNzAk1kfxgAmBSFx7KM/79yrB8fWgCLVTcTquHcxG4nwEtbz3li9OeK7lE1+9Q
RwuAxDn/hz2aI9h54M2nfX6ZkChA3srhnMnuTz0Uf2ZytqVcQYLZc1d+kOyRWfk1OPm90gBpeNeW
AemGCxzV1sfwgnaDySwXtMuiPONntlB+FboKnoBPFa2ft41MNv4bI5MZ7QrcuysFmW1VW8QH5Hc+
XN58X7leMU8gy21qDEJXgo3WfAoLfWEEk5P1HwujYjrtzGPjweTO9+O4iWPXTO2YuvU3VOPCn7en
aN7A2IADi/HY2HA9BENB7yhuhtSuG/1e67OTWaX3uZN8vm1msrf/O47/NTO5EMDXKDIqq6kNMnbV
NPtBp/rX1avefVSlb763ELvMLjytuDI4Wy72KZtQAuN0KkqMqvWrNQ9c7r+PDOjCwmTenFQT87IU
U1uCf8EarLWkP5Vutu4MwrNg5cdfb0/g7DrBqcH7WCVUnnJBl66GlI+epfYgBwdDHv72bQ65nSMc
b9uZ3Hr/WagLO5Nz6SPSkWl4WNuQUxTQ5EbfSmWPvB7g0FVDrfcTbMXxQtvl/OBoV9TID41M0deb
EFaVvHF1dkcLHC3f187JrRfujSUTk2jWz1MpQ2kttS0UMPST+xxkHzqr43OGJAZMyNMeCq3TG4WC
Q2oHGhX6P1b+6GfbD6zOhYlJTJLFA4SrmZfZaTpQbbb9Chp7/bcX/paCzftNkb/6l66A8HU6msSB
XQPwTGLXnrWW0+jBiVPEYySyCIP6RYq1Jcz33ArxSlNVMGb0oExvBCURxEjtjcSWYafwPUQOCcvL
cCljsGRmeifgsiWK0IktyL+DFIhy/kuTv39g7i6GMnEO8ZD2NDqZ2JCo6MrZRotstEJXtGxu9eHT
bWOTd9q/E3s5bxPXKrhDnLoRA7JYG7V41Xr0IuR067wzIfBfQ9SaSAjqNCBOo1Q5hmZGdFNbTrQ7
QXHvERD5wCkFWkXfDH/MN4TGYIL7wPXZA6GVAkF6GoTX2trdnq+5u+HSxmS+CqkVHLSHEjvuNhlV
f+kDV/bl98cNeBGhar2uIp/F9wUfZoEBqbimQZBxwU/PrTr1jn9JKE2moe/aSkMfV67rXWxLnbwX
kPVE7FWJf4FU/8BsaSqSz/hlkUrmtZ0SaVESiWFsO8InXzs6S2nK2XHoEAXzRv3nN6+/r8Rtafno
MNnisK+iDOYCCKOi/e/bo5gLP2hUInNCfxktdJMLBnojt0MMNbWFIVl72aEeviv5qfEaoIbuRi2X
As9/GZ+LR8S/s8I2pnpDC9NIZX09rFQxoqLQo9TuAm24M6BzWgdCoWzEThL2gZmrB71pXmCrAz0o
a/3WVfRg27Q1sFa0OldSDgUMYsoFCRAhXfuylZ4cGuc3t6dlzheSR4L0WoOQj3LJ9a80Gjij+srC
5SavoZyBsfwq1x+42y9tTPytXmeiIIlCYouyLeRPSOishGzhSM8u78U4JrMNiVzioleY2qWVnQy5
/YSS1yjTdsqDbANtU75Sg3CBbWlp7iZuJJbkJmqpkdjF19h4LOJNk3/EAvVS3khj0WLaMQ13zmBI
uUXIlwJObo5e8zPpmw94q7H0+z9GJsPoYnMw+t5J7SbJ1io9DLlWrMrg+QMbjeiO0iKcc29SbQaq
mQja6iwQEojtQNuOsZZ40ty2Mhe7EnzR00WL7Eh+e72dgyxX6rY3iPEaFNbRZU73sQXuJH/2ot+3
TY3TMj3fl6ZGt3bh5AOqtpJeE+t13WvbPCoLn5/bXLh2iK7gTATiMzk0RqJFRghNs1250b1rwrjT
ukfBM9/XV/zPS4EfMZkqmvLxv9ejMJzcz3S6XGxRpbCXisJZMM2ft2dqblFGSprxAcu7Zep6MzAN
CIKFqY33iqudBXbH2ysZIODtbUMzc0ZzPusOLEwave71YIrUTRxBMUI7rH5FwTaXdqGxsCxjhDNZ
dbL8BEAjvcrIWXdtwkoDQTM0IbT17G8LyFq31paAvGdyRKt9A/Yg7xd8wMz1eGVx8mwJQx6DIZuA
fYZmrvKQuxR7B309giHfP31jpVClrgz2duptPL+hEQcxcrsCTt8FuwJt+dhciO9mh0OxDv4KBOA4
QNcTqMSxN4DBj2zZ/arF2T7UD0FZbaS0/cBm4O0CmmEkw6Pqc22oLvIEjWk2gyp8QQtvJZlfq3wh
yp/bcKRN6B41oBd90z/qos3rDh5rk4yKrhvI1cT2z+1FmZuv8cFPI/SoujLNzuhp7ptmoUakTbS1
GVZgJbqNGBIm9QvHVJ/xaBY5aJN2a0jSKG1ezxjS181Q1EVkW6pfnnO9/p7HTpKuNSWI4ZOOhTPw
jSdoaXeCHaBmIkTaLiUAIluYCQe0KuKvhiSGW6TPy1WeBTrv0yH5Gju9f2gHOfwbKV6+swbZegh1
UOgNorNI2gvFVsu0coPQbnWAY6GzoYulR69tu30oqMGGjdTYRRS0D00rIIEotvLvNKro4cokAaR4
qVi/xKxWO+SazXqj1DQNDuDu/1ZqUKyVrG//FEj1vrixFvxy09Q6pI4vnbQ0htUGrc09Fd6XoEnA
OAMwPfiCPtAx5Km7SkegpxG8gdcvvRCSo4YwBvjJn1pJfGQLYGx14fLayaq+JJo14zM5hNSHyHDT
/jMtWUZynJSIF4d23z8HzbpyVwmg9w9sLc66xkOOB910a5WBGka+V3He870orB67seN0f9vG7J5i
AOTJICpS5Ym/TIfIIMOMjRji20cxKRZO+dvjMTKmqBxzDQU2jsj1ntXBASdqySlHOfoPmrHgPaMv
rSfdx7KxMF1vh0KJGiQR7FFjBX5Kv6OlqN00NDjazt6pj8JS2m1KwMFVzPdHBreRc5aH0GQoaSoN
iNHXTFXtp6vSo9c0p08ByeZmN7TVyU27u64Qv/eOeR+Fwx4twq9iEL77VTn+CtjPyMNBgDaFyYhh
UogoSOE2Rcvu/OAA0KFcaWl5MLV34hn+O+L/tSVfL54GmbmigSe266HYpVK10YdjOFS7rKA723wI
lq6E2RUkuwQIiELVmyRjWxeGymOEGW6cHYpo9yDN373fRxwDmDMQE3BdT+tgAAusyiSbaY8NevQg
leBC3nuisACzG29KlDXoa7qetMYTEthZlMAedpZ+KpaEL+YOFLVGCbcAnS3F4+vPu6BA6W/qAjv2
6qcosrZSgJCubwTPhWksBJ+ztuAhEsfreSRNubbVQgcWWrkT2I42tHdDwwO4MMpu08DBASF5ntm3
p2783nXwRr2fJAavKfAzwByv7YGfdywLblhblfehuRUaUnG72ybmthhKRGM6hkcOGivXJvSajqHU
SDHRucbONain1bLTLryox6+8GQhxpkYiWALQNtkDaSSpIYq0oR2B7BLjVy3/aQ47idqTS8vZ7RHN
2kIQD0YwEc+kTWyVVaFXWuWF5LTj5lknr7nWeG1TS1McZy/2loE+qhp8ZKkurE5cg0XgITmItNmV
1x3GCGKtK7W0RtU3XRjf7KaAtxkEOtRAb7LccCeEYRm4oa2l35KuRJL1k7zEfDZjg+0GNghwLbM4
3XhtZyp94Vm+7fOOG5qNlcgbdakyMLP1royMf3/xIHXNlhpkgJH4h2rmm4DEx+2dMDsKSJdZFtDB
b96KYp+KUVbngZ21+aaqxC9ZHz3Ibr3w4JkbB6gjOPt1EuhgoK/HAVNKXUITxzgQnn4R/M+3RzH7
eZADiJGOFLf65D1lyk1FUM3nHSFc6zQ+Wwsbau4i5/XJSgNookQyjUm6Pi4HWex8W9HN/h7S588I
hsS7gvhzneeE70aX/izgYnjQm7bZJmmVnMw00u+zJqCR5wPDBXaPxi7YDOKX69lMhB51c3qm7U4W
Nk3XPHit83LbxNvcG96BB9AowoZexTRB3LeFlPf0TNmR8oraDaQH6t4r72md2kievMmUhRWc24c8
wIEtgO6mLj4ZkpfpdHwacWAHTvEp1opHK/cPVet+vT2smdtplCAizqHSMVONcrq+rjLFh2m5OMCZ
/91LHaj0O9uv1W+3Tc2OyBrfXDgw0MGTEZmln2ipb/q2QfO+CBLisS3Xt03MbvsLE+PfX3iHfIzD
wdn5UJ5I6aYXoD7Vg2hp7y9ZGQd6YaXoChcCAgNHFx5k5VFrD/+3UYxrdvH9uGrotzT5/oDSvAId
noZcwvtNsOoAX0GlyMACr02UmtI4vHtxP8k2ppt94WKbuU4lOi5JtuLceNtNPg+zCv5VNcmzVQdZ
v5PNz5b/RezuDOX9kQhOboTVEyW8TbiSJA2qrgo9uxmEXWNZW0V5Z1/PGL9jgowbLztyINNcDioV
FVIlvmd7z6m1eqdo8ZuvT9Y6snpfd32+DtMVGiXlUrZwCvN6Y2ASqxVZ2UdaOf58CeB2bEFNIK0F
+lrTqHvSPfTV47r70zfVg6t2L1m2lBeduyiAPhnwHf+DWU9VYvH5sJHUOQy7ofykNees+pkI9asc
tbRzQpUQKNo+qaStIgU73ZU+h9IHzuvlL5hi6TpNdHI14ReUunoWU+el8a3j7fM049vAM1JfYo+g
XqVOltGFHKJtC9m1Reu+Ex7iwu6thTM1b2Ls8CHXh7ue+DaaoXOoenTo6rVdGZ8G5SQsqZ/Nr5U8
6oiAvIFLdKRJvPA8uq+FNUK/ri3EVvKNXuWc3lupOQhmJdzDDOzuVY0cUWo4wrq1SEt5uUrjae8K
x1CBEeIDk8rpo/o7vgCmj8A2S+lm6TTPrqRzFH/V8j/uUkfHFBw4Hg/Ihklxj2Tr3OqT45HGYkNk
nPg2/vY3Rctfnquuw+pPldc7SY/v6qR4UUK5XnkVOki3xzdzj5AcJmah41HmWpzYrkyUM5TQ9Gyz
8dfdl8H3Fq7D2S1zYWASBQpFP6g9wjp2NtxL4b2fUZZ8H5vyf+YPUWED1Q26f6fesaY7XhLLjEBz
yLdtBRlj/vyBWaI1S0IgjBrBNNA0wzqpSqHxbRe2inWodOIKSrElVM7sWlxYmZyuKlAVJLGwEjTy
SgXDUufywnLPRJCIVKKpQqKQkvn0PWtlZmoZReyT5M4hMvR7ov5gaIq7YfDCQ59J/ZMluvJGgfZm
wfTofiZPaS55uIF5+vFmnxancshXrFYlWBfy+qR31Skyh2e5bV7cXl3YELN77sLUZM85HXhXqDEI
wYzKWTW1lz3SPtSuTTFY2t6za0Y9b2wVgdJ26nQHLVWEICHqN+p98jmsFsKwuUlDumCkZyWEedP/
5Pihm1n14NvIqEVp92jSaxXV67zUd7d3+JIh+drrQh4J6aKJoSJ6cWr1DvqyKumOkbUE15ibMLhf
4RvVYYgnHXBtyOmCKkhSwbOdaF/Ih34hYTP7eZInxEjIRJMIuP5870ag1lF0A57w2L44+QcuQIqr
/4T26K+2JjuLslEmBX3m2bUmIbg2uNlL52rtvV4MSzLwsxchLUgomXNUyQNMhpL1GSxknezZfSlU
aycBG9hBUvpoOFWXrZQAViPf2yM1tCFF1Wy0gI6JLBT1P0pbWwupgrkTRWKKoIJq/whguZ7WMAka
TYLBy9Y7806K/BWcXhsv2n9gE9LHS3vjmMGZhmlenCXe0CSeLabVLzNI9/1g/QlzSl4w+t02NTsg
E+CoCg8xBCXj319EGSl3otaa6KlIoQVFdd5nT7WWJ6c2b+sFxzfnc8cs79hFDPpq2rHWC3WT9z7r
6Ol191RGwGS0/KyVOlyiKFY9FC6MrgqyEgs9DrMbCC5peQzWkM+WxzN/MUZL8PVchNsXYFRyzjxr
Myo/VFEPzVm2qSgERkYTrY3SstaOXG1aagNOr7wfqmvSrQIPMzkzsAnT1i/4ZMxsyKKYJ3dGWR0O
rW/50pt7zntd2JiK/GVOYTiyiY2uhrCsWWl6RjfsUWmDhWhmzr0AERnV9PBdb8gPZLNupRASAlsM
D5BQwIR1e1vODoRm81GsiymzJt4xCMS+6PUgRo+p2Zf5V4qGK6l6lasP3JAKTtigQoOPmYrLuHIo
9I3Tx7YCSZ9D8RX4NB2vCzt/bjQ8E/BhEk/jN9wKmuJC+AjtjF30u0FG8/lYAZuN/49WxjW72OYo
9RZ016Bg0xawVmnFJup+BB4trkudfrPDIVsBLFdn5qavnwYuLVi4xcgOoE0s1rQsOemPvuoWxjPn
mshZjC85clRvEhcOGIRCz8vIrqW6XllF/Jgq1fdaCxcAInN2sGH8Y6Lg4TQJ/QMfJk6ovsFUQCK3
ShU3X8G6tB/i8uX2pp51RJeWJrcmgIWmsKQusiUl3yWIYASied9CFxRG2tH39Y3uirthMD8PcO9m
kf+iptLCwZo7uGOCkaNFwdCcVsDckiZ9IRoiaH+r75BznFN0eBeGOV7I0wiXkgNNoICiQMZNLkkp
07qk95PYtnLtWc0HuND8TZszvDBdc9kATVfLldF29wpAnLCzTnEaHLtySbJ1dmGJ7imK0iQA58z1
gTBhYIiRvo3tVM6rTSnkm6E2vU0J3Pf2iGcNobT2DzpHjDLxViGEVT46lJy8LgyeE/jKdk1W9ylr
6H4gvU4peeSTEMfQYHqLhkPhVnrF5Erl3nqsog/EjZefn2zR2DFQO+i4QRq4XeFlXNVfbs/VeJre
bA5EVscePOrK09x9EdR6k8hubLvZ8BsuDDhiYX08KYO2bctqe9vY7MKYtJSQWYBNZIotkCxIZyEC
TdjtT7SWrMTyKTK0hdWX5q0QrBHZwIo1rR+VtW9FeVwmdqWK0cpKhyfNMfcmrLaq2+xUP9zCqLqq
sw0Mf/IgPKSe9OSkHmp5bbVwL49bejq7qHf/A9URpyqT5eugn2zrKqaDJqJ1BohMtR5JwHeSmZgb
w4AbLnHzaFUn1gukRksee25tKaPJBtB9SsXTBETsOK2bSHlim1F1sHrpW57COdLzWNh2ufG39iLh
AwtMQcb4hyYF7DO6oss7T2xRx6aYYffC/Qj4sfyvqvzj9iaau+7gX5KAPepgBqbuLNPhaGw65lQx
93K4hY1UtvZK84GsJZonMBaRtMTM+CsuRmK4lgBdqRrbFBD3eRVDlig9DtE79RP/5Yg0Ulykh8Zw
2JCvzfgQl4Q842M7lr5Zugcr8B+xhFHb+FrraDhK/cLhmLtvLu1NFkhVmsCTTRN3FUEt/FeWl/bc
nIGxIEAvOAJ7ACCuB5Q2nP5cC8co4ei7d9r59uLPfh78BmKTRCDcnNefj2OzGZV5Q6J2iGUgPc/y
YeHMLpiYpsTJtQ+ha4LwTbwqPvZdHj3Cy7/EezebXR21nBgErBe8X69Hgq/pC7EAZ6X5sfGthyjx
IPhCDPEo+r9d6IR7GLGkYw5BJhAcX90ldR8tYYnmXCVpc0q3pJLxlJMf4TZ5HVV6Q6wlDGtAN1/D
oTskUfeBKSWegwdi1BEib3A9VmPwYAaIxw44x1n35APapazE3KJdWhj//uK49m6ZeFGABaLfUaHg
nXo3/86pARifdQIgq4qT72tOaXpGKkT2YD5Em7pbePfM3RMUtMc+ZWr02tRTR0raBGVGbN2o92ZQ
rXRDWzcgXbiZPOHeCuCjlRbCwjk3emly4uBcAn0/tQD7VnD7mGmHDMJRpoqnNIfbR3ZKRPKfubsY
3GSTDWoF1C6ueJz6xiEpwkOi6ts6Dna1r51aPU1g7XVPZtmvLKH6gojHJjGF59oJFhIPs3uEAJgw
mivxDROn4RqNm7Y8LNSufLGi9gQSfWGscyZopaA8RNjJP5ONruWCnmYxEE5av7xn04mdO9Noutfb
MzpGDdOoAiaAMWgDfP6GBahJwcz05hDand5tPPdFDci+PqTafaU1yBV8um1tLoogXCMXNRL0vCHn
ccXBLbsYRJuiJ1CUN9YhjqyjF0YPbqjcWVGz9Dyfq8uSzPhfi5PDhlgL9fMAdFsflA9NFnvrRCxO
fTPQlRDXd13u7oQGlq2icVemoSLZU7Wb24OeXciLnzA6zgt/Isf9MPhDHNplsULcwIsXHrnz3ycO
RoSWyto0EtaakVVayrnH3E9y9GsQlihP5zw7fSr/38AksNCqsBKCglXz494BvpscazH6pahLrA5z
boSuQwBAqHSNyurXExXBVa14Ajg9lx6/lTbUn6S4Xyth9EP1tYVFmR0TQBwY7TjCbzIDZoIcBm2E
oU3q6MHo1Wc4yDeGkvy+vfazG/7CzCRoDxGsiPWSqdN0Z+W58todlftcYRuGySpeep4vDWoS0Uhi
goKPyqAyXdp4lbfKvHzl6+9uVBk3w/9MnSZOlqnGw8ZRyn4WmjvT3YnFU2oskMncHgg0Dtc7gVac
/5owioPc7svf8lJGbdbvXQxisqezIi4qY/REkVLfd570LQbmWMQafWXOk+G2n0t5qY1/fnvTvwC0
gAfyND+je1FmBlYX2oXFwuzDFDr2VfkB0DhVNMDcQGyh857GR9RZWsHMwaVbwtfwbKZfbm/o2UHQ
fUGOENYxSJavV8YptdpCLy20m0wmb+s0R1eELa6m+aZIFt5NS7Yma9QllRnrfYljU9Zyd1DbVatt
82GhTDJ7RC9GNLlnc88EehozIsOxglXudZuqUO+bwTyi03DX9MhofGAKSayD/QDCQpn4egpjs8p6
saDRy2tO0djM0q8LlMOi7iP3AgzIbDjS7W8QVa6SVrqcx5FtdkfJPyyRoM6eUTpLxsZF6MKN8Vq6
uNaMUKfFxOP5VFg/ROGTkv1qgtcPzJTBG4w/MirVk6VxsqysI58RVKgCaMdg1DE+0HJ/28rs/WmN
UAH6IMYa9/VAUleJGndcjyp2/8SpuE0F7ddtE7M72aJhjTo3N4482cmC41t+aASRHaIYo63dYaWP
gi0LG2vGp5H5hfoA7nbKtNP8G/h9BAaJdW2pzo+MVkabqCpWeat9KjvzwUiE1z4YlqrdM++NK6vj
2C/2QQrwTDdcMO9glh5phjvhPNaqVn+G+Oyv3Ak/hKzepd5S28LM9lMpa45ktOS6lOmqJZnWNpFJ
B5Vp3hVZuCrdOx2o2+11mzUyPqMA71KynRI/uWCdtdjkYZ0r+2F4FKxH39/fNjGz+3i1jxh4dh/v
tckez6o6SrJC5yKK1hD39u/f3Fefn5xSM0myUHb4POIqvXvKjfc7GRVabHChAJuBbU6cWdV4fZSo
4KdRVi36dbIQCMzNzuXnJ/FTnZVC2el83o23UfAC68bCCs+cTBUsO89x0EKkkieHn2Z4RMQCwC28
03m6uvDreIfe53WAgtftlZ41BZZ/TGXpvGQnK+3HXZbLBvgTA5WlPHE3pfxX7NxVJ+cLluYcAUAa
zgWhLQDDSRzohAHCmF7tA+GgUT7SD2IFv1NvUZnMhK0c+PugLV9vj27uqHCyGRq1p7fVpyFSGnLo
INTkIDp3lnzXlsVL2y9dnnMbAupdXDWGoDyfTKIkp5mp+gGg7dx2h0fl/ceF5mjalcmgjkyjk/Cm
GXw5g963s+ViZ37zl4oWc8/Rq+/L184yNtvcyAVw/4J2DDVtl6mPnYxuJpSg8amxnt3i64BWuqJu
bq/OTJAzku/KI8STNPQ0lRonVkavmoJWTQNFbPsrUu5i4dgmh8xdCNpm9h4VLDI+YyZyJPq5HqER
N0oium4LzYgt1HeI9qyy4btcnPP+i5jmC+s1s+uwBsgFD000Na3PKHHk942gNHZseQ9CoMP5rr34
VbO9PX0zu449DeyYt+lICDFZti7XBg0RwgYn3ax679X6QJ/SlYHJtrasSu7zpqY1PV3V6U4dFtZ/
Zp6uvj8O8OKSLmmbJhnM9834pytsOnFrLEkyzCz8lYnxJ1yYCBCWdo2hHYfwLLb+JosqXM2jLkZb
M0F+UVwY0syWvrI3iTtQ5/NaTe8aHjqoFMpk/kbBO2PYhdW5MBeMjfMzSZOB46NNlpiDvqdpasK3
6jaC8q+xg+Kztpea59v7a27uLj///0i7siU5cSj7RURI7LxCbrUmZbu8vRB22waxg9jE189RTc84
U0kkkdUP7e4Id3BT+13OPUc5NH1PzEjKyb4ICKll+7TbeP0ztwKe7JvbqR8BIUZ9Fh6ibCpWw1Co
FBXcbarhxRifaVdsmvlzrK8VPhbeOnDqAg3mAOVzCabTC9Bmma3ev0T2ZqhABWRafu9GvnDXVM+X
VgZBCMCjeFovK7Sam6U6qeP+JUlKn5n/zCvv2sr31ZWvod+J9tu8f+lCDjm4anN95ZcO5snPN5SV
Hw3of8cdfr4BmEj6ME/3vFlx0RbWAq07wMbpoISmmKTzg8n5RDoHqswv4KnA25JD8Hx+hpzY9YEs
cJRBnQToZ2BSUUsDHP7cjMjygtJC715cc0Dj6+RHzdcy+hnpn8f8NWv9zwlU430nTH5rbpDYO/TH
WPHh+o9QFgs6OiiAoSUfuEoL7LBqQ1Tv1ZZb9ESEuuVHgOJ9+0+fV6FrQ5kxkej4PPpa/arZdu6f
dxgArAbpIXSw42U7n8OYM566Yy/CIgZV4USg7BG7a6AG+ZGTu+x/J+mvEXVHdwNJiTc2IkwiGKhI
9aHMrFdItP2aEmjbEfJN8+bUL91pf310yl7/X8OS6lFeDZf13LaFUhyNUpBt8682Sq4Qclu7p5W9
fmFCbpCTR8jkNl4EXswhczbmj5ai6+7ArduCkn+NoHkZVyhw3ipqgGOXG3yGEWPeWIh51uZpeRB/
v694G5HQSG0BQxOONZrt9jHdjejvW5NoWl6Nv1aU88o7V/TlACtGsyWGz74aa+NYtPAmlCFJEpBk
P1+MyhaoHCS6CLOODJvcTb7nOn+mrbV9x776a0fFaLlJws25ESK0JvJ5ApA0hmipbyV8BTCwPB5o
wyB6cy7L7FHJoeTeO7BTPZUD5GZD9NVdH8riBeb+NSEdhZP968WtAxAPTMTQsuZZ5VtrJDqLm0s2
WoIkw0MOSHlwNOjbVjy1sSjgwy1HHarM9gbkrqPevmMssucVulLgs8KFdj6WrHOZEJoJpTxAsiGy
vvL5pdU4/bzyrOUQx/GKAZ9Pemej/x7QjLwWNS3NlYQ8SY4XYLtVVwlNCQYTaUXCpNmwOojvoDRs
r+n/LC251IGTLC94oNVg3Rm0Oa04RBHdGSrUpKv91LVer2+rxYEAF4oAXXKYq+13bh5FLKYxCV1n
3Hppe0ijymce3brp7rqlpdFAAEDSsEAJBXnI80U3Myl0pAnoF7busKfgntrEQIGv5OyXrEjsMJwZ
mblRqxAEDKi2xghuSL6DrPW8cqEsTZcMXYE8gt7bBdjNLqCEG83WHApj8PW4CXLH2fbVwe5WXLOl
PYzkGWjlEC67F8xcOqJVExwKUwj9Vn/IfpRQcy6LFadoxYh6Pba9ww2oQMNIhe6Z5stgQnxpTRZp
0QjYplDQABAJkOvzdYcmSDnAVZmwIm1QaH9gy2+6j7dvLpmkl51VwP+oLqYOYrvUc6Eh5aaRd8/n
Wt9Hcf/nuhH5S1X36NSIsoOjxon61oagTgE9kLz5Vsa1XxvfsDJe9R5T6IhFThBAkguhk9EcCm92
RhGmExDFOmkfPAh1D9X8BMK715ZGm+tDWzw2yM1Iik4A39Srps5bs80aU4TEqn2XQoBmLX+2eHL+
WlC7VDIAtjjgliL0nH2qbWYAO6D/vuaAqbDcNw/MhIaYbCCAr61iYSOwy9adiYkrE4EeH/dptKEu
kPMvcZt3D1HfGME81j0U6gr3q9aD/bhAzcQvpsnd917vV6BqTp2iX3FwlTD+7WcBcCXFZxEJXZC1
DOBSyrSeibAu2p8FZU9W3SeB5nQs6KB96Htog943ZfHz9mU9NavsWBHXI3qfExG21hhAgn7biA/X
Lbz1faiHAvBfA4cOo8N2PT/ejsd6Lym0CSOLRiir1ZDXFm6xg7NtPxBB+QNah73nCXAef2QQQ55K
rdimRdbcNeDe2sc6Un9ab6YrEdnStSNBwuAAlXpBasetNQNsjdZUnKDxIfnaNxuSbK8PfdECsqa2
BXyUzP2cj5wl+eAyhq1GReJnbutH2mvF1yCcS+cG2Rjw1CNIB3eUYqVx59wcPNzR+UQ35dzdQ1SO
dy9pfmOL8tsWPTWk7JUYBaFuSGEoElDpJdUGQtjHqZjALe+ZX65P3dJxkE03yAlAhgpZjvOpG1k8
4742cEo17UkfwYXhaXsgBV8aCn3KfEy/EMK+X7e5NJFynWSrhmxFVGKOuBmSyG3nOcyjY2UCrU58
dMiBVfe6GbXf520eT+yojyrxRKq3Al5bBnq5itEdb7jvgfWSZJ+d/MGoILSEA5/eDzm5q7u1/pel
qT01r3jxhWiiCIrpc1jSDQd+YP5S8XtqbQrdJ86K/7D0auDRxWTibQf4X9mbLJsaZvc6AsVWB3LF
7HxEjmxlQhcHBLpYdFBC1fmiI8xNmVN5MdYNsdewNzRtfjSaOAoio4OKVJY729Qcs4+8SMTm+lIu
WobjAlfPwx+qk2/kZQy6UUxlyw+t3gUt9Aln/ROjJjgRQ+qsuK4L7gU8fVD4A3UJT0Z1XVuXjV4f
QeDb0l4Q3BdiV7cPmFeb+NfHtXBxwTGGJwYqKBPpMOX0mZ098QLdlmGqOcHc/tLGfZd8vm5jYWu4
YEwFZo+AjR0slecnnBMqMgEgXVjNn6J5Z4137/g+6BSkq49IUkU01FVc0GFqaMjRGC78xl2Zo8Xf
f/J95feTdo7L3shpiBpwkEFdBf277xgB8LsSJGMDlSG3w0lAT5D/KHJhkJAkmQ8q4VvJBuRFBK4J
UH1BTBwRnnrh1S4fi8JwaOg+idTwNW0NVSJvTOXpx1aVn8bbL4kNz0eA1E3OI3PQQzPPnE3vFXdR
am21sX8wJuvQAh0atKM3+02Wfb0+dwt3OSh4QLotlTxRzFbucnBSAtDY4ajMlT+Ogf1Z87ZDueLa
LBtBLRnsyFC2VHsnjCyiqTMlJMznNEYM5t33EYmCxJtfbaNYcRAXjaEFCL3iOJYXUZI5erqGyjwJ
e25/QFvhxzgm1NeK9CjcNZ9t4V6D2O5fW/LvT3aextPc1qcMMf/wPc+/0/YFNAo6e+29zwWQANeX
aumyAaIbvUfoDYMmg/JGGE7pOgCxzeHQxAFcNR/9cv6Q3EhF8rbZgQQDghJt9pJY+HxMehaZTjRD
Y7A0usDz+K14k38NgM5RCkvgPlM2exubVknQFhYyDRnEhxSactcnaunGgTD5/xtQbhzDnh3P6Yw5
NJudPd53v69/fmkdENjhppFVfnA/n0/Q1I5OJyJIZ6bfBLl3jTBaq/MsDkD2+GAPo9NMTX57zpiA
5aZHuqr4BWZ1K1/Dk10+kABzgd9Utq/g3+qdT/UoT5M2dY4WyzdlfB97X5mIAwPAzCkNr0/X5WBg
C/AugHtAxHVxO1elqC3KhH2s6D17YNHNhYLzzytHkI2ZTecSny8f3Srw1nymt6jg/GqWfYuSkQ9Q
XEQoyuPi1cLO6dBZx0psk5Zu2vnYx7EP9B+17mqdbOzuFy2B+tEeaO1s6PTp+vRd7rZz+8r4PCGq
PHZG66h5r43lBi2774sbBbCwA2AEpCyyrge0rJr0GbyxbOYMg6TsQ9MfG7QYZc7L9YG8oVLUmQTr
qHzfUH276CauZpQ2U7jAR+Tmm107FPYYTLFhfQSKKv2CWTaCoio+lGi2eK28nB7Bxc0SX8tpFMx5
PdwbnccfJt1pn8cU+XB/jlL2pdd6d9+ZU/9gsiQOu7Iv7vDKFHsrbrN9bUjCZQFl42BikCuAK8LF
xirFdD/BdzzESDT4HLrLd6ANzH8MDYtfUHmaoBns0i/ortO+xMIiO0ckdTgk+fjUt3PuR3aeBFk8
Z34JBljwdwhnM2Y9Lfd4eAYf2aX6Oa3SYT9WpvE6pd7Hrur+sFHTfS0heRrkM+vmHfJgyV0rRPyt
Qn/QQyvc/g7ceAya6kNj/5nIQH/nutA211diaUvJlxgRN3KJF2++U6ZmRQoLq90c82TnsEN7I5jn
bUOdmFBDN4NHbZnUMOHt+mxXJLvrI1i6v5CPkMQ7IF+9cCiqCjM59bF9JGTcMe0wN7/rovNNqFCS
G9Fw/w7lry3lAE5NZ+aALttHMbj7mPwGCmAlLlu4IdFrCVwq8mxwAtVyEYUMjtHg5T/SYVdvVwv2
lw4RvGLc8tIE3Aein79XTlwjXRhTtPBPH3uEQI0l1cQP5loWZ2kYUFqAB4tuMNwhykTxlMUNVKPc
IyPfh4fS/Xp9zZeGgXFA6Aae8iXxG9L7Wp3Enn2kBndfJnemn1M08H0CKnJ8tgayRuXwBjg7v6/A
vSGXH0cFsAsV6BD1fTzMeVtCjb1pXsZa3FE30edty7I5QOaUoN+7/OaSOtuOc8afna5kflqWiR91
LdkQhnQBd7n3scIV5W5dO292ojVLTL7rQOZEz36g/1Z/EZ07B5VW9Te/HPJGhzgMoA6yyqK49nFO
u0GD/OgRNJdEdhpyw29vLq4A/opLHfkEScqkevYJfG0zoWN6dMibtC16bSY/XWsku9xZ0gpyMfCH
FtyVsk0qPe2d9IhuKOolwQjtnuub6/JKhAXJMA5KJtCSqQ9gEsdiMkmZHY2C+JaDvknS++P057qV
pXGgHwqBEIi8EFOqnmMlLBTvqvwIevzqRayRE1xGkSYOyN/PS/Mn0UhKuxFwPXw+sr7N0LvpHrdj
9NJ0wLrt6Rr+eWksDvIR6OVAxupi5VFNcQSZsLv0Mn+CXHNejStN1pcWJMm/VImRAhpIHZ0Px4AT
n0Lamh9rHewz+6o6XF8NeR+dn298X2rbEbg+3gWQiZkkYZ6R8iPVefo0EDf5RLQhuc8su300o2G8
MzTi+FMy5jcHKNKyLNfLxgpU2c5Hlpi1zvOu4cfuF6DC6ev1cS3O28nXlXuYiIxnJG35sUmhwtDd
De/Ih6AUAv4BuA8ghMOf578fHNJNA9YFfpx8bRR+aqz5o0tDwJWFVUG2EDOlHBQjpmZJTSy9aJ+1
6JEYqysgo1hl8cEEgv49ye8o5XvOh0B7PQFrRKwfO9jaxuVoBVFLexKQvHC8Qzz37BPivCqwvdIM
ag1RRuB1A5hUO4hb6LgbLO1HFXng7yJRG+Bkv2LHUBAagnneL8HRt9NQR33JBt3dJFXi7hov1/xS
F/kGFYc0mAz9Yzx21rMbWdohTcoEXQpjNb9Oni1sn1Z6fOBxCVGIfnT4jlTp/DDqzfhaQOXKH202
AlrCNUcDsp2ITdnWaw2ilw8u8H0goUK6liAPoNZLylQ08dB55hEM62LTwUV51lEG2uOglI/JhALg
7ccCCTyKHQUAA7jelFWfofM9N8i1HvV8YxMobmRrfDcL+wrcqsCTIfqApIy6cTO4/HE8N+axTowX
KroPs7bW6aa2H8BhwE+USXYw3gC4prpbw2x3UdNZxhH+LyowxJz+qYrS2o9p2QcyknywspEdkqTR
v2VmlmysaIw2qOvfiNt/+yGoQiMximEB+KK8/xEX3Ggjwzia1m6u78W8E2x381UDaWkEc/AzEEio
z//MqGfm3DaOCHWqZIPq3fXvL5SAUBIEAgUc+3hnLnywJh9FW1NnOCZRxHetETWvRt4lkiaqzj4Y
WaJ/mmv7HymHuhuKie6TeuieU7soNL/y0Dm78nvkm6NcGzIfgzQA6qHYR8q1AZCvNvJGG4+pmfWb
Gj3629IdULFsq8lFKIeTSDtUxlNaFiHRHc0fO275cQTncGVuLmMgC7Ap3MBgeJRhu7K8SWY6eQ1a
kKOocAklfuv1myrecm9jku31YS8cG5jCVQ8VK1SB1XQRb01gMQE/PBr2XW6/0HFlKHThKUZLpRQb
xZ0PxiFlWtOiQ79z2dJjS7LinqRI3Fn9MADZDjb9wc4N8H/xgrU+JMjIgQ+jfZ8KFwXBKgbFtSas
R2v2ul2bUgP1cdFuKyuJP8W2w3Z104m1LjP5c67tAnlznjhaVhYXOtq/p+Pc3mneLjYeDff2KcfC
gg9Ckp3Cv1JWNxU8gU4LTIjy2RDM14af19d04XY/NaCWrjLkSMBlAAPWRy9CKvngzIF3o/yH3Cpn
RhQXTrd6DZx+MAKSxrT10ad0fRBLC3EySyodly1wuvSsnI4u+V6w0E72ZfXhugk50epavxHgOejv
lsM5X+sk6maPjqQ7trkYTT+ri2KEzgQpfzW2F/9jcxb7be3NweRU+uzjgVxzhi4HCQoAWTQFJ4/k
Y1K2gjGPScI6oz9Oo94HXhwfaes8R4Bl3DybZ4ZUAAooVGYri/T+qNENrTci3012cH02Ly8tPNwO
0FEI4iUOQ/F8LbOYzBGqqEe4jUMGHF4A/HVnvgC4c93QwjN8bknxgutx7qrZYN3R0z/TeWslD3x6
1cudlezdjG8ae8/AHV+scV5cXpXnZpXF0oTdF9yCWWiBzHdFYlv3ouj7u+ujW7CCYh3iSNS2QQSp
llAITZg5UGRqI+AM5/RLEW+uG7i8HSRB7V8Dyg1XxO00tznvjyLTmiCrtSFgQ1m8akU27iBzPeyu
27s8ZTL5jOYvtISidUGteLiuRrMs6zCg1+iVFoEr9llgloFR7tvx5ooBkglg7kKFC238FxSabGrh
ZzpQcKm6x7TZg9D6+lgW5g7JCjAQwAeE96K6sfWYFZVj1vpx5I9puvOgm8534ud1Iws7AEZwJ2DK
ZAOYerMiUAW9U6IfIdgFR7xf87zWvq+fX3usrUfObRkfiY+F+cW0flz//QsXwdnvV67VbqBpWZga
PY45I+HYdvyJAs5c+j0ZjMYfE509l5Q0KzmFhbsUKQtd4gfBZ3oBBNcqGs8lPLujIIcmfSj0jbNW
71oxoT6sPCYVBxMRPWYgTI0DxIp0TeFjzYSy+IIXXQnFRfhj00P2fUjv2mxlDy9YAJoCcm2S5kb2
/J0vv5uXWmU05XzMCDc3ZZ7dlXqb+7bVvl7fB4uGwESFGhtKthdyHpmea16aifnotvXdrOsPQ1wg
iyrs291lwOSQOEZuGgkfnJrzEfUWgumo5RgRm7bu/MoBQNBZ+WQmtT952+ujuvRn4ShDPwnpdqRG
L0KvJEr4WIEFO7TT1I+NP1b0MnVf7f6OVVHgrEJsLifxzJxabRl6NldFA3P9/N3O76pq8IGzuT6k
NRvKnptFOeWWrlUAGj7lJYiCPibGl+smLu+c82Eod84EfaQySaIqROP+6AqfTzdfmucGlD2Q2rTp
dIpKnhjSPe92EbmRTgkOLy5+pExQAwFq+mI7zzo0cc2iYqEzjQTUvckhjo3Rj2tnF5n57c7GuTXF
xzG7aOJD27CQ2ePWcdPnxFrN9S1sZUnfhvaJN2YdNcxEPztjMXOSUBSbyg0H/mKlQY8qEn8R8ev1
DbCwx1DMQ+YEqgiQk1JZm/qS875JHBaCBMV3IJZcx76zdrUt7DJ0ZSHnCwcHOUwVHGgOSc/NdmBh
Z9x9tKLDO4Zw8nVlDxPKIU5L8XXUS14AOHqmlfYMsNNa+n1pWdBbBoIwvGWSwfn8OiuZ4NU0UhZS
aLekD3F+l5apn2koIm/aNTzlmjHl7CfNYPQOJwiwzG9AIpBZ8/WcoQBOAtP6HfE1CNLiPjgZnDKJ
deWNlWZjcNmAvrko9tFHELB4BSW6vBEQjAD/BpiNutsK7qQxPEUW5nabvdZp0947Wk9X9vSSFVDR
eWjYIRAOVDNGrEam2bQihsbJj/0UeM7X6xtu7fuKpz4bEfjKGUvDQicvevGty/XP1y0srcbpCJSY
jVTGBOwjRhAXdyQ91GTPqhWX/NIbdMD3AIlNOB2S30a5mJ2BNVMxYMHb7lNXPkRZ5hem7tus9k2+
hqNbnrG/xuTfn2RvXEtD4oNhNxN73IjKDcQ/1yds6bicjkZO6IkBALucMWY6CyPt42Rt4nTyISTm
F3UKfV3mM+020YG3RwdthyiNw5G6pAXSI0FLhO1JGN2Lb/naTbM0XadfVzaYTrqKZfmQhIZm+s91
s+bMLq396feV7dXNhRiph1/PevhK/VavvmfkxxAfb08WoZxxMk1y2U6WZTbLwoUKWhIeR+0fd6fl
KyHN2kQpoX+qlQ5LTXy/NPxmCOzt9V21dAyRdEbRDdj9SwfWqUpLGG6ehDN3NgYg+iV3/NlY611e
Wg7E/kjPSK4+YPbPZ2kUMcpiQJWGqbv3vHtKPhh03Gu6EUzpr+sjWjgnyPW68JFx4gH8UiasSqcx
iQwRhyCa85No3IlOvycTf6V1eQAw9a7I2tS/bnNhFsGfDi005LJlfUYZHo1K0jSeF4davNF+uhww
scN1CwvbALAkDAiYG+lkKI9lBu5JjSF5ElIrfi2MO4q2h5styGYsPFwoiqOEqZxIw9BGjZkQUgYR
YHzvTSuX8eUUwS9CMwAQQ+gBhVL4+Q7QJ+Zqtqn1YU1tX4unJnDd4VOsFyvXlvyZ55lV2AEAFR0a
EPK7oBkzCwAAAeYbwipzjWe0Rw0bVF4aP5oqB5p+wxqb4Vv+8tIg6knoAwZXgqu4FdZMBtJO8QDi
CteP3ujat273D3MeO8iJxhMQE3PQrRG3X+4HBIAEWw0VDlRpVLKuvMcDaoJIMSyd+dBW5TFJiu31
DbGQ7JQ2bJCPIauBLgXlJLm6cJhg0xDm5eDHms94FdD6UFWVn5dd0JfoRIcYzcQc6GZpwYr1yysD
zSPoEoX+11uruLLjPcikNCZS1CHoAp4mlmwycENRu9yxIb23k76C+lTlN4axFSWZ/LhFttcutK2Z
gXulrn/XzMT/TjZNM6zcMEtbGcBWaObJ8tIF0ELjoqhmq+nCmBhaUFip9ZAkLhCfUeutzMLSbkZ5
DEgSdE9dQhZS18g5IMQ8hKpXhT6Uft7ldDOIr9cne2k34eZC97esL6Nafn44ExdkrVqq87Cwpzv0
wn6AHNWKX7w0aQBDubItH/w4ajYhcYaW2EnRIQzfUif1B54B3bOyZZfGcWpEGQfUGVrksPIu9PLH
QX/qV1bjMp8sC99YB0CUcOBVhI1GOoqCot6HkQUNpuT3lCf+zH5UprNvCMRUwF62hqlfHNGJScW9
KNB0IGpC+9CoKZou6afC6He3L/7pqJRj3oEsuWI5RkXmJ2rdl7eziZzNmq0ElTUUWyM7xffj8ndh
/FPr7/n9yLriNAImeiFfAjIRnZskG8LBHYM0zzbl7bhjjODEgrIIIMgBD0ObDmGWH+YP1N28YwGw
naRCNMgE1BacPCdWY6MZL0zbF6hdViuKF/LXqQ8UFBtkSxFcCHAtnh9uylvQljZGj7QhOxTo7una
HgH+8Fjk0WtipD8yaqyMaPFRhCcEMJTsbruA/rPYtBNeeLCZ7b3pa548gxrCz2ITPebxlnXfsqY9
mO3+9omU3Ob6G5/tBVfmaDsJBUVWH1r5MfkxiZf/9nl5Vk9c/URYNO29GccfaKvuB8C517+/dEXC
9TLBKYN08kX1pYNKkGvMOOt6+5n1KFpYk1+LFWzt4tKcWlH8FciU9VRQTFLkivxHrpnmXRHF1qem
abXnaqYgErOnyGdz8o15PDnqhrhR9wJ7UbY+Sj10xOWANSk3jlna9dzNdh9m5uDnO0tbg34sz+T/
G/CUK8cdnAq8eWYfVvYmhb6bu3/XXjsZg6c8NZoTMzJNOFVmx7Y61zb17+u7YenmPzWgrBNyiSwB
5Ucfds5P62dkvOfzOrjZEVSgSVeVNmtT1mmzNeFWPlDoAfTuWhp5yXWRzpHkdwXeTyUvdKyMUc0T
OIzJt1jE28LN9rZ+Z7QrvAGL84QOAYB5JWxJ9VLtEWxATY/bk0TP7J7U77g9oXT6f59XGxcNff73
9iRucQ8u0T3XvaOdof+nFs+xhVJpv+b0LY8IiCXI9cG5U2U6vLwEaKnE5ekdGIf+27zmVCy41kCn
ouEBdAsAd6vhKpmrqM1trw4zhwTgfU3bu75p7kgf+XN5O6wJOf63ShzCMQxHCfx4PY/aEPEm9Cpz
O9bDnoAQr6zXEj4Lk4a4G8hhuJcoMKq4btIkei860aBadeekn9w1Ls617yvHsXHbPoJ8aBMOxdGi
wFdPh+vnfeliRjgnJW2QvLhsmedJPI3TUDchTT+Ak1ui0kD3+0zyOMi1pybJIdf6TZTF5rpd3bj0
D1AdkRwsIOWRsd75sxZlrjByrwUn3gB4I+h4bXCKNFG6TaYvbfQwx3safR3s71GdovR8gFZsQNOP
7vA6Ax9IkUPPuQMttz9TPt0VoxTjezKHleTEwoV++hvVC5271dDZfcdDyEnW2qZyDl22vT4PayaU
Cz3JjaKWFJRhn39Bqc1oUp+T1/9mQ9lEDhp1ktbAMKzyBRnJwuj8oVxxhxfcPUyVhaI0NDHARao4
q5oQ6dA3KQ9JkYzPoiDaMe2Z4VcWmvEHFN0206C9iiJv37OBTy0rG0mvPZC7dYyHTpEGjXkw62ev
7LZJrvupGTrdLqvDOfl6fUqXzqVEfQHFi7AS/3G+eyHP2ZbUglETLVItumV/Xf/+wjNG34iqQEqL
kN+S9k+cvnGA06f3eh2mOQ9Y851Dg37SdgP7j3aUcaBhwB1jatShae6I7Rf2I/P2lK1kx5Y2OfKU
IExBlyP8c2WT14YVFU0z1mHbB119l8/baI0VcWn/IQEHCuk3gj8Vqa6hFbjlER6XHMxeFv3gVsds
2Ezt56S6Y2ubfWn1T43Ju+1kdaKU5GR2YcwUfk2DbK2JcumlPP2+svqmYFkMAq06pPWLV3wTzSHm
vyA0gQrlSn5kaZ8B1QWqHqkwgUDtfCReC2xX5BEeGskPh4EfAQVxtLwZ7T/X9/PSjMHrhgcumxUu
9rNeg0ltnDgPo07z/T5b41da+D4qn9hgoI1CdV/Voc8KYs6Vl4pw+KrTB1bd3fzzkWbHcyWDfegL
KTdoho03lnYlwvwxsb875pd3fP6t5gXsO9qRFGeFdYgsa0h9hTH70jDIJM/vMQBHFX1IAEIh4X6+
zBOeX5fO+hQOZh5oYMDka44QldesEu8bBHVh1D0RCSPyPzfh0tyeCm4jA957dMfM9mMT8S9G0jxP
gxM4bPB53z6Cq9gHouCBlO4vgcy1OyE2r+ZDmnmBntv3rGh/1aYdot/89jD69PeZSnCWgDgFOENj
CE0ky0ld+2tQyaUtCFiJdG1xxyEpfz4BZufY01SLIXSgLyCJ37psZRXlNlCnGDUSGWAC7nmRL02b
qhj7VhtCe55pIKzmo9sXh6bpfCfJgHHm0+b6vly4HYCXQSc3pDnQu6hGIZC0K3NvYGMYtSD95f38
c3QbJ2Btdjfx8c91Y0vz91Y8cSwUNdBVej5/sV4nWW+jVOP4rXj0qpWbbuENwjjwYaAXkNBQX1Qj
surU5G4fzvW2THejtjHXUppL06XrxEb1ABB3HLTzERhGDQE6mg+hEPToJMVLn4IVYs4/TNValWTR
FLSu0a0EIsoLPdmUay6352IIUzP92sxs06X5J3dyD11vrDhYi+uCdxsgU0jCwFs/H1WMugO4/+Yh
5HXub2v8cX3dlyIQSCmhMwqVRuSf1ESkZ+ICiPpxBMO0SX3Sj08TaZ6oER8QXc13CEh2A82erdTY
Q3jvHdcCmATQqwdhSpSbpF9x8pRnVT4CztFPoam/2NaHNLg+uKVdh0IfSvWIQUGgqtzsaI4kbTGK
MeTQC6+SH8Q8RulKjXNpgeByo+Ebt7jsXT8fwtDyUiCLNoRxZ29+aqtaJkt77fT7yuNXz8gee+gm
RoIwvZu7Iiy77MeYDZ88gEGuT9fiUNAlhDgUbXLorDgfSlX3OTj90hFkdz+G7KAn++vfX1wOVJpk
SRi9hOojBcn7iYDFACe0f9TbB4Mde/6ODSWLWf+aUN8ZLWlbT2QwUUId0kygb72ypZaWA2h80NvJ
vhPsKWWOhEa1qQMhuxXt3OJZ6M9jfyArh35pokDNLDlMpUd1cegzu5+mDsISvf6iNy+c7ds1dOHS
WuOWB7mw1LQEuOB8HLQVTcUsLkKNvWpBP328vtRLdWR0nOE+lsU/cJLIIZ6c7MngBJQXDQlnB5o4
IzDmm9x04n3MGsOHwFm5RWFL3HdzZm9GEARvirJtXtrJo5vrv2RhoCbkiREqogccGE3lDihrQ4C5
CnyYVCDL7XV+0W6vW1jwvc4sKJfY1PPRtSdYaNod6LRj7WNEHzO4OD3UgR7HNSWlhRZHQOlPRqRs
wQRMog5I/cDeFvOgg05XYewcdH9nUHtOdhFo3CrxIe7Eri/joDG2LOFBDEFjYu3jYdqXeViRNUjR
wrFAFAP/GbLWsotXmWXHLSuTkRovol49Fk516OyvTQSa2in/fH22l9YTXjqa+fH26qatWMK+IlZh
RkiRt0NgFVuTrZG+LZw+DIUiHSeVzy8ghIlnoBvWga8SQ/qm0Z9y7Zm0a0pCC8MAE7I8GYhoPLDj
nZ+P0eBwljgKmFP6I/er4evNs3T2eWVPplPppE7OBgAH44DvKxBF3W4AzhY4D6TLfQHuaqdhsljl
QWZJBOmOiv/4ebnfTq4PJxUGa2p8Pk6ET46DtSarszT/p79fmf+8tplT51EXstn1xbc5XauAL+wi
IFlQmwA2HI+pusDERIpqBOMHWkmDyQWbz0O3Jhm8aIKiCdKW/VuIXM8nSUxGNYoMQV9bs32Je3Ue
t9U7akaA48A/lMoHaKxRHgrBmMMsFk9hYwXgiVgjOVhah9PPK+5TDEosMXvaGNJ4U5XBe44ZwCEg
rJIorQvmonxwejLqGRzMrkY/fb1Z8TeWlgClLvArgh0JqFllCZykmoEEhZACFGY6yJFC+fh2LgsZ
cSLaADuozOAoJoZkijJnnJGesKi/RS3kdq/PRuDsoF4nkysqCeXgxmY/2N0U6lPQa36arBSf5VWj
xM1oBkbFF2qMIMpQlacREtrplGOFo/hpRvK7NtrAYE9u9ZCi2TSbVgrqCy/RmTllupAvniceRSMO
dvCT/OCDX9vvmTFQpOMRRo3rosU0H9qBgMt+DLt8Nxf75PX61brgT6DzF6cNTawe4iLlfe+GEoQA
ZTOFVjPne29m2j5LXP5bn2szABeJBiZDUcQP8VzZ2zlrkpsjGqTZEM/AulQQUGP1zNOMaJK5mpH9
Bt/tZN2OAz83oCxR0XedBT50JINehP6QTHfX5+/ySsHnITEKygP5OKlV+pJSeJ8ZwhhnRG3T/KJb
Kzta/r7zHX1uQImT+qGwxgjM4KHZQlJh26bHSd+/Zww2PHQJAL7ISY4sadwOmjxh1jzH2nGNBm1p
BOA1R5wEWjgAZ5VLXTOtbiyGaggLkz1OA9hW4K4z5M1uly1DTkFuZRMdbLhmlOu9bYFAt1rehwWp
tk7B9gT/TGItIbOw5OCfhK4sAktcNY7iLniCsxLscV3YHW20YOpkLbm0ZkBxFzqoVpZmbsDACH5O
SGMmxsqmegvqlF0FPwEJbgsNf8AwKyaGuEva3oOJtEq2wnqprU85//M/pF3ZjuM6svwiAtqXVy22
a7Wreu8XoreiSO27xK+/ocadaRctWKganJnBAHWgNMkkmcyMjLDHr/l80Kw+YF0Nhfg0rNos6Ocm
mmkTZ2/H1SFiAV5MR7Z2wSOZr0MKJKAKMnuVdyT1GHheHTr2BrZixfXwogXDuvP3fFODFsPt26nv
O/doVGYAhF1clMaznRXRmzcQ0lpobkDcgsZjdSDa2PtWldXuEeykoZ5DFGrq3nwNLOSRIH0DsgqX
gAqgtajXJtQX3jF3qqDMzTDTNip3K16H0BpZJZhB86+t7B6T+6NGdO4vHBdL39fw9pP+1feVg8wl
JbX9QfhHaw67LGq/vH0Nzn++4kxcc4dx7vD5sQqnvAi5t4UzWZ0gkEaigQHAbJz2r921Zt1YZSDs
OTZ5HuY5ALpbzd5bFpS7qmnmcqwNWEiKJ/kZz+zrU3QZHOGOBcEp0DIon+GZoAzAqNrCowk+34iH
2SJpUHN/CBzi/OJef2h8cgMCu3c47rlRZdbQRABigSb1j1MN/mCihcVW68/aJj+3oMxalxrN7Nuw
ILMdEyFvb/jbw1bUYJA0RqMa2N8tdW9MiUjbFlpTR8g1BLaGzoA3JxqwLjiMwXqqQyDPU+8Us0R0
1FP3CJWm6WPHPlxf+cs49fXnleO+skdpGwM+X4CTCcCiBPLy9U3qvX2t0doLKhQ0pmKe1Mo8Z6aZ
jVZOj1oJkoJHu/hxfRgr++PV9xUHLmUBoDqye0dphn69M9/+PsSLBi0ESPUgsXOBj7UKiZtINvTo
Ts8iyMWb32+vP6+cgIIhi1EM+DyYq/o+8GRkvj0afTUAZYKywc4s2cMCmp/6OHt7TxAGgLABuQY4
KxpCXx8gAzJlonA7intOC26sdEuXZsVNUU5FlLj01II9T7mCPE40WkwNwflXNEHBIFpUFqe2MwNU
hzaKhKu2gCFYblPUIlVQmu7wDPRwI8Jd/2fbf7PND4PxjWzBYdY8Fpf2f6yoCQ0DAjtjm8OK9PLI
GXyUo9+x5LiPsOlwtuMlopyvExqjuNmP9Bg5eR963ZaW6voI/n1fOV3nKrG1xBsomKGSgN2Z8h0X
hIVuOryhAOOHeykvUIAtSTqgDepYkB9e8oNH18+Mldvh/POe8vqwWqulY4qjW5/uMvsns38aZCOa
XpsiVDWQl0RHAiARyhSBE7dqzaGiYKUvd7rUHlipf7w+iuWAVuL1hUQaOR9c3UALLz/hLEVpZG5t
FInvH+sUbX/SZWHu6LFd+nvXYDtgK/PwusG17YFrCDlFgIXwX2VVJru32aBjTDqxwnZMA89MQWt1
qpONsHN1ZP8MqbUhmU9ZP0wwRPizMT4lZRuZXQWCXv9I6NYBvz4q3/5L2YMWUWVUhkPK2dLhzGYX
O/FwyOTd7P6+PnOr3gCs4P/bUB0OAExmM3fZMPQb7WMm387sv6AakDNB9RTnlvqerqFrCpJURIky
E0gJBRUAtNeHsLImoOZAvLPkYS8bnnpqCo1kpXM0vU+iPtRgJU2Sr4LwwC43TK3MFkxBk2ahYV2U
Sl47dtmnHmuKwTn2D57xwe6/XR/JyoKjPIupAu7NAQuhujVrjzDxVzHG1COe/8qL8tYbT/6wJeb1
10+VHQpO7uX21QGNhcXXAzGg3JN51egcp6Gcg0KKuzQpbnvHiZJ0+jmNo3aDef1k2GM0OkX89mGi
LRxJQm+R41Ox6azIZoN3iXscpuI2sQ7Jo1/uWO6//aCD1B/y20t8d5mARhuE1fQlzPT6nsX9lkbq
6hyef19xBnuckMKh0PdpjCJOp73d3oyQR5tvy7oKWF4FQ3+gW9xHKxfEq0Etm+HsaJWtUwraYFDk
6PifgVMbP19fnJXd9MqAEjUh4TaRwYSBqZ9DLQUuFtmvpOIB8JP4/x+vW1vZUOCFBy7PwuGNVn4l
hhJOQxPdwYYi/OiQ7zXfSqiuDQfsM4scDrjsLxSwi2LySnRkEzBUOkFFP9lsDGx72ulZsUvTend9
OGurc25NcYlUUK/Dq5UcmaFDtJeBoIKldyAN3pi2NTsIORcdBZx6F7nDvEioloHS/Fg18qav2nsO
qoo02yrfr00e2HTQ4ItLHG14SjRS++YoWYPhGBxyPOg8PyLPMkICpuNvf4sBTo4cGiISPPjV84g4
Y5q1FgEBllUjnRem/sbRujJjoKIE6RUoHQDGtpa/n+2b3s9cXlq5f2RZZPvQ/I31eX998Vd8+ZUJ
ZfHdojZsXhVIGT0lDpjIN3xr5fOgvFo4PFCIumRS0mRNrL70vCMoV2+asorzPNlIQC4BhXIroB6I
ShpiN6Dh1VWQiG2nIcGLybdI6FufKuepdHamjw7P77R9bDc7r9bGdG5w+fvZqvBSTpD3hsHua8uy
EHfAhl+tLLuPbr6lAwpMcRd1YIZMQqV1BYhWQHJEDn4aEPPDm5cd0H6wHqJ+5wFIp0RpwyjGYjRN
EIXcShfAksP1z6/sQXBoIpBGxAF+C5W1Cc/KXLJOZ6epKcyw77ygTqZDNfwmJlTrelt+vG5vbUmW
MsHSPwjqE7UsUetTOwGTlJxG7w4KXcbNOz4POpWlmQ8npasc+Kg688nqm+Tkun+mTgT+xs9fW3B8
97/fV7IWLZ8rb6ZVcgI7/Rw6cxVxOsSzPmzJB24ZUiKosgADTZ1jIKg8dlmYZ2E7bLxqVoj50SGI
NB5UV9Fvf1HuNKTjcbcFTVA5sV3rVveQIT/0kxnlnnGfFW4WoN4WoduwDqAjeUp0H6neGTQg19fs
b6pVPRfOfof66hGM9aYcKDtZLmmPrZnaZVyZxpPvU/DzZ3Yao6pR3VkTgnCvs79mzOnuJGjDg6qZ
jd9avUXcvnZQnf8gxYvqRRXOLTExuLx26HUMuuwj9AIYOxkLXR56CUa58fJb6SNY2jVRk9chrAdU
0rJRz86qEtFk4TrYGD5WHvw534FfCly9/jCBLiSwqqHdu2NZhbpXM+ix+VVglByCxX0/BHWTT5HW
VnXEWc8jvJitSAie3aFy1ex8681dYOh3QKEaJEyo8oC9WjmT2GjxXKKB6kTF/CnLrQ9QU9i4ji78
/7UJ9V0n8Ba3ewfnkp3c+8Vn4oQZ/3Xd7y6OPsWEssqc1o0YS42ByQJUde3vPukjF/Q7/Cu33A0f
Xx2Oh0oSOoGBeVSvPhftlFTrWnYqdfRzFrfG/NLRl3eM58yGcttVQP3ZZtmzUzeRKJ/BHzv+LJsq
aIe7ydxCcS3RxsWeRQZmgY57l1W+TggwpYDU/lR645Odjc9QQzwyO418v9pITl7MnbfsjH+mlHHp
A3NS0onkVLsmAt4fCUCXNN04DNfupaUOBNgHEFfApb7efu4sNTa2kh7bwgjt7FAWW7HCloVlRs82
OKGTTaEmQ49DfxrmWHifry//1veVA6RrUpFkDr6v/clFZA8bgcLW55WH26w5IKxu8PmCoiQTWtXG
c3rNoc4XQDlTnFZoWu7p9Dg6d202Qw6Uhql4yqwtaqSLbQ93Ak8KEvbAJaOOtQz0bB0KKqrc8Cg9
2vSB+DejLiKv1yHLDSL+LQqjVVvwKPQuIZUP8PBrW9ycNNQ4LIJBJQ9+gl6w6qnqZijf6LHxdq2n
pY0dJbMFCgxVAWUGqzrTfNyW5AhSvrgSeVxZ9EtSkt8jq/fXfW11sfCgBsu/DzILNcnLh7ovoL2G
2kfLQ5PdG+0cG+w+Q+Pz/2ZI2TSjDeJiU8KQkd1yNMtn3U1pd9Dp2Lh+184YH6hm9EcAVHuRKKis
brT8AYUDSZKbKhcPUIw9tDPbKPuvgPOBbT6zozjE2OOVSv1+Kar5H5OU/xg5OuZ6w4/NXD4QboQl
hMLK1tx1mrbvzPzr9flcc0ismwvlQqzeBW8Ds0lWoJqFJ1g6BEU1BqRKg5F8ypD+LT5ct/U3uave
EefGlMGWztSVxuzQIysgpZZZFkM05/6uhNffmnTg+7rqnNCsuRYSU0drYgECv4PfLMcXPCowhg6C
9oBRxe5slL954n4hen7nUQdBmWzvqWPkgT9nxr2tA0QBnSyx6zJiB4MGnoQSTWQhQagY2LLzoxwh
JJRfCvbspCm9qdrGv8vnwgn9HHx7iHT8sEhbemg02iPutehjUgjwQ826f+ez/EeVTs2dBIAuApmO
2I+T5YXplI43dWGVj7MztDEtOiP0coc+NGn2MvV81/O+zwN7zJtQE87wSLq2Cpt0dgPwmtBgLtru
xuhRCEP7gDVPQZ7dCekPYeLPZlhSVKaZI1hcWiw/pAP/OpMuiaCxiR/syJ+Ilpsg5zM5UnDh7qS0
/GBox2RvyRzt2eY0vtjcG6Pry3rhQkvYhC4iB9UQPEn/NkmcnZ/mUBhF02YIm/z6F5gPurju5yeX
6A+ybkJe9BvX/8XFo9hTjjVHm6jUU85OLk9iy0tCPr4nEFyawRHJAruvin0YlSBOlRCkPJ0vs6+F
XX5nAxQtq2eQaV2fvLWD00eMAd40JFku2NNqaA4JQTwEAUNgyaddOBjfr1u4OMmW6UI6DUkJEPRc
4FpMCp/uO/iER07j8B3UjHm/sbFXV+TMhHKDEg8gk1aX5JhlYSmDKn1rqKEMQYnFrBnFW27j+6Be
vitP1+dn9cejPLC0Xi4PIcWdOgGpMdOn5KjxpA9k5j4Qr9mYIP1imRWfXfbQ2R6RtDVQBxV40U5Q
moJCeLFD1Y/eer2FKhUbUdn1oEiKAnUVlrmYd4VmNHsoforQ1iv+S6s6PTJ57se2TNM5ILW/1cy0
6idL2yke/pgINRFjoEfFc8GefoLyWsSM72Nu7GqNbtzfa1YgogNuioXA8YKuFapnHpioEAB5Otmz
6cYGK5XpbkQjW0ZMZbYZT6xlXYFFYyFIVn+2fPqhTcnNdc/ZMqO6PR9kpdVLVtz7NKenUj7mW/iF
dRM+JA0WkYsLNuUBTx1QRqCcMFSDCGfSH/RpEAFE2DfWZW0XQJxTQ1Z86S1RAzjLBPzGtQAucfaT
/bnQNw6hNf/XHaSW0OOogylS8f9qJGCm6XGiDrP/aPr6gXHzls9JpI1W+I5VAUgThx5Uyy9S+zjT
QSNEHexn/ZuT/KbuIXkzmTJ2M9iGNYg9I0l20TGWoE7eJUaD3ZzuKY8sI2ZV/I5RIBetoy0NrXUq
iUJd69YEriJybCuR3MyQ7to7w0T3RVtvvXSXh9qrqAzxJ+g7cd7gkkASSdktmQcJuq5Ep77ezx9S
P7eDvmRfZcE/IOXyp5F4pUyevsVPt2oViV9gnBfgrvo4KdCvCmG6Tj9WfRIzbS+KKbDrz4LGtbyT
4Nq9Pp8rQQqkqTwUM0CqAO9QHND2KCND6WtHWr6wAswKnAYj2kJN964G3eJ1Y8uVcTGjYKZYEM/L
llKuFKrNUIwTBdSiipHeuSbeRDMfsl2jg9XKIgKUya4dW7nDA0u4WzJvK2cGKtDL6xLzelnVBytu
M6ZM6MdB70LN+No0zzQhG0O8rEbDa/BmQNiHhM8llRETVeLzVtePnvGUSCPox1uj1AI27IQbMRoj
CPDTn9fn9a/XKxMLLBRamJbSh4O27NcHe0fxQsmy2j5aZVrHEGcEl7lJkpjXnXbItdaM+lz/lMq8
GQK3ke1+6LoilLJr/3iNN0UOL/VHv0qawK/cPkg1p9sbTdJ8G8y2+1A0jQzMek4fxhodZLiljGej
lsVOZ4gMtDmHo9YTf2pm59s01/lhcicj1LR+2OFtkYcuSE+yqMx4GTuNluyITKe4rdE/GYA9hIUT
jpIjlcT50DcQi671agsItbL0wDhYSMKCpgK1WqWAmnRT5XF0qR07N3/odXOnp9mjI5Pd9XVYOc1f
LcPy97NohnWmlrRWZx8hzRq1+i6BojY4x/Bium5nbTg4Y/EPqEQWvp7XdrLe8sup0b2j7R1K/a5E
0PSOoQCu+c/EckydDaXCAyDPSpggemCifD7dJvMN+X19HCvzBYwYsj5gSFwKwsoJK2SVQh168I5e
+sHSD6IOyxQeuCXvt3LsvDKjxCNdnchey2Ams/MIL1zd/JOM0VQfq2oO8vobqMCuj+uyYATd5POB
KfsxMwgp27LzjjTzQ9l5oSuAu6M87vwyoPmdMe9M5BUM/eeUx73z9vgLnef4x8O7E1ALxT2m2mWV
QTLvWHP7bqqdO8rbj6O3hZFcO+qwpUBDtxQpL7tLkma2UpegEyety9CfwNnWBiTBdUXKwEl+GOlt
YdnBplznmvefmzVeu2YONd8mHRvv6JYfh2YvktDf6i/cMqE4JkdDI+9ljb4ZVv4y5/TnMPF4yreK
HWv+fz4SxTEhnlq6OsMEmtOXMjvUS4JD249mfN0d10aDHgEUoIAlAAGCcu26HC0c1Wy4R5BhBJXx
PPCPmbfF77U2FhPVcQ2twBBIV/eyhtvCTSbglazBjIvZD01phFX+o+Ubo7FWLYF4BJyOiFnBO/V6
/e3S7AuhMXQ9QBpyNwnPDSsph09m7qMrzeHNV9fiZEd1bQ66iY87LS2S2ya16xuISSYswABAQkGI
eTvyor4pWFWFvemKuLKT9FY0WXHrcBQzR2IZoQTR9DfbKafQqSstAF5ujPqpdXai9mzoBWhjwUBi
KZrnbpDOH5GV9d1kZ94OpaR011YW8jEuGPPannr3aeIM4eyDQlGU7vSoS8FvZl/gCmx7/tjNQOWi
WaEMqtYhD6Lptyjd1zzBxXbFpMEXLijdhSZaG7QtSOmj44n8GXp0Vm5kbrdMKD6dkHZwc22BkvgP
pv6cdc+lt1EBWT6hRDtoAgc5D6qqKAKrjyZLcOA/ak6PfKq/CwLVSc/lG6mVtcyEBVp6kHWh2Iy2
dqXoCUaDVhaOjwSUJ3UIiQSJfggh0ZaAJ0EcSFPetpl9U3Kxpzo6Hmf/xiFd3Lv0S5ZZ++sbeHXA
yLv9TQ5cageNhakNZpkhfZnoIDgQ2Ze23QI5r63bwkkGZRWU1XVDOVVJ19TMKgwgqu2Fiaqqd3Vv
TYEk+kbwsvLA+csb9J/tq0QWlmyIJAQHRT1+Av251d43DjR929tKPo357vrMrZ4VoDPEwQf6RCTs
X58VZTqNDkJY5zgIqMLkh7z8gU0WjPrzdTtrK4RobGlBwa66SBIBYtMI0VrOUdplmOjf/bdrbSOk
WED1C/4IjcRqhSy3eyHmnnnHJGwggOxvvgTXHMCCyhJkoqFGiFbl11OV0x6VxDJB1AAURRqJ9KB5
71iNcxPLap0FlaYPbW1rMdHqTynULrWQinv29e1LAWE4+DDInS4zNnYmZksKDXBg+5nQk4jf/nn0
ci51UfznIvYeDY5rdmjhvqCJdFK0vm8h9Zf7Sz3ekNUCaGShTLlIfQ9N5wrUY+kRSlRhNQy/EeLd
lK0XmAleTE3VbazKlj1lQ3ZDrkEkFCU9kvWPZmPtC9YfmIHSDfVvy67bqCBeopjgyefjU8KRhvrM
JM1Mj7SrGpCR6PoTTdw/VkmKfTs3/o43WRNQnZWR5jYvAym+gaedHaQ728fSTKZP11fUMNZOifPn
oXrWW5rO/mIa/MHkd3UlnJ3h8WyfjfQL0oxyp6FKJEhjPkwmqXdyNulN1w9VLKnt7IqkbWLPrttI
6kMd9FWKJ5Nl/zJRCNtnc81uC+n2UUdRhCMGzWP0HlhxwnMdDfL+gLRSQ2Crcvxv9li6kLXy8yhp
S1TREHDtM1fjcTX3TdB0WRPVBlh4s1qHxGKGylzhD8Ndxid+43f+VAaNB+CuSyEwAaRGEw58tndF
VRa3HTP9ncXlvJvqKUNbu10EZEKzX4s2+H1awo2ZaMeDlgg3QGFGfvJmF5HNMKZ7iMjbB6HrNHQ0
lOTGttOeLReJV4mMPCiiArfS5keNMugo2PJTjn/rsR38IpaulPs2t765TvazTS18pS7aA8vEvaXl
exw37r6fpHbbyrq6HccpC816LIKpMqEHI9lwz2dBQCOSzWEGFpjA69n8DFG7JKgy1oRNJWjkuBJ/
QHY1hqByH0GCtPxkF0kT9XqpRb1TZnv0H1ghRL6nEPj07hG9b84eom9O3HugjgeB5BTxBnBkZ6g+
+qk36oHEFRnjkZ0b4dj1TggQFKqibYVEM+PswU0rHtV8ksEEzHuQmfJPPbsSR7OuxWNp1MC5N11Q
pIgvga/oH4ei1GJrmrNoNpMsNnJruGtHrqMjqx/wI+n3vnGMT1QM+q3fuKMPNgBdfq4BqE3jgphA
S0MWx+/SItARge8gYvOSD8MUgDEzf2E9+WGMTfEgM8S3nV/w534mYIrvxzEEhMMNS6vTQiBn06+e
v0v025F+mArPPxHQCO4LQwcNSSZL4OA6M2KsBgYYijJdVPbSvk8Lnj/kiSbDoa/8YG6rLjKKvPqU
GG59kl4GZ4QrFTegEeaBNk4a3rgcUawOtK9LGgNF2MHVdxrXgJJs0m9W1r24TZM/en1vhsiNGy9W
zbydlTO2R7PzeJ+jAy8ippHuJqusoqwr5gDkfO0xqwFWJQardkXdDrccau1QW5NtETttTyIX5+Vd
a4/OLeo2GOiU8yjTsj9jQ/v9MCb8iQjOQ2gvs09tpRltYM4EQCbGBu3GLdN5n1dNHZhMT251QfyD
oXV26MokgRqN7u3LVp+iUh+HuK4aC7ibloayGJMbbrbVfpAvQ2+ECfy2RaUnMsHvEFw/rNYOaxQ8
7EV7Trtki9LGwR2dsqTH0ikXldW+Dtoi2eFffilpd+80W6pya2fjgv5ZqHaQVVBfWxPrzYaBOf1Y
T/7BrIF1Laf2UDYUp4KxhXBdC6Nw3CwgIGzYCxrqcja9Ei3i9JiwCPXlagsht/p9ZLltG8whYM5T
rp6+EUYhOLBTuQXt1UZ/aiFcsbFCK3HUQvaA1xUyc5cayG4Bame/5c4xzfYaSM9ETMa3J3hemVDi
KICKUmLPMNGXO68wAgMqiMWbcWxIzLl4AOG6RF8irsfXwVqGS0Q3E2gt+6Cnum3ERhiwshRY4AWA
tTQ4wJVff34w8GSaUxtSzl7oRM6bQYT49ahgAuiF9hyAt9XnjKbLKvekOPG8DUYXie354/WduDYA
5JIBgkQBD2NQ5ifXSeIkM2ScWxY2CTrnd//b95V4fNKrrnUdfN/9IqzdRDZ8aOUgQTeRjT4T0PoD
eaekuCrWIGPOoShS2f4t9z+j3VDIKexcVAi6X+8YypktZapw2dmFL1t+mnaz9UHTNh5fq0NB5gnS
uni9XNRoJ494njOX4jRk7hMwT/hfi5c7BOhRUW2sypYtxW15YTrViPjlZKLtJ5yY+CoHDajozslC
Iy3sACTiX67P3sqB4iJkRoZ1eZZfFG6JNjOzm4U4JQXIqej9zMtbTr9dN7LmzcuTA3zhOLbgFK+3
I3XNWRsmX5ws/9HOg2wLN7jMi/KoAckk4KS4uoC6UdMphs9NgUhfgCneDSYEWJ32S6djTP23V9Rf
GVI2vjdwz8sqbHxT/+15XwvoeNPmo73FFr/iB6/MKNsHVMB6wQsN54v8XgK1VrVukIOkzGZPrfHj
+tqsOMArW8r2IR6I71PdEKe+Opl0P1QnPu7fYQJw+7/w2wXd+Xr5rSTpLKPC8qf8a2fFYo4dbcON
Vz0AlXR0OWvgo1dbTO05d4oEKhanIc1mcHPkIvkImcfkuW455HDNStvIRK649KKPiav4rxqu2hnh
Spc2hmzFqbFiGYxW/I4pO/u88mjUeqhFaLQRp9GgaB0Rj8LTbgxT20h2rk/bv1Eo/kyToe1G1olT
KwOPfq/4Lql2lG4kTbasKO7MZwS2Pq3FSZJbu7oh1seyhQuE/9uUKY6sW1j/zseKcBBBVzUQitZ9
6++uG1krvmHdESSjYQuHpqpTV7aA02oWjpq50jM8FqAkYnAUo8DCNT/0JaqZphel4L/IrTwUfa5F
Fg6+KGdpuTHedQ/890sUF4EQNGFlgl/i0sicY6JtDHXr+4pvdEkCiKSLQ8jAfo1AuHd9JlfPOBCu
4mZFOfOCJGYcU2KIEcs1tU95+mD0zzQ9mfwGolDvmagzS0qsAwolHRmAAbcP+YN+HPlmCigw4C26
PP8ZyeL+Z4nHJicOGqixifwGFEHUstIwtbZCg+XxcHHFLQCTRUYeWVRlteeBgGFjwGrnGV76U5iQ
n7Kn8dIz0bIh6PPf7Zt7kZdx4VIFFxF6OHGzvh5XZSQ2Q6o5PWVDYNpPhfV2DOgCMbAXaAkowFUm
ROiJJ4VM/fRk7ev+KNMNarm1UwcwGXRTQz7mEmJatUntT8yAQLX9wyrDcecbO4d+vO7Fl60EmCRg
YvDq81A0vKhMZulIjXqGlaWnvfkwicgRdxlDH2BEgG4YOxnMJOzMLbXXtd2JQAe9tWhLvqwJgC5Z
t9NRwi4Q+B/HZiOAX/s8+EpBv7o0p16QLtOsgCBiM2YnQFMnseP85/V5W/n+AmXC1l8OMOh9vvat
mdmd9EzOT7R/tr7V9QZGYuvzym4BWLcYhY/PJxVk+HiUTH10fQArYdP5ANSQs8yLTh8zcBk41Lpt
G+3DNKJUaDdbp/yqHdNDcA5sGbqXlMPFABd/W1g5P2ltE7Xenw5Zy3fgXQF2/WdjOarPDrBcDG4h
M7zWuqkJrAFimLxCNfLtb3LUEgDPA5M3RDdVFbOqcfiIGJ2f6hoBE/molYfrS7Ky4fEuXwJAezGk
UrUxN7FYRk3whNoSYLiXtKt3Frlr0OzxdkPYeaCcA4QTR4wyX8Lu6rKH/uIpZ8fEfCH9Sze5oTVv
1WrWBnRuR4mbjcYFGEFiQKb+s8huS/6rGSK322pyX9ssC2gSDzM8AC8e61rfsNySyAWMxhxRPwGX
61bqbXUkBsCR6C0EV7xaX5R61mhOOicnUGewwNGqgyeKT6ZLDqTa4kRd2zEQBfivLfO1NxtzzdMG
ryVcW4Yf+DWjKKATGhk2lfF1R1iLBsERvPDfIoPpXJQ1SSZYZycDGE0Q9flIlYLs4o/XklujKCM7
SV6MVosnHN8Bdf14oNqf1KIbL5HV8Z79BuWEKCBpDcpijHfQBydsCi8GGfSTL8yt7PCqn5wZUtxe
tlJ4tNRw5HnOPUJtLTRbj2xM6aoRJCOWQjEwCSohbNFmeSc7KzlBrBPqLlvyRVufX/5+dtS5zjwx
Rh04ohfpyKu941oD1xZAHSDWAKGH4nvoseC0ZeCLGIg/op+M3+sTepiue93qZjozooyhh1CQPo59
ctLqk2n+SBxzbxh5qBsfrttZdSyUApZa91L2UeyUyZzb7WLHd2/mbo/iQ+CjfHfdyPIRJa5FVg3x
nw7gNAB/ihGXe5DLrVPcPeYLwE9M24gC1waBd/HC24K3+oV25ggd0zYTHha8iMss8ssY+q/vGMKZ
CWXRkyKXWZfBhF/HjEVudP3z6yNA0L+EebjVlG0nQEtasRmp8soBASw0MOYuzsuNJ/rK88IHfO+/
RpSrptQyqAU6SAPiNWa3J43fEnJPqkOa/ejrn92wEZ9tjWn5OWfbsEvrlgkGc6X2kSYcDBt7e4tQ
ftWz/g1JTToW5ZSnGoAz0OS9Sd092ViWjRlTo42cyAIC3ViWyUapnUyHmU+HWutjL+sfWit/bkZr
h4JyeN0bloW42C9no1Je5VWNppR2SmGWfGdmHwh68o2TKMb91NYBWi2um9tYqL866mcL5Y9z72g5
JpHNZF8SmYADxaCIqfuN6HDLkHIOjD2dcH/CkFP+psmTA4mBYkttfu3gPHNytd3KZYbeNHqCnB2L
OT/U1YNfB/UWDmnV7xBMLRge67ITRDDOHXdCwYBA6oGmIure0Ty5aK/814Jy4+vERH0cMNWTW1bB
+A39du85lM8MKEeOMzep5xE4WZcei8OwRf29utYL+SVUFnCvqAIrjVsg5egQBJyWFfDpqZ6/FHSj
X3n5iRf75MzG8hvOHJdled5NHkQDdL8Mi+GPtD+2/U6TeJu/XN8iW5aU1TDdlo12yZB3HONONkGF
1ndDH0IBIEObyN11a+ve9W/ulKXxReeYrMXcEffgQJyGb5wvy6+9Nm/KRYD+CDvTiYdqmn4v6E9P
fC7ByT6kv64P4y/VzqUd8P4v7ajInyjnGPfEPMtlv08MHffdMJQPjQlsUzO5VWig+z8GLYAF1hwg
W0YIoYWDo5nfjR5CIB0pvxraaAI+BDykUQv7KS/y4QbkKH8mhmcZdNnQF+R37h7YVjfWB7sKPSLm
ZTn0QKT1yAKPQ6lUOk2KxmnPjFsfbAweereCwWrlzsmpfShBjLoRjaytHgphIOsCQACPYCVUKCoi
7HxGSg3KOUi5p83GW2Bt9c6/r5yiGUgFqWnj+63/AeAlLXnRtF9OurG3tkah7C20B3kQaynS09ge
53u72xjE2hV3PghlQ7E+FTkKoBhEdz+C4LcWfzLw17L+Dm/GimwddltzpuwoMleDa3QwN/UhSKVL
+mzP+81bYcuKsq8gfzHrtEvTk221gWi/JZYXyHLvpp+vb6yttVEiK8ftk4a3GI1XvTQgRh+3ODYv
dXrAHX+2PCpPXKEt4KQyS0+p6x+64S717wi9IfRTyX8LbQqH4rlrfpn+Ta/vTJ3cDlsUnBtT+Tcl
e3a06y6XXSbwA2gVzlPEkgOT6Ba8uT6Ra1YAhQYXFZ4POsSZX18gdd9DbFxOKH/k/mlMyruSG0FN
ZChS68c7TEFpY8nZgr1UhZOwmtW2O/j8JHN0cKCZprvnjuz3Vl+MJw9U/Rtn/Or9e2ZPGVpmc7TD
ZrBn92NAQaQ9BUn/ZnUguAnAPVDtQ1/kJRoqLTtLaGiMPHmJhOjsTMbAKrYK/2vebiCdiIQfeDwg
Ef56kaYMSWrgfPjJqn8KyK0Ww8/rS7M6VWcGlG0L+o3SEY2BO4W5h4WXNfWdD3bC4utm1seBJCxo
cZcatrIiPMsa0Bwh4BJoKAIIcotQeuv7y9/PtkzDpVXOFLdt+hkylu4WP9Tq53GNg75ykftUi1Nt
4nYcfP8oiqZfrG6PB+o7pufs+0qwMKHannYE1f1Uhmx4wjj+t+8r0/9/pH3XjuQ40+wTCZA3t5LK
tZvq7nE9N8JYeYmSKMo8/QkO8O9UsXlEdH+72NmLAZRFl0xmRkaY80BcP0OB2p/ioN6pkk5SVwJW
fM51hq5JMV+8OsxrwdSFAuH6y3SWaG6AtHe/NKuumCfpbkWqA+kUG+dO5z/kYpmDwUoJTiUeBoYb
1gBsAy0eOdMUb0+XbDxAkYO2AFB7ABGFO4aM85SU9QRwmudzqE0NbqjVicfBVLxDDNmALPC26UDA
oVIoqo1bBSFmOsNT9Rk7ZEnzURvQ1s+0ogaEH/joFgJOZcbiJjtM1RqPwRJ2tXdfJvMBVJ4H7x2U
m0hScYbxANA8+IXrCU5TwLMaH6XkZTq+0Om4Pa+yY3T5dWGbW03XM5bgyqFfrSW2VOwBssm8/Lyw
y+1FI31aLgAvZftmiJcGkhMv2yOQ7QzUwR1gU4H0ArPS9fys/lJPU4dXV1DaIfno3Y51NPequogs
QOQqEA7yVei6F71+2eozpR7OU5KW4eg8ULCNlMepfSJBAKS5CnMrXZYLc8Id0Lv9vIDVsTgb+Sek
4Az6tD1pfFLEpxAAeGDkcAGCflUHDzLXLfPET8+rbn2wxmmJswS1pMGabgi14wDArDQZX0am2m+y
lyuYA+GYcIiR5eUb5sJdTJquFYEBSk/crvt6mmOrNfez6R1Nkz73U7DbHqfKnOCdVrOefdLAXIYm
OTLN+9LVYoBfoWK+fACDwju8FCi+0HMGunmgUPmyXoyuZASk0GsOjmuzeOmsEt2oJWCbWuiMKrFF
2ckCWtf2MJewJtKq5Fo/OZQN2bl0Y9YdQEyHboHtyVOYEKNunQS2Sz3ORN28GO3nIf05B7+2TfAJ
EfchBzFw3RM0porOlpZO7QQpysBLd1sOXzOVoJxsCHj2IonNCdFQO71ekDnP6tR38vLcdMiQ2POt
bTwRX9VqKhvFxfNEFHzDLkOe3OcPreRHk36dVa8P6fd93ONoMfXQaSUgF7LKM7XJbIFVcg42oP6n
7UWQHRKQef73eeGGqYeg70z0ipzRTFo4+/J3X+4S45BnCk/9ehjAroFkF70enKhObNvPlqCq2Qo8
EQL10EbimCnu7tdXATgiALqFgCDoPBHaXq828hCzl/m0OoMgIJzyr2Ao7PWbuVK9M17vKkM3QeYH
Q8Bgvbpy2qVA+dMDEIaQF7Y89daN6SgSEjITto3Wdg6EQkqXz+WFJ7GBK5z0nuXnRqNoXobYqSLL
LluMSwP8B1wYmOylsdoGBtqahsB6U2VRXGIBrzCw96CfwAGgR1iNwvAZXbO6Pt8u5FM/fdzetJIJ
AhoShSjA/RF6irxZSHlPQadpWOtqQHquAf9lFQaNqgD9+t7HhgIrm4u3HiisxEqYm3buWjpZBZDv
Y53s0AX2WOWPM27/erix6ZsfBdfWhGtfa9ze6X1YK4/OQ66ijZEsiAWdD467Rwca0pDXSz6bQT13
aU7OWuGH85NPJ8X5UxkQfj5aK9HLRWHAL2JAh+Zxt73mkvN9NQAh1Gu02dNXgu835Ovs3Ex1ROeb
wnl+uxXIR0HWB51Z6OwXTkZezLQL2qI7I59Jjsw69emxJMdtI7KpQiwPZ4g/cEMJa0F6IzGC3CNn
52cXfLbNT9ufl5wO/Px/nxdWYpxyvZ0Nl5xJxaJ2iOox9pM1eocRF1c3NFDQMiTGB56nrTmxC3L2
xps+C8IRbfz5okj8SkcC1jpT54VihFXXm7b18lzLWrM9e/0yH8u8Yi92Xoyf7KkL4u3xyNYExIUm
lNN1tOyJ3Ao16RynyEtybsvbs6m9udoI1M7F14WB1O5auU6Jr1Pnps9JaOkk7Kc3g+thBLA66DKj
NwU059ezVRrQXqwJlqRNZ3S5nZbl3KJ1VqUaKpkp4CYwR/C+6K8Rxf0cbUk8D2Q/Z1t/JM25fPtC
XH1eCEg0XLzaUOHzCc4HOavclGRLAZiBhAU4FUyEnvzvL64+ULZ5XjdbLRAzaAPuAP52UKSNg9Wg
ishKaskBZBZpGG5KuAIdvagdq1jbM/ZcWIIj3WB5NIFNanvj8lW9jqIN7tP/M8OX62JACbLTLLFg
piSfu35GF1cQms6HRL/VtLOl0Whafm5blA4M6kQ6OmmRlRDBdd3QNDRdbSz9XIfQjVnaD1qt8MPS
TXZhQ5g8yMPpbc1t5P0vUMHH1P+9PQjJdcKf2MBNQT8SHaHCPvA1tykrCJGdTXK3rk9aMx7ysT3q
06BYH9lILg0JR9+rC19DQRI0olFeool+VgW+kuWANBGngnRBFIIY4noDMK8iIMLh1M/mi+7tqXWy
VTAzyWQ5OPII3VE9f008A5rzGSUrBsm24NkuQNHu/qBeF67TbntRJHN1ZUeYKxBBBPU4wI7tTmFb
vXQqwtXXrx1E1Fx7DkRLXJNFuBqbNF+AMIOiT2B2OCl+RFIzHAYjAn4ytPq3A3evzQkeGSWJpGwI
WKfL8kvv3AfJbsgOjR1vz5qEuo6/E5AI5yANsOkIO4C2g613ZgYJGAO0/n0EBM3egKoFJZ9m76uH
7oCy+ZiQ+e07G2YRTOLSQTAuQidLAKqQMyLpGYwS9ctc/I+f55vlwrGt5lgHXVCCcb4cotzkJBkK
D81XW3CdVwMQfMDg6GUQ9GD4RXdYFbvtQcu/6Bk4T3ZJtL1E0jPqoJ0G3XtIVIrofUQxZVGhCvah
qvUnQwuyE/h4h5PRvKPygr1wYcm8njXLa0FewbVH/B6sjFFFFJGM9IjC0TggIwKzkvgmskASPDoT
ujT6n/p8yIliL8smCk9GZLUgDvmadHmZ+jazS4D255S9UNruSiu4xc5XBJayUVyaEfwArSebroz3
BmjmC8vt52V8z+kA+EvHLYngFVS21wuReM7Qjw3Nz2l7u/TH+bC9o2SezAwQfCM4RrJDDPaG0Sra
1nKyc+NxtmEz7osgLtqbNstPhqW4jaWr8s+Y2D1j6y0JmtYDAngtd9B2/gJVj5BN9u/tMclWBXk6
qEYbCJY90TuDtchoKw9mGL35XeiK0y7/OuYL6sSAgontX35KLPCdAOm9uPHA7rW3d+hwavV/3xcu
L3OmDd5dgKvb9Cnw+gN4/SJQGSm8omwpLq0Ib0coN/qdrWMUTvtxr2VfXE9hQLaxwM0O9Vwks9Hc
ItxZuZ4zNrQ4Gp4JDpgeohhJ/UT1+VQE2i5DHV9hT7YsoB5zkMlBWg2R0vU5mZqAWF6Cc4JwLXwY
8ZTc3lSy8UDYC18G/Any2sJ49Fqv7Bxd2eeZ3rjs3ofCAprogzj/tW1HtjBwijwQ55eKWCRyxrWy
R7ODHb8uQnfMjqZG7n1HReQunS8HiU7kpJCjEIWsNPCm9XOH+SJ3JfPDfHQVEyY3ALI2cBPBdYkk
6m3AavQaz0Br9NnOh0R8oSLvl4WTSFDw5hz+iBDRByvAeN7iz/BdvRYXUxKO9uM4ZTGIiRRjkVtC
rIeeTATHIlAgHQx/8OmCeA/COF4dsrAEi9PsKq53lRnzeg+vdlWmvgcz6QQ8EgAVHWDz7TAc/Pnz
9i7ju1UMWaDYisIP551/VdonYNoz55XyADak1tGZ9rZxBwIPd8SLP0p6xW0vaTdFMHFhT7jF2gQi
CGCpSs8LAuUG1W+r34MMqAnzfQWayzgHQKl9R4bhyqh4ZN0uKzLAXM9WFZEq1lRC9bKj6kGPkfOn
u8jwCi7HAG+jZbQQsgyC+5wtcdPdZr5KI1xlhO+Zi/CV6YtbVCA7OK/dR+b10HU6eYvq8S87q0gj
AvmNjnB0twozZQXmPJUeHpet+0LZ02Ift7ebdBCBhx495BignCNs7DGwzDaA+tR5tPIP47ycOEKM
QV1o24ykrw0pDAhQc10SPM9cYbK0xex88CfCDtEGSHUnN2mX7C2tPK/OHC0LR/nZUcvGEEI50ZhM
sVu9nQvz+jcIN6tr5k7ROl121oK9r98uLFU4I9lNdDlI4SxltpMHvcWbtabbon3R7GbvrW4M/Z/Q
1hW2ZBsDYGc8NrC/ESIKT8JxJh6ZEg9hOj2u5ck7bS+YbF+grxKKmeCze42T4betj9xWem6M+nGa
3XvNnB4HNKJsm5GOAi8B0J/qyHKJLK7dirDcAJIJjcLLsC8Lzftj9k6uemnKnCpIlrlmuMuB0sLK
Q/VrBmccYuneRsjWGoeGnIIqC1PwI2fOFDvt8+io4izZnXFpVNgNGjVralIjO/ucTrPJgCl66bIk
ynTVXpAtFjJdfIBwE0AtXnuioU4aEHcALTD57X2moWQWtHmUB+PPt6/WhZ1AqFSjV3odLYb+PSgF
x+lsxJmK8U56HQVgi0Mq3YDyxeuV0ubEHNbsPOvuLVnJc1L7H5pRC3WWnkGM9hHcqgCgueeyHGOt
6HbbI5TOJDLfCF5wqIAEup5J3WdLopcJX7PsAbXHM+SrD4lvveeCAsuyx6FNKLCI7hCkTzOAdROU
qMmCMtefmf72iCoxKRkMdjW43gAk4aQYwmDaImW22VfoWDGhVOpop3WYDlo5n7bnTLLPYcaF1DjC
PdA9C4crBStmbZmYs3z2UMyeQZPjRqn2mI6/tg1JxwOCB85RAal5EWHASDblLQVzgdkXp5RZB2o4
kTm4iiqLxCch6AYGALyLXJ9YmLbasEFlByrBs+Yf0+ygKs1LR/Hv86K4i5nNBTUXPL+IBibahYa+
95OZhuJ6UFkRrocGoLk0L8FXMTgDIpMg1JAAWxpVDCTLTIJxBQTT0GMCVEKkydJ6cKzOyLqei/FL
oFX7jiVRZZO4cNaQgZndKJ8Nswvt/HF7L0iu2iu7QtyStsHkOBSL5KBJMWszcNJ+StpTs4LiNlNd
H7IdYWFwIJzDTn/1wlzYvGodm7QPKPd8q+omGvLp09vHA9QcutfwJ5rUhUM0UncyXRvaiAb92o/9
TkcjTPADYNVYqxQtQ5Lz6qHVj7+YkYfzxPPaeX0LwGmXgokFUb4PTcxkt47oXlzfUULmTtQFkgwE
auhdvPamdmojF98ilVEvw65cjeMIME3QObvtufubhxbeTFd2hJu2celI2tQClG3R7hPNibq+3s/6
cMi7J/BqHiyjiuxkjBia51B2Og4+ieZWhS3mfmHrVwh+gxYQagdBMG5HaoU2baO6RMV8vi3XL0Ey
haUOYqX1aXvofGQbNkXsWDEYNSBXCGw8d0Cm4CH1i2ge6f3Ymwennc4uVSQKJUfBQ5QBnlU4x9cc
SFNTdLQhaE3HDotLMsSD6gGssCAOaewKi1k0QDCT3wMZGbr09zvmDLAGwNSgIIGXz/WuXEqLTMjy
pGejAT9zvEAOzIiD8mM3HaZ3AL1QDPhniw/24o1IpgDan5aenpNll1q3XvVsz4pMt8QTwgTSqSBV
QjAh1oZmE6WHLHDwDJ1ujWJflfcgQ7E/eO8pQl0ZElwus/s0AVwET4KChfo4hot+LoLHvLprdHZT
e2MEhZmoSD5vL5d0P1yMT1gubTRSO+HlVSt4XAk0en5sf181f8ISQdu8BaUUvt/nO8889m4EsRL2
O3g7gy0HsOM/DmlDMU24kTut1yDIWGP6XC89+kvymcz2p5zZNJwWap8KkO+Fbx8anlYQdcbVjLUT
TE564xNvRuAcOE364C9BGmfwlZyAv4sKtgb7YCrbP9tGJZGHh3ssANUXqHpfRWn9YJsDJMxgFMKt
pP+BkuaPJFXcYVIjSFyhhIC3Av64PleDAbky0NOnILH6QQMtLOZPILdVTJ9s54EBljfZIOmG6/La
iNPM1B0WPKuSYghnh4Sqd5ts6+G258SPLsJzMXhqfG/QAGzMzm3ozbd5cGt3qPB8eXs8i+wOQI6Q
4gFIRXzTeC0w5m3R4E2jvxT9Tda9vXsCSYh/BkTmUjg5e1r1GmkP91fu7dI6skpwF4VmFc1OvL27
pGsCp40CP0YEDpbrNRnLaghGmuIlr91oO99XvGVk+wo9/rhXUHd7XXSjIKoam87XPnQu2I4WAnA/
SEDvxilR9YDIorALS2LFDVSFFk1bIAd4/9E6PLKaRpCwDivn7ahTCLNARg3tjICJiK8muuiJyxZc
QX4KuULov/i3aFpvFPG4LBC5sCLe2rVTBWPN80WeX72YFntoR+do2s5zWvpHxLxRUP7a3gmypXJR
xOLJLx9PNeF0dibt+sXFdeTRQ53RMDUjy1bMnWyR0BKEjKWFaswr0kJ3bUsAzIC7MMc1NPSH2kAc
5w2hb+y2ByMzhOoF6jF/lYLFmIRp1VTMLQwlDrlJ2jQJM1s7gBg2Ttv1HQU5hAs8xYJNAXVlwXmm
gcvAZoEeuNaAlAQG9HZ+VF7e/WeAj/Yi6gnQTu0wHZ26k6NHKRQo2DvcACyAJs0Gyh3aakImaiVp
orWpjTa+AmIeehMqNpdkPQBPAIqQC/ehL1EYQeqslPqM4+ezpQopjmhrepGXst/98H176WVPaIA5
+YsM2xmVa+HdUK9FOSYu6pcJS+78vv3tdGOUQXMHnVvHNF3PrC9uAmLvaMtUaQLJm+XStuiF3GrO
7bSF7RVlHmu+q4EvnPRbqk27xnnp+jyyJoWnkHhwmETqmvft8Mzv9eaokHsJ0gop3y6HXs9ymPUi
2p5RiWcAvT72BtL9mFPxMA3NFMxB0qPtyHMgX5iG9uTEVaCq00rNoEmES1Ej2hFz16hFzrlerkiv
We6NMRqR7yfHzA4U8b1svlA1QaafK1FDPv56vgAMcVuNCytY3nFIIXGjiHIknht3HbDXfxNer55D
dcfIgF2JQkxZR053SNgR3G/M9cMWZEC14ylWRxL0+EhGIi+AdyS6OoWja9XdoA+NVeKZ3EZLUaKS
Dj4d8+hl6bH3dttbQXq40KPC22tRDgQtzPXstTTpuyLoyrPepqEG5cysCsKMGXBLU2hC9ScYIf34
u3ZUz7K/nbvC05zjNXmSJUAtVzzWSIZ62WCC0wQYN+8WYKsqzPrevqXVPIOwUq9j1yI+ymBtGyXI
a0JSayxD5kzLje/WIBN0m7sk74s+pJlXPIHEYUDnphvsutb/nXkLuRkne94RxK+KgFG2sTnEnDPo
wcuKEUNj+qPjD6TErVd+bO0FGCob10SrAlDJ8jZoTPvPkBg0uGVLFjC3lefODeaw1fPT0OV3Hl6w
7YeBsCMysXf91MQz9MGgr7bXnOo0QHR0e4/IDhjQW0jGc7pA9MldbxG36VIGiqUaLdj0MGXaMXtH
4RHCK/8smNcWvJmM6+jBQtWGg347qgQ3ZQuGCAjhpI9/8Cq6/r7Vd1aF41afx3q96auPPnrbU/Pn
O6YJzwcbaHYQAYhcZ8Qwy9ryk/rsME5bElcqfI3MEUFD6T8Dwp2bd7aVkRIGgH7Zj9W4mxbIgeG0
/EG96Gbq9Tpcai2Lt4clq0wju4DmS64zi+Kg4I9mYJ87vwgqSH20kVUEUeqCQ6z87eRNSL2bItkF
7IPrVnuv+5UDYrRtXrZ0l9aFzTdWrHGcxEOjG7lL+mBXW+neH1QgD+7lRF8EZSFIcOG5CUZe/isu
AjLgLX1oC6Q1cihDCBKYIyS3T0nWgfSgMk8T8gIlr7jb/s1qsi/NYt76c3Hfjunv7dHKwirf59hs
3pAK13j9O6ilZWNdNtioHUiL7KAnOy2lZAd+uzHMUqtVHG3J7IJNnct3ALKF+03w/lpTW3QI2gbl
5SYCZjDKvSeDfXzzoODekfEAqwT+L/YHB3pTz8uMC3QoAHQCPjCkLuTTR0SmkEXetiXxVVe2hAGt
5ezUSeKXZ6Pe20FYmtH29yVnEMMAZQDP7UIfVohFrRENfs6MFsXCesoNZ5eQO1r96ar7sf4GXWiF
NUMSfl6aE2OBZOwBzk5gzjcfDRBrdycDBL1Zde/oY1jO9/kCqZLvxEeucXmm6dMyz3EDFfrpO0v+
NO5eC/5sj186v//GLybprNFaGVqMq/PM9uujwU7bn1dM719fdHkOLagP9lpZgR9Bi4L1kfpQh3xk
7VOafK70b9vGJFwniBgvBiNsFq8xBuYGOayBfX1Zv/bpLVm+6dpv4t8OCQ215LZqhzChZtQWHyp6
QlkobGxFvC87g5e/gk/5xZg7A+ELrvbqrA3PIwmrNFxVPAASt4KB8pSQy0vdHp/2CxOL50JRfcCq
lc64c1Zt7+jVsQzMD0ANHrcnVT6af6aEAzJCbtPRa5jSq9u6GKIF+iIqzhNJhIxkA+CZqJuh0C0m
NwFdI3njwFsTH8qq7rdg8uPlroqG9GV7MLLdjjgcH7TR6IcWtut5K2cPF5qPq68q9gRCnbvtz8uW
5fLzQtiT2ZT2poVxdMUxr2LdB4stwA6HbSuyFQFMCde3zru9xMopNkVALWqWZ5LFenWa+mP3dipZ
ZH8uTAj7qwqGlbQtTLS5HVfpfctj+XdIZsMKGiOAXEcnli523emdu9iT4eHBEObeXVq94+rgWC7c
vHgMIfVzvdiaX4xof10QbJMxnB/AzaF4SEoXAm8GYC7xinzVeGmPQ+F0+oRnQ1pDsEiPKnZnuwpv
IgvXECOiHRLPblQgxTZe3TDZ0qSYJUL8u9HIT60OzLezRgRKbcijgb5Tg0p7ClrOrnnu3SYyg0TB
riDb2KAlgFYR6NpcnJ/rqezsqSXTVFeQuBv1PcRanR0E4+pjWUORlbqsed7e4lJ7iLoBAMXzBBQh
1/aYHTR2T6r6nGNGF2RmDiz7ikLVthVDdjsB4PCfGf4zLtwobw+xghmUDmDivKmha+yn9UNVZrvG
9m4z0EvqWRk3SA9l3npjEfPEGkgQ2Oy7Q4sXalYPY052xHLv3c7/qPht3BUJESw6htAljgY4kBqK
2V6eIjP1JanOyPr+dDtKEbmi43aEJORNWoJrhJV2GXb6AglTo7hzh+4AjnOm2H3Shbj4FcJdZujJ
akLDGQ5zgR7851VvwxVw1sH+9K7hYnvzBlysunBYM1zPxOqc6mwtxb0GpXG9Mg5Whku7aAiEvrMH
d7afem/5UNbNJ3dRBSrygf5nX0T6VdkCzpgU9oP52ZqfUivUewhGKnaczGOgsIZbzuNnSXTdeVt3
HbXLBqPsIos+NOij1vP99lyqjAjOe7AhD61XeXNmzo+GHjX2czUVrlV2YXNCStSJAad5VWfthiXw
0tStzybK/Hp3t2hBpLvzUatuut5VjEcGkQSE9Z814VoFLdRsd41Xn73sG0o7aNPKIiTJQ2ahy73I
orQHZXR9Y9v3aOpVrJjMRVzatq5dBOlsotcmbBejE9b2MwuyCGyZoYvDNxSfUJtTXCqyBN7VaIUj
5yEHoGe9X58TA+raAxgI9Wdjbnbj+Ojz1vRuZ9hQ/xkzxTTLto3jmgGnNNLRFi3kVFjfpl61UuRs
0EziWzdL9d0YVRBh2cZBwh97BpkbzhRyPZ0T8QaypPC43do/r05wWzfGDdVdVLNm75QnSgyHzI1e
GuSjvnDxA5i42wlk7+ex3+ddCPbL1YoH/5Bz1uqQmY+Ve6TvwKHiYEBiGjhXANVFNtoFdA/G4gMj
6FV1ZFbftfy5VLFc8ZkS7wceDvCSKnr9xSK35a7jBI4EAMm1qDy05m7biUg/DzwDvwIN81WbUVDZ
6WC6aJlqwYBck/tuOG4bkG03jjr9m/5CQUHYCZVLA7rmwGsy54m1J214SgpF1CIbw19PCwY8A0kY
7vMv1p62dC58C8IoZnNbsy9ersgyyXwDgiF+X/2Vs+R77+L7yZybbcYwhAYEyq3vxGTUHpEEQifH
erZ6tqvX+ml71v62p4jLfmlT8IVFBabtLgckGAIA+6opIzAMHdJWB3VouSvBWZoikz7WVYzurX3b
ZfvEzWOknZFsxnvKb85dtUY5/s6n7V1NszvQq5wah8QYTZTR7Fdhl7vcHG8pqKG1uov9kZ7aIbi1
Eu/U2e5Or9d4e0zSnWDB47h4vaPnR1gmINBXEJTydkl2Gtud1x7qt5P3ghUDGVw8jeB1gEq6XilE
yYXj5wSdy2OMLJLmKk6L9Iq6MCCWZ010laUM8OOz6/ihY50WMHY6tNq72mPl7YbhkWo/exC36b5q
9qSb8N/QxAyjBbEuNEgAXT1q0E6AgKL3MZ3PZDgnLY0qFU2j9EhdWBO2X51MrglBSOi2UfZMsyVm
Zal6VknTOJeTKdy57gzQZVCjYJq45bEZ3JD1Tli6fZjn9skFX2DXrF8Bsfhkm92+qP3HykEXlWNF
2Qy+9Mn9vL0/VWPmf39xzFmJmpTP67deDqZ+itrVqrjzpSfgYlb5319YaOeEodMEh9oYpnBJjit9
slTAddU+EU6ZS7Xc9EasXNGyKLE/LiDhS6vTUrJ92f40AkXcpJo0IZoYSuoQL8GB0MZbC+oqRadI
9snKjTjTeNmD6+ZvZf160tICPKhrgGVJTXTB9l+T4iMSFnryMBuPDXvwnSdtHcKu/MTIl7rqwqrd
2UMS2RYNK3Zoq69G+4PO+6ZTlK8NPpOvXPTFDxOcTb54ddot+GGl+8DaIvbRDpD2Z305mcMSEwuA
/fY8mj9W8ktvvrNunyV/iuHUsJftffv/OUf/N0OvhJbBatAYeQWvV61G1GnuwwwIYZgbzd5B7LNS
PRzAQ5TafazN9LBCFdHGzwVR79FI9BsEMb+2f5B0YiCE5gAACASB+PphC+TvyIIm6WEZQ4ue0EZx
nCArODiKi196ni4M8bNwcZ7WaYQY44xmI9tcbhrUvoemvx2VnOqyIwU8JrrjQbAGAJBwbOdCS7Ks
wv2/OE6ErsHBnSLiQJwRMqZTnh6qRNX8Ld1blyaFU7wuWdqvPbx9NbAoH/eB/21GrpsGj2WuR7OO
HpQyi+fh65zv0QkVmdq8c6eHoUVIH6g466VPFYjCOeCiBZbrFVLDCDRoq/J+q2b9spADVLrDejqO
5IPD8pCR7zb9OpcKhJrMsVzaFGbANbPKYNyxOEF+JGG2ZsftXSpd1YtBCZ6raYfEWEsMypnIDq1s
UUNeAlcL14HGhv08podte7InEUJIsHFbKFi+Yl+lw1jM3oJd1JP8wLo5nhIHRaDp3uUtMaWpGJ58
/v4zJ0YqlsmK0Taxg8CjRoCbZ4rhyM6eByZsnG8gksB9cn32mhIU6Z4Op2MCQ+ywg4MO57zZb8+Z
/BxcWBFCBOxlexyBnTgThgrL8mS7t01dHsCuM/fPDXuyiw+JeVdYRuiRjwT8vMnwNNN9XZ+2f4h0
s1z8Dj7bF54GPB+mllD8Drbe1Z+DImJDqFu73r9zPdWYVTMruJth1E0IJMNWln3Xqkfm/IL/zPOv
5UKgKvm5c850ObjFN787MI+EvKkY2r3b45UGulBkwwojoQ5gvzDxK21WrQXx09lqHnX6SV+GqKDH
onBC0CRHQQIhQs8OXfexUJ1LGXgGiQPexAXQCnScBdP+StYcJH1orqqmbkdtw3+ibPlWOKQOQRvw
23W7aqdnRrJ3XFoAjF38yRezfx7z5sdUDKpEzeulN1Fgx1wAzgOGSpG1BGpY01A33BE5S2jlT/7q
H1LWhS19NIrP9qwK4Lhjuw4rru0Jy1+U3poOLWa+Mx+b5GM2aVAm2qsVI147CNgJ0G4KHBfWSkQH
ZQmjOZmBBC3GCNSOif9mB3H9fcFBaDotFnBl48HiR+n0BEZMFSvB65UxsFHQuuhBqQMYOOFd7k2z
Vw+8VbK3+12X6ucMUrUa3sd5X+6rvoxHpnqXSySdrm0Ko8L92AfE4ykf3XkAzG3HSnNXNf3O15e9
Rlls18WHoR6+z0Vy1Ns8xiUWE5rfMcuMt8+oavjCOXF9ZjYTf6PZixdC6inKuXpnD0nyajf5R518
2bYn9UsX0y34QENjjcZMXGD6gBsZrAYQgvmzeNX3bTOqYQn732fZpBcjf1H0x8YK4mr8TCjulqSL
Uh1lVniBbYM8Tr8+cNdLKkQaTtNR6MzhpszT5jnpml/1PJ+ypA2bBVTTNrGjsWE7lM2O77CLEohu
occcgaWwfX3NmipocyCzl433RjWg24y8QA5vV1flra41p7xcY4+9o0s2QPLFtJD1g6KFiKlrPaBu
jQZd7WZQHvO1PXVAbFIgpYjjKGZWumMuTPGlvrg128xoEzvDYbGqZccM7clYx5gVtQJq9tpjYgHR
y+Q5OvqLX1UR65nmdqfDTNnQcMhvTQBp6l2vwni9dpjXZoR90iyjSbQAZsyEfi81+0/ReoqRSLfi
xUh4DHk5YVaa1NMKjwaCz/vMyu5MMlahtjgM8Eq0pVb9l7Vcdu0CIeDtzSgbHAyjtQ1eGzMpnLoU
nLJsGqB44/RlBP2JMOkU94HMAq4bJOUAjYaOteCuJjIWBrMB9/aaE30gxf/4ecE7Bb1WIG2Ez2v1
tyX/nqggXdKfzylegcLBM1AsjdNJw89f0VAA+oGHPO1xN7+nMgOkx38mhCGgq7GyRgPwftuPcyeq
WZSpZkm2wS5NvFrmluajMyKepsltAC45j7AwQbW1XsbIsMvfuEY/aGkfbe8u2QmFeC0vwYPgE8SS
wr5O17RvshWZvhz50pXuLGv8HEwQrSyIYh+8NoUqBgI29M4AUIh/r001UI4EXTkE1rAFgXrNv3WI
EYfEe2xb3423hyWJknnJBA8gywJ7sSliNrS8XoOCywKB5T1a118Av4TrUoRaeximL7pBcIyQhXPz
XaGpcgTSgYKl00WIHnAhmuuBeiNdTTsh0AhyJ3QPA8Ue6ROxDoideyN0waKksvjanWO0gGpAmg1w
UFOsHM4T0PLERLqlm7RPoCKHtnWJFJwiqSMdF2fm9xGaosNA8BPJtCYdhEpAsbdAj3h0+l1l2DfV
GNyZi4rO7/VxwIgubAknznW1NXB63IWlV0CRQbstazNmS7AnfRLndb3TaffY10zR5CsdIu5evmOg
cCtum7V0iQt+EbTHjnbcNzO6ldMpDHJ6U3aQotvepLJVg/SX6wAEjrqImI1bk5k4bQO2JpP8ChZg
eHHSPU0Ry7z2jqh/IjH0l3pTf9WZZPaJ0WUDUn7Oss5IN3You3aqeF9mxORNFVxABXtQuB09c1wm
myJgav1n9NmETq1iupDN1aUFIWCZJqdMPM6Qs4KMqWmB3UD0lyfW7u1LArUtQLddsF6/UhNLzQTN
MCNqumty02mnxg3nSeFxpa7p0gbfgxehBCjhUr2niGqXtgjnAMImn+t+id3ikEDKdDIfE/qwzENo
2B+3B8fn6DqcRgRxMThhlUAmalSrhWdJYfU7Utthpr9kaDcma4kCMwPthWpfyFft33QKq6ZRI+2Z
A4skdz6OdX/oWBUXIOZTnCRJNup6aMI1lnkDUP4LDNX1oUs/6kUTBe3RMP9k2Y++KuOuup3sz2gf
DW3rpgYRvD2yyBpPXva8PccyB3IxxyKKqYW6GUSzUUjy9D4L9cl5Mpvxpuyr/diZp21bivUMhHsm
71I/ALIC9ZfgwVjuUHgJ9DJMkI121xdP1fys2reBeb1v84Glduvg+bcGH8r8t272aCfDhiU/R+hZ
Jw2YZxre2fHTmB63B6o0Ldw8OUR1THPis9rFevsFSPmc/J6CM/Nxoycv1noPvZfQnar/zR2IYBkD
jWJlpmHIAd3V7JEYp3lUjI0fuo1DKfZadvn/HUpERZ/L/0fadfXGDWPrXyRAvbxKmuKxLbfYTvIi
pKpRhaJIifz191Puxe6MLIyQXOwC+xDsHJNiOTznK7Z5k/X5scyNcOIk5p62sVPWT+r/7Mhgcfio
YLJS28dMCuM31OJDKT5f/1ZrF/f5BlgcMn6uOWXQ4wTVLDfMNehxDZBHFsUAEZL8lml+wu3hceT/
gNKdjwA8N1EQxPiWcM2pb0utJshOLD8/VEYeKqM+MCGisWkj1e0r80SyIh7qfWnd+uNGz3H1M0If
woT+CPowS1y7MgzmTDUOoEBPpjR20ypq5YurfZKABV+f4fVQc+PVmRm0S6Bmk5WdEB1eCiPkCs1o
aOM2O+Ru7Gx1l1bPF+im/l+g5Vlme4U+lTNmI4WMkPHWtSKc4ad1dmfav732+fqwVnpZ+IBn4RbH
GXXqsnKa2boxeCENUI11C7ftV7c76dZP5t3X5XGkG8/61eP6LObiTMtaqD20qJpB+tg7UP/OpE7I
hnsn2MgrV7fdWZzFASatXM9hjQt8gYMK4Budfl6fvK1PNcc/yynsEm9jamIc/dTveGeGFvV2nghi
CVGh3mzjvAfa4HrM1cv9bEzzv5/FzGTgNw1Msx8d95jD8ptEtRVfD7G5JhbHVUNtrhc15s1R6qHx
izhrnCdmFSdIV8Y13pKdrh8ATjgak9yIvXqQQbAL2IYZErV8UzUgSetQ/MRB1rDIa+4yILZgT5S/
pKXY++n39u+NybD+0ViFAjea86BNXs7nWKOzClwZzOYzY9/WwbexLmPU6X5dn9N5KXy4cM66Josl
DylIW/gNTipSdtEYfOv+3s9+Hsd/2zKLcXRGK5Sb4dIctPp9GmHi7Wbf/34MeNvP19isubBUmWI5
1D8D6SGTLdxdizK+zja+/triPo+wmCUuNZ5X0sfZB2WMAI0S2+oOaGteH8faUQ5qrA7+jQ+6zxIf
qXjnlUOj4SiHnojZ850cv2gZC5VtRRXbSBfXPvx5sMXN3OJtWJoMwUD13/fFg+Zv2SmuRsBjE3Rf
1Ac+gNIH2gU98V0kF2UQ1hwovz68PmFbERafpSvIUNPJKR4/Beq19N6u//rabQAMAIRr0TwPIKRw
uQNTD3qvGTCxjyxstaMcIzRUpy2ew9pRDQlME+9+VPk/VFuVLVx4cUMbq6h/dTW2YFFEkJIMK3QU
myy0yg24xuoa89HIwHsWlLVlNSqg2Vh4I+JJLKyUfu0MOyr9z61hH6T75foErn4eFGFnC8e55r+4
wlsAop2pQbGBGp8H4H1+Xv/51e8DKjeKvPCngSnG5fehqaURUuHn3dHZacMUK9uDcHsR0XEj0tpH
gjIDMklzlhheJpMUXWuT67h3TOFEbITGoHbftLddP86triTPq39Y2LC9AmVct+HBsZTu4NIXFGKe
qKA0sQiJHl2fOXN1QCgC/TGtmC2ELqcuaEma1m1ZPZaS66AwEPRGM4VqpOWggzaNKu4KqNmhwfdu
ANT+VTTQPsidlO6IGlEeyISK4A9uHEZWjjsNAm8huL4d9E3k+FC43RiqDDzbNDB+2q1sQcbruhjC
z2AqacGEhqSlx0Tj/hfRpWpjha+tOnTf3Nm/YgYwLxKRrhy440J6+FHLYZCiw3UN62OrDbN2IZwH
WWQi7UQ0qggmECcDrcrQR8FutP7hiD4PsjiipdcXUKNAEC1s/P20xVtdnSjk84DKIaf/UJi2mgAa
/nlfQbTDZSedOrAtUVq5gVBZ26W2DyGr2ZTMQzXwcqnZsrczAAvB+tTLk060sBbNDjSlUHX2xq5Z
/SiQywIFCr0xqDhdhvJ8lo1O7pSPut3J4+SSFvq7qRfqXlccr++gP+WNZd4E4B/UzaE67UIv+TKW
RTy3IpoNBuYAEpCjsAPqybMeHLuBk0Tuj37oW80E/F3Kd0ylKOBNzP+Mqf6iy6GJdGG3MYP20Y2n
CRtrR6hQdzoLVbigT3Ab9bGlaxDcGfrxMylgGVv0vTyBSd2HGbp3P1KpixTCUr39QMnwRRcyvw0m
Ucd4WNs7nxRgS9rcv/fRCIhU7nuPNe77yJXtZ6hVTM+93qiDY/HPKAB8k7qsno0MTMsSMKNb6bvV
bgD5B+JLSK5l9V2XNDsMqpwlcYDwaqRCgcWcXkTel/Aw5ubd5DlpOOiFE8KlKIH4t3scW88Jh7El
IXg3RTgI8kUP5NccMisRevhqn1dv9fTJV08t0IPQOjlA8Ezuq57D8KVRYZ6WYzwCvQRzUyYgmiSj
NnOitIUzmGf4hy6o65gyMC2t1gIv2kbRqbVIGzFz8E8+YGARRR9kX3Yt/ZcDAD1YgOpAy/6oeMNb
ongl8ORQUNkw+zpS9nsrNo6ytcv6PMh8jJ+9qVpOTEayvASkWo/gkPxmkmCnatjJjNkeX3xj/6wA
lGenN/jWmsA/gme0iEcGjHUgQ/lYmoMImyIdH4Nca29aN0hvWyzqyMjltPM0M7g1uJ6/MIpeRtTp
03gPNqy7t2hJThOeaIchI9bG63ztvAKMCDUVSBLgVbTY3h3xKxD6XfJoyHdwrNLX61t67U48+/kl
EJMYKNWqHD8vixOdTgB9es5edDur+NEUG0NZO6l8QK4dEDaR5y9TSza1OoR3wN8mbvqYedm9CxFo
TrZwHWtnL7pmQJAAxoqVurhAeNlmBg8GkHhnFHQD9qkd562z1/jGcfinpbM8Ds8jLVaOCydi9Eo4
IrnZQ8lHPeSaeZPCKdSRRQR8a1wxEgZsPFqe2o3BkOSm9e7mU2TJ7jiQOtZGMx7HrdtndaJhcIEj
GgqayKgud1Bu6iwd05E89t4P2/4a8F/OlrPQ2iaFFMB/QixSgcYyJO1KSaAx/21gL1nwYHb7tHrO
oPN2fYVuRVp8zsxKVTv2iJR394Q8CL73JtBTIrYl8rM1a4uvSaBrmZsUs+bYMgzqm2GaibUbSej6
4sS0zWkBWCOLG5SpAsKiDYOQCWp66SQiD8DDwrtB02Qj0nwwfFyc/400Hyxnx6jm6n2RtogEHoIe
QUujj8pCWSczLYt9auHwLlqYv2Ydrg5dohV0/bOtzSYgDi6wm6gIf0hLXAtsOhnQ8nEKVET0Ni50
UASr1+tR1gb552yEaOjs1LxY6aRJu9LuUaIobJfMFNHxU9DrqNH2Pgn7wXYfspqLg4HU+M51G2dj
kCtrEzBgpN3QcUHJavk1oQnVQYq7hgaVAzSFKdw7lZY3aeMcaem+N7a2uz7cFeUmCGuhHgeRKOhC
+Ev7qdSCyGsgsgkYH9jGVdOtm79rnrEvWQI4gpbWO5Z/pkEfevT3aI9RoZ+6/odvveDNEGKtgG5c
PBj+lqTgx1sEuSCMaPBMnF+Ky8o/7PS0PMtSmTTGu6i6nUs/y8ICdOeXYvapC56vT8PHacd023MW
irU1ayxfLu2JupWm2bpMuuJ5rL/T+guB7nVtVLFufLse6uMCuwjlLN6MEKzuW1cqmVR1CgzEPih3
FTCevvfKs0cqY2jmXQ/48b7HrgGXGtUXaG6g4XU5NoNoZg5nCZXU1r4Ucb5xB6/+PFJdKLSic/Kh
8tIRaUnpEJX0GYlb47eVvlz/+1f6lBiAP+sooQmEp/zi4xBYvaFeqcmETw/2AK8d80aT772fVMOe
2Y+1/YuMT9IZNq6J1YH9N+yfKvrZcdcp9GW7qlQJkEZu8Jz/A6IJgtQAxQAjBjgVTPsuP4woHJJ3
JfDT1dBHNr0tipnGd9D6t40J/JMHXZ7cl5EWF5HrSp4XVQnySAMCr4UO7N4Z9e9W1vuvNZw/oR/Q
up973ytvatLZN5XtdjGHyN/XJlX9d8+jIOA6+PP0yWP7AUQwcDIsua919oa3opMALQMFgqJydwAW
e69Zmv2suOfwqFBO+kMFuoQQ8sT2PqH8s1V4n0remlHH3OagwDRBGPTBd1kZFA99a5q/izET7Oji
QXBrClW/+gS3Wcdd+P2NqX9X1N30TOu6R6VEG55yX3vLvSp4godGvQtIqx+InFA4yZoqT8bM7Q/o
uTlVCE8Da+fVUByKROGLG8EqiEG7uYZHJgd+jJhZFgqAIQ+WqIAu5xrsHDLb2ncs5bd1PnU3peHg
5UiFOtnumN3YLS67Ug35QcOCgeg7qOQM8gB7QagZZ4OZPhrI60FpAEfHtCWuj4GxyLSKLAi5o/uf
x6bWHvKylzR0Rkd8H/2RnHS193v+Ow36bzawr2OhHVVpxR6UVp7z0u1vmS6ecm2wD81E+U3pttMu
bwE+AT1Ax1uOykh09hB5kDR6SEXXJxztmC+OWWg/WxAJ9sVUihc70LRbFVAVSWvwvlJ3pkYUQ/3g
9LI/VK4s8YUNJSNDOvnXnhv+U4skAJJTxU8Ftcs9U6ipQTy32NcdZTszyL29Kpw2Crx0PIFxAUc+
q06PYx50eMbCUwCAAyC/WnOKDKMqb0BmcfEro4j6yfzOW78BIV+qWDl+HiPNHSKtQb8+etULI6q0
qXrWB69+VW3vP1dmW97n0JAKW7A9bhsvMx5ESqCBkfY1OvEwX+qMrHunNecHiRUUEejAHzySOveG
lYE/ACA6xOBRXZAmg1clLLPBLPeG0HCIdyJOY33TpaX9NgbkikEJgQAXBNCbvq74TrR6cyi4jske
a9hW+GO5474OJwPZDntPM0RsOozfuGlrnDSL9wcvg2hskeI9rkmDRpSlIjLL0jy4NkXmVPvOxrn/
MV+C0RXUeJCwA8L4Qc6y4gCeGsLNH2YmZVuzU2B1z8qa/rowNYdBtQgNFw/H/+IUg8d86YnKyR88
w4hcbEnmvlKJyuW4cUd/THQvD7HFNWCnWuf1fVU+gMK1N4PPtDgE0KRPgx/Xj0tv5YZGQR/KGmCA
2rN0/OW5jHJhNlXNVDxMVu5+o45X1rB/ctgptVyOPY3CG7dTf+fpgzriYnQxVjOIO5f2J8+ognCq
Kw3G5V9RNY0cuJrcT30JwRT+pbN1WPN6w44XINuPalCPea2P332GHWC6xZ4NoxnBeMWMIMBmPzR4
Rx/gijztyhEk3JLXLKY9ae+HdLCe0ROiB81U6V6kMByZTDU+FlzT4o6Rdxmw/lg4qPVodunFggvo
wkJ2+lDWHf/OB9Lsazf4IRu4FWYUbWxPFUHUBql1LynKbH3g702Hs2ddqnHnBz4FOrByxQu1KnJk
fZ0fmC7zPfMnZ2/3UCmwpM4PAisAaY3W51FNsMInaLygda7joZpaIvRYMfweCsMO9VKMh5TB4iiv
YBBLCSseaoN3UcNy+jQ2cqtYv3KdX6zTxR1IK6pJWALmDzx4LyEoQQAoub5w1iI4syUuLJzgNbEs
0UoadG7rc6TDxhRqjg7rh42UZCUrBvwZ9FMYcuMZsESEBipoWakXxYPScEr5CspNTdhrWogKawxp
48jcUj9fiwidNABigKcFa2exF2qJt1LBOuxu4nu3SC69O+Xoamc0NEjyzvWrUCcsf1GD+ffWEJhD
cz5UAKRHs2h5sBQt0Rxh5A+4gVpI1oFv1kCt7fo3m39kmRmBNIxzG386lPmty71uphmQ5FLlD+YY
WwK6oztVxiA+lvwfFsd5oHnxnGWTaVFqCjcbAomH1C7Cpt54V6ylyaig4juhHQUxguXLtckNCe9Y
LX+glkpymb8SPgpooI+/VTE+pbmDerp5D8LDHcvHXx2dXv9+KudqJwDFswDSkonAap8JgEqKB2J5
922aw88jNd+kR09BQw5Znj5dj7c64PMLbtESqSZaN43uYYF0XnvnFsN0R1HA240ON3eqccpThpev
CJFqBg/W4Aa3XOXaCT3QdNNhan61LdYRSqlYRfZ8daALffl5Yc5V2pDlTBNPtbIIc7cODgyCEa+O
WVshhSNM7A6MHEXpyJhxj971NWG7sRthTTvR8gskF4x7WKGnOwJT0Ui5XfbaGl4dBwKrv4fx8T5N
9eDYp77aI3H5DV4NvacBYTfZkHU9MDwG2VcOFc8NUe5TDsZLZDAi78YcZGETlLzYLbwpRrMFTQQV
VNMXiRX5lErhPUGgNvud9n77KdOR4f/9h4Kkno53NWSx5rLG5eQQKSrdT5WVmAaVh3K0zNcawknP
nqnqm4CCiuuiPA83I7fbZyX2eE6LYG8qI/t9/S9ZOaHRoQMkA7XcPxJ/l3+I4UtrzLi0ko6QU1G3
p60C7loAUA5m3ghUbFEpvQxg0qaqMpl5SXNnOA/NFpdx6+cXq6wetalgFhRPBnEi5IgW2fX5mf//
i1U8Gwn958+fU7CzQ6oVNjFAx/YSlF4b8ROq3GzLmHmt4BRAGndmls+qEEtoLjjStiHrwk06j1Qp
2LuaBzmbAm5dIPSOHt15kI9/motV8kAL4DDRvutOWgoKOuuzZ/g9huAmWftKeO1TqRn6TqBv8s3v
XVCCOQ3szxDB2ILCr0782R+9mBioM5akAo8l8bzn6qbv/w7IiMITTMuxZgBTgN8NesmX8+436O2m
NjcSXsFkqWR3eIW9/9WnnUM4oCECDYECivUBeyGt1pCBrL3Ez00eBoOWv+l5OiLrFHwj1GKy5lAg
PgKuNjtHzZ7Cl6MBDVcbcQYJvBOzoA5JbvPvhYbX8V+PCKcK2H0ONMORpS/yA2Gib4mEWCQc7Jsa
PulcvOfGVto4f9mzLfFnMMg9IM7wR5d6CYMoKF6OTiPHJJ2sHYE2F893rn438C3e0mogWH/g1TFz
7JaoNaMf0lFXw5gYBm9uOjjg7vIeQmHMz78Y2BLx388eemb/CbeYPdp64NO5CEdpGeIZFE8q29nO
z+tRFk+p/509ZHGobqFJ94HCZPLG45CTHBMxzt7R7sGXiW2PYVl+Y4CyBXYPAFC1vx50cYr9CTrz
9bA0LAtq8otM34M0wdT0E4JOfTiZj25Pw8La6CmvLXJvtklH6ghk3gcHAFMfLAaETmIXXqjeUvaX
3Kw/ozgPsNhFrqTcxhofE/0NTuOhvbeNLf+4+Rsv1/Z5iHmMZ8c93EokIQohsqMOiSPtZ6RSVFO+
X/8cawsb2CsosKIlAPemxbu90Qc/bTmiKBFqwWGCq8be/afZmh/sgEgCJWctvnnmeZyNeSWSnAV7
FKRDifzTdn9dH8oSOf3no+BUQ20AZwKkNxe7xh38nlYGCJINw8bcF2DqCFS3ciAzbisHSlFvcktH
aW2hnYdcjKzQAGe0slYk8t5qd2NzvD6krZ9ffJ0RWSs1fUwcy54G9QCn6+u//3EzwmMIQmJzFcoD
jGxeHWdrjI7WkGo1H3FKF1GjJ7391VZ0I2/5eMwYAFzgFQeKCDCmS9FVH1o5nJStTMpe6yDAok+R
7PUegBnPHE/50GrvlW1nz5Zb01sb7mFbqP3/5Ycs95Lv2xZOVPzPB0aormWZM2jakGQuw3kTQKpl
X+FFpuDMrsbv2BsoL9s26hslyVD4y6HXG1SAKozo2USwu29j1QXTp2aonWNhQNllsszxLbVg6gjq
AYu4qWkRcvfyJfftZk/TCu4/Vm7Voe2T9gaVeWdvFKa6k4USKDuZ2g6+tDxWtfG9aAJ2Qwzlxo0J
SWthT28CZ3MMlY4uBgFVi4ay946tJhto31Mj1DInODV985riZ2Mx6kbYZrlpR7bR85BX6RROJWMH
lDOLvds1eLXwfLj1kK/tC6+ukgEX6ovkvE+8MRCxR+WntmrGpDB0dttYfSj9G6NLyT6fMgqAY6kd
u27S4gnEN41Ay5SblL15oyZummwa4t7XYamrV/6N6cP6NkfpLcyLdjzhOfMLB7z/lMPvBTteqHvP
r+kNzr3xc1HOgCcuIFolpdGdRNZNsbQhNxSKEqI52OK/JXEIQEG6Fo+mRfasMYeYOoy9tIU+7adB
lAlpe9DUuqxy9ijtKaigztitlljAeLr1KQhk1oVWbxSfpK2cnc21KZqI+8N0qXujXFrvJEp6pzo1
IAg9NR7FOTtZ8MUh7n1OpI7815RVWKHIiLkl5EbTZPnM2o7Ho2cASQqXAqh0s/SX75J8N/YPBgU2
rYA+FJ5NsjA7NOKhjTvpY/soG8/4ZULfgkM3D/VvKIziQZoqaoeMud6NCri8y0xIjJIGDW5IfPRR
oAV21GhTS2e0XXYbuPxnUVvWU1B63Q3zlIWmkVYmhmrJjYLeW1wPQX0AqA7Ue1kxC4oDMMIZAbN6
CioYvk3m1MF/WzipvZd+2hWoqdez+K6mYgOIOD2kLoCFIfflhJqh+iHQfUVNhBpVmI/VYKPJ19l7
rlqzDPOugOyXmaNzNLo06jxVHSRUJY4WdXnIeFC84nykh7JCjRSJaZbQQZ/isuyLe+o5zY5qQo/N
uqmfDCdVPx0YuYc+EARPnfZFsvchKkxTHXziG4epz/NX3+qgxtPeFX4ViTqt7wvFe5TzSAz/yfat
yZn1tS+z6iVDp+Wggiy/6Yx6PHGD50kwws8CVfk2D1HEw5dx8kkPe+jQ3BYSFlmw6aTvbTuo18aK
ZK3YUboBhaZcPRi7IpNYOqk3Peke4IxZk37p5fQjZVb3Xev9NCqNTsHbp1R+ovkZ1OkrxwoDBeN7
SrHtGwvOKWjRjCfURaQV97yRUInk6oDngX/oKU+NEP6DJYDKIJqWwnz3xWTEuKNrAtiqgVZBHxRo
UgSao1AlSK39qFfmPUCD2SlztZ9dYNqHkjW/MhOTClhdsMOfkP52Gq3bT1omwlED8NAEbThC7ed3
QaYh7EbTPbZE946k64JYODiVTVNz8ZVBNdEaw/zkm7SKRnf65qac/jT6zIQdhFfEgdHY91oe9Lea
K5udsmx6l7aj2HVsDO6ARnFDgEJYODoAVEtTq2K/MLyotjugp4G0zDYoiWv3JUgls0Q53hwAhF3e
Z53fmgZY0TzpcNzkc5f0L1XW/+QYs3ueDZg8Mg1z8RjsIXSVgYzBk7x8NTM3JuJrTT5fv5VXRzFj
AmZcNO6eRXKpKk/ajlPxhIWo60Z2p23cyB+vfT2AjK2vAxaAzv3y2TSMKYO9gC6S2kQf8KYK9kNz
+IcxnIVYZBYcD36j5IZIBnYS8jj89QhmqAEQOPjPTPJYTFEncNmUvcuTYGhP3cDuXfYMqO/fjsHQ
Z5l7BAJm8sMbdmo0yNYO05R0wwkgKpT2rv/+xwwfv//HkgCVFhs6Eper1RhlxTmg1IkNWTbh/uZo
3ObqlNpiR2yygQRZDeah/owjwEPPcf73s1TPz22t0LN6SrBnb2p5H4C8KPUi1Acn1Nk/zNxsoYP3
HaQTwVS/DNYBcx/g6SKT7FtnHX1/Y+JWMn1QHpBOzu5d2Cb+4vdNZTWk6rUpQZP+0TI5lLb8LoJa
zDMI+9B97oNXu6peNJGdBmt8vf7ZPu4edCKM2bAaXXmAdhZJ+ST6zOYW5wk3zDfS6Z/AaPtlsXRj
kB9PgYswS6iu7fYKhLyRJ2Pt/dYlxLZQLb8+knkTXqbFCAEPNDRyZtve5ZqoDCoGuEnxJFNfB8vf
o0kGwRkWQ1sn/odIOHNQe0ITDtJelwsiYz7TDL/jSWXJW4+KLBIOjfIepQ0ysY1bYAnUxSGNgpDr
uQAe6QHugsUhnQZpRy1vYknXju0ekcZIr2n/NBqZdxuM5rTjrh7Z1QOoCWXY+012Kl2nAwSkr14k
3Ll3uVkEYde5atdy1w5TIYab6zOysh8v/sb525ztR1u1BmmEYElP9F2VQ6CbjM1JQULJNpp3WXe7
6/HWvjWkNdERhDzUrPl7GQ9wA18AOcKSjJptaGba0aRiB67q/UA2pajmk2u5sCB6hWbL7KUNpebL
YD13Gp22HUsM85cafxXaZ896FfLRgCJ2g5TypFfajdOjdUJ/TtZGvXZtZs+DzxvrbGZ7PMWCnFOW
sIah8W2O36g3vk6VHkSqcY+W2KIX/yknfRwuDiJof8J0e9lbnqrZcNJiLCF6w2YMgXGkVgE3dFP2
YMzw8rYjVvmARyLAv72TRQEyqNDpDR7h7nE2vvTa+YRqON5QOl68H8p6AyU1Ebkakn4EYYt12kMl
yK8p30Icr62o8ziL2gds2dFi0QEeaOi9wctYI1pUkjwamr80gPiznzEcHPfQbANjY7Gf/Yx0fpr2
Q8JzLfsODSEWVlWZ/7y+Q1bnDd1RwOhdlK6XqFZXMDW50hiSIaB4qMmj1027guUbkmKrYYBDsFF+
B6J3eX3gGGZ+OmYYjNscuSdf+sCLRlg+/8Ph7jmgi9sesJlg819uAw2YEi+QfEhokHdos7a3wAvv
G5NKuIx5G95cKzWeORmG+K05m1YvU9agrIJagWefeLUTT452D0Pxx2wy6ij1gUIAbW6vN/5Ps91K
ZddSAQgzg0iObADZ4HI6KyN1BmkGLLGDF107AgiJLdbEKd4asolz7b0fM5w4GwXmeW0vdzySG1Ca
IcCCy2ZxmvKKEg/9a5bUqNEAyycArIfyfaOBg0Kc4NB6gOBM6ZbU0lpOMGM9kPV6OrQLF9+0Cko1
ahRhBQ6WvHJfUHH7fn0XLPlRfzabPyPSkJMCd74s17F+sHJiWphQJdQuGBu1Sw3gd9NBs8IGRdY4
A4AwyqyOfBINmcsnnoo10Rtg4HUOqiUoE3QNcuaa63/Jp5j/OMitAbSIFgysVJcZC+hL0yCLiiUN
xI8AY0CN5aSZJ+G8X5+FlYkG+heFZJgMWDrafpebhzmAWRUCcYT+PtW/jL7Z2J1r6/YignkZQULI
uxxJDSD/tJ9fw17LQ4GiUcBeegPsyvENrZLQNVV0fWQrt+NF3MXVXNcAgdUu4rLujdpZ5DMo9xxZ
9Vymb38fCWI9s2g6zp+PGUfaoLA538NO9Q1eUfmUiOYXQ8tEPV8PtPaxzgItid7cTG1o+nKkUuZd
WtxtWRtu/fxiLQQ6y0s7xTgmQA3tQABvt9VeXF0N50NYrAaAuOra0uacpUskUk+vTcE9r/b18KbM
JsZKiSqj3EtvY+pWLiNcRNhOAS7Wj2rFppNqHGheBvXwWu54aw+7WVPnDjSsbmPhrYWCRJUzXxEw
x1s+ASDvToIWBeYkCKo7L7ePeXrXOxu531aQxTw29Wg2UH9gSYoSdFa/M+9bATLx9fW2toXOR7LY
Qq7HAl34SN1z/yab0W/u0TZfHeuTHcT/v0jz0jxLZSm0loeOYDgqjwsvQiGIOVHG7sthIylZW+Pn
Q1pcLMJS4KHoCvdZKm/1zHn2Kuv79bGspIsQ/fzv95///WwsE3FqiFlg1lw81bPme2EZkQkg+5am
0OpQPA/lOSAqEHD+emdxzIF6OSXYSlUpHVRFHT2eNNXuro9mbQ2gWwq6P9g7MyrmMkpdIWFzi/k5
RergWfQggPaV3gLxa/mxP6jxzi4ssrFb16bwPOhidedjmU9pgy1kkDsgB3MLgLA7rXn966F56JEh
mwJeDlbIi9ymzys/gycxTwo0yJ5MRaejTlr/xofKXSx8OTyVAd+i1q29oTyk3S6MrVH1BCThckKF
jp0kDSwPpT257FuPinxfjDu4CkbgaR+oK2Inv0/z8j5Np7hXN9cHvXJwwN4D6A5o4OOyWq6algcg
05RDnzCrCccM1f3pzdzSulhZNAiC/+JWtEHwXowRHj86rWndJ7kRnIoMKOyuv+NoQAhy6sRmijGv
wUWSCmGaP8QscOcAu7qcUrsYh7rKyj7p6/LJIakemmUPU+vqm8NmOlhVFWEm7Nda9GHv5tFU03J/
fVpXNuNcIgNvD1Aj+wMtVJA87WUdUGD6yq8B/VKMfEukYCUVPw+xpOzh/QxJO+bRpDKOKPvfl9KF
8duLiU5M5w7P9pYHqjnvsg/TCjQysE0AUaHCdDmtFQejDqwlCsBkZpw8dEqysEuH8Zb0A78BuJRF
lbLVLmPwe+WwqbhPdb2KuwbqF1rJyC8u/Lm/LHIdPU8OV/NpKo6TPdQhFYHxPAQgFUF8XeRhLxzY
CHltU20pKq6td/hIzQsRsmWwk78chEWgJpHZNk2Kpvvm8ulVcPaCHuOWYc3KkYUTBL+Px0QAePxi
DfLJMXs1uDQxShulkPuaf+LDk1t8+ft1hhImknVAWPESXVwuIgD52cvwTdKnwbn3ycbzdm0UKKTM
SSwQxB82rmz4iPVEMVvabqS3QnxjHghhu+uDWPkmQKUCnoxaB+oDyxc7tGo6XQJ4nNTEOTGNRYrD
Ia+aNsKsbJhZ6WvGgoOm4Cw/PUhUVUNJpgOBNf3qcvtLOgQ/B+7f1bWWol+XdqGBf4quD+5j1Bnb
CKQR3uoenpeLC7PwhkBOndQTB5r0seLKj6mphW5mwzWpyiKZQgbFkFsl7o8H0BwWXS4UPg3whRaE
XjKpkWoN0ZPOiO1XYRyuj+rPZF0eBpe/vxgWnsfIQjr8PqSYSQgJ9y6SMJCP+UQSOOTuqto+8HH4
YRbtZ7zLvvW92ncaKqGGaiKNsDRWBoAL0k8U18IgNyH1aD+WqXUs/empEwH2isnuiaIi1i3+ClX9
T1MGjErWHVpf7AyTvlRNh/63AOs/m3Ypit0DGHwWd9/Q1z6hoFUAgDm8Nb17rEYnyiEcaFX1qRLi
gPt/o81kLrD2eKGDTjr7KqD+jvP+QyWocf3/Ie28ehvHlmj9iwgwh1cqWbZlSXZHvxAdmXPmr78f
+957jkQRIrrPYGZeDKi4U+3aVavWCvSwZcIzLzwOoVk/tmkpH5JOah5AqUivCG77jU1LYXq0VPEH
sJzirXdDS7f1eufoh+G99eosWgtU+A+WoydrPTN/FFlBYaKq+4XTcLtB/nwm8Q58oVTjJgsoqHVq
ANzRD71Jj+0Xd31/g0j6nIFRrotAk8uYSuK1pzXysPf6tNQOianHq9w3N1rQfynrYaVI7QZhM+AX
ubvOHYB3ibKFX+BRKxRYe/NkT/ruu145hD6FcxYMc9+pwUOSFHt+ap0i8iSG6QoaJILPvoIXF4bA
xAzrdd+RQihM9yhWVfgIiQBKaZH6S+7NJzeVgUTKxanO3Oc4ss55WrhPXVocai+lLOPnGz2lWzTw
d4HS179dJQcW5QQlcAUfXXgDgvjEaXddZn5OgioAF969eF3S2qFUbgQpepLH8MlXcsVuPQTra2so
97mP+mbcqrLdmFG76SxfWfthuJYN4beZBauOplzTT2jWTRGEFnLbaCBjg9vPt8Per7YOBRmQSF70
tTP15yapPvuatW4Tc69m+VGTyoMWBGtF8V6rytt3jrhXK+vJQbjED8pHCOI/w1Oz91T9ga5hqNFB
XpXDOmyjLULqh7grH4I0/2A4xX7Q3OfBi7Ypyd+h+pqm0rottU1jCAcUvfDJrbXR2gwp7P4h7Y0P
ku68Rl4D0BAminU46M9uIZLmz9tvaiJ+TpV2TUHiRY/lTd5atLVGL0nYevtYaOhpMruN7LELTHnj
+dp3RCAfRbeqV4kVuODOLNfu+sjbppLrA/rwXwYlIKXfBq9+xymu1O9CohlbFTW+NdlX6Nna5F1x
jeIx94OdXiNzSkZOz+j5Vfp1WEfqTnPjvWrEtEBCbLyiOZtcqel8C3yveIwKSwINJgI5Nto1QDrV
ptncW9Vu9t5VUGjqjvZ3Daq4C3KNGhBdBcdB/D9eGxevNd/xRMChUnfQ9WxVdi8lAoJF9ma63sI5
v71crw1Noja6jDSjUgYikAEo3S9qqd7fJx8uTQAUvx5LrbWNwKu2O/jorwQfsnybV3+d37g2MfFW
WULrfDZOVxhvBgSFhXdxKdYxbz24LokUWUTe0GN/32Sm6OzLHLoOtYNeGAmtmEOxk836LaHbRPKU
lUUnqmLV4XoQh3ZrgWrcytkACFAUfshlv8mUeu2EXrwhtLWHpgHnaemjp983Qvgq6MmXuivW9Fq3
+6GLIlyG6z0HVUife1flIIdo0g+H/GOXwjWoC8GqcISvYp6dW0GEy6R9jQflDBYSck/12W/b8NDJ
TYzkZv+qW8mmqdWdjEerM/WLE0bvVux9jtxYs2mtlVZSUWjwRXTfkqB516TqWRazQ69Ka7/JDkaU
7d12WIWepdgmJG195b9TxOFe1rRnn3LwtnfdFCIC+bmCrj4s1Q9ir+Gc85XaKCuxKLaq15B7Aj3v
NdKTo8oPfjC8SZEClDSwnsmVvt2/X26flCwW0BFEMemaukmIe5FJpcVv9INWNTxDjDyzs7p/rWX/
NRUF29F1+77BmesM5l4KHxD4Uh+Yvn7iJJXaMmy0gypY71KafvaahZP6p2RzHVMxpv+a+JMsvfQJ
RKdV2dXaQbRK8YVJdOGGbuXPvZACmINKgkBCU9aSuHUo6fbrY1PIe9EPxE0R/1ZEc5cgIyAgC9H9
yvN1xS1wSOsSnBCQxJdYLGhLB2ur9M0mjfNhjaTO8CkMpPI5RHpvIUC8DXvHZmCK4Bp1cKhyJimb
sA/TuAkH6WANI6DT80znsU+66q0NLRS6YRXBEXl9dUjKPv3rx/cojUTpj/5gYptptUgs8izUoHM4
hAT8J0qS4RYpm3bh6aXfvoe5CXQYekiEzbT6mDJlHqN22oMHRepzrhT5RyOu4n1d5cqqIQu3o7/d
+wg0QRjFmvTvEf0Aj+D0kBR1ReURSZtiFP42P8ENoj0XfhVuTdKeqq0ZHo2aXQ7ClO54/61Pom4T
utr3tJDdt7pPs3AlZ6V76gKxeSUTom20yIXlilKV+EnOFPFH6cA3rDYVlz3O6SRpA41CsO1+dUSt
2lqpYX00HZlboRcS0pF5+2wMpfOsllnzlJuefxAEPwdZGlYPvQTBfFM7FXxHkv9Ulx1conJonMrG
6T84jt5+bJKMbUak/UuSS7hYcBcrHy4Ox849XYgRaNHdVeA0BQzenbKD+38pNz065+uzw3KjVcVL
m0D8pgk9DNSWd7jZHJSy+lLI3ibXmpWZK+sE1x1r+XZonVfQwwth7sw2R7p1fBqLENDdPF3N0hBM
X/bbQwoWr/Z/p/5Hr9pHHmgAmt9T7dt9J3T7HqcECLSB94VFQm3aag+hSm4JkdIc2uFMlhBWzadE
/SwJP++bmRuVhgWFLCh4yKmv6wMhMjvDaQ56aqwcV43tuI+/GF34Q4SlcaSN+TRANrHgYWcGR4aB
w0RamXzAFO3Ac89sTJJMRCqbuj428R71DnUpkrj148BVRlYQmDS466dA1txo8sw1k/4Q5Oc+Of59
yw+wPA19RVUSR064Sd6nbfywykUCldhqyWuFqmBLtftZ1FFqu79Ic9NFUERLL8AbMBWTkAiC99jo
XKU7SN2bKW85UZ3x1C7hDJasTPw4W17K2tFRGIpvI+u7i5Sv1Vj70T7eH85MnAq2+L/DmUyckMPB
n4oYEtPfvMFg4BbFz/+biXFrXNyvnQwrSChjIrRWbnco1ZXQLiTMbsMSln/MAIyNprf0EFWoOlIV
j9NV4rsRP/a+5dWqBA3lL1ywMwsD44Y24jDQXb5hGc2krh6qVGoOoWY09EWIwy5E4/DoB4q8gb+O
Htf7szdvkLIP2YIx9hqHfjF7UZoWap3pzQHyb3hkwgeVYSWgq5zOWsiZzcwiAFfgNDJ1CU0yx0+5
MCVqg9rHBAuHptTl/VD7wy7Jsvxn7Fndm1KJwcroWvpH7g9wxjMAMRmTncAouUEmA1ScLqxzIWoO
mlrkm6IXxW1j9MLCus3scw18ONidEbRDIv16bJpS1JCbZ81Bgu3zlHd9SDrMlTZ9rSzBx/6gcSaX
ImVnqnVjeQnE6+RFE9JpQ8N62By8gYahJlZTW4JT8FjreQnP6KD8CPuK1iRDc1+KYRC+BV7oP6Ba
0AKJjZOv1WD6jw4hySZzvGGVVOBkhagOXq3GIqORSg55OHTIFDrFbD3W5HrlVnG0iZBusrvIg1ys
q5BNz9N82zWRuW6LwX0mmqlXmVWJNlFB++B15Y8qUxsQ2QJnpk7zTd+lu07seLA3GaoJSgJfNkGI
3evdpvCgSW7N0CfE6lwbTPIqCzR3q3YaBazIsPa+MlYUBk9ey7mg7esEdTY9UKPPkF78krpK+2V1
A31AWVVtKlWqH2WpdTa+V9Gsk+ThUUxqQGk1BbNfdJ4Kh8is5MhWpACCNr0o23MVOG2ysOXntgVb
ApUIHZz6TToui115EOnoPqiV6BzaNC3fQ3jxnqUq7RdSlTOhElWJ8Xpnr5MGn+zzoXAyxWvC9lAK
dbIddM08hk7jHHMBVWMoLpWNU6XRsyFHzi8eBt4/jHRk76f/EoAMJcfrAxCWoUB3QNEeTKn/UdQQ
kegBsohutNTkOeNFrlIsk3HWUuQpkDR2B8+x4VYx3bXZnPvg2CTb+45jxjPqNFlSQLXwVqhfX4/I
i1rIBQJ6/CoP9Ip7HLR3VwpXQ7ykHHFjCOw9TymDuaOCwav32hA9H5aet3lwVK1n5LKc6ksCVMb4
+pfDwYquwL0CfxpaWNPnk+RAyBDqmn9smi9d2IKalGzHNAC4+QtbYW48wHBov9ZVegqmcWYQZip1
GMc/BpryyHLt1Ca16yh9jHTz4f6gbpw7gzI1SjAjmwWIzcka1Y020KanB8c+fjK22bBw798cX37e
AmtKNEaP1E12oJcz2YmBXx8LgS5YI/zQk/fUy2EBrvKnbHjl0Uc7Fv28IwaTRpPxOy5uxs4SyRN1
KPpYSrxWsq2akKh+88ODU79CZBBUbxnMgRR+7KB7hdBw4Yq8OVJ/zNO6M/Yz3OLbzSoN40qs/GPe
GmOG/I3u2PeawkrgZI8D/An3F212Vnm1/X9zk4ANYG0WeRocbKGsQYIYriTti/fX3U6TMU2mVFS7
Ntb6xj8mbWkbyqNVLpynmVGw6xSDqrml8HybnFrXA9+htowi99WVFUu0AX6K0/39qZrZ3xhBGAGQ
qHELfhdCw4Ma1YTmLfrq6J+WMBUzCw9+TaVOBJcBjSWT48O+E3Nu9uCYiSQDBKqdT4mrNt8gl9PX
QWQQEsCBur4/ptmJQ5RHpHFr5ImZrEwbm+7QSrgH6HlWspmvemvvedHfOyFDBFY79svwop7i83Qt
F7LOHVh/xbNr9Zx0n4Jy5KNdWKGbRzWvdqyMAF7+u8lKqbEnR75mhMfqD6LR7MRtlSH+DqXiRxO/
Ts89/c5qkGm7+9M4pSQDxYtlcNOmTHpx/IRrpyHkOdhXuIKOSu5tJEHdUSXfouvz3snlvkmzX4Wm
HUJ9WKt58izXv++bv11FXtsIbAG2hFMYBOS1dchKIxNlv/QonstuFVW2+9dgG+BLFxamte5EFmms
1bFA2Vh7rfI8+daFcrO0UWYH8ifhh4snbz8ZCL3VjuJJbnrsum3ys6t/6eb5/lTdHmJ6LsfbiVcP
tBFT0EhTW1E+FEl2VAOrXAWtWqzFrF3qiJrZD5gZtd31ETZy8wRROjkIC6nIjmIUvTiiDEmnt0mt
T0rwMQnUZ3OQ1p6k00ZApbGKFw71zRgBqoBX4R/ePzOQklY3hzyQhmNZNta+DIRyayVIFN2fyXEt
ru7JiZXxKy7uSWEUx4jNUUjS2fk9CAsIFOPe3OTxPo126lDZXJ73Td4EM5gkEQNShrw33aaT7ZEP
bokWeiIejaZznhPeRMe4c4K1DI51bSlFsLBZbuzxgCQWGPVcZE72H53siyFmpQWabvCqs8rbKYIS
2qNu+y1NFyKbm/XCjCGOfeUcX5OM2fVM8g0wXrpWee4jQkC4GPy/pDRXod66sjB5EXdylqJchwXa
dQLa8sO/3XHj77PlaJWhCfMmUyJAbZGKyCOd/U8UQLv0b4OU8eeZGyQBAPrdMEzKeQTxhhhUZzl4
UP1VijZqs+DBb9Zg7P8A3QXAZEQSTx8YTVD1jkZu4qTvrAZUCwi5+3t31oBF0zcxBFkXfXLTZo4r
ipEaOqfoGSyEvBQ93HjO8fsvfn7cyhdbFYcc943Gz4O+lOrSDoSfrrb/34YwiVDK2qdW4QTOyakV
WgxDG87iv7fAm5U4fwQH36yCpZSuoLi1dUr7bxAtx94S89XcNF0aGCOIi2nSU/h5ZKuyTk6Ritui
pOTKK0B9zqh8LMzWnCldRimdDhUwqtPkcaIIHQxLqXVSpYMEHiKXolXbL2Ac5nYVVz5ZLkJ4PNVk
2Xue9KqbZ8LJN+CngxQhfYoSYYlxYW4oiMIhGKIxkhvWiCZGubftcvds1t1Ztdwno1V2cIwueJE5
M2PykzAKY5z568XxrayIWx/mfN7GJ6tpXwIRzvhFqZUbrz4iQ0i4aeQfx4zC+BkXeyCTM0OgI8Y5
Kag7m0kLZ5L/QhYeYMVfk2xhCsQ5mUGkFGlfnGy3qIhUpwkt95xAWPsWia76UXMs8x9OzaWVybWo
DFIft43nnddq+UMpf/z9mbT+eF9AZuRFJr+utnlPUbJwz0HfmRurMfT1AD/N5r6VuUVB55Rb0KK9
4kZNBKxHH1YkSc+W/FtvvqfV10x875Lvf20Fcg9A4xxJ8s/T6C/qtTqozMg7mwZ5WmdVVbKtaum6
CoYFd3/zFOFJcGlpPLgXm4x8etiJYuCdS3qRjCI+N7D72vTcfE80fxvIxlucyT//YXQyz0ewlbxD
pi/I1g90uXfYbb1MbTiIbJjpxP7gw49639BtR8U4ugtLk32dEb+WcmG454pXwFqxYCAPFD3blKqg
vfmC3NplD/QOjpNhFSDL+JRmAzRoUa6g0ubDz3b/e2Y2D8PlGcsDiFfQtCJIi3ASgz11z6mlrfLk
VRgSW1G/Ktbv+3ZmHBREdhD88krnxTwNEiS6gaVOq9wzyDx3pfixtJOtGjRdBo7wvqnxVF1F1+MM
X5iazHCF8LPVZL17HvrmJPR9gqRjBJy5cuyoQHIltuxhaOEIWqKknd24iIDyhsY93nR2xEHWy60q
CFCix649+NlvmGbOhGVHmMQ/Ie/1bjrFX1O6jqPlvYf2OC+zm14OeLBpr1Mz9wy2cxfzHINTY+0Y
8d87GcwYANMRaaSzYxLAZKkSq7nuueeo61Gc7EvpJQR6sanzvl+FsW8uBJVzi0iNGrAbxUqoaiYX
mpV3ImEfTs0wgIrGiggOl16kl6Y+CEg75JtEygJbAo72cH/3zG1UrpwRF0SVnMjg2vvQDpLIXiS5
Z4XHmUdXM7RrwwYmxIUJnbeDHPYfM3TnX9txzLAlbMbjyNpWa16K+nvVLAxl7mwTmP/HxPj3C0c6
IlJ0NXS9c15QcnJ/lMbB0p5D68P9GRv98fS8XZqZbI2KMorQZQIhjieUFNbCb5RvFtzm7GwBevyz
IpoyTYNFptgCyzXxmma1GYxDAWdgXC8Vf2ZHcmFFvp6wHARy3UusiZJS/QyHItonprrkcpfGMtna
9JsNWdM7jMW14F9TYONOeSRD+LKw/vPDQQAZ7045bfrmV5vGzbVhXP/OOreitpNoKb6/9nNjQW8C
CL2s87icxp15aAQDHfPOySQ2tKUyiTde2x+NDtXY+5bmBkPigqzQOJabdKtuZOC+jIRHoOu9xaoO
0FRe8Dmzg6HwKFIiGRstJwvj1aDMhSp1TnHRW+tS7X+2Sg+zI0R/CwmguZPJc2Dk/eG9xniuN1ro
5GoiZ55zKssIjRi50HaAyaE2bLOVHi0yc80NjEgCbIQJGOMG9lN0UYOcEs676LZVnNu6jqjCUvlv
yci4gBfeZlCFSunz8Yaw4M98CYtD2Czc7HMm0KUamxZJQ8KicW1C6VKIOSUfn+ls9G9OuNV+3d9k
SwbGG/5iDD1vK+rfrnuuw0RexQ7garXTO1urE3Pzv5ma3DNAN0LNSRmLiLM0yPppv8SlssvscDiX
JNXpub6RoI3bRJPTnIDE47amBaQ8l/+Q2Bjjnf+YmNwxWaNo8ZDpwsmhChLUZJiW2CPnzsqlhcmi
624hyW7HIIZw27US8njZJnGSldItuMu5kOPS0GTxBxKyspyz+DGiTiGtvy9W9AhPq2rafsS//+DQ
KJgTAsLpgnDqZOYSxexAgDCu2E5zyCS6pZzAnMcccTXc//g0SqLXm1l2hGLI+xID6U8p+7Ek2T23
ufD61p/mbE7lZF3aWmtUrmFyAZmwdgb5Jao+pmiw3z8m46RPgwsaUUBAk0rmmTIZRM2KV76fEFMn
WdzYTiTqu1xQKjutBOmha71+F/lNW8CXasYL9ezZCVRGn0kcOkpIXU+gFopRJemRcFJpgxik1NaC
hS03O4e83CmAyeBdpsFmGHDTtUUonDJDj89IczuPcHIrD/AWRwu+c+4YoV0AABnF45EM6noweuXT
6pwNwknrtHUrflFp3ffDr5zfhRWbnTWTnA2oCesW315W6WDmAdtO8TYG2ql/qXHFc4lE88XvT85N
2QxeEbuVcLLcZ4OaeP7x/o5b+v7JvlYyjRjAGI9NSzc4HP/m1/sG/mjZ3+zpixFMHE3hlFZVjhZ8
cyXFtuTbwSfhB+0zP6Q//zUCikN28VvJ7JGGWnlYkoed3XbgMhVCAcq9f0pwF9ccLZy9QosDTrve
ULEGISktoY5mTJDupEyIexh7UiZlE4SIOvr7PPPU1/JaQA8TLaNj2v68P5XjWkxm8srKJGBvk7IT
e1UwTqmnfIqteJt27sm3qHK4cfsLqoWFvT1rj7hDIcEwPronhygXDacqEKw7OSh5WnX6oDWhnZCr
WnWFspcr9R8OEw9gqqEjCIA88mQzauDdEs8rzJMRtN96K16Lff75/hzOrRQQBiBiBNYUBydeLseP
V+aQGifDOcjem9Ifm3yhCDU3bWPrA0E1PfQ0RV37ntJp6S5PAuukCylM3JH0InhlB5wh/qwB5Cfh
FOzvD+pPfXG6My5Njqf8YouXspI7CKtZp7Zud3R071wt3Xix+dIOiCF57lYIzJ0XVJ/qpjyKQ4es
WPSq9/S8ydFe84p9ny29Lm/ppOCSojADzyc63bcwrLJDwMByeV+gqPWWCf65jcNN0MSPlTOswbH/
BOjh2nmCrJ6nLJyUmXsUWBlxMxgZgufpTQOKKHQkQ7VOSh1VdJg7Ff3oUQaSHXGDsvXbD5kXfA8i
a6nV/7aeP46aX5apS5mgWCZnBhEoQEGOYJ2kpFafB5KYD10Ziwcf+Otzk2vBLu1C77kuuuw17gpx
U4FQ3ktx9WthS8xOASg79iH9MNyB11uiQ+yq8gvqfLqvaPACldDJQIf8TC+U9OAbIZzheQQrotTK
z24d0GqLDi9crKgEJHmhfkCvJl27aZCsnKzLd+iluZ3tFUJ+gNwq/HL/a5c+dnJkailTlNZ3rBN0
Ed7KQ9vITomzP1Z966yySvd2bSlqa8tLlxZszh/A9vOfaZqcHClvSRvUvnNCrnpteqAd+zW0jfeH
NxONyJdGxo+4OJ6d1zp61GEECn2DLmtzmzarwVigHB4/9cYJsLtGfABRwzQBEhpaLbSea50KRd1a
TbHt/KW86Pxs/cfElA+6zdw6IQA2T+0QfooT4RMQ9nPbLsbBc3bQAyIBgnISHL6TCUtaU9D1yrNO
jfvqloGdd+rWrX/dX5W5+eISUEBwEnHfIHwCuVYj9AysUxJQBaAPpbNe71uYW/dLC5PNpQ+lKDsh
FtIBWqCHXP8e/1CUhVt67uzoCgBhYI20Sk+bGAwrSbQissyTSINYkYLboCe2/jnICJ176crwN/cH
NTtt/xfCRrMvT5XrzexIMJmkvmSdcuWxTbaWvFCpnl178lGADMHXwt18/fuBpTpO0IrWKUKbYKNH
TUZEVYA2NIKlR+kthBdvrV/YmjjJmBRYVkitdepU85fm0Tla6gfV6g9pjJC7p52Bin7THdluU/Gh
hO2hb+RTB5Hs/Smd3SeArwn0Aa+TtLoecoMoa1/2PTuRxpPCVmnV/pHyPqJDJBm+DXQ7LAQMSwYn
gRbCJ+pgaQMb8+OgRMijf/MRXHm4P6o/sdTUIelARqlp6OzNKRdB4tJFG/ihdSpro91Ldf5pyGQJ
lp0uOjRhlG7EMuzXRa5rH3UnUvZRPMRrY4iyVdOp/sn3mmQ9+CYStUNc7yDZKLYllFQrLbHalVVp
6rYNPWeNsouMYi1M3hQ5vIVBzAVzxDDk4HmR004wnalK6KtiMJxTqAQ7RX/QtAdNpCMJLZGoWd+f
sLlVubQ1nvSLa0Jq/bwGSgY0JzWyV1OKnIe6d72fppdWq6zJl5o8506yQSZ7pMIkTJqCoYW0kQJf
jp1T126l9yxcOMizP0+6h3QCuAZtGoRpQhYlqFGTLQ+f9JMUnu7P1lxtGWZggBk0YPCPNXEUZgmb
TxarzklAFOdNT6vwuTfMAKEXQ10phfetGWDyEXrNOJlGYn7vBRFSlFiUmrMRB8aCG54dLYBeKKCp
D/Bgul68ykXpKh9rA4q3FrUV+u73hzvn5nlRQLsMZRoaZpMQaTDToNJyj+ymkL7nTvspyZJNlXZ2
acihXcTZbziN/sUmBWzagyhrQXV8PSajkZMqq9iQrfDsFeta/Zzl8UpoeHx+y0VvoUww5/hR2B47
aEkOGdNHdEYpxTUcjpoynAb5R0A2wpSXQrHZZbowMvH4YqoLfqmZzkmsQjv1YnupMDBnAD4OjhSp
pxHRdT1nSdBWSg2lwqnfSMreTBcmaennx79f+IhaqjNiLg6V1ym/Td84UrZb399pc+twOYLx7xcm
8rYNnNjFRC8dLdhL251aL5zdpVFMLjzDCr0hk5ik8kVs3gpv4eeXRjBx2m6t+IFhuDg2UXx0S+d9
QFfQEM2FjOmSmYm/9pyk1GBXcE5+snOUtYOe2pJs+KwJPAplIPjpb9LOVgl22W0M69TD6Co8NCaF
uoVYYHYtLkxMRpFUVVGVJSY8XlkKUJwFxzh3q41NXrQdQC1DHet6O8WhHnRd0+BExJ3jUmLYFsN7
vsQYNGuFRjm0YgH3EEldW1GC2EoMMecyqFfeMUbK7i1eEnyafdwD0fyPkYk/rPGFDeBD51QkyYun
ZnAKKAdoCt+IzSs7N3lD1EP8qx66tVuXqyiTXu8fzblo5OIDppdMN2Zrq4IPiBMyS27+1CXac5so
b5Hbrem5+4fivUyLOQECdACMe+IKEEfswrGL6gR/X93vBPjihIXtMbv9FHpgMUSK0Rr/fuFt0Gwo
zdTl6V94xjbSGhqLl/TS5q5Oem3IQnG9gFWa7MBB9kFs8AI8RbCivLteGX0YSTy3olFJj24NrQop
yWDd5GF4vr9e44aYRsDMHHfa2MBJ8vZ6cArNWLFn4ueSJvhCae+sBso664pTHqYbxLbllWAMdlIG
C55p9jRAwEL749heMu3CKSEZU4x6AD4Q9s1DJCiECcTVu04XRLisymJ7f5yz9tBuHUXpaIidqtpL
UCURSpLr86GD9n971kvkfiiyj/etzO1+GlUotfwRD7oNR6QgilrZPAGt20iEPm16bNOPQU5VQVoI
XhdsTTMdDTn+QAgUct/198j92MrQ664ydHzb/Ov9Uc0dgItRTXen7Iqt3rRYauS1ZK6WFHKWfn4S
8IRtoQsVaYNTYH5r8y/K6l++fuxV4IYiQpz4XSGMSIU6Ohmh0HZDu1nio53//P/+/sTlNrAoDbAb
m+RTvzhJbPvBUoVt7oqFoPn/jYB00/UZdSXTbdvMNE96+qLoO83ZiM7+/iTNXhyXNiZ+oOgMhXfk
mKMR3X0aSmvZrx55Nn0sU+HVtNonSY1fpbDR12klfxFpG77/AXN+6NL+ZBMUpUJtl5vz1FQZeo4f
42FnFYbdNC9Z7qGnem77n/ct/rnWp66PHksQ9LCiUMWcxMEO3sCvksg8CWLuN7usgO/MTQf/tS4c
9afFs/MoBQ0Z6Az+xUNl9MOuLJyAokxYI2TjfWn6NnygzyA/6iTLN00W0MTlwbvuRd7nFDa9nZDq
BZmatltos5rxZrSEog4/shJxY0z2dGzWqt47Ks/GloRa/LJJ+Z+xBPKb2dlUp8fGD5CfvGIne0Ls
A0VqPMk4IQznfjGj9/sLMLOtSf1T8EShB6TsFLAwFDpasj0lyczN3jTf/9ZryAiXYvxw387MMCBY
+u86j3+/uL+LMi3LbgjMkwbJLhpPSxKEs46Ydu1RtZuugil4rMmtInfROeL38y0F0F3rKPaQ7tQ4
XfuwYf3DaC6sTZaeJzQ4kiY0T5ATB+E+XOq+mp0tqBKlkYucdZkEVF6q5FITJeYpt5S9U5QfG8X8
cX8IM7uXOvR/TYx/v1iQEr23Ijd886RCoi1GP0hsrVTnqeo+3Lczs8EgFGYDkwKG4W9aHaZmlHpa
zlCoSAerSNeEXREk3SaDFW3Bf87uAboVELZjA9wwLQQK10AR4D4h2jtkdbwlGfIIr//r0Ef7ptN3
90c2u0gmxCcjEEZFoPZ6Bl1BUCIP3iAyvfsiWNSNnc06Q6wG3bMOZOCGXE0TClHzq4KQt+7DXz01
4VVqxBbyymIr7KTKkh8HyiwDKGY2IP1nbJWg0XWbXt3e9spMsF0lEhcintn1BHI8ssGMTNSTgxwJ
aak3OmXrQVa3TtVt9WxdCK//MLVwjNC6h4u90bcTDDcokR+wToZZ2y9VtkT1P7N03OAjEoe0Fb24
k3AhVqsmFwuCKfE9AFg0rO9//txFDqsIrHX4VY208GRrZGkil9JgcTVI3VFD/k9R47UeBWhKCx88
FHNtI4a42mhe80R5Tod6ocY3V1UHHwbbGGUr2YD243pvyhAt5VmqgwHRTRgyDkoUrMrqLYTfplea
ba5VKy8xVqJxvj/yGa9yZXcSQQxy52YwEWLX6L9baf8lk0z0ItzBrkY66H8wRt1AojOK+3H6zKXB
ooPWGqBLpVb63gsQmkOU2FnDCP3J6gJ9wb38eThMYhUgg0hFjsLEnMfR/1y4TDeXIQ81YlwZTdwf
NM1zj5FcS69GrEi//cGqaP2X+5cucrK11aPBjOq8XNgiIc6B8jtz35RSsc9q3zyYPmzbgW+4+9xD
ei4TytbOYGtbubnY2VURGiuvLNpnTxukc6cWrt3EVbkyLMf6kie8f0lQR9zTvrS5P6kzThQgD9AE
rlKFbvXJIFveVULlq+apbvmE5kkdWrtTz6L6O/MWrqAZV4IgIbKhHHOD4s/494v5tJTBjfWKW9Rv
1nWZM1Gb0PhwfzjzNmiEZ0ggrqYnMSUmcXKT68esjZWLgF0MB3tpLuzE2UkjAsRZgya5IXYsRKdu
85zoRhmKkUr+AQbOF/pSt5CzwSZpCAvR1KyDGdsOaWIg3XLT2AzJm1rKbj1Wc4X3xlfedD976sL4
3A8yUuyxx/3nQAMlbPxAfY2sZCH2nXOgl/YnAVCYOKHoay13X1U/NqH7VGnGQgp7zpXQU0loDUDK
gAvgencgOzoUEqfq5JSJ/ChYcvGG5ouJvFJo7hWvUxfmdHanwM44yj4jsDAFEyD9k8q5nFOGVA5B
+RKo5yD+dn8zzs7ahYlJzEVN3ElzAxONOKqX/BCXBFtnDaDxpdD5ioLJNJr35aZREZ4EVoR4Cfjc
wF2CESxZmCx8lDUqqp4ykKluK+ubpehi9ueBQ5EjgpPVmkYXXtd1VuKlzBC4ZgEhht/3V2AuqGI3
QfgBswTpxGmqsheEIm3NDghcstPdx/q3kfCq3vimXfSb9rsDKXy6ioy18PW+4TGimN4dMko2NHni
6W4g27I5yFWa87Qe9VecT7L2YSROy9PU7tMv7fC9Xjo+40LcGISIk35xdvQNTtsTrBQ6RuK0JIi3
lGmeZSF+TGOzs5UC6ZoqdLSNAODt/jDn1g9k5n+sjn+/dOlF4sUl3COnLpY+xH39pc4ouN+3MTuV
mgYzCME1XZCT2CZx1ABWaMJ8dahXodPafhzYwvA1rs61+lqXAZoi/3BTyXCpIOQ6kgVOU4qt4TdG
7mncIsmTGu70Yo8awP1RzbmfCxPTTGJelS0d3KJ5coPgu1VLb4VoDbbnGAtFr7mrioiQejsHTKZ7
9XqFtNhXsxDY/an1sx8KSvJJA18kFGK/pACco5Op4u7+yGZ3okkLPi8yeKKn13xG4oft35AjNZz/
Q9qV7UiKK9EvQgJjs7yS5FZbk7X09oK6e3pYDWbHfP09tDR3Mp0oUdVI9VYSkd7C4YgT54xo+G+l
74ZOsjXjlG/0ttW3EYJVX0K4dGVOl8aKijTSzVCyw3ZRdkqYV6EkI41P4XSsyWaM/Zbt6+xo5yuP
oqVtjxtq5hJCmHH1Xk8mlOQTQFlPdfq9M/6WH8g3oAkfczhX2a9b46YeDKO9qOMTccCtek/Zynth
6feDYhvcTui6cZEPutwUhcOaOpdJfKKQ3s596Bvd3gILd7mNwiQiFeCWkOZTFgK8G2bUIz8T9P24
j3rdGw22LUa0+78/aABqG3zkM8MEKgzzKTvzP3MCwKj6wQpCEXmlkR71cToCYZuvVb8XZgzdKQgp
0acI4LI6YwmrqF7qLQu61PJE67lyjfFhwSGglGvjETnzekLc+XIoNbDZoMAiLKBsAIguex20+rXN
300WBRIOeGyU1QgAKVdbd6RZ105gNwnS4X6G6/P33whz8AZeFKicgheaXA4jqQyOhoSEBb3pZ3Jf
ti+3t9aCd7n4vrJ10ygThE34vj5sy++8ybZNnW4dB/zdbuc5zftPug327rnZZr7FVXxNS6xscgA+
DCiq1IdiTYPjWtIcy4H6JhqsgNO8fq9A/ZULEQ00MCauP43h5H5zirzxWlr1d1EJF2YPVv3gFHg2
mbzQUYg3oOGOjPne6RxEFLVZ7CvXGh9mvTf/9lwvbUlk19CVhf6vmSHmci0BtKz0yW5pEA3OC8LA
A/QsS9/WwjWJ1QXHDQjA3DwNl4QGd+UY81xPBdTUaGBmvQcjkASrNjWeiUayt0m6Mqwl78TQDTg3
BM4ce4p3mnJXQlKa0wCqH6QufLOMPIe+TeQDWxUvCxA6Aq864/+V6XOKhkZxxQLivsQ294j+OOlv
GX0otftuLeBcWisk6LBXHXSwXJEDQNGutCo3ZwGLhn6jzQQYLOks36rsD3ShI0f5rynliDuhbpGS
Z3Ah4wsVz661FvEtbgd7Fv9GZf46ZkECtneGGoduyB00Hzsy8XPoTx5T20i3fc/sh7kdaH97sy8a
BbUjHvWg67si/7R43jkj0nsBwMF+mEfbDM8E6jy0xXOc/rpta8mJWRgZrndkQ9A7fLkzGBLWRdY4
LChI8TeNoWJnF8e+Nj5Tp/0hh+I1rEDBc9vm0gZB7gBUraB2RAZb2Y0aQdeEy7Eby3jYVDwwyMG0
1/jsl65JdPVQbHc8u4DvuRxYEfIiGipGg6Z4EuDBs8TKhb84CiSr0KMF+MkV10KH/jBzjGwaCOLr
5a4iXuLubk/Uwntjlnv+vwnF66VGUtsTMBRBB7J7yTVPS2y/b/7u7ae+AHo02rvj19smr6UpcQ3M
J2oui87k8vNvOotjRNI1HeRIaAC0VPtpGvv4Lokza0+NivpMANRgWWi0mdJJ30y91dzXTtc81aUk
mzhLfwtbjEEGzQcLgnwA+yMRENr7sOmQjYzNFMlEx2nX9HyWDgyOInLOLu6GqxIcZb1Z28P8m8et
hhemeXCRQUT5eA1vuripkD37U+u7jrZpnxZAdMNfR1UKrTRU98COvgbQXBwNotW5BIfHpBrgEb0k
ml11NJj0L5LA69iu11c/SY3OCeMDbJEQEJgDVnc+JWp8THLklfVhooE+fXLs47hW2F+aMYA38ApC
o+HMeX65nRroOkQaQZCkieStzoanXF/rkFq6RM9NKOFqHI8Qg2hCGmQ1mTy313axBWeJEHYb9WuM
tEv1DXSxmODcI+gZAJrockCmqeVhhAx9EDWRtSll7ptaex+nxXbozO/QW3pMeLUlRfK5m4r3o6ZA
HqPjTgCFK7CWykjFxDUIgeh2oLEk3Dit6WwBnYEfpcawY7msVi6HJReHlDI4V9HiBGetLJ5gtG1z
McGebnhdZO4HSdC9M+5v+5ylPYJDBZkHVFMMJHcvpzQpC9NorMYOrCoIIaFx+sDn0fs8F09MvAWU
K26sTDvOQT0ZULmv/CI63v78UhcJgoN/v6/MkjE1dkZTfD/nLGcerVMeVJO0PjmpAd1mwEdMcCTo
XbmB+O3XJtRTPHN56A12rG0qnef7nPB4Z2dAcGTo0/apPvRfrRokwLIbUS4rw+yulKV7iCrkJk1X
ON9KaMavjGP+mUrazkZZEirkePRdkx9ENi8jGEX5xeXQZje9Oj8J0JaOTnQHimn/9qwtHdpZAwGP
GQDyruGwJNXBWSqB/igP1P0s75P8RMzDbSML+xdFOjzHkTzDfaZmnMDCaRiCoATD85cc4rukx/Ks
QRnXjCiHUo+yrs9TPIpIzEEWvZc9Sj3uykgWjggQ79i8iApRNFbTgNwqHNIIlHVdvX+TbuOzPI5W
UiUrNtQ8YBiBJKCeUEEdi/AlauWDk01vtxdkngt1j+H344GFF9u1xhCJGuImceUEzbDlha8f+VfI
GA/NJgxXYsyl/XVmSR0MoJFObOSNE7iVdopD6yVk4hCB9CAla0iyNVPKjWCboRZnXIAUgEP2NGf+
5AgvQfEykT9vT9/CCuGO/v/0mcpzxyjIiI59HFHoqULuUVsrsSyOBE+2uQILkTg1XyqLvkKfPs5L
l7K7CsSiur3tWvY4RtpK8Ly4Ec4szb/kLMoc0fOtj/PJbNofRWF4vfvLoaMPfjTPbP5K11LcixN3
Zk5x0U4Yl0lBgfXLLeLl9hyVrhzQBS8A9dB/p24e8NmAmB5y6Up4gTI7SGtHBujprjjotUEokXmU
yrSGqiy82fBstz8pXbmGV4agYrLhdnobihlwye7byL7rCfXsfC2fvNQUdz5RKj6EV7VTQ8UVOaRm
xAtBvFE6fU2d+gEKYS+6075Qp/otQm1vsmRLwZFYkjXt3OWBzol5MC5e86/lQ1S0DhltIA/dp7Sy
95EbfRODvuJP18zM63m2JaIsNin6ZgEScTvQPJJf1HBRuSQrR2nRDIS5/iAAzCtWY8MdBXG0zg6S
6EuZfBfR33myknpc9AuzHhJq/gaAYcrxSWPo2cc9II6x9sjA6m8xdL6lryR/ve3flsAFSG3+a0g5
RZno2oEK4GpCWfsVFEAcJ9w0PdTGEo/ILxE/tZ3tNWVxhMTobduL08jQCoE+DOhpqK8uKzayTiRA
JRbh48SPUN9J17hhFw/wmQllQ5DMgO5ICxNNDf7kfVytsD8uf39GEQDsiI2tXERmDtrvKLKxE0L7
m0j7L8RcI7deXiGgdv9gFYB/Mi83NWtiYZg5sYJI/xZFMeSjxKxZWYCSzUqabaabCFDbEy+1Yz+1
uxE0DLfXaXEvIqrD+OYwQpWYyEmCGJaldtBVXsV862uOqnm5Ej3MrvQqTjkzosxkKPTC1iiMDJA+
R7tsL362Gi2+lK09PGuu3v0opmjYprJpAfgPV5W7FjcjrpNZrgMibmqGLAcIi0CK3Q6M0bqLy2xv
9wY0uruNQepX9DPvZSx/iSj9yxybI4hUTmne3zm8Bzd3f8c75++PzDl462Zwx9xoe7nowxBNXV+G
FjK6PA/wVnM+6Wkjn5vYpfuIiLWkwdJTxAGWZJYRgVNUsRgaaH71UYdotJPfJea9U/koFFN6mPKV
W3tpneHOZjJGALSuepbBtl3k+BFWAKFXzUssgQYv2nlp0T9P/aRvJSl3kdFBdvIDjXJ48KKdDC9e
tGSrBeLIdRId+pa4HIrvLf0F2LAF+LjlHiRbuR+WvMK5JSVoTKewsiqpWUCM780QrC7+7c2xxO2E
oQDMirsBrfrq20QP82nKO8MK7Fxw4XHwmfmGnFVRk0b8mOLqM677zCOV3myHWM/vBNQwHgbWiFM3
9P2xTWN5qBJTbKQmrW2VWysJgKXTdPYD1beAFafQIOuwytJM79oS7/Ci8YT1Ae97bkXxGXFmZBro
T1AA5qg1+uZaWnBxFLjf4dzR6gh85OUhzBuqh7GJez4Nne8NDe9Cq/warkouLZ09OHdg2V3ox4Ba
XDEDtKKlWQiOXKgJ8EaA7Eg+1Vb4yyiGr2Yt1nofF7fnmT1le9qty1ptRJdJNOl+yMunsPoADMTG
YJB8hFjGNfMmygMtQb7bAoYGuvJ+U+0Ga5uVHqnvzbUn1OIqndmar6+zoK8Hk59kBVylyBzPKn9Y
RrUha5H60h0IcQkcNWRsr/Vfaeag/z1BwkwTxzKMvbGoD1WqeWa/1tiwOByg4jB3yNZc0dnzqR0k
ZwNQ1eb4S0hUKCf7BZiBDzw9YOMfM+qlDrmkdKxqmDEoZI5pckAueWtaa/Hl4l4D09gfKBwYROf/
ny1OUmRQwwRxeWCE4+8oLx9ITlfgqYvH58zEPKFnJqq2QGtoNZvoPehQOtlW0x7qcSPWSroLewAZ
IYR5M5UDcGFKqGwlLOpojddgHr+R4nNrv7TF5+Tltm9fmDCkzVCcBtwNRS41IaBZdZeCLBcpIYzG
3JD3u0zQbduoOCGiRPux4msiIM4np6/hmEevkH5prVx9C9f7xfcV31IZ5SAAArGCXpS7wub3fTM8
jwX3exO8K870A/Qd38DotmJ2aWkAaQE1GPRwGXWVhs0+luOAqpgVWGniSRzLZodqcUXfbi/OwlbD
8Z+bLCxELldNAYkB3vJGpBbyAfoROR3qgdfv0ZDdzozbgzmJFfze0kU/+xvbgCtFl7NaUq3iTO80
p5xvOPJMyRfA8qMHK5/8yrbi51CP4rsWMsre5HYgn+ZGwHm2C60UTI801390mQ6RbsrW8pYLPgrl
XRxn5JEx4WqDPqm7ShCARgJi3Wvht1GDoAmKfx+YbDRbzcjgmTtFuX3j1ITSTQueewOtinN3037S
87epsD9jFe4YSo637S1u3f/bQ+/vpR8RlVNOqcCdFWUI7H2nm7XuNqm9kSAQSvpNPR1vG1w66rPu
DKDJoCBgKuiLI3+etPaIMNH2zcYrnv/b55X5G9vMLnQdn2fd1/FOtz/yeRA2Q8oGuBPU/S+nyynK
vtY1fJ7b92759JG2SyRe//3+fBbP3PqASFY2Ib6fH4mxq5Ld7dlZWm2QIQDrMdd9wch3+XlZsVkS
XGdBk/PWw/vKT6bmG3pOt8XQb0EK+ttwMgZio7WgdclVnRtWbkR3gFDdSCTgHxA5GrJu0zOxoeTX
4Kzp8y7tL2BWACIFIo9cRRJZMVALuBaGIOxzqp/clQhi5fNqBDFUvBhIhc+nega8luXp7weqQqho
Tr/D8cG1K0tkNaTtZTeYAbVrZ9MAVLpnEPpasbK0HvCvc1P6zC+oZqHaOMKjUGhmQPg+n3ZDdSDN
QaYr6Y1FK+gIAOob4Nir7WY43WDkfUkCwUJvNO2jw0nkjRqkuTNnzT3PgYiSS0E5Af31uAnNOfS6
3NspsNYjuAVI0EgzQs/BAPkg+0vVld9qwMG93HIjr0Y64/0nCkVZsF2jp8y4Fn/KaASA6WgC1C7u
KyA0HYFmBDP9IXtt2HRJ+dV0UT/pcneNEWlpJwJnN/cG2kB/qLck+gAzMMREZqB33WvM3fts4is3
8dKNhzQpBcnlzIqnQkGLZKzy2InNoGgOUNTyQs3v4m+3J3Bp2WaUKarmLiBa6qseNEJABLgl4E1R
VCaeMfBf3AXDHyms4m8CtbRDDi5XPywhmHPb8uLocJVjv+Deu6ragpKPmULHGTCasf8unHr87Agr
9wUZppWDsGjqD8QKpWiwbSu3Uj5ZkthaRYMwKx8Thx8yI74Ly3Qlf764Jf41o1ZWULsfaxHXMMP3
VbHJxEpwsjwM7AO0+bhAoilHzEjtphwtfH+qHyt514U/HOPtA4sC/V48odHPAJzw5Sl2tCJpSrwF
gr6sPzM6HNwk/KvqnP9m5g/65uyenVB9DIfaMnGPm5VfktjdSdz4yCfF1spLbXHS/h3Rn0z3manY
0rspLhwzEIBYsBjZv8SzrZUNNs+86vwAlPtn2v5Uw86MNCgqJLqMAKpOrIp4SA5oB26XdCubLtvo
fERKzFwFXS0NDelTvNjRKQ95HvNysSbIVczIdBrofKvRQxw9ptnK023RBMA6sIALHXCoSxOikwkd
uQ7k8pR/HcLqycz5lkEI7v3bDpj3/5uZb7Kz+bOMiMesNGkgNV69ZglNfMa59m2YjG7N1PzaVNcK
7dVIrsGlojVBeY2Ohs5NM45YAPlY6vUJ7XdNmjSbymZ55yVRWj7wScpdWVSl7zShtRFCGzcNdFFx
sCWgzlmbHVpIsm7HyGCdN0Aned90Y7khpd7cORDo81KrHbzJ7pI7q6xOKTrlkUqvM+hAsfAQoZFp
p4PI1Zdl5/EMnSTSMuDea+uXlThDBEhBqz8jFsk9dxi6zRCT6LfGCbCnpf6dabr2FY9FstVi2Tw0
ckQcjKou2BIourVR0TAgpKmbLyyMDC9N4sSnRd8ea1YmO70P17ByS2EGfBKSwkDhoqam7JGySsaG
tgBPu7rrmyZIsLQarZUgh8jcD3jAc1PKPomjmFbuELMgcsH08VjjybnGgbx0lJEYBYwMxAZocVU8
YJ66U5rbcLJl3z7MeV5RhhG04tinonformBr7I1LtwaOMMp5Osh3rkhFOtpGTadRMwDA6Ydtyx0g
P6cPHK8zE8q0uUkU9n1uIpAwDF8a7NkdjUNdjMfbZpZiiZkr3QELD5Qcr/xRmY1a0dkmeHz559YQ
d1M97S1OgcqOhd+C4c7LszV89uL0Ybcjc0ndmQPw0nVMWkSyPkEEaPFn6LawbmXuFr7vohr2hwUe
QaZaFIMCL8s6S5iBtNAa5yReHSYru3rhACGOBFkv5EDgk1SPVI5hp5Ujrijo1P+KSKu/dCYXWy40
uqWDYa08PhZHhIojwAQI168E94a26ceuR5ONbabbkDC/6lcC18UBnVmYf8GZOx+0fHKHHBa6OHwu
mHvotPi+7qaN3RVrQdHiaKCtATIXvHLQi3xpy9XKbpqDpcDuvcrWtiEzdre39ey/lAsDN8H/Lahh
HcTv8GomCFRlGv6ILGA/x0F8cUZ4uQ8YQg8wULiIv66aJKHFNdR5GJrB0IrfWmjEnjOZscdJvWZp
npSrIZ1ZUhZIoPFwIhI7Tvvaplv6eZY2sDdd6oPLeZIredLF+cPWhW+bgb8qdTmUq9FEMSE4ok37
mabZ1uEFIMbOSirtz6NZHdQsdwNUBOTlrzgyKJnqNrEGErSjnntS50CbUs7Qqtd0QdIy5hdlp3tu
M5nPaKbtXpk+Ss9EiNZ6Vp2OXmjZlemNPKr/4sDIAekQ9jvC2vFr7owWSHUb58EUdXO0HK18BQll
tjGiULxg3bJ7PsG3UnA6b6RZxYe2D0GfEkrOdySkxX2Yodjm2QKcOHZMrQOv2/oTGJjyezcKY19m
h6ntjjUa8ZzId3Ifbef7COJ0I6T3tM0YhX5hOfdpVNFHXOFISXJR+zp4aZ5jaFBuSk2v7w2nZyfW
ONHfiFqcLXPTZlenw7SrpZPsir5s0E+nDxsxIFbprCrZoC/E/luWduK5ZUo8IjrNp7QZt2bo5Dsz
7+gb8urizg1J7be9Pq2s2dLhnfmXULaD9wa46fLwaqKUfd+kOFrkjtS/o0KsBOZrBpRgLx+42WYC
BvTBD+8sueIaFj+PRB6yHgA4XzXp9hYVPCKlCXxj9Xdn9p+6cq0PeCEemYUEod4NSiwHmenLKZoq
boyuMAjC1fAA9mWh24eyeJP1SdPXoGxLXQ9/OHngL7Eg4He/NFb2EooXOcdjibRbBEKvoEHZgYtr
j4r4wej6TykUmanFow0QK6+3vd+f8EA9v8DCWBZkM/HCVYX/xrbJAJxClGJWWb1panrfxs6ewA2m
ENiemox5RibQIeVo38jILC92oz3i9dHjETq+V37NvPWufg0A/4CUgyAP18vlVJC46+IJ/iCwsrsa
0JeQVZ6Ifrpm64cQjiJG5sfiMdF/3ra75CzR4A/WIEQ08xv80qxWcmZUhiQBd+7JdIzau6Zf8cdL
m/bcxHx7n93OojfExIaRgNrnrX3Mk5XLf+3zysRNuOIr04Ubjruvpv31/TkWVC7+nZ85Bj378awS
Ro+GPBKQz2xsfSsy/dsLsPbzlXjCpF0uZQsDfDxYeuUhvlzxSUvREUWhCsx70Nh0VNSXUWYu1YBQ
Rt2ws7wh4XTfSgNyIrqmeZXTfoA8e4bxgeQTAbKBtuDLKau4PdXFRAjSiMyPJ4njom/6bHt73pZG
hVL7LJoAOVfwe1xa4RE1E4G8epAY4Ao0nh3nkRffs+z1v5lRlieU1TSaEmZ6A+hK8mzaTyPeFUYU
rziAJb+LVu1Z0wP9ski/Xo4H/LeFHSeCBCmEVmUFsE9nQDwJ/GnlBE8Qsv3tgS3tOxTHEf6jjQWN
X4q9LCq54Qrsu5FshiT1KNzdf7LwpyX07OjwWrM7KXUSsP5lbN8A7v3I91HeAk+JC/4CZZ85jCYV
K0ycnKL1R5Y8NWm6ksxbYi9AME+AhqCgXbliVwIdZNN2VWMEMrHYazi60dYuS/0tH+vBL4WVfTaY
bfm6oOK112R0LECYt4HEVuhzjuRIHSf1W1Hp7iPI9pK32xOwtGXQdwYUBd4hNh50l1umnnozGtLJ
CGIz2ycud3yddI8krEcvFfy+rVeLLkubBpclLij0ckCjVdk0SAllErA/bBo0cuza7gPh2czhisZR
XEVXxDoOR1O0Vse4AwvAse2fcbbmC5emDESW+P3W3BKoEtNz221pYock0MYgLb8bkbMRANtO9K4b
PkB0DIzLv7bI5fJIbjfC0iOMJt5AMuOQ82xlvpbjpzMTSka2HopRAlJMgtqZOHJgZfmoVSTE3DEC
YiKp71hbFIcylQLlXzSQGmb5AWpfMGggwQnwNlr8VPSTlpEoi2y04gpjK/1IfMDPIxyCXB3K5KhE
KFuuhmInumBHFlTNgx6fyvK+qQ8Jdz7gTOAG8QCBdiayLvPGOXNWmaigWRCZLMjNDaTghb6yVPNZ
VMM7hqwOEpZI8111i/ZVk2bV0LCAiye7fZvAH5p8wKPj+kDH6Ixfh3LR5RCqFtj8pgFBBqcv5KFP
V+KsxRHAzSCSQCBxxdAoI8HJGHIWtPHPamAbCBX6xrQyhqVbHXEoIE4o5yOAUG51Wk1pBR4A9B6j
Q/S5ivwi3fq3veaiCTQF420z8x39gSOdrXQT1jFCh5AFVri1eYXcd+Lx9Fcvfty2M2/MqxU/s6Ps
KFvUUYwmZxbE6VsstnGzhaR9lg6bZBSeIVqAb9Zq4otLdGZSmT2gzc2yhFsN3GGHNitr2kX97vao
lmfP0UEvgxvnKkzBhZuA0bDHLtBRRkgqQEli8zAN6TeNrmnbLN02uGj+saWCL4BcTyVKDizIdANa
eMl2KF5vj2ZpwnC3g0wGGRxgsJQ1IgYiiNKcMGGQ5KXl8wxnh1D3ipHZC6s7Ye7+QfUepFRIWF8e
zGa0q5w7IEMwhsL61BY2CGjBLsA8ok2d8NjQ/Yp6URymUJ88Lq1okwzpXcYeB5OC9H3IabixKs6e
IlcDGSrpQ7pByrOuvFIaKcIrbn5qUN3egk4U1aNEomEG1BWtFxrIgiEMsX5J3Y6PU9wjGpcyS3Zy
tKyvQgeJcsRduWFUltverMiz6NPei4ioB88uwycXUaHoxCaK9lq7z229+x1LkZ7IlPxFWB19jguj
2LJ+LDalMEvPyWV+j0Aq84apHHZknHrPxYV70MM0/3l7Xpe2B3qXZ/o4IAeRQricVmSL7LYUmRWk
7Z3j3iGrdvv7S5sD3Xxkrn27aMFUvp/2xjAWFL4oRBqkbjQgh61jajab22YWh3FmZv7/mT/KjdJs
E4Y9qFebjvq9WDmxa8OY/3/2/YnUWVQQfJ/hUuifGDl1H2CadVGIwd0P5h16lQmVGsRYa4FCTJ2l
37Uk/VrhWeuNrblyO8wH5fIgGUBuoGEIgTh6LNUmAkMb2yHPwZOSm5F9dDsgbWLgUuUE2oO8dcb7
ZBw6vxYD275/jZBvQyyPxJiDatPlHBIdQKNJ2DSw6E5UL+EaonjJq55/n1x+3y6HMaM2uEZi+YA/
DURsZOcm/n8bhbKhYzpRs51Hwa1N8dytYVmXNhqe/GC3B54NJCbKIEbgMIE1xCCm1kO2ri3e4uoD
RxLYA/Av4U0GBJayl3nauUNFRtTtp4h5ORlz9MlJXzfjlZ22uCDgCAUWCuBCpDMuF0QTeHUzQL0C
F/yhz2bOkl0/hOmPKYqi16qePkArhWccgIxQjcceU686SBCMLZc1Dmn4yh7N4dsHVv7s88r+NVmr
986IzxuGZ9yTtTL5kgtDegkobhxKgFKUC45O0i0ZLVkAxDitD+laj9Ly99EJBj1dBxyYysYlViFQ
voInlnelBlhf9PsD0wPu5H++r7hgSIcUutbi+wyt6Y9uuVIAXTwYZ59XNlOrt2So54uk/+JIj+n7
fI3qZskCaPjgnBCX4U5U4hjc+E04TTh6wjkKY2+KbN8JsXImllbh3IiyymkoWcRMGLGK+2qTjSuZ
1sUxzFTLsyw5WGGVz6NSFcaOJVhgOp9I+dCQjaTb96/z/MIDTTDq67B1ear1RoC5c3AYnstHBErl
R0YwM/9DhR5FJvWpGoKyBxhNYQV64cvkLSmfpvEDwcLMcwAvO3eTq6V7aC4waVDEPNCQ6ne0dert
MNTl4fY8LXk/3OMzvhaElVfACqScOJp3XLBrRaD/12j8CL62vR51D4CH+h+wBagXcrkoxiA9fbkm
5iihDQgwWKD1Tr0BCy6/S4yw3k95D0gTMWPzdNvg9T5DEAFGMjBdodEbhZ9LgzkbHQNKGww8aCiy
xFvbSrdIAd02cn1WLo0oHmXKOVrNchhJ6z3nm8hZCerWvj8P8iyocxLBzXD+vv53X79kzcvtn7/Q
jz//fkAcsJN1zJKSdWFWXmECU1wY0DArdboZKs0LaxsFg6Z94IO5xy2sexDrcTdGX/zUpjVc1PUe
hGXsMscC3vm6Vx3sYVqXDhYN9FocTRQwPJnwXV3wl7Bq3+0XAOaGDAoKPQS6kVRxn0OSQU5mas2g
bY6Jc1iLu5Z2HIACcDnY5dcUWNAviCmPSxqM5rCBdIefRsbOndZqz9cJhxmS/n8zan9YwnUwbk4C
QaSWt/a+YiEPzMEoPo9xQYIoIRlwf3mbHKdSSMgEjPHb7V2ztClBb4seAzhxnFTlKDdci0FSBuBK
iEx0MW6KRvr/zYISYvZaHyPnjYdG/CqTQ06O/+3zimsI238GkE6pN4pNXqxxYM87SX3BnE+R4hdK
AVC1PlmArJF4k1c7o8Gj/UB/QHL83TcFdgPiZBAeMOxrFeogZJnFRY+3EnN/OsfY+H57qhYqI/g+
snSoK4Ir9xqKwJGo+0PHG5LXrv0M2lWQNoA71LMivuFSoqNs8hJgUFKku3pj11mx95S+v8aEX/EH
oQ5qqZnh5dIPcslkVcdIR02/Cor3xvPtUS7taKRTkYsEQw16vBW8SORWCQ+7ggWjHmjpF+P9YDLU
R+eWCwAxEfeoAUk2NHbaIJ4IBlSOQECzsp/nkEnZbSAjAmKbOXPYrBItlhWDEq8NOdwEGaTc/Dkd
tO/oD/JyCo21fq2CueDmwKKNhnd4a+Rj1NhEqwuWkwxiMFEV+iLcF47YDaH2/n2NqUKFdA6xEO0q
TkaXgqLFFsoVJthLURgd3l/PAFcPcvRw10ja4fK53FJVbJiiKzV+4tXnX7J6vb2jFiZpRi7jToU+
LBg/lSi3BTTWzApZnEz0vPR+YX53+xUTC5v2woRyd5ecpxEbYILtNNwA9Qpb6IILwxN8hr5i5+LB
qiyA0xYgdHc6fnKS/gg5jw01ArAsonKw0aeVMGfNluLv8zGBnqre85MWbxOC4Wy0HzZUU80PxDsX
g1I8vwGWX81oW37qyl84Ul6DblyzekxkdGehfyfKgYvspZgxeV7Tu2t84AtLBioEHJo5mYneLtWN
jRKNCFHDTzb7JDy7W1mypXDu4vvKrhtpykvR1vykVzsWvhHngVWg3DrM4ottfBR0y5JHGq28exdH
hS6VPygQRAXKRsR7FTBG9FWc4uFObO1q5fOLm2OGfRNgMJF3mI/aWQzsGonZkbTgp1R77K0JNdbX
tAPHA/Qbx+jdGCb0iiAvA0wsSmsgoL+0VZdGJaIcRGF83OgAdbK4W/FrC44BtyhSjAg/UeVU+wDq
GlDtZHRwkMB+ZbSPNbJoGv32bu9jIVMylyFmrSiqDCPX636AuFp+ivtNamyyxJ/WrrSlcZybmDfF
2aqIhNUyBWPtCfSlfjq8QbCiRqnj9jgWHgcX41CWPqv0glcc4whznzkegMSs2SG4vm1laYOdD2X+
FWdDqRw+ZqGkOVSiu02Z/dWMLkojv5J0bzkrC7N4Qs9tKR5Al24ltAS2nKlCw46+1QDvhcCMJ3vx
O+7krnW6HySq/MiVgZaj0ea/jVXxEDbIk1yaWvlJNskmQwavbh9EvY+qA01XnPri4lHq2M4sToF6
2OW05gm6TMmAxRsp0MfmU21vBmPHrBUzS94HRNr/mFFjN47CioEKATZiTDw3rbyWrKCDFrc6QxAM
wpQ/SI/LgSREi3lcEczZ+L0FMZN0fpK1/vDFyTqzMf//bA+a3G2zFtDuUxH7ib1JUboDXdvaBbEw
EluHZA6ebSjqXnX+mk1VgtM8z089ENE2ZI2L6dWN350eQwh9ZkTxDODp0XU0+ObAcDxlyV8juSvX
GkEWADGXNhTHUCDJDSgWwhHR7i37QXc9xFmNsYuBPXfvHftbs8bTvHRyMSyAiKEjD54IlXKtzs2i
ziqBfYaKK2goyvCuje7llG2m+sGyv7X6QdN9Pd7ePrDzKVFi+wuzSmiU5lpqhxHMNgBwTtjhKLmO
GyK9odu2BK15a+H9wk7EUwKR6/zCxw2i3B0ZczMDSZ/sRHIfPgL9Aum0sdbUWheeLBdWlE3SOiJp
QmllJ5R0iDza9NgMP2pX+AmIqJrp5+1JXNz3KB/rIOsDwYda1+ttq67KVMtOBfnb0N+M8mkoVyKH
NRPKOhVDaeSshImy3nXJr5Rv9TUxv8WtcDYKZWWANmx4buNg4clxMIrvNP3sQtlD9H+x4kue3hXh
SuS1NiZlkUbp9GgxTfOTXtpbIX40zbHQh5UbadEItMKAA5yrfSpnhWb0vQydEd6V3Rfhvke6sbA/
MpAzG8pAeN40WdtN8K75Bp1ibelDgOr9WwxPVbwuwE6CgSi3XWFkiQOwR3Ya4+e8ANvOy/B+TA5y
9EhOoJMPtYGr1gFwqRGIknXZydVAQXEk1aHsP4XjGrpongzV4wAziWQI0qRz6/TlVaRlUQ8sTZ+d
WL+p+gPXnz8wU2ffV666zBVz6+P8/fFLH3/Tyt9O+24MG2bqzIQSZSWED2xIZYbXqp92TzzxPyAO
cGlCCaSsBtoWJR+y09RsI9fwzOzYJmu+eOFszFzC/yPtynYkxbXtFyExGvMKxJQjUZVZWVkvqEZm
g5kMfP1dpK5ORThQoKg+rdNqdanZYXt7e49roUKDDPlludggo1aga4UfGQUI2Kj6Fb3n+loRY0kK
KnF0hhzBeIz8shWkI1FoNfyotXdc25v8MMYrF3DhUYGD9lGNMdC1KI/w9kpYgUuhqaG6vW+Y+6zN
ge/5Kx5313VrUY6D4joGjeZ2L+ngY0XwoWQYYjKd2m1Hx6VJB86O0W2Ur9clLW0aqO5QPAGCGgVF
5PktQam9SMNOrY+cZX6Vfk8wONQyfcU4Ljk6IPL6K0ay+XxgOo1bgQVplR+nKdoxS0Dt9F5kbLKx
2xcxdQU33JG//bf1SSZzrBUxjcpUH3N4OII8FabusrVE/OImAuoO+Gp4lS/YomxuRaSccFx1P9z1
idhNw2tY3+6PIs5GuXbmHwUajWSZzbatqEna+lh+UVVkXY4hukGvb9aCyQSWIvK6c9oA7oWkdmgl
MpzBhnqLbDw4Vu5jVnPFv1gTIdkbeEtGlzgQoRWAgo+GXzp6/K6vYuE0UAh20B2BJwxt85KuTYne
FbSK+XFM833dFE/6yLcmXUsXfaSjpQfmTI6kWnmuo6sREdUxz7PxDqMyv+reBmxcWRgPmZ1oB/Qv
6R665ezNaInQzUKbPram/dvoVevII9XaV7HoX6cIKKypwkB6yM10I4j9W6nSDgjiILio1aq/N6ci
P9Rm9DvtkNSbTOWFcG56jZEyrxnol6TvYVNt8/OkpsZO4bazrxwlfJlKVX+kUZx/MTWWeKRxdFdY
I0b0Rj3xjA4oPDYPQ1er1QQJls7xmDOV+5iwestjJgDwRc39WPAJ47HW4MExiPY6qQwfRYYSdBVJ
/FKmWXOYCl31YqGZXxwzbzdAKbFf0O/YIKhRu7ees84LCek2UVw7+FNHfY6BmH5PtQrA9lSL3hw1
IhitHUXmmhgUxXjI/I9RauabMtnE5R340rI7TARaQMlyuue6NNldlnPgg4CbyR3sFEmuQVd2nWo1
G6NWOm9kOiAKcw7YnM6km+s6tmCgcQMdipIVSgcAgzw3mxpvh7LicXm0y/c+e26mweWImtZc5TUx
knUeKoBxZ0VUzq9zUbhx9hhjXKfcXl/MRx5N1mSEMfCV0Kk4E2yfr2aMo0iBlpTHwpzsfWhmICRE
J4PHOEtdyxiU3WQliq9zhibgnicu1YfCHRKi3bWkbo9pWyR7o+2ShwJYpl4Xq9P9QNpsM4FK5VNb
GKk3VIbpJaOKfkejq309anOvpM3wOrSWs2OJmFydc5wkr75XbfK771i6E4PTbRQVyI8Rp5FXOxb3
VQuUe9WIajCqRNTNC515GkImV9PF0Qzb0WWspm5T9PFKWnrehYtdghsDowI4dlvuxC+7kVLM/7Jj
Ib6l3QFUgJuOP5hxucUU0IobvjDtCxEnwqQjoU6h6g64ZI/m+K1R7kMAEmbKFzbMCv9aOs+qVW4b
80+v2luguKXRikosKd6peMlMD3oJrNIQ4gV6zIw9orI88yex8hgsSgEkARg8Ue67aKYReRnyXFB2
nHIMoXlatcs617JX7urSezCzUaPEB8rci4FSwMFG+tBZ7NgUG8BWOnxb3s5KjNM6ESFt1zSV1Owo
YcfYfs36d8deefuXNopC4zBubRqYAZHe/jirGhT6mvJoJc/msDO8adjV6QqY1ZJ+o/CKbi00+yCK
lWyaE+cR2FWwiIo+99N9CMbTtPySRy9Dv0ZKPe+HfJUQAIK+G88ipjkl7TY73WBm5sB8zjnqMvIH
9SUSd834s2z3hfVtxb7Nv/xCHHAvUAtBAvcCfJFPSQaADWhzHra9S0Slo57ArHqP31a5+YA5htgC
EtnEWLwdDNr4GqViV4iBAHZKyfeOQjUXAPrJlooiviNGl28zi+Yeeq9zT4krpK+ETapPnLfjq0am
aJOmjv3UWJx9Uhv+AkywDDw+7Q9rzLuXIk/sF0ZI6sMtHg6DhlRpYjUMXB4lLf0ucsTPOklbj6k8
3I0kbNCd3pduXU3spdBFsxYrX+rXHIvD45vRx4FkLZ1HKxpqj8YYH7PJs/iuSJ6SzmXG28o5XBzD
uRTplgwitoVeG5BCPavYh45//fuXF/38+9ItaUByVEY2pu6a6dAHaXEYxIopWdknKjVYdCXAShqB
FQj1jk4osri9AE3T15vXMbsUGCxT51FxOZDlbQb81SGKji34xAGaXu2GduUtu3TD9ZmXGi8Zbvs8
BoGjOsnTj32bmFXcKUEM98+xf3F12F5fxMJWoeCOoVt8HjgN8jiKaoZqpmtGCLQrA/gt90762Rb7
oluLWS5NCVZyIkfywjVDoT0rzDDIlW8IYDzFOepO6RMngS/xTS9XNu7SSJ6Lm3XwZON0Gg26E0Gc
anwt0iCMd2PxDgrx1BhXXIBLbcboJQK+GS9sAa8n5Bw4e1moBhbZY8bKZk9tt3JhLrVgFoGHcZ4W
v3xWSBQbpTCYBtprz47MTRunu+tasCJBbuuaaJ42xYeE5B04PGLt4V3aJITDmKhCl+/lUL3W1onC
2ICB94hsu8z6BCL5vVKu8QNfnjrFMK+Jo4cPgZyl9DRWqaVOU9ZqQUnYPizanVJXv7SQbwQITnnT
rdydxVWBLRiNUOjPvpgbmaphLMYGqyqU/g4kty5lqquqP6+fzeXNmXvX0a8KoDNAEshDI5bBweAQ
EzWo4+E+5eJTY9c53sDppwiRw56mzzRec2QuN3Ieu/4bm0vXh0QsnRyGmJmnvxkeSUA4quAGqcQh
dtayjpfrgyzgzX6g1My1wvOrGtmNpvI0rI46mvPJeOTKm4FGSQD9HVLnQbsd3hYcTWjKxaixsYDw
XDnmlGDDy2NaI1urJU9pu4YDenmbZhHodAckMBLDF/NEUw7WcTurjoJPPUZmU2XbspTebBUgZeak
RecQ4lvZOUvrpEwwtFke60MaPWCrrqvd4iJOPi8/PU0cVUOi4PPW9weH/bj+9ctnBz/+w9fHBOSc
+D8/9DjRlE7tQKoUNS3oQe2ycMFGUrtlqDygjr+yVUvqDEZvGGjgYcJnltTZRJomUUQMaWWKquY+
qyO3VZGZSz0Fj/f1pS0LA9g1eiNtWCEpr2UmzGjyOq+OjB/y/NVCAj1yAKPAa7ehqwyVsysj+8yw
Df+TNh/jyUOnwAGhCoE0ASC0OJzcSPFb+k75MSKfefEeqY3bF9+vL3HpygKDZ87hz4cnFzi1WABt
TiAuMBnYV/tD3RVuaCpeO+yTYVeQtTD70tDOkIj/S+PIcdUY6vakjSFCQ3jsyvgwwF1Bvfj6olaE
yG9gG9VtpwwQEjfqvRmlB6Fojzyc1ga3PxBq5CODywiPAaDHCHYkbayyqIi03GZHYCMCJa9I4l01
giWjTAjgZodwFE9aVtIN79T3tM8KzwzJUY3T3BdGT12NMeUA8JjYLxj9jOpg5htdlPoK+I/u+6h7
tfNyrY9ngQgVkfPJb57v84maaXrRWFqB4Bx9EDvWKW9OG9+HXHtzEGzVRu+xenQdc9gDbeUhDQHM
N61l75cM0ulPmO/dyU8YnTBrkhTbpk7vinJnhNGKJ7cmQLJ4Vo+8aTyvsfti2S7PVj6/pF+nuRrJ
LmCArGgrJHiPJWe+NT1WxacOcq4r8eIaTvJR85+fbFKdUoxiqBCSFt5IvHhtVGJtEZLuJmVVNvm8
CJN66eSPhaffzvcAgwLkFwxS4YEGtOv5EjDURVpd6fgR8bQH6qORvTbOa2iu0WZebhXiGkD2zLxx
COBkv0rV27hXEL4fS+phdBmQ2NeP4nKrzr8vXRkMdrfxwPB93XInunWGjcNufqMhAg2+eP9RfgRn
xflWDVbKMsUJk2Pc2n7TOm58+/AhPGmEHuBUQFYGoe65hIJUamxylhw5vUeHImN+Vtzc73YuQrp2
faRkGGcokmPfAXrcy6xNdHvz/bkIycUcwebTGjFWQRpglwOS2L9+1EuqdLJLcr6hTJCFL0meHM38
T4QCgLPGpr2kS6cCJHdpsEdSOxEWMCZvpPrT17Wnro32rMmQihiUVxgjzyGj45467nLjzlyzHguk
XPNB4MqBkQshrXznxnSMK4UrMeoxPSIKdL5ne04eU3bowtcCZbjWOOjOty7+3ZFfivObJfu422Z1
c3Pkdv47pLvpGH0TMi2Mj5Pud/oW46dkrX1maTttJP8BIgfH5YLTRQl7MVZtmhyp8A2y68PP9VrU
viZCuv523fd2lsUJXhRPjQ5du0d/1nXNnjfi3FdBru5kFfNPOHlPwthsamCnJcfE/qqBn4Htbe6R
21EDz6VIx4HXQIswqYC9CjeN2HP1H44b6WSEZJgbuKSgAQ7KmEYZ8oGleuDppmK7Zq3DcMkEnIqQ
zsJIads3uQ7Nbl3UaynbXz+Ixe/bqCsg40/h7kuvYqNoGQcudAy33lVUr1nzThYP+uT70u93DEwn
9TG+3zlPUQFS4SeAxI9r1GGLGnsiRVInhnp0UmM8+mjlWz29B4WXTo/XN2ptIZIuiRGlzrqwcRBf
KSgtqeegVVGsCJkfjItrcbIO6VkUFDOcLWjmjyJmW96qblYpLrW+d+ams4/I1eTlp+vLWjt/6ZW0
hlgDRDZ2bhi3oQ0yb/+/fV96InsDWIJkmL9veNQAXPDKK7/y+2UoEiVhIJG28f26dJvf+doE7Nrn
pQfSaFO7rlMcCHqW+Vfy4z9tjiU9jXrWGhS2Nj627Z3Ft/1a5HGps8g46eQjNTqDjkqXO457Bwjn
uQoKnCp2p6z4PiLZb3Cxr41sLf683CoIQy3Bhss7j09Jwoy8HaOx7tSADV/C4r0A5M313bq85OcC
5h9w8maUiUarKYEAOu4E6X0gv6tt5v+LEFT5geqH9jsiHwlNi4m0jhqMJvP51HqT8slsVoQsb9Vf
IdJWZYZRW2kZa4HTHNrpGXf8+iJWvi+3p6SMKN0UonbQkN5lvl2t9VgtCgDhqo5M5wIyvUV6S0Oa
UAsy83OS/MwRtV1fweJZoySJsgQ60i7aqS1b50YD3MggTkBjSMOY7EBICDIskNZur4taXMtc+AYU
oe1cFD+5EADNVnAYJmn8NgS83Bod9poEycaioVSPJk6RaVerz3Fafra0fK2Eqy0KAfoT8sLo3r7o
TTVUITKltbFjJAU6YIriV6w+cN68KmCjtbXJ9KK6+Q145sqN42Tfk3KPdla3waQC4bfjoAKCeM71
Y0pnBqmQ7KaedL3aDb0eWIbHvyha0GgB2shuPzmM9KNOSlFnvIDUU8fR7jswmgSpERd7OliFzyv7
dm52LAVgeeAYxgAYJqfOzU7mCODnNyrGhjFnFr2g2vgPt/VUgLRXtAL9ECo1WmCnD8lw/y939fTz
kkWrwTWc1SNwl6fQFbFfvv3DIZxsj2TLUImw+lLF5xV734OJXV35/tIbhvquCs4XgBMbck64qwaW
FR2mtivTa/mucZ4d7UG/PVLAIZ9IkTYp5GhK1JkBi8xTNAwm/p/ru7SQ6MS4lY46JUI2NHbLqeZY
sVKUWxM1SIo3S/vMSLaLAbaqP+lJ+TBPz1pt6Pf54JXTcy9udpLmWS8wuhkADTMAsXGuwmU7VXXM
6RRQyvwkYv5KEDG7peduK74PowMcfRsjMDIqEhpYyyrXpinIhhL8T5hArD1LybovA2qz215X2cEy
xn6lFr+kGTDX2lwfV1Eol1xLho7VptPgDwgG9lRwi0yPVoPWnrK1ujt0MnUrDVJL8tClpqLQM8NG
ypqYjFls1FGDV1Uju6Kl+4YdcrJNw5XdXLLkp3IkXQQIfWGVI5/XFX6dsnpfl+OX6+q4dGDA5cIz
inO7BAzkWUhACzVOAAstd1acPlpqWLhmPzyCM/EejH23h4EzdtVfgfPenvhueaylMVUhkDVfrf6u
JNyvxpfeFP9gS1HSsbAqC2+gKlsjXQm5AGRhoKNjEg3N6lT617du6XQclJUx9w4wFNWY//xkJcY0
VnBER4RiCcBwq10MborrEhZ8HxRvkKHG0wnMNHkGK6mSJLKmWa9F5YHvqgL7YZr9+E9C5FcNyEq1
ncYQUgptAD+iuakKG92X+hoy1vJqEH3ANKB0LddIUzKEWTGHBU67b5RfYXtfi5fra1k4ErzMSIfN
sK5grZT8qwz4aImtZOBLNb9Gzu/8H8Io9JfQjz4T0AnIF7/U2qlWFH0CBv9j3XwF6XUWW0AN+nR9
GQs7BXcJEwugCJmfO0l3e861clSUKUgaN2ufgXhs3TxQBrRFsHvqYLbHsIqcdW/qyBrRJjcFxlBt
kkI8tkO44XX29faFANkLjxz62NAhL3lMlVabFJxaajApj+rUePaUenW10hO7cOjAVEU3NrJ46LuQ
+TTKgU1GO+FNC8sndXzKf//DGsDt/IFJNeODnV9zojhZFNMU17yKt0rdAwnfeQXk9YqtXzrzeZSX
4GDQxSQ3qYzCRqW9E1CtXt+NSr/NqvZrEmcrBZ0l94OYQPPHNCG4rNEKfb4cu6ZZTVgE++s4oRvq
yugZeXJAS+o2a4zWbdN4zyLtQKrpgdXlz1p3GgBVRJ+v7+rCu4OfAQ3EjiJylJ/sgcQj+o/TKcj7
YSvy+Emxii9dSt6MMEaGa1xRxIVpd/B6fgAnAusVnCvSKfZA/QuBzDgFmKPUtxPwzH51tdODkcFR
/ZgP/WZ00Hw+ECX/WnegRilDU6BbxAaH1/WVLzgPiCDmATGYdRWVr/MDiGpaq8r8SyIAptSgKx9D
B2jmmWevMR8sDNth0WCg+AAkxBjUrHMnL9RoYSgJxApToJOye4yj7C1ThqhE/qeLdzkBnkGuGORO
rc3Ga0NC/U6x/yHkxcVHSI2edWCey7aMhHllF502BUMTbwxaHVvDvnl6YOZs/StCeoiZSBlrDGMK
kBJwyfBoOopfR5mXRmttIkumZg4/MBcNNDz0K5xvaDw54CDV8ilwDC8a3Hxt6Hrp+zOj28fFuIQi
ywR4F2yQKgfC66MnW13xk+fnT/LOZ0xMEBNgegAgWNK74qSIkXs9GQMtr9Dy/i3J1Q3XPhdRBObE
T1p/vF3TZ1Bf7NOHZZPunD7ZscPCegzudftt6ynR2+3fn6eIYUBQttA+oP5O1LvjJlLkWTsG7T4C
xVn8NOlPSby9LmThSKBdOl4YE2B6SKCeHzmCuMHm/WgFDsisXtL69V8+j7s5P/Vw9uQ9MqOOgCjb
CljxjVmHBN3K1wUsnDl+/18B85+fbBJaxUCeySAApmBX6zVW0fsOfdGtHrzc3Ov1yL8ucXHHLEwP
zL4FJgn0c4lxRsWoJuBzqQF+Fu2Kled+4aFEjg7Qjdp86xFnnn++FX3Nmrq1gxI8HrgnR5b+wwJO
JUhblvVVTxqrsQM2/crQp54Ya000a2uQAtYuifQGi7CDLtxo2kat/WblbixLwGgNkBXwl4wGaISG
VaKh2A7i5g6p2TJ70MPbHzIcxF8R80840SwF9GBjg8wb0vyOWyizNTSzb+z1dm06lSLFi1ZOwVc7
YSGJurfznb5WMJzVRbKJgCPQAc2Ibl0UcKXvO6RkGKnJ7cCKvxOMlw67KvluvtfT7S0caORGIzUS
FXOntTyNrLEOTGestIMpf2+U3051e1Li7PvztTw5jop3GoG9tYFi23tC3TToNwrNX9UaTfHyhv1d
h3TsbTPoGDPGOoQGcJM9SHnNbBv+wIDm9YNf8JOwnhknD8RWmKmXDC/41pQRCR8SKNaPXMF08HNm
eum/aNeJEMlW8bDTmUlDQJ+39C0u9L0ddt+vr2Pej0sF+7sO6dFNR11NDAGGHoRh77zPthHrRzRh
DvvrcpbMLl5D4KhgehetL5KcoYxyijOngVICPcEHE/L17y+sA+y1yHkB1gAepRyg8MlJtGHsAeHu
7Kzi0P2yo9tXgNIkRoQwvwEvSA5NdLMBdLpBrKDL75qfSbKiUEsL0JE2pvg/CNPkdnYCNkPW9BZe
wgpTfyn34vrBuB3EFBT1KCHNOQIHXo+ktUQgxDOHVA+awRsN1+kPt54C0s9gziPoNUcUI0cPE7Gi
kiRITwOBF+PO4abUs10UrxG7XF5yiAEjBhr/gZeOl/zcmFAMIZa1BoK+ccDombIl9rHQHtpsp6uv
1xd0ec3PJUlmK26JmpU1JCnDZ4ffFehl1NBvlN8+HnYuZ9aOU/NIUqUoc0cPNCI803jueO5WLaDN
mV/XD+3tA4IYnsWoENxsILdczJxQBygNeWbrgW1H0ILYtaLH3tZcfVrJFV1e+zNBcoqlHKucqrOg
kOqboftWo1fk+gkt6QLK+TMD7zyMKKu0AAoE2I0AlF0V3J/MLHX1VPyo2myb9NkPfRJfr8tbWNE8
1/AxQwNrJqu4wqOw77RhCGxh/8oJTI29xo+6KAKvPkYM0Ox0ERiDTdJs0twEl6b1Kd6a8cqZXFoa
mDDQFs+BD5xUmdGwrZpKjyN83n7Luoc6fsxvZ5Y5lyB5LZbdFUMRGkMQZpnbtZ/HNeduaYfITKIA
LmQV/SKSD6zG1E4MnY1Bmoxe1RK3j4zbTRkqNn9FSE5wEVEyoFN9DAx4ju3kC+QHc7HipC4kfpB6
AKY/QX5QxYlL9z4qR0PvO2hT3xyM0GOGy/iORLtI8XAdrXHTEZ+sFTkWdg/1NRWZWziUBL7SubGJ
+rrI6rZFqlsHc0LTYa7i9s2DBCTSUfZGike+JKE5NlpnlOixiX7QmGHE1e+z3fWLuJA/Au4bkrcU
3gTyn1TyjvIcXB1dj1pNVT0CsX6bYf5cZcRV80PUPUblXd4Xh6q82ZGFVNQ7kL5HW/gFPzISvQCe
05FkbzLHi6f+p+DmRmXmN5C+3JwGhyj0KsEjR4UI2fDzc9ITq9DUrkTS1dmz/rfQnpT4y/VNXFKF
UxHSTU2zCu3nHUe+tVX8TIyPgO5b0YVFEahxIUsBiEsk2s5XwZVC45mSILeZ9pHbl+2TrooVGfN9
P/disVOWCeB3dJQA+V+6rMAAMqahwTIU4WwBv/1ccOqRov+WAzQfOK+9mzS3sxhAJooHSIugo/vi
6mZKijCf4XSMNnItZCh/XT+aBTMNZULiyIB3jlBCsnEloT1gdcIxKJNHlWfugNm9Prm54g5vGX0v
iGFByI1Q/PxwRDjQrImQ0ssnxU/rySvWAqWF4z+TIB3N2ExK2muQgBOh790aRMf8n0snP9Oso7V5
5sZDDux8ARV6t/XaUtogtvhdWYCfNdVKl7XjE0/1Jxpx4maa6YLHeyXRs7QuDOggF4pmfoLg/Fww
H+K6jDvWwYUCAFUceuL23iT0QSCgAG7ADA8rp5KMkIxmN8ZdoICyyWoeRmU3CMBtba7r2dIbBDmA
agOsM7Dv5Bx4qSpoilAgx8B8c1du1YY8qsq+bgHSP+21NvYzxnYRnTDDswJ5Mp/OxenBb8NDOxOH
yc4b6lWTEhlZF7DkVQHyXd7djR062/Lbm6OwlyeCpLdiNABo5th5F4AlJvVmILOcr5VOljQC46D4
H7AqLltnUB5K7LTKRVDkb0qGVraVu7q0WYBiA6oeXB5MPEmGNNe7IaoylPh4QbctbKnWkYMRUX/K
VzzEBZ8aWBgoApkUpTjMcZ/rdgTMN1EUrA9E82mKxCarvkcKihdhtE2q9+vqt2TmEISgFxfR7yX3
mmkWxGQttE+P7T34GkuvSMtfiqquuAsLTwRKF3/lSBowNb0mOjPtguQPiZrH+qfxrRXlI/+54tIt
aQESdcBIB6k3nHfJorZlWuRGNbRB1vuta67N1i9tFybeMD2L1w6shFKNR2RJ0bOm6YJuzIMBIyMh
rz/ZdA3VY2kV6OqAms3Q1MjbnGsAQaOCLgBVGkxZ7P+OtLX25SWzjaQm2KGhzCiwSrpslkmuiSTs
QOoXlOkfs3+DA691DxVGFtJvNtteV7KlqwNVRp0c6U0M3EvLoYpRM8AfdkHYpC6L3+vqZzGhcLyW
LljAQ3MQU/8VNO/rSRzvCNS29WYWVDwZTeqbbHgAheTeINUrNzpXjdpnMyu3BQZ5PTP/lQJPEIe8
ooMLZXT8DIK8OgLVeZJUepwataJTq+JxYjoYSdr2USQMVVzVqy2CZvTWb4viTVWzh6Znjou20X1C
jZd/2HPYKhRD4MJcBOaV0Jy67HDh9M50i3xP+6NtA8d9DQfi45GQHxHggaIvAa1byMdKutQTkA8q
ISyIJWxwlLD7chxeKtFjSAh82+pI/CI1/YS90Tb6MYDQurQKG6kO5tUq/QmgVF8vh6eOoqSpZbvK
yJ/tQts06trA7dLVRd8PkFJMMP0ggjjXjY5FKLkn2JCc7Ev+kGFQkma3N5aBgQQsTnPxCY6D3DqD
LK5joWlzDEz1kWk77fv1Q12wC0gboWyDpjKwZcr+YhnrUWdW+hAkZeNWb9Z4e5MxAkaYNzyiaNEk
9ryJJxdoErEeWgy/v8wSjyMfhpbJ60tYMD2mMdd8Zxzhy7ln8PlFlcrFAL4Pw7OBSDHyYzv+NKyX
WP0RjveUf74ucHHPTgTOxulkSVFVOhkNEeNz5UFpdJcWX/9FAJK6MDw4d9m6ocYJ7qNIHQLL3NSO
P/yD4iIKRVczPF10MNnSArhZW+PgkD6IbMd9ovprrK040wsOByRAcwEQgLhala5GpLe0tLnaB0ad
flUmZ9tObeI6aIzMygYcUVa8v75lCw/CqcCP3MLJmZhmkrVJrfWBnYO4bdgCLdSrks9qe3sIfyZH
sk1DmdlNnUNORp1HdaR3ddy9xE69/W/LkZybWhM6Y2LCCQGOttOfSP3C+vdhDaJySZMBvIqOKCA7
o0NIupw6Abpj18AD7RN3sh7CZuXJWLCQmKEhKMvP7YuADzq/KeUkUqDVdkNgjr3b6GhhQetH8359
r5YWgTa2mZEUfhT4WM+FEHP8/+vIAG3SZJ/KNW6KJQFI6SEfDf8GsE7SKpy4qtVc1CLoYriXzRqJ
+trnJQezpkaXllMjAj74k+1lax7m0l08/fnSXVQT9NlNAt+n5la0bsh2mnZXVRuxVnJeESRTCYFg
mWgpcAoDo/Hr3M3p0Rm93EIGdCXKXBaE2RsHwe1liYDR1lJoXIqAWL3rmIkXkdHN7E/qlLtDt6Je
Szpsz0yKM4qncxE7iVLBv08GnP70DloKqj6AO/a6Bs8nIDk8iC/+J0LeOEwtgDOL9iKYmmQHHNeh
BSaaV5f3efVASAKE+s11gUvW8lSgZMVqZmpNNkEg6b8X+b1IHkr+nq89Ass7h4ZLwF0ApF5uNlJG
20SvrCoCBXBRI8aXzHgmp1njX1i8PzNnyP+Lke4Patxhjl5gqF3pT425c5S1bOTi+WDOA/kooJNc
IGAVaLwf6ggGgNequM/6nj86rci9UK/ZvT2A0rHo1H5vN6Ozj7PRWnnblvYRzj9Sk+jOvsRXssYM
+f0BU5Vl+FlT74zB79cGN9dESB5BU86EKQ5EaOX7mEW+5nx2MCpxXeuWDuqjmxENjfplnzkZOCNF
o6OIAIIpv1NXXNml+sFMCQh+wBnB8KKFg4ZiDKupA6wkOvQs7jbtF9Y9jPnP0Urdknw3KXPtZK25
alYv+fKi1gt6X1QsL/vBuWkOHTUGLei0d3CzbypNbCv93mF+WGveDJ97fReXjgqMcCpY5/H3izxl
acQjyfVJDVrA9Xp4/fKngZj981QpysqBfbBwXKwNKRY832idtuX5LYA0oCo0oOxD+3HbNM+JekR5
YYtUtmfVfqtNHoDhXEM0bo1ktqJubfWOKPtJbFgRuqb2oxIPLfupdphWyg6c95vre6Et3UwM3WA/
AD02l1XO335aOSOrDYxGTeYubG2vDLVnoyMewnQgeD2YyQ6ztfCEAaf83TIPGT/CWHjmADfEOPb9
AQ6QX+VrKXJ9FnuxbwQmD0lKYIzLQVtjszCjOaaBkDUwiwcnoS74zVRFHIvyh8LSIzgJOJgMCvth
AH1q+WOKC7QS92411bvQcO66rnKVOtrQ9Fl06ZE2mhc1YsVJXz5ebN/cdoFRWTlb22Qs7JmG4+Xp
F4fG7jg9qe2niYNwG8F0RZG6CzfO8KewtiZ7KIy7igXxECP4Z76u1Zs6J55lD4DrDl1UBY4kPV4/
3wVdn0cs5jrADD74MXt84tWHNRVDWGDWom+a8dNY6tFDxAy+IWxc66BYuMbIr2DMaHaFF9Ano16x
6gZHVilN9ZA1xbgd0n68s8a+8cAX37zQrKs+1YqjHK4vclHyBx45hq7gzcw6frJIS88sLUVNJxAU
4D1E9bXxqRmfWB1tBXCFp3rlVl+YYeTlkW1EcxXmAmC15k0/kQeqrRQAkkUbJPReH+//XF/NhWuB
r4Nxb9Z7VKBwtc6/Pk6KKdRMQ/2mtMDr0WWxi37gzrOmMNkDfH2NDuVCRSR58ssluNIIR7SBACzD
AKhNl6nogEA2cGXbLpzOWdBcmUL2C10KMozb3BiatWLoAo33xGtIRO9RTTRcqiSveg8qJuz3Wl/U
4mbO0FIYoUHFSK5JlU7eFQYx20AbHhpTc5X0fipfm5sDnHlpJ2JmDT3RCHgwba8PEGMwy1fNzI2H
9+tasXBKKBrids1pICiHpOMNMXIwWE11YE/xl27i+SdWTZpnOKH29bqkhS3DCJiOTmSEnEjXz8d4
shZaEPRWJgySQvIdEDDPoH05hCLf9Hm3BsO2sCoTI1To7oN7hKZ3aVUsmTQ74hbH/N+x7MDHc1Dt
l+vLWREh5zUwv2qDlBoiNOWuiSKXa09ibb54UYaOAhHBxZ3zTedbVqCeGic8rIImsQVyM0UPJybP
n4pwslcu0cLpwCQAGRm1SQwyy3oAZt7RacuqRvF4M9GDNe2bfj/kP65v2sJVRXMCpqXnVnQ4zpIO
FGGFhCBJ68DpC6twy1Yb9p3CdRAOIcgp2zjfk25KVhpJLuy4NVeOMWOO1VHspiRVy9RcUXW9RF9E
4YEG27XLQCXbSoS+rtxHN889zOJQAUPDFEW5X86SW9ALsxVhGQyTcW8273mxlpi4rDp8PLozbCVK
8Ug0S95VOBZdYkQ4rby/w9xLFd5X9rOtwQA9myhYtV+z5Dnkh2KN5nnhhcKEOJxOKAgusZw2mrpc
jIpe1gG4fLJDqtiTB3q8tZjnMl4AUAhsEgry8ygn3LRzved2MQyCTGUQde1Lrulvva55vRH5IUhn
0C+U+XFX+Rq3Rs+J1ZWY//LS6eh2A9gPsm4W4mPJdmghoO4GVRRBlPZ+pkYASVHd25H2Mc59IkU2
H6ZRlCD8morAYeqrQCIxnNYoqeYfeubrSiIk6xFbBHhhQiv+j7QvbY5bR7b8Ky/6O/txXyZed8Rw
qSpJJWux5e0LQ9eWCQJcQJDg9uvnUO5pV0Gc4tgd0R/63rqqrAQSiUTmyZP3bvljqh8lSv0gzNnb
8lZmXzm5934b4qQIVPJ9hFsmCKLN8h6TogLDCzVjC7z71v6wavAfMAv0LOuqQ5wD3rR+Bwn1D3FT
bLiJrS9Xfj7t/MpnE76cmTeTEffp42Xn99bFnv945dBifNIIXmHsh+ZfNx8m91DSg80Pl4WsWq+L
DJyP7ndAHZWIIXMDLXNaq7yn3nUmjhO5cZ0NdMTKOi2JaTSv6Ask3F/0PLnI2yqomEtJea+DHS7s
aXJZg/WvR0EcWCmApVTIuaC17VoaK+9HIxamF85kKy/19haCX/F+SVh+wYkCpdn3gEyW5X1hurux
gGspyYFTb2+46XGayo19X1MIqGlU84CfR4SveDOSS7duUb+772rMtLRYxIzo8pK9LYbDSSIPvjy0
MfbiTQisp7U/0HGERiy9GYP8czaXx9SR4NDVb7QOfOlusbcNeU0MLTHmMRqb+jZ3u41X4cpFe/Yz
lIW1vKoNaqaX97PTsyjPxzvAbpO27vYeprCgZ+ElF/OXDd1XjhWEolcWQRK4WN5wMYA41Nfavrx3
eu9+DIoDafMjxkjtBHgfp7lMQLd9O5IpNDCF22rniI0URXiKiYN6pAuWNGj4Di//qJVTaCAEwLxq
B8j/N3eIlEHrzqZe3BuTADLlHmOa4oJvVXBXHDykLBNhHWPhZlYMq/NqbZg8rwCm6zj5mM91R+gj
qdyICxZ2w6NgHy+rtSoQTyxQXy1d1iqWBP1L2lz2tLwX1Z3XtyGZdg0KlTm5FbYXtlxHaoT9vkMD
ebaFFLINboc37UaaVs897eAOrOYgi2QyMjTKb+RbVrfrlwy1dyKr8ZrrXOhFkI/0CSTkX/N5a/zI
ipRlfA+gs2iiWDJQ527Hn5HGdkuvus+qT2PziZVPzHy6vEErruZMhHIA89n2mDE4mJWgH17MYH/5
27cUWD4/8ZsdDlOqCyhAzKMLpLTtPGtUbviyleN8poJyu9S9SQ2rgZDO+NTp5d4qGUjKpijb4gnd
EqScnkYIMeKOq+4dGRIrzoDDZFeltWW+y64qUdiZPsqFbOeuNbMKYtxZRox994oy5A4JU7JD/SDx
ir+8BsnQyo78odlXbhG65b4a0miu7wKpRQWiX/2ol3PoasdmLmJaf8FrLRp6LwwCdpjYkPhmE47g
Oq2uzHJn5t0HzLDYzUGCYXNhYL6AeSWs2KeinTBerkKOLm48I84wdptiIoTvfNf7jwzTZhl9nPS/
RmRqutoEJOQpILe6sXX7rtgojhpSNQsGAdAQxYryfjTToqz4AtJwzTppHbqx5usSlslMJpIAeK+c
22ntTBV3HcbvTWOMBh9NlltI3pWTAB1+SVBCxQwN81Pt5fy+Nj706T4fPzlacvmwbSmheAvZ9RjP
LQp+b/h/meZRVPHl718x/zMVFvknh7nvhM51hu8f9NtiAOj4app3WbdxmhfrVqz/TIqy2brryNE2
sRWe5d4gUxdm6R6xUOjynaYNSSD/uqzV6qoBawCSUAuDHVVijsm08GrLOMcb+Ei9sNuCwG19v2Ja
3aR36LqtYbzOZ7v4q2YbseLqriwUmQsnDJ6fivezCjmPjTCxXiCareVjbn4sGhQbtsD8W3IU52cP
iBfz1IAcOITck/tG3qT+u3lrhOjq/rsgzcA5RySkloE02jIQ7rj8nrkhqj/tfKiMkNNPWh3NW23D
q4fyRJZi0UaZW0FWY+3Syd/xco5lz6761v/92G4hz/y3SopJVzMv/dyESlq697kTjlXc0S2W6TVd
sF7Li+Fn59356VyoFfXWDvi9X4m4DzD4s+sw4PW3SQ+QqgJoFTy3S9kXNHnnYnrKU99meXOPLQqZ
vPPJgx1ci8mL7K186ZrFLcVlACZRyXlDd+m5qcVSp2juJ9/KQtNiVxVAB7QPrjBm9vffIUDQYYoh
ppcu9RvFuvHvCc+bCmqhiZjHQ5mAaN4CnfZ85+cbXDprHgFtkXh8OeC2fcNrNLm06e2MNfd+96Tj
vnWs3WWXtvxY1YWeClDMeibU1OaUNiBO0mK/vzHoF1vfOc0Lt/b/mSTFsjH4vdZTHcvmvGdDjOb4
rN6l8moeP/yBHEwyXLqiF+YvxYk2aT+V2USa+8xCkbob9ENepDFGAaJYjPr8TDbkrZqeh74rZLgR
e6vxgOaSQq976EWsb5X+zdBr5PP+MrJvl9V64+vAoAc+Q8QbgIGDXEBdvg6NHk7Di/vZ8I8e/JyO
JHpavB9SuSeFdkOtLU5s4/VlcmYckIn3BFKyaG5FtV2JEgpfTjOHfvcmBa+qIVwjqlvLPtSuV+6b
PnMTraiyiMi0ukonDyPWJ1F/8su0vxnogFFecg6uQfef7+wym+Me4WpUMdCAWUFBd+Y8dYBu9/g0
6CN3rLzYbotPLBu6JCCuBmYtvw9prlmxblHzfc+9LGnntgM/txiS3h6aa7/BM9tLNTOU42RgdnHv
hnNHqiMKklpi5rl819HS+1IgSZ/Q2rmbus6MCAyds12LYcpI+IWieF+PR2Ngj6L2rj6RZCbulY8B
IcWjdqUVw4OrmVd5bxaJRbw54XMPxLeh89BDd00kTaeMcp0X4YyTFzOC3xtQHVPyTA+coKJ91Pn4
Qnshw7Rsm4jySQ9NE4khUgJ8DUI+a08xgDPq5+HJ0rQu1hoLWPeg5bu2nyU0y8wo74QTNSiv7E2a
fWDV7O5ybfZBPtv6MZfpEOlG9uJ1xRg3U1UkWt1VIS8tDRglkoZdnoqd1ud5aI74wJEajVsygcPD
ElbIOYb6jS7A/bUevGB+WxU25WTvQNuYYtifTa4GiphKZKkdW8zCaIJUyhCtH9OeD4XY6fZEQmLm
ZoTJC3mk9z3Za03uYJDoXBw4uOFDy4GG1EXkz9yiiCv85M9gVSXXsgQIVchA7nLL0u7QZYIXcurP
aGvIKQm13B33bdCJRB/d/iZoCccRc62Q0tk+0Em0CYpbAJfXBc3v28b6No2O/gVQwQ4jUugQkaHi
4YhMx9Yz4I3nXNjiF4bopaV3aV8+v91mUM6lvdHjvdqKozM2oUmCB95/aR33CAh2SGvtgbvWjUff
cW9fzOW+S7vHqdnr+hybqEwioghLl8IC0tsSeG/aDlGDt1tFBpgSkLkTiwdwqzNXD/0RLZffB0MP
B3uMZriZ6pr3WSL9Aonw24y9ywYHjq4I7fRDBsBN2tyZxAntdp9j6Cm3nUdjbDeW4I3nW1Zgwd76
aJxEVlhZAcdmdub1Q3U/Clwdj7UTA6/c/jYMTpGiRBFFNbpCTlhn6aXgCOAheCLiVtsI7d+EROdS
1IoJr+bBLTXowpoILcZ98zG1N+7yjeV67d88eRNZnTO43gwRzQ/DD1l91GRs+hv3+ZYQ89wqfY/V
TjGN1X2RglFsZ+R3hYhc/T9cLeVimMuqJcEgq3sNCA8a2XWobVIqbO2Isu9NUEowRaOvjArdTpit
VRHuOx5S7luJ77Z9iAzACCyVXiLpqgHB0MEl1+gPS9BY99yw8ptB/M/B6NGfMfp/fxv/V/ZS3/+8
Adt//g/++VvNJ5FnpFP+8Z9fXyqRV/+z/M2//5vzv/jnbf5N1G39o1P/q7M/whf/S3D83D2f/UNS
dXk3PcgXMT2+tLLoXgXgJy7/5f/vh//18votHyb+8o+/fatl1S3fluV19bd/fXT1/R9/W2rA/336
9f/67N1ziT/737LtxHORP6t/8vLcdvhjJ/j7AiR7nR6/EKrgy4aX108M8+8A6CKXgImXOkJYbGJV
i478428a/maJLIDex0hOoPiXBHNby9fPbOvvKAGhPwmDokENhMf23/7vjzvbnl/b9V+VRF0ur7r2
H39b/NBJGIPEPViB8ejFtCl0lqFGf34msrL2uoAM5tG7qyq41zBH4uZzzeOKJSfL8i/Jp5IWm7wk
SQnSZlyQzAP55ZH5RpjrSZZfI+U2R7XxTjQ3mr01okY57W80Wz4/cSmjMWd6YUFe592FjX/VF3E6
/svcz6z9VKk1IXheg2ETRAkIdJVWVW7b1NGayTiiYBfT4qtZfhMG3ZN6i8RVOfGv2uBJtTQoYdNx
sZxrU3oiB/VXZh6r1r9qch75PonYVrvCihSkg9DWi1nniGrVdvyi10FaWNb2MRv74UMH7HBU6LkX
s6LdjBHemgNEeQGaGcEu8QbQ4I2CVlkh7GMzmH6EWsocjzZJNyqmK/sDUD8eHyhUAWvmKubdIykB
fKFlHyvMTo6t3vkgswFBLPfBp9K39k/v9/80h1con2LkSBwAzwXs0MIBtwRGJ0bX+5nW+KA6PKLh
WJqRVnrlUz3UBg3HHJ3MWE0LUUnuCAR2/tDr14xl4lmKcmRxWwctBmMOTjqEmj1jAHzvce9Z0oFn
O8PpNIyNIpR+qMdujnJLpz9II4YcXZ9m/yXLPVPe99MQHChnGLDJkM3aarxUaRQWK1x4DIBYW0ZL
waudqyfbQbezWdpHTM8gSWc075DDyGKi+fZBR6POmGp3pS2/8rSbr4tWa8MGvTxbBNrLoVIWOQCc
CL8E4SsQCYonAWFI43Y9Ftm0NCM2Rz20g+6W+hN6nSa60/QmcXgXVoF+RQTGzF/2Y2uLgGmPWAjk
0JF3CJTL1649Pe0s9IbZjNcRwEDTQ2U8tqKdE7vrimOOTlzd15s4cOkV04R1B0DwFgxy5Veg4opH
PG4CcAOBbfB8KzrfBF41l87RxNTAz66s0gNaJb70PWWH3DSHZCp0dotHqsRzo+OJkebGoR2LLaju
coLONgN3GoaZeLoFo0dpH/fbqcVzK2itwa+1GzTkunvMNBvfzw7wXRuL/mbPIcbBIDB0e6OL4c0w
CQvdOVZrSu1GZLGXztejx78HTJtDsPRFhBIeDoZPYW757RZR+pqGwEQshIiAdoBU8FzDsTbYILJZ
u/GNa2EU4eBu9G69cVKLbr8E2MolMs2Z0Jk5aDem+VBO172IZHClb4FHlDcZOhVQzEXj/pKIAfWi
SqNcF56B4ngQ3HS9ZURG7ry3NbHLUauPKU3ZIfMLklzetRXFzkQqttH6mNLYMi+48e6K5othPvns
qbWeLgt5c2cpeinx9sBIBjJUN7jJ9K9D9ewYV0OxkdVc0WMhGQCICCzXuLSUDdItt2WanZMjJkIs
mZcoMCX4uh96a2ui7IqtnUlSEnRDSyvDnAk5SiPd1Y6/l6hwXV6vFTuAiIW+EnEfIOmKD2984JrL
hpLjwMFB38/Nlc+yNqky94alHOxYJN/iL1zTCpc9GrbAg7HkoM9PUF9Msmt4B5GZ2DfT8EW43v1l
rbZEKKbWi2xq6gYixCRIaHkiQ613K6R8E8Iiob10hsAHLWNtVDY2Y06l4KkkRxzUNOuvfW0/4Trv
YAZVsDTVd74VX9ZrzfTAVYwhDcjuoOdDcT5SnxqzsCAyM2915LpgdWiZydstxoDV9fslRzVxgwfU
652BHF0m9vZg9ICYlOPG1fnmsbGs35ItRY0QVTaVCVAvUpE7PYQYd26V1HYIgpe7nk57MBRozVYw
trpbJ9IUQy8Z8+a8nsixzMq9KctrQ+jfS8CR6sCKU2qEouUR+DQ2nN7rzavciGdaKjGggUSrxlLI
FeRRbzpk6GScNdecIg1oYmLNFDPM4zQMEeZSRiW7IcVLRg5lm0a59nUQt2X+bejtcM6622zow6FO
qMtA+cb2reXsx7qLKx/MSNohE9MfeLrTHVLSVp3uNX5Z6OTIB7IzEFNgCeNRs0KnfL5s2Gtu6FSS
YtiD07nSmWALRD6gIP6umcn3THzKcoAgNNlGl6WpfV3L7QdqrGUWKqgXlvq04oIA6Bi82SLH3kH2
EPPC6h9B+xXtF0glyi9W73/I8CAdm89I/pbojSseKK9CIqa4BuJfVte0Ry8XJrV4aeh7u8z5TeDa
mx+orHxKJdGFH8DzgyN3h1n28zs56iSy52nrWl4760uNG40ACy2eegPkyBYbXBrkWNSFiCVSE6EE
R9XV5SVf81ynUpQVB081STvMND6K/LmV4nbQvnaTDXrhLTDeqjooxoBIZRl2oMbjtGgdhscxOTL9
A+F13Ju/WRN+3Zul3PNTAl5B58aT63QeRA9VOq0IWSBCXzz8SRyDIato00ErFZhnLMVdyRooLwHs
2zE1HrLJQrmhiTTrN1HKP1VB2yDyfwAvgtvvXJU655XFuxQuGKav9R/5/HXgG9NgViIykFSCfAav
EwxZDJbPTx7BGHWjuzkGNR9pdZvOVsTaPXW2OqffPoBwok+lKOuFaTPQsCH5cTQrPSw724zRgUau
5jTDQC1q3roW/8wxn6LNnC9O26EUbYlx43pe82KnP0Ix8tHJrBR9N+QIak4tbAo7iKcRtYsclRa0
wWWJXv8up8TPLQSFDDpUkWoA4OZ8edN8AlWmxBZelaAQ6WuMjMNAWdu82xqCtnqCTwQpMZUzulIA
CwWX1MtQs9AtfMxwSc3TsLGKW4KUEB7lWcfpR58c6+B916Mk5SN1bl37YOS47JNWLRMNJvrrWxVP
w/Olw90WWAMSKcdKe8qol4jpScu3AoBVbQBLAC/YkgtSe2gkxiUPQqP5kZo/vGwGuO9d4Bex3ZGN
S02dM/zTEsCHhJcxsgCA1p+rM8pK80Sb58fecsNm6mIfpefhtvqLAblfVYcx0mk4B7Fe7VqMtdnq
hV9ZTZRy0RyHLky0CKtjZtiAsqI3LooGT531RPD+2nIlakPSouKZDMU0TKF31ehAhmtre0TB3rU7
5QnfdVNxmDBPRyu+a6Bdv2wmKzeKj65j+C6kWJB1UFyLBC8gAtUsP4I/4YE2Toyq6m9ikn8qhjAY
YsBagFTW+d6lnuy0tirzYyqdHZ7GmsUSkTYbJrKqyYkUxVdgshHtQLCfH0lahNJrwgBZut9fLGSh
wMSxsHHg7jpXpG56MupBlx9n/1ZWYpehFfiyhJUDhYcqsusYG4epkq5iA+DuL7KuQm+B0D/m5u0w
1o/EvLX0YiOxuGbPcA3giQXHnoETfK5JbqUtKRoH9uy+2OWjNjx1KBpf1mXlUYJiyy8ZypGtW1Q/
wHufH20yy+uMWU0ka5vvkdK/Lrn3iQYte9D95mGgbOv5taWfso7drDeaBNDk2PpoA/1InS9d8OOy
emo/zKtZn+qnWMPsgxdmbN38qN0so3mdA2iI5j5MMxpaL+XUgDIWfXADWhYir9xa3DVDORW+LMBJ
4NGZ1iDJYOVHJguw64BP4lNe6mHAvl3WclUOwmfwjQBZibTquRybS5/pxEEQ9dkdn4c+sZsPuv74
B0JQ6AGPByKMN/Oj6tF2qb1cipZ3sNk+jwzvptgyiVVNToQoK+ZWIEW2MCXuWE3BkDht/ugKcwpb
wawoH+0t2NS6ONDKIxu0kIAo4jxUqsvGhGP1SBG2GY/d7rpoMAcbOIzLq7cSmKFCANJ8MEQuSSfF
vY623UhM1YXPMID4Nx4wMCNycxnbowhLudHFsnYRn0lTPIcxpWkjKaSBmcL7VGoCuKkHYw5RYCLt
jaSAEY1PQw336yUZQ5fLZG/4yFW/giqaDpYJ9M+qqalq5Cw1PPjIMUO+wETxJJLT4IfAkNmxMDBo
tGisORZoWtjXKW83jHXVtZyIV1xL0JhGh7Z8HPtgCiUIhVLtaTMNqzZfvzoXG3TDrx4UkEJlU+eS
+JouxeKgu1DT7po+h5Xe0vJzjustEJ+8J6O+QlQUo5628ahZyV2BIEQH+Bh1RPCCKqYrdRdJMSLz
48cJyDSS12HRk6hmILuydpb3B++0M3HLSTpxZTWlWVkIiNPHInS8h0K8zPTj5TOytmmnKimPl8zW
RqBEIINjCnj9nMuHydlYtbVjeCpC8ZS+RggojhYRsW3eVmbSaAd/egF3z2VVVuNEgD+xO8Ey9Ekd
IpemRm/5E+y/JTJCSBzW2SM4UGMqte+S8KNezRg90l+he36jeXldtAm7RGf+EgEpWwWUn2XUy5Ve
chA8u3MJVs9BjnFucH/v6RjMkIHAeo/8nnG0RDvs3bLMNtZ59d7Fu2YZEoCioOcrC021Im90Q4f+
5kPtTvUOEy/iube+l7m4tbABaCC8WtKGFteTQtv3w1Ve6RvV9lWDOvkRSk5P74TIcnvMj41xGwgR
6u3DZrFs9RzaoNAEvQFePmqi2nda1hddjQBKGCyq0sC9cgBgTmQxO1eMg4cZE31vdIfbG5f+qikD
Mv3aeY2IXYls3MEu676A4I4X+rXR23sK+pbIr9w+9jLHj/NmnDZyaOvbCsoJPELg1UGVce4GJJ96
WsgGbt3RbmXzxPqDaSV11+0MDUjaKZL+x5TZSW4UCbJKSf/l8rlaez/Yjo2kKUBK6OpSzGro/FS6
/fJKoemt19kxylMbR3fVaE5EKEbj09x1xYAnil5/nHkDAOet5W7RF6xazS8hatpLEAJefgIhWsk/
Izql7P3oybBs84c+/1YUG7ayFufAOMGS7i7vVzX6mNPUFlPAoVN5jWHCYVFcI9tMtvrbV00SFF3o
wAa+CDW9c+vojdlvUhcmOaLVDjCuyHO+Fk4VY3zb5rlbVQkIe9BWI6sBUzyXZRRUTMUIWXT00WBu
Rl39g5tT4gxbrmzVINBng05dQEyAMzmXFAwFkKwtXHkN3owx/Y5eZ1PufOdmLtLoKvB5hGJbDqS2
7UYpIiy36nfD9P2y4W/9iOXzk/u36jxcJgYOHqXPRORRl1/P+V+XZawaJbJESxIAADxDkVH6nOiA
cOTHZQ684x9GCtw7ejPIzuO7dN6Qtq7RL2mKsWQpm51G4J0OGDVacOOyRT8Yebis0qq/OFFJDSkq
u2B5gb3rzCZy068Z/6OTfCJB8UieBXhT3WLRKgluhccMdHyEzDsMsY+Cj2LeGnjyuglKNQ/NYL+W
TXFPEhBZMaY9cmw0jczxjrEmpO1dnV8tpSCZX3MQYIeO/kidcu9YMiZ1F2awSLYF+dlYW9WpMNdA
5yDoh46koBH1HtJ0a6bdqon4KNCDOhbVejWVM89aQLxigpfM5Y9WevMVmCM+V6P1mwPGfgbyJ4IU
y2+GxhkLF4s6smejxEycCiE1ZgWkoDa4bJCrbutEkmL1RipsYOQgqZqdQ2NivLAA3yXgrfXzZUGr
u3MiSLF8v6okt7oBDgPTZMLcfWG52LL9rf1RbH+yy6EWEjJm76kkFrDcfxmsTC4rsiVEMfjXuapE
h5n52BSW/gDi4M8uk2UeF4iYlvecsv86KLFLe4ShlUaxH6o51ECUpI/HbouAbF2ZX4KU7beyigR2
hhXzGvemtF78yU804W8Y2eo97CP2BnQWrWavUdzJZcG7wasnDBnG49vxgOLCtHIgvzGAyXBACJob
N35m0D8Jm05kLvZ4IhPjWQEfdSBT9s+6MSWwOD7yDSGrNxRQjoA4uwgxVIfA9YzgZT/jVVH/YIUV
uv3Bzl96zFgBfU+lX/2+5aFR9RX67qJpSLGKqqOSBuDQObqk0vdNrdkxT+mwb1ldbIh6LcKobh0F
RJBgI30HmhglY9NKJqQNTCQgSegVDIzQx6XFiqQl9b7m+6DbLY/IgbUJ66fYmx8cT77vpH3d6l3E
NJ2hlW7aX9Z/zVehKRiskwtJCUDR51tq+v0MEh/8JvD3xAjljOoHRhaCvj25LGfNVS2DBEESHCx4
RuVQDHTi3egX9Fhkj1P2A0Wwy9+/ZjWn36+4QkpSZJ60kh7rCsgeN7QMFrLsE59kJHBBVluDllZf
4MB2A54J0l5UChSBhDl2M3eLQsHQ7ETD7N3Mlj64sfYOGTdZ2BZBhhZBFoQ8G8vPUwCM7mWl1zzN
gm8DNAxpRzCjn2+e5bGudlwobWQfzUzHqLxrzf14WcbaxrmgHEK7OGgVQeRxLgOdjbKbzZoeq6J8
avHax+Sfhv+BM4NLdsFICtbaN1PMm7yZpnqq6LFpQY0iddJHOtBAcc/5t5aDXaoI3PEP/AxKsqDg
RXEWaUTFIpEXFpNeT/Q46bdZ+9Q7BYaifDHSMirL2ynY4gtf9kI9/N6C3AYxumPratdGXgSoURBJ
jz71PnIrNOUXah7G6pCP6T2oGfD+3LCOVYkuyIUx+MdAdKW4ttrS80IrXHrs2wQxT+1XeLegxbe2
M6RMvTBrxs+Ns9Xw9so5d66oDTp0nImlURm5S9XLObzkZMxQqPjm7ewibsob9PXKv9IXZGhGIwrG
YwOW3iFCJ0LPrme3jTC4Jcw20/FvLRc/BG+6hZkT662mp0AjVBY8a8gxmI4SdM7VhgGtpIYhAO0x
aLXESChAnM+PxkT0BoSdwEmyAU+OLo/ngybSe3dqgKR+GsYXMNNEg2giS0vfTdLdODRvXR7EozIJ
9hOUD0F5ei6+4Z47kbklR9w1YcYE2OYwsNkQUZd09hfUFTfkvY04FqpqFDjQaoJ09Jvuc49XAl1f
5Nh4bZT3X1s+Rv3wrXB3pKQb19KaLDS5AzSEaji60pSse8G1ktQZYCBWzxOzfD9/APsooNBhaf92
/hC0iZjFiLgFywiE8vkqBpJ4hNUIADT7BwOJTFBcGxiRddmJvj2KoN2A9wRgwoSrUcnASqPDoN4S
qaAOFPSifGpGGgXPk/usVS/mp2DYeBGvWAbEOUid4VZf6srnOonSHJ0WfZTHeihQFdFiK/1kpzuT
Xfl1gIDq+2Xt1g7CmTzzXJ4GREpetXjmG26x4ykoFrlzVRBv7xv9Rwu44Wz8MXdftasi78KtjMZK
vnJZ3F/aKsdQEH8E7RPSJhrRDp4/hvWc7lKPX7f5NWXpbSCdpOX+IR26nanXoLpwIrwBNk7HSkCA
n7EUiNCrBEJOlS0XDTp+7SyZFTcYr0ywGtj614l+nIp83xagWLC+TBJzmq2tu/NtEIBDuYwURX56
iSuVQCQtQTQQ1AXcnMtCP+hDlHBQ594y4ZWkBGD0ADsuDQnIL6o2jHRt7kwF0O7z9F3fEz3m4Glj
NokIGNExr+7JuXL3c3+otLBuN4qdK+4AbhbJdw8Ybhi0GqVixZspy5G18r6hbz4s6AchXgJ6T+m3
DVtePItyfZ2JUmIq35O2rw0Q1QzPdHqpnXd5WYdu9ujNexDLp/6urj9tyFzOxwWZapbFnj2Do5iC
88rasH1HwBxQ39B0P/7ViUfi2CH+ZwfIoO03BK8pixISsi5IeqKarKxrhskOvj/i6JDiaPcvevPM
XlrdAv2ejPzug+1nu1LbeuwvHlXVFpSSCLqWDkk8Bs69RVob4A8Y8T4eRbIkdlM/QEPuHJnVhhtc
KZEv/OO/JCmxK0Zwz2a25NFKsPGhi1FrP1XCTPDksgL0zEa1VkSTfkNAj2ya5Z4Ej+k0/jbAB79h
wSmhEwXn9NVtnLyZxzadqb5o22uaEQlt4GHqASCCeclb8wRXjyjeJEtjN9wh2m3OV3ZKWwwwMaYc
rbR1ZFvdoeB34EJyvAPG47DQ9j8aNrprvTT27DJZqoRmwY6Ezokw06fLtrVy5UHvX79FWXvX7Kkl
a9TlMIMl5JiGmgbPzBMhxgaFsyxDCmKSzez2mi88FaqERAHaspbnPHywwZ4C7sdD5e384eUPVAuW
0R0WYHR4tZwvc8vBczcVAY7rbByEv7dkEHedG/u2eKEYG21bEQUl52WhK9HsMtAD0EA89GDTSpxS
V710dWIg91KgTaLnNphkLEy+vSxl7WyeSlEuE7PWMr8ZkHwxtWLfEfMgmwcLsw83cQCrggxEduhM
RvVcpb4rR6eXqdRgHkikJYDz8X3teD9sHMCd0Wb+RpS3unoIljEdAj1AyPecb1k3O+DbrG10UU1A
yMwPUy3jP1i5pfMQ4TGmL6uJJCZbICk1+PCyCSLLuQXvVKJl15vZxbU4A+NifglSDEFOWjWPiyCD
OEevJElDzIiO/RWqBLHRgnApn8edHtBvSDt8+c+UVMxjtJxMdMs97M4HOu+a4p5j4JSRTRtmuLpd
eFchJYU68JsZDj5Hr2DqoHMG8RTorB6sck4ua7ISIqO3Ap2Iy+PJxaPm3CCsQgwFWkXQ+WBWMYqk
GE0Susbnost3HOVmb9y4atc8E3o5wGsEDD3EKZ7JKhqGf43OAdolkwtI7KH7/UoKev9PRCiGMWlW
T9HGCXbo7pH2Y9xi9oU5bbWirx7cEymKCVhOpZtajU6A4UcNFTzvAe0cM3++vD3Lt6gxwqkuSmDC
EeyCcQC6jKYIGUgxm/GGje9GEBDzLQr6LY0UUyiDCgVhwMqPkre3Pp2ua/ICxmaTisfLSq0KAo8K
sqzADGHsyrnNSab1Rqfj9DT6FNvNR2Oyblsdo7VFdFnQqrGdCFIuKMC4hJMtz83W4IjNjeUFGDhf
06rZIoNa3Sf0pwIGFSydostBPoluRMkNzAfAPoEXIJqsa4Yq4QcwvGHIZE1+XNZq9cieyFKOkAHg
6DhT4EI8u53vhirV9+Xk33We8SJaL99X5fSXq8/1xsld3TWw3mC2CwJWtBycq2i0ZmkTCRCCp3d1
4mXoFamr9H1lgz28IXT8E9eHYQ6O5y5zp1XMXzvrk42ZdPmx8JBrdWqGyx49hsnltVyzEGSufbxV
QQ+E/3Ou1CxS7nFe/IT64Qx31sO2F98SohysnPll7y8oG2Zcd45AD+ytW2/xg6xdFUvjBDJ9SOEg
MDrXJOUNsPkBch2tZzXvjb5pQkej9cYDdKV2s4x//yVGMT6aSbubqhG3bhDUh4o2FrB2xddC0HJX
FAEFqtiY4kzMMhkD6SapyXQMFdFIXIFgP+lnVoZD4VoHg+QBgt85uwZ1zGbryhLHqH7z9Gcqxgpm
QvcnCEiYUe0OQA10yZiBqMJyDr59LdMbK2ARXnvdZo5rfbcB2sLkCx8tYsoKGU1aBEGOilYLzvHE
n3bV02WbXfM1yNT9W4Cim+WAyCbH/PIjAp4bQAz9RNhV4jl9ifQOubPnfOPkr4ZaS3zqY0jfa6b3
3LaGCSW7bEI07HAeJFxqdVwO4BPVqoElzBTs/5B2Zr1xG0sU/kUEuC+vJGfRSDPyJsf2C+HEDvd9
56+/H3VxkxmKGMK+ARIbEaBid1d3V1edOscuWz9zMpNHXYGe1tdKy7eyzKvTyklAxIeOGqfC7Tck
Ua9DGClzO0nf6J20osoO4j/vz+zayUq2nvZMQMYG1La3NjIfJhDZiykCGq4on0qEowVe/tk3EAt+
vYVdXfXRK2tLR7FyXcwUzp5QRqnUc8RxJFIe31ME2nUNVOHVt1QZCcpaqO7rh/tDXT0uIIlUyMbC
bWAuhmpJYRFkKmdS1h0q0xl+5/hmrf75/YvBQXbL3hD4/QhmupKc21O4FRzPx+abPX5lYuERwjAh
6dxzQ6hlv4/lcC9Lj/XYHiPxU6581gZ7M3hd3XlXFuefX93yECVGgjIxqEj9KxkE07aC2IXxya3H
4Gck7e8v0arHX1lb3E2pKMhmP+GNEeDlqaye50ujRd7od8zwIoQZAiKcJYGvJ5mdGL12L8Tfy+jP
KDr9TkcItwZJYR2JdEjzliw7XAxxW40cWVPgUoL7lJluWX8atlgnXhP6S5fgpQQgfE4DEzjcLlAL
jCIJYO59SqL2sclzJ0o/TTqA3Ua3E0O1TaWHTiEgRRG2hxFG898IOEnkUb1VOPjVJfOopJdqmPe8
5jX57wSkE0WUFtP3F2zllOK3s1RELdTVlvUuRUlDMcsxUnWU1JTaLtpDEikuSQs3D3K7zzbOipWN
hkHeaqBRuAGWQRKwkdHwJKrSQOCcyIueVZEbVYZGcLQ+a1p4asVTY2yVbeftu1hLkK505QOoR7t1
GdBUgl6VrV5GT5VF7k7XhU91GJ8bofTcTITT+f6krmw2Disg7QBC4S1Zaqzlajwk6hC/4jISSpSF
dO7N9/dtrBwfNzYW7x4tymgC8KLoqaFAOareKTZGtE3Pffu5Crc0G1a9ZK5TwJZGMWRZpfR6YjjF
76IndXqt46eNXWpqsJc9MdnnYv9dKP2c973+8/4gVyfyyu7iYmlUM5lMoYiehMZR/bNofq+3CEXW
TDAsnaOExMWbl0jOG0u0kj56snrz7HvNIxnzbtiAQq9ckDOXPloEFFXomFuMo9a7VrR8jBgyKJ2f
ubHVQb7m3zQX0PAKRbtF0H57Vg1SrdEgaURPc5QIRUO410FgZlv6e2tOd21mcUvWSubxcAP9ECbQ
1yR72XyQj2GVumr05f7Kr3nctaXF7UjarVQQUWDGRii9q8xGcfzLoJUU+yQ7M3fJJhP81hTOX3R1
H2cqVQTEs6InxfquGWc93HVlYNNo8/8NbD4fr8xYxtjURIvRky89qD3MSUL+NCd74s8x/ORJUW2c
t6v+/a9nLEslUadojeEp+PdEldbwatjg4Xhs07/vj2vtuoT9jkIijUuk45ZAvCnWrDgTPJAxsOWj
P/pVVuQHsa8uUd78VXb7TvxZ/dQCUoJTLm4Ru6y6C8gGMKjQoQE6uJ3Vyusqr1YEkGomIL+6yFxd
ymjDj6AFN2hWm+Bw+uv+gLdMLvJBEG15U59ispek56QlFskgZ4xg8qjrBzUpdoGf/8aZP+M3/jfK
xTECX2dWdHIcPyEe6RSB7u+rVMntvJcEu0L4N+27eMPkqvsQzc0PdbhslnXFYoIwtppBxAgDtJTZ
I9KTtb5RSFg1Qg/23BxFj++SG21AlZ5GFcowavsdzGbQvmyWLVdXi2fn3P8EYZK+2N1JEUSQ4vLi
C3vY+Ueay8Q/vYJXJ7BG+Sh7GxHA+m64srfY5rGQB1lWYq8Io/d+OZPdn8zpLIX7TobN35PtVHmI
k6/F1vt6dS7/Nbxsq7OEUoTIQSFhLT1kKj2Kurmj+P/uvvOvWwFaOF+Z7LfFdJpN6tXhoIO9IR9u
5KcqqaCeOtw3snZrQtUozp1KXJ3Gwt2h7zPCJsVIpElPcZU8dqr3/b6JtXHMgDqSrdCewKB9e27o
ctCTdcFEDEZ+zL6r1gusfL9hAwIlegr44jfF6kxL81YLQyLe5iTQ6ZeOlR2Rfb9vZe36Am/8jxXp
diSm38FVo/uc89X7TJl2QwOzXHrSBG3jQnltFVzG0teWFmetPiQebOMNF2XgV0iHoEI+ACQ7Nm0w
7KqwqFxfaYz3ogCjYqmm+rtITt7Xff/V6A20LvxpOOSSH6LXYOZuMIYlKi/tZA+BCK1yZf5h6j5t
9jmd9bXiWwhchPT3hUlwMIamfWqA7kPdyUOo8xEauT+Jq+5AfDvD5Kn3LzEjXqFARUP++WmKIsdI
GrTiz6GxdVm9oofezCDttbxfaXEG+3e7Voo38R7zgTlryR6488lSRsdU07kPRN+NcvQiJx9ldUY9
g/Kq3gd69FmKSqfT3ynZn20UuFOfP9T9BV7k1HwPqH4vyi++IDtatmuSiwDPmY1T7+9Pzlq6VpmD
WEiKKZUTU9x+dhrBMCEGRON68Rj16fuwA9075Q8oGLjiOD2NUXBuUjDiWRlYdhdAo5wji1bXNkJ/
LrpPpzGUEe0Yxd9ZtqsPW+ziWNGjotaAbOsturxRYYenWvWO94e/6htXRuafXwduQ2QpiQJmu05C
R/hcDj8zcyN7snrg0ZkMWnumK1o2TJblWOIvFbHh8CGyIkcUN4671UPiysBiDEFd1qMQYqBPXKhP
cS9Z/hj7n+/P1NorYdak+t8w5q+4mqk86vKsjnhsD+ZD1p364QSnQ3KJmg2HXLvTr+0s3giVZFo4
EweRrF0MwR1AX0MIWgkWdYMfeOD9Ua0lrsEDQwwA7IgNsFyddjKRPSjxslkjSZ6c3qB/dkgBPH2o
azeqpEce+Z2w9WCYD4M3h8WV2cWa5Z4g5QiqkLoIdiY0lioBrV0gQC0FCAYrlqMPkt1K5Ra2fnUV
r+wuVjHsQzOJ5ySG4j2LIJ8YmERDnGbtKiLq+3O7aosO67mJhwr1MmEy1nSajBor2RmnpIk9O5bo
yk86xL9CEr5b9L/zlL2Z0itzixssMrSwUysc1PK/U1eCaOAlTzdu/dUIkEYIqA3BdqL1sDjkrSpV
tXygN0H2Bt2RiuCEkpU0fffouE5hcfGbQ5EKnyHNzaro5Xfm8x/by3ssm8q0G3ps9wlSjvWxQY4M
JJBdmD+t8HeyXVcDXWrDBZ1Q5YVBz4fAK4hnSZIfWmCz77N4Sn8Dl4tGB1xKc8cTldbFFaRKQV7l
PYmox0IrHbmAcVgcNmopq854ZWNxm0wt7IJpL3HQi63dNKYzpt/1KnJ7aOkp991fqVVXvDI2//zq
rGQ7jDlE2tFTahR/SEK48zTjh2jp7n0z64cX3c9wqsAyIJqL3ay3pd8EFS1phVLZo5Y8F572WKSn
Ls8fhHi6FEhtWU7654bZOep8s9PoD0VFktgUOMPt8IZWzIx0wmzp1W4eGU5avMCx1XSfBrTklC63
FUqAh6ncwtytXqVUCUgw866knezWsEAAE02obKCqkBqOEQ7DQ++J9eH++LasLIbnSfQ5V/JsBb5a
RzCK0fVijq/7VlZ9BCTITJOKdsGykgjqs02GiovHgLO2RfEXsulpoxY/r/+bhbqysfBDtaS7IR14
pCgR0uTk5jVnSkQuuTFwBnqS/s8hLdyxIc+m6zVDUryT2X+X3DjeanldHxFEWlSaye7q8za/2llx
O2iBMmJCRM5E+VuDqKz5FGXpb7jAnIgHT0dNG3HWWzOjrhph33OXJM0EVOFhDNTdry//tYWFk8l+
pMSyXPNaMP7KaxAP3nNZbkY3a64MYhQUFRgZuJcX15UQDkIi9Fz3VX2iE3nwXTOKXUq7rsprbHSG
5CylR0Gs9pn/Ic0umVdt+MTauUuLG8UhaEghypm/8GrBxnjqUHlhwVQcHAZ7+MdaddfqmpuFujtp
8ctvzOuVvaXLJ1ZjNSn2hNR8oHfdUdriLOTjxrthrZWG1j1FpUsZziFqXrfjKv0kTNKBh0PbFW5l
nK1+tIvyRFINJsAOIsXAtFPeb0rmCgP05J/aLe2BeSTLzX39BQsfDSOx6LKRLzCzz22l7afUcsxo
i5N31YOuxrnw0zwO48FosKJr+9CwTXHjXt4axeLuV4qpAmYwz2N1ofufO7IXsg0fXB8DmDRoMzSS
HAsf7ORO0OKGJ67pKX8Gvm46QSFN7u843r9GFo4XKYGYeXNjLgmhsJRPpvZX42Ubbrc+W/8aWZyw
sVZnSj/NMW5YHD0f/dRBOm4izletvKLEoGeED2F+ol3tWbMro9wUif1yvYT1o4VCr+4gt0SYNt3f
n7XV44Gm+lm4A/i6udhGhYSKoR9hKpD0nfFFGGN7yI9a7+/U35o7AFc48yzPt6T0TYJcI601zTVq
0cn8bzPsvE43kt5r99OM6vqfkcWmVNRG4/Ii8rPkULelqUdtrh+NvaKmGdxgyhYid3X+NKqQQCeA
Pi0ZwELDrJADE3FtXZBIQDaRQwdNsBekuHIzS6VkEvbpRmZmrXFZoVP6H6uLa0UN0mJqKspPU12d
5HpydEk8jBLUVnm2m5AuN8bOlb+rnbUfQusH3SEXQ/Of9OjdFEcnRXg/o5VmRpn7zrTqt/TAUm8A
fyot89dAAUp5skzCbrJvsXGoVN8xqZj+f1YWg9eSuh610uJGE3nrUSm1XvRxK0u+6kfgDF61KWmD
XRjp/UxMiXTjp1w2XdgfPRHqNWt0pm7DYdfn7H+GEC273eteTpPQKAjRa6487tSTaDQ2IoO/czr+
Mx5gKbdmeESKUd0xnsIaXNm3jroau8kmxfBa8miGZ/x32mg2vzWj1pEwA19gR/DkPQXZd7TNW1Ho
tM15bhik5+M3ri9oJeF7gK2AVtbF9ZV6cSQKMfs9EC/DByllTL/hbtcWFpdX0fdBOYkcW0H/MZh+
jt25Dbdy12tOQPfILJhHOw7l3ttpk/MiNiG7JhjNomOQq0f6rCMt2PCBtcUBm0n/MYH7TO5wa0UQ
jNpv4yh+CuvRhod6F4MAoJohoY8rlBO62BuLs3Y4arOK5dyLa2jqPOyre0yh21eZvCam/6cN7awd
vR/+FBqOWXamU1hIC8ie9DsnMrgu9Ejmdhy4ym+NekNimV2fxk+q+qXI9lymB+GzFjhhVRzuH0Sr
83llaeEZWp9VQ+ZX8ZPX9fu5BzXw9pXZQV/BmWeVvX8UlS1vXLfJ84tONBr0lyQ4XdnLuTL18VNb
gpmmMJsfikZJHiYrRpMqHsQdj/ddGEf6RhZ9NdcBbc0/lhcn4ph7Q5FBL/o0ViMtvpIPong8t62E
tKADOiywZZScqujPWXP+/kSvbQ+CkzmHCTEUjeu3S5oltMbKuRajchD/MWTj+KCO8Zdw1P2Nw3h1
kPTdWRCtIEkMFvLW0lgGZp6ERKpKX+xyj5A7cLo432t/1or+2BWf095ya/PH/fGt7ZMrq0sKCXn0
zC5VCV1z6Rw0j1khgDT+OPgngJobU7l2r12bWtwDaS9DhjlXEVIgIzWQtrI616FPUfDl/phexU6X
z6NrS4urQGBMYjyjs6rczsJkV4YAjIb0JwC32CNDZXT7WER0fqQO6fVf2vQQDae8/z7l3aXf2qrz
VnzzMeBooD2AXwXYw+26toafGkFO6lavChd9qyEt9vfHu+ajKI38Y2ExsSGlMchksADnqNvGxo6J
3XwYrPsnfYCUCYk13zQxiZ5BTBkOxNCBdkjoSM9FmomIOT3P7afOzpVBtpu2fRSSrZbtVSe9Mr3Y
hGYlhbk38VKokr3E+e0PtpVWkMc3Tq9vUvPMC/J2wf4d6OKuMo1UI5Qnrg6sF/Crju6H+6aO0S6U
xUOtHvoBQktLfG4iYeO+X3UVmi2pnCrIq7wBCHuRIfvaDO3yv5ve376/sTFWd+DV718cMUWIKk1c
gYhD/6aoqmcjO2hBvoMdemMg64ZmKctZvpwQ6dbnozG2hmQk467K+W5IJgTrpMOU7QXw+Pd9f9U1
iMBgjJrZ4pZ4D02NiCxn9F2Tis5cyEV9exfW5q5UNLfaagFZ3WlX1haOGCh1TIGSCRSss2eC/IBL
X/92f0SLuYOECXXquZuXHQ2h71I+uNdio+2hwEM2+buCEElpHTMr3aee/Hzf0LzaV37+aoiAzKBh
nt5eKH1vF2n0FH+M2lo9w2Wd7dSuTkDBCxTPCgo+mkgHaVEOyV6AzeTQDcomomrh7f+1b8w8k5YC
efGypuUDA66kblDPeag9qnloR2L0DjDlcRDDRz9O3U55UMPvoRSCOmkcX5PcIn3XTVs96YtFff0O
FcTw3OZsMBuzi12FioanDS3JPvVsWMm+bKXUNqzwETzkp/vzvbawdDjM1RppLqAsbiVLjJsqkgvt
bEWpY9XTYRSTXd/5thhuWFod0ZWlxfaT6frKfXh2zjFswkmD1Ar4iS3owWLnvU4bdRhmhlCQVsx5
uFfTVhUUnPxm0M6aWoeu1g+9M2jjS2x0pg1GXndGqa3c+1O4NjBi+RnxR9WLVM6tTTXzalzc1M5D
X6pHkis8KM1E3RdNmezvm1pZLQozUPnxYKWtTV1cqkmg6DX/Uc9+UbzTrdSZAvFJq36UxhYeYBFX
zxM5P4vm1xeicUg/3g5qLMLAystSOyeafhKMU6GELglFu5T+VKqfmbwxMHn2s8W+p0kXVBXQcoTq
llJr9N53RduM2jnVJrF1O18bZVxeGg9SOw2VMwD2efRzK/5ipplk2Q28mAdDyKLCoek2r4+9NGqX
UrJQI+70Lp6cRFOQ9jW9yc/sVGuCH6qc0vvUG0kPINOfxKfRMAroJiNjk9dqdTQW4TmVtBW4v+JJ
equEsnYWR0cuQ9vwIHUX4kPhfx1M0Ymkyi3E5zamw7sfbEa+cdUtYQGvywdykV4bPgImtsVmU5VS
qsxK186GHzlq7n1AfM0u6j+UILo0fxjiKUVUCVmAJIB4+76PLmOy/9qG0VLiPcYJriz2w1DG5FYn
QzvLw/dw0hy58r7F9TsL/vUipMVNiRxdHgrb2KqTrtwdtF0jrkZpZ6bRn8/2q82fxjXyclqpn70O
/LA3+N0uSBvhmHVwNsC6n4NsMQGOCcXg25A6Krv7I185CKChncmCLAg3Ubq7tY9gzsQjtZN5BFaK
C5FP4mqRVThlqGz1k7yOZbFfZrZNINOwiM4X5q0tL5g0ZQwM+RxN0U6B+jayvpah9xwXkBQpzhjA
RJu3dg+1uF598lUEcLrjmB0L7VL4P5PxYAWhLXmDXUOnllAbUqS90ThWpDzcn5Q1dwBKTtMoTAOc
j2++1JDn/5soZ1X66pUhXXTWjwpSV1OG4yB126LbV4NyrON640xZvrhwxLlVBZAj2XXYqpZQKm/K
BTOKBv1c6D65bv/geUdW7YsJ+yECQLr5JJYJYlnawVAa12uPQdgcvWzYV1pwTAL9w/2ZeHs3zZ8D
8ohbnY9adlmHdKqlQTLq5yjc9aYrXC7y+Ee+VR9btcJeUnit0w68dMLKgLc/qET9LGo0SxWTEMLs
UKk74MHi3ocnzqlb85evdhJMlgElK4xKnOGLa2lUIrPwvNA45/XUH7yaNsIIVi477cboeH8S3+5x
TQWKBWAb6KwCi+at31dioetVo+pEEZZTJMr7KqydPs0vE0Uh04cyONGJLpp3982+vXgxCygCwKQx
4/oXW7tAvY2+Al0/C9mnsXoXDH8l/rnmGLlvZnV0V2YWt64sZMko+qZ+hmFsn9fFT2mSbCVrn6Ne
vXhEohQLqUduoIO2Brc4S9i4WdoSApy5V+PjYJyNEzpy90e24pZMIImkWR4GGp3F2YwUVlUaemKc
y6o3DjJdJY8QR5UPSZKlLs13zc4s6q1+tbcH8rxq/xpdrFoTTDoMob5x7iCXcnURjLXa5V/80mt2
94e3csphipIXzcjUvQhBb/0ya7xR62P8MrO+h573wbCOnEyOnIjHTH6Mq1MXHINiy19WB3hldY5D
rm68Ej7MdJh3A4c5eR5iXdSjtkA789LcXjXz0MjkkP4zOMMXs1hIuhD4qaafddripyMV2Ptztz6I
f3//wun1QtXrseP388Szk+aTL33Wvej/NLLwcTmp6kxo5501SMAjdNuLtKfiF1m95xsHXRZyJZyB
9Kct0Zi+FemCnlscvpbv7+pylJw2zX6YRLf7+5O2uihEGwSYuB316tuV97tiKGUhMM6RlsRHfQbu
F7Gw1c+/ZgWhYFWkZAHLpDq/Eq78yyzFKoYBzjj3GUp5Zi8VrmgSv90fy9u3hsZVRaM7DzceG8sW
+FiftFn83TxTY6x3VVqKkIYnJv0eVn2iFDnZaCH+CSntlkDGmmE43xC8nS9ka5nVSGFhHgVxMM9e
P5HD11N9L3l5ij5XSGtLZCRHqZHrgxZn+cZ58QpXXWyqmW6WVjeLVmcINW9nVlH6TAwEmoG14tMk
fg6aYJ+G/XGiApmF3wYr2sXSUdWEXaedOq8FwyPapk5LjzraVp0fA7M+0SB5CMXwZCDNU6pbgNvV
T5T015ANwDQEmLefiKBgVBihwL6HK/9n7+fFp1YQPQI3r3xWBTWnbqXELmkU9VDo01M56YShaKw7
nYfcmBko7b6Ueu0ZSWMkICLVfImsXnd8Hb70VhL+HNIp/hCKQr+xN1Zu0VlkGpIQHcUGsie3H160
9PwkI6eiMUlONGoIWrt590cgPkz5X035TtK+3nfglW1CREIIBGPpDH5dZNPHEPGu0cuM86gJ7U5K
jG9ek2rufSPLjqj5cKGsCyO8NvfBs/Vvh2WUoGhrBLzOyViec2uXGo/IGzdpkNrxRFNCsJ9g0fJ+
ZlFgp8Gz311GGs19/aJ4xUXK+n1o9o81zyFo2fpdZX5qTSRunvIaXMYOIrCQh3O1ETe90tAu/Hym
cUW7FReCLmlxeQhqUdcep+JZnFA9tLOk8j5KemV9Chu9SZ0hVsSD3Bpd6kapygZX5QDphabMxr9b
Nexau1R0iVStOISpjTpk/tWrrNC3DUgBSls3kuxBV3ugJoERy40rp0IJCW/a/DVM2iTYsP2EiivF
k/pX1FpUkGUFHUOnJg6v3S6kodeN86ZNdgCy0h5e5KhNHaWKYIAK0Lj9ppW0UcNKlZakVq0itisq
byXcq1rS7ppCnhI3sMb6RMzofTCLRPqiBrFHCqKWyV9QopNazjJPMOw2kWBYy+LUOiRmr/7hT0rV
29agVS9NkNJKVXV19keCaB56UHXu82jRrNZOJL+AsKWvlJfckwXfEayQy7FOIThyx75P/JPeGbwv
q4ok7U5rcz08pH6lFw91U7ffxE6Q5J3QhLl60LWx/JYbhvFV97s02zNFnu8YbTb1Rz9HN85OJlkr
6Hovso9iq1TGxiW8DAIlznhyqqQZeQOpxuuD7eo6CWvDaqZaIFMWipCGSo31IBVD5Fp55z3SMtvs
vED81cjzv0ape8/4d0lb9haL1GnEvAv18xgf289mrrpTvpPqfRP+6vt/toSqD7clDwWAuosNWomB
LMlKwSPBUmwv0D9bZftAouUXw/VZswSeFtI6FO8gJFxcHWlYqIWYiuRXBHaA5sqe7pj9QYH66f6J
8yaLNFtiz3I+87gzaQq7PXGSrPCmrmu08xj9GOr6WYnKQ989hVlqN532PJjKQczeNzH0wH244SvL
QxzbM1WGNYdT80gXtgE0TcKEXOfZG5tDIEf7SqnsLNNOCKzZUsi/EBK3G5HIvELXp9XS6OJ1CUeq
HiegNs9K8D1IXoTA0Sh435/VZbg725jbz3XQavNfFjaQQ6nB6GCjLSM7aCJayWrHV7fYrN5c39iB
JYuuIPIKPMr1xQS2UI9JMt1rZzBw5iGpQcr2pqI4gi9LKCQ2susnuo9GXVk/RIE5fan1ugAeYn2J
UcZ4HGlOOSNUzflVacWevinlLOh6ZAtNHD2oXVo9elqm7z0p2MLlvBZZFstA3YzQliQ0yJxl8SOc
2lwBOuWdwwQF2njK7EBIXzpf3Ivek2ceSvXRqgxHNGq0coWnfqx2WTHamQjFaOpqwkcDvGblSzNd
gROZW9+3FE2Ao4Cgm9rQvC2oiS55+5sq9kUS1N5Zkn4GLGJU7qX6fbxTSx+iHyi5wRLoCpeFVD/l
1dbKLqON2TrsEwZVKjIhYCxvd6XcZCx4nXjntNMsOw8F0Q48fSOkWR0jXMgk4+c9CC/arRWBvr+i
8pGRFfvybwSrdxaaN95PwUMS5Rx69SfN7/eaL+2jLnV8CMx+dZfMmhvQPnMKkOdccmkGuUw1hdjw
bKqZ7YvpXqT9F535X96Mt2YWR7aie4FvdqNwluF6a7SDUPyQAGTdH8ub5AArhnwQjDzk46CbWc5l
neiqH3uWcK7M+CD3nd3BDtV7jqd9rboC1pnac8yicZIx2Ui7vL44b7fSLAQMeT35QFLSS5mANGqE
Ts4i/+JJh6owXEE1jljX9HczUGGkvWJStD8TpfsotM27NlX/6n0KA+gW0CUgZzoZ4Xf08pnjh/tz
8iaaneeEuSda5g/eywv/Csg5x6C5/QsSR0p/MerYUfTwUub7RHswDHsUOtfPPqRyYdO/3liRLecf
1Kh2us506RGRqtRuo5co31nWh7bay1G2K4ZjFHUkdisnhAijVjfwe2/vJOJvXm3ciswlPSy3eyLv
mkjx5IJvFvajaIVYopbUhvlubjozRaauMG0BaQb7/my9vZdmw1zDMmHF3LlyazgIIlWb5Ma/WKF8
6Y3eHo3yIqv6Lk6Dh1819Vo4hTdTnhUelnQYiWT4UhJ08aX0TNNtjGhfq9K087NvYzXt79ta9vpz
kM7GALARaMzNlotxCdWkCAIPzUs1RFNj67FfoXpTm1rhyHIkDXbcUllXGiEfbEEg1lEDK3lnwDIY
2wHw48e89DJHnEx5r3Q9LflSJ/U/rCrxP6dpXm9sprerANyOfg0iEn3OBC+eeXCYalKqTsmlLIAl
UN87+pl3otbnqNqWVvNbV7u1tcgnGnJSlPT5JJdpTDz8zOvdfBxdS63NfRaYXyJBnfaBGIcPPkDm
4/11WR0oNNeaRLkCqOL886s4vfRmAI2hwPFAX5u/1/OnpApdq92qYq0EmBr7n0NRAiqGfMTCENns
KrXSKL3wNnNaX7Xz6qVQ/ybxsJuo9KJy0QeHMhNcLTc2oui3t6hm8WiXdWJy3tRLZLZiQjBiNX56
4cuaj0mpSo+pFivv78/kMsOEg1tE6K/NgUB+l+DbEmlv0xji9KJ1XnhCrsVzgs4oXM0cZPQiA1F5
Sckj+vZQVd7+120Tu/OeoyuLK3SxuRIvFzNIj9KLlwZ2H+1EtYQ/WIhQ/iJjICvvC6X48hsmddJ4
gCFAzywrbqXUyoLVKunFb3InnPBZ5WBEX5jnfVwjhNl9vm/v7YMSzAoVV/gZOK7U5fSa8phnCi2l
lwzJEpG0Rx/4glvkQ5+9q2iGkw9WbE7VEbRRvAVSXXMgUONoqZMZp1FocRo0I5qqdT2llykdA3sa
G6qnCv0t90e4ZmWWOjRInWBMnM+Jq60oC3EOJklML3GTpRzFovRsFei33reyEu2BXQEUB/Uc9Ftc
bbdmfLiR07jx0guVRdsAHd70hxFmBACBThAMe0Hzd42O6LL5UfDac2JuBWIrMT/YdBkmVOQcSRAs
vVUEkcpWGtNL6EO9K+rweEDvdhGN9Lustd6+HabAjnOD42hoPCdTp+9G2RyjShz3Xl3rh6xJPg1s
NSfm7Wh3huQ7fiO3O0NJ1X1I6fXXL0rQMaTgyStA7bTsICmnKgvjmA9uLGGvx+HzQEBSV+8qL9jY
yGt3gYlA2Nz+C8xoqRVailZsleo8NdVel071wd+F/SnKDtkuFzcijbUDC7zPrKsLiyk4hltHiGqP
92/cpxcVdPBek0vhZLaW5+aJNryD/Ul6LiBIcv04+XHfBde2Mq98NrM1q7wsUVRGq1iZnrKdxOSn
ZcU2IKCUIKQ/Zb7k3Df1Kgx4GxTPvLDzoW/wBreW/Zd6YGSlOglMaCgU7+Mu6B9lXxKPmm+laCoB
TuhmJl4xFaqdlQoc10mbuRAARIdIr/I9fLYWjVAoAfaw2TkGiuFu4lfC+9T3W1hFavM4Wo3h1nWg
PfpaGR+o4z77ZSHs1CgrDn2k+CdR6SGFa8rup2rShSw0eQJ6uSphXVFo8JZrHui5YUKxaXhHP4yb
jUt+daWBy6COAPfvG07eLgn7jNxidmmF6SePlk+B6NmSFO/ZTI5a+8hrKcGGd833+ZuJn6GkZOIU
pJAWZ2YqmJ5cDVV2CS3psZJGOjif1CA7G83X+0v81ps4yjiYeSPTeoUj37px3DQhTO9cDDnRk9js
EQ10G06ReDKe0276dN/a2w2K2jVSlGgikapC4+nWmjfxFrb0Irso+l8dil2lE4MEr/q/VT95pP/o
g6q+3Lf4Bi8HyonqEZT6EIjNIdpigP7QhL0oVcVFC7qcdWvHJrdjgebGJsgpB+QSbuN4ilXlDrmS
prf7OhGelWDI/xDjXHuRjdIcbaMrphZqPV1p7UKMlYepyeSveesVH61AK7/7wEk6N0oU1B/TTA/+
lqPJ22pgXFss+GSB3ryCVpZ3XOdnJeC4PrvAvztlhWiTFAesNn6Kzd7R2mjL3tpy8fKk4Mf08c/8
PVd36hD4dcxzMQdRoT+M50o/+9m4TyzSTJ54tJR43/L3+wv2drehWAQ4VAWvhRajIt/aHDtdRunS
zy56C1motc/0b6WZn8Am1EGws0gA3Le3ElpjEHV5TZ5hnG+oWMxUDg1g2uklEIWGgkRZe1/SsBlP
fl94L9BPmR0qZLH5MZAIPwjUElK4Q5cHpRtoA8Dn+9+zOn54H9gcMG/SS3A7/mmCT92vyuwit3Hs
wMuhUmDpFHfo4ow6opW/91X6byVP2OKceJtvZSJ0inIcOyTNlpZbSiWiGLM5zUF1O11w4vhAb/wv
pwaYZqJ9qlEzO+JSI9qThha9wDG79NJx1plIog8d9Z4+nxzarw/AsnakYjboVN4Gh7NRuHYgcgMP
tUySyfS4JVDice70GpmdZ1707v1lW5s8aCVglprVvMjH3i5bmfmWh0RpdqnifZ8TAMbnZLP+v7b/
kcjQTFAG4AOX7+oApnaFwC27+OXkxGFgl8KHwfvoAUfypw/3B/T2BoIXm0uPecOtCdxvB9T4Q6mM
g8KUKQmd4SpRbuso2bSTu3qjZ2Il7UfGj1SRyUuImu0S01yGY9UEZZlf4Gl99PyPYvEiogYKKSXh
W/Z9NL/VVrW7P77/cHaevXEjTdf+RQSYw1dygqQZjSzLksMXwpE5Z/7696L2fe6d4RBDeLHwWosF
VOzu6u7qqlPnLLkEELXpekCxGDDs5fiSVq6ARGbYTDp3VxnauAk7sViJSJeHRr8yWwqFTAL3SzND
26PZI1fZSfJzJwLh3H7w08Jxh0/pnSHmm9zUbJqTbo9tyRkRfWML04HCVTut7dm53Sp1ZIyymZ1U
A1KpT7H2UIprKYmlc+rcxuxuIJmTtn5rZacqHGzRvx/zfTrYXmsDZ3CatSzokuefW5u+5mxE1aiX
hlJ6+cnSID6OZCc1clvJ39D+udOU7K9THlMfugRiaKLRAIh3aU2Eqi0UWh55mgZiJKyJ8UzPXKsa
LuywqTMV2B0BCpi62ZjiXirqMY3yk6en6bYa0XYC/97I+6FPgrs0VpWVLb3g8oyJJ/JEm0h6bn61
WGGcp3GTn4Qs93cexW87CGRlxfkWrEx6I7Q38zwGyjDbWL1pBuFgtuVJ7WX3CUXPCbEoGJvbLr6Q
EYXKiQTzFJVTHJzzjwgg26Os6MtTGpFJ7j7lPRr14ie17Hjl5h9iquW1MtxPf0/ir4o+FUfrvaei
0ZW0O8oPG9dfo497R5NdxO2kGknpkPTjo+h5nK0pj89WqxjzqTWa/ms8RAHM4GFLDbEb1OyuLhQo
TCAeSsONEkTCpg01fa8qmTpspCYpNJt+TON7BEDiez248kPrFbVs44Vl5QzhoD6HI3yhjlpa/tYV
u8zYqrXf9U6BOtwIkVxR0yWhyeovoZFVbwf/e607FGu732Fj9v0u1t2u+Zilet3dlXkZKXZRRFVl
Gx20J1vPaKf0JWq2/OgN6KpIubzacjEdeVdzRJ6NFD1OfyUUL0dW3lnQpRPFFsq9nuT3rpiQqa86
8T4F2ugYY414RuD7lWxXpafsWgvqs9FCYNjMinitdXu6yWbfAwoBrhWD7Bh/T6fp2dkSFj7vUKA3
J5YJBo1YuUeFAjHBvRQrG1o6H+JR2o10fHlR+Dx27kpAdHVYEzSQ/FTow5kYe+aN+UEaS2ZjxPqp
q7xdWugSbxQEQd1sTcDm6sSeDJExwDWnauGc1r0owiZsx1w/ZWYKIiaxB1jCyQnaJSI6Q33s3JU9
umLwivu8sBSwXpl+ot3DbiQKUPkjYgAb1HVsI/otWG8rZ8LSSpI8np4OpJqseaksMA2/7kR2H+jw
dktRJTsogfpnbGjuoKNA9ewgG9VPVUHbQpsq2Q6ODn0vILz+H9YU6DaLCp5gKt5culSS+CrN/wOI
slLaNNZelbZk7FZeLkuOQ3KAjBoVdl4M0z4781sCtESve6a3Bt1YUZWljs+5v3Kcr1mZXRqJRbrG
c1OsVA81mU26jlVtJQC8dhRcn2w4xU1yHfx4ORLViH0we3ANufSN0hAoS3dudJ+XsaPEb9KqfM57
WeZyx7PT6DGhlDLthnnSwxfrIC21UD0RQiUOYOAxpztOE7dJ8CxHHwb1qyi/ieSpRTV1anJWZTvs
9FF89FR6iOK1G3Np+GefM38S1brXK17F5yjKUXWLTaYfa+utlnd9eOhWBeOn+3c2eEpSJtAHPJR6
x8xt8P0Ixl3BOCW1qB/7KIWnOQcT6RLN7YCclic58bgLuFKeWw2qwcJww93tnXoVIwDvmpSfqNUy
cNBglwsuK34EPNQwTjH3I+WuTZR8+XsLlAG4g8HPIcEzzfnZ5jBD1QitsTJPuSioTsRm34hxvsZ0
vrBypCjAmJKPgW5pfqRWWdVkI3N9yppuJyi/QQEfheBRvZeDeMMz/a+PFTIilFEAmwDPQ2X5clBt
IEQw4kVMmyk+aDJ59FTr6VrU18TWrjc9pT7eZPwb+CxA2ktDqRzlkuxXxkkc2kNa1QGYguBZcq2V
G+IqBJ5Kimd25htfrqhWiNiJutE2Y59H7RuI5G3e/f0lP1kCJkMFgp/e6zpn/hDg4mYrDcYp5VDY
mU2l2KKHWEYDIHnjxq5w39ajeydJgbbp3F7YNU2qcfxAPXLbMd+712b7b6Kt530BwTbn0Cw+FsMa
lKvn6ie43+0uqp0kefPlbZqon1x6Tou9MW6KvH8KtfQl7/tPFAkn1GscrUlUXGX3pvYwLssp9OAQ
nHdG6B5Ex10lWyfeKBSVpbS6L2KjuxuUNNoSeLd0oLrSrqg9494dZOn+9kQsmacb3OIAADNPmuHS
x3y9yEMrxbzQWdqGVOMmNwgD09A4otVwP4qCrae2LGgrC3D1lHzHgnEEkticUHOz868qM1ELFc06
Nd+LyAY14x4QK0xWMk6Lo2NO/8/K7NoM2PyBN1kRn0Wn/dC8tqFDjeR3sVajWdiqQNv+NTQdtWeO
LfVyrSYjhlAeIlX4Fv++vUzX00VhgGcwCQxgwaAALn9/yMVMz4fWnNThyQ2+aCQlg/G3md672sqr
+3rKVPJzE8Ej1xL30ux0cwch0pqx7E+jlTmS0NhN1DuC+5kUa9Gp5D4FRxfXUtzXJxBGJ7SZSdkQ
lMP0UWfTN3SK32me3J8k7SMYN6KPRyP+kOrDSrC2MI28hSdbFhxR8FVc2qkasRpE3+hPBS2YdYFE
gJnSqw8+X3qRgmIloHo/RC4PGVg5JwQdCU+K1POau9X7bkSZYji1G07Tr2Zh9yZnuFOgcKbake4I
Tmvvv76+NJ/LvfAQfwOKX++Dnd/b+e/+d/6cP6TO2svv2lX5KBwJbhTyfFdpldwTm8rtwuFEl9Kx
A9aRC8PeS9fUhJemmtwlTT0qlZKr91xvhqVAWXI4VRUt7N0H3wfAn9p16eR/zx8wvffPjc1usMak
C0OHWexkjD7u6YhZubFE71GJkz+p+r2sjq2QH7P8LhBWPGppNgk6JiKNCbI47yUWBVFt3ageTr5+
HxjCfRrZOjCkv979ACr+NTLb/WOa0UgsFsOJ7O3eUAM77oZDc/T87Qj3321bC1tx4vm1qGuD3AMp
crlFepobLQiOxpMSAtQNviqV7IjiD2ONfvk6JytBnkEUIIKhkHg7zW7g0mDfpXoznoQSTJyxN7+I
NU1tm4wYf1PH2zReiduuUSMzi7O7LurkCKIQLBrNuDPV7GPzYSxs0yEflUmbPkOaJb9Le1teY7l8
fwTODgLACYit0m6ISND8kUhDThOIcjeevnx5DOzd4/Mhs789BfaTZSd2YQf2Y78hxLd9p3C87T2S
39MPtr/78aOw4d20aZjafvj4+fgp++KYdrv96tqvvj3Ysl3ueUDv/S15bRs9Ifv5ju22MTYvW/vj
/nh8+PN88O0/v/7c9pL3JsdbI5rdrKVl9kbVMSLNzuyn3eHQ7uTtsAX07Fi76nE8gHV5srbuUd9Y
36pjvdc0J3iqn527zn4Arm/fKfbKZb+8vmezPLuEw6jsdd2bvunJTZMthJEJqawduX09+l4+g82r
xo9rIcb1I4pSMA2hwP8hE7iK36JQ6IZCisVTGJITD4RtlEcrV/KcL5iHBkJstM1CycuWobH1ck/S
aypGrpaJJ8nOnB+JbfFPuEEYzP78+t23RfukflxZ34Vj4MLkdO6d3chJoLZjZ2FSVb7qTnQXbwSH
mrrz6cvksN8g47CrXfJFYYpPzh/zpNwD2rP1bWPLG3EHSYee2dwt8u5rV9u3v+09ETHzvYtvm532
0hBGgSHxbWKsbDUhP4kIfg1TN3b3Vo7eRhYaxzW6TeN/t6q9ad1VBYgZ7VCGoT12u8YQAD0HBNdA
eK0TBEU2kBabkrcjc7YGgb7N23blo6/dZEJuchnybAS+917/PpvP0hWjFPnW8aQLY7IzA7gYzF4J
7m5PzfWqXVqZXRRZYumUMdgBLXzjRyPwwu0QuKybbAr3lqt297ftXb+8cUzA5QoPYZp35qAykjtq
C2BRPGXhg9E2H9rsLk3uK/NHUT2qg/t829p1aEoPMo338ItxbcjzOQSTWg5l6Eknsd1U9dHKWzvJ
T4qwGeTWSSVla1S/bltcyFHR6K0oaCByd9AqNzvmklGNaynSMbnvLRuhZzusJCfKPle/fbQEISxK
D3qDiOVOcTv4kQdbI7pxk2xlYa/xEWSNqWTQmDoxzdEofLkfFa0xSTBo0ik9CubdqEpULoZtP/xs
bYt+4Tp9KVA5lozt7Qm4juImswSKwOuoYs5rmGHccKk1pnQKK55o0SESvtVtbQdPgfDltqVrV7q0
NAvN21yupbA3mOk6tJvvovdJFt/SItr4Dy7sw7eNLQQfkzUwPMYE7bqSkRdbow60kHFVw3Z8gpPT
hmHH1Tq7DCU7T12Iw355nA+3zS6Nkfmikk+NXSX/cLmIgQVTnaam8sk06IC1dn79wZAcWAGb4Lsg
rkzo0hjxWUAKIhkGGIVmR3gpBtEYmpl8SuhP6LpNUNkqLQeFuU0IOYpHoY3seFgTo7o+giZ2hInj
iQwytJXTHJwddHnt68MYxvKpEB9B5TZRtU2HT17TrcSpC3OJnWl4hI6U12eXQOEC8ir0Uj71eeWY
2XdfMuwwyIEocjNa2kOsrRhcuHamkf1rcbZ6cdq3o2ZUrF4W2VFs+xnMuO0XEEiC4hR9sW+FjVpZ
jowEHSlRW/AtGoE2GT/W/c9KKw6uta+RqikqJ8LNqsDYp56+j2XD0RQ6mNaAuIseACaW44I7h6zB
bC2yMJEbvSnkUy7sQpc0S4iowQ74vlTsvKGwXQNShDVhpqWjipAeSVeyLlP5ZXZU+YOUA/9p8Ttf
++V6sdNbwVZUNjnJBPEXr3zboh+2MeoHuinubu+w62uWXmb8HQgZL284TS69T9LKbmzKRub1YmoQ
LlXZbnTjaHfbysJFhGI9kTyMcbADzVW9u7IYzcR38YQwfXH78VSMipMFzUbQU4gkRJZToWxQrRzG
SzMLcxU9jlNHNcs5G53ulx1ytpJyytqfveB0WBiETazZCs8H0w5SW/ldCfLm9mgXzU7sXO/bDGjV
LKrw20LOq1KgUEMH01DuKmHY9HpCAHOvS1/yKH/VhR2qzpBzroT0S8t5bnl2/WY0nERG5GmnrC9K
2BK6ygEduEbfv7ScXAPwqkiEMoC6L51GiQMlDV1fO4UuUIUImoP6z1DcC5nqeG277Z6L0NivzOl1
/YeQCdwJ72xiWeBPlzbFUaOczpY9eZUtbuvhRfZqpwj3XfYqxsauGyNb+nDb5vVk8so2uevIeQOo
eZdkOjuZBzgjBOQ6x1Msh8q2aQL9vhKMciUkXLICaIdYaaLGvNqBKH2NSubn40keeQgNgSTz1Nb1
lR14fctQDwGcKQM8oTNzjsHtrVGOEZWTTm6o6N8yzRp2kFpzkWquX9oAlcKVTTBdlpdvDkLAd8bU
f4LBWe4Axh+r5KVHeAKWjeYNt/bpO4UfUsiKeu2xMDncpTGDo4XQmqZ4HHJeYfLTHvCp0BqnMhFt
YyAR0PPUDz9q3u/RPCjhijNeT+aluZn/94XQJRZQc1CToaPFg4NrOpX2Wv59+efS0LQRzzxQppil
1p5ogIjLfsZ5fPSDcLQb2ZYnDWzjIAha6KDk96S6XztljSFoup+vZnUqscDowVtlThBkmLluRUSE
pwQagV+Dd69/zePfEWSUf7vPSNZNTWV0odPjNffNuAr8QnAj8zSW3o+EvhuuBDdZuQuu/REjdLwC
ryAhQFL7ciqlzOh7M0vMkxUnEHb3SPVAGVnRclR3/2U8Z6ZmcY+epKaeQ3BFRdpMbUPN0y26ePpK
bHx9blwOaOaEnTeikDwwINNNdnU92iNCzLcXZskBzuds5n5paVZp67EwibFJhTx1EsAFjfHJ1GP4
nsLX29aWdtWZtXmFcaIZynTak6hpxNXOatxm4431y2B5x6gcxhV/WKg1MH+UwaHrINN4RWOrjlUZ
tEphnoYhRSFI37h19VhZ0lYMzc3YPlh1s4/a8l6VG0d8iIbYDhppL2XNNyt0v+Qfo9b4baHSqYx7
ReKZQPXRj6SnRNHtwd0YUKnhBfuB3p5MtduoJXj7eHvCFsLVyZFlUlzcwVweszhjLAN1GEDonfpM
22SBch9UyS7yuQ3lTd1vVPe+qV6iWohX/OIdcnl5MqBRyeVPYoHH7hV7eRmH+gD1knKqhxIuqs+h
dUdffpK9JPl3EVohT3tW/V9y/iet68dO+dhaL2302TDjQytou+rXGD3IETWdO8+kVTUUf96emOut
AT4PemICBa5vqkmXe70SJry7kCunFr7bDQV6ElahuAZMW5h+2j1Meqi5j4mh592pXiGgIlQG+qlQ
cjutNqqw5R1lvMm7qvzUPaV+ufKiut4hFOHgszOhfYHQ/b3v7ew6sDJazTy3BJ/VSiJpjeJznpDZ
EaOvQmG1K6HkNVSVngDCdWg6KPszi7MDRm0iKL0CHcBjJG+LSdkyltFuEAvejJb8A+RmaBuBSU6w
je8Tlx1U19FeoxDnBveKnCswy8Tlgyq1w8NQaj9ur/FCpomWBQWEOmy7rPN7EH42GWaD2lLi+sbJ
M9FMF/RjWbsvUE7YmfUm87TQzXGjV82dW8U7mJIT9agpD5VkbqX2SV6Drr/Hgpc7YvqaqVUZ+P0E
Ubp0uU7oO8t1wbjIbz0hiAl3xFcL+naHZlet+RH8lDrH+mA0d7dn4eqEnuSBwGOQs1C51uZ14EaP
5Ao2M+s0tul28L9kCQRA2QdjRBl5ZdNfu/ulrfn5XIAhpRaELQV6vzf3T/nUZ5tq48v7wrTX+psm
57qYz8kYhQKwBsBegJxczicdHAgYhjXGFH1bZS91Tw46hdabwk72ZS17f7WxZtZmwYEitV7OOW+d
Uv1PPVQ2raVwMnwdyW/dXq+rKARDyCbSVDwxB+C3l8OSSn0QYst3T7E+2AUXtux/s5o1Hral4UyZ
JCwwc5i5tKJ3Xoj6ReCeDHkTod/kOYl/MPPN7bEsOgTQXCBd7yzc836DkuF1sYGZEajD83iHoouX
OCH1tDZ2vJfb1pZmjiwZqCvg6UA6ZrGIGDZqmAuhywOmhI9oI6U/lDWh8at7g7TY1H4C4ylhKC+y
y3mTaT7RxdwTTpqeVJtOywRb6eRk5cH3zpIw82164UGmyLBLASKaLU8dxmrU+LFwcl/LD9InVaLi
5jS/R88eht2D/lFrt3Qiw6x/ewZnXvGO70cVBwwDjaxT0HM5ulG20qrtDfRxwpda3CjKtzB4WAvi
pl9yNraZES6pSyPAVXQ/h5Z9UhMSykdl4B2mb8P+t+R1d4ICIGz9YJot2z82AckRy72jNGbxduhy
03aKi6Rv/6nTPggKWIay5BA2dwp3FOw0ve2XUFxpmWI4PtC1tNjmZlo95Mla/n9xkmkQmIgOAATN
IdSuEEpRDSPmEfkTux6Dx+xdrQpuDHMNl7I47DNTMzfKh66Jmghd0FCkUCvyipek/W2XmV0v/8ws
VysAI+RN6Ti7XE1oT/1O71HRVKpH2Tc3Oi2chY72RgBPnP72H4zRgQPAjVQhB+WlMctsWqHOMVZW
/luvP9RquRO8Zi9E92be/OVJ/M/QCHAAurMHSb5fWqOEhYiEhTUheXaNyClTGiaUlS23uER0z0EB
DJqJEP3SSNnlVaQZQXREpuKbFhrDB/gu/BVJpSWXYzhAk+ADnNjrL434flBAbJNHRxG4UJg8glSr
7dbzSbY3K6Zmh/D7pE3dSzC9UuHjJX1pqrJGNw9DFCDVBwmOjm/Z5793gfPfPws5aejniO+K6GhI
G3FU9mnsE74PDznaHiic7G5bWx7NxN4DwczUk3U5GquIWy1tOKt6UefxMiIVYzkt5Je3zczvyf8/
a//amblaKg6eEEkIeMXxMcoqGyC/Y1SfCxpFJd7ukkk/S/67itYitkXHmEJDSAS4Med5lTaOE6pL
nEVp+1CRCfaLz37yKx7XUn1LXg5Hwf/ZeR//WSRetkJWQ62BneSpDJ4qf3t7AhfXSbE0Gi0ozNAE
eLlOJgz/bhWg41pIj3kEHDV+8C1hc9vI0lHHO+d/Rmau3cKqECDlE6FLvHGjX/CQvVDHruxGeOhq
cSWx967gOb8mz63NHN1N0q5rhumsG3Yp+vO+RibKc6SvebXXM/k4jOZTLL7o8eh43bNfo+pRFfe5
tR19eRN435LyOWnuDdOxJAToPtKQ3ohGbfeF9vH2tCzd56iryGB1dS7KeWY1SCVXr1TmPo0dS/gm
68JWq38JnQFf2z0iml60gllYXOwzg7OZMbtKDXQ4BI5i6W5qC6URtH7SYQUhtLjaZ1ZmsZDhw9oV
iFipm9+pl26F6E60PmnhJs7/Mhv4z+6npMg7BsATbReX3qv4QyD0A8czhB0/reiurfqft9doecr+
tTC7OEO3l2qzQKm2y7NtXiY0abq5E9ZasLIRFw+UqY4wJduhu5g+5Gyj+0llBpWMvrEVfnNRuY66
hw4C2XBld8wzD/9M2Zmd2YYXs6CDmZRrBl31vu2ctD30wcHsin1ettshRt3nhy+/0uvgDP3B6ujP
C73nOq/u0qG3+6xameBFbzn7ntnZUBa0q9fQ+h77jeGHd51mvGRCZRdFs/fqYC3ruricOlkNOHsW
WJnJObq60GZsOQsqkeKhbBFIyFc2wOx9/c8UU3KmPApXMXfT5VKmSm51Yz9GR83ovhS++qwE1S5D
LzbbNIW+QzOtXomF5mjDd5MmaQoSWAwOOohLk2NkEoy1mPRMxekEaEof3OKLYDQOlX49yzaq2jhm
RdTi6MbX21tkyXMJwygRQdsNJdRsuFlnDYkQp9gWPghje29lNRKhjQOl8Era7LalqweQrgqVUIqs
njQWD34q7EyAlJb2gZfLSlyxZmkWviBrXJPhxpIV1wfFGp5ir34EOOuAY+lXFm/JJ/+dP3Lml2tn
RVES+EKMlPoY253wrTQ/9On3/7BGNFDAfA6twLUNCcXiJGGXgYJRVf/gVY+0yjvxuMZgIC/tZ6pa
/7OkXI5GKyElFeWW/TyYDvLCsCwbW0jQhBIFnEr/5XXDY9yXeytJPgyh7CRG+mzE2YepI18axbvq
e9XEr1HY7jwPkivJ2EfdV78b7waxsuxY7e99gYKMZKJNPIprYd3yRqL3CekLytNXSB5ovWLg0Xw+
wMXXECRME+zL4adk+g6JhEqIDo2mnrTEPPhebQM5WTmfFx2P5ir4CwjIyJhcTl+TNXknqwabKXGh
PgtN/b4l8fimjFJxKoV8TfJs0flgDaQ6SDfPFWcdRJR9SDMMzhdXZNnplN5BllhzKBby3W0fXIzV
TfR6QMRA83OlLdLqg6LAvRodM/cDLRD70TAzJ4vzF6AJD6I5vJpeudXddqck1d/BDf45H89Mz7yy
9us+BxkdHWOJTiJDaw2nb+U1ZfDFyZzKRuSoJ6HR2eLJox8S66Etr+XFtJOb+lFU1p48Sx5CxoA8
ONTiVKem/38WKIyuSDySuYS3aX0/Gum9H5V3UdNUNmDVlV6PpdcHRWpwDQAJKPHOop8sUqrCSAUe
8nL0YiARLmfVX6pLvS/NuY1pUs/GI9cC3GjdNB6vcoL+EQKUzWpMujhpU2g1dQCRUp0ZMYtETjRo
tI59DeOF9y3PBccPml0Yrt0ci1N2Zmm2PIPFUmiuiSXlj5mmttj+ub2NlpwMnPP/hjJzsrxQ3cj3
mK9A3JOOsyPoQ1ZDmLX5msUTjW+ELjUR7guBviWSROXjQFOFmO7+w2DoiJw406b4ZWZH67K6FnMG
Y5XPGfpN5fC6KnS/uCJnNmbxieuZFJh9nDgVXtsqcDgM/kO0APUqfLpgLdB6mVloqzouzSSKj0WU
bcuq3tfKcxHVW09feyXMW4Wn3cJbh+5ysqCo0s3f66AAvSK1Go6YKuiocBDQCfD/QaDRWnQQyl50
aD1XdPy4BADq1l8UpBaaOCwPWhsFm0wUkq0xQYtNQf97x7z4tJljGkLfh0PFK19sS6frH+pYtztz
5Qm7PAFoBEJMSQ8j59/lcSGgvtP0zUSuLXmQfKp3offaCXaheHbmvpWDrfdoLrdQheVOoJNfOMDh
ZfvyGk5vYRuqiNXBmwR6DfDXLEKk56MVjYwsg1EKu5rqNAxUSvb619vjwsgsNBxSz1TDFiMDqa1A
GbaBGdm1Ia7czAu7nUawCR+E0hTtDLOVi/0enhQ94ZgPjU2TCkC8NpAnb5VkbdaWLFFjolBCDwPv
sNnquYlWlbqAJb5jWwj+xm/ynWQctG4tkpu+eZYFomgs8R6icsywZieLB+KxFiiaH8mI04pWqw9G
2maQplZfyVNlThvk3vbvV+vc5OwYsHI9qTWJbMSQIRjtDh9jNdx44Rqv4OIcQtpDzwlIBXAilzsg
KiUvHaWB1erkzm6RB70r2ju/edK0WP37twnPOsotlCkmgpTpW84uZ3fozMIDrX1Uh9f6LtY+rdW0
Fg5nmh8IQKeGUt5pMwNS2saNVnvxEc3gFO4KWQOhXa69jxc264WVmYOLCAKIUhrExEw7yCbtiGMT
npyV5+miFVZFATYxSfDMxqIVZSFJYxgfXYm04vixKB/NuliJZCe/nfn1hH3+n5HZUOTYDxIT2Ydj
kRndduyiF7ErIUsIazDXahZva6Q6Nyhbr7wglwdHrpvmQghg50RKod80Y2uRZRelPtiIRbUF3Ndt
jObvH0CM7187sxMiFiwv0FsmMc3DOyt981HssLLeMdqVQ2/hgMAQ2EuOPurec6IWcPMqxGllfAQ3
d+cmNYeEepJj+Q7VN7TlozXO88UJhIYcfDWq3WRLLreSYjWlb5RpfKwTecfDeCM0f6rYWHGPpfwe
IGRgunBLTj3gs3Mvzn3QyBXD6nqPQ5z+ijqOt0YkPvrItw+Ni5LVjy40vngwwdfjg6+3uyiM7egT
8Dyhyl/NdG3kCwfWxSfNRq7BhuySP4mPfblteRJF6d10j7VNsPJcWVzSf8euzQrkUtaaw9BW8bF1
X3tXvZOqjnRX5iBLnjSrXXDTOXu1EzUkmRHhmOLx2Xb35apmagEOZ4NQvzVIft4XnYSCJ+gbR0iS
9NnMzeZjqnjtdgyjcEMz5ne1U8Pnok2tL39990xMboiV0eZIvWi2bXRIurNwxLtov/okiMij5Ya4
SSNvc9vOHBo2BaA8Bun7I12gcifMFtNESme0BObYHePOJhnWcPBo6GKq+XMpuzsUVfau2uxbVXFc
ca9GfxKKwNFLFD/3/oqzL22ps2+Zo6aUsY1iyE7iY1jxqgOWAEP3NktWQs4lrzq3Mov0pvaFbICF
kJaSzwKMKiBO1b2ifV2rms+xK/OpnfNcZ33ik5svKGTaTenU5f433WRIYSqxPbxAbtq4mz/uyrG+
tDfPBzdLjKhKlVSKyXEh5so2oQqQIBNVIBgXrwFbl1JrxO0ct+Z07MKvcnkA1qFueYLIarXFs1HR
mz8dSKP2IIX3MlA34UUwEO51wvZlxWWnbT/fqOeGZwFTDs4IEqeOee3dndA+dM12VOys30EAOhUE
AXrB8R2v7JRF5zwb7mxm8wYlJd9sOB5C3RbaygbCuP4eWrQCGg3JCbQeoZu+nFRvEjNtR3wmHrON
V5m21b0K3fPtGVzcARS6J2Iunp3GbM+39FuVesSeb6RvvlLukRvjPTLmgt3Hgn3b1rzB630XwN8K
5Q8wO4mq3uWIYMxJhFZNk6OpIhMLxxQomTtv3NX6iyXeu10LD91WK76F9X9YMJjUpkYe6K9AYVwa
DojfPQOU9xHJ386j9NaZSKqvGFmaysnCJKg6AUpmRrRSSvTKQCoDHfVfTSd+qvJ21yfypxz8Vh+s
haRX5qYG7elGAB8j0v0xu6PSKPTRnfQo5OVPgijtuqqxrejRU9R9PTQrY7s6SzDGuLhh6BSamHYu
J9BE3dIM3K47uLLR/irEMnAQuPQ2Ve5DTI4gQbbmK1c7e7IIJlicOC9Bs86GF3hl2mUmFgfdKriR
MoGe+KCr7mvBfNOH/lfeCdbDKJbtqWnd9GuqGJ9vu+vSBHOYwYc37Q8e0Zdj7tJqaGrB7w9Jo5CA
/YbKqh1bxd7KDyKV/dvGFiZ46mTTpv5/7vh5M2vZalHuRUZ/gDRKaZE5VzV034e7INVXnjLX1zz7
kP5+XAbcpnKVmItTz48GA1P1F/WhexQcwwlevdfoUf0QnoSH8jX7Uf1Yo/ReGB9GSdGSVJl6o2bx
myKMfVIaZo+AamAPHeobJrRzQkQbxBokZckUDgMx/yQtcfWwHeCBbOD0HQ59BGlB8RDTQpdLj2n0
dnvJJp+/uHuYx0ltZJIBJmk1J/I0kkyHIqQZDnL42Su+hGtgi+uiCgYAKpLjIIkK5dLsuLSopU1S
FDTDlsEudn1bTQPH6vUnM06RiZC2+vhZsMRtp5v720O7unpmlmeu7/uZZgw6lt1n+SU4Kr9u//ql
maNze4pmSReRIbjcWYYcdkoj4Qxu5Up0aRfjphPUtahkwQ/g6iKbSOaUBMc8bq575JCjGqSDYMUk
ovKv/lDuCx+CuZI82O0RXT3doeWFMoS+ChVNUZLFlyOS5TEdi8obDl0piBujQMcj0IRg1/h1+yYo
TXjgP92jXCpr2swLSzVl2HmlgMWDZXv2KPRHIxiGROsPObKAvlRPrl7oKy/3RSPIBXEmk8rhzLgc
nqgImRTL/nCAH8iuCjrepUdZXolXF43Qi8rTnZsNSrdLI+mYaRVUNcMhB9Qg8cyxOievc+f2Si2c
6iTYJpmld0TDPCuVyXDCN4U4HGL9pyHsNCpscfygWjQ3tmuQlMmPZycEu3Z6ssH/QU/QNOKzFJuf
c5/WYTAeFFnY+YP2uR2Th0H5E4pQAMmOVL421hr2eMnrocmZKBxpv6Yz+tJmSX1+LGWrP/jVg+Yi
rfuxhTHGila28JIZjnKEUKm4IbY028IWACZ2ksFigbaR9ASE+pCfmtw4dHG6vb1kC8fFVKFEfo1G
IQ7E2d2RiWpZwhQ3HnQ1Tu8psNcvGa3yH29bWRoRRHSQtXJtsGazcLvqYz1DT3Y4BHQPb+jhFZ9L
+h+f2ohrJJNqeYW1cckRJ1Zk/lBroNhwuVBe2JcKzOHjgQLGpheewrz91SKPZaCzFBRvtwe3dJdM
wtiEM+h/McRp9GeuWIUNbHuqLx7goN2E5dZHvDaNAGMpb3q1j/27IXSoc61stoU5xSpNhXAy09c+
7x6uEakSkhCrcpNsKyveCr2dFr+VNQbMhbk0UGDQKRshBgjt+eXohtEgHaY3IhcKPaXuEKrfsszw
d7num3shVuMncXSL/e05XTjzp4IKAGiIzElyz9xy0LWgSg15PAT9s1k1Ozc+RJJmWy5UdT2im+nd
bXtLk3lub+YwOa95VUuV8aAFdrId3W29D9fusaWJPLcxCzmGITZLN8MpW9Sm4+eu7raWvNfjx7yO
V6Zv4bgHTzFVimBvmPr1L9csRYAspRF7OIDI2gsV+OSk3ZarggsLs8ZjjLNwAtBNQOhLM3Vf1Omg
5sNh6KXQDtzyuRe3YdMe6nytSrpkCoFouMMmGWQQRpemkigqgzRJocyEJLGOXgUVWgUNwUJT81ae
C0uTd25q+pSz7ZwZw/8j7Up740S67i9CYi3gK9A03dht4yVx8gU5jsO+Q7H8+ueUR+9Mdxk1ct5R
NNJolL5U1a1bdz1HhgcFUbn2IGXAbURT4BYn1IouoPMPBT0Ag7NWR04GQ5sFRtY0A3issiT1Tn0b
KDordKveyjyuGHg2AgrWc+RP8VhyWldgBbGWwfSGtWIJ6FWVl/frd2fN/iHuQA4VIchHJ+Xlhgl9
LEuTKmExUR1UyX0YeUb/VIuHdkx2tImtRD+CUOa61LVTwnjVP8hIsLncIwmdXEAOIeNJ0QRQWSaL
BxqbxAIbZvAXglQUPHBeoN3l71KqgDlz1LE6qEMEToEUZAqame6uS1nfRIBTfUTFkMNdWYOM7UwE
nFNdpc4s/MnC19FN7oAdfKDCad7qt1kxsCjeMN44pDHxKnPiwHAhAeo2X3z0SjiRiLbXwgIe/j6V
j+08H2NF2FjgygWGQMb9ycBr0IZzqSShWC1x3tWLr04a2nqr6jmJ0XoRolvDrRf5bWM7WRTFuYeg
/ENnLUbFoZgiJ86Uoxi8Qd3iN406HhV9zKwJ9Udbz8bRg+8IRAQ1BYRaGxt+lkyKp4hJeUfAHgMq
JzCp+lmxbMHyrlxFFPHhBGEuUEXikbuKsrQIswxYDL8cgC8ltSZ4sZu6ta4vfeViQAo0yERMgRI0
93QiEV1GUTMs/ngUg/n3FjTY2jnChQOEFQCoEUswy3ZmHXvRiFQRQOa+lJo3uZ4dxjAXMSjSZwdl
qjYu+YqZxDw9HA+gSSAK5It/wgALQvQZO0YmK+xKh84PRYkXoFucYfl1feM+p1B18VwaXwcbWzA9
FSWFih71l+bblFilazjzizHY1UHekrYSwEAa3ApAF4KIgh/EC6cGqtthI0GV6tey6GEE0WtC8jQP
b3l+p4XPGIu6VTrng8XAb8SdPKY3DYBVTAxPaw+FGIteomQb6rN6vgQASYzQBGkzpsRn5xsvZMFI
LtRHUR5U+TYdU0BmntKtueaVzQayHCY28CwBFR94AZdyIqNV0EELA0TGZ9V81FH0ByFV1f5BCPIt
TYBSb96F5CiEXw8cIZght2B9IEoUOQWOimXIdK3BKXe/AFFhRfBqQUxKtPf2Z6xZcbfVefr5oBkE
FFwupC8YDyu7sGc7OotkAuVEC99SLE8wjajgDjjB+gagSU0zHtJaGgEAt4WT/9kOMLGsBYW9/yhr
X4odzWUs9R4WkOTfBWXfm49LsmFlPz8irL8FJhZAfazMwW1lO+QYUIshogLSw5yACguoJuY3c17Q
v1m54ZcbhQFRwGq1mI5EYgvg/5dLArdXJ2gqzIGYy7JXqSgdI3CJf0p1spGU+dwP8CEKKDxIToPp
9FN0NS/qhBdk8eu3sin3hTA4g9oB0GOy+iZ2RgrS6qjEhFbsT91p7JugWG4QQ9sVKLLQLzDaar5F
ULGmSFBYA/cFXXz453L5GRJIUlzgCZWKHxhasWYXDARU9rroprfT6stuMCJaXFG0sbO+GT4Fu0SN
QVIiLn5YnUbhDyYch62uxM8P4qUIbkGo37RhpkrY5BHpm1/K18MgTBNhrAfFU4wKgijpcsP6gpCy
YSEyWthd4Dni6sXDN0FPvjq5BGVBjRZGE2lKzNhztqwfMNOdRYnox2iPJvsBjSrg3DpN+4hsOKOf
H8RLScztObMlC0CGNKWBJDmWrVQaXNNMHAwv+XMUO6FpX38R1+73+bq4twCQEIk0U0hLheO73NuR
YmsgwRD218WsWSp0qDFETEDBooZ4uah21gqtN5gagMwxzEHlivrhNG/ht3yupLNjwoQN0iWsQsNj
aUy11sJ1QVJBgMkgiYVEuZXGc2lNwH8d49+l2T5KU303ZtFeEYDtusULzUPyIL92+QWcwuPuliHc
GTwFfeoKcXfDrKYZmcc5cxG85GL/LU9qNwkdOd+B0GgSt3pWV/eaAcEx/itGX3i51+HQqSPtsQdi
fTLQrFBpN0L/1ZF8tkoVnaIsQYs3lgvNNIHmdU+R6CDja7k8YGhqM2m+ZjlwjmiHgL6gisPdg1EE
ihfeCXgpDvXa5+v6+NkFwvef/Tin9oUqd9Fi4Md74ZhVD3V8uxAMfO6uS1m9yuhpQ2YNPhDyAJcn
IUcof9ZJCN+29cLK1gQfhV4AyYD/7LqgtWcDYSvOnA38oqf3UpA4g+y6ryEItZxbIV7ugLr5rkvG
N0X2wpA+AfNIt/RqIwW7pmjIbuBaw4KwGtGl1FTIaTaKmejXWWen7a0g35VosP+LpZ0J4fZQE1M0
4mip6E/U/FZHw66aqAtsA7s2ZNsARlir625RZRsGa80uInxD/yOcSIBDcPY+mTsk6McG9r59Ivo9
aQZLUe+wsylw+ub2+/VFru0k5r5QU0E5D2VszmjIeT1DWSHN7KeXToh8YepuCiE9XBezpvXnYrhF
lWbcN01ci35S7jRqF6mflkhjf7suZU0Z0XTwMYaBt5K3wZGZKahgt6Ifebl0khuLzC7dhYJT7qMt
BLTVjWNRKqqhaJzna7xzo5IG5EiirwFcrYgjQBh9N/G8XF/R6r6BBpaReqHiyremmEPZdJitEH0j
8WaMeVHlTkeBjWYb1DdrqwHeDVB8kCUCJBTnz7ehEqVtR+HMwEiocWlJ2DAp/fX11ZxL4ZStLZWi
GeIRtYxg6N4l/QXEUuDy/QshLOxF0hBEOrzpS9D/SfNKFP1ZPs7zvhftcNgnw8aGrRlYKBgqMhj6
Q+GTbeiZryTg9Ot5VkSMnp5KrEEdOnuKbJPOu+1yJLM0l/kmUFoAdhLVQfRifC6wTjLyWpNA/WWB
y9xPWWqlZTs9Xt+4zyAdKMWA+Iw9G9CET7js+HaxTeeQ+k3hN/rLWLph5Zf1jSH/EKRvbeOE6XF+
V+/HdF+UPtgChny+MR4T4Rh7FSabMqDiqb+UwQEC4fVPW0lgXn4at93i3HXon8CnVa/0kDsPy352
f4g32o8NOezh+LzT/20Bu49nxwpkwTIEGC+KDIA6WG4BLGeBklQ3dyX4azrL/DFmgap48fOmPflw
XK6J5l7SDEevjBSi2+qQiAcl3GslMs6WLB21zivS7ypat14EcAfMoRsWdvJUCfe1C6ybFoCn5sMC
wHUB0LHg/tjJ5nsv71tgRC63Ef4yqHbc+Dl9qCOr7BuvE46lgenvxQrLDYP1kXC4tgwuLDL0kbYK
BTpnh8H55NimzwZaReTxuZeIlaHAooOGAfmmIXaX0Y7n9+q2Kyo3Eh6SdJ+hBT2tDsb0otXxQfW1
6EVq7svSASmG1dcqRuqcfMlsbbBK4zkV/nQjyKIBS5FuvP0fhcdry2BPzZkikHjSzWaKRl8t71ET
nGpnUYhFIo+h1ywWtavn+A2c3Ac9dBbYy6G0sjutsglOofFzYK7FXqKfBDuLvs+GQ81DT2MnS79V
ot0Qv79LgukQHeWdigK8OeywaRaOpT1KxWPlVvfCZMvznRoYZlCkz5lwmsR9bY2P07dGspLsjp5I
ZlUyiMExcXgjhndm4QAux4w3NmItlYbhaeQqGE4VmxS/3Ih6NoRuQsrBB+RW5MRz0e0I6A0OBdAc
AStdyn5a5YUVKeQun4vxqeiG1J6meWtS/QM35vJEgMwKlhL4mXDNicbdDymnzUDHZPQXqAuaOG1J
o08AvLWRWbWXtveN90ZXrZakVtVIu9wkO0U8mPPPTAMZ1qjsJs2akWPpLSEHM9aY7QBS5rFkbx5n
ViNazQAGq/1AWs9gCX0M2hqF33fEE8mG+7q5Fm5T5aGSG5A5jywImGNbf9E8AdeiulP8KNtNkYEm
3t00eebgJAWwumJki1GRrA4AXE7vFN1SBS/ZJXRfZXYoO7T6XbnxEQlGXQmA/YrnwtK+7MFh+9HN
BmcHNRY8Rpd6ENcVHRVSjP5P9XCv3H/Z7l7+OrchiRIjqMzx62G/4Cxat5D3vYHGd3BhooghSCeT
Lrt+Ln4Myk1XRwia4q3c7cfk/CcNw3gOEDER0MD/vlwiCClTsRjSEY0kMzpzhXsAilnVGN9XmXYs
k8Wq5RbdzzBjFQoGM3jMGjsM830lmw+DsTzGdH5D/u42bgGDntPuljahh2LNQxgVOFQ7kRQnwvCj
4JqT5JXLuOsVVzF8fXgYS/RT68SOtugnPzuQDM8Yw0cm6ipoxeEetFpUaJEb5QhuM9DCNalTFRTF
jl2Imsf1M/wITD5t35koTkPqVlKbNmpH+A7koY1KTP2iVaUiAWBFnhUtcfJSQOO47ojKfEvH/IVm
tVM+9PF73oGBTMg9aojWoLyO7VEpVFvWpr1ceBtf+dmXwoawxgI4OQxXmjvkMKJG1cXL6Ed5oruz
QN2ylDqniAgB5nuf3lRCeELTOWx+pu4GQWucXqWpI3SzaTV5KdlLJ6i4eMPgNugjcVXgWNzEUQn0
iqkE8j3AgWElC+RZFoKQsSduJ6v9w/Vl8Ix/SPZgGfCl0Y4P8wzQiUtdxeQEID3MbvQroEbqMlAj
BwCNCpV2UBe677SDYeyn+VUVbDO+bczUNUyrlEbXkOZDDU9mzF5ldG9e/yomlNMANNWgdociCIYS
dU4DMGInsa0d/dEIH0pwGVWBFKnu0BUeOl0b6sdLv+EZrhwnRGKQlFUk4bLKl/swNRhYBmkDRGat
vaRH4E/+zaIUZp7QxobkE3MZzzyButdHoc+n0S/hAMTxvpcBM5zbHd0Dtb8ajtW80efNdunTLp4J
5DQUM5alVlUQOE47JbEMzCBo+1nb0a0bu/K2gxsLOWWG84CqHN/b3ZpA8c4nbJ6ke2mVevCxbrVT
JJ66t/YbzUM3kjaMBLPjn9f2n0QuAgTbQVgsESQmqdfZ1Rv61w+b5G2rQuCyoKkWRVeMgl2e2BCp
mUEqaQQEdGgV808zFNykeFBiehiKn3SrELCq9WfiOAUBcPdSg4ho9PPDeCsS27jrDkJqlcduQzFW
bDkwJ/9bF6cYs6zOTTZDEE2f5aqAN/pbF26A8rVxp1aiLejFmSAu2hq6nBS6ARupvBT74T38UdjK
HxUDola3UdxYV8EzUdz7lMtLjyF0iErv23tFtITd4BYOcdsjHhB94ypvbSBnnxbkXWt9grDZLh6A
AzDeAYbiuglcycJf7h3nyaQKagt6y/buLr6nvdX/ot8HcBSK7nBAH9vwfUMeuzGfbtTZBnIPQRZr
bVfBl/B7F8MGzXOxV/biDdhyDlpqhVtYEZ/zRBer4+t2ZTOZlarPI2oMHh1O3QRd3GoSWHvbztWP
b15I6NCbiYj7O+RWk9iFV8ZWuTiLL5c29CK2Yl/YG65oOTrdxT83btnqEqFzqOWg+xtTxJfWQ5iS
shRCmF9MIBzzDpZ+kqxyaxJxXU/OxHC6aKZFkQgCLnPkL4pTvfcVCKaxIJeOrhlHNtj3jDTeASDL
3nCBthbIaaguyFKasidTzXZGuo+1vbHMW9dg9aoho8woR/FufpTLzl/NYojSnsoIF8qDuk9vFL8C
5a+d3rXgzxis6pDvRGoJgbrFGbJuUdj8GXjD4Vzz82c94FkyAJBARZENofLiDS+mVu3Aw2pkI2Bj
McVU/wDomj2q4YZ9+Wg15y8jQ8DBiCSbKOFj1Hzpu7oHS6ifNHGg5vuOfNdzulfLm0W80xSg1ka/
WhXkLIDTkm+lJHHUyB+6/dg+zezjzB+i6Uaq93WUWZ3126CJFq2GrCWUsxJhUlFgzOYYNkke6vGP
sPycx28blmhNr/6T8ak3LJWTuEffzeSnNxrxAM7n5n58ItbkAa8qII/WeFD212WuimTOJmNkQHqU
exFFodSjWsKy5ukVvJtTtVf14LqINWcC7ff/imCfcKbIukLlZsBElx8+qzY4HyzzNB3jLVdszYc4
l8IZHQ2oVAg+sgkm71E3M4ukwn7J0fBC9q146HpvE01MWhfJyDmQ8yeAL7lcmFyPRQlYiskH2sau
8qIdygv6qbnVjqbdevQ4HfX75Nfikn10pxyub+qadUDN5F/ZnIemgzFMW5Zy8smeonqCab8jeb4u
4vPkPlN5VP1ZB5EMZB5ORoEEkKR2kNE6aLP2jEOy771sr9v1Xn0QXHBsb5QEmLLxl/9cIOcHFmKm
Tn0NgaM9WVvQSas7drYaTtM7pRj1tC+wY8WIGfnmTpp+xQI94QQ37tRH99G1dXAaP7XhHE4U6xAe
3eahfup20StAmg7UMg6LlxwbJzuSQ3OY9rknv6Qn/Ud4mv3ufsM1XL3baKsBLgvwUTGhx+lnGqq9
nGHFGuDBT7mgWVJdbj1T7Ew+rRWkJIgeIUrky9cG+hFrhZ2Z6SbP/aN6NHZArPaSm/bUHQbqbugk
e9SvieOeXiUlWVWV9eR3fzrPfOxx8xQ32Ul+7Y3340t8yl8fkf/dePBXdedskZzxz8olT4jJFBN4
/+MO7ZJ20Txlw0YSb0PMR1RxZikLcSqHikAMNTyhfaTL3aKeMJ10fQ/X0kxoy/j3yD7e/zMxQIrH
WI9eQUzjFYVj7OsDaSwLJIoOcaRj96haCxAY77VdYysBPUpH4/+3n7xvM0cVsNmGBvtJXsRpH8eS
lbUTcHA33InVG/CBAYsRGDScsA0/WykmREWz6vrJb5Y9mkhRx57F3fXdXLVZZyI4L7TQgeAbIsHv
T2aK7tSThK28LmGlMQp2+EwEp/NVUtN0NrCKIhgbq/yhyVZe3pb0AV1z70TEsCga5TeEyqxe/fmi
Mfjcf7aOU3miR0TKe6wL2fPIUn4tN/OrsW89wOi5+q34BoeXvKXeUfmBcEKorS2Mh41Vo8v88uzU
fpgys2vxAfNdZ5FjZ5PfIFfvRiRzLEzSvw5bCOfXtQUZsUuJc9dSMamxz4DBN4R9kuy6fuOFWzdf
UEVJ13HJTO4oi0ggaqvBfBkY5CDfiuixuQdYsbVZw1914nGL/5XEnZ8YNmMXdrhi2bfxCDhdVz7U
XujVNoBO/soow/nSMRPLUJC5hybsllgkwwCDIjt3CgWvqKW8jKfluxlZ5EY/jr/JYIdvlYNIt4w2
zNlqHAjcnX+lc5c8CuNSFXRoalrYYIGp/phI+R2i90y2kGU0HpvfXblZzFkNVM6lcvc+aWu5oWj5
QZ86KptgHAX9utId0rtJEW0jby1jDkrzEOXfY/LLjGPMIbvheEj6tywqv0flczpRkGEq3rw1O8RO
9tPNPdsPTscaoHdVas1Oo/2uyiAky3eLbslvZRKAKT77u0j1fCs4VasSgHovEoWqhTsw/Ul4lRv7
gDI8nktUeqzSu6kLJ3kyD39jGP9bKZ9LkUI1XZYQK02bQ37fgsVZaL+T1o3oUyv9bvKfVILLZQT9
Zq/Bum98JpqzFYNgYj4qxfGLQXhLgs4GHLxd70bHsBpnOraWvGE5Vt+ZM4GcM96bmggUGnHyI6OS
nEaYMIwYCspG6mbVAzmTwnngiSzlMyAqsKzUa2VLQmxhZkd1M9Jl23NFR/lCoTZXWRYNzNQ2Dj3I
9Ech3g2SaqVgx60JK8tXwp0yf5H1m9V8MGP5r6ngUQng86jinGN5AF7KbPMUuoY391bz/bpirj0k
GMUGvwqKKgSDJZcPSRG2cZr3y+RXc2KTaU9reI1bsDKrQjCugpk9QGRB0qWQSZCqMu0URO7y0awl
u+kDWdsajtkSwlm5uAI8ixbKCHGVb9FgWCI59OXD9d1a02ztbCGcvUprlUadDBlG+BimvwQwxV0X
sGYQzwVwxzG2I+YkJAhAf5Ux2wPIe+odaQ4YFJkqDKttPEir60HuCnONKIJjVvHyYNK6kwapgrj6
INhbgBCrB3L249yBTLGWZtWAH888lARfhI0I5GNQm7+YbFjo/z6eOwyWjZymBr8v3xZWMN1N4DcC
VWf6KgXRU2//wX+4109n1ZSei+SPxzCMsdclRJDJM3CF0JgXHnu9sYdCc4wOiFPdO/DSyvmxblq0
CIqAZ20Ha45+bHwH2zpu6RhDYQtHkg8c1ZzD2YaR2qe6iguVJ4VuU02pXw0jiY+pPOfRTs01MLAm
o4imMikXi8cwrlWAVqSSNB2yVjc9ivHk3BHURsyA61YYR00rp5teM4cIbWL1Vh//2veyUVKcFmzN
pxkoIzVyoR+ZWneYDi6HQnirmibfy5E522Woxb6+KFvDIKtCmbUBLRWGnPiC5yRPYgLIeERU9Fke
X83u0NQq4p7ftfp4/TxWNJ2NjyPuAewa2i7Y/z+L3SjIXfIxh6RsUlRHbWLipXJb2QgMzA2tX1kU
sMAAu86YYjFSxZ18pNTCoIroqgV5jNhkTlMvN2D1CoXbmRRP15fFLhCnZWh2RTMJUiVsjIHT9tls
1bBTQzTeU/E7Mq9otTJPbCRPqU5iujjAzwiuS1x50zFiBc5CBjahmDyyNkWlCFPtkohJBjNyC/Ax
OwbY8Q7DYnodCFL2fyGObSSj+P1MMR+XRlmNJbqHTWBuKiiSCL26z0TjPdLbredp5eAwl8RmWRRM
rn+CbU2MAqRsYy75ahUCfbi142mxMwywE3V5avutktPa2UkA5UPDCEaFMJ5/qZJNHeukR0M7AJQW
N5m9vmtNJ0mFnRHpx04vXxoivX99NxmuC3YSfeVAGL0USfVIFMPCEP3sj1Iof4q+AV/FmyRrf/5C
Do4MTScSRuD5XG+ftDoocQfJL8BvkM2vmE/vJavrmo3HceVWw3Qg8gWysMS6IS/XI8mNVmY9lfyo
il90s3bHRXOAn7qhhGsFeEwPY7wWUA0KolLuqKou6wgakiRfFuol0LSidwpEYa40SdPOMKm+m6e+
ezfMVADOLo0OVDMm5/qermgn4xhmCFggqPqEqTDI2RQlqBX6BtpT+4y6uVG7RhTd9qa8i7dgqdYi
/gtxnGWR1LhSwX8h+Xoq2jWKkrXeOOr0CybUzLM9wQNE1MieSuLGYDL9upMF6SAKQIsjehtVLiCa
ZilsSgC6+pVUWXqIJ28J96NpoF36tq73uaj+zoV6Ywh25ULivQbEDZu7AaMPJ9QA0G+H3YfWlvET
KHnL7yVVDoL4VGm5q5B6o+t07UA19DUCtwICgUx9qbyGVMahSdGw26NXuEzRXB7WN0mTuUUXgZFV
CzcS+GvLg+OKKV/GUiTyMLhytshiRQrZj2J7EVEJRTtg1NzSCNDT7U2KBpavKyzmbHH7MZaD8iOn
Qf08D6RCzdmvlsFiyMnmjZYnXoGu7EJONiwB2yzuIcREzr/C+GQ3WcbJaPRO9geK2R8qNRhoQlBb
JEl839MvEjIawPFBUdlE3yLwP2F+OE1R8iYBvcqoBvFTQn8SbF2k/C56uktr9/omcu4/k4SZbIYW
i2oIvCTOb5HVaFaNKSVBFC7tAd1haEvOwUF7XQqnih9SkNvDs42aNEJM+VIV29aQ2gGoqUFUDjIA
ErSASq2N4gHAdhBEaUn0cl0gd1wfArF3DGUMvL2futi1Rc1IlhZ6UGPuxRFAPGXrjeZjWBHDBPPW
HOyqNJQokE4EapH8Mf9/5vz12dhVVQdpc6/FhY0AEYQjk5ZPgz3Ji/ELgGfxFvU2d9v+WSEoseEh
YUbc0DjtH4ZEmdVFUgKhuVUwS71gGqQ8pKVxqkJ0XUTthqJwT+E/8tB9itl03DcQcV8eYVOgrb7o
NCUIATBBqtcinuxl2opGV3fyTApb9dlOlkq/NE1lKgH6OBSKPhxY5rFCjnYLs3VrOdz2peKUaSlm
jgNJXdCBJlWvZETsqIfN5kTFmvLruMYIP+CrIJ1zuaZGGeNqSCM1KPtpry6BMCf3TUTRX5oD2/pk
Kpj8qKwGjAytQf1Zu1NGR4jsOPaWAuhQTaNsGE62tjNb9s9RAq4cgB7oDQFQ6OUHlXLRimEdKsFi
4nEP/8y5bCcnYA0sYVB3BRgFxsj7+n3ES4TnCLEf2pe5c52aSs5IUWtBDtwEHRRmNHss5vcYue7r
glbOFTOfDK/WBDISQpfLtXXlrIs9kNKDWTgZaDcCZhjZeMZXdPRCBPuEMx1Nl7lGJqsnQbwsyd4o
ySETM4phuVyzYG22ALZXLDR4Hgxg+4DYHmPw3NZFdIxT2QjVQK6SyDfnurCUMqx2X9+3DxxSVhpn
UOWXizJmMMr0NNOCqE+tCEkt2ibAnNzyu1buAiiiAWzBMoEwl5yYjmRLMtNSC2J1l+qY2kGr3wJC
h0F9FkFIen1NK3oOYYxWBnPjMgb7L9cE9KUBiJKtFsAN2ldRb4/U6dtf5fzc5bErgtQh+/YXEjFT
i8oSwKxQNLuUCM7hiKoVJM6R/KzEcXYcCuW5a3sdXYXgLtXzJD7QWRCcBciAznXhbDnctQaPOfwv
Be8sUUVOL8s5i8IkrbSAqK4WviqOYIuDNw7HdKsJf+0GYNoAyRwcJciGuWU2hqSEotDjNguKVcg/
pyG28rCzMzO4vqRVdUEtHAMGSD8AIOxyP4k5ToiNQy1AR/6uF9975VVvH3qgGoxbSf41UbAZSN8p
ig60a85wmB0QWWCiSIDi/u0SWZNNzI0D4sM8ZngZbeC/MrgT6g09zaWsJIFBZzcdm+eIYMa0fa/K
AgDKMahtp30XhfdpsmXy104MqXfkTlguAHiQlxs5lNMYVeZCgoIAHH9RdEceQ1vrzTtDSv5cPzQ+
RfqxzHNhnHr0UdIuZTqTgMhhleyRghPFHag/6xudSuabtIwEWGMJuTczeqTopr8VuiH7OVPBcGPJ
gDcfQscju8tk8/v1b1vdB1UDAJyJf8O9vtyHNB4lOPI5CcKmepv7n3KEydKo+FmEmyyR7Kf46wjn
GlTPyFEAPJXT3TRsmn+eCVATWYBdEyQnLHWv7wV7kay4bKyh6t77qXBl6fX6KteeDBDoITWCdCQw
rrhVqkk5E6CBkABDj/t83Hgq1vbw/Nc5Z14LNUEiOX4dw8oYuM/AYL3Pn6+vgN0EfvMQKIsSbiLG
ngiXeOmNpZsNoC4GRnWKMPk3yUdD34iP13YJwHQ6fp5Zy0/Nu1re56VY6UFY+BXWAqbg64tY2yjA
bAC1hkHg4VG9VLZkniJdaho9aGMGgjFHHtDYN5EJ1rYKL40BfQZ3NLLCl1JmElZZN08kaMk+xkTA
4zbfJ7MO/Gmci+BUeZbKwpgoRIhCtNcNlK/NZBcaGHZOd3IT2e0kHpJ2tAE+t5FTWNtCAG8ilAPl
DS4R5y+Mebj0QOYhQRXu2tQEe7lugUZSHuiGbV57PM8E8fG9mVMho4MMm4VhuZJi2PhGkAxLEVpL
LEB9oGwUyFdPDXipyCnAPIBH5PLUBqWdDak2SVDXmoW2LzcyQnSVbaGEbojhCyBSvyhjukBMDE6P
u6KTRm8apzcwxG74WmuXCXBh6N4EfySwWDiTI4A1q1H6XA96PbKKPrXHdgsUYk0XMLeGHi9McoJ3
gLM784JRm3aJYBOE2pbHzl7koJBTq98kiViRBHXDlQX9AA6H73ua6ylGklcggS5+G+FvL60PTAMw
u20EKys+x4UcTgnCflqGIsWKcuAKGA+Y/7AGvXB0OZj1L9JPsEf5P1noT+M8AHMcwrFkCif2iiWj
R98AjrzqfdnisWlxRCvIEyCFzC1omWNqiimeBhgK1amUsgYm2tLaUjt3VivrW82GK1oHQB7gCQLK
Ea4Nz0Rh9pIRGjISL03/huK/XUqP1xe0cn8uBHALSiMgsIQqBCTSjyw/dQomk6LDdRmr2maiXIJ0
Ffx2vh8tK/qoq+dSD7T+IGl/UM1L6qBD3eu6GPapnBHHUv4Twz7jLGxVqSIJ7YCl5CQJd1oLICsM
alOrrKTE7rr5dagG7dCQynyM83rD3PHp/g/1Q9QMxH+UEtGkz6kfmDfjEAMARqChzibT2StBD708
I+K0gODkxfGjXLwO2gNVh41LxrdmfhLNmSa5EZol0SFagUxJ6Y9tu+ylOHN0WKm3EjCbUTjtIkX1
SjO/68J8ww1YXzsIqkVJBtIA2mwud37MQCPS0AydXUCyGKboCCr0I5IgwDe4wVCSL5PYT+saID9G
9VBlL9fPfe2O4JFhIJ9oowaK2qX0JlczWuG1CWQQr1t5Lmd2Iopb7u7K+4mmXxM1VKgwMhXM1J1p
17JUeVU0rRHAM7Sm9gdAQtxRfUgB6DAm7jj8ub6otRgD8HMAL4KPyPqNuYupobNemELRwMC5M02P
meFUFZC/vFoMPVAcOj1pncV4Euj0XDdWa8aAZNkizVgz34wFXiOgR2B7e7nmuhugrX1hBrdR74ai
B8p1Q3DyrTrumhjgoKCSg5QCCqucL5yh60CPZqTohZHsRpN6KLLuhmhXE3KI5A0rsWaM0EONoB4S
CRrCLtekDw1IBkeVBPlUAz2glAaMvSvaoZBr4spGsfUErhlY5BB0DCGgNUTjUX/nWYiELFEQmJro
Che1WrGQ0wfcTrpF47K6MgZ7h/w1+hl4QG4DIGGaSbGymfaoheuYLR0ryWqimzghG+8g34/+YXO0
M2Hcldd60EV28GgDcFthLnecc+LVWgW4IwG0HQ5gvahFG7VzlCipdtJU7DQ5RR9yLz9VYSVi/LWa
3VGJZXsMdekejUXNbsob5YioqPSEOcWEZbI1nL1mKdjWAIcQ0+CEh5SPk0oTW8DcBk01P4N89oDd
2ngH1kXAsQK1HBwFvhCUxU05G4iVgyQn77XU/JzFeWsYYO2+gHdZYVCRjGaBuy9ylHVT32vYe220
81DaG8PgT0ZoR1ILNIf4a02oH0eNnDYLUlBAQ7h3eWPmPCsSIMKQYClG6VZTGDjSbI57FTRcv/Jp
osF107emxwhb0bYEHUbVk1ueOcwdoSac0xj4FNqM1o6usjqgapmle13S2mHhvgAhGguDS8cpcSGg
42msmBtM9cSdTVxLQpqtEfPV9cCpVwBHiNCBfznqDu21pGYuVjnuM7kCcBbwnWpEYflWC/bqgs5E
sUfs7JEytCSRJoIyJDrRqJOESW8ZBdlq210zaXBGgSSryQQlD87VkdOEgjAi0QMzrGVLIH1nxfpC
gcgSboVEW6K4ExrHnKKqypz6iuzHghjWkGCcIZ+WDT94LXUJbhn0h6KGhQ4+vhc5xKBJRtQUwVd5
n9I/gt47JN/nk5voGYCqsp2Z3Edb89WrqoH8Pfo44bcqfPQ6SwAwMlMI1erqWAzqfWtU92oMnDjS
PfyFrsObYDOkrMWMU424CceZ5sjViGp+UmKUBMUvjuV9GApEx2xClbEA8hXbPo9IaxaTHtCmP4xm
66Zh9K2OxRtgjv+6vpo1E3gmive289HImsWAqEwFuRx5T5Tv8tC4rHFvk3xh7ZAYijz+MLwcHoQV
fgJFksbQg7HaRcDHLACKucu3Ojm3pHCavkji/0j70l5JcWXbX4TEPHwFct5TUlW7hi9WjWAGA2Yw
8OvvYp97bm+cvETVr6UepJI60iYcDkesWAvDjEg8r5ruV1NUDSHq11W5v79va1aACLIBg8J4+Q2X
ANaoVVqBiAcZtAdKz3ps+ONQB4rq+vctrYQiNKUQ8fBInpkLpPX0DvACo4FS3cBZZHUUFB7jyDZe
litugMQRZUEU7+B4cpGJeLExGjzxrkNDD2zykHjgIwajUgZD1v0uDJJvJD5ry8LgIpzcQOUbmlTL
CMuA/q27ofSulp3/rmkBNo9B2WKSX3nJAs6ENBArAguUK+1dU3CrEKL1rrwL9BycjHAIUJxNtV99
K6vd/Q+1EmIt/DWzXIHVAinLckWFhmTCpZ131dKp8tVUj/3Gph8r0zrcN7T2sVA/M/GcmLvk8rVB
vKSeEoN711T73bCzx5W9DWN5qQeO8fm+rdVFgR5uNgZOEllbE5l4BWjv6F3jLupYxLTHbIswd+Uo
zc+z/zMxL/fdXQvRawoO8R775pkB+iP7GKyZasxCKpKNs7S2c3gDzc8WlFORWS9N6QMtalFjNb3z
o0+Nc/mJY6JtmvHwW320NdcDPAVtZcg/A54sXRM5L22vRxPr2lMIkQVJvXtKz24Lok40ku5/o7Wy
AVig/7ElPcXGzOXxyFXsYB4U5+kHJGO9iJ5o7+8UMLlsUVKsfbB/zIFPebmLIh7LUoHy29XBNHxz
0euH4bOt/rq/qPX9m9kWgT1Bm1pfGgH8VWnc0fSuQnxr6Ktmfiq8UDQQRI+fdTMLhy2i61XfAB/N
fw1KAam3hOXG+uQBCBb7rg0WGu1LNr2U6kNfNxvBb+1U2VB4mcMf7o+30c93Ll/2qjaiO+ahAX9t
xMe+fBF1G9zfwLWvhIx8PrRgckPjYLmBkz2MTQGqtiu4dgKNXa1yCIn55281fudkBQAhWAGyDNUA
uavEgLRvtQaOTpI2C0uvqyKPq8Uj09nhX6wIIFW8MNAlQ5tsuSJofXE2mQR+Z7wC+O+XNEJJJfkX
DZc5QKB1gGc3+orSpVGZbSk8lZMrJ2FmBZ3nF87H+yuRKVb+s2loV6KQi67r7V1RtCZmbVRocVtW
usfuNidXa5uAmywNwBTKHrQ8/azrLt+hhDYFAlSDZ1Y67NAVGoRlR60PzSmZDkViqDujzwDJMtTx
UU9AN9Bihm93/wfP0UoqCb/hN1DDgrgtwIvLra/B7DW0jkeu7aQ+Eh6/MOWBkQ953x8sdKRG7+t9
e2uHccaL/NeeFNFImsRlD77NK5gOPXCSojvdxN/jLRL9tcfK+3XJKamqYL80i5BrYum/PKJBkSIt
Qo6CCRAtYFPW8GIh+7TJfG5ulQPWggBwZ3NPD0XXm4PjTnk2ZsD6X6n4DroqX2l/uNVWiWMtCoAM
FGbwlEAxRUpKHLCBGrRNybUYHdCoKiI7aJnxta1NENAp9hYZzcp3A0x+Rj+DAB908fPPeRfYNKF7
pE0QdCwr0ukf8DLPp9SG0A3bkq5cuSDwCJuhGXBHzCNKt5BXTQADV7lyzSCSZZagKyvGQOsfxllx
OQ3MjARTuXWrr3wzlDrBluXNzz9c7cv1EebmY1458zkYAQrzEyX2t5xyzQamK2ctG1SrsbyljZor
Q6qMpnJNhX7owRpOmL73st39E3ZrZUYIolY8i9tCTkTavlirMRBZwTF0nK84MX0DonS6+dfIiaWV
m1hKNA8AHnK1mQiIWYbJlp7NrYPPFtDttTDaCHECyeOIOqMRBSPXHFRYxhciklBpH4v+5d9s1z9m
Zsd/59idUAti0BLniCn8Qj1zOmuEHUvmbVFR3h6h5YKkUEuHxqQdBJuuDtgdmjAJrYN3GP5yhgcX
EBpM6L6iTGNAWV7O6wvaIAHpde/qiu8FcQNV3TsAUqWg+sqMjWxnJT+d5/NgS5sRTqgJLTePG0Nb
aFUFL2j3Rfesjn1gmQ+jKAIl39vZS65/jIWyz71yAxSycs/Olu2ZcdiagZ3SZ8PLpWoqC5tZNj+0
9BM3fOaArbuAjPhBN6Ip2Tc1gHXUfSYvjO9VZQe2dW94VpPsi0ncj7xQw/uOdBu28IuwGaoBWKSB
btByL6AgYRkUpf0rT78xEPdSO+jLMy6f4ZPeJcFf6jDP3xm9XMxkYlASdGdySwg1Rd4iwyagyEBQ
5L2ShGlZmRu55kowmdP0mf0dj3lInS0XJRQ1Brlzg20eEa6yHVJCvx5e/3rnMH2CuwW5nYW8TNq5
0qGZUBQE/Kke9l4T5P0rBt/mRLAaw3H8WTi/7htcyQ5mmXGwK5hAKaBnKS0Lqhtmy1quXFGDGfiu
VjTMtSqYkMG8/dQOP+yep7qPMY/io4J+VBfUQO22mC5svb/HL8wO7Dm4wqGCC+D1coetpq8Vl1nK
VSss9OTr+vtg9lujSzLlzOwtmFif1c5dVKMxg7O0gsLm4I2lgQW7ua/rxcl0oLCBTMgY3cBr9zkD
ddCja2TPmFTYd4rv9X+PGcRPmAG8UGsCS7P8NLKYY8fo5ypXoZ9T/hkKPW4TgO/9/qddc9j3VqTt
rPiYWcRzlKtSfWncFwNqfNW0YeM2Z8ZK5koQEhQ0quRD0Skt13icxRFKJzQ/HBzxKS3D8UNpb0S5
lSsQnV0ASOdhYdTeJTedMN4qJq2IozQ+ADMcZtWjN6VBl339+017b0e6ap3G7prWzuMoSYF3G+tz
zfnOrTZui5X7b7EaKWTTqW5iy8a2pemEnsi57I/Esn2WgLpg6xOtOryjezjcJrDOtir5QT3UVae5
TRxN5dfc2IGoLdXco6FoL5Z5SqocsusvVl77w7XR61M31Fuwuzc6k+XLCuWod79A+ng2BMKquGnj
6JXaPgAIhm+LsLh2F+r4SRZUFKWjgJPgAcx8G36zttO4lef6AIh4b6ZMaz2fBY36OJr1mcZd2vyv
JNYwbpyEtdMGvmQ8dVAWRb1AerhPmBXGAK8RRzl/rqqd2x0SseGba2fgvQmpeiMUSy/JZMbRXERU
DO7bxpOTJ4dNCciV+xuHGqhC3OHzZO785+8SQQ8EpU4C/faofRnpuaG/B35pqzqg8feOPxOVbmGC
5pgrO8g7g/I7h02QD+Vqm0TMtv1++l0rKTSnsEAyD88+lFri66DuzdPGv3/c1+IX5uYBxDJRpMID
crnSud0KJWIYzni1z1wLadJnge7xaKKV9+h2W3Q2a5/wvT3JS8q2wL3pNEnkdZjQH69TRvyZ2XBr
fuNtyFLeUaREqCLhVsd/SAurMZo8NEwkkZ4drfFz1VwS+6dwS587D0CaIRUu40cdImYs0qZvA/vQ
KPu66A+0/hfn4v0PkVbs0ETF3IqeRLy/5PG3Rn9Nhg33WTt6szSwjVoTLlRZjS730mFKdCOJKvhJ
S/RABXFZ2281qdZ8Ba0wF+PVGBvBlPDSV4ZON1LPjik0W0Kt/DZU9atWHNOoddrvmfvxvmOuOcp7
Y9JZdxOTZ6J1E6TvYCUbzEumvSTc15t29/9nSL4dCg2Ao8ZJIkqzsBp/azkLzEZD4UTfsCTvHwbP
ZrF0DBeg4AOtEvlqbXGaDZKKa812XqruGy2sarB9GGEy7TyyccXePMhkc9Id22kgmKNjJsBEbiK/
C3QWasmPyfkZ2xGE10N3/DXSvUU3ADDyhQOokKGCYwAzOahaglx66SV6ZVHLIoZ6nXi9zxUInJmu
iPigFAGILU4tVf/c/4BrBvHaQo1obtJiomppsNA47+2s0ACYhUQPs4+5+uq0uO0sGvR0SyZqzRoe
WyiyoV+FSQ7pI+qidGphVNp1yCgLrMb5QZi6J9z90vXjlcbm1qNAvotm+bV5flXHewAIGxkn4BZV
2VSYfLhOahY4vfXAjOlVVcoz6tpBnHcvRk12be1u1ELmz/Q+fkpmZczASMGhOmYwi8Tij4ckxVOb
1/sfbsuEFKJTg8ORrAT130w/F3m7R8Nz48jJkXFGPQB/jgI7jhHkdKWvxas4qTqHxpEXF/vJ8Q64
Lo6Uf76/kNtPtLQy+8y7dMG0PdqTHLm5OuRQaisDZnhBoX3I8wyykejUeY9oRH64b3RraXO0eWcU
NF9E71sYNTqMssYAgJY7r9Y2TvO8QUs3wNIA/QRpFqCSaGUsrYyZOVWDBSsma3yD14HTiABDpHm6
hcbasiR5A/FGpmQjiyOI4qG6MKg78PlnW2311V2DJIVtwCNQvJbWIyzWDU0FKxZkN5h3rfs63LyP
b2oKcDsUKmdQD44tKv+SlVqpVNcckAuLwQGaPobgu4OZ4/yl2bMseRt1zjA0F4Iq4nrfK27PFCzD
iZG2ohoGOqfl92I5A+l95+F7JXqB5CYFTWBqOvv7VlZ2EVUKZI3INUA6IVevbWbGDcFtFnk6O4E6
wW+1+JTZG1rvKx6xsDL/+TsPh4i5noGzJok0190l7FNln5O22iv1xgT/zQNx/lx4v+OBiNITyk7z
ct8ZGowqNcwCiY1BvmcdpAESN7TYtRr+1PypaL51quaP1kkMmMaAulrxt3wob/ZREAaKBZuK6bal
fWDogX+NGcUtqYUJpPLY8Gn8AGD+Vva99t1m4P98M4NZypLOmB4XbuMleEmkZDqwHlTYvXJ0zJf7
3rH23TB/OKvrAfuDt+dyOQOqlW6eDDTSLApCFyfQyXOjAva8xXm9asiF+BuSeUByVCkEtjbjTueO
NLLcA0SrTogZiQqJ2YFslD7XThX451BFB1EbeuDyiuI6zhj4tSNiJN8g55j5mhpn4f1tu0nYUKJX
gZmDK2L34IXS1wE3AdRlWZVFRfepGK+dA25mrT3l5t7Nyj3gH8EE8W88YbZmgW7GJ2bLeH6iewjB
tPlEL7+Y3o2qGxtGGinO6FuQ3prcg2pjFv15UKZj7dCDUwUdvZhOs1fbOuT5F55u8d3fbjJwgzOv
OEA7AHLJykucElIplGRReWXRFl/NTQkGS8S8O6oT6MW/ueVyicwUlZI6cR7FBUYYTh7EVEk0dN0D
7bOjp+4yFtj0ycmqg5scoJbw7EHVutKviDgbznR7CDHoiW4wXt34yOab/tW7aMNNCk6dfiyiMf9p
VL8Aj6zFRkRbMwFPAswP4FIL/dPlYqkORmsP0POIf6m7Z+3xr9Fp2E3Q/vxjQIqYSZJbJfgsi4hY
lq/Ul8rXRiTcjykK9fdPxepSwMSIQThcpFApXC5lTElbdKIuItENJ0GOdsmeclM53bdyG0nceauQ
zgN3AkyzdG3yqeVNZ2pFlIz22UR/Q89/gIX+pRh/3Te0khrAEs7YXJnAI1ouuDi0UuOR6Pg0eRNQ
MNl1X1oGfpXsXEJDXoNghm0iiSRbqLi1A7AwLL3ep9h2RyWFYbuKElH7ffmJmudqMA95UQVZr4QV
/pUFUEQ2cPF04x+krjbKhV50fwvkZ/DsO5CzQPMbjAQz++Xyi4KLCthtyJVHdd/5cRr7sfhYipON
0GM6M2nphget2nvL/4FJBpJXWjiYWF0HRRGcN238ZFYteG/zinGUWgf7JAwtDSaN5fu0NPvj/ZXO
YXOZPM9TnAjoaC8hxZBR5HnZKwMIdFiUmN3ZzvEScEJXDalrfh6UYcPYWhDX5wc3iG1R8rJlieY6
tzgEeCeGk1IgWQHs5NlMKxp2FQlTRVRB0dJ2bxVmG2IATjmUrpM/QGmBn7QScuVxO2YhFL3zjRmf
te1HcxbnChEDDExSqBCYd2RjXSGke+zBJNanws5PRk5OY0WeavbMU8AX7+/7qq+D5xDQornBhY70
0sUs6NAOHbVZ5GhPw5dEHHoD4X2oD2j81vGhrxO/7F9s56xrjT+DZLLX/Fzp+/s/Y+VCQxsPM0cz
cR8wVZKjlzVwOTFhJdSQMcc2GbW70yCGsnGdrIUu6ACDrx1NYNwpUtbQamah4+1URu4B7aDXHALL
G19wLQS/tyAdIMMauT6psJAgBaH6r2S6mhsm3pxTOiooHGHcB/MdQItbsxe9uxQb0eoC5R0WTarn
oztjKl/IThc/zYMLjntWhSa0tBPVF2zH7XOefwc12iwXHiTFn7H8wp7AyjANO9EeBF5clr7vVHRZ
7n/PlX3AFms4YChxAWgl7UOrdCB51DCUa6fjYWxn2miN+5D73rBzM6KMCIluNMZY0TRyZ6G05WZM
hdVpzOwZnvZm4TuVC55eFUrO9a6zzuqPir5W6I5XVpCRUNkEL6w41ML6/OfvPoXHpkmwBHVxFTRV
7tMknhTtnNHv/2Iz59eOh5ooetJS1Q6KVNkIgCPCAlHw0Mn8FtzVabL14pHlzNy3vZzf4XghzPPI
0vFQGeR/lQShIJ6OTQW1n/i5R+2/8fwJcCuRPvLqkE4CL9gy8NyI0T0wiGA/CyA+5lP3nH6i9Dke
9u0QaFXng9P7wNwHjfCzIjZadSvxAi8jVIfBcoMM0ZHOAG0FKKd0h0V5CfYny8UoZFdlW6Cgtc8L
LBh4iLxZ30EGGVTeMA29bbKoFt/jQT1QcmrLyU/cP/c/8G1RDD3xmd0Tw02gQJPHoVUtz9yszcuo
dj54ALzS5o9LsmAEEM37IfKrIPbGuVm5bhcWpaifDm2eJmh9RC5o5GoW1tDZrLI/el2EvUI3jK0e
UrA5Ad0N4DWAkJIDawkorSdTlNE4BmkJ9c7qtXRevKYJOW+DmNqvWXfivYmahXmt6UZtZO2xiIxi
5kLC/QLwvBwjciDuUIZBLldWPhODr9Lkkbj9vnaUF1GN31gZ+2bXfyyGBkLAzbRx7aw5K04VquBg
MUOKIzlrMlLSJ4BJRkyFvnbT1uzz2CjqRilhxcpMRAuQNt5LuEyl0+vZSZ7mdVZFQ904O+FOw6lI
uXb8a1dFVQTJE1728+yatJeNYtee05tV1Jlf8vgJWpwHompHjWp7KEYHjgASov923+bayvDYnSdD
8UoDS8IyyvK6tDmUNuqoyFo3sLXSCPre3GIbXTkSMADvAEEOinVvihnvYnk+JSxWlKaOwIvyUc13
NO6PTiwCav/eRBqsXI8LW9K9UZmpW5eoDkTWiPbjZF6SZjxbntjw/Nu4AqeHFs6MIEKhQAY1WqxQ
aVMzHqnmvusG42jqtbnnQ3pO0+pJp/xb26r63nGTrYnN2aWXOQosg+t2TrUcVCgkN8lxEEbI2fBo
LM5liieS94RKkJJmoeFFKtma+FldKBiU0CycMVI3sJW6LkrgLHgkXkGXA6zWhHEAaCcnfprtkr9v
M+GRPbMVozSBvpY8d83xKzQvZ22kifoCKNyz23zL6AUMkns0+76VdGdsJjq3Z8CbfR+VO+DzkfZJ
MURwoYNEO22xeZW1H0WqB0oHqOb9k3Z74XkYwzfmMUTUW256QL3NWa7ldhdx56fnKdAUL4I8e2X6
Vqli5YNBzAhkgubMwowrfHmkPZHV1KmsLkoNLVSpgrw1S849NMTPINj/k1UxsEdbihUrxWvA1D1z
5nRBPQF/L61CrsJusqxtI6swnsvWA3jROHl97KMXVCfWw0Spn2Xply5LQpvQsE+f0rzZiNMrZY35
V8waenPnF4+d5a8ooDGakq5sI24XoT3scG/6Xb5rxq+m8aQpql+WfVBjROD+t5Ulf5DeLe1Kt7CS
ubUQQ91G3R/hhq7pZ0pUgbpnCq2n5BVCCckOMu6p4XsscLZeLSuX8MK6LHBRxJOFOxjWVap+5/0v
IQ5xbPqD1uwQ1MfmCEotMOGEJu7g+wu/DexzW0kDJyIwh7Me43K/B1Q7nbTnsMx+WdZJF6esQoOz
86em2d039VaQlOLewpa+tAVK0CzDgwAeNjMzHSry3JqvTIDMAMo94Icea8Wvfnw1xDNrYhQ4Hgrv
J3qSXOyGDTfbWrX0ojZHtPmbuG8jPelPlgdOCKgQW98L3X0YTbphbOXpMO8xKuOITdhP+U3aGtwB
1WHRRpWd679cQ6hnlI+8ERKRKv/TTZ3gAR1JO+0yUDx0vktSVYOaEmfl3uxFt5tIWlQvdYuOVVxY
5o+GpVXu0yF3PpQF0yvQM2TC2k22Tq9myvUmBFF9phw0Na+KQ1JanXoaGjs1Lq7CkmdqCLbFGy9L
Qb4dIFRmUBo08VTCu2D5cZvOywbdGvFxfXVXHoZj+mwcnSM5qztIgPlU90V3sC8fyh92DCHK0Nko
Va/Gr/c/QPJkyo2BW2xqo/ZLle5NP77quyK7DMPPST2mdec7Jw7NaW0jf125FVBO1oFSwagCZgdk
p65EmnUJ1t3RLg8qmxC/01lxHBzSf3YKEkcbp2jeyJtT9M6g7LsZK7kHsqEoHWoIRdRHHbAcRz9l
Thm2KEIWw2thTgHUaO8bXrlk0fHADAL+iYKrTOGEcwrlFk1vI1roRpDFmfCtfor3963cJn94C4Du
BjSJ6CGB8XrpRorV8lZ18i6qi0tLvxL9t25sJH4rVb2lDemOcUjsqHELG7b1Re2jOj/3fCd2Zf0g
wGDQXICLaT7ZfnfRm0def4+Bx76/yNV4/36V0m3DdDHFncg6JO3nJO4eeWOEGf+dZBiR3rUX12gv
XHQf22yLrnHtI6IcBHedR+jBlrTc3ippdE/hdRcpk6t+KFOr9DEoQD7dX9+qFVQYUJhHzwjl06UV
MNXEdaXzLrKsUj3lOq9PFgaLN9CKKy9nFPmQz4IPAgBNdFuWZgjvU1JlRhdhlG9vQpjZDsoACr+v
RtA+MXPD//X5YMkH7705ae8So2+7iupdJCgmcC06ZOCOHbpvprCTcKrS7qHiyvSMyUJM8Bsauxg2
QVlIc7sAtD10N01xG6LEoT5hmjtFQ7twT/nA+r2aTGLfKBjLNXVSv9aZlz+V6gSS9ZhuTRTdJljA
/c/wdTQTABS4YeQf8RIyG+r2UaFUyS+jzpOACa69lCLWHqamIhjLNnIQHUCxATQ81dSeNXDK/rzv
ITfHHL8Cr663yWnw7cmPr85w+mZMcwE0uXGiReHzJD617RZn0o0jzmbghijZQZMJ/1p6iJKMwG3p
ncBJt/IvsdvaA9hdBEYf7i/n5hJ4s4NqM1if51qVFJMNhWWxGLmIajSlw9wo/rAevIBmPlo+oWV4
39rq5oHa7r/W5lW/e4zrqWuxGAlTZHuMBJ6dK7spB9c7R93kb8Px28LQdZqHjjFBK20gy2o+kLoR
EToQfq2Tc170oUOnjct7/Tv9Y0a6RGtggFID7FlR4lofMelOznrvJRtxf3XbwAcAOmF9TvelqETV
TlQ06bFtKT8wKKDZNT8LV9vd/zqrvvCPGRmz1Xlm5vaYMo1a/XfbnwV0KPv0Q60PG3Y2liPrYjnZ
VFmKhU/jYnDZQXMjbTrfbvWNsDdHtUXUQ1kJZwjVSYB9MIsoBdnKy3SakUFEalonX0uHgNc04aT3
hWr3OxOQ8ZBQfQzNPNuCyK6sEKRZaPaBmQJoJvlZn1fQMnCKfIg6pYGaOB6CNt9pGKK+/8HWVgga
VUQKaFyAX23+Ge+OU6JR7JpWDqht7Soz0hsInOaDFvAES+tcoMaLrUGeFR+ZCfQx2An0BpJmaVP1
qgGToD4NAJEYhV/zDmpxavqbJiVGNYZ2PN5f4ZY56eZyuWH0qS2GSAix95yp8VvQCfgVKYbQIu7G
vbxymDHvDocBrgMjvDdoqlbnzEjUIWJ5cTTV/oBe19+iSeGU701IR9nsdAHWOH2I7Pyz2YiwUR4z
8zshWyI5qx74z1LeLtN3rsF4B5C2bgxRln+GNMlOy2qokYx/H5gQX5HIQJUNSA5ZisfrUtdpWgcO
CDEZo/2lNZ/IFN13gbWVvLch7VjVJYNgpTJEQzNiSCwLOo5CMXm9b2X2WzlYgDX7DRiFnoIcLJhS
AenNkzHCY1b9kLRQpEEGmB7rSit2Cqf6k01GsVEBXzu/oD5AVRodQAASpfNbe23XYUp1QFvZxDgc
+nQFzmxSj+N+oib/aTnU/FyWA2Q2E4U0p/tLXkuoAAYBdhA4eczOWPPhe+cjtTJNSqFgZwXKxu50
VAzoBaJO1Z/6fvKFnkaddfREcN/s2k6jW4RexlurQa6T2RbYbVKRjpHZRaaS7zowGXTfhH0Wycf7
ltaCB7oZNqZ1AKbDmO1yfTRD0yjxkiFyPOSKLuF7KEPYvlMWamAQc6s5vvY1wXsMGU2kqXMhcmnO
KbJRMMUYozE2mshrxEB9K+V2v/eSccr9nrvGAOHrEUonxC7jrX7U2sbixgGHFGZA8FWljMfMp0xj
vT5FU8UfRE1Dt/COoCT4nSvDV8TRrRAjRUvUWeG06N8YKCpjpEcGAyQoCWWOWesXVjnZHjrzYMhJ
2im8/xHXraB5CiL4GTsjOamaNaRzMq5fAJAYDjq1/9iMFof7RuQi6n/Wgtr4bAFMVfK1NmTp1LUI
zpcSknOVz9t0emEqH1/Mpmp2Salle1JYu7hyOS6fJntQylz46ZBOu2QAgXsSg4q4Uifbh9zvsHFi
5Gf///66WShp1ukB1nvpWS4dMEmkC/2SJBOm93RfT7xDZnsnobGwyC/EAlU87S4Nv6rugdWOH0+v
vDi4OorOzsYlKbnZ248BbnPmwYL8NSr9yx+jKGpaKEDhQCIm6JrvXpH6vDyQcfTtbMPU2re3gR9C
OR2sADcl9QTF5abUFe3SKFZ3zOBraFsM1cYl9ibv9y72v60InBnAHM/q8cimlivKGa+KvovhYkWu
H8tJN4+CJP3RGrC91GVqNEFaPizd+HNJ8J2tRKgHYXQnk2QfbdPuTp2LFycfod+mtXW9h8YlNGBE
bwQm/s9+ygnINxhXQrfNdXR5QHjdEC3fuW6phJ4x2cfeguoJY7UWtkJ5tYysOCW9RrCt6pemG8w9
QPnJ7r7TS/HqbdnAe2qI/oCo3/A0106Z9WIy9UsNHqpj56rkYlZV9tNMmq+i6N2jrXE3HHJu/PkX
hlGGg54r8E43Sp1J5hllG3v6ZVLsPSfVE0vYvmr4s6OORyMez2W+JVux5kmgkgSjMkD/0DGRnrkK
7fiQmLlxSdDDgZzfGcnEVqdZro29bShSBwypAdKJLqL8FgSJJFp9BiRx2WFs9vUheW2+epNPiS9+
2T+yLW1QuXB8Y1BaFbq8WqcTGExxscTFTvuhZH7+3f6QUd/4Hr/ERtgRf4sTdt0sCqka1MaxXPlp
bVaZo/He0S+CvPRJmD9nj/ZDb+7VzteeQOPz2r3wduMakLGd/1krsGCIOg7YvmWW74aZw6BiIvfS
dF0QT48pDUuxs9TPbor+VuqXnm+Ur6mq+Hn6ZxNBuxqCQaeLyx2jI0CXSk2CoSSQcxZEvyiKCzq6
1ARnB9iRp8B04+JUlNAG6FV72k2u1vzksVLv69gpz2VsYpDGqz8wRYt9W2sBuKKMPzR8+HD/UM1B
Sg5i82wkCI9Qy0ccWwYx6inoxypolGiVO0Vl0XQ73WitQ2mIrSLwWuD4xxSq3UtTQK0xQOtj4zIZ
O5smgGufPB3Ng7w8ISl40LeqRnK59D/f/v/WBirYpUGRjTbXM6ytM6vzWPePY6HuhVI/gThtn/Iy
qPSLZuR7xcYLQYBHgn2/v7mrK0aHei7GQbFUlQ4aOmM9oBjUuJgNhk/auvlSqWqoO9O3ys5Qv5ji
A6PZxut+zefQsMe6gfYAKEcGONkqGZQ4ddULNc7Z4B6IFQfmqD9506/2cwyJHyM0hsfYqS5A0oUT
fkjtiMOIxvf28VtxL5x3XMLIQby5gLf8BCT2CEumHOr0RbGn1kfSKJcapE50l/dPI6CmeqWe1eo5
to8cAHtGXmL3m0rijatjJflA1gmUBr4BiBNvKh5O3OSGKbQLKZ/wpRF+yG6cCDCNvzOPbsUc6QEx
+x2suZiRBNTFA3nvctHQiKxFRXTt4sbct7RhX7Dx4FbZZ2FbPhrOBqlCCiHOXO/8wbo4ThyyIgaD
dfNCWbtTxq2q8NoVMxcA8ZhBMoxepfQZ+tFOilJxtAtX69dJ/5SYII/Iiw9eD8GMEdTPA6qdXjyc
WuOzzrbgHWu7P5e+EQZRLIYnLPejy2y78wbkY72i7IvxrDXZjoncB3eFtjUjMaeRUjxDofi/tvA6
XdoyeJm44KTSLlpzHl9b5gvT9z7bD3Z7ppsIkpX0YKYrw8Qo/jHP9CyNpfj0bl5l+sU0oIjUj4EH
ounk1zXlH0u0+IUdP9rtGIwApXIMK5HrCJGk+yFm7SeAsHQeNVZREJCh8p7dpZnZeThgKPaHCrNR
H3fyrSal3Ap6c2m0utFTQGUcaYoUu3VzoBh0o3i09eSgxZjHsD4avAlsXu4cIzmX4HnpSdi32Umt
mU+GS91N+6qq/iSjdvAQgXJBwQLzq4Qm4DAVJ61KME2gnqDnvXH8boPunEQ5YKgFMArPACnq52YF
4dis0S8t7wReXbs6/kTbXWOcVBLS2Pl9/wOsmEMuClI3NHUwUSlzexh2qmh8wCOrinsvECO4zbh1
5FYZ0B5KxS0fcYGLLfTBSjKFaAqCc/R4LHx1OTPVvIQh1Gk6mFG8HbN/FARjKl7oWeljh5EZ5zWd
fub1LzPeaXPFNWu30ND/j18wS8BiTg5i19I+gxzJU4Qy6peBihTDT+UprchDp0IH3f1RaH8SJf0Q
C+vkKM1vFMxxz7OgH/rD/e2/Pe/zPrh4kKBaA5omKbYMSc7imb3qYn8qLGeXmBCBL/YdAHGdZx3r
7Aoc032LK8F0aVIKMYyXcdEXeABZSteFNDPqvTNNRqS3qdi5I4QHzdRkvxoTA9E8N/KgLajrK12l
Hu//ktnQMtYtf4h0z5Spa1MEdf3iKamyH/Kkfhm9Kd+bvFev902tBADYAkMOUMs4/vjiy1BnK2nT
l5jsuPDE3Kcmpitsk75CSZT1VqA0zxRSBYZfDsOuImVgl0+54k+vrR3Y5LkY9u7w0+n8UQPgGz2b
zIeC09Znub11l79Q2o04TjJAKXT9Epfkl5lQH2JiYG3djYNPyHCu8g+Ycd1T9TNxT0XxgPQv1p4o
3lndVkNMrpAiWi5/inTdThx0rBM289IBA/0BGtWaGvTGSfTHvA6KKuTpRntAZvL8j0UM12AAFikO
2DOXn+d/SPuy3cZ1bdsvEqC+eZUs24mUvlJJ5UWoLqJE9Q3VfP0dzLn3bpsWTNQ+62FhAVnwFMnJ
ydmOASw2DwDUrh6pRj/50/RgT/46xV3j+rml3ejunzZvjhralNAAUQ37Tvu2ALBpIKCBbfdLGo00
cFPJV30R84oKis9B5YdnYQCrc/5Vrd60tdIgfAbDW/FNX7I+rFI279RlvesSQ3lYrTzjgNzOc856
IH94lRqmg/akJQ4QFk37hzMOPMFtu0Fbk2KXeS47Eq//if8p8hA2P4KF5l0bHHo7OEX1VFO9vB/R
6bKb0dUamGu53LCx1/4Lo8P56rgriRkNsUrCn3ybMeUrBTIxH/nB5anWPNDWmbUS1K79aHgpAGpr
VfN8IM+4//7Ewa/kKBycrfiiD8R0y0E3gBsX2czctR2aL2zfbTKQYfvKYvtgx5GVDMVWRq5g6OXD
yATOEs00X/bhJOlvO4qTAHjdiEp7BNU3U7uXmbn1bswK8huwlEtsmGzJ/ayn1RElEGDzrUacUq1D
u1a2YLQj9X5OzaBhwKMt/no1yGaroiWx0iYy7JoNS4CnH1kbTpOJCVLhZaJzWuStxowIuKuH1tSZ
T9pR343gagn0LJG15Vy6YOgrgXaDEh7wIfCyz7W8mpmWjwMzI2V4183Mr2VAaBtvHAwGqmWY6MAc
rieYE0AxdWZaTGaUAEomr9tdixqtYT+Bf5TjGB0L6vdv1+09/0nh5gLGGwwMDia/MPUvrKkua+Y0
Q25GK+oxx9JQ87sCBTTfIK4WqGOeh81oN/vrQrfsJp5y1DnhSqGmJkJEKaTCwFmRWZG5WO+Jl3v+
OOEqJy9OT9+Mnu48NQ1H0/bXXIYEv+HGIVBFJz2CRGQ8xDzR7FVeazHXjLxO924GsAeEeW0BXh90
3fuMYtDFxyjU365KO4kx4UZQ2Gr+rnJOJDimiJXP1Sdx7NEF2KoVFczzaV1CWb93i+T93tBRPs8H
+Dl4xICqENwk9DEiE4VCRkQ7ACSmAKnyPaX9x1IWNxKo8AMBHhgmaKwX7f1cKpjuWCwrUgcWTaYR
OOTnnNyQlITNkiBXK6VT45sjbh6CSiTWEFxifkBYF1M0exwa14rmdJc+8yoLDI/qr6k/LGhjCLqP
z1KWP924G3CBMJPtGpg4hKU5PzA8C/3Y1KUdedlrVe5VesgAbrOkZVDRWVJk2JKF3CUQ9THG5Rlf
L+yJ2dXnNh1RRbIjZ9QPmY2CfKth2lI5GFXpe+T93y/gl4MHnjhko0Esc760UetbZUDVPhqUO2C4
W0NYZYe6BluzTp/Y6MaeuStrGf/r5d0DqDJ2FONwfLTyK4d7ssiudTNiLYkTlckUppXGAmYhYPBs
EJnO0842yjzwullGtXt5J77A/XEroDqY6BQuHvB81hoBqxvpHV32jZYfO5rLSKk3SoTnUoQc4KIA
Oqk2KzcaW/JupNRfNcAVKfkuceu90Sc70Co/Tm8GRlw8EvWJ4jPyh+VZ2MhQnS91CV8Cow7XQdUw
GsWP4WSbHaXNFXVM3ahp1bDM7pDzbpbR1z2COqQkLXH5BJ/LEqp9ide3zMZjEVUkfwSDHuJwOzSK
h6ZYZUZn49XgspBfhUeEuW+xm6SYJ7O1us6NNL6lCst+ZmAuBZRnQ3dj2tEA/eP6bVra6G5Cu9ed
3dLp7frF2VKlL/QTyEepVUyPzLReEjb1bqQQgIeqwzD5RmOah+tSNleKDir0CUBd0W4s6FI/paa6
VqMbpfnL3DQ+KS2/MB5K4C7PannIkxaWz93l2e/rgrdOE5Yd2TQkHCyUcM41R3fYPDYpdrhuy/Zm
neb5yUrVO4fM6p1hT+rNv4sDjpOL1xBDZ3hQzsVRBRSsjK7u14uoKA9T95ERRC+aLIuydWynggQL
4M1GvbTt4kYMQC6ImTGH6V9fikyCcGIgSl3GqYQE1Yx07/tCJCrBd/78/QN0BYoLSEDiJbrgS5gx
SWMqg+pGgJvykz8J/ML1AKg3S5ZVu/RBIQhuLmeqwMsu1lKqklrlPCpu5NU/ksqHJz2mu2IJg2r2
J+vf5vnhR8AHQ5cN/E80Gl1MXmRuhz0rbDcqKYAqzDrpAnAcWxIbdel4od8GxXuAzKC6iyHHczVj
gz3OXdc7UaW81rMaLG4dFItkKTIhgi43FGS1ajY4Ua4Tv2eq32h3/2shoh4bY+UmgOuMqiIN9OYe
rVs7gFBfV+WNlcDTQgTISRYwe83/fvJ8eBpCd30harRk6RGwqlGGprrW7HbXxWw4A4iiYGmQwAWf
p+ipdvo0WRmwOSI7y3ZeWj80aUxNAKeZb2sB+Pd+lrRibxg3tD2BAwWsRbA44nDyUq3lCoOtRo1z
sK1vTlAbne/JMjRbuwdOJLR5wWnEwA//ipPdq9R0HpdyVSO4zuzoZsWOKpWzJ7Os1rMlCG0vLo9l
AJ9z8cqniqoOOvYPoy4fnd0GFfEeWTdJDM+mGJRU0f0Cu3uRd0XB0wakPMQYGFknzh3JX0br9d9V
gQcUX2wwCOi5cT3ZM9JQtTG9Xo3KdvCXbl8xFrLmL6vewBQpq05vWFIYNrBzA6CGsxzyBZ8IqxAT
uaiDqlF6PyR3Q1vvWttGsu52lGTFNp4EjM6hOsjNDvIpgiaA+HRVc2dQI8X+ZSafwIy/vmuy3+cL
PVlIr+nUJBN+f13u3frnf/f7cLN4Qghe+5eTcvL7xqzlhd0yMBS7bQ+jCQQa6nXH64vYUi/kt0CT
yRuEMe50vojWKknX5Joa0fpvYbQB8AbB0ihxazaP/ESIYJsTS1PQzqNjJSwDjDh7gB6nFvlpqB8Y
DpJ4Altm5nRFgo3W+zSlbFDVaGD9wdB/VvPoU5vuLBnD85YBhYkGPxpvlAWg+PnWGQsaxRmOLgJv
Re0n/fd5fcbwvGHvS1nqYlPVYGXwKiC5CziXc1HJkCJu7T3Yao7QtoJVQtbMsLVrFsYhwGvEx/TF
mQ/TmrQVEb4aYZz4pz6YzyqIVYzcL1K6v65xm5JgofH2oDkJNuB8LUSxVoeg8BnZxr40fatFNIqe
Ztn4+dbpcOuMcjyYPlCYOhfjoneOlPB8ImtEdut+0EIFOWKNOeAYIyhWS1zprXuEajh6PxFaA8Zb
sGpNRkltIIMQOQl4MVGpxv8T1jLqm41Om6+GXrw2cA3RXyBY6jJHGxG6znmFv72r0jnKqLX4eeXu
B+vW9kZ/yFJfw3zkUKfxrBa7ZJVcr619BS41gKpAFACfUTAYiZ56WadRLVqGwTfH77X76FGIWg6d
vauLp+vKIpMmKMtqNzbmBkt0mJbE78wm7FN1ApGx76b7VVnCdjBqibe6ZayQkQGtCk/MoJXtXHHU
ihadBrKyqEkOJmAm3YkddO9v3hUBM+df/74+jLIgnoY+oIdIuNhqm1OGqS41Ah4S2pW9aEQKxk2X
Xd766MH0rayQnN/m8kD5CiwVzD0hzDxfnp2nhjbXUFQdjcE60GEY2t2N8oisM5xMWdfE1rVAyy4s
JB5ieLPC+bl2vqJU2GtRA24Y+1ZP7qxcAsy3USaGO3EiQ7jp5ZrVnkVRpwKFiY9+L1w/Mxjcb5Om
7RYTxGjVEfUwlv0eZPg3W3vJfT/4MxZmysUXGi/qqPcYceVZvBXIIXX6e7KVAMRFcDclZnNrJ4FF
A35juOw8MDw/N40wY1xSyLJBppBQ63vVNsHQlxLt3xZjITcI4HQOg3ouBk8QsJG0EUW/+skYMapL
/amQ4QtvPQFQBlQq0dWMfCDf1xPPBmnIVkEdRoumtA1ABZsqi9+5j+ssiQk3nk0T5wIGZeTiDUS6
53Iqu+kVk8cCc0FXf0a57qjXvYw0ZWM13EzwXBESRqaYtFlNbZnralYjdyznMDXMPjRWzWfpvEvd
RpFYxI0DQmyD3CKA8TjBraDt9VRbBpngS5n5S+7crf2zlDFuWwTHyYERRJVBuLQJAqYxGfFCA5LI
89XUvquWnmG2q5ecj0yQsJbZ7WnTYrGR3XwCu7shT4slcdI3RaAQwxGT+TS/8GBiGFLTM76WZa18
d7nF++VXMv62TT3DVBpHTMYFEfWsVDIlIxPRIkNLQPq6eOYNqqZv15+KTTVDmI6CAcwAIOfOlXnC
fItFtUaLCnMadk1i0UAxreQ4rKT/k3lorb0ub8uucm8TpLYAFLucP1h7b7LqsdIidW3HG3BerjvT
avMAqR4VuSKFhE5WWuBxbqHoLMdYhaY3wDGcZB1QWyvn6WYVmTFM/okqP3gZfB4lh8tR536q3/Ve
8p1VO1sZnyVL5s6LkOVD6OCirQNBlwu2g/M91jF5vAAKWIvWfQfIgtvBOJLCP9BvcBkHiWZuPB7g
peAdZTzbB5t+Lgujqx5zJshC55dvNcdkgYMBpm+nafam+Xp9ZRt+FO8oQPciaDcwdS0srAGGwKz2
OMu6jMoqUly05Nof69jsXOP76Eps1LY01LZg3XX0BvK/n9h3DSXrlnRYWocXuAwBBNsH5p+222ky
QM0t1cAj9f8lCRZ+GHIY/xKSGIjLnV9N+TFZU2BXkrPasiInYkSnt5i8DPjUcJp69w1obYFKfpae
ZNP4p4q6dypDsLrpDBzqnnF98N1D3RxGJ7wf1mD8MxWS1WxpHlxOAHMCuBeXSjie1XNbRusZroTR
6LsVA1yhZZdom+LeZlU26QPo9mSv5MXy0CMJbxO9s+ilQRVZUPce+MBOjh6ISF9XX0/Smyll78O4
nz3vhpmNn61/Jkq+X1f7i3NDmombZfgYaJlDk/65IqpdZrKO6UqklPWD0t7kavnsWb3MA70wG1wM
emF55wgPOMWQAVhYimcmSlSU7U7zvtl/wLHVYk4Ko3fpfszam7mSJFM3VoanAHVcDCxhrEaM1yu6
YqjBVElM0YLEKTMxEexNEpWUCRGenAXGn7VUJ3Gm3pAsBJ+I4b7/8wmdrUPYugTk30ZpQQSxe3BJ
fk64wTISlovnmQfKJ3slqJ7SegjqpoXE9m217/75zcCvo6cEtwkpZz6td65jLCvw8w5OYqrukdP3
rTfP+VHM+3S+HerPtFwCl/27WvO8Ped3Q50ZCahzka1tNqCpXAm4y9H97HVAH3eCmUnMxIVt5QtD
XonPleDDVcG2TilBKWiwSQwfO1BUipaP3tfK24V9XteBC3t0LkgMo9TKtZUe5JAxUJcQ/L6VWZzY
BwweBqqsw+tSo5EJ4ghgSDxhTRePbqIYQLW1yjjDtWlRwStSP/vn1wI/fCpEOB7Wm0iQrBCiEIDU
eZCg9Puy/OfLCSmYhuVuLabnxYbsZLFyxnKzjFf3J9Abg6q4rYjkZC6bKvhSToQISxkYoUgXGmXs
pOiXKqeQlc6ua+j74rI7Lwek/ZR0vj6aIVnQhWh0GDFs2hh9isHcNRhGkqUvtg7Q5vGvyZG5MO53
rvqEDPXMqiyLPRI3loMy1aGVjbRLZIgMZea6mDnRSBbP3kenegG/w+0oy1PLpAjvvUmJV/cdVtLZ
r1bf+GDjG3VZt51MiGDBp6pfmowLAd9aBuIpbRl2VpZK4rgvCMYz34XTQaFTAi0+uFzIDZ6fSq9n
Wd2Vahn3rPCpS45LkvrUBMR54I70Th2bsAYSDZABYq1+A7SzUXR71pfo16YBLf5CeY5qb97oWeOv
3bS7bl8uDRnic5Sd8YXInxvieXoqmRq0cdVxY/ZoHXYUuh81uwwyUP2GizFmh+vyLt+bc3nCyYKh
KdWoQ+oYHMk7c+2B9fO/lCAcKy1Gsg4TreOZpoFt/81k8cKlt3a+BOFZZmqyEMvCElDPZGPndznk
KH81+6mr7R3SoqE9Sx5S2a4JrzQQghFSNkUdG7W106w75qiSXdu4DGd6wP9+EpZ4U93VY5LX8agd
5tWLVuvWojLY+00hDsJHwMUg9+QIR7NYGUmLuakB94pIBIXbd9bAhiRV9/fftYy//wjRceFQVT9f
Dc3UGgOubR2XBBi/mJnPzHtMh8l6oTYuD8pBcG6QCQIBoTi3rPXo41YwOhyX4B50Avd96jFrKSOW
2JICJwMwB5zJE4g754vph8IbM3g1MVXCslGfANP+CShE9KzLmlE21Awnw/GQ4LMBKp07IydKUE0Y
RGZ2VcfeWtVRYhN972X99+tns6EEvNwJwCVUENBcI5wNCJfcxizNOs7VtL+ZtS79pcxT7g9I38lM
/NbWncoStm5yqY7UMGRl66vadjeW9WPGm2xWMjzay644BI3I2PI0DLzCCyDegS3InDAbN9RR9gU8
gmCl46HpusAwih1TQZ/cpg8FsW/64fH6hm7YozPRwoYiqVRyZAjcKlTFfei+vivgipI6HIo/HprU
HaWIx2yRVbs2NxfI7BhUh7MIKphzbdFo0mu0q+u492f3CeBLhBwddnN9cZva8h8hYpQKgAhgiTDc
ZBUA4UnzOuYgFK8cJqtsbak+UiVI62M0GPl9YRPRJgpeo3GBVg7EvDUAXLVbinb2r6+GXyDBF0AK
DeAhfDQElNDCBdPdzqJmkjbwnlAXVMpodsZ7ZMJ+Zxhr9T1Tl0Tfm7uHYRDoI/ghgRB0fkRGPZoV
6D/q2M3qKqTLWodK0bn7WiUyxMKtDQS4KS/CcFA/0Rb2dLTszqBN7LXJodd7jL0m1ogemes7uLUi
tBXBeKADFSMSotKNWokvqJu4dx8XG+y/iIT6koXXpWwsBskD3vqFPinYd+GchqxwQfg1NLGpHgDi
Dgn/hd+FxAhcQrBDANJFfArJkCsF6Vgb06x5dOsiqsn619TJX6syDtcXc7llQNbAEA0iA4CeoHp7
rgRjUdJK87IyzvOfSv2GqMB0nv53IgQfl3M8jqzOyxjFvpllPmYstOr1uoxLM4dlYNwBiVr0mUIF
zpexElDWdDZkFKy9SWywI7y2052bPhvFQQU+jSrRNL4t53f1XJ6wbYAUR9lMhzwP+Qr1bglo9Tq5
N6qMvnXreOANgSETOXWkYvjfTx5dneIfZPDLuAGrVZXaUZHdmQBnuL57l1LgDgH1EvkwIMFA0LkU
N69TW6nmMp5nM5yXZ2ZWO2ky6fKIIMQ1UMw24BXBizgX0rYwnq2N4H5q16CeHd+cMGrAPjMyBxi2
rA99XUjWdfkInYsU7Paw6IMzMkT6uaUE2vTdQZceFGKSpe039w8ww0iVIt2DdoTzpaGxKLNnVYec
yQxLDEh5QBqQ9tBurAadBxzO+AumQuQsWBo8QtR2ylhvisBJNERlJZIG6ov0qC4tHKz0iSTBji5r
qTaDBUne+JbNd94k4+28FICOLFCJwDlAPQ6tmOcbpruKhoTSkkRteaxov18yWXve5WbxaSTe/Anf
C82fwuMGUgtDa/rai5SxC6nyPS1XDHdXt5ya4frluUSz4b1YaF4CdgvmkRD+nS9mWbUGaK5tgjaK
P9WACcDvKHiAsCPx9cVXVv3IlFsMOyvu8qtBJqEZ4rS7MYYstGTzM5d6iHwWsN3RtsVb08VBvSb3
xtVgK+DOFneKG4cV4TqhTNB5anm8vurL2wxcOQ6ThfowOi09wWSQLkfrKx0SlEKGQ+MiEUGzwCbV
T73CxEW5HDDo/NTpb9elbiwQG83rEh4aUy/QDCfAq/WIbJSoMdhON+Isfa1SWX7p0rYjKMRQOFwi
vPOo/J2f51wDMHwakFVtzWTv2bMPi5gu3n4hH6Px858XBOVE8YP3DNgIE89luVbXGg1Lsxg4jb8K
56PSnmhlfb8uZOO2wWjgecS7iOlNEdiwGiqGCjNNY+YOgMUHwFmgkCyXlL03tg0A3niDUbmEPoj2
XS/Gdl2QkEaH3R2QWO6N/j43n7SSgXT51/UFcY/h/PVFpIuqNigVwcqE1oHzXdNLkHuQREFyzmW7
kvQ3SEgnRr8HQ3hQNJ+tLUnoX6od5GGQnp8SbpWI7DoSuMkr8TJw3C5Hk6yx1SiRB/CM68sSd5Bn
pJGSwKQ2B+TCf54vKzPn1cnoiMRmVrKo7ZUWZaOy2qu1An8ZWKFBjt2QzG+Ka8O0HZItmCpArw/+
LVI2l3lamIg887ivbhXtlZeRhs/r6xL1DyIw/srZizkq40UxsU8yp9JpRmPiYCSnntOX1Cplo9mX
mwdwWI4vBEXXUbTk6zzxlLLJzUE7OtA4Qduai36KxNHDhU2/a6AU5qBIvr6mjW0DeCfuErKiaHcU
X7AMrMOqBey22OmRlgV1RI55lh/XZYg2lu+bAdJQD3kkzh4q6IMzulneeTONq6oJlgZtOPVPe34E
foE/j9/Kzmfdx79LxDAv3g+4mgjYhOzlWupZ2bi0AG2G9rsbs/UR1NnTg2tX6q7tu/yGJPZymNup
P9C2l6FwidearxdPCVCckLIASoiwXnUGMG2n5kVsesCsyAf32IzW++BOu3GaD8Z6K3V0tnYYfYE2
32PM9jrCKzZ3g5mBIamI3RUMTRjyNYJkGvam2jp+odA8sAqjDstOTfwS+B+S+37hOWDBiL3Rjwwz
hvyd2DGrjMrozlZRxevowkHN2u5gaQULTPBD7Zx+ag7q0LQh1ZvxqDXA9ffTOfduqnkeDb+yqyUE
Gz17roekiLKyq58LEChKEkgblxcj+SBFhFvL+8AEW8tSC0xXhlbEoLaiYaGY3UdhKZ0kF3GB1fS1
FZxQFqAl6J8Up48AHVa5WuuCtfy1bj7zB/Q41gf7G8AXkzuqBw1IQv4ayvG6um/YDN5Kj0ZH+DC4
YsJL7xmgzlw1HH+jfXbsL7nXldvyJX+9LmVDrc+kCK6oOQKXGzWeIqZVlPY+o42vOd+AgdVaha/K
oH1s4W38n438z5qEK2wZg5M2uVHEQ2nNwaR3KfBqLDVMCmMN035Id9dXt2EI0R8CyA9cXQC9iM4F
SynlmD9FvNRAaMR7f1uakud365iwLKA7cawU/Nq5abcKOva4QUVcjw3Ik9Xcu0MgRG4rrXAea71Y
/abLJc/i1qGhMQXGEK40J7s4l4msUTbQEvo4Jo9LCEZpX1t/k/Yz/3t9+zYsEAg1kOtBlGIiZyXI
WVzSqk6H0LtnCgZJQTH4DArP/q5JqjZcJsW6QYqV3C+18gudsrJy2KZ0jv7K42SAigjKolAMpAMK
p4zbme5JMYGAov3htOjJ7kKmdC9rTz4qKtGYLQ2Fc42co4f0GMY+zrd2MqcWvas2sg0J9Xm9cyZP
Sffihtd3dksx8UKj/gJnHtCa/O8nDkGVWYMzgbIyLobbHgA0RnrXyMr8W5qJccmv4i2mDMVWgsmw
xmlRuYzMd45oWABHidP5k4ye9ms85dTj5bcatPFo/+JxCTqmzxcD9i5z8sqmipfmMQPrZ5WqAWC3
8/7JUH21AsZevS9H9BF8dMngK81D7e0SxQs7O/Un8NmSxEBj9eBgGDp76Kd3jRzB8XzbrLJoeGvX
Tz+U79jJro8NPp/lfRUbAM5Fkdpfjf1KS8nZXqoQghlgPXFSW+T8xPl7dWyXaaHoDdPZK302EGev
WnEEHLnsWbpcDhLyHLgSfa0AOBHNwNCO6GBs1Cqey9rXgNOkaL/aMffVtQ44DIg1oYdoIK8afXFV
BbE9RUfq6rPR2hPlz3WF3nAXQJSEplY8ksgKXwSL1YQBsMVO0IPT7ccqTO4L7zCsf7LyFg7CngzT
sVx14GSDU3L+01jZU2t0wWJ/Ttn++pdctC3g2p59iWC1VrttFB1sabHt7MwlRJfTwxiyPdsXN+TR
vWU3xnPNfMr8vtg39f1KfcxcXP+Gi6Ka+A3Cs9oY6AEBHjXSyrv3KSQBDf3xfbiXXb2vxpjzq3e+
VsFGZh0oU8rBg40Mx1Dbs3i4MUPtm7evb/HW3dKn7HaNWDQcnfARiLF75QCk4APu1iF9+DyWL52P
UagjO9S7KgTC8N6RmNPLlwrfh3gHd4HHb7Zg59q5y1uAn1ZxS2m3p8aK++86XaAV43hQrdwIe2In
YVUNsiPYuIWQzHMkOmIGRwy5jLXIbT3Pq5iuij80h3YMusLvh5vrJ70lBoBNaKTns15Icp6blFKB
W6DObRWrVlEg8gFThFnfdWA+yWTpmK29tBF9gAcPASvYQ89FebDlrtfAes0dUL0sNIiOLDaSCOhp
6MFpf1hUZmD4x4vaxb0njo+L+QRxAmJ1iwVtU6SKCxAyqu1emf46WFj+kWBwPdEwRF4AGTaNLe04
Sca8L+YU+A06kS1mbDAAmQzohK3ibv3tkUOvIWmd/ijaAfRhfls/jfPvmu3TURJRSOUK1iMBMSPN
a8gFuc3embxd2T/W5Ea79aBHtRGsIzAfl48afCDXNWnLmoMBC2VIXr1Davj8eHO9Xiu2dLgqSpcH
hFY5iu/IGWl9LaurbWkSSrIc+QSulecKmkTMZcKQpFnFmQVoX48Q5TACGMd3kmnd196Qh7ntjIAg
rFrJdflyGUWVOhHtCTnFqWzXAr3rVZzaVmBQ89WzP4Zpr3n5npnDjTaAR9UMV2BrvnjLDvHlNN9m
+tvcFXeJ3R2W4RHJ+aP+aLeIMq8fwMUYLle5028Tjt4xM8MB1giO3rvVnV2vHVOC0RQO37VPl0cv
nBGz4PnyJK/FV6HsclP4NBugJ0DiIgie7KH12gqbUj4jkXLzANzz5LtdB387XwuQWfGHoAh1v/Hf
foDhJKA7jJYETZDt0z3/bwD77TA9KHFjuBJcfBRyR0ih80ZoS7BsQzfYnkInGNDqMGZ1UC8Pa7mv
i+pA/BbYgt0qQ4a7vAGYDuSHgO5UpPzECjn4W2Z9BGBbnBer5TtdGiVALPQV0h6vn/Sl0T4VhJS9
cNU6o9dNOqCVj7lRQp23FAhenekGnSrZRPNiE7kk3prMQW0x9HYuCbREE7IoaM7wRvIL2aUxYEVJ
JI/shuKeSxH0px/tkQw2QzeX48EJHAK9+eu1bYCILljq1ScWeBBHEBooIagUer+xTElubvPokPXm
eO6Y5vr6whPP2jKnVZn5jjreKxK1nXan6q/XD+3SaGGRmDeGvULeEZ3C51uZtW5fJepUx9OTM9y2
QWP5KwmSd0okduAybjoXxM/0ZC2u3la5gx78ePAwCr9TmgOz99Y3tZNc+005X/edZ7ixonM5CzXM
Nh9V7Nlg4Ta9afmL149B1t26AL+9vnmbGn8ii5/fyZpIMrRuk0LWAEQgI1w0EqRtKE2GXNoMbN2J
GP4ZJ2LysVPMxJ3R0OUEqe1jXBo9T2k47dIhnPX99TXJ9k+I5tzU7cpy0erYzj5dkiMx+Vwg/6fY
UnAb2bKEp3kZaVk1hY5WrrHGBFd1lztz5+v67OvocGbVPlm0h8VIJdNAsgXyzzrZzX4CR1ZhY4Hd
at4ViXl0crazpiNyFL5jSLq9t9cIo+s4PMcuQtb22pyiZ9qCsPkzyf5Y+uBbpQ9l1MoscB5nbZKo
5Pbq/iNQOL5qRavH0mJTNetXnvi92wb9TWI+2M/X1WTbOgJR9f+tTDg9m8G1IsCqi/MsHr9bivtt
GcIp/1g6dlinowe/3aPjDeJ0jEVJdPRr9OT8FeU34j/ChTO0C6/QEIM3MdrVKz9reuorFkUmv0Or
pZ/ay7ujLShWoO/SCXPqAb/SaLO3xLbznV3m1a07KED1VIDeLdkW/vRcfJkNsEVEScgimMJdLVOP
KcmEDrvyPovaQHF85ZU+ji966a+P/40sPqfNaaTQhCCYOssoey9b8DwQ95CZ70btG8kc2C/9FAzq
D92Fj9Mc/iuZHtJ4yE7xkcjz2+MVeEV6C7Zo2C+qFSbeO2tfdJC+G8/K9Jquf+dW8kLxVYg7CmQ3
NFQjdYiRMeEZbjStT1gJI7s21SPxvLtBW8Lrq9q6pah/oZ+D55wv8CImtQBmYeVCl53jADMwlREZ
p2BSH8uk8Mnw0ZqSXLNwTV0gg2rIwWKiGUgYCHSFlwMhSFuylo3PBOZusYCOjxpQx34p5HclI3zi
Kneygf8jC4UueBAWcgVihKsZa1f0ijs+29m0rxod+G5ov2Lpja5L3l4xQfMliiOB4pQwR4qWr3Pt
qOnEnN7oGBLaY2hPd6BHPZjJvB+TP4XT+OnY+CPJvo22IjF7wglywbqG7CCKp9hSVNbOBTsl2JXp
5IIhvUmDOfvlktuMoDMAnNE/WGIdpHQKG5uKQWo0fkFb0CJvC35TAV99ratMfe7QlAX6mIQ0T/qc
w5Nnkmu+LQk5bTTAoPQsLs0lWdfROlef9eyt0TEqe8hTRC2KrAdmYwvRfw/4fnAH8OhV2MJUy+aZ
rJ76TDvnvtGHEIYyxiRbi+z2kOdxM+e/6lJS59la3KlQ/fzctJRY2Ygy5HPaZ0FPbtT0j9E/L8av
6xd8UwwQWjB/h5bHi8GMHG/F2C5YG/mjgtlPz7/behssxs11MYIzDS3kE1McoYDPGoMJ+Xw1zZD2
k0Z77bkh5Ie+mJhh2JWmdm8SFqOiORJbYrjEvAqXiNlMntuAheQI9ecSU6alqjGb5jNu434FrRMG
gg5u4QWVXvg5yBhmF6DDY/PSqhScOL+vr1dMT0M8ghK0XmBXeReLznXqxJdiXaLUlr26z0M/grfj
vqrpoepQOivDWn3xss9m/pGvT9WhNY55RkPb/lDQ3SzZBW5Vzg0cML7AvsnxLngqT7iL3lIZVVLY
yXOhdIQXyZVownOCvdBkrTOXdhtNs2j9QXWJM2yLkD+ZuxRaYevkpVRN34g95aHtQYPcBAl9lewt
/2phVajO4WVHrRVTMWKZcIJ3UjrLmL0YfWHdpmn7Pk2Zdk+XSt9blVK+eYUOyAgVXD59oa43rWY/
9HTqb2k1RIat6P8WjPLePzR5cdJIA2MRiKrPz9pqjMxpNHwPcx969m2qppA6xl6y6osrBCmgWeCp
bV5dFldN0c6vka9Vp7vy03lgu1/zMf/MgulHDXLMJnD9InR2Xu7Pj1K8tsv360s6zDpaNNCxLHb1
NrqWgGeeZS+zS/1x/eaUL2R8GtwMDRmfddOFOupBi4waRPBwvnYWPB2oBQOfFG+noL+qDnZN9NJl
L7RNQ2sBIJdVyfxSbr3PtImv7ESG4CtiVUiDEn5676Dy1oN854VZ7bPPxm9eHUmItb2PJ9IEXVGy
otKZOmQvYzhNYa4E9m7cpYE27px8J6v6yrZPsLqmpWAacoQwZc79xPiTEU/iXYij3f/3hICchtoj
KnFfxbETO2ckXjmmE/QCWZ4bGqVPXshuURNkobrr7qaj8g2jwrK66oWt4UdmwGlD5hY8qF9UzydC
s3pwbKpjXTle4gBAMTviFHiPB/e5z+hHqcsi44tXUhAonFpREISwKXQkrVK/9NLbXP/V2e92wyT6
wX/oQhnhyiBHiIsO8O5zU9JnXUF1a85eMs1EPt4Gv0ABjzGYXFWGzCQTJei9QwodeCYQtRQviwIY
fC/xwW4vU5DN64XWPXRi8ydIdNLsMqXzqie4XurftNYONhme+tK4y+bbomhujJ+T3t4ohXJPHRl4
p9hH9T/KeSJb8KGKxOgw9OBlL6YTrEWQuf+HtOvajRxZll9EgN68Fk1bWcrOCyGNNCSLLHr/9Teo
PWfVXeJpYvdisA7CKlkuKyszMsIpPAl1ueC9FK5KmRjJLuyg6UnKNVHRhQ0DMlzweCLPNnfKcesY
VlqsSx2OhWjku6Qc7y11sEgKRLPSNnRljhdWEuicmckTCVHA0jhjad4gbx5jJSvo9dp9JtwLwNFt
OlNZ8ZUL524uzEFD0ACbF26j892Z9WaKD8FaSjda65eqGyvI2LjsH1InzOs2JwgAkEXMAowxF7ul
GqhdM7Ch+YjIt4L1mKTX1JRWHpo/ovrZCNpq4UbAJQ6k7PlgkPivorZKqQ/i3Yke46ZyBOmeShuI
3ZGhaBxFWAmC+eTMX+M6Mcm5kUSJ5HCExIaf/wEGN8rJS+aYr5/yh2TYOoFkub6t17pL+HTUf4wi
HgXmGG0ZfB+ElE0IESNG/Umx2Z/8mv1S3X4z7XS7SHass82VSuryvH7b43ZjTbUSEErY69q99Vyk
d5EIchRbLYHP3KzBQNaMcYuYVaPQUKUAiWFkQcoQr7/QtI3BMQSfWbt+MPG0WBNL+fm0+No53yPk
lrHTKtqmFCMMgx7Vw4dSJEPiFEpvp8rgJsFn2HtVDYqofuV2WF1L7kJP9VQRhxF7Vvqdt3TXSeZW
eCzD0afNsYOmUgcVPbOLbItet/Vag/E8l9zdhAPzPezZO5zcuiq6CUUGmm9/VIXMTYtuQpxUZu5K
nMvlCf/arzPIUJslqFGoODdTsWLMO5pRPzvCRxDZ2EBxPJZJHbmVQPrpsJYYXtxDJwY5r8ZQjQQp
NpZTt6ctjQj0MAlQ5ePzx+WR8bXoHyPjrqMygHSbLMFQ/DT+KXzjYH6yNzDC9G56IzHyOyXK/hXC
6mQa7OxesqXHyx+wvH1ORsofTVEd6Nhg++QjCe+htKlc9R401p3yodkYO2fF3HwOfmyYE3P84QRE
a+oGmBscCL3+kj9v1ZvCVSJ72BytW4d+aisW11aSO5hF1GgMtKPUr4KrTgU61u+RapDmMnp0nz9Q
uob9WrrmoUA38y6CYB+p7fO9KkhdDhA4VrQvrgegCrI/6a8q9y7P4/I0fhvhDn2phHQM85r6QSlD
K3fS3yO5kux4HNbkb5YCprl6bMxZQ+B9+SxlltCshjgT9RuNApe9H71gpxzb+lHT9yH9XVbb8QGq
W+CYFu3Lg/wfh+PbNDdKo5bRzw0NQ98cboL0s9YPSmPX0F8tQzKKh1p2qvK3/tC+0dZW66dQjUjw
OwXfdV3eadazanoUWIbLH7W8vN/fxHk8xvoStKGYjpAKgaOVSesxaO04oOnzhal3L1tbnQIu7EGO
mMW5keMyqyOv+uoITjuSWu+h1t02Dcpiw15P7aLYD38iKu16cztIHk22UwtgYWzLEy7aO0XZtela
yX/5ZH3PxPzzE98PLjIQMsyrI7KDvNftge06Yj2Gt+JaM/nsFH46jb8t8TRLWmMMmp7Pk6BVEhnH
KnZqNVsjqP4frvDbDOf0c9WKzKLHgCzrUTbc5NhVJFEIc8xnuo8+L68sL8f6l+cHdeWch0eZkScA
EaJWaMKmwxXDXNG6BknrJu8eZuWaUfZK6zHd0eqxr+1D8WHWh7H1UmGHIp30evk7lnfY93fwd6tu
JUMrqnAlmb7NJ1sDcnajTlepPuK03zD9GlXApqiJrDkDiPmHvJ7LIa5qHJP6Tgi2rfCmM6Ler3zW
QmoLePG/p4d/V9BuKpQUdVO/66JXwfSyejtGEF++wWOtTvM7tS1tkPjvq2KbWL9l+so6Ekv3SPiP
CnWzVgWke1uMXlY6qRbvUvkqZLkzVcZB6UlqjpDPWyurLLvKk2/mLvMejYJJhrqGrz7mv1I/uSuv
2GZw+wf1ObpLfGENLbZ4C5zY4+7udBYKgcIx9csgnLyxhkifWkJpC7j+VRHEpdMO7w8hDwv3ACjP
z097ysC2Lxk4HJkC1GcOjjMW7sTuXrEcqKI30YTE+YMyeXpjT2ZHAvYwQi9iJCqzawT7RkNYuLJ1
lxJn84309zdxvrhAa5pQNCXmG3Ka9fSqCvgsGju5MHlK8ztJTVJ0v1DD8C5vzsWFPjXMeeVekSe1
bHBmovCQZ74COlYlvjFKEIDf5LGH6mSAXjynMI7Q971se+m9fWqa87pFXyoGnWC6EAVITqKvMjyy
QiLRiymvNaIs+d0TW1/zf+Lh9aKyaIM/fpVLRBVjMqwdmaXb9NQC53JVlUo1ik3UZ/K4TUd5x8p6
O+WyLRrRCrhk8YkGvCmYbdGjDN0rzlYY62MhixhNnbm4FV3hzbCLTWEPV93VuBIlLG/NE2OcK5gm
o6nKrocxEaKZNjSQO6M4FG4AIsak3QrTy6ivqaEu5hJOR8j5A0FH8bpW4DPljpGxsLVmW8l29WDd
gJ8+D2OCTIbZQof9zhCewJF4eWcueaNT63xoP9SpIdfwfkFp5psQOSHHGlTcWz3C+8umFq/qU1vz
t5zszKjIqiwHx4If5gd9spl4JYkVaESvzJYIw7HrYzusbnLPXAtFFt3gybpyblAajGFKRhiOjO2g
/CmRwrDsgYDoYRMbH8bD5XEuXYKnw+QcXCJYWlXg5evH2XUlZi4FzgItTEGHTFE4IRp2LttbHt1M
DoVK/dxtdz6t3YCmlbAZ4eR32qwSCjy0XfQb1jimr1Srudj5xPFxHQic/jbH7ddQSUANZWJ4FjpM
Cze8ku4NG6pDiCegUows9NrbbNGhIYOIEiFoDZFLPx9fVWUtqwITBiPBIkofT2TSkES4PItLBRBp
Jr76rxnuepDjDICgGPcyTW8iBY2RnlHeoJ8VB5Sos9jmJ4gzAITVM5KPEVFk29DX0kKLnvXkG7h7
YigsAJgpvqGHUvBGOUgSET/zzC7q5+pDuS0cPblOpQez2NdChtL7Wo6R78j7im+/JwHtIudzHUZd
LKSthMtZRJF1Hz52GdHMxzZxTLYpoUSQbJvkPumP5l3+nBQbS9jHKTqBRmp3Mt0wA0RY8m1cvvbm
PQVfyv9rjSCnfP55GZp/kHzB5zFxkwL4315HzaZt3qfEy0CubnpTcCckx0bsdiL0KejUERPC3Ze/
YvF8/71IPxjmpmBQu17WkT7bWJHDINNw569x8i/ee9BmgNowduSsr3w+0lSW21IM5di3DglFxUMe
XTX+YMYxa37RqiVtITmV6Wrd6+XBLTrpU8PcMZj6BFyP/Rj7QfLURn/YwzVwsXuxIeH4IVDSvt9d
Nri05cFwAZoOlCNm9qTzgRbNGEFHuYbf0Ci6NG5E9liHaFKga3H3khs5NcQNLE6nRlTMErXGoSdF
3Nua+XR5KEsb49QCd3qDrtSMpsZQEq2wZUj1Tv0xSW96+l5mntatKY4umgMwEjxNyFiBYvx85pgU
q4I2r1QjlXZZZE6QpITVIzhCNGqDB1FyFFp5l8f4Ew+DnPncCgvDILZAtercKpUEo4B0Hqw6zW/B
B2mkFji3LCbdtnSSD8W15c7e/lMg6JdjOjHL90MkQzGJUwmzLXLzpLoJfyn3ojf9Ep+FfxPenpri
nIwUs6zXexTHaBrYendQDKcJ73RrJUxYjDYhVYZM8Qw2waPvfCaBfFG7UZnT1Ukr4gUiDE4sx/kj
GkCPsp5Vd9WYjISVpXUEU0VzqyYa3V1ezXmL8Hf56SfMh/MkIrNqUxFYS6lvSI5aNSRqd102kgyC
6upKcL10/IBg/IK9oKmFz0i2YgMilBLpoNAszT0rKo0g9SU4lwe0mKAx8FrA1kTDI9ojzkdk1F2O
ixxvE2P0u3Dfl084d8r0p/zMANkEc1ObkPhj0jz6HohOb22DwgUVzPvlz1ga7OlXcIckH6VWqGu8
98JQ1Dd6XgCVKkJb4LKVRV8NHCqgWjNzGBplzwc7tXoX1BTBexq5IOGF5oPsgkZMyG/RS4F72y7N
K/HYNR/Danbv65zzW+fUNrd1mmnojcpCGKgPNyDg3weNsG9ztmPDoyzuO3GuSlJ7qF/l4nfcpfYo
eUl3HAXUmXdd/T5qTke3mrSrcw/73wmDN6Ggu0SiWzVm4NgXdnRI3Ljb/Ks5w2MA6F00qPFzpuvo
jWhGRMs9A4XIey5eTZO2FYgKZrvpKUp2MfKhVeEZK5fDvBY/5wt9miq61CQg687XqpksKCojRvLr
SAXEJrXQz65E5WYUoBB7eYyLuw/Ma/81xT0I9LSf0q6fUK6xmtaNmmLaAmL+cNnIvIUvjYd7BnRm
AMxmI+LZWkjbZB9Vo62HCYnCwA/Ct6A3XSNcg0EtRkVgE/57ZPPIT/xVVwYALjEsnimFuxBk4FpG
bUPBc7WNnVDJnQjoSH06DjUR6ehcHvHSCoLNZMYpAQ8NXpFz42ioyboehFy+CqYiV861zBOSSHAS
qmf/wi/PDI8iIiLw8vHUpQJUftBNa82pKkYa1N/jzgFdjSt2uhtmKxHY4rhAAje32kMVgXeZyLCW
+kijxFeCCKI7ESC2cV/HTptNa4/HNVOcX1SzEYAWxhK/bFJ9k+A57CZJGHsiM9eSOYsOamYg/M+w
dO4pE1VqqiiBmvpRUmih15hVk5LQqo3Wq+JuKq+CSerZuBc05LJssVegOtXHfQAikUnS3ARhUOwW
uhwrW4UGibRjhdGDTQ5tDJIjxzRsD6GSQSO77Q2B3RlhHld/JDEqkUfU5WEzBhrNiZZV+ngwexlM
t6E+1OW2EgvITnSdWDcEPfK5aQch8Oja2uWw4AVmfv4ZuoSsAPiDz7erNbI0LmUlQcRUuu8TKZ3P
2o7JbzSsEopW4MuHY+niRVSIJxnA54Br8xz35ZSgL8lsUr8yPyS92hu4kwI1iICoEH0h/6wL8LUI
SD2n07Eds6s+dtXkIesDr1c+B8EPtA8Q739c/qqFEFlBKgadNUC6gvSIc7qZ1afNUITMV6OKyIJI
MjHz9BTUR4WHnmpS9K+XDS55KFj86peYs9y8LisCx6IehZj5jddIJIP+oU0+lbfpsfUhWfwvjIH6
chb8ArkdwvLzJaYtM3IwuYCNY9f5bNOWpHtK9za7oftyBQy0cHKB4fg2Ne+2E8+bR7Ald/O4UlzP
kWl8RkX0pklszfUtbqRTS/OXnFjS+iCABhEsjfs+2aJvEpWIYHwEPz24f7a5cJW5UHpW0ZiFLsMn
U3xGYyPaG2nxuDK7S5sH3tACGedM9Mjf2MyEjFbBSuYP1dUgu8lgp+LgWuCdeZRfqvuydLO7MJul
mZk4kjS+z2QSDRstv7/8IQtB+gyf+fs7uHunMsqJlkLOfMYaAm4DqYRo3gwtCddYYZZcxqklbj/p
Rab3aOxjfubFd/laEf6rC4sLGc4Gwu0hI4zHMQswofFoG7lDqw1NHijYZQ7ZZ/meR6T7nABJsMXn
cZs9mtc9Fn4tZl6qnM4dB2AHBYPWLGh2vr2aVI0gWtFgewW31U43r4vWHhyxJlBLr16rzpb6380T
1NqyitQKdIpuy45IG6PCYzNbxawvHisA+qAUN5NqWNzasmzqUrnE17T7AbrKU/DaCQdmohA1FttG
OAATEGmvqn4ztI3Huhr8jfFei/4hX8v8ulaww8DZCxAluMs4P9lMySBISsf8J0l9gxAKMU1oaHRu
qoEh0pG7bSD5qvCaqG+9Yqx4scUVgegzoiroKIC5hVuRoQzKyjQH7O/79l51d+puei838YbtjLvO
fQQblC2+W44IEqT60K74taUt/238R8JTjLoqK9SJ+SAIBVKhPjBxFVo/LyK/7+e3KAg5gWGGFtD5
ltPSsQYDrogtN+31wk5Vr0axAxKHtvZUPVrQkjXcak3Y5isjcskqlx7S0KQI3tF5ZE7n9G7mxCDR
8pob1Q5GMpDWSW6FveK+7pob7Tg8bLL77nq4jrban9xBBfg+fr/sxr7yGZc+iHuaR+jvrc0cH6QR
eV+/Fd57ZNc2/bgq0XHQOa2r+dYWGkmf5fYuP1j4xuog3P+uHcMNN9aj6QArsGu24VVKXhW32Uj4
/yZibNoHStaE6nkusK8Tcbpm3KZs8rIJ5Q4fCw489Jmxu1i3U7+xBUd+dqV7zW23wbX43O4ae3t5
nn5eO0AyI/ifkdkoevI5brkuDaqqY+WnAnj9wTVnRR5Kxi3cE7JsAZK+l+3NIzlfFrQ8YXcCUTyD
xfjySqEkWVdWReObjxhot/sNiGb1xJy1/OtCvmtmFJzlLMD1CP1mzslovWoydMjBULyLADBo7y35
2PcqMYbCEZJd2aJNeAUbPh8tfnAGuHnmbCXYaEXuRqutLizzPG98lWoHiaJj14o+qk7xOrn4c3ke
f3oSyDiJ0J2B5jvIgL7impO4JRiYGpuAVvlhLR7RWY6X1JqS3M9I4NwEtylN2meFPpaNb/SDl9YF
anzbsnRiUwJGZuVOWBkO3w+UjYneajFsDY16H6aJpwRrKOg1E9yGEAud5lI7D2eEhlioERo+X16T
n2cJi4+nOggz8fcfigxRHeRlp6VYk2KEcAGas+rIdKY4d7Q0d2nZ/7HEaqXfd80md6UDb6OKQcAa
nwXUVvRyN5rQmGe38Cek7YC1UVccxtI0WuigQtsIOvzBwXF+vVCFGpmaYRq1adTd0aAghdHFl8sz
uZBrnKfy2wp3nfQh3tOlhO1dkvoRzEBOcnwOWjLtbS12htvL1pbn8NvY/POTsxQ3WT5pVtb4oz2O
JH6zfjUjmKueLlv5GXydD4k7TsyqQKAdwMrgRQ/R09oNvHRav2dM52upUo9VCBv4Hq1WXWHyNatD
gOejU6NV7csjWXJzp6a4k9QnBQBn0+zD698FeDhAUPko/FNmRNyJ83wZwD1CEQFujnOmklpGdRzD
yjQIDis2saR4lULfm9ZciQmXx/Ntad7yJ+tvWREdcrlp/DyzMhLIUCuVsgNwR09Cma9EgIu7AE3m
CH4B/Ub377ktrWmGhGoj9loZOlkENJ70PiEou7xCy+cHkTVokYHI/kEF3gNDX0gTzETVVVgDlC1X
rmBlu8IEyW7kykZ4DTpbOw+VF3CtukM4vF7+gsVxzuE1mq2hNsILscUhA0lHJjZ+mrzmFoaZHsNo
DV68ZoQ7uHoLOWUWSRilJXhRHx1Sob9lQrziYxeektBoQTwNHgLsQ9R6zhctCC2hNdQAG4R9Bsgs
iSZIAVMbpG+sgq5iwkg6fco96FoVqAkNLu2Y2+aoR+T0RktyW8YTtIwfiinaXp7lhcDx/Mu4GQBa
pYzbysCVg0ekI1ROcF8B6P4nmFx2bWx7Cahgx3g0rrXO0z9M3wxqoqn+2rvmp/PBZ6CmjjeuDCps
vqGhbdTMDIYOzX2JZUfy7SBLkKPfj4xo+mrRbb7SzqOsOVON1zRA0XNBkxuzIAjaWKtFO6ORp5iM
bFclb7nlar/C8g1vXAKkp8A+BSasnN2fVx9gSJAFAuUL4i6L5xk1iwEkIQZaGCPjl6YfquT98mou
pPNgYOYnUFHOQ5vyPPITR1S16pSnKu38pu47nVRVaD6PZmVU2y5Buf/IWtOKN/h3610SzFZxVGZO
kKFOSmMrCwBrOZc/6Of5Qoc7Cn7zwwAtonwZXEymMDGDaPCRqZZiB1Qc4paOulg40PBaI5346YVh
TIZuwfwymKlnzgffCkwKwWk3+EKa7lQ21nYhwXEMdMADMluLnxeHpkAVREWNBQVN/kgPU96adTH4
wLqIezBC69cDiC93siHSlfBi0RQgbCZcB8ROeBR/EOtikqkdBjZavY0G1XQra7kCalp0HF5esMU5
nOUf8OKZXyDzp5xuIDPuyiiQB5/mcU1CeTtXI9ANMbitNk7uZWMLWFILtwtSlcCDzC0R3Byi/N4j
pC5GXxwE69YK9bojuRaCVBisQtZkh8ZYJLc4zKmdhGHlGawxqn1cGul70XZ4+Bl5kA4kb4rmMYmZ
GDxe/sCfs4HvQ20eD85ZfoPHoytSmE7DgO/TR60hnSBbwPn3pRspxmQXgrAGOV2wh8S4KmIbmwBG
mtzdbkyhIZSKMPol+rsOaMof9zqs7Jq8jh9EtS9XAHw//dHMgAeKHEBy0FXNPZouz9XPTXr+u7iY
DvkiOdBDFXN1p7wnO/358q9fcG3nv59zbWB4CSE2hd8vg2X8V3KI/J1VE/SEFY8Mqu1rve1fV/L5
JXFuj1sLjVGlBXPlCBgnxAsOab2Rnqn+a6g2A6Cjpno/CK7UEHFX0MgWC+gNDHdV9FGqay39C40A
51/C+bWp0LWwGBQ024au0h70N724kpGdK9+oB4l6MdNABGm1N28rMz5XHC/NAOcLLFkVJpRyRr+1
XorSqZJtPXks8FC6fg5/p5vL5pb2PhoZZzirNOcjuNeN0kGogtXZ5MeJjGJ8Ho+AWgc3VlwGpJPz
NVLSxf2k4GQjGJtZf3nGixii3SD9zie/VWRHjz8TsG0/BLvXSdq2nQke4tj0Lo9w6bTpoHwB+TEQ
FXiTnPvW0YIaudKLE14Jeu1RkRbeaDRreav5t/CrdmqFm8cytaJg6LvJN6vcrqRgkxeb9goUACQ4
mBZdiWxnD/3DGmRERA0vedz03KlMmzSjEEWafMsM2bWIZwNJG6PcSUKtbGo19ztK892/mMcTm9zJ
7KSq7+GuYVPsKDBDxbBhZW5u/40VVOSRHwOw9UfLGkLvxmhiFINltbmC2vBLD+jSipGlTT9zDVqz
iBmU47mhDAkEqFsRFWe5GcKrUDI8OVDuU8PMnDHW1JWJW3LR8PaAX+FBp6Hd9nwDIpsp5EHBRH+C
RCHpzbb5jWnOrrWsLd3Ls7eQPQW/GRKLM7shCBVNbmOEnTqpdWBOPlCQym4YMogGJHVugxF+tLNE
DJ+6BmVIo4cyRVlBptXoLX0lblqcXZTSFcQx+AcfN819KpLRI5UxIY26pwmkrmOlHZ0EiRQ7msyP
y2NePN/QkMdzFdoFhsUt5pTIbDACsKwZ3VB7E5NEYlaFYP9zK2grAN+KAeQC+PPOF1FjglxqfST6
udHfZUlSktZq7/9/NngfYrWCEafY+wkTJBJ3TWh31lppc6FyDkgbohwNHhEJb50biZEYmamwAVaQ
0N+j+bY+GOZo7YJhbO5bEXm6xKyhnhOC7DtVK8BNw1EnUhCObgnct6vFguX1NcRfpHKcnFbQ44ew
UFM7Ssd4pbFr6eiAEgYlDnQCQpmUuwtRWS8zi8ki4KBB4CS4nvyuAf9TS9PEvzz5y6YghgZ8kwRk
BmdKoHIW1okl+rXQjracRt1jXpsq0UYAQy6bWtqxKGKCq3CWWQUh//leGjQtjtNawV4S2/B6onRy
VbkR/81uOrHCuYKmYpAbgMcGKW2relFb5Ds9bdWV+GFx2iAYC+lnvLCRODofiymnQ5fooeSD6AKE
nB2ghMUk02tkqPSVI7jQe4Od+22Lp9wtVGByqGCKPkOCAQUhs8q6owT6+34bKpPYHrsxViA7XE9d
5ShWycatEltiTSBSXaOCn2otMmapqhMx1uqQNJWGTuhcpehbuLzCy7NigIlVNJDE41+pYF1vhUYK
RPTLJcVeagztZRT7+i5oc2ulAjNPMB8KQJ0QuD68XwCY5vYtEHJG0ViJBLCj/DhM2ntVyveR5ocS
+kEQPc9Qk2YlpFoaHrin5jsGwlCQpjlf9CpSp3KoYbOvigiE0xC/KYQo8oClCFdMLUU6Jri1NFQs
wGrJX9UjwoFOygvJjyj4rQ+N7gyBCzXKql+JCZYO5amh+ecnT/AgCBKZmvm8kbNbFsV2GrKVPNTC
xYjrCTgOpL/ALstzHffq/Oied0VYh/usqTcUZB9E6xlwLo+XN+BSnI2C7SzmjLNgYHecD2fsqsga
OgxHbKPBlsPO0ZtI9eKhGq5NtRLsJs77Y1OpKPRr5pXemuMzE5RiZVYXGkGQOEFJALEq9orE55OL
FK3UEO6UgJrQSZinV4OKVn35qTJBiy5LdrlXG/D9hLLTF9GBjfp1nbZum3Y3LM93QhYOK0dz4byc
fRB3/RVVbgm9PJ+XyNbV2JPT/BBgFtqxJwlEAMvxqK5hghf2FmyCH86AO8Abizsv5lBAaiiuYTNk
jkpvxWytdXx5VN8WlPPlHvDkspoKFtQqCrwUBT5r8Ns+fqy6CsmM+K4YgmNp9SvvkKVU0tnIuG02
IctbpFUj+WP2oSfPwjVo30k+jQ9UVDc5jZEkcooxti2ldNFge53kJLZW+FgXiiaYXCjZyoBAA7Kl
cgF2NmWIqQX4CIC0FMBWCqG3E0Ozs14CdjNjSEMGe6o3XiANOsmoclSGNenRedtwbvjsG7htZdS4
UawR92DVJ+2bKIh4+WVd1z4PHSKlCdzfxz7pZGdi2ZqU7qJbORk+dwXrvZlJ8Tx8A80Jgvkb0aut
Gu9TupZWXnYq35b4C7isShoCwQwf6acQloby8zXS2PSpfOhv1Pc1GpWFWwZTCpIsVKMUBEvcqamC
OI46Wkm+3hxVxRdqTx1XMnELt8uZCe7YdJ2cpmNfwjvpvzEikA7K7C3sTVxnu8sOeXmRvgfDHZSG
9Vqv6zgobLIBGNpqJiO5nt+kw0pAthTfn42JCwgQc46QYoEraJGpLZNdxTy9Vm1F/ZRRthSi3pEk
W6DKLaQpvcHcFB0WL3YqdfTGTn9WmfKpxeLH5eEv+qeTtZyn5+R2lfA2k5iGiTal1yh2xKAgKjSt
41+1cJNJN0q0EmIvPYRRhkaKVQdN86ytfW4wa2lMkaNA3NCRCntVAWnCm/7BZGICuFTc12uo2GUv
dGKR80Isn8RxmOe9jgK3KKGhMlmbAhKJY7hRhbc8OfatvClyMSd196Q1K6548Y45Mc85oJaVI6QO
2xmBaUGC0ZQoqcOSupfXcSkGx7wCwgRy/Bkey+1jIx/An5fBjG7a8uNOxemfwNh1lAmyNeDasNee
MYtH9MQgt50hTxKjZoaDo3YTGdOKtKbsCtIrKyKnmV4uD2/R5ZwY43ZN2DZFPFlYwyIvftVtmtkm
lSTC0jRZecwsHogTS9xu6Y3R6McBliatcZl2l5hupWxr/WiNdlFMNpJRKxYXPdCJRW6DWKxntDdg
0eiyjRlsx+6lZuih67zLczj/nh834Ykd7jpSK1lKta8FqxiJ/J5uxEYloRqSJC4dibUrAd3KmvEZ
Q/TZ06TRMK5B39WQaFCDjEziSui+ZoR7sjMpj4Mxxi6Ue8sFMCexJhKIj5dn7n+4kL8PF5+9k4Vo
pP0cTYl39VvmlJv74KPa/qbXZWIH95eNLWwH1P4Vec6b4eXOP0ZYbyltAPEGP68q7WihneI+yDXx
PYKmqhP2lvbPs4Iz5AGNVnj7WECynztklSpmA71vye+MzagdBtAOCXLmjYKxvTywJdd/ZomLG3pL
zCukHyUQyLh6uistdNhAU8tRy9c6vQHuDXnslT24cJqRgTQ0iHbO72GenkDVLWnIlRF+I5v6nVgV
6T0Q45ln4VXrNq04QRNIDSWQmkbyLhzUNb2NpcgMBM0QoMDczprt8/49uV9lKEk2SDchvHiiH2VN
hgftun9ht+Kxuc7WnlALh+HMGOclhS5t9BzW/DougISv3LRJgMBr3JWFXLPD+UhmGXmh5LADUIWj
ReFNW5pOaE77UtkXjWQnYILTmCYQdOveFL21M5NkL0bJJsFzUhr/aVMwgMHooT5RR+K+R5lKVaYs
gORT+4JGdVuqAG00pOIgI8+dMxF4odpRrZxk8b1Z30djUDmXp4TzrT++gPfhYRk34HPIj8joQaUw
SbSIJDrqsQY7QCbdmYTNZYPcEvzHIMDYyL+CnpfvulDFBojZAENWU9TnAjti28BcU0viXNGXEbDO
AVcObn80lnBR+DBlmTl0ND8O2ocyHII8BP0fCbWVsfCH5C8780DAooDyEo9MFLswAsETZMKsMHVM
+cWyUym3JY1ItiVv5Pcu95soXnENfAbkyyrsoasD3TNoEuPuQ3FUiwoV3fwYPgnCnh5B+U0fRN1j
6BNSNqM0kPIjiL2y3JSjPahOvUppN+/Lkxv5P18AvDnSzXPCn3OI4qQWgSIYkLbc35TEIvNfimeR
l5x4MnBw++ItfimfL++cpa0KURxIAIBnAekfzkko7aD0kgFluhQv4Sa9iXFY0yK3WbyRlasiXOvk
XbKH5xVUstHKi83EbSLW11onhEpxNIfmMa8e1Ty+ytKXDAlKQ7C2Q93cXR7g0tFAvA35PdS4UK7k
ZlUqtCK38qg8ypXZXffy2O7S3tin1ShtL1v6EtPhFxBVylktF6le4NTPvbuUoOhXGXF5nNct3Da7
cBtuq10PSfawJsEG+NCduQ8PzS7ZIp+3raKrMD2KDvgpj9EaRQd/v35tp9Ov4WZaqqYkM1NaHpX8
NReoHZgvNLiigbGpdcErSm0PmSnSlY+XZ2HxIJ3a5Z4etWpOAeh/yuMwDJ7KnI6ZNqi+guERaywl
tlkKjhW+hKkn3XfgGchvqrCx27XjtHCa0OgJ3I6E8hloNeZ9cXLVdjoNsqLHZyRW71DjilYDkYaW
KFpoq/lKAeyrrsgtvQRYEpBuENNWoAd0bs0KjUYV9KI8Hoz55D6B+N0Bct/Ltxr++9e7RGaUfehG
3l9/EvsT+HEb/Z9uQEJbs0VHsgd3hI6zSJSVmI4PWOetoKD2Y6E4h8cgAtfzr0vGDni/AXOhthOB
uiwEr+LXSRtua2PaiVRA69UVAI+7PhndUUu3TWmsTNDCaigoC8xKB2jX/FFsTtQ0Y2bP6mPbQ2wM
OpekGneRdEOR9ru8/xYcDM45/Au6roCD44kdYjUSpx7NlcfevG7AwqOkV7XY2Nm0rwaQpO4uW1u4
E2FNBys+mjVQK+AOGTV6uei6/yPty5rjxpVm/9BhBPflFSS7Wy3KkqzN8gvDi0yQ4Abu5K//kpp7
xt0QbyPsMzEzL4roIoACUKjKylzaqM2Jvl+QNySFTFfn406GDyOSc6HR6cDFHOGMttqKshYP6ShP
vur5ELCD6/pe3ge57hA81oa6/hTLaOmFWBmSMDAKbDuA9BYKZJZwH6YKKz2rG2kEAAYLl0EvIwUE
B6EzNOymLPTKb8FH4PdGCxWvJZU85D74C5RGVhV2bUUDr9Wrc4+leWwv1bTQaM6h6jcCwuAzs4hD
D+p+x2SEqjCb+0IStq0n09kmBrXAKi69wk3QPPre83hyZGTI/7t5adCo0lWfx9rr1IJ/+rLDfHDP
1YYOVBUcBk4q3rex2faT7sAGpWFphegIdLxdvDPzr4msqLMxh2em1r+fDMdgrru4tU0juMpDanBi
z3fW8Fnh5p1Wfr48LJktYb0qvS96wzJpVA4kqR/0L8nPeIBqrWT2trbCKjKF1tu15RtPuPMxDb06
u1apwS+yl6a3ofb8yeH7/DphQX5ddMthqt8uj0wEGK4b4cykcJ+hcVQxCmv1inr6DKTodY7rKp2s
wJ47300g1Z12EAyd7tUpIVD6WMy3grH95a/YnN+TcQv3y9B2IBVRMO7KCap2xw7FjaOg5feylfVX
PmyANYUPRiO0WYrVyKHNlnrW4TEtBQcCUuCpc7+wRbaIusSMMJiZdWUJ7Ascs90Du7hPl4p4hrLX
0vs0uEFfX1l9bhYipdj4cFivK3kyPOEcrfRiVLwYdqn+Rt0lXCbTH1M0mXSS0+vjhftuydFXPj9U
dcVqv7egV6xc0jRirpmEaW2ij0KbUF9bqgct01K/YOUrqsw/qg4EHKAHqv2Zlo8GOm4kd//WmIHv
QkXTxO0E/Mf5hmENncqZY8xMr49WGrruANaLhSgSO1tnJ9QA0VSGMjbCLmFue4+ndlu5NLJY3e77
Sn9xRpNLDuitw/PUiHCiZUWlZcZsYTANe7NHv/pRm8xPNLBMpKBTrfvMv7whNmcPBHcrUAVKvWJE
37fMSCcdo/LUOza/ek4Nnli/0x8um/n45IW/6DqiM5A2IUpShcvWtRLbzUBGElUDRPP2Wmf7WQbe
NTRRAyIIOQJfuQNhi2Qjbk2njqYJD70TeNaLXpqYaVlazQQvVQ902qWV73xvYh+Vj7GSiZhs+cep
LcE/xp7G6EGALaBE/LHAf7Xk8JJZEJwjiSd9nmZYAKUsONkbkvd/Vrt5vwnQOOMYJlppwDMh5EZd
BHt63i5phM79QFZ53Dp7T398PTRPbut8mDPA++ACKm/8yf5qgXa0bL9KHG3d7uIJf2pFuD9dzaKl
PaxDQLX7JQ2Hww93l4c2OVw2JBvNulgno1H1xlJUBYtBkyfoROy5yolryKr520v+e0GEiySPvbyc
zTmNFmaRtL8vzP9xxQWvjU27crMK04WuVb+k962WS/agbAiC1xpNB5D4jCH00C6YIRPbpRLk2dYZ
hvIBQk4HdzrC6vOlUDSNomcAS8GhZ8dBPVxmbui1X3kdXl7zzeNkzZ6hfICeGRHfMVhDC5X4Elvc
Na+sLH32jNvW+Iy7Ca977WZgs8TJNq9Z/cTi+kUnXrboJrfqBBbpnYKsipmT+iG/ngPLIZoPau+h
ktwHm259YlCYy1FFQ76NlFWkOU8JK0IOMVVbZkTk0Hk/Z5BDAPoXxBMryvV8WKwp24a3ahrp9zYg
vddqTsynJLT3fciui6/WvbnLyfiYfXOOWUKueLazJT4j1o//+QTdhK7Hms9AV+b5J7RcKSa9tdMo
n3fj/fKjCGx+7cXHpb63cjOajecWWaxb5UdCa+L8oaLlB+vCBLQ0T8YZsNhIbb8ZaDdJO9VX+Y07
vhXz31xMSJvjrYkuag+9Lucj9WhFrTI21y1ue2RVewrA8CTD5Gxtc0RfyLGqNtxf5C+04pXWDorU
EbBsB8/LjjOoEC5vv619DjA/WlwBL12z9OcDAVCxB77PxdEOfliz2iVf7Pl5miTp1NXDxQvEAhUe
ANjgmQHg+9zK6Bqp3iUxrIB6oyQIL3ed2fsdOltA/rLMg29QGX/P5qvv1KgwNGZgm5s2jBbzV9Rt
xlglzd56sbU3O5l3dk+v4uH58mxujRPy1iDiBoDC/NAr3IEj0o4zL40QdSlI5ibhErl3vNj91eDW
/CRKkgBNI9Q8n1FmxW5VtTSLnGnCU2gPNIMzp8RGPl6h93QySJZCjVCWHxUBSO+bDGVIqDAgR4pM
j3DzVG3LbUg2p5GBWyc1WwiIF5BBsEBzmfg8+TS/KNot6LyOenwPjW/9O8TF+K55y+xHx5ARXIqd
9v98zXv9CnTPtilyACiul7doc02jOZwezOfy3v2+7PrPyf342b5CFe2AiQFLyXDfQFfkOwoUl5db
X8Mr0a/RC4Oy0z/2haskdQEDUgzYzysS31iB9WO6Q08FGe87AJq/avvl2guVsBjJEH9KfLDcXeUH
++nyV2w63clHCNeL3oJvXuXwc3184jY6KA2XNIvfFAfd2VHUEHKQ8l42uXVpr2RtOJpAqYlHwLn3
1UnGIJORZVG+GEdb93unvxmAaaDeLrkrvl82trrUx0n+bUwIp7x09GjCYGw+pofsodextWTH4OZb
ykafAwCv61SKYUiq9b1SQQk2GlbUdgFeNrv7lcQDmU3Uoxm/W8NSw2M3Sfyaor3g8hC3txUKiIAM
oAqN/51PaFUnTdxCjTGafZyP7L7KgvIh+7J0ZNyPd02yS29V33utHpRX5XX0Aon59Q3yYYrBOQb0
Okj4kJQ+N+/ovbYkaM+N7PvpKmVB/MwY4V/iu5jw8stPibXNXYO9uxYXQHNmCS8i2tZMmUCAEjXd
dFDH+/HG/ZH2RK9cooxPXeNbwZOMDGNzk8BRIY+DuiUIUIQRIu1cl+Aqj/pvzqF/Yj7QmamP7ijJ
VG7ujBM7wtjQ0lnWQzZmkWU9ewuqdW5QepFpflOuhmaSnD+bV9z6Bv/vqNaZPgllbR1Om5aw1gW/
kJZ6jIM+Wj6hYClNoa4e8MFDnBVcD+9YveTcUrF0XswUzF8FtZOJ7jjQGT6nh9QN7avheTL2OSPV
c+vc6CiTxrIE+FaYghaRf80L104Jhc64Zhjobvpu7Dsc5pd9cts9fv++cJAzx4sXK8Xv6zfmTLxV
yKi8cZxHvHjQKk64xNz/Z+F+2xPO7GxywdsBWERUtsZbljn7si6uOvcurmy0bKBd71NigHRQ9tiS
rKJY0hu0SdXtAmaNHYuOdnh5Erevw9+rJNL7VWWaxS3HLA67OYy/dTsTfYRX7bPyxQvcfXKkOclV
Mv+IX52vpkbUm3kHelGd7y9/h2yUwq7Qh6FehhafkaABXVW+DsNtw2U5kTV6/LAhEDaj5KQheylO
pZJRHJnr1luC5PjqHGbfuu5eUj++bu7TBx5mkkFtHiwn9oSDRTUr1QV7bhaxal+Y98vKCtl+NsYb
a76tQOZxeQq378MTc8IcWkozoL4Gc+jnIdkA9ktzv9QBjxzmW/VdI202WZ8Al+Zz/fvJUVb3HrpK
Eszn6BfhfI9A4thGP8FXQqawvfrDlpp/AseT4a2re2KtMuwBd8S7tTrSfRNScMMvy/91eRY3T60T
K6ujnlgxeicBU9CURcXBvZsD81qKS5dZWP9+YgGkT2VJDVjov03XiMVvpusirMMM4CO2gy5WABL6
zxBAvzyudzznpcUSjmP0ueBZDDxrZO61AdQhJmjO2wBQNeAS2NEL2xrED3NAgxdlrx6MV+rzfXVQ
r5GKOFgBaBP8efeHGPkPSyoc4cvI7TJ3saSxWcCOBbQwyosyoMDWtkfMAlTEe5wkFrjbmgL5RJUs
SsGoQ+MaGQbJRt+cXKCqPOA9UbREx/L5miLFg/pE6uFptxsUxH/mcTzy/fAz3+fR9JBcl5GHTE7r
N4c2qvfdr+pLuy8eQYcb9ld9UH9KftR7aWpn3e/iip9+lHBhGbGeJvmEj1Jum50e1kHro/M/BP+7
X/vm7rJ/bVZPT6yJHFezntZtjpc0LhLTTyFZwMmPkhR+CVYW9ABLYjZj6+w5NSecrYuO8qVdYHA9
OJLHw/Tlp7ajcGh6O34zbtUQ6nIvTVgcrb12iG9rXFvZDcIdnaA3ed89uWQ6KPsCsJ3L0/DOrnVh
0sVCEugCeiNW8V2BeqPcKldo9Lkyeh/cPE1FlscUoivzs3Eov+HRd7SvgY9x7mkIddQ3uyYtnqGP
yQ/DVwEUzkj8iUocVewPfN9xp9MmHNntAnhuxbBKBtBKz3z91/FfF6L5xzepuITEAUUmMjepc25m
MKYePZISY7/7Am1bkoXfZG/BrfDhdFjCqW1ZCWAY6/7Lzbc+vzPqX4UsVfkR7obE3akN4dzuFTUz
weIGB8epSW8VMhBoY+zmXRJMEOZA9mb//OuyN22+MU9tCoc2FMoVy2thM3HnXd3XfloCahbn+y6Z
D3W8HJW+PaRjdz+x/tb16KcByhx1DgbDZd4bGg8TzX1a+ltFVs2QzoZw4k1zn3ntjC/zHhgAcHNo
HHqIX+ak8hV/CJVg/lIea8mu34zBT+dDONL6ceR0XLDO6j79vBwAybg3g2LHg04SK249Lk4MidV0
UBfFttpjeGNoRcu1Sbx9Fo6E3l9e4E2/Be8b6ukrNatYDm5Zq85KkbCIpU3QaFDirPxM1oH4fvt8
OJN+W3mf1ZOIw4TcmFUplEVac5Vmv7SJHhz34OHVNM3D3ZTWhNoeBABrPyt7fzDGA9X8Ip79DhC3
fCkeR8UhZd/tjbjaga8WRT7zwLgSJlkTdo5xu9Ixxzx/8BhIqloZic66sYTPB/IOZBbIp6PiJOYB
am0EqrfoaGSiD6vu0FEEkWM9eSpHyWpsuRdkGZHTQXYQ2HqxRFB0E0SimAMoXMcPlZvfts0uZaGn
7nX2BJrIdkjARCLLP2w4AUIHBzLAtgtBuA/xCZro8MJr0ygB+K0ZwBtvI3quZGKMEjNivmpOTNb2
RYfEZ3dEH28wa9Tv1FyyRbesAMK40m+C7giQyfNICAsJHVoTibcW/hP26pu0VLvhDkBI/rawfsGJ
N3PFqzqzRSE1X8rrsbKOhTvtmmZ+Xnp1d3l7roeY4Hku9iVEXFDqBDpx/ZQTU3Gz8GXWURXW85AN
aeDOmhHmE0h2snCy23w/UFeCKFpP9I8mLUNHXxaQiY6Q9ErHIcPjFfM3TmGpQ0yBjZCitknulQfg
HfzLA9xcLUgt/deaEEVpTjs5WgUsgjkGnf2Nxd9jWUQkG5DwKgWW0217RU+jzlmmfQwWo0ApwKlt
FdNbb1G0q5umLMm/aRMt6muvA7g9LMEJNdq0ipKj1KdBhITe7Hpnz5ddKasoblwSqIv9NiN4Ylub
tZ5UqJ3yRv9cjuBbSWJf6ZTDtGghr5V0xfYok0wXfXMDmCtxCXrLwCgiLFquQ1fbai2AIbLxx2Qt
e0+nwcjyymdoY7nsIJs7ABluoJVw+kJo5nwHgIxKH3mHIabaFfcNoGUNH/IdfBfX+//NkjAqxbRn
oy1Rl0ELlZY8NQnRjSgL5+66lFja9I6TMQkeibaEruo11E/XZq0ybNOjW/oxexrjvzkLTwwJwTYY
KRvTZauhTN1n1RGCPWHBJWioLWyEC5W0f5dIcPaRD57CFiwRNft9qlu76hsd9rYbacbXvNiXDspp
NiVJO/ttI5nK9bc/nFY2+s/B5PzOXyu4h5kptsVRhDCWtyW5n2Q9JrLfF5zCMeK2G9AnHSXpL0v9
Kr1Ltn4fJC2g3HYg8KPbq6ucHPCD2zre3BW4rWpQXlNjOU66J2vA3tqvp0aEULmziryy6ux9DwHv
xdABlJl3bv/r8gbaOsvREriCC5GA+FAOM+duTG2NpVHj3TD21ugyheWtfYMEIlj3UC+3LVMYx2y5
LaTcMVnIXdnNvFcTheB0IFpxVKAHdnk0Wy9VREO/rQmhPmUO2qEZEDgZHUcGvjsw18w0QRtN3nmE
9foQFirrHqusvV8cKIBhX4+f+r60wK9dtMFYjk8uW3LJgbjpMb8/S6RccZemcui4Yp/SRPFHUzV3
rFFlet2ba4mEFTipAOhCUuncL5uWz91gcwA2jcnHUShfzK27C+15/1oQdtbQl1PX9bAAzPJDBaEY
ZYpJqo/Ehpi0aZJaN4/dHyrhrNkHkGAaqPob79ysglGto9pamsfNZYPwamDXbVvf9b3qa93aK0ST
w2Un2pjGM3vCSe+4xcQ5hz34EYFmGNqRbmb+F/fxmRXhmKc0xwNFg5XauzGnm7z/lac3vS15kW6O
BacsWirBnQu42LlLgJXHYCpolSMoBBxyaIqjgewPqXn/WR8QLlqODv5O9Kee2bg891sJQQ8chP/+
mDD5PYBvNjNxL7VZn+3KJL1qFZrctV0VzlkKPk1WVrvKqX6xgbEoszlwZ0byMjfGctVOvaxVW2Sy
/n+Dc1Y9IWflsDwf3H/sxErNIsdtnHj5dWnzo5p8q1n8kqZs51Gb2DUS8AZaNxeSQdUQGRfi5ruK
6XuHsevcHF/VzP5+eZI2jlS8yzUgs8EwC45dYVGNxOuK3MAcKUqQLqF1zYdHZK6oLBUnsyMcplnM
a9DMIriidXWEduFBXQbCqXWlVdp1k1X7y8PauPFOhyW+2NXcLqyxB+IIeuaA2Q1xEMdH3koeLzIr
woK2DnQ+Z4oFLYga331hznNsSA6QbRMmlGHRGLfiXc82xH+0zOriqcG86aBOG6fjGOTGF2O4/5vp
+m1lXb2TKIRTh7Ihh5XUIRPUfiOPhdJTauPiwprgTbkS/+EtKxppTTPrF6DPuOv2JJssx5/ZJIN3
rQ4rBIRnVgSHBk7GLU1dWYOQo+OOvgn+63i5a9WMWBD+7mSEtNuO/XtUgmMbTpshH5CiKG9115ld
P7H8a53fqXYLFLeMLP3i4EDuKdzKhdaAy3mFUGWGTjSHkTTPifqlr24Z2Pil6ajNE99C+/zaIInW
TGEukSxykBrC2Mbaxz3Zvo7Z02XHM9ct8mG50GOHCBg6ZEBrnHveYLpTBRI5ZHG7JA2zwuHg86CV
P3OmkHkos8e+VC1i9iwPecbZLnH5l8loR+JBhIBodRv7iF4yYnb8F+iTEgJxIsNf0qHwsXc8f5nG
b1be9qTTymdKZxY4RRaD4FhzQb5iJCAhmsEQ6C3p/Oz1dewPWkJvlzHRgqpC12nNc5eUfGhCJEVA
mz3ZU6RRUEaYaumEWjIqpDQbG1QNhrG7PDnb0/97boTppy5nS50lWVSDoq2mQ6Akkqfb5umCxjGA
m9CJ94ETFKeO2yMti2y2da8lkTEfcnUglizq2kpr4n75bWcd6cn5Yve5k1Uq7NjHwgvBq6dYfmwi
Vj6mP5Qro5JM3OZJc2JOODSrJUMlwoFT0TvSSwgCZVMmOCz49zs91vDbFRCj5m1zXF4vr7rMgLDq
9tA1djVjrpIsBgPYUzM6fgIhpuz5f7MjHFwlVO7rjsNOnB+7Zu8CEdzeqLpkg0tG4wknVl/1qlYY
mK74qf/k3qWPk6RvZvNI/L3WQsT4H0eBQgsH0hNlWC0lrYo+2QP9PnahJ5uwzZP+xJIQTgK7YOhL
AUtavkMbaQ9+toSg3VKVdVNv7/t/d4vIX68nxozSOQxB382ZUjLQG2wecnn5N0eDUob1TtsHFazz
LWm2Y4/VX5e/+ewBYKXYPXalS5w3W0ZZsTme9bmOf5DnEGOYVknKqpxKAD/UPcJfYkwF4TIc2eZ4
HFBrrzl/C9Wa8/HkYDNQUotnkTsGBhr/ytYhhUMJmv+4LQmXNn0OyU9krUGajwfGuS2PQ6ezqpAU
aoswS8Np2AGBVxVorA1rGcZp8yw7sbVusJOjE+n4MVN62IKyNpBpVHIDyH5eOM70ZShicwSEue+R
FWqZ6QR9IpNv2nSAkzEIRxqklIrGUTGGcvrUWW9WdaxTmWTT5vqDcGQlk3N1wMvP5ylBiQGvViSG
kHGnC1oOc400OSWVGo25ZP037zMd4m62CWAwZM6ERUnqXukXhC2RjmJJOA/LJ2fk6j5pSy1I5j71
0Zx2Y7qzGcz9VJPJ1WrJ6b01pWvJFg3DgPsgCX8+XCiOr6QFFaZ0+Zklj9Nf9IhCl+/37wu3g+3S
umQN4NY86YKS2cQpv3Pj6fIZtNX7BUklrJaBxD76koVFMzi4WqiBimA9Xucq5z6y1VHX3U09pLN1
TkonBRM6ECxYUFbcZ727GyEANll3TioTmtqaUUSKaL16l9lUhRmFyqMdTxTfokETLEBOiPtVnt8O
rewpvGloJVkBZB/EgCIvVVt5se5CGSMaFv1tiUsvNFKlD1Lsu/Dy/K6LJAbXUGAwdJDyQGpGrOum
VTfR2unRcFaxp6Huo3q+LdUruuh+236p0Mq4FJIn8dbRiBkEozmkBnFCCrNoTT2bmnbCS5Ilu+LQ
QIaVZv6c6FCPT0gsoz/YCi9OzQluSouu0htNQ34tda40r3jM6wIgA42TRk2v/mI2fw9NRGRA+wqM
AAOG5lbPaNcndGxICdbP6bOh3xt0CVRZ/8EWoBbkI3gcofoFahrRJ8uOp9mSoj2znHaWxq4rsCXl
n10Ik7oepEqzgF7b6S1PR0lwsHUrOGh3tUChbq0sAeenS6np9mCbSGxQnia/kI+HgP1YaX9xhp1a
EUIQNfMW3G4YnTVkh9rAEyfbLV29u7xsWy5yakUI24rcm9U+hxVHn7/qLUEQdwQtmZ+aMpjL1sZG
Nw6IrxB/IM0n3KUtnIOaKp7LYFFVD6DS/Y5GZdVP6fQXNQDwW+HZhv5OBDaifunE3WKI1zeCvbgg
C14YDfKWyxTMNr3gtxURCaDPUEE0TCRsFOPNxJsctDASP9tMiQJ5AuIS4F1ccAidO1pXovnR6FCZ
snjoAe3f7aonVfnEEwJZTa9766er+Se64a35S5aUfr74RXWlt3eXXWQrdnDRE4leU7TMAqV7/hXG
ovSdw2s0AbOrdEx2tLri6afBnncGlbXnbrnjqvADxTsD+BRx6RSnabq6AaJjiIv90PqvRZ74KTRi
Lw9p6xw+MSOuHdXconbUFVfx1DNij8T9qb7G2S2TNfls3TGnhoRNPA2GxYcetxn71bzCFJvI50UJ
7TiQtRdsbS+UmXEq2SoqA++NJCeRsAu5DIRCOOtvmwcQyP057MU7/XWhhtIAY5DHFn69AMZlUSMI
9LAG9RrrtYkPl9dmayAg77OQdkewiqbfc3crlAIsa2uHdjk1n21ufaZVd7CUt7+wgkoDWuYsywTf
5rmVmeJXOxAARUWXgTqVmOODMw8SN9ussaDmC7QV+N9BZSrc9/3I1HbKAa6ZmpCjaGHwPrC8RwYy
+KKEXNh88Iq9TfdgOSGlcVRUZ3d5mFv7CSTLNv41gEAQOSeY2mT6MGMynSbr0STu7WpgswJWlA1J
lIT+cfoHaVd0o7/38KOrTZjVpVfiovbwlOkm7g8diB75eFgTJ1YtCTc+DgyWcHHBKV0dGoGrF524
+9J7TsIbtF3hAZiCYQY0M2rahJDrQepsf3kSP3rkuS3BI5dW69s6g63i2c7JgmXUJRa2R4Pwem0/
B0eqcNAXrlKXrYXnGRuB9sw0IzuUVdGSwU494jrM/R/tCdt5gQKE1Q49cCEKOly8X0b5CztMyniy
PXFIjoOMCs9BR3D/ruFJNZgzXudK/Q3Y1buyzT8pSS7jT9rA2EC/G1Xrd31P1OnWK+zEG+LSLdwy
wXi0vCQg9/adQiU23iY8yRDGd8T2skPeorWk/dbXV13thJddZGsBTz9AGKlS6KO9LHgQZt6TZt0w
5cYIRxlUbyPgxTDxKkL9Fz3F0Ho5H6ZatqbS4lEd5WnYNTVBCZSOYJ/nBU4WtACZ1B+skpg8tGTY
262lPDEtxryQp3Pjdu0lK9GLl+8B3tBkyZaN9y7K2jqitpW0F8JPwi6AFGih1lOHSeyV0GoO7muN
PnhUOkAMEtD5xzQH3Bp88HYbWNGegWwMOkWF/nJ5LTdQ/effIewOO69H3rT4Dvb81vr2sQms6Hv8
Snf1s3fkO+Vo3xUPzmMSSOyup+P5g/TcrvDe53zWZquEEyXPSRmWpr/iPOpVu1k/ql2InrNSlufc
yNXAJvJBIL1YSWFVwabqFdUYQ/0lSsoOXfim30KKfmLhioWz42M/cGL0EV0kD+GN/oRzu6u/nexY
u+mg6qNhjiuiVOR2sPc0MO/4E9CYiPa6z9wldkIoI+PL/F0yz6sffZhnUEkiH2aDoUXse6lTBhoO
BaetqVhEbX54PQ0pnfa6N+16Wt1kXXmXQ+lMGzDw/KtVzrKwcD2PPnwBxHoR3K/YXpFqpKmHmGdU
Rf5oHj+pDdq/vPY7YqwX3io37WC+Ska86VlIxgKGCPVjiDqfz3a/FHzx2AJ6ALUKgHQ/psoIFZra
/Ww9uZnfqi/NdGWB05UwVTLbWycjfMteeRBwD4hsOI3DUdTudZQwb+HL5a1RhrmkyLE5mycmBF9y
EMfEsaPh9KeBWzBSNuCfsomS9j6XgQU/vvrgtye2hFigsBcjmR0Tye3e/dF5JoHazufLq7Uuxgfn
gJafAcQJ1kvM1c9lMyDZBeeA/jExOiVE8akawKumvaXKjav0pJLdLFunu4EVsqFNCXIkMWNr2Mus
0sVGNGVh+9tfwfGk6b3kfNtcphMj699PtnzWVDWY9R08mAuvCjPPTsLBU8nSsozUTkdJwwsqsbnp
fegUeefFQNJNuJebzMX9UVhZNOnPpUqJy56d6WsFEOLlNdsaGwia8cSCgtbK5nA+thTEcbXeYINN
GEkA3OQQzbE1BOYypL4+sp9ge9AkNjfP7rUwDR60Nfb4EAPHdJgLD3fyaF/zl2m+syFY1qSJb5Se
P+VHl98XjmSvbU2oCQwgSPXhJvDO84GyMhsGw8V2pqBjUvw4QwpauYNSp+SC2JzQEzuCsyzMnqzc
hp1har6r1UPL6N57AXklFHBij1xePXNjx4FkF2jLNR2MAOR8UHypK6Z0KYucFw30CjLe8NXJxA19
+vOCcxi1rk/lWLCIL1/HJCY1GPBr5aFXjnpH/Xl6uzyarc18ak5YohrRE8CvJdrJRotU470LqjYp
yefWIXVqRFif1oM4Ud6swMDBA0/VXTzmgTbdW1PguSFLAPmSAunXtOqlaRT2cql009RASjxKqn3Z
HLLkGaS6ZECOWWleoA6rWV+yxby/PJmb/n7iGsLNWYPaciq6nCHxAT4u7TM6coim3S7I5Vw2tBkR
IXHjOCY0m/FUF7LKfauzuFsge5eq+8YG71iXE+hKQXykp7ezku5Tyw6nsfIbdjWo8U4rlrB6sEAV
tqjVtRr3kh245UaghIRy3dpghVru+aaYtLyzFKth0azeOOYTnojS9oGtyX1PKaKUBqlicchQ3jPT
KbdYhJwE0YZfK9N10tpE12Szu+WuKKUhAQY1G7wthB2u6qWn8MVmUQUKR3qVDNp1VybX+dr3XR6N
hT0OjQQQvHWooD6A3AQSuKC7Fl4Rg2PMamuYLGqMiWR4k0oBaBsY/JX+dg0VAELDcSwcLE3jxWPK
URR0k1t02/uZcrN2iY7BWHxdrrUa3VUGShN4kaphO+56+4/L47CPuOFdHWBt+jt3EU6VqS7WRyHr
3XJHa+Wp9OI/T2yeGxF2oEkhCAl+PLwK43JnNIw0zuTL+V+33P1kLO+X7Ul0krTc61wDD6G8XSXH
7pGbPMj9cNMKQJYrITk6WsTYrq690V0RP1G2oFGj1ADA5aX2TfF6Gb3T1qWDVBKaZUGSvDbana9N
7fUofLqIfGol98fc20PfGiKioB0mOIX2fZuoEAigt5dPsc0dDaZ10HjCHS1VsJqkFkpU6hoeNFeQ
qrvmaP7osVz8r4a3ijeAjhLSae8ZoZPlMrBcTbkOD6D7Q2Y4B3BoWRkeN6mxK6oZegSycGtz6U4s
CvtZRdssrSzEyJzNVwbf9zMkWyxJeLW5ag4eGGg2h+iGyNJhNdyIuwH+wewv6J1pd1Z8pY3PvMbl
00jqOpsH1FpZMpChdnEsnntIR/OmQNkHKR1n7O6SQlduq4L34WWP2ByRC+g8np1wRjElbNmVA5QW
YqseWca1/gHd8E99Cw6dy3Y2l+fEjn4+GrV1WDq7aKLXw1eVSO7CTbdGE8lKQ4prSoTRDVbSV5y6
yGvr6LLUF7+bTMhk3VWFJNwwti4qcP0aKNuv7T+26GXYtYuOR0vktqP72inMCuZ48nxgZ+gxXptV
syVB2iBZooxnug9iDUpMs7ev60EJkXu3AzUvzAOftCeqaBBBKvV8V3tZfqXNBnrl43oJ2iZrX9Ju
snbgqVCJmyJDWi3QYCyakTisRyqG6vXtkOE7kqnXIFhSp4cpH1O/sgG5Uyt7DoH+YfuhKuh1gl8m
RgZwFBSPbMnUryeGGPWt2lF4doMiD3HR+bqC5Jm7lbWwaFLYw9yZD0hl2Pc5M/KA1wl9pUpjSUxu
3qtAOAOmgccVpIuEK6dJ7NpOjQlxyUyaQAMpiu+9aI/OC3tTfxQ/NSfIGh8IussevD3Sf62KRcm0
0JhqZLBaB5XXHifnNWneFCO5Gq2ny5a2dj5I3j20VKKIAkKF8zllFvq92wpzanIADhuVPTYxl03i
VriOsvE7FQCIIcT4ETmuRuuVmaEhSj9M3QvzmjsV8CRv2nPvUJQjUXNO+vTx8tg2am64107sCouX
4leVwUPcRSulJqPKnhYt5be1FavXxZSU90mZZGh7GedgdC3lKta1L2WiGcE0F/UVIANUsq6b7/ST
LxJ57Vyg4LiC9jBoKJE6cr4n2k7/MXxTSV8FbiuxtnVUof4G3U3UgPFGF4avtK3W9RTGkgwte81V
XqD5twh7zPXlid42BMQPkgAoRYg1q5SaM/Nw6kaQ2lFRfdC6jjjfZKL2m5sCmEXQfUD+CnKQ567a
zi3YPxucQw75DkI5/5jvLw9je7OfWNDPLcx90w8lgFmo7hnQoLnvDmAxORjhT0rmQAlc8Af9jxaF
Mz63HJYN4wASZedHEyLJl5v9q1J2B40eAJ1G6nJ2b6yhIgb0AZycDKVM+WfrUl6RoP+dVeFQzZPe
mqd1VkFeEYBO9Yrt00cq85D3tPKHs/vEzHpnnwRps8KLOGthZsIpSiwoL0L7ap+S5CtS/GTXRmjY
SoMX5AFDlAECfpXcDuHT2xLKoH5b40XSDQVpBDRo2xDGOxgDCEv0GLcqX/wMrDkN2MRr/jybYdHa
eJlVks2xFY0gBEaSDEzweHUKsRXShKmpFVmONmQoYnhq+hMNlp8KJkuTbdqxECcA2432ePF2nBvA
CAAwgZ32fqr/j7Tv7I1bWbb9RQSYw9dmnKzRUFb4Qli2xJwzf/1d1LnvnJkeviH2uZCxsW0DLnaq
rq5atdZWVDegV328XRdMzLTCmDV5TgfQWUalnpKkzHvoY5rSa7IL1hh3F044hwhegqItmuJxG91u
EpS82iLMh2TOe4hADThlB41Inff++ZLc2KGWpBY7JZO1LtmnxTcw1qBDWEWjL7hEwEnQE4+BoBOY
Fsz1wzhWGXlM9kWiWGN3mNtWa/ZrFWG9uCSyNoObNYDp6Cb3wNcYNmnlZN9ztlQf+sgEEOe/WPUr
E5Tf9dVEhbA5TAC5UmdbmAAH/mMTS1X7GeMFWAw/00fRTRbI8TZM0gKD49nSzrMiC9c1afTR+fuy
lv9ZigpubFFeHmn0Tghq2IqiF6XfCj1YwQES1YScsIGRyQaoq6vc7JNnIfmzlsIQFjfG1Ugpjx/6
bcaU80iZgGh/1ISMO//Y7dmXyUKKVk92n5zTGMOuMUOrNdpLpCdOaeQvrQ3N491oiU5lopAQzsSt
FzDNrXrqhWDtZnooB5nJVSGk8/T84gzWHMi04WFN0WVS6Z7xmj+xoHn5pZHAfLwHFnfy1cRQhx+i
O1NUID7bJ71nV5LZs7ytTtZjI4se5soIdfKHFvrVcgEjUuEivE6ZZ3Z45fRRW9nQP2gq6r67mcX5
Q67uuyFUc1GaR8MZLSmP7Zaz1I2sC3g/5HqgRxvOiY+FNRnKTjZKnTt+1NtqE4CRzxYMUKcbrCFa
oHDT2wu0v3grOXPQpg2ckciYeYHERmitc2LOa0t/9VxqnFPPuB/pLGKheWPJz0BW6IhXzjgZj2d/
CbUCKB8uXaQZJVAAU0cv8NhWSRiIKRRo6BfIlFpejM7j5ledmH5JioQocnpKlZV7a+nMXZulzhwv
M3UihRiWEilWM6DZJR74PSe3v+UuWFMsXQgwMEaoac/Z+5nQ/XblZWxjX5AwxpiXN1FtI8vGZb6V
OJpk1cpKyLq0n/E2RVIPEQbEIijfLIaeJxVzX2pdVXrEZjvkts06P4fsAB7rf56RmvsV/m2MWr00
gXKD1wG2LQTjUVLqg9++y0pnhFVJWC62enFNTGxx4aAUDcqMGRuhUj5B9ZHzKzI0XUU1oH1jUYJ0
WUa/UlaJHInQG+I83qDL9pCQlSBWAUA/dWq1CFRkWod2JZ/bfGyiCPHaUKy9hufdRh8ypDBQTEGd
Fokkygex4eDz9dyRVHC/2KKwOqRt+PDCl2+BuOnbjc8HJEHrrxJ/laKTVq+Px7jkZ6/NU2Mcs3Cc
Eq+AhoInA7abI3vlTRe/rJ4f25lfl/fDRAV8Tjsj20MdugLcRz6QtWj9Et5FVtoJUeNU6YVXf5fc
UxKlZtes0UwsD+0/Jqmj5wMtDAAIUFPol6gNUKx9iQ0wfqlcroxt6dihFPHvsVH70hdSZuJSLOEY
VXYja0YxdudGLQJdkEvCQGPg8Vwu+eVre9SWmULGQ1PYvC/BZBSKz63697GBtZmjNgXbtxrnzQYK
V2oDvcgvorTihNf2w+w3r27EMkKLRldi32Ut5MkS0MG2uOXYJxDvCXECXaVvARivx8NaXCcOLSY4
yizUQql1GpHdZHgBIOTiaUAU4+tx78QCaYrfj+0sTh8ShEgH42V0x2LolWzsTTOELaqVz9HrYt3j
vMMwrFF2Lu4DAe+JmcRt7km+nUOpTCQ1a2a42vAitw4jXf6LcYBeghVVaC5Advv23w+DNkdKDHij
HlRTqQTkCnClbLdGO7BU4EZn1H/szHvlai947Bgzco/aBsPBlGelMZgm0bz/jTSc3Ss8YDOlqCeV
+o7uqoZk9ZMUA9XND/sUi+mjO/bxuJf8Pg9njKwyP6OuqXELzFCOcT9XyJArlDZI508xUdeEgJat
IPqEgBlo+GgdIAaawow0YdRABtfFZ4Mnodg/ifFK7Lm4GUEt9//MUM4i9eW+Aa0SCkdgTITAcTyg
HyhZwy1SxxmPf/h01OpBz6TJaGqgpgzdqKD/6CXuUvuT64tbLp8OYVzqIyfswgTg0Yw1mag2/9FC
3VmlNg6EsTJIGsNqn7RWI/uW54VGnPFW040rpqhppE3RVeCBySNN6Tnu0oAuoRenN6U+TqKy9t6i
n6N3dqgQroOeEaq2GBKbfqfKW1cl25ZTycTlZpjzpEwYJ2hEwsqTlTMiAYBXl+M16ZqV1fx5n18d
SKnOu9zvRO7CICMW9tIWT/6jGMk7qekMqWw3SQL+aGFtjul3//8OfuYhAt8QEm/zIlzZ9ctYZJSQ
4S7F+9Agb0w6Munbzs7OBfC+pHt/vH3oB8idPepslBGo+pCAwKIGqlNA77EIBTNPO30o0BEg4o2F
rGsKwqUBBKq1Flor9hc3FfrFofz909dMhdCaFktN2ancJWtRXhujQz9CKFvojhNyj53W29KIJ98o
7+oJSBhUuSIIOIaOzEykFVYK9ItrfvUtVIBWDVwzgDaLuwiJ1bOA/oIlyFBGExWRCemFeKXGTHm/
f0096JEwuwCX4h1xu9SgoCwTtJNyl3F4BzVtP1kchE3W9KB/OgOuws47M9So0PpWZ72S85csASU4
oBUgNSsqQEpFNoLgR1ugQ0qP+lojdR15eioBClE3RW8Kaq4ZtTrFW74ePDtomcHs+PE9VIZyp4Da
fwu9E9GceFRIlTifDEDku6OfFtHm8SahLvmfEYD5C09HFiolHF226X0Nl57o85fYK09NlV/8Vl3r
J13ahyjXgEd1zk9CT/N2MUI1ajvApDFL8jg6oeArG7Xm0LnqQSbu8XAWHRxue22OW6CkLlE3Rd6P
ItJJBX9RYuEjjmRLTuyeP/ICiMYgSRDyRsL+DspQT+LalAakHrJcMx9/BBUIIppBuRkMAogC8QvH
73a8ylBMXqjUtYv2MwQ0iY6Xs+EJ34XsGz7//NjYPKCbLQgmcjSk4XWHkBYa8pQxJmRGkWO62u3i
4sKU/DkcIP1aNC0p2GnDTAX2Pduz9mOrdM/MPEY4lblhds48oHXsdow+SFWnVBhqt55GS206u0j2
VXzGQWPqyWrGtwrZaNb1G7PjOruvNxPUb6TGePwZtNzLz2egSoA2fEQgHIA/t58R12CBHVWtdqfw
ZTplgg6UQNLZSks89Faao+0zppIBA5LPbQe7ULZSzmzPRWEG0rYZIVlIyn3A2aFAUC7ycpDWGu2w
g8p3y5zqy9oTga5M/et7eQG0WwBrI56h/FKglEIdl17tFhvlM/2C/rpeQiRrcjyj2bFPlSngPqqd
ymqs3mn3UKq59LvGmE7scXSilX3K3TnlmcX+6mso98XkYsyoIWaPh7I0Ujl6a/qE0SMD94DukT9f
oxGRb99wHq/awvngQWuJRnnwtEDwcP77q3s4bafS1zK2cbnQGKCe3fKvs+osl8Njwnc+NnbvEcDF
DjFQvADA1ohNS22Rsh57r2mwU6OucJSscrP4XasKOw4ayKX4+zzmjIkD57fcfzfMV6u+9skahus+
9Jg/QpwxFkgs4Yc6pZHX8B1TyLUbg+I+lysAuaKzf5ZyIxJ5fWyMnPFJqXWmV/ZzMwz3tjILC3OO
JyN6+VFSA0OhSs25F2Yhq2Zh44rRqwdNSWZIX2rhoMk1UYpTEQeb4VddbfriUCS+UwWNXguG5L+F
HMj2eHElGqCL3/M5EDgkhkQ8HdD8QXPVMz0vtWUqNK5QgxBI2OeVzvj2gEh0iEiuScbQfoeDLUdP
JTsQdM2bscCv9JbPc055TvSczKkxcGDhP9S1JPdZlXm4m1w/L5Hg0wAmUnt+rcx4HwViqMiXyqjH
Ciw03amZ76pgBPlm17rokqx9PY3NWP0VCkeltJLe9XIDrVFt+3dlvWdHcju4WadkhnuC4QuOkbaq
AUPFRoF0UScHme/xOA66OIBFUNppI0E0gNT+MDjT6kvm/ryhPoj+aBUkOnh2Ajpxe7oZUIjySsmr
F4NxrM1naKKpj3C6Lu9W3Mi986csUYcq4aVG4ipYGu1iX20yYyBfGYEsOeoeog5acN3ioMTUOB1q
GZ0Z2qohQ5OJM0Mj2KYWu/Ot6WmtI+eni+9m5qmvmqOhK++WS0IrSfABl1Yf9cGI/qrbbJNB/gyM
6ETYcU5iJUaufwGJgBKnAdA0yi+yxdi8pdg8GaGLFluFnaxgpu98PfVZ1GNkSgS2nhtRLr0ODk1d
MTNSAPuwJlpDN7FCseZ2+amNx4FIKc+jHzv5LwgdY9CZ4frkz+vvinik3nuEJSu7nRYP/5dRJMOQ
TwEkCGXw2znXWKZPpUxSL5PVY84FR3ImJ9S5bXQcjdRAtUKfhbmMLebVfnzS5vFQyz1zliP+QFkc
5GOU6YwvG34IO+0S5K7KH0pIakXVe1gcEhQRHptaWELkctADxePexOma//5qZ/VCJwdVhA6ecCR5
qQOT6aNnoUDMAplrg11T1Zq/nBrZtTmabH7igglbuWQuCmoEZfSZ1v946uYCD6jmwc0j4JFGTZ1U
DgJXARHjCk1BBKkmamGheVZH8KBz/lpfyf1CzcBDMB3OgiWQpqAOgMhAphrJD1gD0s4TwGXzzr+K
9W5c05VcNPSjFYVTjp0x//3VMiXi2OVZI4Qur5aoOpqpW6jolXfKcOUWvd8PmDMAKcHdwGpwt9QF
1g45oKtMGLnKJZFRqRUTM/caUjI6NOxDljdBhvF4B94/eAEPlmfuCw44P+luydQ4zoso9iO3gSxw
e/gUt6P+zZDolOroGrJjSLy9s0ZjF/gJzLWcJo1oxDmHeZCYAToOxko4mtupVcWGbQYhiVz5pdQn
A5p2Tm3p7evKKO8erJQZ6grruTKqoiCN3BTQMQkAstEsSaB/ToTfVKZviyQ4tkYFDFmCIvv7S6H7
xto9wt+lMKiPoE5HgoBFqUN8RPHmOwyBpobekRaue4JmomgM5tMEGU1QEJPCVgmcKxoRTizJVpZ8
aTdfTzl1nclRyvkyiylXyMidBEUXoW5Y7OLq8njS796xGO4sL4CeCgXRGO0ManGU5SxuIldCUlDN
AqiiiixPFO7cbyDQ+djYz7vw1rfdWqNGVbZtCP6BOnLr37GZ6J2lEWwnXTV5ndcVC/VC0lqFyZHB
mIzPZ2AzbRko0NDO99BiA2KiIfW7TNoNSyobMnB2q39XJHIYI9Kh5mwMRmMwG3VlLWg8z8/+V2Yq
LBZNLrjrqM8OoqirYl6M3M4SjG63mYjvKKQ9T9Bx5YFlHHV22xjFprQjyz8/t1ZvySTfsJaQ4O79
nRrZdhjIJTSYpzUJ0cX1w+0E7wAVezDj3R7NoW9wW4Tzp7UaquVO005GU3KOjDgjEkjKPj9ewqXj
Mev+seCGRLuCSNnj1VhLma6M0awib7Ip0XNvIzPKnllL8t0H8NiZ15Yob1C1JR50AyyxIxEsv7TK
1vKUXVLaosEgr/DG5pv/29ioox9UWiEwWYGxtRCdCJ7a4diFA2lWIBZ0ZQzbCXDt+fIFUynI72iZ
yTCNMw4dyJHLK0bV7tLE9RGMThvAuIkApGorIh6ddh3j9HZ84dAu/1Wv+fT7dcQ3QHZgJqVAHEWj
gNipDySOCWNXHp1KOXnhzisPPPf5eEYXhwqdhh8sNwqaGhU7DfyAVzcbx+5gaSfhvTTT7+IpMvhN
bCo2sAImGPtzUq6koVfM3iUfenR5+KANj91m39riOT/XRmtp5rRtLdYqtooBz3PiVwZ777IRIOIU
zjk65HZpOGiS+H0S80PsBozlHcRjHTujh/QCt1LIpAVE5/2DyAOnT5bBq3jXVciGePcWPpu4074+
vymkJAj0oRdggX6TPNtP+/2r/fX09eW99af4xBSkW6OHXRgq8srgyUbuGpwmP21NV7FWCqVncMyU
met9ZBbzmzMhOmusbJ37MAt1R/SqoQIuoIOXDrvHgiu9rhoyd9yKv9qP4OR/BBcUTxzmefzbmP3F
e4VjPcQsyQsjWjujs3e5valgfaYwQU8FOD/p5HnVC01aBkLmFsawR0Vg59vAEEL8ADd9cljDJP3k
bR+Zo9wqN0JxJJZkmNukTnoeIPiqsxvtWO3kDQTjHMEoX6RjbYHJ3W7s8JK9aK5nsk77qkREPTLv
ycvqAqxNAeWAWS2MmEKbvwkY0cKSoUAfWMBsGryRW95xTQdwcb2vZpzyvkXRhVWYK5nLMA2Z1LOQ
HKTxJLa6Vr0IvQ5+18cb7D7avF1h6lIvmE4ZQBWYuax35LvEEMpdKP5D1tD5qKIJEo2xEgqLyIRS
6xrK/igoFRu4NWgtuNdiLc21MAj0FSNsg+ofHsECNYgu08C4xnOBKyl/h+aJyezQa8njiVo47Ij6
wfKHFmbEiTSr4SCl2iDKeeSeBEM0n3lSrzyo7qsaeFtcW6BuCaQlM8YrYIHzn9EaQNToiUsO7Gjn
0l+Vt3JX9HegcdG7Zw1KJqjgPh7gQvLk2v7ddYF6VMrzI+yLH36p97/iL8madslnb/gHIjhjZIqb
sNgULwKR1zRfFy5izCsPzhpsE/BfUnlyMcuEVqhKPHpS0uO541RneQ3HMR+da+8yC/LMHSPYjFAe
gHTSbZBYT31Yy7mfu/7IkFg6qsiJrkwhfXppE9TpzVpPafwUJrJ9/838wXB+lb/43+k2uIR4LUlb
aFFP38kxfepddiUjeZfm/5dxNMVgJjFGOsfQVX2Vq2ME466wK14DPbjI+8RknnAcArJ2N9BnjrY2
n5eryy/Oh7IYZmvooTWGZp96E0nClSw5HdfPRhD9QuR+rhXf4YhAszKVrcjmcL6qbJUvcaoPE/oI
1phe7972tKF5f16NpuybNC3KKXcFAolof5e/JDtuWxxVZ+2SWzVFTZw8sYXKg73EZXbeodgkJ9/2
98FzRNYYwpZW6Hry5sm9HpMWw/HKMKRIeLN7f0uAtGN7ZcfPrps+VCjsoJVkpnWD8sGtEU5mhNjj
uNzttyL45Ej3WbxqL+CdfFGepIikKxvi7j2EhUK6E6pQSEUidSdSC1XhrinmoMQVTnxC+uf6rJ4Q
a+6E7/C05pQWdt+NLWqlGnBA+wGTlG68C7cN8ZzSal/XWMjmf4SawBsj1CoFsjqADBtGgk3yJDjs
id+vbbnFcYCOBXpxeE2i7HW7RiFQmnxclKU7/el/C8fgU6gI/+r9frwVfjqXqJHgkkdJF6JRaJyj
y+G8FCfAcualm7wF+rB7ti1r2BHEikePvOpnJyKt89jkwtzBosqx8HZzNZe690EDFrc+W5du+uyX
hD81NrbdCrvvwimaqeLxlsFmm5tFbifPz5i4zBmmclnuECUaYYHe9P2Vi2PJCAp0oB0CdoOFiNqt
EfT1p1xXBLULResI2DDwfqmAETyerfv7Dw+mOX+PciDeTDTkVUq0qizKDMgQpUDJMQHhfd4mifl/
s0INhW0ZNJaCtBUVxwvD5yQfxpVx3AVKmCYMRIMPQPEDTyLqIpdyNYxqDyZabjuJv1lGs2Rel2Uk
pJ6KkYxWo3e5rvlbRgDRzCbLVrbE4kSKoOrG3sPDiK66cLEcS4Kf1u7QQfUX+nSp3lYjtzbMZTPg
6wRZCaqpNMpFClpvHH2Aayq0p0ngvdXzSc86HYIFAEjyb2z80U0fgJZDBo5bo4OgA7J5joGxmR07
+hQBW7zdkROTAtjnAZ1RjJUjsa+eDNlz/hdkU1eGeb/1bw1RIRMHANsY9UrtgppKT9Hs0hWAQNuP
N+VdXZQezvwVV3chI3G5HOSAQEgEPfVWfRg+/a8MPLebzAFGCVXB0ChsR+nJYFXGmSfbgLREMub8
u49U+6XFbx9/09LyQoAFfAUz//VdqTqYcilNQVfl1koYPHMaqxnTFNQrLvKuaPIzciDccYmAkkuj
vbIyjVOgqkyDcoK65Xbps2GxemZxOwW5JyBQE0feoerLG7q2Wbmsf+BftzcC1vbKNuU727JjAYaF
bTS6vx5QjtYLo9rI2+5UW8gJW/nmd26lxi8WhAOJefn7eIJ/NLcemedvFz3pCoFrfb91AcC0VLs4
SUgSsXax8RKCLLsl2YOj6L2FMsYzvx+O2Xat7n2HEqBnnz5GfTr0rIAZ8FU9bz6V16HeespbE1jK
ayTqXIBnXm3FJak5O2MmO20g/WOw2d9RAH9hvgfjnqzkUM5hjLyO0Kyry4yRavjT6bn17Xz4kkDg
34MxOnc01no8gQuhKpIDQL7jUgLNJyqftxMo9ZEchC3QI36hh8W+9k2Z2TFO/ZodtP3aZb50HnDz
gTMFCa/Z99waK1qOrUqGbV22/d2JEFfvQ+PxeJZ8GsISlC6AvEH/ChU7hlEoKkMUty4ap5Lt0OTZ
BnRalc62mkYAgC9X7C0EqwB+AYED7JcIbWcacFePMXpAk7TF80Uih+giHZwLAG3fj4f1U22g9/m1
GXqTKYmSMRHMjDZ60LbSRfrD7SzrwBnyU+V4e1v6IDYhzx153mhm9NtkNuczS4KPcwvEx6XQR/K9
MnRhPluPvmle7SuHy1b1JGktvkkeSazuIgXAsmc2sDTUMVBPRC7xnL6grlW4k2S1b+D4BgcI8NiK
UTojqJhqs3kRoh333XCbmv/UDF4i1d4bjWAtA3ZX65zP6PX0UXdDldZN1tRJ6/LQfu8OQqGj9/jb
tzJdM/Se9Dv8DpzzJDIjs7J1/tk4J9zKUfvBMzyaL2pv8kPHMryXt26f2mNsA5aes59AbPmVrjmM
dq6lrZae0/5UFhMR+l1SbEL2s5ATPVEIKiZpqgvM26Tq8UGpDE02Ru25A9o9NkU8mMVtz1tpD1rE
72JT9WjTJRxjV/Epj81B1SHtzLXHoDgO3lNUgze1hjQXuuB7kkCO4StO7XavFuYkW8Im/BP54U71
gWgm/rDKV3GfQeEVcG/iF8pqc5n9dt/UWt2Bk7mt3beP0ydgMwxpNhB9e2LIJ6Q8UXyeC9DI7zPo
1/fB4zL/5Dr+H3/IAFZ0PG7NLUu2vxPnRTBBHIar/QKmc8CuRiSt//XTO5mOM/D4GC7kX/DpOOUg
pwAXE0QLbj+9rao0HZQRYaGySVj2Tyi3B/E1+q0wjqxZWdW4TOuwQLVG1druuT9sqA3wc+cfes3x
JLq1LORh4iFx17i91E2knsoPMdLe2Mg/aOHErhztpVsBZH1gX0b9CDldug4sRFWYtfIM3BWSXTq6
tVQbBSsaCtLT8lsknNKO1OVaenIpmLgxS52QUijZip/xwtoJnAzFk1iS5BJv/RfZ6AFeE0xO5wmz
YQ0OmTZmU4O7oXSCf1oRgbNATWfOMs8gmzsa/V4JC5EBR5zLs9uQaKrFR77RvIwXkEENAlAKJt6I
J7FYCWBnd0m5B5TUeIhEAEQEUURqhdMxSsWKRSjDSIec90nNrwGH7qCTPyO7MkHNLxOUSEsNXuOW
nF1gKdHN3/GB3flWzGwLPS8QAfefne33vx4fnIXEAeb0yjKVn5CLiNfSAIPDO8aqNqBtxWH+6sif
PwA5YDk5vcI95RsaftbAGHdFUnrYVNjBi342tUEAhOxB3HaXIoNb8bcB3AoA8fwbmrNA3WaNa7x3
d6hB2i71Tu4Vr/JVBtNdmxXwGoEu6xxwg/FeAgxeSPEm8UhuZefY0IB+4Veqp3cYaMo8/SzQUs/v
ctBuIgtZ7JmjctSeh1flqBwGu/3UnoLDWubu/7PKyOLOVMQ8cim3Tqry+U72B5wcbyDpr/i5uATW
5Gh6/ifA4AOSglv9XXAvtcn6JDW8o2o+3meLDhq16X9/AbXUrABYQSpiqQvBVBLdsyHMkzoxGPIi
4vHEO7GlyfZ/V6wu3WjoUkEBdW63A3vR7bhVhvUyoUYkxP0ZNrIMXDsRP1hTFKzQ36B9mn3ixr2K
9+VFTNy2BiyW15t4Zb1n/3DvP/7zEVQ41tdSwgYyJl9N2t4MOPjqPhRQS5KL18fjXfRUs4opngsq
uFwpS5o/aHxeSOivmL74/MBWjf7YwLxKd0O5MkC5Qk0oWpCbsI077Jk3yZHwFtpNL/LKhC3ecj9q
rP87DsodclOVKULPNW78Lfxh3uIv7UXdi5fylOUrA1rel1cjok7GNGbFFAowNbWE/4DUVnpIAr0E
ZnjH7oeDBn6o98dzyM3/JD2JYORAJQwqu0jWUt5HYUHqAJ66xi1AhfkO8NJ7upUkMNMNvyBMUe8U
N331M6hJrSQ9Fm+ZK8O0pJJYswzCCg2tIHiHV3vZ1t60HYQ38Cr4Tq3waU1Zd8ntzFksXJqIi7Ap
qXWMMrShZjwefU15wLs6kCtbil4q8aUqJ6cZzBzFJdDNJ0CujmRgHVHUq0wg0LZs822VenoWZ06e
WfkahcfSVNx8GbXsbV8JnDfi3SFGDl/uJLSgdE8B/57FUNA4eoxVvjeHaZtEn48X/84hcWicAxJ5
lhlEuPqTXr16mlVq0DctwqkzGtI0oP1lHZfgczs+lV5lcr2nQ9djbdnv/A+AlTMxJ1ZABcMNzQYa
+rWI6nlRnwPm5I9nT2OMQTxlDWA71XZ8DcAXJe/z1hJAkKoZ0Wiz7dfjUd8nwvAJwAag9W1m2QHi
69YP54UaBKHW1OdWQd8xYcC5xn4kfGMGOWtxEqPLCp5bx3DcJOVGCYwyfeKZ72kc0btVnjSoL/z1
GbBT6i2zsiB3Hm3+MrQhzVQJuITowvQkNW2FxtH6LNSB0Yn7kvluarcf38C34gi4Lh/PxNJaQKYc
HLiASgIAT71TmjxlQOHY12fZj0EZvtPAnCDXa+Cz+Vq78TDzoK6s8NR0S2qajPJQn/v0W2k60jRg
Su5Ko2aRRGKf49iKeCfzUr1snWx6AVv2iltdXvCrL5i/8Gqfs20gST76n89tqUdBZitMY0ZlBumW
cVNPucGFuhgXZEKVMn5/H8q9GH80zUsj1aYXGF6+FZWaaNETGtA4P3P+i0VAPhYbkgXDJB1/5XzG
hnI0gSkeKITWdwav1pNu88+NIN+Fzi8g5iGQSj2mW1UNq0bx6nOnMp91HVZOrEyJjbL6GrfDfaIT
yw3ifbzY58MFHPXtZNdCG4CAiGvOHdt8yKFn+sNhCgFVFm3er3XQScztR4KTpUYtPHftszBspdYJ
n8pd5KGFKm32U3IJeAtUIcFHqEdmj4bY1Dt15Sbv7FwhPaeDdKMs10Abi/tkDs1mFCg4yGmqmXyA
MumkKc05ZrgduFFMpu/IGIzPITpcREjNp+oTU3/PQoNBjdBU+cQ7nNThUx8CXgwxjTix+LcW75Om
MBKRNaAHurKX70METK8GDS4FnT4oxvzksK72sjiOUZlKfXMuewMk/zFupD3ayD2zq0h5Uf4Cxzka
jzfPwjVxY5Lylw0X+ZJcwST0FdNDC8gRA1nz8dzhoZL97lebBufNSDuMGRKMEjWqrSJd7grhIJF0
8ttz+9006I6Xifaces/jUz9UBHGqE0orXWkLjhAsDRAdQE/J3ItJvQcGAVDVTOqHMxI6k5EWPZpG
fD6GMpyyJvM4RxnU4GbvjjQ6eo/RakBFxWyuVQE3TsMZsCuj4CH8ovl6Xjqtv8I9tTimK0Pz319t
FK7j/apo2OHcNbaSFKSJtu3Ir9wgdzE+Aojr0VAxlVrXuGNrjKaPX/3os/B+Pd5694lzygC190aP
k8PIhwGJI5zidK0ejBZ6I1D5BIfkdOx+dSvx/v0Cgchg9mAsj+I4Bnc7byLfJrHiBcM5z8PcDqQi
3jU9knXqNOaAp/NrfNj3dz4qHOiiQcIODcBQoby1N3lSBFRGNZz9UHGaUyL6xPNqMx1bY4qx4f1o
rQ38ftGAYQA8g4dZpO/oJuxOFEYO9bjhnKgaMqcher7jTFmzcv+yABXCz8MC8sRwWvRFMCZgVVND
CRPZlcqmSlLVApSB13u2iI22SgtnYJjYSSq8Leox++7UdjTDQemID6J6kw1in6DPpLOA0vNNNR4S
W/CrtTzzPL235xFfCVk+Yc7kqejOv53+sJNCrQS541kreqJpoc4CeMj1qqH2VqSt0QAsTf21NWqx
a02rJX5E3NuVueHXkiPW2Qp6dGlAPI/+U3S3z+zb1P6FEp/Y9mI8ngXgvbyXUMI2OsjCL5Z7fnw2
+fvADt4ZB0VEOz9iF1pdME68UBLTdjwHRW4FyQdbWVA6JlGjD6fqSfHR46C+BmpvQI0Dx/YjjJ5T
3460HagOCjQgd3+k9yxUiDqTcgyfj7/u3v2BiOOnoC4hE45Kwu269lDT1cayH89l7O9DCWgQrRxJ
GWRr7MZLSwpIvIqHJVKyOMK3huS8VfieacbzpDZHX6wcPg1eHo9l0QSaKDHNKCnA0K0JhQFtoNhj
LAEX4MmSceDoLNlVUdo5EKePwgyHxaU0d8PS6LAxl7mykqXxnHug3PfgF2xf4RqjkvJGD1p1fJXC
unMyJqj0dBxrEyKF6bapqlqHjDxvPB700gLifQatZ7zYcTDnr726v5Kkz4sq4sazVCsnCRsnadMT
+I3sx2YW3P0sXMnJoONCcZtGdSWJgr0hs+M57IPnDLQY8ZSZVfV7XKMbWzqXMlRHcLnMdXQ6zp+k
WuZLIZ7OdRd9VbFmZPgPQanI4CfNLZt6rTxzH7bhTX9lkDoBTcP7gtr7MNg2ds9FOlf8ETM3YYHd
Jrz6R+jMx1O5EJvCIqpPIFUB9B5O/3bJpkhQ0xRYpXMabblWMHhu68kJKM0a4uNZ7Yt/x1a0xsk/
KWy0qTN/5Sm1dE7QkajhB5kjxMm39vuIK4W8qqYzYJSTXgl+YYMKc420+z5hj4tNAeQMjk9T8KKi
juNYBUxahgqSF0rscIXRjUYVEr4xvFQm0UVQbHQug4bLLhjNLtrSECZ+B2qfGtXZMP7oZSdKy23V
CJeV+b8PnPFhaM6B7h54g3GSb8ef8nVTZRI+bGBOMpAsvKAHjMmXJ+5FKKxQ+ujXcrxLhxQTAUwR
0Nlof6Lelf9D2nn1yG0tW/gXEWAOr2SHCT2jaWX7hZAsiTln/vr7UT62u/cQTUj3GDgwMEYXa8fa
VavWUnWq5YmuzeyeYC/52gFYxX2ebr1A1jbp0paLLJQGz7RY9FLRLxxTeZ7P49indJjHUFjYVe2a
IQxKQ/jt9jiuRGQE35A5kaFiIYsiVG1YJs7YBvJZKVr5WETJBzuVDE8ONMDteZwds1qx9r0+bnWv
rOxYDCPLjbQo2VgxFgHxbOtTE2L4nfpQvx+O6uDN+UP7Q+n+uO3iyrxdWRLikEzONKWMcdHJ8vvK
gPcDbslwsl5um1lziGLHwoS2NFWKB4KepbPT5sV0tp9Sjz1SfXxbGJ4WeoXs3ra0NmeXloTbYsph
v/ELLNXJwTG/gyT0avmc0MQt2++bLRnsNb8ADrHowZ6/plYLwlIeYqeezpac7q0wAIul7DR7N9ko
v8pv85ICqf/+1z3kUbKgMeHFedU6hbwycqiZioc0Jejnib5uqONyGCoPfbyB11sbzUtbQsIsDWzb
Tx3uXtmTnwug/HBVqI/FhpW1g5RuAeDUqgyfAkRB1+eV3hZWZlf6dJ4cMIhd8aYY8p0xxgc/Nu+T
9BRL+xoQyvBiRMMxn9uPEhkH/5tjPssGlNBefZ7sb9381+2BXjlsrr5KeBGMkjJIUkQYNAa0Pdv9
vRrDjgNBWAI3+m1Tq+N8MQDCNvRtNqHckUoJVD11m5yqjxogsMZLhJUbD0zxlnLkShhCyRWRZ3rk
OWTEeGfKgyRO54gTu5XPfnAsfXnvhPd9+hV93dverR0yC9MipO/cDDTIXk+vr8xJX2vFfAZf190N
vj0dJJ2nYKzN1f1tU6+R4DxnEXHAEP1/HJ/Cii0mk3NzLudzkr6r1Y9Z8j21/mrf2PEump/b+mMq
fcrLxzbbAauEyi4+3ra/5iqBB2BFmmTBZQj3oGxLzRCmE6Oqj8kxy5u/UBUM9oi7pxtLZu3o+amx
wxVhcx8Kq1OFu8+ZFG7cYfSyt9q7YnqjPc5qBMvBIQi3FuiqX4uiz/+sCQu0HucykApzPhsVtcce
nLAd7asu2HizvkbeLdkILna6KnhR0sRxvVTaiQA90KX5rPc7VJBl0u3l2XH+yOvSzRqwXuU+Nu56
qfaG+Fvd7HyyI8mLr7lx8lA195Uau3Bkp6Wnzs/G+D4qbTcZrCcz33iUrG1Ysq+A0uhfpQlEmGd/
rPTRNvz5DGhbdrVae+nihCaDpFY8J4z6XZPJtVfY7W9kiWgzIGNDXhR1ATHtW01N2ViQ552tz7CC
62qzswNQ4vdZNe6yT7+8mImyKHkTSwJHF9sHE5qdJh5/8jmESXCvhJnilm0R7esuLe9um/qZjRDe
nJS5ULHlUUTSzVwG/OKVF8fOMJjWoJxtK3hvpnK2K3wi53RUEPaeakS3JHqRx1qim382oag0ZuXQ
1XJ2F3CQva2jMUcsNqrduTOTR5vo92D1/XDQoihw69TpnmJVz3d2qtQQnRf2Pq87JFdm01c+a/3Y
7ck2a3uwENlLOsnh2zEMbJQZ+2KX0vK1cUqt3CwQXCwPWlJOlMSEVV52bRWHXa6di+6UtfVTNr3Y
DSUD295YpmvH4aUl8TzKwqio5j7Vzpl1AL8AhnQmEqr3YV7cKdGzlUIPhqJSErqFHhziPyf/scsn
1xqlP25PsM78CfO70NDyJkQCnKzU8veL+e2o/dWOw4fISr5rdBLsW4C417gttsWlieUMuzDRStk8
OnminRPj0SyerZoeA2KJoVOP1ngam2cLJCBJ1XQ6tebkqVAUxXsN1E/89nd85TnEjc6lJ7ZVKUmT
NK1ZaWdDlk6a1Hto8m498ZYn9Ovx/M+GsITiupOVti218+Tl2i41j5lXpJ51rB+Sel/5u/Tz/8sn
cSGpPR1WaYZPEal3A2QWKOzbFl7ja8AG0ZXCloCzh240wSVtrMvZziX93Iz3o/mj0T+1rj5975BI
+KtS99Lhtr3XVxrm6Bqj/LKcOrJwgTatOtchLH1nVuYhyt+M2Z2cNhtGXi97lA9lVGBMjkgKr0Lo
gwxUYyZQeZ6HkO71KW+h5aaqtLHNl5G5XgzwD3B4LrUk/s8U8i1Sk1lBIZnGuT2YFTzy80nypOhc
G58/KPEWPnJl3OispA2EJmyynZYQCqRJHzRJFBhns8pOFdAxaZdr/S+jalF1skgeLYKx3HLieqtH
Sx40q8Elv6wPiLnWb424hQoW+YxTPobR3tRn+1Alg3I3lBZ8b50VPltaWxwrNSjuBiOJN+ZycUwc
ZRrvSChx6XMlCldUPcfQE/WlcW72tvVZkt1K/2sAbiYdby/MZeFd26HFjpVhkkODT+8VlVQ7m3CS
N8p5DneGrLnFX+Z4MKatLofX86iDEOfNtQgQ0F4juBMuHEhTZiq8IKv0CKcaUmu15uzJp9V3tz16
xTNNgQlby77WqAMCtcHli6PZ4QqVjcZQzsr8qRzQWU13dTjea2O8n79K3SFJ5N3Q7Hsr8rrqfV++
tZUDPYytPQPCOuZ9uXOgr0zh09HdoriPpG+R8jxV+1rfJeFOCj9WG6HPT4IQcRIgnoAnfsFJ0IB0
/cWVCSN8RFXrPMCx1fpuVj8OUnGQ+CI7+6usPuueVUdHpR7v+lbxKrKbOcBDiNY9SGhddaZX5U04
fBuj702AV4e6e1NXn9SYjED0DUnmozk9V6cKuEmpRY9J+UQd0gsL5wu8VrdH//XpALxKZ9w5XCkc
iGeQ0g9DDXmielakBysr3GEqUJXx7Do8FPPHUXLLaeOyeN1nx3wTOMpgKFhg3MrXozcOQa7E/OWc
vS2lPxZtqCzd5QYQqvmDM8tfScmU/dt8OCW8ymSAV3Jsu/2z8jb/aDRI/ZXjfTjsZSP2/N66LyYv
jndBt4UE/Jl2up5kWJSgI146zKBCFneaXRVJP0yhfh5q39mrVpIdKl9hRqeqORd6KbtlIfng0vTe
9e3CvJPAhtP0OvQ/bk/RSsacL+FgQYQcNknkmq4HLKmbzAykSD9byuga4d6S/mhp927s2FUgLE6f
GaLHCmlQa3/b8uvFcW1YiMvkNrG0RmcIEqeEwnIqaK/JeDN7mfMgJS9NuPHCW/WUhBlJ6UVEVxaT
5r4tKcCtavMcnorwfTcNcI0fpXNMslNiD7W5awxu42gHudwAd6ykmWCg5mBFW2JpnxZx14mW+VLQ
d+ZZsyI3yjTX0f8cfOAynD5yiK5oCqvloS73WuMGf1mNW9T7Eu1Cv7yb9Kcovg+CdO/Y48Z3vb5X
ls/iWoGmBQkmEQmi2lGbx/pgniVDvdOa+zKAgXtWdnlhHPxfh9sqhoZWuU7fv85SE2l0+1DRB82Y
rHNHv211qqFlXfKW8XSI43cTSOM39fBU6PdhPD1aylbY+vpuMzQAPTI5Gub/VSK4G3KKMU5vnVtt
P8CqafrvejShundp/y2t3lofR9i58zE+zkvT2ScwYtO40au/3GvCpr/6BCEkk2n6rsdosM5m6SnS
QU0+gnIlTftkt48xlOS399frW/baYWFja7Yy55I0W2ce2qY3lKhDWeUEasUutlIDr+HDTC2lKCJO
4lnStkIYOOTtHLaZbp3HkA7O8mNIkc98VGZQ43rR3pMHiYF4WLvUf0q6l9t+rk7shW1hVJERiiHD
1ayzYx2j8qXw3wboMm8cHj93qDB3YEg0tgkcjbSRL6N9EUcAljDyJtXit7oks0Kq1NejXWD5PaQL
eRNXhAkKJeu20kCPRC30wE9Vo4yfojIoKzem7dq/G+Um+lKhjfNJchwEbCjn5M9xNkId0RcTskgO
/3Gwy+WUDpA+CnP/rk1i2fbKOZ1tdDlADe/6YLC+0wcdlR7kwEXmRaNSf7CNIfush5P0pZiXvAO7
YLaOsZYRHRjDbJkPsJMQ7uh6SUJSiUAfelKuLz+KBLQ3JG36pZ0bZJCgF4EbVfNRZEprIE9mmIyf
Brnzh10emT09oZqSeXms0RdUtJWVe4mZFZ9ja+x4+xmF9JLBHgYlGaVYw5sif7JfxppXwncY0TUW
wTCSKwFrPn2ts6HJ3THzjfx55qz71DVdCmc9DSKnREH03CtrP9tBdDbAZtjZ6QgfVyudZlkL0Kki
l9fsTMYm2Q3GPHw1zbDJvCbrKfN0qlo4R2k29OBL5pScOHJnFNUhKnToPKes6LUPU6Onp8kHC7dR
VVjZeTZBD1JCC78mOaXrtcIN1IRqFkdvIQx+iUlXBskXyRq/3V73rx94yM4b/D6iNybIXWHPZUZW
OUngxG8lw/hE89azPUTmxhmysrcomwGsMWlUZ2svf79Y9b6m9IE+SmS5stjrw8dseLCdcVf372/7
smoHS+hUwS1Ba+W1HYnmL1he0+RtG5NqC8KDHT3qPtD36NemBggYJWJirn9U+pYb8cIha9SnPCwQ
A9RSauaRZJ67KO9du/tx2yEhuPnbzsKCbyN/RKeHYAfuIX+eUdY8FZnvPMaTY3taNhq7KskimG6G
+lg7jX1fqNVOUupfZJf7n3X0LnjILmVxYWkkU5b4QWXFp/7kfKXkf9s34Rr7+euIhZAnIcZesqbX
YxiHauJr2Ryf0nTa11Z7HxmtN1DhzMr3anMszF+Dkb6yJ2wnZwzsypKwZ3F86FJC+2fhbvaKCbHQ
KytCOFqUjZJLigJpgTkyQ87T3DhvzLZ96J3yLk42Li1h8/5tjeeoTgkFAmsRJ7FwY00IrcSnWp9l
r8iC0dNGZd7dnikxsfW3GVhzSBuA7QRbfD1VZVFkLe3f8akyioMu30ngR1WvtofjTGFiStMdbAS7
Jt7KcAn7+ZVd4dwoy1CTNJMpM7Nnpz+2WXNwypeu3HJwdRgv/BO2mZEmilpUi3Lq6E7vhrvbwyec
46+8EE8lh7imX0ZPbUhWS1/kQAYEusWttGoFFOyiHYYokixsp6E04mo0JDarUx4HtXHNTCcC/bVQ
/29fLqyIm8gxQhrtAlp6lY+mX3qtyg2ayvti+t5oH26P2+pWcmyKdmTQADIvh+PFISvJDccsHNMn
KhGGqxkQTWpJJO/UOoiPCDgjI1AmWxoaa8MIFepy4EKhQb7h2miQ+wrLLEpOiv69RUyZAgotNefb
nq0a4aold0vv+6uGUh93s9LOk9OoK8+9IT8HrfE8Qm9x28zaAKLYiBgh6HlyBMJk9VnWT2pSJSdr
OiT1F0s/5QGkI9ou2Wr8W3foP0vCqTf0dAVJKvq7rLv7cFE3Odx2ZdUAeE7AL+CbWd/CtAza2JUt
Bio529vjUZ5ovQo2FvfacUNN8l8jwhYyU6h65K5ITiXtUsm+CB6s/DhvZYZXXeFKJQWNlglr4NoV
DdT6nMgDk1/v5YrAPfdCbvPb47XmCu+npfuOhzmR17WRZC58uMaN5FSHe51+W99zyJCo+9tWxITE
z+Pg0oywRWVi38bSovQk17AMpP08ePWs/KFMBYXv2Td9lKFJnJGMDPej39Fo2FrwLuhS58otmpzF
VHqaNeVH0gfSvq1NCFiiMdj12tx7xtijODhp8/vbX702ARcfLSYQaqUsgesyNkN/UqqjNu8Vc+Ne
Xottlr4EQuslW/MKBdDHcdDXSIoH5mPXfaj06I3a9C55A0RTvw9avTERqy4BVnV4VZKoFtt+Kjko
ik4Z4lPmtPGubw35UashIHLq2DjeHr21u3IRG/zHlDDlda3HYxx38anZW/stHsR1P8BGAqOyYXYT
Lvw5HTqlXsYthTCBohCJ1Nlzho3jd3VzUKf7x4pw3dfaFMypjpVGpaCelA/GlHpO9wWSnne3B2vV
H5YB7TdcKtxj19uwoWOjnOBWObXRF8M6z8F5SH/HGRB8S4GOLhURm2SmXTWlLSEgLeDToLvWTI+7
c94Mn9eeIou25D92hGNLd5pEUmdisazT9kZJo6lE66I0eQ1sS0jyeY4CRWq4MYCroSetAgDbLcBC
lphbnKjTIThJ8DQZpRemb6gEHKFuG/sBJZTIC/2/1MDy7Ib259tTt7rOeZcAYgU5Qm79eurKQo1H
bSAQSOPYq/wfTrHVQrO6OC4sLH+/iG949ut12PC4G/0Pw/hA3t4duo+3vVg9iJYqPh25hqmJvKJh
ZJqDGfOEs/OjHHk+3d7K3mkOMVJ6W9CxtXDjJ2Lgf7aEEWuGPgFtg62kBDRewDupvwGXZ+n1QTW2
0GOr07NknAHlUtwS0xahOUd0HxFC2YEsw2CbvxRFupFoFfVcf15v/PTSSkm0Ri7meoascWkWrePk
RLHYsRuXNGsTPRxG+4uk7tvio/4OwkM5/QTJQIwIZKO5MK2N464cEjdR88PtuVwb34UdFvzh0hEl
Ppg7qZ2nMc2SUy/n+zw7q2B7JngT7QwInbMRQKwtTngU0AVbKA7I4127Xvhk3yOZ2DG9L+TMrZyn
7Ffren8PLxt70VOHw1l8vU6KU/ojai6nrpUe4jiDIyjdl7XsJr1S4xbSDVnrFoa0RRewtnhA8gDl
AfdMa5UQ6LVm0iqVTPpGHvJ3OXM2jMn9b0zWhQnhuEw63ewk38SEDQuD/k4xnmKtPuRV542WtjFZ
qyvjwpiw87Klx5r03ZKOOiQD2p3QLdXRgZzbqdftDWNrR8rl4AnHltSNCtrrGEvK6Y2Rzjsz0t10
yPaW/9yk+T5VN8PM1cWo0QxDKLVQhQkxR7a0Gqtlk5yyhjyHm5N47bwGPt/Sk0MVQKyZ15DN21kO
7W2nQAUQKw0awFOhftWz1qrcKKzAIROGdn9ltdW8ZFMSxXtjmKLDkhVH7KoevgdODS7Ianz5fTha
ke+aXeK/dKli+2xu8sFPUpKOG6Hium8OrxoqetBqCiGPYo9J0qEBCOiT/JDiBu0dFD0bl9mqERru
gPXyP1plr3ezH8yBPJHOO0l+Qmn/SCOrK+tfbi/51V1Fbe6nVDybW1yFUprz4kh4BA6oTkXQ9O6L
kY6M21aW8biooPx9aKBSxpuG5ih0J69die25q21Utk50zXQDnUogKR82sVyrvgAutywQ2KTHBV/C
sckby+L4g7XS8br3t31YnY6l4YrqGfywIjYottExaGx+3XA+JPGzFdZuG368bWPVgwsbwgEu66iR
5xEv5gYp13u/yCW3iuxmd9uKSLr293Twll0Qb0AzxNTg3Eo+SNblzTwfptT9bD9Nbh+AXr6jfEIm
3riTyfnL3dH4cNvy2pkHNpEKMA8eqAuFGRon6CzM1OSCirJp3wQdZCNWPt9L/Vw8SoN8Uo3c2d+2
uTZvlzaXv19EbEon53HT6qy9fDggevEEH8y+qceNQV13Dck/g7Q4lQbxSIiaph4GKzmFurZDUXtX
xfpOlfMXp5MXHM9tp0QQyc8pBK5ocB2y2F/h4XJ56PUy6FnriAv3zyGSVA91DqXNQ2ce2893zvvb
BtdGkUwyRfyl9RBJ7etRtMYcGEJL0qAqXlJTJSUKP0lc7G9bWRtE9GIBSNJbQLwkWCkjLTeyXmKu
jGlHA/7UQEDoPPZydiqL/DfO16VtEEJpQCEUS65doljKU3LWkpMfQ/hYHVtE57utLpRVjy6MCFGL
ZJo+2RaVcKkYvbgH/RsdZm30fN/ead359vCtTpIORhCU/rKxhTVYTHncVyFrsJdrtxjOS7W13wKO
bBlZPL7YT3HhJIOcYyShshrP/hESAxCD0cZ+2jIjvMIdLaXCLLFt284dw2MiPW2Jum5ZEC6lPpun
JqiXlBKIr7JH2QBx58jawJQuR5p49SHW9c+ciImrKTDGQKsYLttovB5exXr+jRrZEmCRtKKKwOlz
PSHG4BuFby2bJjZdy/kax8kuhz3vN9aWidLF0pq6UO5eW1HyqnU0CT8M+UdePwVRB1fFb23JCyPC
lJRR2vl2aienqIGaxqBFAfb5rXLIWjBC79I/nuhCtSApo6EKl5PaVh6qL6n/qKT7LVTMqg0LwqtF
UGGRE7serRiEiN1kPsFv+EnrfuTacQhPlb4x81tWhBNMmewopAGZQ1l5ynfQFRBOv/T9xqmyboUG
yYWBf2m3vval7nnBqnGcnhojv1PDh6R1kNI9OsWX2ytsmdxXOwWx9X/sCOs4sCMkTEoaL4GfOKrj
yWXDE2VybUQVI+1r2sveZsC15ZsQYxcdle42yciF/xk7H7pnCzIaKHBuOyaiD39e1iT0CQrAfyzo
6usRBB3FdclYnPL5ZbbVu1GDIbq5T1tPa3mvyG6jfy/n99UMKlDT97etrx1zdK9zbwPTX3gPr43r
c84r3RmBIyCRDYdw/WRFH2+bWE34LY3jKikXmF/EVlozkZXGian6lbofeqqcHvVoerZ6iITSt9r0
poNsNk9jHmS/2BK3DK1KaYl8wPIvBLTX3iHxo9EqxeE3F39IoIwr10gfWtmjvP3jtpMrSwXxU4W8
HKbovROW5wz7yTSOFX3BwO9J/elddUiTu3wrI7duB09sRIl1S9QCrmapjCulTk+2Ln0Y9eZLP1j3
+RQ8FDxHN1bmytrAp/9sLd9ycZcHclEhf9ymJ6t9MKI9XoX9xhm1EgBdmRAmSK0SYyos3OkrLsAs
goJR1eKXOk3OcCrdOYgW3Z6nlQuXLgZo7/Wl7ghW5dqnTNOqptBZi3L4aQbNbG+VNVfOqSsDgkep
nTba2BI3zhIB475Sp2OQ3dsvQREezLo5/irp+t9rfOH7AI5FvUBkrC7r1lBSZM1OQ2B+l1TjBQH5
jfB+ddEt6hN0XYJbE6OU0ZktaZzwqe28/FvZPgbOXVBuhHSrMwOCEvovhNnAD13PzNjIPsIqHPA5
XU+9bRzC8deDLa6o/ywsX3Cxnmc5cPwqStk7oelSu6GN53d2zIWFZUddWCA3r2XTjAVTPVfAd9L6
G8XU3zBCVQjWIZ0SFMv42ogRW0oRpNwXmfVYfu2ce3/jTlibiUsDghfmUE56kmNAK1zamIdkYw+u
bRHqWrRqUXmSIbO8dkCu5V6nTIwDcl+6uhHQTevcpbSoWHD66sNZmeR3hhre3d76a6v40qywM8ep
TYe8zNNT6D/JzXdJJ/9Nb26wVWZau+94N/7nn3CnjqSgYlPFvzi1o5Ofq5LXtkO6g87tJTXepJPy
ZoqcP/NBNymm+1sc9svPC5HSlXkhTA6UvtPVEvO1/2ZO39NqgxxJB2fUZBRe42/kGtZHlYICGRvK
Nj+J2C6WfNQ3YVpqWEMMKQT/rOo7KX3IjS3u1lU7qrZY+Kk0Lqx6XspKqDvMHhiLuXswioc8fUAS
5vYaWZb2q7GDkQ0Iz89EjTB1kqXHdTBzjWPCH854slmq3jIhTE8aWg30c5jQ9Y77J7E+Ab5/Y+db
vcfrA/avKyJTaWI5tMnbXK1JvkBf0NWZq4PzW4cRnZ5EPLxjSUcLe7kERFjVfXpq7Q92YO84joay
2jgwVg+kJSMIbpY+/J8yThdrTJmk2pdahkyTpHyXVRRDpNj4RRK0nxcptxtRsMUOJVV37crU5mqh
lFhpFHPH5KN5UCmQq/c7VdlYZmsOcRVRw4FcGe4hYQ2Ag8+trFXSk1MW6CBZqeyR/542hm1tpS38
JthBCOcVLEmaVaMHZc85FAGQ1/w/FiqO1JG3qt5rK43XC9tyAYPDqnI9cGXf2oWRaqxo8D7HZHBt
zYusjXfmqjOkhn9WI5Yw+9pIqhR1G6gqO5MwpP8II53dbBxla8EoBIb/mBAJNCYtNcNWZVYyRJXr
+G7qn8zgqMgW0lNbucy1FaAtyAu6IGn9kUV3tCipZqPPTk0VHHh4LWnn20fZqgXypMy9Ci7MFp6V
qSrxZg6JRTQpcSU4JvPfANfRFPyfBeHpn5X9aGg/n8fNlybJHvLuh5x+CKx04+JevVAvDQmPqzCw
IogycAWwox880HasnY0P5Jmn/qBDcDf8RoR1aU9Y0HGnOUO9hHHL0C04jhquio2Xz9qmgZiUfgN4
8dihwvTYSTd1icnjSvW1o1SbbtKgNNP+6RdbrEqrluBmAe3P/qT19XrnVFlRW53CEa3JH4vqxSGr
EGnUwLIttaC1LaoDreB1pYElEyFrodP6UOiMP9+LTaTdsxiSzWttbVlfGhE2DqdAUsYth1pgGmQN
HmC1+I3Zh2hbWeqqvHisxc2L2ybWO7/veiwMWUPbFgAR47tsbLxFVsfqwohwb2qBIplqxljpUbZz
uh/LBoVuZnf7DNiyIoS8g94HSRNhpcxp4Ex72/JGu0I3D26bjctmGXcxcoKPkNPToWGUpMv1qFWT
nkPDyvncfzZ/pO/yOXHvJERa6k9bxaa1Yxr+dXhqgD/xJhXmJ5XR5cjnODs5NTzbc14P35oAUqUw
lKXzlOdferPb4hJf3UOsaYSZwK3Tn3btnRIMaNinScZV6lP6HL06aVwt73fm8P32lK1ZMkwy9Qoo
U+IpYcoiKZSqIk+zk2KcmjLfleEZhmhXqjf6FteWBtCuhTsCfRVDVEAah7rsnSDPTt3er7yv9RbN
z9bvCyNW5r1k1xl+yNZjV5yAXQf9y+2hWltyly4Ie4g+rTEvkSdecjnj8Jh8KYZHMLpep32nNEBj
68Nte2tHD2wRACaRqKIXTbjvFEpCOdSeGXt2gqVJd7vfwPYRDS6pUpAxRCLCpaA2dTMGCDSeksqn
AbPa5+bn6I8a7mqr8LJkS61w9WIF+LNAcED6c+JdL+tsJvIsswJ7fvPSZOG5oEQQyDQdx6bkjunX
IP8xRAfFnzembm2VXxoWhrLufVXJGgw3YU0zJnLoUX/ws3O6BQxeW4aQUi7J7YX2V+R4aiPDyCeH
ZS51R6t48Lvj75Q8F97Lf00IKz2Ty3ls6Kc6/RysyJu6hz74cXvpbbkhLHWIm+JghP39hP7OEO/T
6Mkaj/8/E8LBY6ah79RwJC8jRZ8EI6UXGxto3YsFHUOmfCFWu15umhHD2la32UnVgvnAMwzNRM36
YUxKsL/tzNrRwDuRdAE3BaVPIUqIg7xU8h5L9thC2lEpPQ85A0SxU48y2jpB+9T5ZnU3V63y59yr
W4X9VU//sy/CgcoU2RzD4qgw5T+ZLz/58HvzZcMoyfbl0BD3bhtI6VLHZAvZpWcXqG7Pnr7VGrC6
Ty+MCPtUsgeuYMvOTlEwHINg3A39ObLVl3L4jXgIbNa/3gghfuo7sjnRubxkK5YONDIvVrMRcq8F
DpD9gv+GBIZgWLSRwFZVGX520kIZcvOnxq7dXJbc/UbUtZaA445YyqEyz+JXKbEcnZ5G0n76Iqku
ErDhO/t9Hz5t3khrHl1aEoIuozWb3O51bkCkP8L8g1/90NP+0Da+W/Zbr7BlrsUIz1r0IQ2A55D9
Crt3APGNVBfGkh8FLIW0Wjxquxe78ybfTf80N6Ve1/bQpT3BuT6L+kiJWRLa3J2s3hxRYSs8Ozdd
sw33E+0DIIrH4+B8h9zuEA7qQ9sZnx119KrE3Di5VgeaDMdCA4pssih+Jvs9lH3Ic506+WEItUPX
+J6VP7bGO3/Q72+fXSu2eBgs/Uqk1MhKCX6jSjLZdK5GJ6l0zDfVJJuuFiD8IQ00ZFlNViC8V6Qb
B6aoiLJkv7QFEr+EATD+iIxMRma1ERIm0YnmFs//CM8LhPGj41bqm6ms9o4WvSjxUyr1MFD+OQ5k
lJVPStHt2/CHlneH20OwcuzwMUuiV4YrQRXBV+bgSJ3Rl9FJddpDfjAaWFmkY1QVG0+9dTtLNokr
gitciH9ywwjlXO0i+jXi6kDXTePqejTu6cca7mhzqzZOhmXqhC2Ecp68/EOAT7fS9QUowcS7aHgx
yB2d6nPi57tuNH5RneLvqbywIhzayBhHlhZjRaPzOa8PYXTIzXRjla7sTvJ9ZBZBL9H1KBZx4Ldr
Qr0eohO0/kdLfclK6d6Pfmd+LowsW+XiKV5mOc97u6eIQm9o/N7XvkMKqm1cC6uLYBk0XvukY8Ts
cgJHZwmtdXTqVe0hkfff5wkismQjufjzdfBq7i/MCMdnNBmTOvtjdAqS0EuUh8R8E+nSsTQmb2j1
d7AaumpwVvIPk3zvNKbnNOPOr5qdrj63PKbrvTOerPgLZDCWfVdrd+zlk5Q098UAv7DyxrgHPbvv
SmnvN0/2VuS2diYBJKWFTwMoYovdj706VEWoaNEJRr5aeqzukz/67+VvoMjY9f9aEVOWGZrhfatj
hRCU2M5LoNbrWn0jU7HqC3kK0J20wshimnfMFKrMi5Vc83wKPPPsBS9+C7HT+9un2KohSFiINejU
JoC5Xr3KaEld21ECNIBTv6R28K1uI3U3+5l0NIKJDHbJNXLb5tq25Ir616awY+ZQGtKmwzmuDM/M
vozKQ9Rt3BVrG4ZuelqoyFsatPpc+2W0IzQ+aRSfKP7AzPbUWF8L6xgcbnuirx2W9CtxA5CHW1hz
rs0ocVqqQYaZaq8f+5N0B9dCvvPvYXLyoNyPXSiDXMUtvNTNDuEh2f/x4VPtaQ8f+r1xF7zUXqO6
w711hIfIrb3kPtl9zN3ci4/pff9941v5FHFvX36qkGLtpy6EZTGMT1FOLNR8DbXjbQNrIDHt0oLw
oJHGvklVn8HQzORIPe5gjpCqyu9TtdqP0MbZ8UNtLAzllgWT4laDu8hj/PNKuTD/s2v84iD2hyTI
9Q4HVUi+YarrZrf5E/gl8iNv+i/+5/bL+FyFbngm5Xfb8/VVACs10LEVSlBEq3o5Tgs4XiqkntM0
L3ehpRgb20ZZidl5e5AN4yqjEcUR7kzTzysu7BreN+lgxH/6Q7S3zPiu7NwE2qnIRXTHpSCYT7t2
TN/qwx01SBP9Nzo8A7i3ps2ix9rhcflBwiZzMrRWg4COZivM3Zq+B3TKRhUmT5/c07hxma+7v1BX
sNPgHjaFo8oIw0yG/Zvl1Uxe6Se7WQ3dxP8cwlXfPWlP+ddRLVytP6h9fBiflLfydAiUl4KMDZKb
t2d81fOLbxH2fRUjqVdA7XVCht6a/xokaLmKu8J0y2Srer3W60LXI1xZVHy1JQy8PmNSFEAcY6DL
3pfPOXyfbdi6ifIkVQ/+ZB38IHL9dmc5CJDvx4VxEamRod/IxK6G3pcfIa69MqIaoNBSzgt+eOw5
tby5eQrcqHCD9+0PaLWUP2N3ouHhffN+q/dv7cK4NC6ssxD8i55pNP9PQbYbzT8pWXmbQmbL6fTq
fCR7vvAnM8hisOhE9VSNMx7W9ymBr6o+NPnDkH2VtVPffwHa8Rs3FH0oYE0h0Yb9YzlULo4rYy5z
B81UNk/7UEVUJkF9RgV5ny1kwloGFSVODWkrkrY8C7RrS0Fc+hIQvPiUJ72Xh28rxfKWap4PC5/T
08TBKc0j8e3tLbLW4IMeAWQzC10/iU1h3WZaEltZSLvrWDqHak69OT349behdpVTEjtPzvwB0sGH
eCNUFukc/74HiGQAPhOnUQ25dleRw1JLBzU+OepfsTpSSCz2hhG5Q/GYhwEEyjpYrslt0SRO59k1
o+aON9ZGJmIt/mAV/fsRwmE1+v9H2nXtSI4r2S8SIG9eZVPpTZmuehGqq7rkvdfX71Hd3ZlMpm4S
M4sZdAMzQIZIBoNkxIlzsjCqJRAIsMorEHdGD5oCtHy60T8kov0ZLVwIMDUgRTms8e1ohSGVVIiq
xhitqTb29NEkut8Z4aeKvUh5HyydcygpoBUEuDhNJus+3CCnDFQk8NQJpT9QF+whjxYplNC6dMop
6DVHkx2SGOhDux1QHfdTijMFbiNZ0FgNSkv4yINtC7ZHWjF4KYpfmyLiCgBwqNMWMNUb+Qu3TS4F
UKP6v9gG10aI3SfmwRTHPYwovPne9tC51jsjmnQeJM2Ao50em1ucPQidsaBe4iEhTlhTolyNVB/W
PIV1R3EuP+uQxh04MHSAjLmmuPlSZFbArTh3a2Grk68hBeoGM0YIQbMXQiMrvZ2WJN9e5dEO/6Wl
gsANBK1RVUV8JrwCcta+FrPgG2mEaiVxULlJN1PjQJCeCzZQpvDLTA/lPa+9QGSq6u2ElVd1ZwTT
k8/RMEtL20AFXSzAxvgLikW3HjrkPVuB/QqcZ0IRu6rSRFbo1xxlsy2dR9hkQNCCZBtdF0QEyfJJ
GItBjLZT5zlBwlhZCLh+UJvaABWJbF2X3SlSCspBv7SgaPbhwfiAewX+uB0bqHDQ/IEiyDboVANs
Dwq0hqlH7dIEXhshjj6Oy0WuB4Z+O1WnYnoRg4my6fgld7m2QCyRNyFhI+WYvEA75HJremjUl9J8
zYJUIlMmPfXnZ3XaMusgPUTxjsGNNZb0qIydIm16tLiJOl75Vp+EgHEq+6i3/GSyRcGpOT3jqlXD
20pI65enfTWx5PFYMWienpc83o655Q8qVFfew8QA2zhlhpbXWeHQeIujA7vqdp1BEiHFuYZDEkwA
wCuFOoOUYsLZj6PR4kIDLI+qCW4BaGi4tQKhEL6LPVgJKhVA89AANfpjC4vjuLJALDRTc9MwNJiy
nANQtZcNFfzoGQ2etGxFAQYOedhZGvR2HK0vJmlbY1cog2J2KP3MOaxhdB6PZSl2QyXiLyvEWNLQ
KwOQD4DraNrxnmRq/R8U/boqwWUUvMr+PxNq/7k5aDwaooG8E5DFJ7wt78dBTDVwhYTZHvm8dIh3
LVg2gdTz/42zAVaF9DWPjkKJGFhYeXFWe8N/qChH3Bi0/pnnaMyu8/eSF3g0G/xlhRgPhjpBD3GC
s7WFlbQQzYSCEOOvp5r23l8KzXOKESIj6FMG5vfWHRQ5rhrFw0IlcohwkhulZEjJL7RqFGJscZ2F
DOlj11iMDFcWZ9e5eiyEmeIzQYiNVOed6fG8PWqlr6udv8qb4LXyaKWWRVeUgCybFVXQ/USuWB6n
ZTxhhHFWaeherqTVINdulkF3o0z80OzhT1AZi2iPlfmH7xbxyjCxiAGYMIcwwzkvzy3m7Y4X/6DR
6t/4I4SORUDoZp5CnphNgOa8yQNbrqcJDhChMbIotUy5iS0uGZjDUMNF9APH9a0R3wOfd9ggZqAA
qrdC5A6vWgeOdTF3tLilXJpJwbJ5M0NvBeWamRBj7m++tSZmXlc3DOKgWoR6wE0r8FVqeGl1qIhD
8Tc3gh27TnWrTRJHkS2lPD920IXNB6QoINwYKV7QZPIt8AWGk5IkRm4K6XeIFfwqAzCg571ieH5O
uaQsGpspyiHIgJSIShxeSlsNScyA8qVnxwzidkln5E0qmOAQjy1cSGnETYv2VMCTZ9IPVMvJ3RCr
Ui/1DSgQBgENrh23TsfaYCF0zofB5+OJXNgAQFpD4QFCTjg3yYxyWqp8wWLzoVyO7gE/GZBWQnO8
KRZeRHEamikiqNRjHgUMqHO2nIcMQNjq3BDpFXRTHo9oKTELz0QsmSl1wTxL7OneD4sR5QX01spn
CIgYuRk/xS6re4d8WxidLa0ZI3cZ97HZhf13Y5UI0rgWREzKzjcpIzAU/Y/i0HRw5j1FxCrIh6Fo
MtPcocJIWGCSsUtbBX2aVd+BfoaFrFbQvz0excJRgyMN3cGihneWRr6GAygCKYWEzkmxDAZoMSsb
1o+tKYfWCmflYfo2S8ox34+NLjkGkCEiKB/QMY+6820wGfskynNBxT0UfVlx9Z4gj8/Q1mfhiEFx
Cx1oyNKgYYIE46ZypUQNHlDbxq+NWONt1j9L60AxWOaZyn675AxA/CJYgPkIOh/E8zEdWxnKFzCW
Zy+pJtnhuxB5eh+lBgB9/2Ly0AUExPzMw3rH8lYUFQt6EYwrygXd9xjWAQgrNYpqHM3HphZHdWWK
eKwxExQrxAIbOAQogG3e+/48qocKeZKyoB3MS86OxhMEW2S1ULwgsnltV7RJ2mNYmn/uIOac5iLl
VF7KU+Lomtk+VaR/0BB/63ZR3AdKL+AMQRex7msl7rwj8DSjEUNgKKwnJ0y/JCS/NfZf9MTOXIt4
yosqmntJhxcYOe79CM3DhaDXb11p4En/eKmWjhCIBiGgw/mgxDJvuasLHGr3QYSMGnixxuQpaQfI
seXrMNKskFYGX9q815aIaNsF4dhCQwzMbk0FpZ5QhhC2N/CGKiUsxf9opogAKExqNOQ5eEjK4LtI
v7vqXRUpoKbleUMgx9ZFcl4mNm4lp1qSKxgNK0ZGzqQGALJZ7tthSzkulscC0Nj8IkbHL+nfZZFM
VYGx9IPV5atZvoWSmF4eyt8WiKGoQuHXIjxtq47Gb2CGvM2/6W4BIulvE8TF1ptaaEvP9Eke/xYU
etV9TLRDjzZPRMwBlUoWgMsQ3AGFK9oSdA9Xj3fKUlADQd1MUg4167uygVyMgTaGYPuAqkTVFhDb
2sWe26unr8d2lgLatR1iOSohhvR0BjsdhATAr8pEqfPPLYAUGwkWDdlRhLXbPa96kpYrA5izKs4E
HmYUXh7//g9Ik7yAXBsgLnBa0TO8F8+0ColeC7XFW3luoEDnr5Tp0offU+ZGKL+nk9V3hVG8QiRO
nqC5+D6mmh6tI98tTPALMzQCkCUfAfE02kZx3wOYjBj4ODJNVav4LkUFIy3zZ/BPVDDu0vKhmoUC
GkhGcNYSYa4vhUHpFA1nH3SXC7QdiBJlvy4VnHHz+tsEMQzP51MtZ6DH1aTRyud3Y9Qb8mACqX/w
IqDPBY/VOYAeh/KpqVS9vMS5CYU4J+diUwjOUripChquZenWNGNa4FZAAeCxdetTo1B0cdfim3wl
3/HyJRi/uKjc8JmwrwTRhWALDaY+j/LOyQBvmd89c68ZMdEJO/EdCB3BF5EfOa60C+WrnTPS6UZO
nx879BL+DBpKcx8gcHvwHuIGUEC3Ky94sGepO3mdbdmVuhPMxpY23Yo3pVNspJZ8CXfNYfoNmkJT
1KHXZjKA9TSGaKa24rA6XR970dP+/iiy/j4wKSf7MT7K47GJxGiFa7fRaeIqZFUnHmuzAQml2O6G
UTTUMDxl9XBUG/UVSF/78fwsQQGu54esgqAy0ni1iCOEOaQrZhXv07Vnc6/eCryT28hpXZpe9ry4
5OJj1dGQia52sCUTQVL04oIf5jOrRTdr0Ov88NoVoA2nZA+WvPraDHFupfB0ngkwxUN34UsjzC0c
wvEK8amhWFqqSosoboBaGnk73JPm2HV9EavETogU1DDbUrxoUvWl+c1GTKRGn8InFbq4sZUB1uBV
islVMuVsWwqMeNrjIYIXHYdT4dZ43TIpX4LjdxsLjjcpRtkE9pDTUOlLOxbQbEAZAIREipKYTV8Y
BamEctsWoUKXo5IBGhMS9hpaJIpO/AxqhlKqWjSIei2Iu3/0a4mghMxU0wwy5jRwVVcK7dSoThkt
jbA4d1dGiLnj+N4HUbMI1CBqNR1oCEvtnVcpO2xpr6PV8K+REN4xBR0A2LIUbm2dsvQ/1AzkVrr+
aSKOtkWtxMX806OVmKkebwQnKoBQE81my/6pT9lx2nC/BDtyRQOvxSPYEBxueG7CtUqDngjzgjz6
FuJk09gKjx0N36IFpr8JvgJD+iXZQE2hEp5Y3lrYcjYOtszut0GzGRxgiuKjuEnfBis/eJ/podnH
dqwPzxrABubjILd4q7meqDlYXO3QLphYL/DhTQhvFlhhEQ8sH6x21hgaKZLe6+JNa3QVDm2MbugO
zL7/aqwQSr8rhfIooDk2cR4p/MiH0+zYKVJUyUtoRm5AaSpairB/jxbn7O1oGbZoAqhQwa3Ndifb
1Y4ynY89GjW4298PpSRnJQZLzVqWbzxeqsfTg36B29/ORK/PpXmlcKv8zM3JYE1aP+vjXQ/Z9lsT
GhN7uODh82V5w6brXl5xKqWESJuh+f9f+RsjT22fzHBkpltjj+o1R1ONoM3TXVTxAlRw5nlK9E4A
LyjUE75isPcgv/F4RZYK3yBc/78Ahlh1OxgOx57fqTBlevmeN74BtH2LzHjPW0/+pn8OS/0POBp5
Oz7ymxGvaSf+1T0nK1rXLm1OiQATsZ4oxoCEbCd1lw+4pQW0y/nst/89hOHycDvQiWP9qmxxHIjA
Wwt6bHIvjYMK5gFq2Mohcx7PK80NiUDQQ01NqBIc3NnWHl5bSj1jsXpztWpk8kGA9mvlz4NpvsY9
YwyX2EmQiRp13igueNyFq6rY9/lupF0VFnPz15aJ8MAHVT5yJQaW64Wp4Y9t1On+in+r3dLtHW2P
VrYegnEUP53n68Hq/UDJr/ac2AVoDfXgphO4kVU9D+1a0jszG78F9RK0FGehWSOCSKkMDAPC53Bb
meja/NWtYtc3OCOw/l9OQqIdhoARh5CfAwljlkFhx0JilTLlvFgcC9RD0AOEQh/aKG79PlFarUDi
DWPB0R2sgSYTrGAw0tdxQ6NNW3bLK1uEc1RBFsh+hHljGSBRBl7XJl4fBsXpNMBlqhEiKb+4XA+S
9BS2CoDQiSOrkqPKaac3MQ0AvhhTrr6GOG3UgQ+aUcVRoIRdZEyDchYLgYq2nn/lzjOvrBC+oohj
77GzZ3q7xJxsZcXawlbd4roR2p1Na2hfPBmurBFnjzoKg4xsMU7/UE/R8+EqvVko/+ZSe2WEOH7y
Pua0gZ33eMZZY/k8pgzF82lLQ5w6rSg1ZarBgpa9p/0mZ2mIi+Vn29UYiAMFXUiB1LewwAgvUSta
XuSOUWunsQUsSdivuaAzc0g+qMgYPt7VtA1HHDR5IkdsPTtE+h2uU6ewuA3zLCLz4z6281922w/G
cYbXkjGxCodq0PwWaFQ+Bv9v1koyb4Rt3IZGMaQZZ6psPkp40MVjr0P8uT9FnApB4bgoJTQ3sdyx
5bksdLwsldEM24Q4DbVMoDGpzeO93yB/fyaxQYIORV4kKRCAPFsccB2vCt3y+ePQUyZk8WYMGpNZ
sATdQmTFSeYmKIfP7URV7BlosIHsuu31pdkxfygzv7jnrywRcY7tQkH1Rx9g7ToxIhldM9ouYp6G
c4NGxmcR+hQyAhq0tgTu8tj04hihsS2JeKmDK5Vwa6nWEiYTUig28qkeRgKnd6pmyZ6wxjLTruuL
K3dljPBkYWLzrh3QtBKE0/vY+4KrZMNcXQtYo+zQKTVC3sxWx4qWD17cQpDLhbQtqthowL89syB+
WklBCpRw4/3WkBwN+8PIb/3ervxDBDARMCmPp3VxpFcG5w+6ul4kEsd4QQeDY907IDsGXGk/gAwn
4FBEkiQzmNaPDc4h9G5TqOiyANYHbVbkOk4lhD+A7MHe/Y6EbD1y9YvMoR3osZXF0wKyqoIIiuOZ
k+92WHkIXT11qKOtrUBSb3AgeRWJuk+jMVwsxAKrMS8YGu2h8X1rpwdccFRyjCYDocGExkX+Mw+d
kUl0rjqiL1XPSyBpaZDUH5I3chKhPAP/QN8rKnDE8MI2yDvopcwNfMN2XMnrwOl3/nt/Vnq9PaUn
2cUh/Jtn9GlTrLLTaOfI/raXstWrZ2TeHdpjajEiX38QMQ9NH6mxP3/QaCi2ZsWWYuROtYns+Fm0
44PwFp0m6kk3x89Hs0CcpUEyCr3nwSiL8UfH355ZWYwzGdz2Mz3S3jVLHnU9QiL+KCC6USrmZ8oz
+w96y/TMeuyzP/qAj8ZDbP6pFqUw7GECtaa9BpHmvVYbWyRaN/yxOperwmhXCEI2t/befLdaty77
+vgTlv35yrHIcJBCOFZu8QmJK5miE68bvdI9PHppL4ClcH41neQ7zqt4L401GAKLT9WcimINGmzo
hb08HtBStLk2Q5xXwBVOEDtDeEOenNUFg4Y2FShuQV5FOn+qVDnDOIRDuWqtATUYzyjexLWu7PO9
6PrWtB4c4SIZvT2aoZNkumhlvyN72o/msA+2/Sv+XvN6/DtYZYZEuRkstXgBY/hXpCC7XKIpCpDC
xPeN2UsF3N9ONIpADxMoLhnhPjNZ5benbWS8Uh5P/OI19NowEaKG2pdT0GghRBm9weqRoWxEXTVT
l9dVysZZOsOuTRHBZ8q6Mk2L2Zcsya2OyApYc8KTMiCaKxHRxhcbAVJLsLIbvo6xO+i13lkdfOoP
VDZc7ZBSUh20UREBp+OasQwD2GtM2dLs1pzHRROFoG1DIuSIbKGGWgcjE6cz+2kdw8bjefvBsz6I
aiRWSQLtD4aBZmR0byIpXYAt3cjXvCWb0ktxYN22M7pdth9ecoTv9usDCjCPv2BxjOjpnKuyQC0J
hHtoU8hGyoQzWqtOaInVhvdaeFZaSrZhMRCAPQXdheiKBZHK7U1gRJ+T76UNcOeSXmatAXW2SDMn
36AKSi8ftugPQAc9bhxAVN6aykEkmaUCmgSEiwLye9Xu0fiihi8Dx9mdyhuowOotWi+UVgTNEHrn
dlL6kYKA5PG8LtZY0a+H5k30z0GpdX4sXN0dIzaVh8jDkLnG6IsvX7bLwuogKvErZN8rMCnJ06Br
UWql0nYS1jRY5BKLgghm71mhAa1uSPLc2kdwT1RpmMHphWi08ac4DroIqsisX/XfaWT3UCLtXW5Y
D9oXZeiLqw3qsblvEFBTkvCZVQNJLAKAyHm10xFXh/wtBGMCWpEYcZW3rN2kDmrQc28/ro1GI57Y
ptSnsdBncRSalNZ8Kt9tMQAOIAsGgmgwbNxORAYBNalI5la0OFP1pGIuba5dwgZyeho6Kq0oiQK9
B/gbDFvxG2Uq5iP0kXHiiI2boqqYAg0X0CEzg4p7EoW3zt+i+cSdInFftyBMS30r/w7+hYiACKgv
CriAm0vg2LwdNpIcft60aMuB8kuj7kJ12xeHgUbWuDS5c/+KOlPhYscRXp7lYSU3sobTpeo2fpit
+aLFyMqnMuDxWmo+por7BX64z8fzuuRh12aJ5IFXT2gvmmCWdxr0JfhFajFepntKuWvGlrKVl842
YPbhyRrYagGmv53JURaYopkwk3HxDS3BHO22VOGopfMMtEdgWp33LE8+bWsxCQIG+S54hm/kwhtu
fWKemXFkjS3IgXKOEvYXE/bgY0epHelfNAoQYZLly/w/nTmFhMJo/eGX4P4vaz2rTtqqTRi7CFBk
QtM0q6GAEK5KHnnbZrLUQv0oApZSO1ucYjTSgHcFogcAitxOccuwicgEWE9BrHSGe44FNOQqtPa7
xWsXyHwkJILAi4j39a2ZfowKPlYZ7AnQughu28Q6Gytoi+zMLrLAuSIWRpgZKP08dtfF4YFuZSbT
BUz9p1R9dRZ40ySlQRNBBK9TZ7kFaZDN3qO46eLoQDghQVEIfgTA/e3oeK7hE6FoAU4Pw3yjZqxg
xEIdWJrHRm4z8Y2N9KewGQv8p1x9E/pS3rRItlNyUUscHwBfAWg7I/cAkyfugk3VRRqDhOO2G49+
bFZhr0M0UReklaJY+WRJjLCDTlQ51aafBW+8uPLEHYMkRD5LWTf+6p9P/vXnEJ4OaWypQr8NkKZK
tGrB+TINzxlD862lQAgaTHSwg6wBLfNEoIeScNb3JU6ZtFYsRXsfh2qTK+gNlsHhWPt7hS/1MqeR
KM/74up4AcgcvQEgstGQKYXGhkAs+TD4GedBfvvMNr+97Hmqnh/PHeX3SYVIAPZkeRrz+Kwp8W8N
/KGaTCuqkRclcgwiMXMghcuB4kvjM6rZuwq99viH20BBDC8jd4B6lVGKePw9Hhj5lr+zShxcXikl
jMBgZPL7YI9/vKPoAp229V6nt8eWiL1/Z4g4qnyZ6WSE9/g8qLXNJipa98LWHjSW1l1GeOD/GgJY
a2Z8BfacmEek4IDq66r4HCUGYPoR6Hv0KtXFbebQs0vLo/rbGDF9XSBleD3DWKEe0o9+z/h6XUJw
xcx06Jkbwy5DGs1s/9lWvhsiOZehOPI9U8bnViy244SkD3BwYG2i0UQQp/GPHU7WcOKDmWEGq95G
Uq8s5KDwFPWUePxxwmPBKyQcGPJ6bE5N+hZSe46X9hnE7XEgo4caHYnEwMIIZGpQb9ROQn/h1PUI
9cbHXrhoYL4Ei9CcR96VuATzbFfLYBzUTrW2FdXD5NPekUtThhMOiWuoFKCznYhELZjykkrxvFPe
8IbHHWai87BObQBigO8SS5byoiRPmZ81wvuOB/zyP9j42zXiCihW82XAnCC+nI66nIhmG75U/UvR
jW4KOEBptu1Fy1GIeGFDPRdT3dNsqSyMKKdEyfvNAOg4qg/ofkc4BgPi7afkeRfnZTEwJ/QKG0I1
WCm03bSI0mdPZqswYshgoj0QKXU0A+PCfWsmYUql9LLIP29+j+folySvJ0cCks4NP0XPqAtq4vo+
oshQB8OA8GzCqMj0GGrYmRhISXiWG+RZEUvKycmOyXcQcraf2SEt37IQlMHwjPNzRglDFZEEmSkM
Owx4KIXnXJCMOkgdUXvVPqXAlDij5ZL1pAS7CU1cj/fGklkQZwGWjMcy2hRJaHqkCDnIPbrwXOPN
YcoqShWp1imWJ1T9OUrLzFW0Ho/1og/cOCy5Zw0vSfvxR9z7EC7+ELBX8FKTZ4GC28VluhTyVvUU
notwVA3oS2P7NDnjFpJHY+YlHk/wI8g6zHRhPHAf2h2butKNfcexUXZWLn6t28M6Otfbx6O595xb
E8RohFbykqybTXC6ylhNCzJncAipp2lKNom/QgO49c8tInSCzxAv/Jn06Xb+Oj9M1ZBNsnMF/ipf
nzQ9E7a+Zuat0YmiLtOqTEsjvLZHxDtByjghlmBPRNqWnfSgsHjJmuL1DMpLnvjz4+GRaa2fRbuy
RzbGe0kxhXEIewxnqM2HXOlSuwnQOt4UqzQ3OpS2Q7cpc8Qf0QhODTCuNNG4nybh29smBFElHmcU
aAjQVTH78NUzJq0TtosVLzvLZaNL22rcd8yH5++49inNN23xWRe/tVRXvwfu1OSqVTSoWbzFJWsI
Q7iJ81xP/HQ9VSxl7yycBfOHYfERIdHyRYLxW1A7hOiewoelJuNvZXWbvnEfghEoOvvbv9SpXjnS
rndrm4dWLSV8LHgCjAMlD24aZAhIzamoSQB8k6P8zLUaXshmi/DvDAUuDWhoTHYKZWsRCdvZETQZ
VFnzEw+Qhp9X4NUiZC1qUJXAZOdAzJ7iM6/iIpQ++0XsUDxuIUzMveKgkQEhLYY2XymuDNV11YwR
n+TnvvkQxV7XvE1vYmel1ts3cCHfIZBN6lMt4TGdA9WwKSndAPfuhiZecO5CzQ+rivcs8QFjK7Ch
XLPiubSKbb5PXPEkn/h15Ppr1Z1O2ntw7p8kB/ARszI0l6ZrQb6nVZwFN/YJd5dUiFynyK+dMzBv
dPUlLENQ4pkg0MZfR+i0AUNz0EY0w3U0WdofVq6brUbYJt7QVeFnA2K4eOaNzAUEEIihZpOtmhXA
9ZthFTq+K9voJgMXNn8SjrGd2/yKdxKHJlV8fzjOX4K0F9idwCHGkr1CfcmCaNnHLMjcTiw+RH6N
Z5MusK7EOEJ+biS7B5EYxfd4+BY5fDSIo5V6ZkpCP8at75VyUQxlWEpnSee/waIJJcydv4XszNHT
8wMN5nG/0rhq4CaJKw7uOSKUCm/NsaMq1y3PyOdfycF/FzOjjXT5UOzwWJsik6Vc5O42FqBIuCmC
GhS4iLm15tZajJJk7CexduY1q+3cBBzjojHqjCDRpnHREprgZ11MjI7cQXVX1lWbJ9q5W3Wb7jW7
lDv+zUM3hrqKD5FTW8E2+yPWFLM0q8S+iccEVREPVsfg2zsx/Td0nvTGUYKKFvfnX7pxk3kmr8ZH
7JK0rfx6qDGTRQWc+qvPgA27lPX2XLHAGhva+MIH7yhGwF1XLXplMloa9e7Vg8c25Ct+KshokCLf
3F6B4hmwl965lQCuFjax4fvOXn5+vB0WhnljZd4tV5GYS7wi7afeO6e6/fqPEyHEEIinp9rmDMsC
rHpu90AFKoen/ui1eqEj2+s8Hsb9A2Y2pSCUS+CDwnFNjKNMQKPK9IJ3Zk8s0ryfmp1dvDfWheNH
oeG9akea9haZ5gb1J14SoI8Fuw/Y3cDYcTt13sj6Yitx/oVZ+ZuwM4eNBnrpdWpf2hX7u9qp+/xV
MiWTMtJ5CxOOKcMfIMsE5hMWadBbsxIygVMgBsElFW28V2oDwgUCWNoFaBuUNk3MdcELQWuM9DIC
5qzoSmy4slK1ss/C4ALNFkdJ9R6Y/4OX6iwF/3539cDK4ZqFlyewaQhcxJ1XzuMsnMCXhGcDmra+
8u6CDm19bGjQ0HtHAduuChPKnCyfuZJup6/KoVfl10FyQW1HdeQ/FasHr8Erg9NgG9rBH+lr+Gd4
AkBNby0SCzbwng8srZ9cuM+s0LtX6GLUqNnpHa0UcBccCUOEQ4r9UPqsj6GFvj7o0lmBjLiweux+
d/GCsEFenPhOSTgcMZfuqFm4iD7+derqEO4GmkS1jAT8fPCU72sjMpV9LK/aX2ZqSgxugjoq3hST
8xff7CdiRESg79Aj79cTTPbW7/454Q3gI06W2qw94+sEUdnH5u5u9IS1eQ2v4q3GdpNSzQMs4X6J
7h2BEMdtb9ppR5EGql+ypSFSgPmJR92GxEhyfKuVXM1jrXIdGC8GSZbPsTXU1dx/RCuF308jUBEw
Ai4CQEw1Uv4lGIR46v24v6hMEB3aqK9R81NodC73VhAaQCaPahfeKng93E4f00P0fYSGAmrsicGq
B69+erw+9/4NA3jn4RjBde1Oz1OUxiSJmFa8gD6Ea1DKY4xQfXts4/5OCCj1tRHCy9N0EsuyH8TL
r/gDfhCeAzt5zV7kz+4jfn1s6/6l82MLdMToTMDSkAE8A4QEVG6TeGnsIX4X37NOx5taEz5T7xjH
rlQMehJveqicIN3NnWZmzeqlrlwNMP5Wr7cJjbfxPkrNg//7g4gl7KWJi8aEEy/lSzpaOdRvIhHs
ICDXElzK2OfIeru1YQoIFVQt52wjmdUUiqmtWcjVXTa98UtDz9i7aE1QOgnM0BiMt/rp4+N71C+t
TmvRuTs150m/MjzvzKtd7pdyFjeBADmi51gG+C768F0afTuJwsG5cm0EVMK3RlgxmxRl4mFkV1wK
97fnxo4GsI/mgOzZfjyV9zkiwhhxbCL5j8wsrruXrlqxyAkdlLPg647erNEyqvvHbi97JkObx+Wd
8tdE3tFgJvmkTWyEiYxfhCfeENFnzZ2UHbNDLtV6PMTZ7/67s6DYfTudWlEmXISocDHLk9u9MJTc
yv11kZjBObRd+YTCDW3cePB7/pSWRsSbwXFMzRZUOLpi1diVqYmWis9ptETqm3deHWJsOAU0MByi
vQFJLMIfC4HpUc4NpEu1BdPCxts2lneAnzj1hsYQvLRk17bIikWk5WkpS554YZ1hG5n651EyKivf
DsfH60Vy38z+f2OIcMkaLSIiEyoI1ZfqyRYavdmwb+Ix29Rma6rAh1bPQCMUOnOs/X9+T7m1Tdzp
unIQoPehiZcqsPyNdzzqk8O8S870LRh+oFMNLgSUm7ESzgnSZT+OK0yqpE82a3UrzanQUEyZ0YXT
9cYK4aJpkY9pOTDipTciNzuWO7/Uge3HhApG9xys29eacp1cOAxuLBInIaCjVQZKaemiOrm+HSzK
nr4bEMgE8BaE6pGItAgnzNN6tefEuBkA1xTBQYSmea54BSkRZcrujpjZgsIBETMjIfHvrYVQS9L5
aahcil/st2JHETYzU+ujneAObsVmQLsi33kClNOhpYEHGRIUkHYkhlSFuZSGAuc/gWSHe0JrNGSN
sLkhmqJEtloB5CCBZvrcaQEtGN8FyNkyLnlAniJDrJCtPYEQ+t2UDv6Tkrsqnrgl7qx9+0WZ0Lvn
7Y8V5ITBaoX3LXmP9Dw/gNwFxieVgS2EVoW21qYG5sAR68mVldhMHK7xncdml2YVrUQoRiKJACo/
YhmFJisaCG37T9DONSZ5h4KZUUAbLQ8cLvoUkkl/bG9hLueCPBj+MVABrIq3blMJQlAJIx888Q5r
+WvgVWk17IV5xCWL5WfiMfBjk0W/lBlCLezE4ClwxfWwHTayW29FG6C/1eOh3B9sMzX7lSVi7jyh
HJVYlIKnymbA+AR+53W5q1axUVhoYDmFLreGqhoNFHB//SHMEiExhrRr208w26+DY7gSjezInd6i
femqNhXxTJtNIjJmQTsxTC4HT/H+yYeU2QUi0Xa0K1c5bTbn2bo5qolhERGx5Fnfiz0Mi1mpjmKD
w+1LsqQ1Z7GrYMfYj9fuLvwSxgg37FNVCJIMwwr3B+41+8jt//d45k+4CsFyN2jYuELwhO6qbbOV
1/5qWIFa6sCcSjei9Dje3wkwIJTJgK6Zn713Xo+Mfy7HchU+5dZk88ZkJiaY2TayGbuTIRjY0GZo
o1Vv9fJ4Iu9LGWhwAI4XSuEzExnk326HCdi3rHgAY/9sArAEo4ySfCuOuKExYlMtEWsmDlzlJx0s
NWbnTrpnF9arYNWbnHJ23oPniCERKxf0eehN85AEPJ32793x01ZNaTfawdl/Q1WMdpTe77HbKSRO
tmKMJoChYW9EvGIMxWrRe4N0KrWLfdEQaIwA05XRNUICosMkFUvwxEdPyGmium5ye/XAWWj7u4jn
x25BMmqpQCupUCn+yxRx8c7DSUmAuImeSqvaJnZpJOZ7Z6d6uoIS3qov9PHIH9RD6Uo/1FDjefj8
QpcCTc6U9h3yPCVXuzBKcbKXDb6jXycuh53RbNUTil+sMVqZ7Vu+E7q93f6K3eQl2muOYDTod1Rc
qlPN3nkb3m4mhCTLDdRSxS0TH1KYjVnrU20w5+b18w2s7rvKCW3P8qyIdhbeh7mZrREpMChS8hA6
ILZMnPJ5J0Fu7amzAW4QtoExbSbPUE32UG6bj7URnYpd+crReBlodokdlCYZemegYPPkf4hrbsNz
KCazFBebPYic0OuxEbtmKIIQMKufXYOuY/23bHqX1KYdFHP4urMCHREkEaHzhBvtrf8wfNiMNTRs
njJpW0fHUfryRtrNlmRV+9ks6Cf5ywhxyBYeV1TtCCOsI649BxLxPwX52g6Brmgdz6mdavU/pF3X
cuQ4sv0iRtCbV4Bk+ZIrqTX9wlC3JHrv+fX3UHFjmwVxC7HTjxPqYRYSiUQizTnSfnKMje7mdu72
W17K6PuDAVRWM6LvjLyoySpjKaPV+AqQypOLDsjWQelIHNPbLmHeD1aTSwmMTSRtFJWRXCWXDsNi
Y3FOzYx2oyPEoAV9VBoeNfvKjQiOYYChz5YP9HC2XBTJRgRaIDW+1MrD0NJGQKed4/ePggJYKsnR
0H/gpeIub+VNBXw9ADqBodbOMbFXHPUAaEu5e1sBa6aEVwR4aPG7UKljTKmS0xZHUYaKvaK1kWOd
7BSsHE7cVW+3JX1PRcD7zqAVeJyBfxQ+4Npq+8k0c70v0kv7WZ+lQ0qP/q78LT1HJ+meI2rNcND8
iv581AWBb80EwUUcNUUTlullSqZRpmPuFx9q34YCbTF882E0TW6AcbeZjpjSqV9HeRh1mvhef9Kl
JsdormBFeOzUQvK71vS23HB+37xU1uyWv49RRahHo++XTXqJ88OQjUcL6AzBhDFpMbTl5D3HnaBq
GdhRS1t5DgZ0YfQPt3/CqoZ04AKjQxjYpmybsCaGQp9OSXopTG1vAUVVqIHZ+D/LACTvzAkH0hw8
IJlrrkjT1kcuOL2YYoGe1Uj2qZV3FseC1yIjYL4Yc/8QnJbGViEwLaGp2pRml8ru7MmWENGaO91W
0aFu7VHt3uqcto7vdTF4RTDsgQ0IFWfwNjDhZSalqgDknOwCTNEZaxJz1vfOW7HZGve8AHNlnyDK
wCwTuqNwYc5/X4QKmtGVRePlaACj97wc67rmFh9n1mF5g5GNVZFdvLrt7yyhkl+1MaoehKJtaTDv
LJHETjeB4msUsMmilsAVjL5YhQ468gKbxkylBA3JydwKHlh1wNnb7/USDcgeaBBWUDSDi2IbERvP
GP3CNLqLWFATzSUBZoxoOT2U/keDyVb0QlmPfbeL5PAJU2WkbMFaXV/8NqAjiIw8WxEcS0GTQ3ms
eEhcX+Z7fYjx25DJQqkcjYgogl1vjTiJZaILVX8Rym3pS27h/WpFuOjo0Q8wbjxtx6x2Yq0kqeGG
QrjzOjRtgQwwLYkAOozXwXpthCN6VvLE1TUnSLdJ8NmCdta8MwFYhX/dVifAtYQdesynggC0TR8b
kheOgKyWiIpe8SqowME7lUVti97vTMyd4Bx+pN2min/p0avVkxrd8LdP9fcrUwMO8Ve7ONgmZda3
wok2USdp/SVFKwLJ9E53xDYRXTUKP2u1BA6zbL53rcCD8/267Rl9I82rYO4AKSHk9pi7WgqBqdWI
JjoBhx+eNuwG0c39XZ49jvmjGN4rBkCYX6zhJRQQLweksCSnuFN+6TtZ2KdH8Sky7Mg0aXQGhFHh
U026C2q0ce7Ug2q6mm5LpzEEhvPwYIxO4YT3suWCcIYUFRlOub7pQloqz9aHbNm3FcpCA8xOy0JL
OM44pvKRgmKCxkyre8OrhP4ixgH6e4FOo94BLbzWqaFugunUlgVIh23jQaP6QfOfdONUVgMxoo15
TsFPH/MaXZU5sGJVvfxFjGkPlTrEY+D1ly7MiOT2pRuX97FFa7+hhZVuRh3M2jYqI/lR3+nBW/fi
BaQS7jWRps2r0NmguPPMLYzxNAbOZNhyesqAeyHYEvqWvW2clLAcOjYH324C3u3/rb6C7nrQAIMR
AmTOaNpi7p24j4thkof4ohHbG51xwMvVeRqJds/D4v0WPTGSmKJHLBuhWmR9fIk8QdsNoLWm1TSY
di8BO+q2lXx7Wcyi0FSF6RMLIAPs4GzpmV1SThOIsIhtjG5H0SMDQEXeG/nbfTOL0eDPFFynOvDO
r51abbZRgvZriLHQUI8IqaWy2fButa8XypWBQQxcB7ZpJj0CxNi1GDmJUiWX6vwyE2X+xrRXHJFC
DL14I5V6rtF8NDDKkzRqtZmStq1ooiahSft4jCvSlSIan4QpNAuagYJopJk3gonMAxsQeH4bwQg2
oZ4JpasGSoNozhOCgAyY25GIonjyU1koFgwU/DYdTfWxTkjRgqaEikHcw9dWnoW0VKD3b4klRJ7b
Tlmg0CkTup9hDnR0GlhmwENE/H4ZQyUKGlORrUILG+aHr1UiqlXWp5aUXAa32ZVnxa43gRuiWBed
39RtMpCWY1HfwxhGIrPXetd2U+cj9m/c4ngKlX3a03AHNzeBHkGwvUdui/G3uHe+MMGbNIOeAfeB
7QtsxyouFPRE4bVxbty+dtFgDMaw1q07p8le1EP9HmCeAdHw7cPzPU0HwQaSSzIoHIGjrzLKlQrT
G6UwTS+1YxB1fwqovmuc8cJx5fMVxJj1lRhGo4kRjGkD2qtLS9Pnf54+eT1l3HUwd2BtYVjfLyDA
2xiHhhzPihMR+r93NTLqYm4k0eimoqjndTglieBsTHIO0JpBOduyZg/LbWHuGS2cvNpKsS1oh3Gx
JNf1iboziU+NfUT+VzAmsG/DCvDiQQkQHShgIL8+Yl0lmlWozOLs3ml28kdtk+6lIvqP99sL+xYj
MYIYcwuGKRr7Ikwvr0A7OfgkclKXY2rfKy6zDDzd4KqRXodVXy8GkRIKPWMOGe4d1LY7xsenB252
dnWHFlLkaymRWZYYLIMUJB8k4kpbDHmiyeT5uaCfnCfpmtLQRTBjFANQBnih16IGyYwTKfSzixCQ
13wA1Hjkk+329s6sXKPI8WHKRUTp1ELwfi0kryylVJUW7yni/VTusl1HxGZDa17pY44xWE+wlDPr
dfFuaxEAC0IGOa+TR6wT8S9NQvZPJm8WfE1pSzmMSeeJMihWCDneg0xrqt+hrOJwTO1bNAhLW8pg
rBlEkm1b6E12OXgawWjX+8BDFfyeG2JEMH5NqA0kBtoa6kp2KMJSwRF+KvSJM2i0dsderWTW5mJX
xKlRtFDCSqKdvner4zypuDOqRzUjT8EzL4W6dhss9cYYtCR1kjXWWBQGEt7ikNBPzsbMir9hZCzR
UIKUoV7peL83O9WO9pyvr8UHS22xA0FFBu5DkNBlF30PpmrN0cm5otv3kSqk/HH7WPIMgE2MGpXu
d1VQZpeRIuwkM31GaadHCeMy3Owg52xazNkEtHXX5V017wsCAVeOSOyGrmBzrI1zNNnUTdTrg1BN
MLbGHp7ALL6paGjzyE++twJenxw2Q5Inw9iPMRRXfkauuvuwDjtMZmpO/DRu5YOMB9bL7a3iLYuJ
cfpI0PxihEA7fPxIj/stb0mcY8NC4+ZeInqKCAGvKpW26u+E8uoKPAmMG+iLUmgnEQfTPB0mdyB4
cvPOPueeYS+zQPWnJNaw+T0gOspN5ezxUCecG3M1BvjjYTBEd+3PRsA3yUbdzZY80u4IQOb33t1v
TSrs3m/vOscZAG33WlTlT2paKTg0dkAj6+HoPIsi6Yn6ow5IRnmDLquB7nJlzD3dKrUvicLs2lxb
A98DLd5SO9kXlKfCtQBnKYhxBr7sS55ffDmDmVDCpJU72dq2OgDFu6E0oRw9znr67z4bgzzXevRr
U80rZT4+MfmpHCJbt4/P8R3vEN2+szHZey2m8cqob0boD8lDdVeDPHvLWchtL6qyxDGgLB7ksILt
4aHaPJn3wYE61ORN33MNYT7Liys7K+qmF4ABchE/CandiVLgCxLeVXfbIxgq4xG6TJGyUUcY1VMU
O02KXuC7gIZUJd1bhvep8dkehU3m8B5063LnrkXkqzAOwDjT2K8GXxACeG+nsk81ATk3x12vO6I/
Ehj9pVrYi2KeZBfpKX8UaLNXUK7l4bXzlsGoTyq1vhIBBIGo+icS8u5Wub9tbTwBTCgl6kOIrAkE
pBNJSEbM39HzbQn/xdD+oyi2KcNqMTEzjhBx6k1bp9PZUTJnT0det/Ksi+8O4I8cxpECZh5xVRZn
yBGIL5Ft3j0nDudscvZcZ5znTN+jgilwtmaLCBhyG5x9ceII+S8h25+FMJ4zKjptBCU7XIxrblJ0
Qgsk3tR2dE62vOM5/+BbOmOcZtJXqZI2eBpGxwPQjV1TIR39ZzpldMvLiq07zj+rYhynVDZdH2kh
anv715DoT5ylfO/9+YrX/nyfOfGZVYdS1WJvpHpvEEm2JY1IZ+GMCg5J3Yo4CXqgHh/jj5AaA5ER
XXEcwrqhK0ghz5hy6OllPIKsdVoRtHNJEWxRw04ixhYtR4AQo7y7braAb9u2kMS4BQx8tkmhoTIr
f5Q+rZDSCYhlH4ZTQbecYHv9abeQxXgII82SNOywqhEDMIAbPr5RJ9nuP18URCkyx/ZXH15/hLGo
BciN9UgHQ1iwC55o6d52RavObvF1xkOYpZV7cBDZ5eXnFJDH9PfT7e+vugekQmfUhTkFz2xLiQ5h
gEAg/LUH206343OUEkRWt4XMH/m29wshzH4URVkV0oA4x9zgIt08Y/rj7yQoTPBbCRhGCnyE2MHr
REDVgTF2ccsJD1c3+s8qWDpbgGz+f9T7uHngWOzqLi8+zThpeQzRzVlDQfJLv9EAfa9uOfvMk6Bg
ixahU9EUVoz5VrgydNg1zpP3+JdLYNyyh143dMpAQHLf0d52uE/odV+1UBLjjQGT1o+BAVMF1s7j
r5ze97Z4rChnHRxbZYteiVUBb0qFlPHh9Zf1hgjz/a8OA+tyA0topFaGgOAybePNMXerzW0Jq9fW
QlHMmR7HJs01lJAuyc5/FkE9xrm31m/7hQDmPJt5IZTJ/E5SNy+VrRzMYPYZIDjlnGrOQljXaqj9
FMUljkV5BoXrJaO8l/nKZqPpSAMZDlqfRPQVXp+KtPTwoGiUHGELXuZghHFJ5vMsak1dV1LmZS7P
HqbKraKClNpR3F8S2YEqAaWakRfer5zxKznz3xdypLzMBnFeDd7/u1lhI892VzZEQ4sTGumBnaNL
bC99rCog9dO1HC9xV07Q1DqUnC1fy2FdiWCUBTx4AK4IEOH9bJ3+5a5w6+fCEW3phcbvAeGc9pXr
70oaozKryKWpKfT88uqdXLGkKkA0gF5Pq4/bR5InhzmSlWz2TVLPctBpDnLmM/XOvIcXTwZzKnGH
CJreQXMj1TfeAzKNNjroK1Jebq9l5R5c6ozNNMeN0RvxLMeuOpJ33GTCSlZEk9DrO7eHoqmOJWe1
ml6ShAm6Cl96pyYmaJqJgniRf/zXEllXohiVeUIPCDcZojTMwxp4tLgB6LNhAYEzEvEHL+GzukN/
VvZ1wy0OaB0pbRzNK9OI5Qq0oyDC/uRcL+veZiGEiRhl1R/adoCQmES7w+hMZ+RJnjmxEFcKE7GM
WmMZgQgppaNuTvGhpP6z9Pk8/uAI4qmMiVuGYorRJvGlsvZN2upPTvbz87Y9f++5Ag4M+q9FjGya
MxK9eu03817qq95Q5yeyd4rPxW7cp2dvc/Hs8BSe0Apx/Gd4GY+5jT4I57bsr28zofGVbOYG8tG0
LIJcDsmMgCbvlR3aNQhD7CrYpI6vblvgiZeY6a/6fWejIRyMJZ1CRWekgA0Z/snTGS4kPGBYQ/1M
94ZT7hU3yYlZkfRknuR9DIa3jzImVUTSX5UCLhASvfbHzLd9b9v6KVVOSQqKwq345pkbcLSpP8yY
BsMbeg/D6tJMmy4DV8au0Unnc+qiK5cv8C00DL1jrgCdP0zM3mUZUMArCa9fyS4Ok0aeQ5sTqfBE
MGehM/C0Vax+zonL1NWPb0+88Yu1qPRqFcxBUARZH+VGzC55RV5LR6aKTzINenzgTfmueasrUcxZ
aMERaOoVVlM70a5I6CsAEStaJnSuuxi7lHM3rvj5K3HMsbACWer8FOIO4gdaoaR/bpv+mgu5+j5j
+qqpJs2EvtHLdIcqv4G+roBmZPuSb+XH26JWAqMrSUxMUaJzQfElSBo3Mj3VG/P39u8EMGGEGmtV
pOjTXEQS6S/9vuIsYMULXi2ACR8GdMdlWYSjgtTwTnWqhLxtPznbzTsr829YXE5lH8p9G8OQQ0ze
uWPrjMqWl2+6vRHoHbyWAS7WSgfZLJ5wn6d8o9rFi8fpx7+tKSB0X0uIlakxPRE74T3npLv0FqG5
TTl3LG8ZzJn3Sh08tiWWceiQqH/u/1dYshk/4z+O8dscTiLVg1KKqKbk5BSSyH4EeyRvHoO3BOZw
A0o/84d6RN5HRFEyscGMy5ntW3krXK2COd6ekOm9lMzuI9yjW9iVec3nHAeis1WnIQ5r2fMgQTiI
+9NcNQGa1uA++zZvAvb22dBF5nyLyNFPtYEdKUtiEuqjE6Hccv37bP1MLHClMeaUF7mhKXGDPXnF
20rGLW/Q8mi87Dkh1W2/rrOQMxhEy5VMxWIuu4bwHiEcTbEhLqxataIEHxc7251I+hGempKbTOZo
6ssyFr4qT1O17gP4w54q7s95ulIn4X3Ee+5ynMlXyX0hxlONQPNyGJhGXFd8ou+5w3G6qxJAMQXg
DxU8Dd/eOroJrIROwSEx0E2VT0R7IP07Jwr6Qub4ZlgLKYxrrzNlCn1LxkHZGsSuk22J7IMLulYb
mNk58VDc7jYimopzBBbxWd9sGwzktz8+nTfxbs/Lo666nj+/hjURxOKhIohYc0zyn6X9D/qrOVpd
NcKFBOYSyOU890sPEpqGWFS4P/Q4rrdv/FXvthDBXAEYiSwyOYOIF2ybDim5R25L4C2CifYiFIcE
tYGNJ5XthsQ8BjopKMc0OPb3VUlZWHjSBqXc9xCikaAjNV4e1p2L4Zj8cnsxPDnMZaC2Zh2WDdQ1
0p/V5FoYjaCO9nxbCE9jTJhXDWZY69iVy6E6uuhNtKuXipOe4tkucxGEXT/EeQ8Rxp3bHaItz7Px
zGpe4mI/at3IrbLGfmDcGMS5wBd+uq0jngDGFVjZhLo2/P9lenrVHluX21e96pr/HIyvx/ZiBWo0
BHE6o9QDfn9nkdf4PBCUNZO9795eCWcrvsYFF4LaQcFYrwBB2e+c3OGkh++cM/7Fw3rDb36xUy9E
1ELb6q2E3S6dxpZckWqoK4EpDoXmEJOlXUWNB6ciT++8ZniOJbPUcZoatPMk5KxEya4j8mPfE+39
tv44R5KFCQeRUjEWJWREu94xX35LG2Mzffydf/mqgC80OJitVWQGhPRUywHAZUv0n+r8l0KYc694
5ZgAfAXnvnyBAzunO4xeUV57zlpVGTOO/7mr2ZlD/KkZu9ng7MHaYCi2o7vmUr7GrvrroG554r5j
LsyvgIU4xhVEtdf1XQ3je+2Oku6Ex9MFs4j38YAZ42GvvFA6DDbWKcXOJ2ZI/2VmY/EDGFcRtX6i
AQ5gNsKTvwUU1pNJngzb/Dcvtj9i2NKt2g19FsyX9au4OYxfTSqYJ8x/3bb29TzNQgwTE0yBkRWl
h90bcDWgD+79zaPZhnOm1qoXy01jMdJEOIvRCKAz9JL2DjiMPFA/AtMU0DzyCWNt8B48BBnuyphA
IfRCAyNyUKDdZCSPyBvyaKG7Bf/JX6pQvb6cgj4qRzWECvEqTZ/DzY+3jBr3vIwax/exNblEFDwj
lbSvlt+B+LvO4QGzcDXGOAwMVQ6pNkDEKd26bvSe1S5NXm9ra3UZGGecO2vAP8wO8oJDvByq3ESk
AFznf/Kd5Ojb8N84voUM5oQWcagLUgIZoD8CTTmV9urreOAlUVcvij9Svt3opaahYK3PsVv0j/KA
Pvy52dfgrGX9Nb8QwxxQ3QQGhYH47WKPNLi3CCiiibRvztvb+/LV0fLtUl/IYSJ3kDeYfpNDTlxs
QNr50yMz9hihDtA0d/tzfTlEO8E19zUx8CIqANmLuWrOE3w9lbv4EcyZzYEaqheYS73Ycn7wH8Ah
pD/hDvkREGGT2ry7ZN3gF+KYkzsFHgZeRxjK4SRjZtaWurlJRt7wlrUa/C3kMGF+mOZ9mtfG/LRD
ZYK8dra/nz4/b+8g52R9segsYooq7ZLQFyEEY2jly0HuCV5GGEa5LWX2AbfMhI30ByvwAOOMlhzA
DZEebDT/KtZfKGte52IdY5YGY9nNhqgT1caI8/vfrYDxDqHcYLypx/cHzIKcM25bw3xQbmiIvbgx
Cj6OsQYNfZVp3V++E+7oW+TwMBHWJhsA9vAfV8o2XgW9jKyYgIXMfQ0yvZsIun7B+cbt/+dYFnt7
d4Pu5Z6PFaUEENC0JcHDS4shYeEuuC92lbjpUBXG2I5xub1THA/LTsALZp/NZej5FW49CXfdBagB
rh7YHJNeXR4gx+ZePzSZs3rE/FkF/2rB6bQvzSHePcc214uveoCFDMa7jn0YC30PGQd9kx3FvWQP
ZFTo2797Z5qY37VmTJ9vGAgAz4pDH5TX2KuX5ALo5RefhEBOwdV0e3NW35kLQYxP07u0rUsxmgUZ
oHTBdCCvzXjdwBcimHgEdM6TlEzx3IYkITodnZp+DBR3uR0QXpZ51dYWshi/NjTDCJot6K2L6RnY
fnhBhLbFixnWb5yFGMa5WZM5FUYEMa+TPR3v9bv2+JBz0nzregN1J6b4Yc0gLrj2oHU3jaCEyOZW
h87N3/o3xKW0tsecqK5sc01ujkC+Obw/4ozZ9hcOu47AGCaIRY7H7OSOL8AqJPcT9V4lh3PDrWtv
IYmJhUors7pIgyQRtNh3ga2SgqRYEM8YVm17IYc5reBdbQUF/JEXGyQMAu45gVPjX12JgQ4N8I/M
I+pskb/t1S7u0wrmBkxJnc5xx5xu5neyr93XS0GMyjLPG/TUa+ZjGp9DkGZ1ld0cfw2ktOXfsIj6
WF4a+m82aimVUaAoNJ46jVCgQqbXFO/KBnDzHXJCPEHzh1jbWwpiAsZB6oRhTNv8YiAvmPyj0po8
ZmRyqnOx56QIV4/VUhYTLSaR6GdNiT1rXERwoyPNp8qt7QLegkdfseaOlrIY76qNLYxQx7Z1M2bu
FpMcuQ3gfvu2D5d41jH/fXF0jVqxwO4NMQXqnTP2MNBN78BZAZPvaOOAiMyHG+SCw/HEMs4WPbKS
0Vj17KAmt9oB6tBW31QHvcuNk5yHn9KLzie5XzvUS5UyrjdO0L4cA9UQJ2HKSfsyOoZruNZr/xZQ
H4Uyw6Si5qT33FEjruEw/jjslMHUKiy3gpYxwEaLAyBkgCBbbLhgFLMR/vcD8Y1jRUkTXU7U2XBc
eUZRP7rSUaep5pDxiWc9a0HNH40CcunaevDMjoQGYzIw0uRddnzyu7fbnXd44Fjp/J1ba2K8Sd8X
faMnkAMUol+pE7gfjZOdZdBJcGNq3pIYf2JNceH3OURNroryP6iGUNjO0PX4r4KbpfIYb6IJqiwG
JTbKMCOi9Z2rKB+j+mCh+JiJdoW4urJ9+clq38qi+5+Rq5FEBWGq+gWlBnxjxiITIwyroB7njksD
BSEFN6lT4Lmf0dtbt37m/iPn6xpc+BeE25rgt19y6p+9KznZ5l80jwI5EyBZwFA3gQPJLEUwVaFJ
jGE2Qgw+zhsmnLQ3PovhmhGC89VAoV6UMRPGuA+/t4TaB9wtoApE6mYwjXtt8xy777c1tuoslnKY
9WhSPQadATkA1P8Nql0S7kbX2kioPPs2r9H/awPYo7WQxm7QEKpq6smQBlJh8ms4/J5e9jyopK+S
yS0hjJ+YvL4qg9kn9aCoS4nyG285Wx8JgIzsu8fJdvF0vfd3quoMn9F2b+14pC2rNYrlMhkPkoSi
nHYifsHU7bX88Hx48M8tEcm53yHmMjlWv3a9LaUxTsSb2tgQJkjTADmALEb72rzdtpK1c7WUwDiP
QR0HGCluFP8NjXVdQI3dbQHfOZfhIZYSmADEkEex0WqsobLlGdFmsjM0gRtE26Xk9eQ/hDQhvXuv
+vbw7Nhv+4x+8lzk2rt8+ROY4KQVDGvytTneAthAjCyuTD558O48GUwkYoQpKF3mOKt92RVO47z5
Nm8Zq0nN5ToYz1HWWTOa2pc5GGA/vaCF2PHsDq0mz+LBur+9cbwFMe4jSEQpT2f3ody5s5iBjqh6
3JYxf+PGeWYz342fe/XY4JJEFkh+U0kKBjfQK3DCC46Ns4VseZzkcAghpYfZAd95Cuj58+8WwriF
TB1qUxCgLDtEpEtiOtEY7VK8psJVfwDISFMHbiFIdJg9saJCyvNOzC8/FXfaxffq9vYypFVV/RHA
vsALAWTOYTlhHVnguPpepwMQICIi56TCrX7OKsplTZtdzDcjWMhknHqkJH5klLh3AQpPc6JjUnsO
bXW7o6JLy7u/XSOzV3KZF1WcQokI3lUqgBtRfk7cmOqXjr4FjrAT5+nWbsOxwvUbEvj6sowzrCis
sXd9oQBvU0LOYdPZ0T81DUSSX/bRwC1+rMWeQLf9jyRGo4IKZzQqkKTJsPjG1chpyO1p08rcWSKe
KEaZvaHngxTI8w3lRnZ8Ou6Bos8vwc6f+W4jf1bEXIRA9A3NVMGe1fEWuWJwP6tE/S05tJ9cnn3w
ZDFXIgLarIgSLGlyO4CORwHw5BRa3z2EmE/hJYhWC9rLvWKux7rXshQwmpjzAfyS4qRHq0IWoNnM
TxL0Cx7yLWplNNjcPuirjndhIcyNCEjWIRc7SFXMTV2/FO292Wy0ZzF5Fls3FcltaaulR+QqVRRq
Qf6qf8V1i+g9LgxREGMFT5S7nYteu/50HNA69m/KtUsxjC7BhFcA11CdH+YWaVUiHYqf+i/eOZ5P
z3db/LMYRndxA/R4ycdi0NBXkuB1ngQ9esR4AbThbb2t79IfSUxM0YqNMNUWHj2ikzofCTnO70de
jMndnDkQWGxOZRWtX86bYyfHU2YDZB83veLwjtX63fVnMczdFXiGKugBxGT3tjvYrVM/lzvxaXjr
SUQru+XkrudffWOX2OKZkIB1Ivdwil+njBTnAq2dGRdg6stnf5OigsMcUKczzfTsHhe6kwQgjwYl
LG7G0ZPc19CmL21I462yDVz5grb8XfeYOB7PCFctYyGX8fDofVD1IoHcCuWMn+XzfXn/cNv2VvW3
kMA49gItjJFWQ8LBO2HykMKvc3aItwbGp48gvUetDBJAvJJu/fPgARvurq+3fv9vRneRH/+zT4xP
17LKH0sRsjC9Z0uPIsk2D7xRw9m7XNsCcLxVDIhLoL0yvo3bqarfJLmlthd7x7tm559369PX2317
Y7+HeNc/k9lYbWrHwJ+UFnAqtZueepfyqq08RTAb2wP/ufdVKOLX4z2vKZX3bWYj9aFJ9dbAt1PK
pQpbeV9dq4a9P3xLaIGk3V4U+7G2gdXjHH1cvk/vTy+392BlYOBaEnOHFPCEQjerKCY7QBb35ACH
8aTbxKVPj9nm8NPGeXNsB3OHDqcd8KsKfcuYmFvFwzhlXHUwgJP7s38On00npR9Anj7Z3d1jYIP1
fUe34ZNDW/tpe05tj/qutXu/rQHePjKXDshjI7Gr8CPcRyRGOffm96vmWrvMVdN25iiOJj4+kA/e
KV9Jqy0//m3Ezmw1rfZ9rb28xI5wTjfFr4QAwD16tgUeidrtY8/O2v2NwsFZen1TyZI3VZo8K/ye
s5W8X8kc91KoPS8sYct//eVZ8uJ27aZWsbzZVQE4mtfVedsAdRazcRTENOxH/GqNEMLJiq/kKa9t
hDneWZw2oTXbCKDvH2vLkfPnh+SxcZFSto/vxxagoePhqLw0GjVOwa9gINEx4uHwf3XP//eD/m2o
rpe80TDnMwZOa6qQGMSL7nHOa9ck25bu6/NINlvn8y/NgTnZo2FknSBCsQOhnE8rPFNjDvZQoOsz
1vFtPMriksQP+Wbv3B1H8kjth5Yct2/0/ak90I09A7vtlcgueXEs5ycwee7bZ/I745J5ZSdfofnC
wMNAwizHhPUcfrYE5e3Idk/eriIycT5AAXBbGqj2boYR+pdrW4jrZWsy+gRmWZKdbZHdYAu/YvIe
o15abwWyq1zMFKYkL4mq2vH5hO4YbSc4u8A97Eakt2WfKL/utPNrk9FWPlwGIPqDNjd1ThoRfVI6
fuFsp227ea03d6boKL/1BwmUIBsVXL4b66iAUo8EJgnBPznsS8BaEPMkPQIShPgBelKTXZuQ5l7/
lNBCuQP2Av7BZIeHAWSdYP/aJMcfn0qE+rx5rmzpqc7s6L7zwN/xmB2LxslfDDenDX6u8Nt806Kv
dogoI/1GcUEvWtP86CG5lG4kkH2c7vMZLO3jJO4ad1O4HxbRMN66Q7mMivvSOfUQGsbbwY5aFLSR
0tB+ic50GO5K0j3dmU5AkcgGGZlOA7twI5O87koCpmncZjkd7tDA6woN2bnaBpZqpRTPUQrMYIW8
HTdbAEE8GpvQcQwHGemT9eAfigxljAdznzrA9ezdAnXz5JcGEr2JjPYgUevDOMg7tSFainLv+T6w
84Hs9HBumtIPSNA9NGDY7D37XcNohknKnh7fxF/pZv+jPJxLW3u5kzunI09gUMvsFGBPyk6wH7x9
8WxctIIAbhV4xuANcgSExhugDUuoa+jnrrfHrejs2v1z/iutqbYJbGq2AI0JXeOMu89pqFEAxgtD
bejPgI2ASSCekL3zdk6xfeqJAkDc7PO9t+W77ftz/0NTCAn2tr4fd+Yjpi3AAR5sSfWh92Sz12H8
k0CaEyUZIg+qwnX9BkvTxVCIW4G3IvowqLWLzuhzuSPOU0USp7RjGzBfHWiOf3S0A5XTPrY/WwkY
UNuK7PbKiU4P59AVifRYPQfwgBcEvtiP7nze4X92e1IMUBoyVx1+i+1TaH+rv581tAVREx+FJgT6
GtjZr2njApo9w39KziElLuiWfgio9L97Tv6rB751gs5clfR2WDhW4py3P2jyoW7u8sO5pVgp0CQM
1IM3IchRLsXGupekQ0JaO37+wC03wvKP3hHIscXpHVOiRC3Iu7iVSb2dDHe/SfY5ebTe/YwEn6E9
vnrus3EP7uriuUXNdZ9j3tjGQRPJ4CBfvyXKZr8TMtvzYZWB09LshGr3hmrvbzEFdKzyOGP+7Fu7
rinZJgSq/Y1MqLA7Jw0Z7+pD4lQxIdudUwIh3rIxMO078r2AeCe+K8h2pB508wlfBTBS0hye31/T
u5fUHR6CU/RmZ4M7bUUchjY57XWs/7ZD47ni68Dj7741y1q4xkHJ5agr4Intx+3tL39/5l77eOZR
Efi1VIG5ag40LBI72lkDOnlPeGzjMk8OE3MAZykX6gRyXl2gRhFyuhPoz9PFd3CkyRaMMi8HRyRP
L1seiBwnkvqqKSxU58d1KaVzlIakPS9K49347JSH8X+kXVlz3Dyu/UNXVdQuvWrrTd12e7dfVE5s
a993/fp75Mx8UTOaZk0mrkoeXBWIJAiAwMGBNhQ9N4dpT4fOcQLrIUK9PDOeH2BonTtja+/kzf4p
MEzwYX+M5t63WLCA72FfV8IoGhfgSUJSNgPW92JZx7uPm5ttabzChTqH3EhtIMUcBzTtuYlh656F
eTogufINa0IRyPzanAfTvrf30uEeV8C4Da27Lxil3f5z+3kiuInPonE8BnA1W82+rnff7XJXvpuu
N3B6V6MrHd6ed24867g7Wj0+9c2RtzXCI3TkpI5ouBjWlt+wKpWMm/kd9yxUIpp4zN2dn7epabPU
Tfqz5HBxoeimUaUPsqGcgybrwTeOu3mnN6b94wGl/8CAO8qs1rI+QsS8I96us1eSLRMuRDEQIjJy
WN9c5dc2+dIG/Z9YKAkXC/gYkMtbu5e7Z/8s7V42R2tXmtptY9jbjWnc41+0B6B8qtg2PtDcbO8x
TxBcAFuWtjIuI51p5wJVU7r50EEb93RdoVbDRx1pThFzIYELl6i1CsHop02K+aAIzCoe5r5/0bbo
heOs+sA65TVrtpRF2WM5AH4GvF0drGZod9ufnnE/nyVjRX+m8mVM5f29Iso2j16YxoMig8bGPMZ3
P1IzeQdkm0lzvdLnfCmHss16otW5LkOOisC2t9/EHxXmHoDSMwM7MwfcMQY6GvbjV+VcXyBrF6lU
T1tHqGQl37tIbP9Nhe+5V3uDBf5hiaGefEGkj1NYYHlW4hliang/UyhFght4fTmrL1p0I2BcoqB/
jzK79NJyoMa5N2jdw8uRR4cK/EG15RBZBwBBVIiWUsvHZHR1l3zObeQl47KvZU6X0in95wuxGMNy
lt7e3dW7zP64vrzV1NJSAKX0Y1JXfC1CAJ866Wjlqi145qu/I7WtP42ehaNjTWf5DzJBgqcKGJWu
0g6WTF7MjTou9VEHB4uyj5AAbOzJNrPHv1rdb0mzFi2cAofBlK0YYXWW9xRNVm0hSI+tdktwYBwj
A/MfbNU/wmjnB57krOpCLKuwZKPHYD3e8HYE7RjgKVdBvcKqcK45pbmB6l/bSHu8WBomP+WxuOR1
2sqnjSmg4BTs/fvrm7iaWVrKodJ4vBfUnhTq3QMejPlWssTO4ezigJKxcEgxhSg5eogr8H7ZR6gV
KqdSNVhGZQXIMFuz32ul7kGAERd1MB/kiIdxbDdbzeXt+/LH/7yp1H3wIo5DCy4OccSgEIDkMS/E
edROf9GufLkgyg1EglDq3fi9oJmqK0U3ee9ghNCGuaLZEtLhwnLrKEcQKpo0JgNWNA9F1MEP1KEH
Fy1Cp7lFyEOsFOE9FqJrjCmZpaCUK8gIV+k6P99zB/x8t4rFbXxI5G+vK+i6K/itG5QriKQg4wLf
x8BqAOPjTQJi2feQiZoQZhW7to+ULWlFTcdcGZyYdO6ROcJgUxMsqSikFAhsddNzQvApbjpYz31y
5Hb+Tb1l4ZYYR0kXmBOuTgVPgm8dzfqxbUGMofiFpQR2533913sKEk+MARcQeIHJkzq6tB+LKuew
2M55qcGEVAFhfc/yrSsdHGgzX0ihTk5p9WnyMfj44Uk3AjMejAG0lL6ByecAAyR26Pj34w+m1JWD
vJBKHaSUJqKUSlDLzvmOKfFW5W3kXJw9c7zAyoEtRP3R0FB7QuiX891LDYIGQNkWrHsW1FBkCbms
1P4fryil74PJDiBy/ZC9Zk64b7aSXZ71u+mcaHOfJnA9ZoFAJd9+VWdh68J6Z8b+Ebkgy0KfnQWK
DotsdSaYeC0KvdgA2nfk6Zhl8wljr4lmlqYOzMIPz739LA7PBZBOhrIdDW43eqgWXFfhNZ8h8wC9
6RKaBDDpmpKdycSPowh2YTTR8OS57nvBDA9XBl1DhRdCKMeU9lEP3BuElHZ60k/STfvo75VduZHt
8ByjcXH2iafM3h4GpPy+WgBPvrIzh1ShMQJQzkperCBrLr+H8l96LA9lreJ7Kuco2EQyNoPdnRoA
UVg9tMz9pVxYyqlFq9QQZXlzvjkG0evjvf7KejGtmPeLHab8FwGuMJEDiDn+8Pe3GlSmNxT7uq6s
XqHFKVLmTmhLUkojZBS3nlvZknPGG54RyrPWQRm7WOEjnzQevGF0G9o/uU2FJ9jf+NyL3aKMG9oV
hKgiWElp13ZutzbApnDvKXtq7FoYvxRFA3cTnx9kON7+AY2YhnoQDz5KC6fcaR6LI2tda0mPC2GU
kdMnYD4lDrvH3/AvBIbkuFNR5eEtBx1Vb9J+PPr7xFJgT6zXdmdm7/I2NznTtUXJgGnzDLPc7YOj
iHw7kv2255z22+71uhatpb8uPpK2OEEnFMm8I9oAUPZzKCLJj4ZOtXfybhsom1Y0ctEKMfNeNiL+
JhyNSTaDyayImaS2FyFJDoDwWNhRYEXTvirOdbkhxT3jM+fPoCKZi8+kbFaEnVSahuvQiezt5Wf/
MHxXeDY2OYAFdYuB49igHx8lWB9C54khfP2qKaoIMDmGxWvUQQ6KMsp5gIMczf79BTWZ3mhQGMys
cN8fEw11jMksJsMOH6QbeK4Wv42N/qBbrGH13++jP7YBgy4VhDma8MdMQCJwos9hfB4C46hDopxH
uQ9Vqs9ydztsQ7RsvKLGcB8Z0gHdPhareWPdUgNSr0qiBK5QQlnqTKw8PejwrBJbM/7EdMV0h0t6
b13f71Wrs5BCGWk/LhQ+87HdxKw+ODN+RVaeRf657gkWQigTnYD3RtAiCEEk8aSgGSHEa7B/IMb5
+mJWsiEyRkj8s2WUmW5JSSqpgBwQq94J9yJegNvrEtaN2kIEZaWnKtXSZlZPOLXu5vM12eYWI7Zm
bhdlo0UZLYxVBhkjxgPw2+LQ7esPM9qwyN5Xr9rvtXx/xyL74QcdYoVvDYN2DzvuTnE65Kiu79ha
emB5KN96vpCiBJHKcSFWMziig2L4YLyFpxH9yYnVpIZ2ozjzVGR9h+LlPsRt//gf5VNGl59qsUok
3KOnNz41+UP48IAIGEVsB3b+Nt8VwJKJtzqABdmRYcxYd/g7JbRcexpEJNMguxyNtwcdpN6h6RnA
7bPUcr5Bf9iqxVFSxoIQXwU7Mkz2ixXaRwyBEE/lC0I62QJfJfvlPhvha+Joq6E1yaRUONOiMJ5f
+afIOPAOSsKsZc3/z59yRJ0nSO8rf6b3iy4QOg8OUzfQ/5oRB5gBMEvnt6B+ijAeprxlDlT6D7fv
t0xqK+MyalNfg0xU0LIApuoRY66cr56xtvVgQFZFSUHiWELtAmtf6EYokTBri7hHOQHEIt6THpvi
AVgRPDc1J9mar3OeQgA6S0L2TH6qNh/W9Zux/vhafAF1ilKQ+M0kBv3Dy5AZ4BH0991BB3JhbquL
DHLIjtoJJJQYu5xtmK/s1SBjIZzyCaMuStwQQ/jQokl7lxmeaxudbTOCmTVYK/DPqiJLmHqq6xK1
yDAKWjGQqx6+RwJSoQth68CkYQ4ZBrEdw620Lw15sprnNjLqB4wQPBQl3DmJwBSpPMf3+HtbsFBj
q1538VHU4lECVScl6fCewMCmJDalh0ew/dfPjANeSbCBhJAX0eDCSyL/PYhmoWIYNJOFCaaHPIz7
CRXWV/ORWYBbvaEawiNCFHQb0HPOPUxEGAJvmFeSvShvB+mc3Ci74W5IjQyDet/OLCDtWp5NRku8
iONEwldSqQPN0b8uc17SP4Rf8dM8dHauuISm6zz/PKG66RvqkT9PwN3cB5siMhhbOse+tEUCoyjq
c5qgyKJIhRhjTvIhImmPEGNEf0X1ENsgrHQJJrcOm3tWpzI/G4Fr4mYXvjjBMOeLUIvLHlwzGAxR
npwB/P0e0Fcmt5FZXGirEa8gYKiCrKq4LjRxj59VfZlp0JfKGpzooUlNXzUVSEu2tum+vk54JOWv
BB3RH4xtXVOjpWQq6m+8ycvDru5/ceIDUeXOGT/Mv/0QHMEokflmhIprN3ApkIoK/FH0cq7FUgPP
OIpuYsiJQZyGFfysWTmoqi6q6qw1CqUuXTxNSQX2cKDZNEPELMAyM2vpnBYYYEzeB81RON1Eq53J
A4c73njJa8ptR/U9CgSjK/Y5D3hj1nWGkm/5AM38hPGBK71+MiDWvz+QUrBayEOxmG8TrpLqxHvf
8I+fHigzXn2TbJOSzfk5L/kPlV5IpKJbJco6UfOx8yJo78p9UsMq1+KMQuS8F0XZnaajjkJpYHZ4
+4KPgklpuxa8CLCJRFcUXVZU6gOCkBPVMcIHyCCrdO90NBUM5oljRknrluq3IG02z4vLq/XVODWz
jj2B1h1NUS+xIdm6k93zIC7fS9AE6/QuHAqzzYxor982R1bud606jeP9Z630a1rshC4mJT7hMJOZ
d7v+szwWz9lh2qS7d3SRYrb91o7sbbTxTqwE66w6fxy0pCjoruRV4Q823CnxhCQpRqSayjmbDKwf
E+e10hwO9V3IoM5S0hJd4HPIODa3WWzOOcY9ApfNI/L1BqBlnMVKBa7fmN8i6TKux5dFP/ZTD4CG
fEiRnZjBsvYt2NqDI2fxu/IHsyC+6nQWIinr6HlxMXoRnKw1zzSrzxjXDcIxtBpDa9hkMKvSZBET
UmVF0iWN2lMyJR1GlEhw6TsnJGZmgftIuend5i3aj4yk5+oLCTWkfwujXY7XpuBPqSHsSUUOEpgJ
HrObBLASJaxIcLWatBRF7aISJjGIaoX+wds0H2CPCk6CuqtzBz+lHaBMPTzKmwnp+L5lVCC/33l/
XIXFKilvo7fJqPQpRDeOatxEgt00BvBDybkBVgmocFaQtPqIWa51PuOF6UmzMo0xrGTOvUY8Uu8w
cOBYMzg81P7Gc8vKPM1P1FRBoULZGLmKMdXlOQAElQlghvMbYjB/CtY2sNl4m9UEDEIUSZhLg7Is
U9opxgrHgYEGVmUQAQTWWq6bDFLF042SYgCy0bW53lhFqoKBtPPKsDSapOIrTEHUWsX2WqH5EjmV
/3l9G8RZ7B8njJZbbR6RrAvfUNjFhpMp5nK+j4eHBE82yeTbl1HYJ6IxtL2hB7mjgVMmeSNgX+XR
WaPdRdPPNjZK8ZygdJq8yO96Aky7XP5I+LOQGcL4jJS2XVfHXPxKhdJM8AgVfsSFERMAw404M5Vq
M9Y7UDWoCgOpsmq4QZCDKBucUDq9llyOiNqL0fCAeYOR8tndZzk4Sd/je/Hx+q6tH+ZvSXTBulR5
vxIESIp2Ori/0Ynh/xiHfYxBWDi9tzDYRMj29juG2LV3EarW/17gdzvi4rDmaM0HM9mAVkce2FPU
r0Vz3zArYGuRzjwzGRAmHcNZVSq2igZxIhywFQ8hpphOp/qWlSP+fm3QWreUQF0GTeTyGO0zw4Oa
A8fNeYYy2qNdZWgHCfeTO+hGt8tuCsmUX4RglwQbr0BfCyazhEY7bMHNVpuCaBERc0X7I0GeOYK2
TuZY7DR/w+0xAbJTTolmtcVWZz6l1mJj2ESRiBIPpKFMG0WxJ3FawJFWVvp17DhT2RUYtmKbxWd3
ZId9a1q9FEeZxCmT+oqT+tkGzy+340MGSjDVfp7rhZr9dY9iAjPJsaYBS5lUjmf05KFGXq7H0HTk
12/ABpZjuIuyS0He4cZWbiH228osSp7VwHMplnoiZ0WbhtMEsTmIrMEHcQMKBZgiQ+oR3UvWHBmR
bQ+gb3nID5UVHXMb1X9GemnNIs5JF2AjFRWzwyndzOXWS7WazLCbH4ml2pP5nmxY/RarOayFFDqH
nUV4xPml2OMql8aPG85AadHEnL7GaO5jNzqoJSuhvBoALkVScUTeCAkoorCw0ZY+pwfLebM6V7L8
224jbeOfgc2wVmvx2FIedU8GLiNAOEPescBwpbAwP6dTjCnfKFTO77MPVllg7S0ug8mJ53ExCaZy
X8YODRcX6dghJJM6L7ECFS/UIWwSk5vA3Xh9bes68lsU9TzuR48IfKuhFLQRX2rZKFVLRZMWByZf
wZkkhrRVdyOD4lBSwRytAVp2uTK/UUIvkLAyC6FtfZfvPQvu5U45REzc7Pom/hZF2f62Gzm+jxAW
jRi1OezG0vAsoG5Qcshsq77ndgDTsBRl7WG7XB5140g5DSGA//PDlpjtybd/ttYESFHGhLVIsw7Q
jmchin4EVWVfi5wIUUkKvWhMXgqsRDF54BOnfdxaRZbYyceQHvM8NNvWaux+eom0yejBQZbtRemo
91bvIUO4D+ud7PtQZbNqHa819bdWf0jyg6fYXfKzCV7q4qgHHxMITLLtGDsBOMZ8O8fLq/Jkt5du
SH2Khq2XMGaZrgbt8+tSEwVNU6Eyl9oi162W65GHtzPwBL7RngJ0MQmOj6616jxsvq5fhbW2otkJ
/iOOuuYNmUimlBDXz4xjg3FU0LYHHKYtmvwTcW3h9VRhrmFlmK5q2o9zScJIndgCSuj6l3zjq/84
3MWXUJ4yz/NM7keE2EdNtd60z/isO2BCuVOLg/n41byPLlorWQgOplTKV+pJ23RpAamWf4eO33o7
E0wKdoBg5ssQI1PowJASHFVGsLvuLBernW/yIhjsErkqCehBHsZHESxr3E7Zc6ERa+aAtBt5yW8H
0A+9Nk/NVzn6JppbQ0d/mKTn6KQkgE1V0Y/r279qExffQ5lflEuDuK6xDyATzYwNcTTUHwrWJA9p
3s5rh0zZwlonSt1VENNZ8WRmO7JXW8M/oZT33tnzvAP5pgeu4W62XpOhmupbuEmPwsuJOJtX/R2M
YBuAZszuizi9dXoljmieWeSqq8/Y+Y0Hrn9FkBWF0kQvSeM4I/4cqHcox4HL2u6Qg/aZlKBMSZT2
hR6G2BQjJE2OhecIutHi28aMHdZzedVGL1ZEaZsqYWClF4XDQ1sZb92uOEhGHRpoO9iyOmCYS6IU
SRzrtpATLEk5xqf21B6nk74BphJRmHFdZb/N/Z/K9PucKGWqFCXVowqrKixOtj2VGJ3fGYOw41W0
Wd8PwTYrjWKfpuZQGSUawZUd6NervR85au4wPmZ9i9EShsynAgAR9TF6hshGmDMEhXvUJrAp1nc8
kDrHW3U0cudL2wK+hIfzoTr2W1aEsRqryb9lU25fmVqiSiU2Yqgs7X1oD9VtJZkl2PNs5SE/y04T
OJLQ/ZVYRVB1XuCJQOiq1BArYlfHiKPieFv7Z7W5jz5SX9yIqZ11wBa7cvBTTExJLnb9+fp2rz6r
FqKpFWtFFlbSOLst/cRh7Bm4EEZLlw9jYfERY53rshQBbUGaRJDVvjTVso98xdDhZBun3YPRvzHK
XWp9/M2Cfguh3L6kexiXUmFBwkwQgUZ44BtSxkLW76byWwjl7OM2z5Vptr5I0cG3DbHZ3Ejjpkn3
4+iq+aPmM67ofNn/uKELgZQlnfQKPHctVlXaxYe4502RFX2uJVVgov85HOnycJpJF6qkgQTZsMo7
QLdhQ9Hyv4kZ95tSAgx+ESTA4UBrRhRFFlRq69A7mIxxL0duoSIz1pla0pnTkzqIRppOpjDp5nV9
oHbuX/JA1MZjhpIIqZfrGutBa3yMHnL1+BGU804U7TVUp1qNcZFmy784oV9yRGDRNQyE12SJMlt+
WHu+NuqRy0lfAYecC3rCGoFjHNOqFExl0RUNkBMiU6fkS3HfdE0Wu3mdHOX2Ezy3jj99Xt+y+VP/
WMpCyPwRi5BqLNOybKcidiUQgYzlFwGZi3Q7pVbWV4ybNH/vNVHz6S1EcVxaDvWA9WDiACabtyRn
CKDCsV/HslgLdSxZHYctJkHFrtKLzzz4cUH2Zg+VtFORkg2ItNO8wQ4jtfrvLuwfcim76g25PvgZ
FubX3kejxoYcDh+Twh0mIpYMFadLI7+EyVA6oqpI4tM6XoE7UPU1COsaWwrOZDCJcpuljtbdZP67
xqNCMR1VNTAK5eiTFz8FnQPXm0MSba5rzqp6Lj6EMr5yoQu91ONDijAyeeFRUGKjmBhCVnUGaBVV
UZGtV/8IEOIi7/0O6sn7vqVi0mOQKAytWTUaCxHU6Y1TNypcB63x6+BUKbKlVrUTqNJHWiuMw1vd
soUo6tXvlbnUd/NqwvqLFCAVDT4L1f6LYwGECnET2rF4Ok8vFxLfk76J3YpkpsZ9Vhp4dVhI0fWF
/BZCnX2iN2nR4r652nTmvNgg3bEbVcZurZqmxUoo79GnI8bZ6hAipLqZF5uCewB/uTl1uZn7r3+z
a8AoaUBHCUCbXNomgXSj31RQgrn+VFaPhSoZVczQtNVd0wQZqCck0TGF71JIF6Z9FxRt7Kq11xt4
uHdbbcg9pyliFpqAJWr+/cLW9nnC816OvfOyp6zFyNLyjGGQDLu3ejk1kAFqKCqip5cSMlZARXpi
H7t1pT72k/YJLj+GDtAZ3F/mDnUtQmReJTo9ezFVA0VK6zF2U9VvjTjoTryUHrI0sfymdcK0uW1w
TYUuOqLZ1yw7W8n80K7DwIpF3+0Vj5FqWt3YxfdQZyjwcecFyjCvGU+U/lzLn0X8dF0ZVyySTACj
JRqaKsAHS/mxKuuwzhZ6krXtdiBatFGEAjXhBK+inrByyHTybN7iC3GUASwEPe/8AceYFr2TVTAX
/Q9+Io8a6Z+zCmMIkl2MHnsAf8QUj5QC/R0845hXAkUZU+iIRrBgYGzFS3XlBrTCZmOHUCeqDFKn
hoz3SUUmOxCQhAQf1PDf+5ULgdQxxkpARr2aYrcRREx1KFUUCLxMY0hZsWAXUqgLUmMKlpRhwp47
5l9aBJ43Xt70im8UsX1dY+h0+a8zXGwgZb8QZ7RRk+MMx/YuUM5FiAlY4nHaxvJtjLsi5YZXHRtM
C2o7hhH4D6JFIHdF0JnqGnV2Ekk0EtcinJpyH8M7+4WjhgaJNzEf2po8mnLuHTUw6CnCCREgQ/zK
fcQWAxwmiKIIpCcV8mdAeI5ZLMTu1KVW3CChjSmJyd317V0JLGW81GXgo1QF2kn5ba1INJHX2sgN
v1LMMj570gF9jEYyuQKivVT5vC6O7sP4dZq/5X1zGC2sd1nnfkW6LnKD1OmzXeDG2+DcJlbb3wA+
YSRgyxveauFhBG6Xz21f+qzqD14GJtHMZMuf+ehs/obbgBzuf/wyyvELusw3sYydQMZ7Egzx1dvA
lYXbwNXviwcfteqNduYxBkM3yIyEMOTAJuQ281JzC9T6q767/kErLgitFFB8Cc1EKqRfGo5BjRq9
A0TQLaSvQXnLNcZRrN5gCX8InrKYPDCr3+IkuKiF8gUkcqWBPwT9U4iyAhj+5C9MAbu5vhQ6q/7r
1AFLURXcIgke9VJWIfh8I4R4LfOAAXHPfWrx0pPQgMCxqmF6HzBj1Uok1dVyHyyFTjbcBLJTVq3F
IfxXlLfh9m8+CK9b9FxLCi/J1AeF+NBg0PFBLdnr3UYpwOqJ6SeOL7y12V2SHEoVqAXNyopNKD0K
VtG+TdI2SCIQViaMe7560LI2J5N4Xdfl+aAWB6GSIJ7A+R65g5Kbsvyqhwynu3rHFwIoLzhVIp/p
AzTJq59abdz05bATtb1c/qwk7XUQnxKM1ri+wau2ayGSMit8BD0oOojMkkcpRIYVQ9YS0bouhM5f
/VIrwFrmlCMYIL4jrMXOwWbmfJRqkFJEuZ00k2LHGNrsYOwffK3eNI4XZpPhkyG2QvTlbjo+7BiO
cHVzZ3SBiJQJujSpa5oqfdkHAQcDWryLz9AiG+/WjMRAE0+mpp6vL3k1msA90gHlmSE3wqWudET0
/NTDikdJvoG1soZxNOp+K3fZPr4dSMNKqq8q50IgdVE8kgeVOCAf1DVHf8IDAhDx60ta3UCgoERZ
ExVNpIHQcVjwcqyFsStysREl72lr8rWZ/VBi28tAAiazYvt1gYBcz8k0tL9QfhXMX3goibj7qhzA
jktuNEy2FCW2n3JmJFsSsQPJN6+vkoaY/tJVPI8kOD/kvFTqlpcNWoAiP4jdoOkTq0z50FSHQrFa
4Dg2aQuQFLqgJotL1E0l69FWUMfqbtT9kKGvazcTmApe1kGbDvcyH/jizoiZ3oRxi+8AWS7clik8
X18oPdbue6FLAZRf8UWu54cc56lsRCt99+1+w7+kW9UJfjYgdnzIzQjwVhdsuXeyKYogR45P0Q6Y
wvom+S9nQP/xLVTsqJKkTqIA34KQRtnwObF58auTeyetzlX7xntukDCM7WrQuFw/ddDD1HGZB/pq
9zgmRvFynCprBN4CTaV4z8EsoMOKBbVau6Q8EH54eiOXBEzh5Zn2nt5IA0mQs4hVIyi/BOX1+qHS
HUD/2sjfEuY7tdCavOJEJZ43sjUDdP8ASoFpga4Yooc13Oq2uK09IxxDhmlgiBUJdVWbkbSVVsdI
xHVGJGXvQm+DfKftXrO82w3NjZAY/vDkZ49+UhsTAXuNwjC468cpKDqS7jpMBs0fIZU1XAzSGK7S
FJ9xlxWGOvJOEoG3oRluEjXZgNxIDkKT81H0EvZCJmwZmz+7ECq7LPOI0zRRxAkIdPvOGCVDAeoc
5OT54CmLUkOJYBsnzkwVYSuAloEIg4FJLmYbcc4g/Y29XIqntCvpCDZAgwuQdXQJeYVZyiVaovhA
mvGxpLJElVViWzVSixVT6sZHkVwOxexU2/csBMsJEnE+GRnqteYIMLUETbaCpko8HT6EWZOTkfci
15/Ark7QywBMTf8i+m8kd1O5dESpYuRYVkMWkeCeIn+pIKylzG8cg/smqAksklojRHhpBt2Ko5cw
BQgsm0w8Zb1+Oqddz/A/ayZCRKAvKVAjzJGm5Kog/SgxgQCp4FgxtAFRLeu5OttSWkslFRN+CEjO
UKOi7mrX82MdczBChX4UAfFPw6d2KI3B/7p+HWb7eU0OHXAFQhNwPpLzmC2J4qsXmmIiInAWWrgV
eFi8J2IWi9Ba2LVcGxV2NVNREa1ADnWKHa18Gj60/K21hKo3kq7+i5NCeCCqoPvQkDai9tGvMM6v
jyqY2vyL88CcL79d38C1y4V3D340PDjAy3hpy/VhqDh1Qhp9uo/qIzf4VtjUjKtFYzG+HQYGYOua
BqNJsJJLISAc8H09QfKiCRthG3raaI1h3liZDoh1zYn8dux9zh6yELD3LmlB4dnwZiWXsiFoVfGW
dPE51jUr9z3PDNR+jpbGyh7ySjO9mktNPfFFxs6vbQyCIsSE+GqAwamNidGiHYWEQ2jUDGZc7zTN
UDqFsTOrQtCHhsIP7oj8DSVeeFJOl6UujMvEnUKjSPHUfZOa2+sHvHbX4bBwBwWCmICGDIatB9hp
ECZugow/331lOQvVs3Yf8IqHJeFxxIRO4w51XUgBwSKQKzI5vD3S2jdr5Qhz3QqolfUMs7m6aQt5
lDZJGd6vGlJCri+cq1Ryurw3mbnptUUh8ofqosAkIfl/qbKB3MmZoNaJGwnoNo5hUvjJlslg66Ry
2jzaSjWLm37tpJYiKVsmd1ydR12VuIX/jjy1RbScodOr8ctSBKXUOknkBjiSxG3LTt2gDV8wQxKA
qqgs/U2Gl51Z5c20KYiaA3FYIPkiQl3SAB1AZaODgOC/183l54iXm5xMCdeqMlYc4LUXayBNYiEY
1ry6iqSZBLszO/ZZlxYXTNZ6qVTzJnGb/Az34wEAdFTc3OVk02NMDFtTS4SEmk50dPGiNfJSVKNo
wAZ2ReLK3UEQznwbGAL3eH3D1tyqigYo1A5ARMXrlOOOwRpRefx8frludhlmQoq7lgfRFOuOre4b
nA7gLCqKFbT1ayuQOHeZlLi4IuY0TBuJvEXyW5DJey/IrWpU7SBmPf5X1RNugsx1mnn6L7U8cHqC
ypZXE1eo0frey+c8680wAUmG+NB3ky2Oz6kam2qEOmnQW55esh5Pa/EEBlQC74Lnkw52jstDhBvq
PH7y5nUHExCDA4j7piwym0Hbj2pmc5imc/1IVwyNghGz/NzWAESpRlmzSerzXBhSVGQ5cBkkB7Ww
OulmnDBpOXkLWe5+ZX0KFoYrgenYQEZR71Eva8ugT3CugeAK8XM2/Kzei/w0sUp7a3LUGRAFXjaQ
fHxz4y3uXZzFKsrASuL22UHy3FiRb8a6fpQxpkcR+PfrW7iWTkFgIYGQBxA8EVwRl6cW66GmdrO0
Wk1BldfxhVXU4KSLq0hHeRvYfT3t9n2iNiZGTyomCaR+EycVt7n+ISvXE31FkiKCXnMOc6izLAu+
Inybpi5XlWZX/JxaS0M02rL4AlZuJ9joUAkQBXR3oip0ud6Gz+NsGIrUrSQkOfvGqLVduRN1k58M
SfrMQEt7fWGrx/lbIP3u7fM6KwN+FlhaYW6jwj49k2bPJ/Z1OWu1AQVaAxPHq3OJlPKBuOteV3nY
wTraZhiT9AV2S8lqAlNDZ9Gdj1TD87QZvgB5l81tgiknjGhp9QQX8ikHWURhOoQy5EcK3g7knitC
i9c7o4kmxpau3XtMYcatl7BilNUuz1D0+R4j4OTEzT2bI5ETR+ixlZXA6XN9m0UlILK6wLoos0Ol
nksKnKCGXB/gdpjDeilUmFmnNa9JXRWdQKehJq+8pwA8oXuBbvRJXphaEaeOl2jyqfWnYiNoQ/Y4
xFlg6VE/2ZjNjsf39TNf8ZsKqkjgQSIAGorfl3thKqTeywTNi1M387vUmdKkNcMABkntBBacZ02N
EaR+Gz9AOWiUVRUXVYQxDImrTp9KNe47su8tPOY2HccCpqzh1+BDJIzTBXMNJh9TmlzwYsh3YZa6
fFX1py5QPdsjhAf2MPBtsAmF2zzLNTsEIsAc+R6YD3gJe+jbwk76qrb5PkN/QUL6wzBhQhSpy5yx
8au7ocBC6yBzFFE3uVSGRsxSMo5Viuprnm/ivBA3chboTpwriT3JUngreV62u37aaxcMQM8ZT6fC
XtOph7oJxakBGtOdVLSDqeLtOL5UCskN4rHWNyszrezw5eDZ+n/Srmw3blyJfpEA7aJetfTe3p3Y
fhGcxE3t+/7199Bz56abFppILmaAPBjoEslikaw655SmqzpKtpfjU9IookMOZy/rnWHep4VoCy+M
xZJRqmCtjFE05VmJuUZJO1MscWk89NEDuM6Dgu51+ub6lC2sEzp54EopI/NowQsux9FGFIkUZcI6
hThPCcjPs2OMkjOp7bYaf143tjBpFsB0Mq6YumZYMue2Sp7Z1AwV7Mb8Nm6PWS7qcr9kAKp5eFgj
uiPSskk92+5jkyepEmM0TVESP9EUdLFrWmt9fRhLSwMZO3BU2ZsXVZZLKwkkfYw+gJU3IOlsEMxj
JxVxN5fW5dwGNxIzL5lSOhsJ0EJIcSV+Bv0c4ABEtL+FCMk0+f43GG6jTnDjKe1gqEPJQBtnVxmf
kcD883BwYYU7kOSmn7KggBWpW4/lrqaOTrZz4UaFoBAjmjfu9hKoZiUNOgwN03qWXe1Uvg2TZ4p2
56KjAcpiIK9iIi3B/n7maP1UaZqRk+xg66jU13gk+qiiqYJZW3I0AxFAM1Gt11AWuLTSZGNXoFxf
HOQmeLeDuyC0VkNCNjQtBS694AWA5SCbimeCZhGNc+lWqyMNDb2wPmVl7Wu9gYJ1qGebSKci4sTC
oIBAgAmG+kdeinuXVzUZ0aDCzg5EggRI9VxmJ62Jnb4WJB+XHnwo9rKWOjaIUQBWXc6ekeWllZRq
dmB5xwdJ/9aZ6Pl0gA6+M0h74s6aO7R3Uutdjw5LiXcCIBWCN8ETBVfoS7vhGLDbhZYd5KLdTGHi
6/2DnQ/7AeJm5kiPQam4RD5apiSwvDSzwHcDvI7wB8UY9dIw7ewAJSw4JXvhtrrm0OJ1RONW9fn6
CBftQDAPTEUk+lX+/VVKtTlWClaQVhCTGJ2i2XX1MRfh8ZZ8UsUUQgcVtJcvRxNtAM0uuyg/pOqp
Go72+KaEgmixbAIYB1uHuiGIAJcz1s24r8pWlh9G6S233kLgwob0/vpsLYQKotp4QIJtwFBWnBuG
2UjC2Cw+h2GgjNhkf7McZwa4CF6U8libcZUfavsIhPc8QxqiPgqrIUurzipY2FMAodj8VbqkSpnH
WpkfKuUIzK5meXihBaJAtGQFOQQdRSvgBgBGu1yRXJ76Gp0B8oPS79Fq2tGTHz19iYqX64uyaAZp
XuTgkVUGVuzSjDSpcl11XX4Aenid+Q16AlRq69qVIIJ/3vq5eyIBP/JfQ5/B4uygmKwkqaWih4d1
tqOR1ofBVZpE97g0Nv2evXuioXJS4ylOoS4/U/NAGns3Q4K+/5Dtpz8eNuA8n9dj4JhwEbsctjEr
5dSGqJzl+Zvevwbmg2TeRcafHyYXVrjDnpbdUCg5CtmpPexs30ig61+KpDSWwqyN5ya0dIBZhWoH
d46AWaZGlo7qFRAXxWShxTTmspKh4Z/uDAibRWhjrOUC9vxCwIBRQljkAyqKl4qKs1KpYmgMHiJ5
HUI4N5bulFZwcC34JhOWRZZCMdAxnu8fiXIt+rd3Eyhe+uT1A1oQFMUqAeEqgArKdX9gbs5554Up
brfZNeDpFYGpST6acb+PQDGt5S1yXq6Uf4RNvqGKf90kc7FrJtnozzZEoOVyM7bA/pPxufLyYm9Z
ptNAkViZSsHmE42O8/awntHTwIKpEhztb1NV3MXmPu/eavOuSl4DuxTM5lKq0EaCGZVOeAYj8V+O
DZsiqCcFgPi5uY9l1amlEN0rKn/WNW8KQ0ePnKFwVQsPhqwif14iuDDO7Qe8UTNFLbGWan4aVMVR
tHuz+3V98ZbuVBdG9MsRWm1ohISwESJ/Fnvmu6S4FjRbZYeEji07kwQZ5HVlWIKlZL/Le835zHKO
ikcynYYcg1P6wuvLzqNmJZg/FpWumeAcc2rngMoB8BJN6A5rABBN6JU2W1GBXzQSziktxQROjCrJ
YditRsF1Zvm3mW48BOSR4uRONTAomyKwMUvI0aoH0eGxdJZh8f/387x2ZdGYvRKwSnu6nZ71dfaR
7Ww3fQSC5bb2d4XkTr69Za2VrjudYFQ2d5+Os64pBx2ZRKmtm5uGBo0fKJJQepplOr6u/+/RcZs3
s5u0TjOMDjhxNFlhXeQLV0dre1F/4KWwxPC7BqQLkIvjic+Qt2oVmhjIjB5R8JH2IdqQNB7K/8i+
CKZOZIo7iVGm0fK6g6lBLRzNHlwaEk+pkXZWX5p2m3QP+STKjIlsck4oyVNdNxVsFqhl18MKoDan
jlfN1G1ye9/JH7a0/QsH+T2hfA6LqqGEoKxjlMo6adcg6l7//aV0K2DQuGjgIcKk5blpDMuiCfIA
7BxLc+3DQ7lPdpJv/SjWjfNTg+Dmg7zR0dXjutWlq8a5UW4eST5IXW/BaO1R/0Gk1L10DKPLDlKX
OtCG4EFfBnI1wstZ0m2ADdVXpTjKsrwxs2c8ftL4z6seeF/9tsRNXmCFihLGwLpYlVdEo/OjQmzV
s9X12Vr0ujMr3GzhgdXjaAjYwTS6w1C6o7Gfmz1NntUcfWdrhrMQJbW+BibkMlH4N/C+w1vU4EaW
qzQiaJiEyiAADytFGe6HWha5wcKlgllBblZWP3E2XPgzpxTKr2maojw2mk4qrWJIAmnGWu0Vp6E/
Jwiu5mO0778FhmBffb2IwjLS6J/JVEDYuTnF/drsSA7sTa+gMbGKiokWe6EAcCMw8gnvOrsPmk0Z
4T4NZIOuHoc0ZU/XRnsOdIGZBQ7sxWD44l86RnI6qwD2pJW8KehL3JV4XCZ+Alhp3X5Xq2cFWRN7
PExPcbbucwv4B6XcTFIpoH8teg0yeqjJy+BafeHBSbVm1hkGbGY3GoqPxvx8fSsIDPDENy2z67JK
C+A4IAYZ5G+xiPe58PTCXDJxEAbxZGXxy+CREK3LagtzqYZQgGyMVdnc5fKxz+/iqXPqfJeOskMn
kYIq20+XJzTMMtw50u44OfkwPBk2u4GMMJv6eILVv1TpLosyv5WJJ8QuLs6iiYQHICNs+3HbboyV
POlHZiy0HEu6w2NacKf9GuAxHFZ8AVENT8pPobYzz48DQw3nEBaS0MQNenI68CCLQpSCEJlhAz0z
gwQaYJ7MTAaIFRNMaPLjZHR/NRiGXCWQQEUK8tJKXIMf3QUzakhZwyjdoFNKVHC9XSBZQzwXLmew
7CagH9wTJ05R9tTlBEO50TMHpAe7wbPxJu7WuvpmNJpLg9YNpwT6JOjmIEp7LoaQc/PcTCYAHkdB
ho1F0G/Ysm4y81GNIpbLlVK0xu49qYRcSvdGYsNv1WpjQUY6g7qoYwolPb4e35gJBRl7JJZMYCy5
45s0BQkyHTtQX1f1TxrVoJN/xGCWiyf967340hR3yo00NaS4wqjjOl8HaE1Cb6YoWRXD5GaRV5DM
UQY3//nnMex8fFyEKQOz7acpS1li1tKfi150drMf4GMJcBFgOeD2gzOcG1VVy4Usz0AHyjJW0PKr
6IHSZ6pvzPX4LEmC3bEUuTRVRbyH1jZ0WLjhpLNc5voEaxHtw5VSQn0jmKQJhptka3ZWChl3EPQt
K/Wuz6PAMI+tsWotN9B8BDuG1Ts2dPBS5edorI3kMQQK9Lox5v9f5vT3KPmQSWq1jM0ExoboF8mO
wST4/aWrwtks8nDyOAWQtMnYfaQgjqE/U4M6aKfsKLngMrkcaFQA9ViqzwQQ6jKaWVCvseSxTw8T
sohDe8poe1OGx+ZnIe1U7aekrVUt8GVoE/faDr1qrs/j4qJp7LaH1LGOrNGldYbay7oOEVsDl5Vu
kUxRHhqvdavh47qhxShyZogbZh9LepkYQHzW40evu+Yhzv0G7clAQf//DLERn51BcTaN3dxiRPFr
uAondFiKQEIRPNOWDjqAMZA2RSHTtghzzzMjamXFpVZiNGP2Bhp71Bzz8HR9HIseiKIlg9TjAOJl
GkgRjqWdqbjxo48wmiu6oivO4oqcGeDG0AMsk4wqDJRbBc1BqBu5suD++UmP+bJNz2xwR7UkW+lY
aLBR7EznWXeSHYDauzvbLzcftZOiYWPnNH7t/srxunVd4r5oq8o/6RtJ8CWLC3b2IZyfy3OcxtqE
D9GMbdzeyMNKrh6vLxivlw5nwOl1ZoNzcUhf1XFTwEZ9UMFf3lf75B3akKdmhFgfWlGseteonfJB
eiSbyusEcgR8O/Qv5jnH7xISZsoM8x0agMLv3dnJdhAlyEp3hhSqBKHZYgXEHHXib6VfOxE2Ru2h
FfJKWefv8zf1R/ZD8ZWtir9cn5nFIAMIDpMBAISB1wLoskSLO0lDsH7XPAOQx4OyMbdWtPn/zHAT
YMYyVaFXj0tuusvQb3o41ZCKyTda9Quo2r+JAGdj4o7ZeazJHDBguTFSpw3Q/BCpXE1Qnln0Wgss
fAOi8dBT4rxWD+xUIh2MWOEzaHuOKX1r6n51fdoWEu3w2zMrnN8qGWjbsQq0uoW1iTqvCzaafhiM
1956Q+m1aokLWbwEsNVQVBRaDHK2TEBYBMAaUgOXcVQrgjySAixZpHTjms6a7kykVjwlq6scaraa
CAC8QL7FYFGCx2v487zlop5OaDtEOcHbXJ+9rgKTCC0yoapuaMeh7BzcPt0al33jPqEo3iRAUegC
z1ncDWdfwMVEBSJpVOrwBbI7GN/rBPsxX6c7gDesWHQZXJ7f36PlHMg2wwEviQAhaYZGSfgxJo9S
AA2Q+Nt1H1q64kLoA60jwebFi4nfDZYBbF8bZwfjJUQfQ8trrO95NN0Z9FZtW1+tpNV1gwuEfHQx
x6kI6DhwPWC2XXrOqBrQSUpDAFDsWt81g5Y5rdbGftT3A+TEkgz6UOa8whM/2nZTEfog70kbu226
2yEpofteoAfg0AbSU2EH77mVdSiXI2NtVBN0GsArdXIIO/h91oFflHdkl4S1DozSaB+JEtl7wFjp
9vqYlhaLNfVAiRmdgb4oRaa0kBpASNODRJoVsrFO2UZuKyd+Tf5cyQSzpxvIN+BNgleuejl7PVqv
JybUXg8GDie19ik0pCVZsEaLuRuGjGQsHw2KkJxXMFJg0IQILOPP7g3c+mKNAuWIGyY0ZRtBqFyc
vN+2eF2poo11NGjArkJiPq92RrEzlK1siFJ7Sy9UQGRxJ8N7DqR1bkiyPpsWZbj6maqBOw8T9UrS
v+r5HLl2MbzHSZeulBp60HoGQcp+8q/7yGKK9uwDvoyz7FvwQoAyLz2kccB/eVJd+3v/A5rg0uD1
f5PRgbQR0VGMwCryuRaVVHpBZYw3Qzf2wp1Whi0a0eKUAkMNPRbQalH0u/TFSDfLphokxKjag6Lb
vG+zVaofQ+2efE/QoeD1+gwuXXsZZPtfc9xpF49pBDw3QiKK9L/q9FkJ+jVVS9/MYq9tBZcy5g78
/RcsN3B6oMhifhE5GNu2rG0Lq6VJ7pyvpJ9pM97EZGuQ+BYo1e9jYQg23eLwQJNFvQ3YJtxGL2dz
Cqyqb8I+OyRZ69Fqb3agl4ECgupfmAhOsqXriQ7AEahGkOeQP5NYZ6+gukvUSUmAgS+qelVJpS8X
9q5AC7W/WLEzM5yDoJ2zTjJ0DocZMISKcN1D5wTIIk8N5l00k1Zgb3GPMcQSIw1arGR1OYdyGEDr
0wJLSC2+je0mhoBlndcbnQKvjl5TebFG8SqsXtpGF5heuhucW+buBmoaooRqFtmhp15jpOjQ6hl0
XLeNtIPbubZIYX5pBaHHpqI6jAuR+pmcOFtBJZVitdJBnVCa+9yM3Dw6RoVIAnnJJc+NcNNpjjK6
WAVwk9TahIXixHHhDWhGk6y7TITpWxwQjk8dXD0wDXi2imLWhd6FBhC/Zqa7vTLl7ixB/tIyZNGw
Fk2Z5qc2BEbAy79Zc6NYXT/ALbUebY6UefIKmWxVAPYFe5o5OB9FQGNgDES8BFCovfTHQpvMeSoD
oHxJ6Ujd6HXhNxkSZEnpX99pS0OC02Ms8AVELe3SEDoLhR2YTdlhSnYFBHXlbfQ3QzmzwPlC2+Ut
mTQApcPmWCR+X7tZsM1F2fulbXQ+DjbOM7eOExltVhWMIzJW0px4Q/8g6071TILcJ13/dH3WFpfn
bEzs72fWQijCdxYDtOMpOPpzpIEo2VnuWFpoSGHhQXXd3MLg4AeKivc0aDQA0V+aM+PByGMdZ0oT
js407wbzB0Qu1XaXVzdZcn/d2MLYkPQHfhPYPaSueREmu+iKcuhYQKo2U3MAHzw0A7cX9ddacDxU
cnD6A1/5GY0ux5SA/kBzoMoOMtjQBnGrbmdIog27EIcujHATh+LCaGiMDZDkfle7U3+E1HZeQXJF
EMWXDKHOhvbMTL4PmiSXo9EmY57sBPsVlcOQ6r40vplS6nTmG9DGAm9YWiCAbAH4RnEPgGnO1VV1
yqQYXd3YvTdI/LjYQeBx7gX3XpEVbuqs0kiUZoaVTNkZOWSFHLW6j0WXzQXwC6uTgNSJ9qGYPL5S
0kkVtFLqJD9kKoq62hMhyFh1Ok59qzjYjX7QmpMEwJmMWjbVySmR9TUab6KkESp7LRcVAZYyI9CS
Ad4C4kJMdEG9XMg2n9pcB4ER9Sg/HEOHEMBIpfqoFBTtVO/01NVsr+tfqJ07Qap8XN97n3IyXNyH
eeBygQMGH9vggqUutdNIGwC68yRal8FuGLaVtK9DCSW//h6nzoo2E/IzjVuPnewa+fMgV+gecBxN
iCrsDekjsFZdsh66mxyY3kHZ9dpHjqSGpO4jdZ21WyLS+VmQyIGcAwMbgBkpA1PMTVmdyVIXzg2g
+5aXRqidmHSTogEtCD6hi4aKhlPSyZeU2bWk3sFX9bJTRDfJcFRG9EydrTWeq7dDI3rxsrn6Mpeq
hno+aNmQimJR9SxIy6PZ480LkLakFtQfcUlel3rVCsrGCzufyMjXg8quMaIH+/uZFTrqdWiXEQBp
6U6GsLH2jveSbd2JSuAL/HLg/JE4Y+8Ypr/NGeqUoNGNGmoL9mM47Prwp5W/5hDGKdDxJpW9epj3
Y0Nv7fe4/mizjzDqHzu1dnD2WXKyATVd8BRYCBCsEAJKMsBDoHVx3zPAFSxAyZkeP/rtpN2pm9X1
HFsPQykK40umoPAIPixKZuh9ykXXPojmoGK9DLIo8Ui4VdHkuxhj185FqIllS3jYgLCDJf0iWqXP
EdFLwP5fWns9VDel+TKJgE9LVQModv42wl3uUMKV8qGrAPNXiZcGtiulPySSuwY1bqzxV7OODWQT
pn5FtPYxDBovDDat1q8o8sFYTiDBpEP750A6DdgKxoUC7xtnP7ecsUTMupwBCJzrFyVYRcPOLF9H
EX1tYU9eWOH2ZC6XRguOICgB63IjcEj2hdx+J6CD4w5rMvo6T5E3lL6Z2wAQ27bZgQia7Qx7X5P9
6XqIXri3IMyB/Y1HIti5fP56grwSavsQoEMdkMylAyyXEzz8hQ0ch+h8phEgrblLuVkD6Y9+NciR
q0/GfMgoWMAiOsGSpzN26b82uJNmktMsqGrYQHIXgEndjZMV9jrUL23v+miW1px1loJYHw4HtO+4
jJAIFH1phgCDRsWNHkF/nIrUdxbux+gU/9sC51WBDfx+lsHCNG/kEYAqG43wdqANgBhhiNooLk4c
aNmQawGpFTyay+FoY42J6wETih6MyJ90JFN3oi7FS64MlQH8Pst2Q+D30gZQPbU6BbChvFjkR/Vg
dc8VBeNTcGtdnLczM1xq08rx9LQ6hrR7Q18/8EcDqMHLT7L10IhuCQtpMdwR0PiI4W6A+eTcrVBz
SuYcuO08bW4tvXm0qXyTmqi/kNh8UiR5De4+CCzZKNivC8t1YZi7LUtQBkmjEhFHpaPX6Cry+40D
DVpHl2tBAFoaI66xKutBACg3nymm+mxRqYe+6Yw746xs7eFXeYumEsqzJjduaqqr6xtrgTIB7Yvf
BvlXRx0nKCBqINyprXaou3HedIkCokSAdk+JgZJHY1fgG8xhtqM1mdDtukB3N/RF20S9bLiktYbE
k+w8i1f408+ZRtoGAuXjVvCdbEtwkfniO/ktA9VVjVAor5JMO4T2c1hFd3EAud1gH9lOg6JNnFGv
GyeHGPfXbS8tP4s58GSgsb70hUhASUzUELcmA0/AVpmcXvlBZNRVTUkQtFUWlb+MEhdNpqCOuGBz
uynI88oqVdxStAbawpVP4tYZDeJBJXWjNXst21M0oUMx0G1Ivo5DR7FWefUzjzZtYHtyubZNtxiR
N4Y6+dQ6sV2+aJ1oyy89cFhzo/9+5RdZznZqaBoUHYgomd83r0iVOdN022vdSoI6LhDg30M0l87r
bdPfaF1yd305FiIOaz6LYxqPPg1v88vAps6lVIUJ7lcpkwy7N4PclUpX6dEbN9A84Fn/T3uc56Xl
kEjzgDVpowPIRY426Ftqb8sWPdFR9ZP+yhzrWAoYKYtzl8OLpJCMiYXJhTapI5FnSWsc0xocCd0+
JPWpo43gbP0Eln9xuk/FE8bLx4F+abFEFMuNCV1ljAHl3j4BFzGOnFBrd7VkonH4gDrAZsqf67je
pIO8igLLJdX8nE3BNlAesvlQahrUkOPbtlgV9opq5Nv1JV/agRrySTifUZ1AU63LLyRmRa06An9G
7XsAMyQw+lWrXZXq5JuzNgl4dksxGFPPph93bIBPLq2FpdWpBfokHJKi8PVUQw8vbHaQyTR6VzWG
0zTqx5ybm+tjXLgUsjUHMpkpNWIdLq22bQ4ZJkCDoZj0JFm5M48ba365bmNxHsHXZcQugOL5TEkh
VyDiV7h4WvF725qMysA0SiNRa4YlO3gBQAuOAUSAErwcS5DR+h/1WDXelfbkyBp1825lUlEei/0Q
77rnhrh4KamNllMTN9Am7FZZRZ9Gco/WJb3ersc68LWGrq/P4MKtCmJWQE2BpM6Q95xvANVS9O0n
7Dd4Hql+zPWj3LslsXaZKtK5W7QF+VWUwqGwBNWyy1ks5KGnrQIeBol0iLsPnV9Ap7S0b9ok2qBl
l0ioeKmCxbIP/zPIuWAdtOmUmQBSR9mvWVqlof6syD/QqsErOnek93OsewG2OWSI/2JWTdQemQ4F
updwj5U8tftm7MCN0nP0qNU1dwq9TPSGWMLM2nh2IYsDsh2ESrm1gwaz0cQ6MJ61ZdNNLzE8fFPN
njV3OupKRFrnZpDu86Sie9OsRj8m/X2oUPsxqlTjqEAUQRB6l/Y8muayPCywVGCMXK5wY/WhXaUD
QPINyBX2idT3IxVdKReXFXU6lsXCP2C6XVqpWsvsO00BdEgfbgZ0IixGyzP6bKdQE/+2azWyvUbS
d0Z3n7Tz6vraLk87ZHQY8QLRlGeT5rOWW+Ng4YVAU7R8C9Bsu5qi1JfLEK/GoepdhL7W1ZM88OJu
JCA7jbnbmnix9l0pHeQZPYWvf9PivAO8huSSieQ3/5yUs7FII4MByDq0lY8tZ57ekk4kb720f7Gy
RIHSIOvyx+1fYudNVwxMbbSpvBmoD1+OS9sJoi5eV11202T314e1ZBDZLfgR02/FSX650LYJleK+
BxGvic1jNrwqMjjPR32ud2aUCC7k7OP5yHtui3Oq2TaDcWYMqyZkHWHVQPLppFuCQ3HRd9EQEm8Q
PPzxXGYnzVlqtNBJOlAbeza2q3IFpZrYD0MSrCAGhxau0zBuDLmbfG1Uct9MZ1tx8jyoDxPJzPX1
yV06ahgXCo0DUG7Cel5+iVbUk9mDgH3Q5xICvD2QhhSK2KueJqObamGL3gX20xC1ol7yS4cproFQ
vgIJ1sIr5NJwTqtQjwPMdK+damTqbf3YdLFH/gLsjMSXDTNISphfWkCUatKMeoABAiuESw7Rkw0K
BJXXTlT0kl8cElJsJjCGMuQhuXg/9TgEmhInm6EB11u3x0RDz9/khHe/IPos7XRkSYFBYn2pEPUv
J08v9WBoGFMhqx/AzncitPdSs+kv4gk6NmmQ/IVnIMl8aQVccijE9iiuFrilH/FceG610NrMNg2c
6164NHO4IyKJrX5i8bgtrhahTQ2CymrMwnnlWMXNmP40wj8HviN9+9sMt7unOe+jlEDbEaVbNTrR
wXBsUbl9cSgs/Y+qDzoM8JQjIPyT9hO4aNf3YVB60Nuz0FAuzN6vT9miC/y2w78XUaXLa5Lj+Iua
mnWwDtH1o0wE0WEpHOLJjvotw0YavDwdAlOZ4CBBOFQ0aCRlXgBnuz6O5fn6bYL9/SwUDpOUS20O
9GUZrPOAeLp6Bwah/BfocTwMfpvhfJng/lerNUaSAmKhPHf2tg4+ro9ENFlcKB3ruisoqGQHJSSO
VFUulS3vuonlRf89Cm7fB4CkSHrFNLEVCyKOdegRsMwgGP83AcbG5QZHrgmuI9/cA7Bzm1oBDHV6
stLUdy0BMYacro9maelxM4ewGaQckfZgE3q29IUZ5jQZgIXCdrStt8aQHPB8vDFuBW7MpoU/1Znc
GB6/NiDSfLiMzHIKZhvKgCZuhul91L+DWF+gxUgofa9H6ivjH19ZAACH3D0Qc/j/CxChSgDvsAZs
zmQEt2O6m0njyBQgfjXZDvXrn04jGGsg23xqVSJ5xPldMlZQGskBFGhydLg8TcWhHN4oRLKum/l6
U4CWM1IVTFhYwWpxwVNK1XlWaySo1HXkw7n90lfcVLCHvq4UjOA6D/4DmtfovKSIXFiZbdeAigwQ
9jBlj8jZqu5LHHAT9I5MFycI2itPm+tDW7iPMZ1qSDhCj9VC2pjbV4Y2TEMWIgcPzdo4WhvaSRuC
2AGqzZWgfZPoiTNGhZvM00EO/nhPwzYSj9jVmFrQtS93QZTKyAKlKNHgcN2WGvShhxGcUdEe+LrZ
Ls1wcVYvolYnJXuMIvEdZ6sWyX5TeTDJ6vpcskB6udcu7XCB1jQqJZ/Bvj6QIfOTCrjb4ThorTtO
T4Ms6g/6NR4yY6zNIRwGdwfuxqVUcxxLQ4gbV36bprdK00L+QCA9x9PPCVOdY8qerNrE0kvcAgWl
1iBdFgxPZG2AD+YDRtnl7qvq7GLwg74PDvGJ4ObFM3P+axMtR6DPDwAn4TZbBjAnHo6wObhW5wYn
kJHC18S/S9/zcp95qf/4R6v2xR43kVMoJ0Efwl5r/EJa9rl8Q6uy/tluK4Eh/t38xRIX9EOwI5K8
D8enlx8UCU/3Tvde082waTYi2X/OE79Y4tbNzqM4JLE9PHnG9wg9xB8CtxFAXHhWxxcb3K7CZbbQ
W5mOT/IpeQ5bJ3dkr9tTT/p1fX34CPXFELetsrhGM+UJ0xadXqBMvdpCOX7yVGcviEbLI0KJBr11
mOPxNLtJlsFDC4rxiTVMpptby/2ePcWOIOLy2fl/xnNmhhtPr1G9jQnMdAYk7FwjXUlOsTafvie/
Wj97aSTHPIDP7vRraXcCZr/ai1r7cEfNly/gjs1+rlVaG/iCuIDk3Og0oH4S552KJpS9Xc4C4hc7
3NkSx7RsSVWyCQ3deBXc4Y67fU3vh42opCMYEV/0VEgSa0EDS+iqfhO6D8Em2UK9UhCbRFa4t9pc
pHHc1bCiPYZPpht7lSev5tNJ4PAsDlyZNj4CgncQl3MCM8GHdlugNXv2YfvEC1bSfeqXx51IH3A5
MP32SB5aUmRlQ80MBvuV5dwWx3ZD19ruZnLs7V7ZXh+daA7Z4M9uvnIiD0pHYcvegBYN5zP8g/4i
UuUXWeECoBFBY8FiW1k9Sp1jO9SRH60jcQqBi3On8KeHAxcNdXHQ59hJfDmaQWkbTZ+S6amVew3C
TkHt9VFUrPtysAWXUB7r919bkCECqQcIRv6mlhtzn8rQdn6yHLrv78pbqInGnu5Ya8UvAidwzFXo
7Ak6Cr6JeposhkZktf+1zdOJ0LVH1/UUtlfpbXgbhHe9332XbY/4QeFfd5DFC8C5LW6XGeYUNXYJ
W12x1+e3NHDSyJu6beqTwEvkOxOwiWTbeCp2n77+P41zt482QAYUsowIJKfguPdM6HJSMOZTUPdR
gfJtwWuJhzrzi8pf4yY5Tns9g73aw2vsJfIlV94a9/k+Ddzaf6XuqQhckdrH4r2OYRkBaIQgFKqU
l25bEZayTtkR9HBcRWiy5D6YTtS7qvf4eBJpxC87z5k17qYQoWcprqewBvH9mzJxmzVdB85unkRX
EnZV4wPn+bC4k7UuaJyYZj4+eWg2XvuqozqbzSnwzRsh8Jb5wTVT3MYvZchPRQ3G9JIfLCe50d+1
zCNO74scRDQmFunO4mViRiGiDAztV6Hbf7f20bZ923iBC5DUXxxvZ9PHq7ihqSkEkSeYot9o5TQH
yfOE87YUmM9tcJt7asI0SgfY+Da4L/vk5k3zVqEXPRt+Vjru42PnfLu+oz8bgl5ZKZ3b0UA2mWnX
I5zsbxs38X/8qJztcfWmhf6T7sWT3x2gd/JIvY07Ht1N7t4b21+ixpCiDaezVT5bxQBgIy1Q2Coe
y1VCXboFrsndbOjq16YXqdIs3pjPJ5k7Y+uq1upuxpAn98Vy0lvTMx0mHGN5ohKsaDm5QGIEaStX
FSwljhfd6B7dEueXJjj5eALEP0HSMiGyw7IjOk8NJkOZplWtYF/r7+1tqvrda/8DXKcDHqAPmmP6
G++xuX10h33oJNA8GRzMqyCBvryEZx/BBZd2rJUCwqLwXO9YH8I7ZbXq3iun3z58zzKXiirJi5cy
88weF2GSoociVAx7pfftBRVWt/p547r3onGxn/myPYCfR8LThrgIP7fZNDVamRmYW1ws/GEbOq4o
dbs8dWc2uKkrkziaCtCunrzsPbP8fmP7pndQnnedsz8WsSt6/n4WYq8Nips7u7XrUY5gUH57sxx1
l9AVdR4eHmYH2btdtr7dPoVeBc7+rno8be6LH/eb0HefXX889T51nzfu4z1in8iR2TivfRYXy9OE
IIFd6Tg0IPm2n7bXIx2P4vtnm/ye5s9z+CzIpGFhWFmJnwfDg671x91uc39/L7jxLu74MyNcAM96
S0E/HRjxssrVPYikuPDK6yNh8YmfJ/TRRUEMDEcUxrh5kmsFGEdzhuuHD1qieGWiCo46duX4YgFA
bWSqNTQ6472eFkmpx2M2PeVDvELzCNeooFRtAoQjPPGWFt1SLTSABP8A3ADOF2NQaUnaS1j0/ZsM
MCfAd757b3unEilkbzOtr8/d4nl3bo+bvEDWiqbXAizQy+SjuIyXwbfhmHrbh+2D5d75318tHD2G
m2527XpystzZ0NsN8X8JvoOhNr9MMTqlMm4qOq/xWjBFElRmTobp6eWlcF5mT/Ma92neJGhbDB0z
5+D477GDJkzrx9It1yfqUW9w9gJP+nyYXPkKPqsOAZeuMQ18xfGHZq4jx2qd7OMB5Y+V7et367Xr
P8rfT/Vb8tOt17F/Qs8kNFz1fwl2zSfj69p3cNuma8O+q3pkgl+8Y+FUzm2yg8iS7uBTJNl11m7t
PKJzA/47pcfBGXv/P6RdWW/byLL+RQIoLiL52ly1W0sc2y9EEtsU950U+evv1zpzxlSbo8adg2CA
5GFYqu7q2usr3lFMhBoLzKZgkw5G3+D5sz5IhxWgrezV3RkrItC7s2o3AMcJSb4ONrWlI7hB35CL
bmvOU/uuMO7J0sc+0kreomyHTgFZhXi4AG25QUOxxXNEbitK7g8YZKCXYDKxBlhhOyHnGBWUvKbv
zgsH27a8lZ9aOklPkLvY0In+O8QCDlM28k2qmwtAdf3y/6Q+KSsiF9v2OeTtRZhQxve/h3mGs3qo
gf4cIpCMdKU1M7XQl/NG6T5zIZeBiDtXrxkp50Vx1vtWAxKdpAZE6BoxIJ6coV20k5OUZ4DY4QCY
CPqrFmiag2Klm17uLyNRQ9HD4GJ3lkhGZjqA+EoMxOzEfWXuPlPjR7s9hdvs52NV8N3FuCfKOL+C
hBFVT513Z9EpflS2tz/BEXUf05iSsttWTCDmU0PI9JDrotbN0AhLpay3IutiKg622BCemE241ov/
bN/8iw7zjuOkDqoiB53GqO3gebDLn/NdssxJbfDScvL35NI9Leay5lGPzeAZaHWrdHPG1sd9YWRw
4gERJi1foD5Wa58ogE9ssFquNhcrMTF7KzsuHf9ihr8GS7YHwwo2uhV6pnroNj1Bi5UJnbs1uRmi
7zb7/scyl9xcIznuId+QrHhZWNuzZqqWuFyQVe54BkedTknU+LYZnVIKgxKjO4jeNrUs21+pwWWI
ni6rUMY0mNDGC5tBn8k4fXrPwBJD2bd2VWO2na1y4/+fWb4/PSZFUqhYo9t1t9PLyL5ee7YF5BdO
CPPd6bknQj2VsSYuFhkaEkCk2M4dQ13yhuCm36CKvXnITqr40v33Y7+rO8AQdGdIqv9h/fqs1pxg
nkeBOaamus766AoKKl55aOauRhL4DVw1SYX1+91/ccKcVN8s1HKmoSao2PuX2IADY2uv7XNic0Mj
qi8eUWK8Q9+7KOU1vnG0D5zQTAz4Y6nRudwUxPQD/eKJMUiVIISSjk2l58oKzwVBKNQR+bQgRm6E
jm8Wa94w6UTej8rb3xTZpDG2IudKqOMUn6tDYXwMxi7Z+ybHvZg0tGMqjEYOL3LU6gvUIbHE3f59
MYVXbzM3fgS4q4hjyLgcMRo5WKQXwaO3lZDGslEPf9/NzMb9dydHdx3AXaOwTIwyXQgzv1LEgMb+
b/4B9jkn6KtC8puo//8SPy5pRIpRpV16VYtofiOFXJGdGZef6Nq2Zzt/aaROUhkFx1JPm9ARRUZN
VAvAs+Yp6rnh8mr+jrbX1WBckLE58EKvSW0xIsRoC9Wr0kqOkFsvrBcMAJPIBFDH8rHfQTXBt/c7
osFqillbBqEeXdGt8BLjNcUrznHxmGAUhJKhdc/LkdNex8vBbUm0RF2Oh7tzm995xAajHObSoDSz
BkeVvpR2b7xdTtvKaOElqGZChJVgzJdYqWRmJF8ORHyXX1VjQWRbs63XRYO/VGb/FC1XyrLzyeMD
pvw9+GVsUqOZLy5ZUUBatvJqQFqD4njzdlbdEgqPiDA6RL/WTZ3IIPLcpmT75hkxfBYFsMhb7cmT
zashkIu1Wx2JbgWOcDbTj9jhPnrOTd8U3cg8l2rgxZF+U2Q6EbZbVC3Rh+++JsvdDyMDBNfiyPPM
J0hSQGEMz1Bgme+wTvG1Alpy051fBhvlhdqtzOzE8Tomsn+o5sGxgEMAWB+gaOCGR3ypwCwIPNpE
hLUNNpI5druGLTBmTmxdyKdnvD8WGBZJg8Y4gHYBMbTT0Q3WzGUWUSrP+hSyvK4WRoKQc2tnpDXh
kPoYa7XnRmKmjnZMaiIcH5O+wcoxcnRHmmF1JqaBkspQpsUnRpGQbLxuMOpNf8HLZQtdXhgBme0K
gr9cTNXobPFJPl2NX9HpupPXhpFtVvqSSp5vx476xPGeJirI9yfDmBVRaUtgluJkBKMw5ggdAAG0
U6wuJI190nbWztspS17Bf6LfhVLFqDWGAzD2wE69pUoFEOcAGkwCRYCSo1pmx1gwBoga1UD5enXC
OqnVzAQkECI2njRMuD131BlroyQItEsPFQrBEZ2taM1dePHWdZUT9S11sp8ZT9zpHbMygO2+aCKC
F0w79O7FPfLytvFksKuQEoj6jYO4gSir2YraOF7cIFIb9o0ahqYp9CYMucIo7jJurm2korCEkEtd
27ZkiyuVhPtyHRjhbubkluUeUudCLOO1J4APJ49FfvJ106ntv34Ayy6cyuxS08pWjdhzDs8hcbCs
DuuayQ5IdJitJqi+/gufD335CqaIMLQOwFHmiV+HRXLJJQ05TnGFWSHbRmJv94Sasv/nMXsTpafF
HSXmRVdonA0Dmk2N3Cs6cWKYwMEukMCUfBIY/jkl0dNgPAWWNXsLDd8UfZKQ0HDV8/yJ2xkxJVpj
tpn3q/RCn8pt2Z+V+SWxr3L6q2gV9VmOCpkoVX915qq6iYU58Mv1yrNbISkdOc9l1+uigXMH4vf8
7v3JMI4j5tWC1i9wB9Ip1JcxBvxago0erd0oZqzYHtLMhkaa2MifE1PHVJ4N2AMByq1dPr6jSYU/
PhbmiTeipMZNo6J+VZizjXw1MslRM1eOjIUpXFfb8GL0/U71l0G9jg3REYz+tyqZnF8x4QneSQrj
bZa1iIHDuQ5HBRJpLszWIhsPCzVaY7GGJ3HgFbmmbPeYa8bzTJNSDjUMYuLhZfCMfr62yObzmJrw
vu6YYrzPFHlbRAdgShIJ5ubFeU661gqWlWpgF1aSREQenub6z0Z/D1t7ERyD+iwIZlEfEoW32WIi
h34vcYyuizB4psQpffVDRrYJGRrjLdiFy226DJflu2+pVq6awVJ1GjMlr9hXaFpaYpi8PMe06KOW
gxFcYLwp3+YBvFrwlMDvz8/Xlzdt+4YOBv1X7OxMAq+YesYBShn/RrxGNJm3n3uh2gohaAoHBQpm
ftoGrmwB7v7pYtZuh+vZlUhL8dIGU66xrI7oMs981vV/ibUKfDW1cme6q57U9A1QaDIQaEsb/ast
WlXtJDKKeK2ltqSRUvwhzVezkEjJzwX6tytb74gwrNW8IkW9raNlXhr+6fERTT5AOpSMPX06RcO7
N7yVsECFpQj6s2TLxszQVztetoZHgXkNQ16hjtdd+nPihib2EO8M/f0xD1PmHChSf/PAiPgco6+6
UFIeiPTbuDo8MZpUGn9/H71f92fkhUIm1j04MAccUr6vyavh/X7Mw82hY3wSDIHSAi6GfAHtxOjj
uECNBgFBf65WoiNbCigdgVBofCzQpNgeuC7IxLXc0WM07yDXiizOQE8/0aw8suQVenMXS9/pbN0B
kqQtoCnl/JjLCc0I0A0saECjDUKOW6VlFNVEc8C7lj0Keo14SGcVifWdXM5JU7upjzx7ztlrMHFx
d+QY0SsqP9PrEOQkPMOZphI5PaCwbITzjOjJT09vjDx4fsziVGrtjigjjf68WFzQeNMjDZU9N06z
TRAi/qk20o8AnZ+PiVE9wgrN6DxvOnd0nv2sTvQ4QqH24pfnKLuYZX9x/zcSjNcoN72I1U8gkTSA
OC9/h/HyXxDA+qcFhqCR92RxGXQ1q/yGyoQWwSFVM6DUm48p0Kfz7ZRGFBgroM0CNQi8vj/7GBm4
mB3n6fI+Ty9pdAmxpDXSVQIDAcDfxMjUYWgDlfdgp97rfMQEox+qWZP7Kr0HJcbUe5MS0QNYaKob
OgafK87qBWlSsEbUGO0Qz2M1GJJ5f16vt7fSO3Lf5/jPOTPIkvzZtNYm2pDXztwZqbU6ldvUSLfv
yB1zDDjvaBnr5M3EaxYG+BnC0JJK+tNhv2Rd8OJBHrOMmqhiJV0UsdCf0bOOyqDf2deFyBGS21aY
R0LIqIVQD7BJB7EImhm3dncMsDnJJ/ruSsLT8ShViIs2KVmRU5CSZH/61I6fa/38vuZ1ukxl45Uv
OfqGWqbOaqzLTSCtwuHydF0mx3Y/d5N3H8lyHkLa5LkC0Zh2IAI/6nYko4chB0kjiCJuzytToknv
l4braE0alBEJ5mkroRYskh4k4FKhOL/dD8tzap+va+QAHcfadGaOfuYaofxJX36+c3T9pHiOqDMv
/4JhZCVUcad6+aIUP9PUSirnse6aZBCnh0Qg+q6wNeleuVz7ULkGbTCcAVb+RwwDs9Gvhn+t3ptC
qK15BNhnDxteHxOd5AsrLRfIUdCd88yzkwu02w1BNJzLYutFu7J+mgNK73+jwTDWZPU8yKp4OIfa
76xpiS6uZj5vTSOPEebRyXrsxYIeQnWVrSFJyzafWwXc/8esTPpuQK3G6DaQfYDjId5f0qDmQzMf
suFWTVtrzozMyczw7JTMnMwEphGH4FQCi260u6HBIJJiUdKQmOhV7ZoP8Hi3LdI52Eq2Kc/i8+99
drBJYW7UkryWx+SpJP3ylBru4THHUxmeux/A2AdZudZFElfDef1yDYgPT+6pt7a/c9tOjGNgFKbV
mHlhpL+slWiWqFQFexRnebmdW3H8m1IdnQMjqJU8+AsJ4FXn5+dtvnmryO8+M3zizAwHo5X+005E
q1xkXtDcHCIs4Dz/ybc5os6IsDbMZoCOL4dzmx9k/9RhHYKQ//CU3BJbOLXe3OKcOj3VR+wy4nwV
dK8XarC7RgtHb73tdft3tb2S5UdgOFaIXHRpZKfTYWYeeJZYmnxKX8yy+CFKEzWJqFPa6xfNeQvf
3+QfA/ypJXGs1urM19Wv06pzP1cCMV5by/oREl5RZNKe3OAgsZuJLpa/f2a13PmXpE9x3uJHNjuW
8vnx+fK+T49gZK/8oJNnWPkMlZS8RdqPBQ9aaOr7IlauU02BASK2xlKGYjW/1ovhrC6yF+lSvujZ
9V9obiBWUBwZNPUBo+mehS5qh6G4CMPZKwKi98tGec568/ExTfXD4fy/iFA+R+c0yHoVhsqAV6fY
C0OIMQ5bns4/E9H0n2qrs9GV2SREPXPI0t/OSj+Fv0R5X9aBusA8dkENEzFrYOu78DoLjU5HF77h
+3qdAT9NLjyiCjlwM+RMi2SSdHEfOote17dBOMfi7vqKPk7SBHlsF3GGjY6Pf51IdTzz6wBOhdWY
dAMHxu2ZXxcsujJFQ8UcNmAmGhc0dNnFNtmeB9QVZj9QgA3JSl+VpFy5buM+u4/JT0WdaMjGZhvg
5+EvLGSJpAVJ4ofDHA3MWxlrgoGbbK0+DxyNN9WGMCbD7g8otKjUlAFcFlZC0OGTvGH/4Su/74Zq
sm+n+cUO+1Q8Jb70SQc6Mxde3Xb/+0rQhz04FlQcOR1cniWZMuFoHEFTBzVrQDdmHo7k+0XfFsr8
jCbSjFz2SwcqdSPY1orzQr8bDRXSgZlQ9OhjMYrAPB4N4NVF0GD41bQr0r9ujIHn9Ey4+PckGD3m
aX167coYLv5qWBNrs9qdeo64TwjCPQ3GAfCLYJgBQhUzvKgTF8aSbHrT4hzVhFDfE2HelBjAybgA
jfO8nhH5dYeGAsNEwwvPtnEPjDHkMwEti/BFkZreSpgZSo88lATepTOG2+vrLG9KeunVoX85LY4c
lcz5/o3BkUbWsaBlGDJ8v0JAmRKjdk4c/ULl//5B3l3FTR5GFAKpRX9ACwoKoagEgXFxXfeddxM8
PqiSHVHx8yFBcQ4XEf3SfwX2J28OZ6Lwes8GZXNE4BICmntAjzCicMXNHBzVClLVk4PLuZGJ1vp7
Ssw7V8IMWWkZlIb99qUxXl7eLoa7z4zf+62dY7DqisnXPXw1jmfOezNsHlnI/bJS6OOfv7w9tYRs
LCskPzgv87t6psxhJgIgb3SDDvNg0nBRB16ZYUAErRlQzAgzyPD6WORYFHjkh++JMI9m0AtxVs3T
m6b8cdyfQ/PqHo/+tqnN4+YQDaaeEzoAg9wuhzKHPZlJ+F9aikkggvJl0xzRAbOpCnKxA6d2NRzp
/LghP61siVHpH+g6VV8/fWzDxgiIxH0PE0WzuzO49c6M5DWfiapeCjjoZ+3H8xYWw16SJ9XYlNZP
a2fwhPYfFOHf98qO/VZapfuXFOSKAjUOFOTWB5PzMKaf+BcJ5gVe5QWmDGl63CxIlBk/jdQIeTvk
Jorb98fGPD69xua/DhvIzlvTtu0P8cl52lh05C40nhNO7wr3jhhze1UvqtrnODRk9gZ7b89xSU7p
pu4GlZsc/aB8vKfvwdg9f4z1bYW47HJUUs7DurEN/fxY/v9BS37dEWN3lTbFPrikAkcv0W6LCfAz
CrTk4uY7k9uV8j2mvWeFUSUROu1CMcPpmdsrkDlCGyMQBrFOAfrNdJNnACbK4ffkGKWShXLlCTIk
Y71OiLnFdS2XT63hfNTuEd7lCsPeOsY9eIbtH/ylv4+UHbXphQqTSTOwmfiG8raCKGpoG6tcjjBy
Xhfb45NhwZqCkXnkQzMiLBd70+147Q0irfh8dwW+WGGMdJ/0QalfqLybL3ZloLcVGZeFSSzLOOUO
pmd5QQePKUZlKP2li/qi6M+LHwpiTXuZGB+y6WAk7hXjx7wj5F4VozykxbxWMwUikmYkNP1t9bIC
0sHhwLmqicbCO1FkEY3nFyn3fUoHYgidgWoA+mQdy7BcfYnNiLxsFc+eKozSCNVi0IU4hy1J0K57
syXnD/IHWXLEVIbrm+Y7R49873a655DRI/pFloOFD4oR2ZrdtrJhU/YmhwjHWLNbMUIPCdkmh3S8
mOhoO5MlMv8Yr8Yc91qzeO94IvN6zxKjP6qoEru5BpbWIPcGehf7SD4827FSdAviXX8e3t8FziqO
SXUvihqWkgjAyb8FryMvACNVFfx7SIrakOzFIxxvbvpFj77PWLC861MPy9hoA8Uz5hne3vZLpPVk
gpYgDUfpurwXTV/sNxUyIsiI4hUIDnOk//HEUAQDYhwN7A1bs3j76ulTfUSHEcBYARR/2+DgFFc2
u58cyaP/96OvM6YrX5SJiq1Y9NhM7RcGozfzlWSsXP2pI1xXcFIJjo6MEbxG7asFljWgiB0jbYBS
IS8xMa2PviiwzQR+488yNQQ7OXJIe6j1D6qOkDwAvAtP901qhhEtpquglXq0Qnq4GN0O97mLmueF
HN55zgXn3dxydqN3U8f/vX7pBJBW5/H1T9RAoApGPDBmya+Etomps/y8/k9/61vk2ufCWTpIx28G
ozOt3S4xE9tFlMdjbSLfeE+dsVKq1te1qOME12hhHpbxHDPpJUbh7dowqt+ArnTf3dMPYc0dEOJI
PTuwmMQlVpTS4ChsjNh7rUmJpVeifZE4So8j8DdNPLo8PZ2lkZ9B06p7bakga8qRwWm/fXR/lNER
gXI+zKI6oydooqIBL3eP2KpGOaMzjVXv8qoXE2nz+xtj1EXZpoIfRaBXAzBwa9v/UbKmpRgr819l
AUa8MdpC0VNZTTUK1YGZAdWYO6/G6nCoXx8/gel48YsMO6xYAh05j+gRBtgrDVHogB6JiXhR5UTk
E7g+d2d3w+8Y3VWnF38J3doULMX1Vvvi5Uf7hqEmroWfdG9HPDHu7TWYZ/OkoGKRkOeC1Btb2cCr
UJEOBtiWFb2suGE3/eQDQ8Imn/u49oCrjttCVoqYFbmuy5OOjUp0kyTnxujFPyLFqI2qEJtECfGq
EP3Q4OcDyHJwXizD/VwfePgC00mw0VkyjoWghYOoeGDMRK1gaycWGoiWx8p0XlfWqicnF+HJ+v0x
i9N+LrJSAFCRNSywZWyL2F4XdT5H9CoBw3Kfn85LxCfikli4PhdDwp+f3S3jxyE7bWy+yDJyk1+k
Wa6JN7IvL3tg1hgiYJGIbig76tQbn+jmzdFtLrgoy/BKixP1C/pAvqgzxihAK38sljWKY0a9Cc9v
2yW5GqB/3u14SGn/4C5+0WJkKMTGCl8ZQGv9vK5N2h8WEPvo1Cg1QHdacLwfH+10OmfEHCNGhS8X
QkmDZxpxQm0CEndhOsh/HRY7Di2u9DCuqZToFUDjqVUXnBdM+G2pM+zZPx1r98uCN2yZLoc7+sXv
T/LrOBk71GptGF6p9w1LThKIDBo4nF+l43JV27Se+aLEWKAiEbBuZgbV9lz/UYmE17F0UneAp/9z
g+qaIduA8OKw9w9m9osoY4rUS/VXMrWyanN9QZ+KtiEOJl8bw3hXlgfffH/m9YVxngOq7fe2va4v
cqtTX7Y0zRfB2KruHt3UlXl1Gg5//2DW/8ufyu5TEy9qkiQ0lnnT9565JDJy7sYtoua1m0nTyvuL
FKNi6qAD8MGFBp+mbe6pi35MHDtYvyHJiQwM+NtsLHduGCfXBOadG5iH+AcvhTadHfz7NarsnD1U
upqUKjWQePv2OSDIx5BhhfwB92ynbfEXw4ymaWfqTFJLKrDAKcDYZeoiwNZ2HIux4JFh9Ism+VJX
diCjRUS/YBbtpTekPwmpzTjAv+ggLMbXKrJMNfyM5R/H2byuVoiLTpZFlhfbM//8+Ykxlhd0xeqH
bGO8ewiaVysL4TP2znLC9ekE1egCGBU1W3hV6NHstgmIw3yJmecZ3IYDRy1Nh2hfZ8+opQAzmVeP
Jh0yDOAaszfBNg4uD+KLapx/1n0qu05MnaeZ5tMQelgWpkco7uxjNqYTNqPDYtRP64u1WF3BRkSQ
PDy8oGOF4hgeMWtGajzVnWUET4D5PB3WXMTg6TTH30fIlmXDXMFCdRohbkG1MnRL+GOs/Jrj0/1D
KPhFhnF4Iq2KQmxewitBJhE+FrxVp6VYcVZpnAARwSvhcFQ61sHda9esvyLyDZFyW78VdDAbDtbx
aQE8J5F8rrDn4hQ6j2+RJ/K3+GDk/zf5FU1Nt1rgYuV1ZH6AHlA6xBvm/0iI0Tj1Rcj7mobVmeO9
wtxj04R74grGY19RZYu0IdbqatIVgvG8zoGIou+E1+AUG4ebb/iYo1s8/uCJ3RDuRkfXzkQ/UGZU
Op632zlMfgL8eCcyUhe14ZPhSq8qT0A4dorthYoUrZvrKQ5xfUFjr1GZ/vnAU0+PvSasWrmXQR9b
BeooAVtbM3CR+tgnL5/FTyw6QUjBhSKWqLJ7dIiMFrnUUpfOU0j81Tbf1pie3O7Py2Ow/TjH+yN6
k3qJfHwQYlRoNAeumL5Zn6JT77q8k+W4wiqbpAsrRKcpfXqluX5529vnpzbBPSLFpC5jg+MM857d
LRIYyU4vBUNcULZnrp1fiOcChZPiBHMuk2MF2DydEoTYIUmr3IAlbk15q+VkiE2B97Z5ZJgYKWy8
vwoutq24KKTrxpEYv1ao4ePt8VxQzhu4hcajoxv8/yqS9RaVbu8J8HGPHzbP8WQTcW2NLE+1wCvr
HRMJpf0ytOv1H2h9Ou7A6/jmaCw2G3eNc2XQrpCEYPWBgfF3Di+8q2GcDSXHVvGC1tBNNHFTc4Im
cseiN4PK2zOHGOcx3xK7o6u5XOMO1hK8AJfg7Yy8qbfZ3Moc6+Q3L+b6h8zV38aZheXtcz2Qcirb
TWIKCsHC9FBx4+sm1k9SAVkvZCetjz3G3njrRTlnyibn0jaaC+0cbK67T/G13H1yXu3ElPM456Cy
SbmmCeIwpW5z8muLHvTIcJb2VnZsiOLRd1B+JjsL40wd+USDFUf6ucQZHySfoQO6rMBdZr2gXHF+
s821vJ0XZmcMueU1B21v9D/Ng/t5irdhBrW1/h+1I5u2q5twMWjolKD1HwBkw0tGu0eMPxxe/yHN
+rcM3ab1RgJbptL8Wsn0JoNfaCNTDfEFXWscKjxxYYIgRHVhhqV16P3JjNxdkOzc8zrHOTpRYgKX
/qJqgRChbQVRebBSHZenpXhx/82Oj05qnuqh4leg8LJNdoLxRnLkpADO7syWHCXCUYhsC1wjyXWz
oLAinYEtJBufRM7RedqVR1TuOaSo//7A+bilBUZM+VETdR3Mydk0uwUZ0ENOfiGTeeE42RwBkJmc
STwrmjoYwBGCyQwgtwhWZE5Nh5NdA6TyvdcmzdCiH/dIknYGYG7M/QVTOuQD8TTBLOkuvLUhVFiR
xwPsnw5ZJGzH0xWM0mk3wRmdoejPPdWnalh3n+3IOi/MDyRqLFTtabaE31M86Z6O6DGvybvOLlWY
4s4Usr66+o/o92OhmA76RgSYt1RjQCLGnDkkHbNA9ttvBH2oOsaEvO5QKzus/50UjggyJjqV1Ehr
PHqCZLl0PBtdU8Sz+uNjviaf1YgKFdLRPWl5kl6zgLr1gwnUOJ7KnkxqjD7P+vF+HF+wQh1PaXEI
nJjcSgIcRcqTNdZHx3aPv4KFlzUwu2hz/AfC8Y1RGu4JmSEeT5NZhi+eWCe9GyTt0tHs+GXzG1ej
lka5XgDRRTfnrxWvEjepwkfEGLOrCHoqiv8hZm5jW/jjmjx+JtXdiATjpseLSNeDW5ZTNubHn8jy
I0Dluee3sPebUh1Rke8FrYnbKgkknFpsvmG10scVYFgEID1o4fFz67FQc4kx2qDwu76XNBAzX17K
TULWnSGjM9SWXwVtXyzdqrE5FOnPf8Qeqx6KVASoHihGwM3PHILsMEHBxFWWPGnnXRejF7D/DK40
behFER2DOmiJchSUnDcoliAs1Zcdxl+fH3PHE0JGSczQPJJmNX3FcklmEWZPuCUn3vkxikIK9LzV
qRCmy2B7XevGFf3Dn9S5C/EfR+SnczRfwsi66s1wXRS6DmrPW+T1cYRAlDWPgMHCH1SeKM4Clgw0
REBJ+vFRTpdoR6QZixyJ0SzsdQhKCdBSCluKhcmkM/RTvvdJ//Sns9vVsJK2fgQX2nUfU5+eVhhR
Z9VJVGRtQvtV12/JR2UrkNCDZj3zwDOmExkjOoxOkYfeF7MBBywRDwD3u6TDIqSVewp4ydjpBM2I
EqNXArHWu1Cmsrml7YHAlY/wFlaoq2FdCOf0Jj22ES1GrciJlCjCBT5Aab40FspcMMw1wWIKjMmh
BMShxnl137z3zMcyXqr6TbQ+/vbhuC2PKISgdSA31lz9zLHUrCevLBRvVveg1hjbgvjW3MGyIc67
my5ljQ6QUSQqGGoKmjlvVtgJTfpPaa0kxMfyxB32GX1yfSgeU4xWuTaeIAQq6N1mqGNTf5s9Pb4l
nl/IevFDJFGmQMLeJxaSXC35gxZfjeyQ6j240vkxOY5MsP48UGVTTfIoQ1iWM9+lZHHkZlCoFD8w
ZexQShN0vVjTQ0OXHTl+0FEEC93K1qHkGE0eIUZJZAu9UtUchLbYJrwMOJg6vK8ziiEPJVHSaMJ6
vQC6abV8fBE8TXrbizFynGNRz9NKxOcbo1uZVzOuyZ9hVSyNNc9Fn9Y6C0RSsk6XjTM6O1DQIVWE
iOG0j8Y0MhObHXjbLyczdNIXCeYmvNlCzLQUJOz5WnyKichVLzwmmNuoBsz7Jh68FrQ8b7fNW2hK
gG342ZPUwVY8dEMhX8S5oWlH6YspRltrWtSVUg+S4luMlc6bJ+t1ZbiPiUzHHjIWdAFbFjC67JzJ
fNAu8zZvqN+XkN7Ywh9Dv0xNMP+EOUCYIY7/MKkARvQY92HeSUlNRx3Pw58YgzvSCnrzMUvTFnVE
gpE3qWyDotVbelVAFUAb2R6zEktkG5Fvg2GNeNWIaW8M234kXdIBvcwikgEUVs4GChLaGAkJKjK4
FFSEemVvF1ML1t6f1QkzGoGdbqVwfeA1sE2K5og8I/z9wkvb5gLye/8AFwVLvh4f6HQSZkSAkf3Z
ZaG1c4/ik5LLZnsx9nZoNj+W5Ci8oxPw6pwwfBX/4KVgprOYI7KM/OOwVb8fFtfz1RxI8iNw0Gdb
1fBqOfxNiuSIzuI+skv160xINOwxfH5WcWua2e+Ln4+PkMsLE/TQFsNaLcDL2vSAW4T2F5S9ldd3
Dhl6E99M34gVKiojpY5dueVFpjsgi2OA1S3HWw8jSlannscQfUSPKNFDHVFCuaqL1QQMhS2QyerK
IHb04Tu+suSFVrdS0T+TEtneLFHRLsVigPit0RS6+IhEoF/LgVP6yJ5nF4I9LhTz+2ILu3fzoIaY
zV4rHBGZdvz+PliRbdpKg7qq+jkO1jTjnBA0+KUkPZ5O3OU7HEkRBUZ75UBkiXQPqx/XebtG5SyB
7nDV5YEjKZPexYghRml0YdzNImCDncPY9lOfVG1MQoD5tktZIPP5KjClxdqrX37MhqdasjuN5388
FtXvuBZSfRnSkN7qVjDy1yrYxcAf6VXkCD1LzXlx63T1c8Qwo00GFAzLuY5zlYOlJqRkHhmNI/4p
nxvJEGQSYGOisxLfr+vBUi4vC16cN+mhjMgzSkbvVG/RyYBVTj6DiARPK59nyqft3ogEo2N8LAdX
qxAyirligD1Fa5hygpU26uqXZJ1M7lAWjyVG2URK6gtqTG/Q7H5h3zNNj3fm1SqJa3AUm8ijxaib
1scKHS0ArWeTbn3ILGyCMbPd9q0ZDO1EsuVmk1uNvdgrJcALIpOXeODQv73akboLygWgtitIT2rW
v3cWzNDj98hj8JaQGBFokiLv9IgaoZcXb7UMLOhvW1yicEdTHGbmrt3VwnYNk5vqoJL3QL2yzVlX
QF4HGX0Y5jZ/X17JufnwiZ27nmwAYNtVzo85nQ48vsSUbc3SohAdRtcbvYx01gVbMqLNwk6RJuNQ
emzYRbaGkwcKduhSHUf9st7AOuBN7v6JCe243f3KsIzc5Hi303mjEXOMlsmyRZbLAZ55Zj3Ln/Uq
j8mKO8v12OETb9njkazEelA18gCHDxPwsz+ycV0lLXZ0Pz49joG46dMRkWurDXlIX7d9/Hz85ekW
h9EhMYojb7q4yOlSg9JsVLMPjOioyk7pWW1B8md9i6aoxs14aHhcwWN0iFbMsrStcWyXC5w84kBd
ofcLiT3e0AznRbH1nEYqr9eI3k/0KzwNv9zHx8dRRWz5RkoXgST0uJit59iqnXBULUe42N4qTY2K
QKanhL6/CIX9V0CzPWaAI1m3cGMkWUo/m/t5Bga8JaY/qtXjr3OiMcCg3num87Zpe7Wjr+Nl261o
N3a9SQO7ig3ASqLV9HAyDOt1d3RyhadwJiP2L8FmO6ywlEjUlZoqnNWLdkCklHfmO28WdjpkH1Gh
4jc6PzlvMf6VgEFgLc/tNwpw4ABaGeUTbL8xuB2E9Lwe2Ieb5RqRA3RI0AURPc/YLGtiiATniGwx
CpNcN5t3gIxmmM98zGHNoBmakmCjdXLK3fB58E4XXszHU9Rsm1U0W9RlQ9VbaVdbD8mO0uEDUUym
b79uii3TiPPM8yW6M6XH2qWfxbZoiXHgk+E8WbavKr1WotaIiMW61XZhaE+R0aJ+h3mu3sTJraUn
bn8rLx5iEWyFSBLiRAZJ1UXG2CKYZnAN337ntW3xbAXbM6UrQjiv6JPqFDPDUt3d6V15R0GN1gn/
x5iIbZtSOkkYihrSF6GgFTy32NHXmi0Wi/XAeCuJVq8swX6srW4+yIPXdYNRHb2uKIgy34tBU8I+
IfMYkz81oJoAPcSxGhylyxZjskYS5VmIFUt6TQKPVDyl/g/xFbpIsK9F02V2yqcI2jYVdaxOAVqI
mdqzY7R9NbAFbnUKbJOLvzhdtgC053/JMVq+UTOtwb53WkigE4WHaH3WlvKfAIsLddNdhcQ9uQeO
afyHy/oiynh3TS7M9YSuJhn2a3tpz4zhiNX2n1wNT4Pv70LxRYfR8FWftFI7o2e5BjjnfumZaBmn
iFQldrcBR49LkCYVHhGkPsdICmtAWeYXDwRLtEPS+TcMaFIATeopw67ArGCc3uSI/rQj88Ulo+wF
zCQ1/0falSy3rSTbL0IE5mFbGEmKkihSEqUNwrIsjMRETMTXv1Ps7iu4jGa9cN/NXThCySxknczK
4aRiwiRfNhDpbYcBmzcfw73siCDVt3f1hrdH9L+g/rdIJgSsxbqNBxEfEAQzZ2I+3lGqO5B8cTRb
dpn/iGFfizEY9aaGPjxe8rvtxZ485IvK7SWhS4e546AcY7nqPPt21llQNDkV6Iowz3svDuqPLCOh
96PsXI5evEvHPhWjTGwLlS6qwtxQtNE8D6PnwYqs0Wuwf77vVgoiA157z3Iw/X2WVP2ZekIlhapZ
wkpOhhNiGXWccLTiIRf7TDRCLKI2egol2Lwqk6Pqo7L7Mpi+7iGd7nC8DM82GAwprSwaUHwDEG8w
6pe83ja9q6+/cZPZt2EfKlGRaVeIco7yGju1sXL0g1JujZg4SewW4+V3pxV6e3LQbzm5j7nP2z+B
e54MmFStWiXZCA2ru9P9R+EAQ853d693cAcBr6128YlvGCZ2XppYe8oG+zWWrspVlaI/9Az+MuxT
8EBpggzwbZUWA6yZFOab5eOgngYZHJlCa+eaW5euhlVg6SqtNqeWY46Ljeqarhh05xF2rbFc/WAi
qGP9QqflHWBU/1HaoC8D/lv3v3TnEe3JkddtIk+//4xAeGq6nM+3dN/m4hnfU2i1iToXxGOjaonO
rPjX7bNcrCbNBTDmIYXJBZTjqAButt6H90tftQFt6EVps4Axfr4I3m2Bixn1uUDGz0jGqdCHE+qB
4CnaqG4VJI/B5uW2kCULmctgHMs4tqolJpBxPHrOCH6qtOa8mhfTFzMRLKF+1jZDqtAPs9lW+/S1
/on+jOhsf3JXJC/55bkg+kibIW7fSb2ZULoGjCmE69B5RINQTu5oTBroLufgqDmxeDUXRiOTmTBz
7EYlGSHs7GJc2+V5j8WHiqFoGuj/JdS32WyJFHUSaKdF2uZgYCJbaokJ4rUGuuyEimD0gqPPkiHM
5TH69DLauIcE8pSEpK85iXcFeFFvG9viFZoLYXxiJDXD2MsQ0njHDaK1zn0v3hJXfjtbJFm1GpL+
A3T7CkLRTv2aSwxx9SLsV5v/AOrkZl9tiNpE14QJIJEhv7L9qH2CZ6Dkk8kNAonTosT9hgz8ngdB
Q2ED6kKYu3XA7a4faPLuAi056LcY4huqjNqypBuKbNIn/UwzRZaEqR7o94NiR+nfIJjek8srDzOu
z/8/TnEmi7loFwwYnMIzZL1sDOK9V49GkD6MqMU5DejanH3ooglwb+seeALh1Lh55OWDnf0Axliz
DBN0g4Qf4BzfQ/Ag4oURIBo2eDHP0iWfHypjr3p0KpVTBTkbcL9Ur9H+9n1YvHMzNRhrLDNhDMcG
fz7HO0lcdY4bNFyO56VczlwHxgi7uCxBpiHhrNDt9b4iid/bqnP3WmCa1u6ItBo4geJi6mMukZ7q
zBSnqCzrsIREmo44ep7gnj2y33NnoHiaMQ55TNRBxp4YSvGEeW8LUuy1+nT7Ey16r7kyjBNWjcso
5chb06gGI5tYT68S+ZUDjIuh51wK44aHSpoiNBBASoXu5AnmcLKLje8+r4PI40EFvR1/XF/EaGia
Mk2MCTHC9LLAnJWmQFhLl2i4EgqfAQCRc3LUsG6IYZOIVmilqiipEEP7mY6jY9yrBN3lqM391fF9
a8QmEs9jroXmZFCNvG3hoBbe2I82iRFSf47/j778ZbSdCWQAKIrlTNYimY53YYTs+KE4qpOj8/SL
p9pi27oxk8RA0CkXUyvLcIq4Ssg2xI9nsBpMaCHZPIqoXANfk724gdxP3eVdZI6hsHnF0qzOZljr
oNh3wsfJv9uvgy9tZdq8z0f9xS1LYSAKDPRWNvWQsxnWloeRgNdpJ9k7DS2Lt21yOQCZnSYDTUki
Z+fawmm+ZMjTo8HOGzHPaNm+79/jrn3tAtO+LZJrKgxKVXpbjnUGU3EaR7s29o2e4sir4kV21ryT
XITEmX4MWimxHJlxi4vg9JTHQLkvj4IGlOc2ePMuN4Mh6qTXRWoC40UkHfqVcJ9vzj/vvwbkLmvu
lhzeZ1OZ4KYXpCo9jTjD+l15xdyXqpDWJc+uXyHAb0GFEZiqv0OiHVBTczPEi276+1DZ3u9qTNVE
aiD95exisXh07207XzkRbJ6adm/i6+6F13m87HVmIhl8CUEJWohYIkxbxwCaT29AzS+sgXjhfkjO
HVcZfMlPmBWtzxqO1qX0rlVLBFd9DT5v34Klp9kMxVT195AALZFCGQ64d7XiJ60vYJ5yJb5a7fa2
mMV4Df3aWDuGfY6ayFxvBMamOckmOo/96T7gj4YuH9b332fuctaKst7r+Pu164A/mi7L6LyLgznU
23osB7gzRZh7nICEog8tCEKTu+1kT9E62k6irXek2e5Q+b/XDiOnbf+/ANW3csyVNvomTyUFMjWQ
bxPRxTpnFKF/mmQd1+Tzk8sqsGgTugIzFiWcm8kcpop1zn1ILa9BZPpRPJyeNcxVtEjFts+VHYHG
mj9ySXX4w9Polmmiox+5tytB2iw0lTGW0FohtoyCTAH83wLRgliy5dXYYEHOhWResMttWfwrHzAT
y1znuJl6K5HTCZEq7piU2q/PdtBtAoULzBq9r7c0ZO6z0mIXj5xClKO/l0TxCgfLR7wnDEm8/kKB
9dF9fbt4kh2S5/V6jY7TI33aIIRB9evzE1xu9v0b3lI7AA3H9y7b1+wQGAyIkPDPzBK/bKsEGhDt
HmsUQZchrTh3h/6dWyfARBOdCJo1kX5jqLYtt7JCopVd2V/KY7nRXY6wRT84U4pBnEHt9VrOoRQi
zyO2HiGZcC/hAHObl55eJEXEyrZ/bJe5L+EU96Z+oaLAgmP6RwU7KaLMDe8CyuwTBDbIbVuiDxj0
x6g/jQuxWArjHd0G73FufmoRame/hkUoI460XMTq3KPzPm2UzrPsq/uPn9WIcCeWrqHmrY/KgFMr
GK0kKxBHq7STE3urp1X8YBY2smJJ6gQAxdA25aACKwXMeL+mG6d2L7yIeDEU+NaazWWKgxJLWQLb
wicY3PczNoSFd4qP6XrUN+ker8+/e0bNRNLgeQZZ0zk1L/kFmocZ8eq1mBIBMYjvJtjWEWhvHbeb
gPNlDQasojDGuI0AgRvVR/AhnVBzWYubBBuowFfxycsmLacLZgoyiKWm2Bc69VQe2uTT/eUhCEDm
yUEfDvAbDPhkVTKWmgEhKKCeQCGKMi03/8yBXoMBHqTq5bRrI7qseONZnibaLhwZeF95nBg8KDUY
1OkE+E7hDG1eEI9ip8pIIvDw06F3zrFd08w37h27Ifs0GD26e0PaOTDY6Z2BuSSgDjK20r0I6u7z
6muHUk5o6y43MuXguMEgjBZ2Z1FocJwZlnU4yU55onOXGD+xC4H8bzBuMPCSqnqEi01lNWRz3MqF
LX5WKLFjhSnRnL97E36bPJusrYqiNYqMOun3s589R1sQMO5B3zQQ4Y6X7VkOs/5xGyaDH0kRn6qh
BGRtgVneR4EXb7EBx2myDzZ/GSHPNGPAAzO5l0wAuw5tYowfJjypcYK8wTGe/ZsMZIyjJZtlRGHY
yXajgboIGiQd5At42ye4khjc6AbZlLsG9o8Rq2uaEfxHdygWbLg4T0/mxk0zGfQwsihTUjWeUFBC
7wyoqSgJN+IWXs8MD29NBjzkosqFVIGtb47nbU+KoCLgI5K588yLXRezgIUN8EO1LIpTj7O7+HFJ
EIwlruAalh3eFS2pLk7VEJ2c7xAtfW7i5N7q7du3+trMd+tIGQQRDKsM0wvMBMkejIjqtrLBPuXc
SVzQqK3C2g5BduwNaAyVEzeyzQAeNUIsQd87fKYkri0xINNJ8inTa9z6y9rzatu6YGE8uJWFFSok
2Kp4W/nllPL3TWQ3GGeTNJWKCHtCgnKLhVErMDxvn15Ngt1l1uqTI40aDXvUpoo1GLpiYhv39UE7
i1LqTtb6ycgRDipOuVUwKOgHyUNhf6bbTzxzONKW7spcGmPCE5J4ZW9BGqZqSOEk9usF0Qn3hbqU
l5yLYSLuKS97dKWcrkGDQDLwQQaXD16NadEs5lIYKy3iIikG7Rr/oME/AYcbyOlRzeIWyBcbsOeS
GAO81KmU9SH0aVAebCesfMNcu00bHfF++MKbxcK6Ud63WnohzYRef9TMMnKtCC+xRr/V0elF6HcX
U55EPJA+eUbIE8W4Os2cClCsQBRN7h4dC+mLgZyP6gnSXj7z4/9mhezEgSEhe9HQDxf68V6ZiH5C
XZdWG1Ief8did9T8EBmH14AFPTLP0Ozi1xgh23iYLDax+QK9jhHRLKdGF70tbqh4Y2WgxTi8Jn25
/DKL8eD8hzD+MIvlPm7pzXO2TtsSSMeacvz3hZwBErCfL5wAdLEJxlRNC687TUc3HXM74pOgJUJ1
RlCNCWpY63+Yljjfkv7uP/HrWwxzNSKr7QSzL4BfmO3CwD3o8p5pOYcXjXHksLdBlSapNekVxDsk
2kVYV5SA7JDg4G4rtOh8Z+d2/ZCza2fEaAiIFCgEv+tRpqUxGMEDj2we9TlIC2x4Od7FOc65SIra
M5GVhj1WZg6RaGwGlc37VvFOa23brURU4hL4Vee2jotdsXOBzK1Q+l4wh4HqmD/UoFEOdhefI4L3
vei/z3QaLuqUd10FnY7TXVYTa5ciWqJ9o84nb4uQtOxE/zFCdgwnV/VMFHvY+ssRkOXo6AgAvVEA
5gWOVtSab1j7dXJ9ppVmipEuJzV9Pzqi/RDbZU2aQD0Y66+98Ub3wv4/NsPytGO8qaDJOnicIHR6
eME+B5piTp1qk91lB/Cq8FofF7f8zY2DAY6oLZMil6g1Hr1+n4YOwjys7EJN+PXz64tL3L8cknx/
OwZAxHOECrQKcZSP5Ogg1gwMezhwAWQxJjEVGYzoFuItkTHIy/k06o1qIpUM9rJhp7na2k5lL/e5
7+9FjWaSmAdJJ2dqZEIpHKD2mmKACsNTwgo8BRyoWip2aeiAlVQDbW4mVlX+fsfk+FS0YaviGqv+
ofqwnoa3pkbb0Cb6uG33S3XE3yQxAcLY6IJQmBokbY4P3sehfX2y3F8/CV76ILHP7YFo3Mh44a5h
kkoSJdPSaXGF+WChGJd1GVnTQUeu5kUgpV0PtgkyXbd2nvfVtvL/Pcv5yQOvpXgPNTCQA8iGoopo
JPz9YJPL5SRlaikCkL1wfaDrrcnbxbn/gS0gXG6/60QTAyq/SWPgP6qKJr+MnXhN0ZZYSYYb/sPy
zuQjIqn3BB6b/Lpz8O1Hc296GPmrbPCvBBs8tW5/5qWnjy5DcRksFJKhX81gBm9Jr1VdMcQiqmeb
rezWKgrhiKpFSAy+rBVdxMSRSMGE0f03icxHbsVLMo5Y3XHIH1EYNgzwrSIdjJ6ny+sOcfULP9Gy
EOv+JpG5nZdeSKMpTEVaitwqTnigzGdIt3CXGy9FEr9Jorg+O80iP00g+c1gRT3ysw/T5Mifr4Hd
BdbhE35QpgSDNrpFeV5KXXAYuizJFqrDoHiCCf8uuCllBc+8HAalkdHrYcTTHeh0XKy6Nwg8ZGrT
6iiyMpgUqH3zzURXwEf+avl2OtrDJsCyG1Bi2/FL9WSfHvZOz0sbLrW8//YLmY/Qx6ehwUos/MJu
jcIEVlVsYW9T47cuuAJxNDaxzbuTSjS6a9P8ACNjz+t7X4LP334E833qTM1OsYhjAp21RjC8i5qE
Z5KUG27R8/7DyGffg3HgaRpZZWMV0Bav7n4vv50O7vNX/cF73i9Vun7TiHHdwzQhtIuhUbd2nMBq
QTyOam242240opAYg42Vl20tTBUgovWxwnmLPSUwCOHFyAKbWzVeevT89nsY3y5n8MR6Tz+z43yo
b9OH7oCHBWyXLekx8khzRpvQ4iRwlt58c6ls04twDuVzLlGpm+3lPtnJNWgBY+dRXfnR3Yg0ATZz
xe6FYHEE2vfOm8/IuWy6Dx60LQLN91dnu19SI4pHy8TPuKCIiCyI3wShN2LLqoXVaxwYpQH7DQtj
GfeGqMwtPa9F+Gdc9zB1+qcAiQnuoNsyps2UYl4OcherjdBdBXlIi+cKkSKkxUdbwDgHBjpsKBcV
3F1j18O6pSADaRnImMSyr6BgSS5uti7tKYjIx4MXV0RD6819npPSQZBa+fv16Nv34GyyuwR0WBRh
6aMeJXvTzl7/pnj1m7UxUFady8mKddw54OkR1SvMeGG3Ht9vcUDkCvozb2KkWQSWCZx8uLtIFTmF
ETHDr5MTpV5c/hhCEk2OkBKs07DWF/WdY2ALMe1vWjIQVlaW2oshzh/JKNEWEk/9VBN0iU6lx7s3
HO+lMiCGgcO8kAz6qR26ONSNMK1/R59zXRD7PMikv/sPu1IUXbRMSdYMtvFJ6ITuPBg41fziWSQf
7vXwh7gxDPdvzm8mhzk/Y5RCnB7kvHhOmBJkSUT0DlO75AhaRIKZIOb0BmUcrPjc0NOjDj5bd95b
DG9wW8xSdy3Cw+9zY5AdGcNWC0OI6ezW8S73yiYEueMd+bmCZylI0G6vmYt8y02WLFrit2R21DZV
zajvO0gesRbt9VfoRZ8pmUY7BwBx17AtXrqZMOYh0OngwpAsCneye7YT+K0QMIPlSXtuNX/hfTo/
0Wu0MrvfedXHWK8CvRSy3UhoZNfct8bnJTB4p8fgt2aEmqZWkCI8ILp6wzQ0+l3QfmHfto+llNZv
2rB4bTVggKX2rhu2I/8KHfBpqxWmlLuV4ASftNUledjtOFIXXe7sczFYbMpFnQ8JPcPezh/Mu86T
j+29Uz1/Cc5n7HPXVy+VIH5TkwkhT+ZJaioDAkFKIDnnbdeR/Vf3Aazirh2XFnFxphwDIedzIZon
jcrCUqr3mniriOTgettz84NLBIy/qcWAiDilGEI4QVTltB7dcprUNgaLLaLbmSs8nZLNZDe7r+k5
2Bf+l0FbhzhegEq4gctX+5rdBmwZii2L2g99h5a2/vOF14G29MifK3n995kIEywcp7qFiM6+bgDG
a1uYMNr+FYA/0/7kUd0sh07IO5l4WYuSZDJX4pRpwnnArMpBXzcVGbblr2x7ev4ZB+s2c/bdA968
G1rQ5JzkUkusLs/kMpdiNLpUqlrIje82x+aAhJSyRiLD3qOJkHMBF1I2v4liroMYjU1yFiAqI/lB
uke5f//JueKLiDzThrkFWRg1lWlCROVsH/pXw8Wo3D7IfV6+cPmJOhPE3AGzFnOtUy+IDJoAickT
yb5QFcLcHu0hlN3GJNJT43ZOdnDdCjPonrAb8Mwnz7ye5qWroEi6iPVpKCAhNYOrMrPTxIjFUNMn
moyqMlupicMLghbzPoos4zUm4X8qS6V/zrLoLLYmvW3eU9i7IZp6G9/+2g1oQsEIMOcbLgVdc3HM
0SpamV4uJcRlxHl/n8iDD/bpnNw/B9yOocUn6FwWE6gIFwFO/ExVwxt4e3w4eKC79sNABcMJkufc
+Gvxa30fJfv4zJH4NbX8X0ep2+MJwRBe2ofIH11QrH7uYl4u5fq2Y6FypiH7zsyVcMLbwMD9Tojy
kU1rQXIT7Gpfm5u162O87xe5C8n9mlCWIV1f7xyk8j71J9Ci/YjATuJwvu4SCMx/Dw1BZvYqm41Q
S/TExZPbnDe+/xSDv/fnm31BK+SX3creXw3x6nOZTFgjXJRUy884g83xGCNJTF7v13IQ3nPCJ55q
DISbinBq6hxicPs7CautknHXyj8iwRYb3zLubp8kz3ZZxn5D0aMIHXa4+YeI0EVorpXaK98naAHH
U6+w01/A8JrL07MUaSgyGlIkiSaDdeY0e9QisTckxGNFALMyOYJ0DtOO5UjG2kZphmcwSzHpXBxz
qqce3ul8hjgEUf3dmNppYO9CjLGtbp/n8tX8VotxhKFRlv2ZGqbxtEeDIiZGb//9RU87V4Rxf3KY
JyDcEqCIM8p2vJd8/bhWP7D3PogeuMNdizH2XBzjCqNW1lOTQg2W4uaOU6nBxYts9+K91at1+x5w
x8eXmBZxzb5PkAHuUzqYGJGAgihUFw7W/2AHEaWM9B/p7gCbVscHYrod0V3e2S49j+aiGRy/yFkk
m3ksHV4uPtwxljdmA9F5ps8xEbZNvSnNs1JWONJ2Pzggp0CDAQdCFl/OM0UMqugMHuvzUF0mrHlB
AEOpKkFwbtNhyifzDuQR2M33Y49VzZ/cb7dU859/O7Y7XemTy1iaEQ7Q6VwBXw5ZO58Xti8Vj3+T
wkBHMcla0xewkBfnPU8J9jRHjyJ5Fgl6JyKHbsfihbf0L/7p/v6xSbZMOJpjpTQWzrNriETC1XSi
vRqoIKDm+sX5eIslAwV7M1BXUdFZw1L1pFOj16N2kg7dxXbEZ4nWq+7LR9v0ePR9S92m+lwUAyZ9
28q9buUSdWmOGK0SDE263cP6IrncVrNFBJ6pxSCJKect9mcUsI2jk7lNoNgOeMs4j4PFqG8mhAEP
fRgH+dxBiGPWRPypB/vTKweAqaf4wxZmIhiQ6NVqyrMGn2eALQSReziT2jZXxrtkr1udS/2ybO3f
8li4qCtRbgYT3wj1NGUjBdVjdbKrunIFy4lPm3Fy+4E0npU5INaXK0xuKqlbdo+31b6G5zfUZiGl
KLAzQ0HS9LA5uxh1r3qgCp2Y7iLyEvqYcSDFx9MTislO6mmgl9IPyREzZKu1W6/0knQrRPncnpxF
wJ6dDRMG6qei6rRLKh0qk2RDME02Uk0X8qWfOG6dd1MMBnOsWsNVEfAVCtmJLYyVBvEuWD+v64pw
ufeoBd06aiZW0fLOOCUXHDXNi2y3qxRkZz3x7+7e1msuS+NSD98cA9jBmESYTkjlQtp2TAh2Xaa2
egxfeRRyi5kJRTMU5CbAbaGz6871LmqVLi1xbezoXnFqP1wpT0UwPql06W6DRy3qZaifKJ8Z0Z9v
G++yP5wJZ+5skvZ6qBa1hCgG9MbbB91+QLT71CK31bijTavzgaM+/ZXb+BbLkmxUuVS32IYlHbQq
KIJ7e4xsdYO2Crpc5K8KwLMDvlYsZz5/DKVWCSUcMBpZtr1XEqzfsnoH+f8Nl/xs0UJ1FUkm8OOh
aYc5T00B+UR4aajf8GRXt/HgffpJsE5svf8CUertr7fsEL+lsceYyGHVnS5nCcklWpSL1uMHHVHN
Kgd9BBxZiw5kJouJnKyTVU2aAs222zRy9MFVZTTR1t5z+77PsBbG53ms5bzITCKDYWkTFtrUQDuF
9F4h23dr0Nu6oytbKN44n9P+toacT6cwQJY2VVhOyiAdvMEvAtXbi5zt2tzPxcBXcsomIR8goRGc
y2MLftkMG3RWG97U4DImz06OeWsVcaoqXYGTc5CmS1wUiTEGiW55Pjn6Ysg+k8TESe0Z3AXaeZSQ
TDo69KV6kMihfi7tlXnn/7Dt7CHY5+4e0Sevz2YZN2ei2bCp04ZMHloouXnfvnuHS02wSZHYeRAT
kfbq7wIebPHuABNETdmpCtUW2uJcNckWa5I8Fxs6/b+/tGSfrruP8uO2VS4WHsAK8R9EYbfLx5IR
K5UFmaKPFzra0wY32VqNLfj2uVrnNj+JthiPfktkk2idMhRGrMFMX0DeE9vol5/8enX+MHnPyuuV
+sOfzyQxmJI2/zlPrQQrBSocHkXnl/4NXUnbwrOetKdfTwdsleyex0CI0SBUrvQB1Sve+5aa6a0f
wkCNXLZqM0rUlsDq0DzkXgFKv+P1o1KKU/RycL4q596w/CVG1DRlnuKGtujc997blUXOSNtvBkQa
3lr/QJWOI3HxpTY7awZ88qZLLGXs6E2VHrDg+nJtQVMPU8N9ZSu842TwRz7HlmhOkFW7jUeXQhyL
u4ttgpu5JBiik3yQuL2Nrvvqq6AUwmwNFuKi9GM5zoZ30DxjZgBKk1VdjyNcn+KO2tjH2dYfGlxY
7ouR6nTLhBg4ktACfwot6Awie9UHbSJY19LXCj6ycO3/1V4ZIGpDSSoUA8LS3N5uvI9as6vKN+8d
dKWmdvI3DNv6DIRUJqwpKXejLsJcN4gO8a5LiGXDQwYhsk237fQa7t44R3ZDZnW+qFqZUI/y4pTr
+OGcYuprtXoonNoWNNL6NoLETW7HWzBu5ttPblfsdcPGrV/AoFJ0ClNd7y5w0952g60v24ez/ZGQ
bL2ipPBuHqwrIntvz3vu1BknBNEYGIpOo1n0EWBo66Af9/zKc2BLNCvz73j991koHPYSVrdKPb5j
723Rq6Z4lVc+D5ZrueicwqttP3wUtt37a7SA+j97+/Hp8eR36Eh9jsHhA4YOf/LFh/vexcbz3A5e
xsEfOQ/qxcwq1rDq9DWERn62Kyg5t4ZQX0SKVEKAAeZ8NTrnzNEST8jJsLJe1g3WrW92vPzSYk16
Lpi5wmMfW60UXQWLO40UCcHAx3ErXkC+sO7exHqL0XpeSnIxKpxLZe5yHeWWVINs6IDM4PFhe3rK
Ils6oZtO5VytxbBwLom5xaek1cGURCVZ6HNX7aK1e5zlWnGlrfF2+x4v9oHOhLGdQuDV7tQyg7AN
RpCi2sve4wf9cIqdbmWXBnxO7QZYCXZy7t17xV4XboCLrRuE5/dogZa9zfPfwdxmMcbDu2yo0k3s
CE/5hdjVmrIY3dZ38SU9l8PcXSkq6vFkTdAXY2QPD7X9hK1XvmG7ZA3fRuezU5tXOl7Ci7lM5snS
tWUf1xN0Gzv7w0tRDEDD9prLkc4z0Wsjzgw2ajX7t4lu2r3iv4FycGfaPE9NA5BbH4oJGk7pFOn4
WDhA62G7zTCLjY7d2KJtrZ/8miX9HLekMXFB2pe1HoeQFjYE0/Xrde//qNY7jvUthXnzD8QgipX0
bdFGknSQs5XwhHr0FNuhwJv4XhoQ0udiGAjROkvuC5Pa3gtakx7QmrR6Io+vLqiVwCi04RNS874V
gyTTKKXnNKffatM6jgbih2f0Vz/UXqyh/5abVVmKXWf6sU0Y45DnmACHOLAoWV6xwYgE9s2gOeL2
HV4sIeo6pp50TZUljY09pEmLJQUMhodyCgyaxk3t6WOInec1SvgpYg9uBmcpUp5LZNCplUohLiUF
UeOmQROxgIYFPCaRCdvtBE5Be9EWZ8qxAFXFU9cN1EhwimphazjEl9sHuIhHMxEMHjV6L2DbgCwd
hI7UW+0VjDudnWDh7V95spkgap8zQComMU+THroMtpM/lnbTEDpHu+Gysi1F9fPvw4BSG8VGHyb4
Pps+JIiy1/fY7pw97PaUPYhbCVq085laDCgJitCmo6DCVxk/qzcJCyFOkpOJDpInXN5EnuUx0BTH
fasaV3PYeO8PE6lhDqggg96A+3rgqcXAUy2WFggOcIiVA5aiySl941lYAyZ4BUJ6W/4A9dn5MbAk
giC6NFuNZgy3/UF6WsvOM/W8t618MfM0Mwqd6Qkrq6QxkwJikFBW/eP2/f1hhTEMrDq9c1GRfLY3
sX9bJA+ZWAbIPhOKXsxgGWCA3DZ4yspu3Hjp/aZKCR5D/+NB6gxWDGbTKZYIcS9HgagrdBegY+O2
Shw4YttcYqMeWymFiDglwy8RXRN2L/MsYtkzomJs0JlqQ7MYRIouWCSTgfEXL6rQh29ceatfj4nt
wzGCfMnGQlJ+/mwx4pzJZMAJGxzVNo503GKMf733d5d7ART/vNjvGnT9aezfqjHQNLajHNdnKgaj
m6D1m0jlYbk2clWhzWuuoWBwSxYDTKdm6M0TXg8HkPFLTyFZcx99y+bwrQ0DR4ncaFJcGxT68DY5
bmt3O8Yg9VW26vH0UPlfAT+KWQb3b5kMLmHHUQP+emiFdOOxkUkbE8PNf0QV2SNfzfGNy3j7LYzB
pklu9bjNoSAVtk1Wt2/TYppY/8fodJHBpLEb0jRToIvhfaCV+ulpVQQ0G46+vxL73WyOuMXweSaO
iVsqUx3CSYM4AdHEcXCrfb5pXsDl4nAELUG6geIoJUdW0bzJ2IU4xEV+QTcGxnid8O3x5CCxj7lF
jpQlDzWXwljCiCmC7NRBCkoJFpL6KnEVF/vwONos9hTO5TBGkOb1oFxqyLnukQHZyGGFfljM+/74
gUXqvGbQxebUmTjWUWXyBBr+E8SBe8fxIsQTB+/BIB16WLaXHZoVDPJARxnI0/nt8lhp5NG93DVY
moqR4KDY7upX8B3dPurFJMv8NzGWc8JK6Do+0w86OtsDJuwJ1sGiaQiIDDLST+uOc+/UJeyaC2R8
mTYamYIau4zoQ/azC1HfER2cvlBhGNztA0m2T6Wde4fV0xPo9Ec7fUGOT7PB0H6y0MjqSq5bkHsb
tTMeS98SIsx/GOObKm0U5KbED3tp0AZi8fkGl/BtLoBxRJeiK7uxokftbc92LhLF/xezofTG80aL
6Y+5LMYb9dZYnEV6T9G0isFBZEAKZ3UA4a349jN91Um5qjBu/1KHvBY03inSf589BdR2GLWe2riC
nfPWfe7ettfFbORcMQaA5FMeny/Xr7Q5vsdY/vxkuHew1hSb5rlpiSUvaBiWJVvYRgf2AOYUjVYS
LyNClkPTrcHnJHst/WhmdmcanCB2MaKci2LOrRe79lJgJOawAcfg+3vhgNXGtfyTg8llDrzytGKO
ENTD8agVECX6L9sP9ZB5HFxdbNWZK8Pg96S1GDvPIaHa9y4mCyihBMcOll3E96dhoNuiBP1GBBEO
xQ0sbF2hQYffA7v4uJipwna1jVOlKqnVU3v2vMv2ED/8Ij9phxNmVr8uQZD6vM/zXyD5H9XYDrYJ
HECjOHXwSsetB85FYKH/iBCZDu7xMh6L9Z25fgwch7LZ66ME/UCMcSh3EYnWeYzmeoJaoI91i/a+
qskXiM+FR9rN/MmxxcVc5lw+g7p0yiedZMi/+OhYACiiWRWvAJ7vpebARsxzMQz2GlprhFMLc8Hc
y5lE25bWSzg2+V9A9/vDMXCRm2CbSGvogjQItmaTrAOpZEpOnlP5rb3+whjd7ivBdgDOXViK/ubK
MdhRIVZvuhJyYS7AePOtD8SP8wdPDO8MGdy4jP+B3o1j7o4W2XY/2kBt0ZWW4quBedin3TMc3ZZe
b3PdGCg5SWOcywl0w9KDLZb9lST+wVOMd34Mluh6mFUVdZYlyR9VVECug2s861gOfP6xDpauWWua
rDMVmCDsXPNWH9kaUwPTHcI9y8b1jp/u13a3UTfyBjMSnFPkaMjSN+uFJgDxASkbT9pEa8uuvcTb
gGqRI2fZ+3/ryKAJSsVyJ004yQ0qmWNLBoE2UTjIZYFC8+PUohrO38e4OIkxsxGWyHmyRlG0OmhH
WdPQe3QlKsTuM4xj/Hz0797c2L0OY5y5DxXOlWDHWMVKu6A0Tc91nBxvhdZCsG7shUfa3w/Gam41
nvcdGYTJhulilArOF60Z2B+rBNjDfrbR5f9GdzVEHjq7sIP69kfl+SOW6jmXjQrZDSiJ2WDQQMLX
Hn75oMy5czGSzzvSRWmmJJqaokp40eoqE0Ba6UkIM6ridvKQIkK3AamdV81fQ0O03RKOdktHOpf3
x5G2pprTBxCY8NZIHp7JAa3hzkUhmn0vemsbg4oWGmF4OZylKAzTz4asKTS41KTf9ZTzKu4v2OkM
o/W6dwMN6hXv2i9Z51wEcxu1tE4k5SzBOh3n4WPw9hxwXgyO5gJY5z1ZkazlEICcF31koC0D72fM
P7mYOcE+I468JQSdi2NMQyj7uhUSHJnZkD5Cr/kvjoDFHte5BMYYOi0eMf4BCagao3L3QU40AgKJ
4G2j48phPDboyPqw6yEHL/sjmDNj++AbO4Q+4C/giKI/mY185ioxXjtOLjnSXFeVHABj7kk+WPNw
lXgZtcWn2VwS46q7po6xV3ai4IRuQekMina1pcgfkzWYfR0+2/1ScDCXyDhu0+jLBkkVfK6aqAcE
dHyPxrmmbM6mbKs40waI6GiDHmJHROPIWL+iR2L39XL7W3Hsm60qFFWtpEYy4gAvbpx4psRfCL2M
dv+gDltJKIXTuTyF+EZa64rNS5b6xkhiwW4Su5bAJvl/rF3ZcqS6sv0iIgQIJF6BGk15ttv2C9GT
meeZr78Ln3u7y2pOKXbvGzv2k6MrSSkzleNKlrqaW46PlxmTGCKxuFDUk5UPyyECrSMGLNVx78i2
Oazm8s5kQXw30hzTyNCrJePx8mI6FDCVMEXeJnq8xlZmqbSvljLO6QmmgnZJwvvFGLkv6gt5L+z6
cINO1WxHB2fGeNH+WKj2UxXadw8/pKomu0bBfhjNTOdhWoi7A3Y3LYiNMrux5sqd8yfajbGaUo1A
UjA60dw3zrJWLbu93mOVLLqcJZIvM4imYDv6yZ+0NFwk5OU0Appx+8jd+5097p5+SNyZ1eTEOWOC
0WjKHFtrdWgZ0N31ffPdeP1xWdpX/dEzCmLOYO6xMgG7pcHMCe+uvo9sDAc/3C+TJ2hbQOfe7mHA
stUrWWVXYurFxEFujPOsxjjEaHcnbYaUmXdxZlbV+6QiHX792TW+X4UH5KtRjewfqeGkKeDukOaR
VtX+izf4y16J42xh6nNDCT7eFOTFsNIEQLDfgs0rMFu+bpzmIHuZJSZYHKDVAT0+snjxaOrb6PZB
hicts1LiEFuisjpFo84i5wX8i2ST7Rv7ZEeBrQc27YEX3yVwAmTaLD1HwWCUSTLqgIRYRBJbrud9
6C6Lu79i2fD+Dp07/1KdxYVPpB8zcy6hAfBvTlvVfaywb9jApvADTNUPmamSvNHijiffGIwq1j70
zdie3sIfwV1ymzwWB9iq/wdFEAxIaWpBVo0LORdO4svpmexerG2sOkFh+/coiEXYOnnZpMiUT0we
sNqfARH7YY2Redne3O/o425zPH4M6EmR3iTPi5guqHikTzkDhwOaal5OJx9l5mKzt+LNnWz/hcQ1
4EKMUmVtO1P94+7828JDekBW11mtzJ+ZYzE90PMCLQdLGAS0eATLQFR/RW3rAeUC2duymk09JyVE
KElWlRPNoWbo6QIwGWJzpG8DLEG95Z5te6/Yk4JtPdjVsywGkkEJyYyLuPwJ3cRhoKlgFIAQ29St
97uds0GHFCKYpbNCEsR8ICdfiCzEvEBvxL2RTCDXOUhUIzWODdGjjRHL2539xcu/wu96mL48pHfl
gswvnThbBXE4P2zBQ0kzZo6MgX5i5+jAoa4f2e8IAiR8yhwGLvgmQJ2JFEVfbCdq69kmRK+9LD0t
lVHBpkymwrBlaZFRhBjzXt89oXPElT7iMtdE3OekItUZqRXo1NsXNI8g7nxMUYn23ftDa1PXRnHV
2Tj7RHFkyQiZuFhCwqMH5uic6CD9svThbL8dsAQNr8K4XzbL7sY7f7sz7RE7UzznGoMPdnOleD/S
wZZmfNZKR2dyYwkmB5h0SZ32H3KDfFZ/wBjS4XFJMgG/4vXawCzSIq4SAy4JVcXOJ0VXS0srQDQ8
tK4bHev3I0DrLxORuOyWYH1GbtJYXxTCffuyv/zTq3Wa80MTwh21ZVHiL6me7Wk83AToQUO7lr+R
kJGZMEvwU3pF8xvLAJnnk4GU0s2IIO77rQeQJ3QYu5LzkuWvLMGCtP5c12y5lCsEcdu303B/c7jH
1Kqyu26dcQfkJYkYSPVPsCUTT8yk+siYYTq3PswuatjoObHL/Qa9xv1Gd54AMLBgkknub9GuC8ba
EgzMTMmUkHqRjd7tv8wQ8kEOlXmZCBO7nnzz/7i7Sj28gNtHaDdQIe5vv3+Zto6jvEof3FVPBdO4
sPMc6WIxn8GbsQMMjQKj0qKA2dg390Bh2iHQKu1lPTXw3Z5l7e/rMnpGU8h6dtOQ+37sa4/5gcy7
68l7BS7DpnCbm8Ude3gAvo+sk3s9Pj6jKah2lA6jbnWg6YaHU9k7s01/qMcCaL/LssEFKVMiL6v2
6oygoO/+0OHQZ2txAQNqayg8+1jD51ymshqwnhERtD0OdGBoaSBCHXLr3/9VFHL284J6s8LMY27i
5xd0KTcBAM3j+G2KvQUh88mpn5adGpcZWgXB4WckBf3Wh0yJWh0kMVub2t388t1x8hM7AIPFqcvt
nVQaFx7+0OszgoJeJ1ZXh1oU6NjU/mP//vxXHfdnDIm5DDZPNSURBO8K7kKDjaKFs3vVXKSQ965M
HNbd59/MiAmMOgkIFkBCmxN7cLDoBm1LN8i3mmgSvoVf8vUryB6XPWeyVn+ZTovJjVAJG11RQfnq
BX1wS1/R4db2uP0aYMhSBgy2Ho2f8SlYEMziNaNBcGlAoQXoJ3YhYwnfrfm4azEOh0WmwTfp0a6a
5jOSggGpax2Af8QEg1cY6r/pH1K32YWuFtsqIlbgkyRLAdFFO8tfPXlnlAVLUvNCT1Hn04AS9Hw6
hbenZL+Fy4l+HXfnsZ3nqI6GHaZ7WVpAohlMMC5BkphFkkEVvz0uCbj2dFnVpZcoWBcatXWaL0/P
Ca2T2y1gEXa39lL6whpDmaey7n6dHaJgVxjPoiAfIDFXb82d5RS32FQqwyT4L0oALxFobhYlHz1q
Z717cxSrsa4mOjh6Q/w4QygPt3hLjzF2Ht1hN6PMFV8Pe+hvisIdqQ3QO6aF4lV6eOsPGIOC49Wf
luqULA2w7uyd0RLuq4464A60oIUxEfcNOantPSzLdwCIphsMj9/9kLhcq0hkmHP4dZzCnflUzYPK
jGGa3W/dPWZ6ss4NgMFWjVjBcrC1g+3Z4+Zr9HLcP6Bs/x7a6d0Seuzn28TGGyWJYxdyf74Uvz9H
eCmsoaRq0oB/N9lPg50dsgdXls35L3L6i8iH0pyJUFvlPlqKwXOR7MsvRr219xhPfUYvxGXtkzDz
IcpndLBOm7VzAWaMb1j8t6yOMCR2a3U8++z6PuTpjERJ6yALslBHvvvGjJdJ3qM72HuA2EkEZT2R
8VtQPkpNZ5SyNA/nMsehoecA/6F/HzGWOriuzDtZ95Z/3w6FiJwR6rExPg5LELpSHsIHvwO29T54
uIuILdvgsAjTmbAxVQVauAUMbUKpZliGIPuZn44kDsLUo8W1NjtYoqt8jZVNkTnTI2USZ1VwI/8g
Jkj2ROq55GqQemVM7vXKsnlbnbShkUiEhCexFJzhJeO0AE8+QtPZnokNNfJTJ4jtunCAg3NZxCVc
idXgqlf8jBBwZXapnTanUr0zmUT0FvsqXhNg0ThEQjUpETPnHUAfhnDOUo/Ee/K1ebM6TCVMPy8z
IiMiXE/bDLRPdRDJ9N42h3s1SxyTJs5k/cUFmZSpFtDhGVZ3CG5VBXbKPi1Sb8ga20wOI7eN/ueg
GkemGNsy05w0yyQ015gzDWZgMSJG8NDI81ml1Npk49yXqcdizPX4h5IH26iP3caU+Btr4nBOSHi+
dHPQBi1rUg8bnJ2EHIvoBzF1CTerRExg3iOcxp5kMRtvGTNhxkJEC0Mc1s9W21nB8bI4rNBQgd+v
YT8s0zFJJOQBG513MWlI5jEab/PqOFlo25sNifas3IuqqVQFBQLc7o9s5Jmpq4conQyLZl4+KHfm
WLi84Q4zXuNxd5kd+qcKgRADNorFKKViYs/veZcrzMq8thsXdipWSigsNysoKZZQArGIWpRjkaGg
P9xv63go1cxTm7tkKB0e1E4anSor2DaGZLfV2uX8orUc3WdxHicz6WOCy8lTazPEm5ZStxz+uSiD
IRwWsUBL1ZePOLubAMjVvV/qmdeYrPVyvUi3St0TjzZ9sL18O6v84BXC1m+02FERNT7OSa5ofZp7
Edm1beZ21iHCdPo/J2KgALC8dLphiYcWcYPrbR7nXhDdtRXQdped5qr+z5IlyyunGpRRnJypMf6B
3nZ2ajTIzBAPW+65SrP/piaHv2ACOAsWpSoBVK1w87011F1ZFLlXhxvVOLF8R4u/0HyY5V8kBM1v
WUynJAYHw7yh80ueHnn3/hdcmKqKeXCDqzoRrGQCPHZS6iARlbOjEFgWajrEkAjwmnExTCwbwNYv
1TLFilCcq3BwelBpVNMdIt1WtDvDeGVx9Dd3bmFJM1oCNBNLeD9rCjZulawJ1Nybio1Fl0vp86+X
T2zNuhi/SYgeO+ubiqaJlntWcG/Qp0Y3dnNk2gQwS4pSbi4TWzu45dQsDr9QtUSrnDJeowPCyr0x
yg8xjR3oo1rkbjj3EsVfM8vnlAQb06lKOQedmXuq/TpI9F3GxfL3M02MzGymYclyz4g2Cj014abJ
TmMtOauVi8Eia4gwdg8Dze0D1e+MSqzm3ApLJfXm9A0bkQ9qvp9JtM9Sw45VSTi1wtEnWoLakMnk
SqiA1nCkU+S2xGm8VJVJ8xoVvGMG4FywWscyhHOrtUYplD7PPNLmCISVILLb6jsASjSXkcyXnJ+Y
oFkM5vKU/SInMDVPcZgwswC5tyZs7AZdbFm9pYFvt/WOVo/G+MOobX2ys3jLA4/uTMVtBs/SAwdm
xCXTXpGdwCJ1wlP+6ZPEsCgo4iy2cAJhf9Xl3jzchOb+soqtCD5IMPhwGC/H3IP2WTjntNatmZeZ
p01Y0xTcq/XTZQLrPPwmIHjZRdobQ7gQYKyxY/2Q17eDtf13NBYmz2S/YrU+NUqdeR1/6IOngfs2
VOwyDTH59L/y8ZuRhdEzImpHe2y/hhuiGWbnaGrUPvDG4q5pAP96LKr2Ri+DYpuYargBlD5aDBSi
biPaJod2tFJ0smqG0+V9cn/5w2Q3KKgJsg6cJcsBc/6QTz+U/tu/+31BLyLSThSbwzLPTOeNZTRX
XZhIwI1WZYRrTCMcyygMcS5mVprE7Ag8orHd9Q+Kerz7Cxa4qS6IhEAiMISr68eEBUqC31dDTAyG
x7GRaerqJZxREC6h16Oc+VMEmNKudrIIs/mywGH1jODNk/+EQaIXrON5CkyA2ntK/DUajyR/a3KJ
LVg+8g9zc0ZCYAJdrmY+1SDRAZcmK51O25KHiTeS93DtrHSiYx0jdsZaqoiJTEnTx1WHACXqvpL2
rdFHCYG1ozojQAXfdPK7QSURgjmLljtl6E6ZSQB7nrxflioZGcE/bcwkiAcTZGjP7JadVDTGM/cy
DclZicupp4HqyjhrYCXobJU/avzHZQJrd66rQIdFlMCRkhC0O+87g/TLWWHCe69a2k9TuS5ZMNvt
LBthWuVFQwSPvIQJTReuRc0pC9GzjTiufB57gAoYsrrc8h6KAgzI0V8UhBtRSsMaWQhm/Ll6z1mC
uuBwKKrmkdGXMTnNLJRRlPGkfX4U6qyfO6YtPKWJTdKntJM9O8s3/8mTbhmaQS3OxRaXLouBLzqw
zOuDtHdrNfxpabU7J41u61gpioYnwt14Nl4KMh2Iz7eX5WO5/z/JAweeI2PFEBN/ZjCfynkaKc/g
VpZIX4bhserpkeXP80B3NRlzSQizfqC/6QmmOphLxE8mXtneeIrLn30veQpW5V37/fvL389e8Ubr
5sJU8Ptb7Z2+vEp+fdUk4MCRrQBeFf9AMzn7daNrqY6MVeaNytbgWPJNrtJCJnOrV7JkJ4hOCZLl
gszpAQKuggW5l03xtypFajkYN2azT9HTKMv4ih0KH16PbmC5CYDZkJsXV2KoSRcMbYSMyJD24c6n
U2D3UzDvZz71jmoovkMSw3wAbhtGFfQi3sZNdVfG8WvPlRY9DDN1+iAIXNWKrX3ityl3qjKKHKsb
ZTHc6uGb8GW5BhhkYA59vtrMLOuuahPEWb1hNz9j0uFk/nnaQ8MAJnAGNKRuLEvwyMe0oKzOcngS
ge+oM0qroDXGz5eVblVIz6gIcbzVdnqmUVApA7cFkgi9nusn/v0ykfXj+g8rQJwS01CxaqlTimja
Y+2xtbbR8NDGEhKX+FhICPaYmPGQBMtpJflmLI85PZWlI01JyBgR9QF5UCUIQaXqvk3lU19fd/Xu
352VEMQYsaKzYVgY0e5Qy7HU4zxv/oIEtyBdKAsAREY4K5oXRczDOvd87l/rkxHZTCGhjfyXe5nQ
6qVYCPaw6ZdQ+Nyf1STw9WpWcoSTA623KpYj5aFqA9QASyolbv0ipuLbsYTunKFtykT+/jMlErca
UVvYDtbmjhJs+eBy/4cyfR94vA+zrxPzJbytvR7nFAX1TPk0zGWT5R4nip1Yz35VSHxLGU+CavK+
HOpMAQVlGPd1f4s9ZnZrHiuu2U2NAdZNEr9evq81c/9hbQxmqQhhhFNMg5jkiQU9HQniF3sC3hV3
8zfqP16msyYXSLIjw469WeofAqgPxczKCgI4830Z36RX3bxNEgmRtQtCVlrDBgkKnCTxOZmyLM66
mcKysZ96jLns+C/UCAkwjkZAZDSsj56xsxe46VQzZiUexzHMs1eWVjVgybPQi/tuloiC2On/8Taa
BtHRuYoimMUEWWB667fKDKtgzFZoF3fYMr8N4mhDNK8k6t2ctnZt/My4LNhcM3hgDhBTyL1jvfXy
9zMeq7hgZRMO0Ktq2pRx6FjRz3j+59l3HQV5VN6wV52borfOwngAROWYeMxIzYe6DMatPurjsWx7
X+bjrvjtcHBNgiYilCtQ4vnMEBBZuyHgU+IVkb+twuhGD8dtr7XuXO1GdvSLEa4GGexWf9JG02FW
f2f2nZ2fuFXZbaJmtmZFKEX73c0/1olPH7aI89lJm0PfksTqE09VrdfQ6u2orGwzivcxk9hKsX9k
EaZPpIRLBZwX1vZ0XeIl3bTNiV2Fx2h+6rhl6/qNqu/90jPH1DWjzZjEeH4i929YtShCM3TXQXs+
s1oYPUl9ZErwVjf2FLxrCUGEdtBkPT8rwgs+f9MRTDTqhZPVmEbiZcPk37RDlh2MaHpseqyWuczR
KiVTQ3cagYYyIlDixqwYQzknnh7krmG8hWFtF6O5vUxFXbGbOk7sFxnBCvSV6aelpiWeOTs6syIH
2QZ7zv3trPbfkp7CBlSbpK1PfUCvSTFsm7Lf9kNo2RmZNzzoHDKww+WPWmUdqgszbuHJEDe+1KY5
V2yAQgHCHp1jvp/YsaT0u/IsweQBuB67Pgy0KAs6O6dKgWEuFTpLeLSv89pNjfHJrKu7jHTPWC1L
JAK6SpDri3O0VOr+GFfxhypE5JZ4gfIlLAyXzHbxCsxoNxnfL5/eqjk6oySoom7ANzYrUJqmRw0g
qTGWLmFnuMmR7J+2yvB4mdxaZllHYg//IynCYHU/q16cWHFYxUriDTGZsZcsizdGCeD6VCeB046p
j+XhSeuqoT8CJCztD1gzU+1pmWM0N0y++WU7umGNXaGXv2tViCwdB8F1alhiVpYP2tgbBJ/V5EfU
me1qrm2te/h3RMSznrouVGcfRGx4g9QbVOcygRX1pHB0GQpj8An+2AqQ87QvY5UlXjzVlkunu27J
pAXlXYia5eYyreWiBIcXtCgsORo84GALNjT3QX4sYduMXH+r63Yfds3tZRLiaMfyToAGgzMILwqP
phAnxEXfE5bjwNq5OuQ8s/0eQbdpW03i5Bp6farnInmeM+zLMtNXbYidYBxdhgLEoBZOPqFs1cq+
aUVSPn2T9lmAK81AoY4D6NJK9Jc5mvcpmiZoBpAQ3R7Gh0zDOh4Vg0TtdV03EGbyNdaKNwpbmdBI
4kysmIlP3yLYpdbHaDcJ0AeHdkJ6MPuU2SSZyiPrSt9OZyXbjtk87C7fyurFaxQQ5UgKYAuPcCl5
FJZDO+BSKiNunDJsEH2oZP7nVp2ibeQXFeGYSTCWvAssuGThzopvzOaQ+8+XGVnzaT/REI5viBor
5SWOLxueIvhUGnwvUr/z4N0n3KmnxgmZvleABHuZ8Kqaaly1jGWxrCYOjiSdVucdurA8SnZmdgz7
r+0TaSRE1iwtuPtNRbinssDCHWChpJ4SGRraMMZ2k6ZRsq/LVk3dqFfnK2Za9Zd4iOtD2Y3KNbJb
yUZRKmx1UvzY4XHT2UXs+xL3b12Afn+YcLVpU4T5UMSp12z6W0Xynq2q5xnXwp2aXTP5MIJo2yS5
3RiVO40/IxkkrewChUdsoIne1ByC0wXBJgiAUz29N1goY/FQ8i7JKAlPBslbK8wVNNbO4zbQTvO+
n/e1/s/Dn0+SsnzEmeffNsnQxQHkceyOVVC6pn/gaSKRx1VbhQBOR6cWSpNccB2TrkKue+nZbWPf
MbotzGXcfLPSY158vaxeq/L1m5LYrqVl7YzLx1uusuE4d/dxZP6NcTqjIKiWGSBvP2kwTm5OrtX+
tpBtu14O44/H9YyAoCJB1sdxG+Ow1MGAdT1mAEvK2G1MHhfHJKC1jS2ul09t/X4MYjIDi+xUMdNu
FqofhxP6W+c+a3Zz4wd3TebvAsvHcMYQ7ajWxU+XSa7qqoEoGCUKCw6LcIwFzCAEAtFERV8T66ox
Y9tQZB2IIhrVf5yIMyrCWc4mB1D1aOIlGUKPjk4Ru0Oe2iMldqmNuT3Txlbm5qGDA4p1IqE9JI2d
5GNp98jjWlmz0Q0AIBpY/F2Pro6WrNZw885HrqV7YCrwFS6fyopHjlLHUr7XsQHREJOj/dgv3UD4
3qgMbbOZ3CH8ruvHlLy0J5PJQuHVOzDhKxo6chHYMPdZ96M2Bivd4o/z+kTwLO3aTnMqOliSPioZ
oeXvZ0amZyNpswJ+E1oHHIPdsRaRRjBJDm9V98/YEUxZqME5S02wk5A9Wuk7ie8jzqP8R5hwKYiA
OUqvH0PsZ1woDTrP4hpcVPlRrXJHzQ9J3jlthhLMYx6ZbtBuHlguiwfX2bIo2kbQRIt62+fDK9Ks
bOB3Jp6m3VEWnFhvSR7lValDku3/KAgJhJSxEbMIeAM6q7BHndlaRN6i4Eopq9TmoTdSmSO9aPcf
Nu6MovAgTLkfldMympKGyr40w8zu+w3rcnj2gY29vHtzOMQqcecw/dJUsgzw5RM1/qgIUS0lCQO/
tZkftDbbF5XkVV19un/xZ4gFoTpu4PqN4A+bNDDuHNzyiN601LSBROFeNhkyZgQT14XdaCXLUUao
15xkYavs1wWXqlNaMqcjjqo6Avjh8pevKxTGKUxdQ/EENZLPkt1HSjHMCT69qDqnjvtdX5huOM2H
fFZfokIHzJLfPtRW9xDWoRd2sq7+VeYstOZgHAuLXMW8Nh8UpqjLYEwzpY2tYVzlPq/q8dtlNtca
LpG/RneEBpxPcClYP0sLMz2N89RD5tOZUS0fsS9tNhA1BppTlFdooWun2KZHOjxG7bxJerL103CP
oUwbDV3bSa0OdaxuxyryhtD8evnz1g7h/OsEq1m2eRZHI76ONKkdNNwuk+fLFNYcGkTzxMIALYej
JxgwvWN6UlaYBcrSQ1A3mziqkBecbLKHd4B4vt/nNHYv01zzaM5pCiYtMXleKGw58+Br3FMnSABU
Wj76OM6keb9Ma1WOVcy6oCHC0vBMCErS07SOmQr3ienPGRoIs8o6FMH4mvSGM+fmifYbtQ42Y2i8
RUkhc95EELSPd+mc/HLDZ+8SL+Iw48GUepgjo4wnO5TuMa5W7fqKnNr2PlBCdzTRuFtfVagQ5UPY
2zWSB24XumFXb9HEubXge83+7NBcttBx7e1Xl8EMzpfGY7GIo4btEGYGDkedtkV0nT0mjcS7WI3l
sX1SY+COo1NEqPRiol2vCwvRblGlTuqHTt/cq0bhZAG5bzjwW31/w4G7q/QSj2OtmIEy7G/KggVT
Uyz06DUC4zvMdtRMdjhc5+3PsfxZjT91fbZJjg6z6kqBW6n6dNPIjMt/4R3TfYRhDgK17s+XT7SA
Fz3QE72OlA6r7gqeLw25Tj/NzqyhZ93KjkF7VUe9xHqvahgyQBRb1dHnJubF28wY+j4YcOi+5mUG
5mIa3emK2ma82VWRbIhxVYzOyAlCjgaOtMaCFngMwX0yVDslvLOkcyUyngRLPUe1qRa0Q9pEr+2q
sk61+lXNjplVHtQk21w2G6vEMIOFkULknamI/suLocKUHGRHqy0nGjY19rjG5K1EIm+OJG+QjJZw
ekAI53m95IOifBM3iOeab5Nid4h+TFqVEq1Yc37UM8aEUyyTEW/KQizM+q3CjkA426Ld10mhC5eP
cN3ynpESHi896klAFA2JBfNbVhdXiXblG8omiAtnYt/guvYxeuUrryx7iYe3Ko8Ua1goujy1PwZc
Z8WsTSuH0VV56LTDex1VzlBKiKy+nIjONJSlqYV65Wfl5qlVqG2Hk1RDvuPBsYkzN+lhzP1t2z8i
lWi3KpHkalZv74zmIkpnrwlDd5mJhQqpZ9WHTHvLKaas9WyHnXf3ly9vlRCODj0FDLXwD8t2RghD
bzzv2wpPdDpOu2Lqe7hB5ew2JLDstiskMcfqhXFkB/9TfhbhLsM2qKt2wDuUBpmtak99VNumLDn4
4cuJgY2K5lX4tBQ+7R+TaQQru9sSVnGwUrflTXfwGcqxRqk6Wcftxkyf6pgU9vw9btJdiXaKXt2G
WbKfA7eYuKy0tXrGFh4oDaPfOGPhMuuWpF1nQUrr7rpqstnmRWdTOm/0GE7A5ftcO2BNxXwNEMcI
wmNBWAPDL4DEReEFoeMUpPr+qZdq/GKoxPM9JyIwRDXSNtFoYPo/LN06P2bo6brMxpqpPKcgeI7q
EA9aG5q4wSJ1tO6H2u+w8N1uUefVMPx3mdja/WiUE2x+Rd0RrbSflW2yEGkHcN/QfFI4VR4fy3E6
NOG13kEbLpNavR5DNXSdM3Q4/4HbgRYSOAE89RIzdmrNzRt0V8lGAGVEBE84Y+2UhSYOz7Ce8r6x
o2iTZum/5ER4zKivDizSGXAt+iNXVMfMT0ot05xVQTs7LuFm8gTDQGWN4yKDw/dVJuFhkaI/5BiN
7iauHX6bIfAwd3FsWDMmC3uzekR61ann5Knr6HHUyK4pyu8B+iYuC8CqYKNXmxgItQk67D7LWq/1
SqIjFvWiqPIME601+iEqUTlEpzOSnJeJrR6fifZhlaGyjufkM7FSp37VtAmG80mLt5iwYcdjvZS8
VavihjUxwDlE+E5Eme4zPQ+VMcPcYGLlTqxV1KFmp+I9HvLdZYZWNdXkmE/HY4VpbSFjNSqxZdQE
I4rWQLclfa7DYDt2ic3i68uE1nn6RcgQHPoWHavMLzDmVmLZZt2PG2t4SjpTcj8SdkS0iaptEDPN
VeYZzLeHjH+r+W2YVpvMDDaX+VmTBJ0smDfILxp/DNAnU5E21AwyL2hndFyZ2BDxHZMJMoFbk26K
px0uGVItRDy2tNdp15l4fYapv5oUPLFlUP4MO/We1qiMZ/7DZbbWDhAWW7eWUXd0GQsCzocsCLAy
PvOqunZy/jPWkD1Rmm0+3F0mtFrLPackmIqMYQxhIE3mxQDacbQpRMe01Rh3DaCTtgHhiVNOdXug
QdJjDsP62Zl+4HQ6UYC9Y3mxUplOk+nBX+jD+VcJ1kSJ4qgfR+hDqT8z/kMlX1HOCzMZPNmaNnAD
zgQ8bIxmUIF5bcizEM2JsCNJuTHb4/KaDK0MU2jNGgOiAn266PNaerg/Wysz5RybLzAQqBVNYHPg
kXXFG2urY6Mpm7hDTjpSJWqxJj/QCUwLGBytULqQOaiNoM1RR8wwSDnrdtjfajp31A6bHsdOZiZl
tLTP7KGhrOXGMi6GbpuXPNp0aewGSAj4/uxeFtY1LUSaD1P5aNjRVLFpB55TQZTJyDxdG73YUD0f
6FaAs9ulqbkt00TSA7MWH6GXjKN3l+no6BaMMlVrWmYtmqCnDFBaZmdeN+OL3llXoXGlowUI/+po
jabEQotobh8JN/SxaSbmnxhgRwTdp2FqjkqIMVsjRFYpbO/8qLnJkSTIuL7TDWRs59zJivhEquHK
nH07Gpq/MD+WhY5spNRUYonmTpviaNIY5nCtqToOFfuSxbpTJv2eVbLq0Kr0IHONpmVcLVq+PksP
ZDIpVAPTDfk8eaM1XDM0B/aTceJS33uFFKoxwAviaM5HWC/cZ97mWH03odGc58/Yeu/U3ehWOUO/
wNNlOV0lhEgQjhAgvjDF9pknTS2NvGK4wUo9Gdy4zbP3fDoqJvvnQadBMGkAIBEVSMziDIrR8ARp
MUxRUIUcArQ1ZqTBaimJLV4xkp+oCLakomPY8B6TEyXSVjG7iwwsWir+wmX9REWwIvrchmW4TAH0
vXLToyfTVB40pV0KhHkbuT5rncuXtKZnoLjA+lgfb4BwS+U0DEZULhM8zOzs1EwdK7kzjefJxIte
bgosJC+C3q7IlwAwcxjQOVz+gLVzhXAgpY+8NfRdkPzCypV+KAj0nI52mb0j0Pgb8B/gtv+mIYSb
jYnKiNaBRkZLG6VxnVPbyL7+BSOo8VNkAfDmiP0dUZqiFlkCzCbW3lmOVER9F1uyZos1ndIIAEw4
SuMokQun1c0V6asiLbw5osWum8zS9jP9Z0mqGyBq1ZKXZpWaSlSgHKCCCHKfNbiL6WhYCcdsSDAf
aq21g6p66PTQzXMZ6Pfy4UKsZgA6BKYW3TGYEBUEnxgAbYxoUHih9VT79pwdYvOKDXs9ljjla/Km
4R1DtgYpJEscRamIVpamr+SeWRWb3G+PyA+fkl6//+fScE5GMBdjbFooyCaF18yIlHbYsWkNknmS
RTP/OLIzToQj0wBAj3ViceENfWqr/XtXVX91VkAv4+iUQQS4yMdZ9rBrQlKwDkyY1TMImNYT6d8v
n9OKd7HMgv8iIQg0G1s+R5iE9VQMINvR1Ne21c5oT9gk0XjFRuoqVXmlZObzZbprHj9yvpgRUlFa
MZAa+swbNrEFbcsMgGwUtb6zyqzclZHe2ZHfYtkc4TC9cLR246gZz4POMIJcMicBUuqGx4weUPqM
HVJOAK28/GFrOodRbIaub0w6otlc+K56CAcLWVtPq6adYTEEI/N20k/FLMuLrXV/YwEsMPAWtw5P
9KIqZ9c7qn2DgACqoMbGYeLVdk4OesU3bLAc/j+kfddy48gS5RchAt68VgGgp0SJUlN6QaiN4L3H
1++B7sYdsYhlbc+dnoeJ6AkmKiszK+3JhooopfahtQbSD/UfrUZzPaO3xzx87M2BytWzrvKapZZE
GsAEBiZAAA+AbOr1F1Uj0CP8MM/3WamVxKxUnwaq13HevCUT8J0KozhV38t5p0DmhqGuYD8rjcoB
kCBNbyzc+7e5+LzifcUQoaKaGLFj5BvI53IoTVmOZNCngTWXPdrMinAuUvYiEIx2hbQe5N2YodHb
MjZ6OfwLE47ePHOGPMOgyddI/rc7Lvw00tOsylG63I7yNn2vi4JwdHiJn4jrDIQiGF5S2TwHdlJg
lVZb4tZqwQ6T1VR5djBwwhAeEebStCEFdISBg+Rob4P/ZWLJvcwD11skgmQDniLAdiIGuZY/S/Rq
JTEGEAlOyAnQsjpkXf8vrgT9MGgCRbUJ/GIsj9WnUw6Xp8BAfp0TI8FOjeiPrGEiMfk37gI6pHQV
M6yKiYLB9XnqCDB0TVMW+6iqV1Em/BzlX1Ia7qC89+V84fnGC6EqUCtU0Qx2V+IYiSFwl5ocKDmN
R6xCcIXG35oGQouot7X0x31yC/d0RW62I9+k2mi8FHmwOt+b7Ui8/ANblYiel39vJzCR+1VoMuHY
se2z3pCWYuCJkGv0BGdNvfLXoRZzXvGl9gbdxAzjfD8qJibns347iycGkOihKPa1YK56S30M/Jei
DQ86xlenurDz/AOttDSLKlJ7WPGaCTROeBsFFgwvymlAkf1CEUWDx/VHYJAiS8K2LvZmXmzyqtpm
POjdBQnBgB9y4mjtnK0Ro1qoWrRJGyXFvqo1UnrHQF35fkaUNCDewHvaFo6DZDXcCtTJFMNkB0AM
3c9MIxkLpEYkZbIh/eW7FgQI2e7L4dKhUFXXcHcgctPT3autN02jDHthNdi/W8rZRu+zyO0yVSJe
gTk/cwpUjlguHA6+OCpMOB2As9nddynqfn0HkLa9lhROPLVYTBrJ/2L0HaxTcVXzeKTChmWNhN2n
1mAVmMCwzFVTCPE2DCxhq+ZDzdGABSbOt6TL8zCNobE4uVkltkjqol4S4n9wB61TtmrZhkSfdMXN
stAiRt4onKTBEhNBEFk0A8Uh4KleC/zQWK2Qelm5T7zqQwjmFnXLW92XjgUrhaZ7DLwjU4fJRxYO
MfQ0sRoCtdwH9cEE9EZlYRshxj/+ngpyZOZXgyW6pBjVjTUvynIjqvYK0HON6QUl4Upw/jcajPJG
/iDXShRX+yRX6KrE/J8Uc9owli4EnQOIauEtWTqbAWu6Ua7NPqzwKkZrc6r+pNG/GeIG9BRmwtAm
hzthg0ylkbSqVYoKk8z6yjcEWyp9p2299X1uzbJzHZjhEOKc5VYRWgDQ+Fq2sryqJyB5IkjX/X2l
vutSRaq0IV3IA9zkUZpV69vb0URFgtc9yDF68WxEb6mHGTv9IRbe7h/o9m5wINgBXA2CtZu7qSND
b0alw+v+UxpJwwvJeT/PpBkK4Dr5LTyivRAbtmbYWaxzdIRHgXG51FIP/aDFAXqnxiLg+9y5VXOE
KsC7h3uFRwdoudeXgIaFsSl0fH7lrQwrI03zagYcG7lIA7laZA0UCBbbxS2WGRLDvoEbqE5m+Aro
YlF+uX+MJR7BhvyXBOtgy1Xtl4MOqTVHknWvAKC7T+BWWIFCBYM7qwUeTFYtsJs2GBNVyvdxPVQk
0MV2X0kFqvJFEdFB6CfOO/nlUlzr4TVBRjuKocdYEqBo9lVHzXFVFHb90pVO5bvCNswOUscRBN4B
GTn2s0wdRNQr93ruKdRUS28zpMJbJqIxVanSimMxZ6G9PR5QIDDDbcDFny/0m/KnnhBkrTLheILS
21mDUSsVfoDUV47c/S6Vxh6kXCDe2HPs2+2DPfMVDS4i3CsN4+PXhDtvCg3FQ5SEtp20cNPMt7ET
wKsDGsan+zKzdMa5fjBjqmOAikU7x+hY1GYyHCzLqPYp0O+MfOthd4OZurIXkdw0iM5z6m4VAdOF
gBTCK4FHW2f3sOdxrsDJEeu9ovxpZohtTiv1Avuufp9hXyZHRh8r+P1+CJF4OHok8h/ykMQmh3kL
8oiHDmyDB4JeMRYKYobotJRJruHU/+6TI2RBw0xeyk0kLR5oJgNwbfg57O6TNK01Yxq8eh/o2row
gItyboWcTmW3TTROXXBmDiP0eMJBCI4CYiW2DT0fET3LYtjgbQ1JDlgbNUA08XZf6haJYA/JnPec
sV4Yl6rKhck3sWRt74NfefTatW5Sv96nsSDZpvmNBuNSCRIwpVo/aQAoI1IzibYlmlsHrIkYQ9EJ
ij9KH5OhkUNOxLIo3KYBlxe+FjSLEb6qUz19HNMG6CNPWXbqe17OeFHoEM0q+Hlk8tjtS4mZY5gu
r5u9WD4mg4cczWDDIg2y7Nxn4MJJUB82UJadM4XKzUmyUlTGfmj3ISAcHKUvu03dhBbvEZlfb0bg
0FeDmBWVb3RAsa9WIzSBZ7Vqux+ziSZW8poH5qGTJLePG6Kn/dPYpk/qlG21cKXHW8l81bv3+ye9
FRW0XaG9Z0ajRdzHGnq8j6hs6koH7BQvcwJ0FriRICMrLPceqeQ4cQIfpXmsNtlow5hu7lO/vVBQ
R+JQw1IL5JJY7W4KuIVNaXZ7DNzRzppIIq7wvJNC54Rkt2bkmhDznkmdmXm+Z3T7OFpnidsXbo/R
Hv8g6Lw7nfX3+k5RacfDhWojsIrhpF8/YHXoVWatd/2+6aMyBoh3Um5FJTOdDMC5NJyAYGlZqUfR
fV6RYvAlVxDrfHWfr7dGBh+BaRoEvIhGUDe8/ohQSvWogQTv08mzBx8IEtFAhErlKPzC9SEvi+4e
KAqKhmwCevC8bNR6wDGavRM91v48KrkPioxD5lZG59gdAKDYGoHgR5s/45szUqN2khhxBVRBrRR3
hdJOh0DArJPSJR+NAVRufRTrtZqMz2hEVzgOCbs9EolawLRiOgcQc2gKN9hDFlM3mUNuSHsNwEWj
imVY07lIDsnvPrLjnTU9jVg2KnbUa10t3jZP+KHV6J27z0x9jr2NqIeUh8F2y3dzHmMGyiLmEpH5
nxn2jSGpnGmYKA7kfTjUhTNWYmWcrCzqSqoFWo7BvAIVHY5JXBhUArgegHzmgQlcNVse7lo56Zpk
wjojoyMKRs9Sq8V4o0kAakrU0rLzxHDGKXIq/e/NMYq22BmC0UMkwjCld31eX4qSvE4kaa+kArbg
xbq2r8OmPN9XmgWuohkInVwIH4BtyuaKyqTq0P/ug6tZKG3ETq8EkmMcj7QKAu0eUAQco3SrpXjD
4A+iiWzGHmXzYGU0DaZRjPIe05UyIPt0YGn9TCqtSg/RkIcmR5IXYhZUv6wvvDBU+G/Kf3mFukaU
19Je1O20pKqBbW6kUGzA52PBm3VMMYYz/LWFv6bJuCJi5GlVb+bSFxhG0T+2dq6VFBjk9+9uwUQA
JRZSiV48oJSY8rWExCWCCmT6pL2Rql1FJ62RUprkVYa4JYnLnKJfF3tDzKKZbD+YMIKWCoBuvP8R
t48MfO//DI8AA+IG1xmLy0xhEDp8hCDJK+SYTHsA5pkrRZWx0abQ7Vs15KjlEs3ZBwcoG/InqMZd
HxxA+dMAeD1pP4zmftSDw4gKIMkVq8KqD3HvWxHnkEucRrcGCn4G2ucAcXdNMBGUWm0AMrjPsv5X
EGBYEWiTcooWS8BOrrMopkJekzKuONK7oCx4BaD+eF3RBsP260pYB16FA2weugQFxxz65iOXU4s2
Ud2NnEd8wRIAwAOPOOZ/0CPLoqNbaQpHE9sMgPHkPzUdxtjj0ml1YBHBN7kvM7eeJl411E+RdsEc
wQ1obtwLRdUBEA6bANTgo9SrzpWFSuQwb5kKEsVo6oTes315vhbmkwQLtEdfdUjSsWjXcdHzOsWX
rgjRO34IYoHC4MzWb89S3zd5nxiRsjeTdNqLSvupBn5DS3RScqzKMqV5VBittyiNzFrxjVIBTYuj
OFH2XqL9HHrtedSao9B5f+5fziIZvPpwPuCiAzPtmgzK0SifJqmCRhsZAD6Db63mbMm6KMWJk4Sb
n7BrtxF7FoEDDCwXrBG7Ee8pEDWh9nUZmPDJFo1RVCl/lJVI0+5REYQV/v3ro6EiB6shYWrJUNmj
lYYhBy0a8fft8JZNCbEw3CbzYGNuxQ5VaEgcOjCRuzRMhn+imoQaAMJ1gCirGFEvxrdIH2KOQVok
go4rFFrmVQYmY5DysII8Dz6IqHUr2mWZo+zXm4UZ/htCAAeHkmuoJrEjMVYbF3mmlfoMrllSOUvh
9/hT1vz+25vB9aNeilUnMOuY+7sWOnGq1AhLPnUsRK1T0aktoyvX3QgXiLRZKUVPf08OcieiFofK
CALra3Jt41XAdAuMfWJULemM7lkNzLX+91Ad6Lv5j/MxT4sqDJmpLXuAUIfGPhDK/UwFIGx/nb6x
0IeJzBq29aApgYX3sZJUzxPBN/ZdE74gaPFQ5TN+l4nJm8S7fR5mQkCt/UpSwmhfs0yNUP71zNhA
UfG9joVzjhVHqeqGEi9BsERIQz0bL4OKbVPshtSqb0WvCADhrOcW9Xsg9PoYaxeB7My7nvuUblZ9
9mjRFFsR1wPYLEdu3hWzsPsWaJgm7229dVjgqPz3TFgAec28oCktBKSgpHgHKa+OwGIqhPoo+SWC
VE42dPlUMApYtQe4bjYW70uo8VSCf3IUBjTz5cCtivAxT/Nsl5k1R3EXDBGay9BngS5TtPmwJ2sB
3N6mYg+vIUBlngiS/2qg0/nXfX1dpDJXytA7Ag+MnboOY1nzMrmUgUwUFSXJFLlaSXD+/vrpA0z8
V9s22AffkpHxspAav0gBEN8YSWJHFsZ2EkFUaKlLg/MvToQREECvYA4EvfbXEpGHspT1dQPPTg07
CozgDvgfhsmpaCzy7Wv5M8wDDPj8999cBsDuTqYZdIC6iFLrCROWkatngWnfP8uNdAO5F0YbA2yG
iAQi22Ep9ADi8wF6tG9Tn1Se+oSFcXat4Dk31Gclrzms++qS/uY2oIoAGcCcGJKIyMGjhHp9qmIA
Al8YYfO9fbhglxsZ6aV3cvIuOu/pS7Lzz6eC9oTS5PhGnyNO29wXz+5RZ4Skb83UE+sQ1O2L++5u
zhMZyGZFiEO29GUkPf5wGMwO6N+cmHH9OsOvJ2Om2dJXfVur9nG7hbI97n6veUElC/x0Q2t22r7J
TD62ZRQXgXLe7UZ6cAXiuptVR1aOo9Dt85pzNMYFvKHG6EFf9uUYWaBmBx6RTs3r+pN3IrZllKWh
MNUH5NgwDCfOJwIq4vYwl6zPxQ69gZlKOMaXS4ux9FqO0HSQQOv14OqAB6PrZ1RHz7zufjZBd3Mm
xrUYG08v9K9buoxUXx3ef5Izefzx9tbbH5Tybol7rDmp/00oMN6ECfl4FnrJzYn5OyI0tBNqn+5b
kq8Y5o5ysTuFWytIMrGOQedyKDbvPwWywdQf2RDDWRGTfETkJSAFHclpfeJcHWPF/sNR+BsahjPm
5jPmiBoa5xRFzZVzTGpnOtk7zu8zOYSb32dssY79HCkg25QzZuR7Ci+jIeLvccPRJzZjeUOGMY7Y
ZYzs03yM10O8Ng5HZ+3R3/dvadkcfWMVYwI7M/Tq2MJRUtK4MBIHNyTdzgzt+BwdglVhD5ykIZci
YwCH2Pf8LM3my5FXjX2xCNrLB0roer175ZxuvogbGfx2OsYAhi12m8dWqpwrt7Lnmxr2VWK/PK9P
nzseJ2dO3aPFmD9z8tNeVcHJFnRsN7D1vQP1PfEOxRE+1oGSVVGdVB1nitCzcX7+7In/k8M2pgbE
Ch7bj6oVmdEXKUi8HlRavnQkQbu36XKtOed6vkzVN1MkxyUWVPmgM652F331nm6FgWTH9brkMY3N
Hd8ciTEJllmluafhdg6HCPU5B15FT0o8uYJ7n3nLj+4/MsfWrhJPKIG0A0qlc7EfXHcgT9nuV0Kc
l+2a7l7zNYfe/AzdkbsvffvGRIAlY/9JASYqJCUX++Bunp4M+tiQx/3bOqEm5V7b/CDdo8jYjLic
hsZDWukcvurCaqDOen2yzukPVBrI/3g4xljkie9HGDuYjYVGLgbB6TarJ5WUNnHoFhaD82qxaxhv
5ISxGGXuhaOggyDQ8d93hwd305DpWP+i68/T6V9wEnkY+PJInc0RHjue23kWygtqA3dmRmByDaKe
gtLu5C16Hcwf93n5FYdcX9s1Mcaf6dHf0ElxCa3eXS6DbderzWplnSj0DYzkELt9gq+JMU6NJXQl
8NBmYiMF2tQe0NaBvSHOEbD+W8old2t8r8kx6l3WatVNPchhN1xjj1TelgSARrZx2KOPCCvlHY9Q
+/4ZeTRn6/ZN8Xw1G+MorJQziglp5uRoa+/FZxQS75P5KtDeuzfGDQiyME0G7KaFI4XICPNnoVOP
7jZzntfrSeC6vbfG/5qVjHZLkWBJfYtj7S4HUSfZh7iHot0/0+0bdk2DUeus6kK/R4Peuext9xJQ
9VEEjjWl96l8mdp7nGOUeayGHKtjcZSe7kQMKDq5T1I6PqgtbSU4HDyhn6XsHj3GBTDMqNGFGvRs
5eFQnWOBTIf16cS1UhzJY6OgcUL1rpK/rij9U73wBG5my51jsBncAi7GpJe4nXgkFwgBFBie069L
Z6tOGjzxVm9zTAWbWhUsS8YuSZzm8Bp+BG7/mPGMOudeFMY6dH5co5kWBxpPl110VntbF9zktUBi
YceR7AX39kq02bBH0EIjnUzQej3YAjkQb9NRhFjPPTnx7omjqWx60AjkRjc9MA5NBVFD2scAdOzX
+0r0NVxwTxoYexCkudrkJqi8Hi7t6/voWGQqtq1d6XPg+OxQnbwlhByFt91hJzwcdjYtH+i6J2v7
f30v2UEIPcyBvDbMgh/qpF39wUwuHKu1zWUtT2IYyxGLidlOIx7mnqbE7qONQTFunOnEpjbnGjm2
UGGMRitFft34nXLWyM4uOoIy+K/4mWeaOEqmzrL07bGaamAz9P0slho52ObKIu/vD2eyWmGjVUA4
MsNTApVxNbLKC2JALijny+A7Gqn2tkV8DPg42qkLDmv7930Z5Rl6lfE2ajmv5ABzy+eD/RCU2z2l
mUFt6dGyW14C76ugdEcf2J4/sZRrMZk5iUfFe4fLnRP3YUOeVv4m3OwL8sZ9LbnHU68vz2i9xi97
HM+GOX44kPTQbyjX9eWJCONn+HVpes0EKi3tt+lIkPRqUkKEF20FS5msuAQ59outt9fjaAE2DVIy
Pbyap9K31y03FbQQ+F3ZY7YXogryxuv7enboL/aEjNdge6tDHDj3RZDHPMZgTNgb0fTWbCVTMu0y
zq8vpIKuT8EYibQIKrHrcIr0NdeJuQ0LWpsbFW3ervVm8d4wzsWw4E5ZXY8AG/ziWWeLr5Yr/25l
Iq/rdUTvs40n2ux8fGQmmLBUQMo+wLmVbFc81G75hpeMlxRcyPZf8ZAFoWnHKkShH6T0A7RWB5gG
/jzE67EmG38rPlfYnb4qob6f3HCIZzTY2nuZ6bUyFnhPFJQ5Dq7sBHQTIiJKD4ZjrdqOUJm80JYW
dnbgGGPO+8IifcpZ3Mbp/JQljaNO9CzMa621iRcNcW+SMR+SB5e0rUBnnBUtsBF+JS5ylnCxOCf6
Gs2/Y4LZArZUT2OqDIVyLuzXA7q72yftOL0j2ebbcLO4uSOOM6DNuv/t7ZQ7NMWVcwC227mH4qdJ
nmcqCifXwT0VY0IwmJCmogYyPX29GA+uLTt966AYNTnOutF4mjf/3D0mMialkvMx1ueQ+VWT4N/v
poKIq55iMMpB8xslEVmvDdvkkZ2f/jtkWYwhP1FTjLPOzAQAdOFRKpLY/vRdngu3bJAxso/WVNQB
2EpmnA9R1ccjnOOWAtRQOKk15TlVy2f5hwbj5nSW1I5YLzEbr93ww0GKg3zy6ij/j7TNP0QY36Y0
02qYPBC52O8BrekmpZtHcvQp3War9b+MX/4hNyvDN2E34h7jVyO8gN3hckgPtLbpM9KIHNbNxuBW
Cv6hwng0up4p2JyMQ70WIsFkLs9CzEy59/uMMeoa2YylCr8fk9eDYkvHI2Kw9W8Oma8ugntk9Gtm
lXk3eMPwJQD1h+VOu4OLfy6N3fy2aHYsQ9Lv6bjGa2a69DN64Tyey+/0P1xkDNNopJ6Kje7K2X1w
Ubd20JzMcQW+CvD3TsgYpTAr9UDV5hNe8EBPNoKG82bz6K8c8gaePm8/LfuTIxws7AeSsHipMYQ1
j/R87R64ZqsQqz3wpyaERAGJ9vExeRP/qA/tJnOwqsh7jtbS5u85if4a4LvO0/XA4WCOOWip5Xvd
JJ5Hr54AGa74b37cYAdeVIio8U2hvM9Na1yHlgycfHSpHuEj/WUD2HzsuVcKw/fo18QSPkbTqyST
NEGQxXNRn6LEJ0rmmPmP+yedFYu5z7ndAtNa6O+YV6dcs9YIvVHM61I+D/FZl3QSAiLjPoWvtMMt
ibln6T99bMwxTG3ArE1ZyXDrY3JJNsjav/sVfUhQY/SPDxtp9yTQVbbe/9BJbxcEJ5Xddl/vj85L
t3rmCNPigQG/BJD7eSKXxemLgTGlZW0hn9UAKQOltLWaN0a09HJrIibpMGUDgGnMLF0zNUnRiu03
Pry7hl4AqRIQyyB9QeKeIFG7XffrIbL1I2+V74IRxUz6DCukKAaQ2pgX3DdlX20rGWRVheTduhsw
wM/10GeJYK4TCAfAsMJYKfb73OzZGbrEL3MLFuChfO9+eHthu/0E9KD2aN8XnCW1v6LEPAqx1vtT
EYBS5e4MEp0tJ5bs2F7vWoKNyO59akvhAFAiseIS14auLXb5Wp6UKhwEWLaYxORQZk4nk8lHYkRB
l8xTR1WCHb7TUTgMOulWLyhx2RzRXMrso2NFnCdo5tFg9gJHLAyvVE+Ay7yVjz+HdROScA0H3RBX
6YaGbkbt6YE3ob7QAILtkRjhBq4dYD4wl3YtrZEmNtMopupZqTaRtW57nYrAHaDRU7Gy9H070hYb
GHnorUuBOHiNxjTIKtom2TY5scfIiuFJ1hmJcafbyZtyExD5x4lny+WFgGfuQJ4nXzFshxb76/Ol
QqRnQ6mAkD2O1C4/xLm/oHpNyIO+8clEBJJ+dPgv5SAF9AeWOJW2shXJSNYYmZceeW/oQk0R4ybf
PogxD5FkZU0iyNa5dvzjIXHDbU3f/bVAjGOSkO4YOXlAThpHneZfZfT2iipjHbw+8DQfDfTnJCTW
E5aS2uvn9X0dWvCxv5EAgNU1p6UWmA4JYLPOY2dnAeDtdsNO3YQax81asq9XdBiJNVurriUfdHbR
pnVGi3a9ax1VUp+pk2Q2Zg3IFhuX7h/uvhjpIvOMRY2a+i2mD86gOTmYFexEO/c+moFihfT5Pi2O
iNzgpGR+rKlloc8yK2/7D8XuaxK5KdV0ctwq1NEvuc1N096XEF1k7G3QJ0I0pWCrXW0EZ6DHjPoc
IVxQRuAWYxYA47waQPBYnCehroUk7z3rrNgKyVaAGR7saTVR/0V4aDbdD21Vv0SIPDViaAcfW3Mz
N46pjwLdZnoq3hNSNSROzr624g3H3J4eeCsi8HQxlCni8IxQic3gpxgc8M5Taes1+oTTTa5aAIv1
aJskrsHD2bmVJ9AD0CUGi+apV52JFYZMBGZqGXvni+iczwFF5eLCe6z1+cqulf6aCGP7dLR8WkUF
Iq+Xhz+uuzPpDrkuV7KljmDN7Org2ruD7SJhbR8O/jp4eHzbbp3g+HE8HpVt+oho/ARgNrLdhi7d
bp/pBy9581XOu/eJ8718CzD9cPJ1T8Mn2il5/fnTQva8s3Ny6Q8lOa+OWzRNTdutRCdnjVYBgJwS
jq7NinvzARi0wdZvjEQZ7Ks7hb4mV1jJiGrg5GLNkbae1v1bMZJknT8Ib7welsUr+Yccm/BIMf8c
T5XlnVWzoJF+0UrO3MiCecSlf6PASLIPOJu870ChcrNNWJP3kohOuS2pRYOj/1aQ4bWiMsf2L8S+
GI6C2wnHU0UwwY6shmVhDlmeqefd3JdQEpU+hMR9Iiv0He0hTi/omOEJz0JzFXwI+KLzrBTGsthm
J79OvKgOe/WMoEKy0VCK9pzS9h6OHz3JndYx4Ms9f9wXmK+SLSMwV0QZzUWbvSepDYhWNrSmJi7W
cfzx7I17uOx+W/bv3/na7rt1mUNtthmlJx2I1gU5/f0zeH14RrmxaqoTmhLfoSIR5ObbxA5P/sl7
3JDxkjn6D/WncL5/9AUbeXVyRldl0dTGqGxVbBcn74VC9A0Aonhe8II+XhFhHBU/kusk10DEth7e
9T9PmOYbViiine6f5dZZueIe22sV1JkxVHKnns1V8PD0qGyF3/cJ8ISTxUQdw8LwRAsUpgfxvUEi
SLExUYB5AtXeD9v+khD60nOs2cIEBY6FBdaYcMKSB4xCXpvTeEyByJOM4N5BmmcYfOdcH85EoD4Z
dk8rg66oRp/F3UjCjHyelA3n0Its/UafybQJ6oCVXtowK0eKBsS5iuOW9Azn5bCJ6eMP4hTk+PIc
bAMHWXPOnS4kR69Pz6gmPLQsjLAq7dxdwg99C80c1mi4hFF3Hn/s883xqNGA14awZPqueM4oImJ9
/PXM8xjt37b7oK3PG13A7MiT4ThoKtl+jj9njvu2za1iLWrLN34zKqmMtY50BmijHcNHKfA1ed6Q
6eQ46eOHuo+QgqbWv+mHuOYzo6NYytIZExDnEcK4mX2G8VupaMF8M3jyvBATgxJScNjBgowKJniv
5Vm3wijzsUTz3EF9fkq7zSoh+4lSB/WI0B4Jr/voK39xY92/EWQyYnnoG400geDOPryjFAgZejLt
J91eocVUnn1WigQEt9qzaFq/kWX0Nke7Apr7QRb9JYfCldRNcpT3v43z7pS8z0NPvILIkuN1xVlG
U40pzQ1rAMWW7mw3XmM/93r4kVPr6Q+6h1YNKk0fLy/VIQaXrc1JezA2ppM46pFj8JfV59vRGaXF
dktNClJ8SIyOl4PbbQCFhcGQVbjf75VtQba5jc4i8f+jDrvkKl3xgNHcEoDvkhaDdOm8op8NcxX5
qhrh8IrrE3f+asHjvyLGqKrqKd3Q1eJ8zuixy85tTjWDVKIT6w96zAlXF7Jn14rDqKgsKEJeFDO1
iXYZ7KD4/Lat0eZ4mqui9n2zz2MkCwMHnB7Bx/ouaM0B4YVJOlTYMNEzz/P0aHm8T21hROrqbOyM
vFlhGZNSweiZh3JL6JGQFaaJMMz2CzqaOaFtcJ61hYaLa4qMGcqDOA7jBhQ1FJDe3VW8Wd8/E8/Q
mYzdqacmNZMeFArb1dZYH3R0nOMW4Q48H16yc/md/EflTMbahIpWKVqG6+psc1sTmdrnL//g0bRX
wipZp65gCzYPfnnZOflGljE5gZVGshSDbEp2hwOGSeAPuRvTJuQX2fc2Qr3t2nd/r3nDODwTYzIm
JgGydTLmIPx62cElcV0JFiZ/ERyy+rV3EFVunwU7owmNKE9W53u7856wOFNRk9S92oN0ToJHnUoE
Ewt4TPZok3Q+HPqMVN/J/Bch4HdTw2KBpqMZIZcNouI8UoW7Paf0abPy3NVRRlcVR3R5R2RMTRTE
iaW2MDW7nd7TCgXiuRL9b8YjrpSQBbRstMqMA2D+nYO34Fn+raOGKrz1ZHfiCepX++OdS2NRgQZL
EnQxViAvwV57iI+9czi0r9Vesn9uZuhJ8vSE93F/lMngHHUCd37vGKs3QAyGlNLf8c//jcNs2izy
e2lqZ32VHYngOklMV3tM7QaO+nSf1EJr0jWTGTvUZJqkDy2YDA0ViPjhbgZCSEghri/DCjOap0+e
itzWra9JMtaoQ79XImYaYpbCTR4AfSNu0M+wpoJt2f3uOVmhkcd6E/Y1rwjxtVfv3j0zBimKfK1K
GhwWSzFsLHGjjWA/uUhOtqvSI+jvRd/yXA9Clyz0aGfvntfP9O3tB1yTib4d0WJ0n/sLnbLXrGAM
FRDwq6AQ8Qroh9L5KSBy2UirzqHInrTk931iPA+QrYyYYlEHYw2+x58AY3GQcHNr8rAJV1JK5F9v
87iisUcyw17TD+SDYSjvf8DM3XvcZxwiPYjbbIxUPKo/f8U8lMWFAtM1KxmrVCu50vs97jaC2pJf
mHI/fjj3D8AJFgDmeB2dDFMTDuIEy6f5O7ckMRA/HwOKsRIBZUOB9O0KQVjzFBGntNYiyV44qjNz
6IaDAGbQRYCXATxDuqYveq0fRsBkPe+wFPCn+otmBw6FxXj+GwXG8alGpUFPACjEwQnbYbvWHgWq
CeT1PieXHchvdBizA7ArI1AmyKJIUX90Vo8/fkh0br6Er8oL2JdF4xsxxuCkDVZNzeHWucFK6+LB
/OzSF2yeIkPm1Odx16KhlgeMNivuvZtiLI1ljl1WY6HpOfy81EDGFbYtD8N62YX8dizGeFRBVHtS
aqKSSy5IvTzM+BVPLy9odOLlHnlyx8RN4tD4ej2Cgbsws6edak+mbXO9VJ7sMfYhk+MIQL3G7C5e
MGs0iCT5OTiAxwjtz35t2b79yu1HXKZpIKOCLQWq+VXA+laOECMLT5EaaJjZspMHGEI8RJ/9DkHM
+je34D8rz61Q/JcYO7hVaZ2Q93GkIaqwD3YC7FHbJBTYFVxKi08sIA7/77HYGa7SHCXZ90MN0QUG
kSySX9a8hMJyxPmNBmMqxgrbtTTZ+0phvHcBQfPESibbtWAnK5654HGOMRf5hK07owda1vpgK+jL
cuXN4KRvx5bX7qssa+4/rGOMBVpCAJ8tC7CAuKS5NPX+cGidYmPX1D0/PT2tLFo4+9X+rd0fgWKx
/fw8JZQ7Z7IcgX7jLmNABssLfK+CYFpuNk+Rexu33cg7XhPhQocfns1vdBgjEofYWx95PhRg19kA
sUKANqN0ZDvkg1A72tLnjJ5ONm+x+rLn840uY1IkbOb0lBHne70cLobbHqbT8WUWH8qNjpas19zm
gzVe875qdiava7tS8fpEO9dblENz4C0jPSK8hhv1AkcLzubvnX3/eZtlhFV0gIsC3VFGbhQbnq/f
aV8si6pKFe2s6jlg3kMy8Np4Zm+GpYANDOgSRP0N2HeMeGiZ7+WGOJ+JFBKpCP2Q/vDesEV35zsR
Rja6NkgELHbWMJ9O7Pf6Iz6K9LJLPw8XbJ5SkOqxx/2a8gzLYkjynSwjGqqa614xzWQPzf/h7Lp2
HEeW7BcRoDevmSRFypaqqDL9QlR1d9F7z6/fw7rAjkRxxZ07mBmMARRMFxkZceIc3Q+mxv8KXc+u
U5NK34AMyqjpFpvyz+NFW8ySXNud3T9i1oxMNyST01Qw3h+ypL9PT3vjQtezg0ub8trYLFxlM7Wu
yySXnLGhanFM3O346ccbTV9jpFg8af9Yugta60pqXeiEYDrfgYUW3qL9tr18r7dnLqbprg3NotM2
iSS/mQxFqATprW4in26iyfAJXQy8Ka1zGU0/+H8fAuD4bo9ZKKq12EwLFhEznlDe9PvPOgvF6gTO
Lh9ok7VxhQcrzJT6u7pRUO5WAOPKd/6zFxJdXwtYf5o+Hw1sdgeNEKeEQi8sIlf/fpCQqn5nLLYg
o6bLv6luveZ6QoYt/tqc0Wl7uWyNkb6lMUDZFPQ2a9+zeNVfr+zM2whC0beDgO9B1clMDGj/PreG
JXSrz4KlFYVcD3ibUAECwGC2oiX44Jo+6WCISclBe+cZUpke6gMva4d9KfC7tjRbVLFlVC1sYGl8
QfjMxFQhmtnC0wAGCnc6JbIJNtOKi1k69ddWZwur8UOi9EUvOaFGhkhPNmyN1Nn4hHrPxIbFI/v7
Z63eMv3mfDOBglMFMFmClPwc6dRCxa0uB0ly3t850C1lADwSjvimpOm5VZS6SwwJmdgzbazE1a0/
w2Zl0GsfMFtU6KogTORFyQEe0/2ELBLvtBbrUy/5hHon8LUZOgmGYiMEK5YXL7Droc8WOSx7hulj
DD2t9OIVFVr2Q6P7fYPUM0INomzeKAtcpH8e14TbFh+416ZnK42ErCfHPkznv3mjLx2Rt2VA3RsX
OLhO5z/UD02jrLuLgBaPtxl6ylZmfWmDKxOqGIsOueg51J/VUgx89BUkokHqdTq8Zs/e2Y/J5dK9
+ahr/nlsb4HwTcPb7B97swEnCfo5GgX2dmGO+NznqKy3xEUjYP4GODPy34O533ZE20tPEdA6/mZA
65cl/BedbRogh7wo8lCZmKKw21vB69hoIu9TnBh9S6xIfOXcmdK2nmorg9V9nc/iSADcWTtnC2f7
xu4sfEhKxXfR3abgOd5RVB2k9wItrc7XiLP2LNqi8zslhrEdf23rg8XY38pqr9jaF8xiigLE9kPK
4ws8S3pDG/IXelrPr+/i9n1Xbf945mCtLPrSLp86AxTIBYBaGj07t3M95ODVSAATc7roKXB4HQWd
YZeYUxrnXO38jfTxeJf9cHXMnNmNwdkQhzgNvLhlsMuA7YZIgk9PvR5YbGswl8T+3L64x5etQfzX
n/oSQAOADNR6uIGEOV35lOnSm30KxOFBPi6jNxO8qbNPqSCu0WtdxTiqZ0Z9QkTFUb9KZlMGTxL6
lLh82wkf2agQqftOMjNqztB7DrSeBGxOcv6zyA9SWJIQLjAGE6gVhfsO7PbpqVVp29tM3FBedUrm
6I9G4ZMYsp8rQ1joBcDi/TOEn7rIVfZjyLNJn7FkHO6l+hZqm9d8ktiNdnA5Iz8zduHStnEez9tS
mHhjdBYmDqPMdWpSMA7D6iViJzP8w3CGtBsRzpiUqCfKHVjnwgLLcl5DYy49q2+Mz+6i2E8UP9Yw
4rQB2Pglilnde5KF5wFq0gUUjZhnPl1Jey+gu29neXYLFYJaiL2aM47E06IyXZVyPBjr/7a7Lzk0
hL9FaTe/XfJbkcgowicWIbd2GazsVXHmnMeYQecbjzkXeBry9O/zaSpN5kbPGGgj7ciLtbLI0zze
HA6cCvQlqdAygcDeHbWZ2qgsA4lf1/FUah6yY/4iGqGpKCRGvfBo0NYAoocmp5Ud/bNjH9mdba4y
V0PJ52G34uz6rdyB457YzxUVLCRSdOfAoqAWm2RTmRsn1c2NtwkRPoe+/RIbmgzwZrqJqfD0eDbu
E9A/s4FuG0wEyJnmblJis16WXd51ilctIGoVkfYLxaevIoHy8QvDNkTOV2Kf+50+szlzT2pbu6kv
CgBaK7+FnXaW6PayRnl1X1K6NXKX0czAHYrOO9dBkiyxcOkp5H2X661vyE/RBs026pPiGhI0nUAL
ZOIGRpHvGzQS/Pivd/j0JYDWQ+wKeov4l9ubSCuGNuZTGcMVXBT8T1+niVA6rPTURYfN1u9Xdtp9
9n1mcDa/bCGVftJKrtOXVl0DbN3+aQ7KYTTK4zFx4LLNANlB3lqxex9n3dqdi1qnbZ66mHHX2UXf
u/fomJHEgI5N9Ms136JgAssBZTC9XrSn80t8fjmv7OXFk/3PRCuzE6bGWcwJleo6mUTYitQsqQ3m
nDwhqoHDfmzsvn9kGiz6VSExo8nQR5ploBqv0WpW9BlnJ27cc/iU7l1jIKEBTBMVt6AJB860J+hH
HtEP9JG0U30evVwv34+/4z7OmX3HLKaErA/EGznGBZ3AJiqgq2XwexrpgR6Y36FRF+R7JxuPbd43
0s5szna06jMclIw8xtGhnaGb/d6MfztmEBHHPpDulyiQT9m0+N12eDtbVmwon5+D/nlBlLsW2U5b
ee5UIcYHeDGEAfCemN0emld4lTsg0kHvyKuHJODotCf/PTmKNNqqm+7QcWQbGxWekqKlbetf4bak
24Ij+lpX26JXu/6UWSZiEPqScRt8ShVbUv3Ws1QSdt2LxxFIBHZ7xn68CNw0tNnQNVBz4u0yjR2N
DrduJVe7WuhUnHLEKc0RftTotzjW4HpAgejPY2N3LzYITE+3pQKtbBidB5QJqySZJmOTSTUdwE+X
7hgVvVBHzXls5z7R+WMIHZJQeod2+bz3tQ7CpiyUEAEJ0ZPn5lcbIb0qn6TvT16PjfZiIeWvrJIJ
3GeRbs3OQYNtpGRIeUJxJEfKDHMphmRfmLKJoJ2+Ph7ikuOYFMXwIMPfeAQgt+sW9Z2WhRlstRO2
49xapmB1l+iXM/kLAjBPTjjjRXzLTqhXAVbzhWPT7Rq6hi9euvpvPmQW/GVqoTRZig8pZCIeQ20r
uwZPe/XcKL9rmjQk71Z0De6zh9M8X419dlyjfGD7MYLJ192h1/M/pvnr12G321k52OyqU4pTLNPT
8NepCtJcjMThpqxA8YHrOV1P0i6eIJTTREmAXBM6lW5XguOyCAUYiXFiz2hy8FftWO+U19BbMxtt
o8ZU7o/Bh9bTrt1Umvl4H9zH3tNc4ApBuhSgCfQfz6znmug3TQcnqhD3kKJHKaBeqHcmD07fPxma
/cgaxfnigGFWRtMvD/nS2fSnIRNFWaNAWIc7tZhaNkvXYoC78i5+HgqaGBPkCUE6MJ/T3PX6oWn8
C68eATKgSWgL0Tln3mUR5LepydDEkEEH4HqvqfCh7oSRYoKHfCvxOyk0Rs1diTYXzxv6yRUBneWg
JPhxOVcvSSjqlVkATMdlZM5+bffFWewuff9WIbuXUzWjfPHKDzURqveW18NRMdqRjK9h96kotEWP
suJlujCSPP7LdDTQAjpmZicfFEGHgF0Z1Gvx4hQ5zB37pFcG9ToReidzKI2n5C70vVrvIpiKCy2E
+F1UEDDWKRkbIkJxUTDSclN4dMATLXmKvZWQ4icgnX8ACBUkyLBBzfJOiVCpu6SKC8m/JClqeE8q
GPh1xHGp3X3Wot59jmCe1qvXMT9wxUedgyhDBrO88pVlFNCVsAh1yUzAUmCqNW2EKbcpGhnzOT4X
F+gKch5h5WdRI4HRDgYrGYliQv+G27h7TaWa2Ue2/JaPdDwGduNCLpxwkEDd+rLpokP9j4tEhFMf
XOqh1p4QgSFNoPufnaeH7p/HR3TRXWmCJqqANE27ehZb+VXjSqwr+xcmpP6pIOE7T9WtT2PdBCM8
xQHSDeARU/J0EvXYinQjf95G5qfyaUGXUq9Nzeq81fTOwiUJ9WYWLCbTmw1cJjPHnfC+qHiDiDM2
HricBCPNnxqFJVLpWUVxaA9BQpmYZC9qpqeMJbkvZU/a51qmjbh2uu5dCr4FbgyylRqy+PMweECV
Kx2HMLjU6EzO7YHT40+scPFXCs0h6kkeOaVHeU5npO0UB3WkClsyoKTgBQYfm4ytSTSNDK5965i1
6PDeGSHBjD9wlhC3oBp962KTHELRWZcEF99m3n0zc5+q0GK/Kzy9j25BcjRVZyRifo9/k+hXyB60
EM0CrMX/axC0hu8QsYXQXj3p7M7i5azv5bLuyuASD0/aC46PtE8uKDM0w5lpArD4mOVfGRn4UWfV
TfGitCv37sLLDEQzqLBw0zUnsj/xz5UPDJhkLDmfCS8FAAYtrUaaKTT7W7lvmcEMu64Ao8i+JWVz
RLjKlM99Zhae0akk+/JOkXRwGYR9ZhWewue6pNJKEuI+iL/9utm1VPZ+NQrT19Vo1/VpGOBiggse
D1r27LKkrfXH53rhgazgRkBFQIDI08TscrsvinJshnr0k0vI73PoYXyyrtGEOjSws4PrmnAxgcOW
FicQ/5KFdCyIt4ZguE9wQgQMamYg5mFRAePmYaCbliHbClF6aTYp1G6e3A9AvOBd9e6tseML661c
KwsH9cbe/CzI0P9yQ9hL2W8N1x2Qk49nddrEt7fGNCARsTsiKRnaZreT2icpp3haml7AXumRHIn2
r/9Hd9oUFT2yMtsrnIuuStkr00ur2s253wlmvdO2SFZ7pZXp4o5pVs7OtBfmBgUNEq4o2vDoZp0l
FYD3qBlB8LOLW37XvtnXr222fzxzC09HcIle2ZgGfXU8s0DQGreAjdx+r3nChjvZYTbsrhxQlXps
a2mVRDyu4K4VCK9rs/lztcTj67bOLoglmsFAtisF73hlcK/Maifh0lpd25ods7wtwlgaq+yi/O5K
+B3C7nx/H4WvTH2S36uGVq0ZZ8bjAS7kWRF4TtLy6PzHrfTDRHE1mWFTCKkWKPnFh9zdiABCeY9S
u2XMvKW+sG8rPYkM9kn4LuKRIJ9dR47XWMzZ0/aM9CvgQsJzpPAsFXCsjkihzkPwOrUU5b1mXpvK
HitDrew2QLZlOyAyQYvegDgxpFnz4q7lSu93H3KUuLymY4Vwev4ezlOh9YOuKy5+oEvSryw9iM3K
Q+Te+8IEcgjIIMg8XtxTOHo1X3FauYyrjcUFbN+k719KwAyCZ7aTrMFOz/Lz4+VZePaoIHiDyiKu
Ql5F5uLWHNBwwsCyVXFBMrRtiMLR1vbLjd8cZbvSy2fuWUJjthZFiDf/yMWGWTtskx+6PdD4AJxm
Ddk7xCtz2oswTLqEC3qMtwfYDpRoHtL/QA53pD24FdWeGisXV26ce04v7dbozIsofccCvQmjh97h
L1/mV/gSj3q848A4s63R2GEaVNmA5ORFsmnYWo8nfWmJtek1gXMP3bH5oc+r1hW4ri4u0qjnLul6
dRP1QBVrmp5+BjWVKpY+tvjDxHw3yzKPmQYBCAfewNtljjWhdotmgEaTLvRmhrpimnKE4w31u3ht
QFVUEM1IGeqyepwaXGA2GelEOj4DZ0OC3SDTFJW3zyJEDpcfdERmMVqNSogG+bSM6ejR6qn/m+a0
B2SksXOw3wa0GQ+9b5WJJX/xFW0Zq8iNHG+TVease+0BPCQn0jkMTAFJ23wTcT0fqGMrlRdfIGwd
07h8CxPqFWYZDVTofgXZhnVfNd+MPgbpuRd1sXsR/qLIJEkg7aepBgY3U1ANLbFClHcqAK5LuwWM
itdZPEVRClMsrdd9ZddweqaZ+I8S8tmPF+mn+W62SDejmO1KrohzKHrK5QUt7YGmKwAcKQcBrFzj
vvoev4CWQAnI3aR/s5h4H6Nqh6HJKRt3oIpqVSGNxi3PbgZ9kPWwtrp0o41PMbsXGSPLzdKl/rMk
nLIn5VfwLORGILx5HRQlUVgeDO8k/q5dQ8n20Eh033pmV24EeStrZwWPur9FuCkTnQleI21TRaeI
M0fGciOTl2h5zPDmzo9DmBtRW1DRJ+MGjRI+fsXfMhIJZSrA/L4qDLY0uZYO3ZP/1fh6ofFI5eDP
pw7YV19amc773s7ZppjuwytPGtSVIJeqWF74bWgfmPdTs0kKEiOXtmF1kHf6REZoS8a/OY0NvF6N
dFNuAnOt/C9NyzZfVhlNA4guQYTC/bwGrr6jaBkfxGRqeRFO3bfyOzsWx9r2TQ4kEJ6T7M0UWjOn
gY5mdPSIcpA24ZElO6TnLzF5o2C7hCQRCw0y9Bqy9DUCis+SNrwZnMKV1+NCClLlrr909jAaykyI
KkYpL6xS0bT6ntq15Zf0WdpgVSPTX7N3H/3c2pvlzIu8F4TSw8xwp9KsUK8RCCrboAVRdd90bdfk
juIptuJNs+KBF8o0N5bn5UghZeUEPgN74xy9ertWeh4/xEOn0qoicvMxDjbijkwPo20mYWvwL4+P
Or9w613PtDA76l0ku9j+mGnN4mng0R5JZ6CB3j2cBBKYqMnpgp3tUip9uLTaZka2E+wJnPL4O/6P
vSmDTBbNYCDmm62AhEpolyTTd+yKT/lc0X6X6uVo8jJenzscF3bSe4ztPCXNN/uWP/WFXiDRcqz/
sCHVfitWkiRE2habrDXCiLiEqYhWUAbMRo057Zro1DkMt+nGvUtrPdHbo8eT5is8t3Ai20h3lZUx
LYTvWFtFAKYAaIpJa/n23HPdEGuJElSXodP9HsHj9yQrrqax1fB7li1oWDDHUvnXr2ZYRQyFnAIE
zJFbuLWqsm0iBZKLvSwabkya1773ifLL33nti7zG6LpQbZqsKUhTq3g0Kz++79qniDwgOUxYXXxk
d6q/fs2bcn0oszcAg8TcGsPfUhuQWtgEUCxoaBrzKxHF4tG9+oBZLi70G79js6i6iJEdAySKsNuu
I1utdv2Kl1hI+92OdeaV5DEtfUHFWNntgTmFzmiynydQB8k0seqplQ0Zv3pq26dvDah8EhtvNRLT
lNbGZ04K8zu2LSgn4Kqinrn2qlp4EdwsxOwAoWNQGBJx+rjI5nIrCUUi98+PT+k9YRRuMgXpRTwI
0Jtyd0rlVEbas/Z+dnRYfRSSE0uWdEoi8K8qF3nYFc2GyU0FTEIMEBOHokae1qj7jx68iMOGDU6P
P2ghYzN9kII3HT4HFZsp03e9/VQvHloZq6/gCm/8Y292iPsQNdXQAGX2IyR8JJaqGkA8hHGfYir9
ibfpGoBzaQ/iaQlWRrBuIpKePZ6BVpbzQqqxB8HZ3xSm67+O2W+3AsDA7VfeKUu20EerKMokFyzO
c5dFHkVdJ/v1BXjs+jcCGQYZbiQLUX9A5ntleicPNY8Y1AmZCpCKgqB29gb0larts7GoL0K3U7l3
9ZsB57CigPyHRN5GkCqqekZRRVs+WkmvLL0HuWvTs3PNyXmSB2leX8rf3FckCFQYdFGiWa2CPCqg
FWlEPXuRpU1/rMSApkAZZOVOXXtoL5SAgQi7moLZoc/SLoOocVVfoCxsO+GLBDf3oWxeVCSLT4rO
rxyxRYd6bW92jlsx93KWgz2X3UJsMOIPBTRm8xAVl3Pd2WpDuYiwHFVaS3G0dsWbLkZeGidMuPuf
C2S24powuhlTN/WlSVBQyXe5aIgFdftDXktGqYW04tAGUBBXdlb22vTL8712bXm24EPayFyFFqNL
WHWkSREUKwlNRsNjUQn8G1X6WH+mxe9keKmaHa/Z3vCW1LT/ePwZ9wwwUykQEbIAn8Kywk/AdOVR
Is7vpVjBBAwIgp/Agi7qfEqLwxAS7ZL/+laPZwk1nMDk6EWyk51qhEZDKkuy+bUjMI34bkZQZhOR
CZ5YK6fTefUpfhQ0QpHBpbfRr+HQFgbSjOqUGRk6iGmOn0y2i0Rb8Wnwzp3UTs9y6/Fk/ER/d18A
1lEkCFTc7spsTfhJdp2vkurCvWeG9NQhIVjzMRFZgw12eKcA4lRtgBeuenPYgVtk48YoyYd/a7y2
tmWJOljwDsHdg+9RqadKsAF8sO3Oj79yySMip/e/Hzk7oblb8FooYZrKjAwFDXC7JrsiR5nWo4ga
Hxu7b62a9gcK9GhOYbFd53lfiUugb1qVuAIpCLJkYo/oF8BDUx/eI2ewfQOpv5V61eLJuDI52weN
kkZgr6qqSx0hm4iHq+8e01APlZXHwEIB8XZs02PhasOVTZhBe/xnbBqoRvJ9g7Y4QUfW3kBfhA3m
0r0AorPYSEEp/XheFxdxQvT+tLSDGPLWdJzGrZI3bXVRt9yp82JajrASNqdYWblAp8v4bk9fWZrF
x9zY5Vrsw1Kdgki+SxnJ9Kri7fFwFso401T+M57ZmnlCyLUiyNQuSKldmC/5OyysFBgOYS+nhM1s
/1C5K8nEhQgQXPUix8mcJvHQ5bidwqYLPFFpJdBT174RwjdG+YckrOyRnwfpbPpurMxcQuP2agCS
rOrSbQcqGs3fYuLCzvXGKoxaj5+8nfDVIynHUdZsaYC/C7SzW4O1e/TB9sfoZQ0hv7B1sGtA6DtV
y1T04N2OWyslZG5DprrE3VugQGq7PbdoSw1MAW/oru3/m2m+MjfbP13gx8XIuNWlSP82GcRV1K88
ClaOw+JaimgImpZThs7K7ZgQgYdjDWneS6PRyP1OBHRTRGuA4CUjnKriZmE5JPjnMmE51zfMEIbN
xXMNT4Ribg2y87W2ssUNA9gP2rlQfuHV+R3ClLLIIFJsLqUe273O6eJfHxykI9pSS7RJGqod0MRW
T5GNJ6P/DJZx0BtS4QRohSFavF6S78dncwH5A4g/8vwsUg2o8s7zYFrnqlqRZc2FS0mxKS7cF9vo
nqHRyqyR41IoktJoOBZZ0Hjo0n6HxivFFOmuRWNYT4pdvHbRL+3g6w+arbYSjVqTimlzUbjnQKZZ
vGO6bRAFuhoST/QI4GhIZ5iJSnih247v/EaG2MarPKy4xqULAAJGGtriUACR7x4yPdeXatuWzWWX
oNAO7jC7PY2W8jycBnRDI7keGwlp93q+5Q7lyjW+4JdvbE+79erycYVCbSMWq9KjqD5yh7rPVu7u
hXiKh2TSBHSDeomizHzyMIpVnoxNcxESAM36Q53v3MaKqyfRNVe22OQErr2kNuFw0MOIGgdQfPiH
28EELacqjeh1F6/T63fAmQDJ2gBYkYL88YBGzmHvgY1GpZ1uobD42Phd3gn1BxF9G0AmAUWqKnPU
6thn4pjHRetkof0+4ojVX+4JZN/dPlu5DeYb98eSjCohRFmQAxLnj5W4cbM45BuniQnfJdu8Yw9+
CCUxvz6Hgw3k7MrEzjfJfwyCoHGCzaB5b3b7yAHLh3WpNg7DIx+MvsFWrFb8+6KJCTeO0jswOXNQ
DqTE4zTSgtaJE1R6eR/NL//Suf8MAs2HgB9JGgrhs1mTNZ9Jk6BsHW6UTUZ7KoSIeF6xMo67ssNk
BhASLM3U58hqwu0ebOSGa8fJTKnLm3KvbtStuu1e1a1ncXqqM4ZiBNC0KWyOapvMzo+N7Vs86eDv
Vjbk/KKZvgRoOZEVURYD6/dswNyoViOCpdZBoSWw8KJSQUdAEgZySTuftdg9n9nNV7arUP3496ZV
DXkZiFggMYPvmE0CG4dqqUW9I6OSEBjDIYM6fHhsniPxRaocsbFb/iDzT1JqhEcw7a3Yn7scjBxS
OrDLC7jEoV00M6/lfhFmRe8EgU8LBrhH9YJqVCXalbLychWm9bz1OZMtAY0dwHEAHzpbb7UTmc7z
GthSWIKrVQvPYnsQUaxj0NMMf47ql9ImeogXnKxsEtGnbf3HrQxZKMlQvvnVNspfu2oXo9dd2EXc
JksNNyR5TWVuCxjuC1dv5czgIqAdC3Ht7rl3mbefP1spqXQ7plQwVbVi8+iB5Qgqft5zpH3HEdEE
Ems0/vXf7A4OoFoRYAps0NnGDHzRjXy/7Z1I1evKqgyh2eW7dsuLRv6WcS8DeJI0u42O0kcDdOB/
Yx0qM3hcIxLR5oErev1rhR3r3mnKZ7FvaIn+48ElOM7EBexR4AifW6laIg9jM6HBZTTrXjm1X/mO
aWJv942GXmhcifASiDbF2R6VgZjBw7JnHTaPGJrzYoJYc0hXnMD0+rixAgQHgNZg/GfRJ4Iq5O1J
YLxIyBVGZZ1wNEUj8XM96CviM8+PJ/WuVxen7cbO7ObFNnKjACV6pz9pL1lJqm1vVxTlYMfdqwwp
PdJuk/3+o7OHnb8NuBXffnfgf8wruHgBpJpSprfDbJUWynoZzEt7rz+UFQC2HIqJ3ATHHY3HY70r
Hv6MVUQMC+8qicBv3hobGrnHWwTGuNwpOEsprCo1EgEqTCEJKoXWY275kFCukvwQNs1nUFSfUL+i
4bAp1pz84voCNSnL2EZ4xs+OkjBGacZN39KXoC7u480YHkrmKRJWR30XdGCKAY4UZB5ddnDusyke
pUJE2TTgnO4bIaI4nFNHTKnKPCfP/FTf9/GGKQfda05gVBC518oDSWvW7cZ/i2ycph/dSADQ8EhY
gFPgdvrbOIqbMYo5Z0h2WsOA/r9VgHOvf4flE9+t4bHuMpOTOcyuisYQaA3Id1dZNqRR7yosyAbB
iUJed+8T09vJduwW9NT7t0YH4Ju8+GiktM6vj7fa0upe257NeSJUvOb5OL1xf2yq13JXAPhfj5vH
Vu4wej9DVCVA2xDgTXWm2xltwiToaiXlnAPG9g7c6wZvHUjcETOjGxD+bzYRWKJthyORMRIw2l0E
A39+Tp33A/lepRG6e7z+54MQR4HZBys9R0i1ihvGheyyjt6CVjmjzq/Dr/f3Q0RH2pjdptDjY7nZ
WS8vx+MZjFtvj+fjrvgwmYe/hDKppkL+8K5ztgMguY8qzlEqo7okPTyzXFIBOfgwLSB5KBAeUeS5
HT8SJd1qTyvmp1Wd+2wFqDxcjCBsu+PhSobWQ3hZco6AtGYMiHdplX4MzNJZa3/1XYJm5UvPS0Yt
QbAw0oXOKZJJDe3xZ0ye4+4r0ArFw8cJIsABt5tCQWtS5Is95/CymcVG0aGy/Zm/8pHZdpcAAc1j
cz9l+bk9wPHhytBGiYrezJOVjaRWecRxjpwdIw5KqJux13AjH6ERX3foAhglS4j13jU1V6/yS/gq
QvVOjja97AgJkb29LNEeAkThaLAthUZcUn4B3xXbWX8Yq5QMiZGvif/d1Y2mrYIAE4sFh4Q3PH87
S0Nfg92jxNFBvOC/j7sAhTHR4sCy9fINNsTHc7SwMRRUA4FNnhSA70hUgH2LYga6tI7wDnQ6eKj/
Pv79hSW/+f3ZEoyyV6RCUINH/Q9SIBL6de12p0ob67GZhcv62sw8JtFQXgnbAcP4hXeIPujNyvld
maY5uCZRBq8oGPw+p7u6duA+Hn/+XbEOa37z/bM1r6WhZeUWvz9xRCr4qzuK29YmfkCzFVsLF8CN
qdnjQhO6XMk1mHIPX4EhHcLz47GsTdUUpF5lf/LAlYRh+n3+2zdRr1/ttVkzMP3/KwPBEDWNNG2p
iKAnjYx7FS1HerNH7/33xD2wzgy3sol/aFuvLI6un3bAr4mQIKqg9KaRE0fwCgNA5DfwdMZg9kfr
ew1ItRAc3azTtOWvjKJNUSiTBMOEgIVMmU9Lff7zeKWWLiX4GKSYkCLEq2n+zowYuYr6SUDrwB7S
F45m25Y0TyGE5HbdSuVr4YDemJrtijAIekVMB8i5fUQ7xRADwu/WyFbXbMw2htYiY+ELsMEWtKLE
PzZrEzZdULMLRcULC48CdL/gXT47O36ssDUTc9PWA6qOAjiwAU3tQNbs3L2gpzayKzuz2YIaBC8y
uEYdD6Vr8dP2bGETPQFGe1xjeph+6dGIZnPGRLlbpgFGBEZ+d+U5urgeV6OYxYB4JklZFOK3k4oA
H9vtV3NCa/M0OyNiJpV5NWkqOdB2fQZ8XDQF9Bakz2uHccED3CzIdFivDqMMaHs5+jC0857Nr4gK
RqevBEcL5/3GxPQJVyY8CR0LIQN+f3l78Hau3hqdza5ckwu+/9rGHGQVgiFVDkGH6ATPzSZ+1fQ1
ac5FAwixQTeEGFuZh7lK6PEuwFUIJwinewA/P/ZYaz8/eyZDtyjPxAQ/X32HT9lmHCCP/tjCUvQF
/Nk/I5jdxKrL8bULBzA17WcEu+q5J3+32ubFilcWfG0wM2eiDFna9sh2Oro0mF1DM2dlKIunAyKz
qD6iJ+QuURNHid82HDjtweOakYD8rXR+Vdtt4TaeEuD/a2S2JHU6FG3cwYiv54b2r1OJkyO8+vXZ
arBKIRVDg1/P8FLmqQnKHQlCVWtR8F2RH/HXjZ3ZWnhh0EZVCo53HcrA59fUlkzO4rpVQuRFP3I1
nplj70ahg9PCeKbYJYEqvJNv9JVlX3S7VzZmLh3rwWZBiLG8viI1D/QH4hXoedce4ffn83kNrnqH
75vP3bTPrxyXJge12+N2dwLLPijP9PICnaTd+1HfX74fD23RRV6NbObuszEvuyDSEFqeY1O09yN4
3NaGszZ7M08v+lEWqjVGE9oVCfbb7/PjMSyF+jdbbebnB7QmQ0oXy3PYecfUdpznGpwPZMXM8kbT
QIAGekgeWPzbRRkjNS1rSZrUSVN0SP5Fc8wlW2PaWzLCScic4ZIHs9wcYdeCaSRUMx/kulTdDAaH
lxGYAEi5EkcsOcprM/NDk6PLbGigiqBuAgtv9Y23Aj5e2lfXBmYnxq08halHGAAS5ru48O+/w+2w
diyXvPH/cPalPZLiwLa/CInNBr6y5FJJ1t7V1f0F9VIFmMUsBgy//h3qPt2bSaYS9ahn1NKUpgJv
4XDEiXNOjSyOScQHMUoVRtQcmoytazzxPX3Q7mK/3fH/cM+f2locFFaD74hK2NK3Whjt+H4tnL++
JKgDWqiHAX2x8PrgPgKzs4TGx+Sgl9Q192xCTLRyUq5tL5BfEGQQkcFxvlr0ThyLoD3Lmsgw8AJ6
N/zme3lANsarPORE4cUOkEZ9+y8WkXOxgT9HEn6Z85/UeBQc0gqvqcuPbnzH5Vbe9ffeDujDJ+L/
VTadJx/WVutCB2P2oGDr+V+zi60x8ohFCrMN6FH4RHXZS4n2NzDc+Z9P4Hj7/ET3If60Oxv4VAJe
s7Xo9isbu3wFnH7AYr+o0EXtLY4PwExPG1yBb2/Cz45W4D4+Pj9r9y+fSZAEn7u/t+dbn6/vC7sz
TAXtunPnyeJkl300FGrF5usQltFfWXyj4M2tQM98d+8FGpY7emWo2QFH7K6O+tpr7guo8v+tL449
6fWUCR3W395g/bDRMi/a0328/XGHVrkX8N6mfrldA7ldjTVOzS5WG8oWmqAtzEagBrP/lncQLZ1V
XG7P7dXDczK1iyWVaWWqcQMrKvUfZiZS6eIZqSUrQezVHMLpaBb3pdWKTsl72GnvwIvI3ePw3B1J
7gNf9fR3xYea1y7nU2OLWy0TmVBIDmPmcU6UDblr7KJH5/k3WMZ+DgH7HvkI1+eub4kR94eCPnJt
5mGuvLSCkJNwlcfyAzSgsf/yefft1zeUGlYuXjKHihd7GjVYlIJR4CF04RpFNFCS2cP/hHjv7/ne
QpLKcu3tzAkqd/NSvO735uOoAYauelkRuH/+ZCAshxRws6sCAchl67PAxva/2/39nBNa8ab0Pqvt
5+ffVZ933fkg+Q9YAwGqYwnEMfQ452OBJFAb6E9VKCGI88q3ySb53uw37bZ14330p9wa3l36AI5F
n/to297f3qwXWOwvD3jyEYtdxGTBsynHRxgPeWigoTV/KY7ZN+dYw1q8SQ714xq94uxbLtYJQAVU
HtHxhifSeYRUD1ZjVPWElG7VV95MDuUhkKpWjuHVcM/QDBUxGCSpQAl4bqYabI5GvhrqUe9ogN1P
+8EERMMHwCpY2XlXA/FTUwvHog+KQQuLm6+AqU178r3cJ55Wb52fnxYDEFN3QbXzaW9in67QH12L
n04NL3xNb4OU1Zgq87UJ0wCnz6NoGlhzaJdgOGhF4ZLSAVBzVOChFm+0pmUp8EfW9Fq1tUvG70y8
jGxbm2T7XeaAJ2uNa5ZrJasrQ0PLEKrgAOHh7yV8t5TmyHrRq68HhwTtNvoD6iD+sMbSfeUmOrOy
8Gu5Kapex7vtlZHP+JfSeT2UXqZNLv+OfwUoK6xktcp0efXitM/9KGAuJkS3FicuK/rcMvAcfa0g
ORLlxsaZ3toE9Xa03MWlV/XNCwDXrelF5Fuib1bO++WAz60vBlyJupN1rw2vau9P6ICohbGJeOpW
5r4SpketXZPpB9Ayrdi9vEBg1yagMzPAyKiai4BjyMfOHm0OaNK4yfs7xWrdiU9AblaBmd0n42fj
bFgMCjF5IAS6HY71DDjvVnAv6v+KbuU+uxIK4HNABDh3FQPL+nWXnES4ZhzrVuY08tX605pPU/NU
Tzuu/Ow/aQ/qhRfcod1ujSLyips4N7qYg9RE3KuZgGcpqghsrQ2azu1lWFsQqGS7cXxXBKiC9jYf
fnN/ZA+DBmpCJXWn8tdoHkX5bWVN5gvx3BGff8/CQ6p1P6TY/fJ1qv2xPFgZLkYe0BINn0+x9ji6
OuP+KlbqK7a8NAuiGlAoIMW0bL+c8oHXWj/IV/VOjz3LfLZauY11sm2rn8z+YVibmhb3LAcv/4uD
nkTJj1W7z6a90R+N3CvqR6kNrkhejXFLzQc7rVdCq3nctz5wsU59gra2VgUKkA3Ge+UoyTbtkoNS
6tPKabxoBgY6Ftvw/6ZisQJWNiYKKD3la9y8ZdGLBc5nZEHRi59VG4W+WmggHH0D4CdMQXHX1J4e
HZX2mWlPTf6i6Rs1/rGyJ655JwtQPjRNoBiOprXzW5OkU2UbsSZfnTy1ZVAWVebFZmb+ckZ72pSk
/hDAhz80pI4CVZMHhQEpiTL2ryG3i5Uk5DzPy3WwzLlnDtsEIL+Fp2SOIkvWTvI1z0qsNinNvQ19
nRVfcHnREPPUysIjojEsT40cIybvbNj20WHQXNUAuPWXMryvzO61nXVia1kGoKwxCqWFrUwJleKH
XXxM0U/6Uy/D1PBiNFwn2Y7dc/mij/fAWpGVoV55M2CsSBghLIKCCTo0z1c3Se3amEoiX31QUWmT
X/SB6zQu2bPj6Jr25u32eK88M8/tLU5SSUsrxRGQr+Y2Fy+gSOrh5jaIp8stYPzbYTf+xr+7FCI1
I9Rx8q2/Vma7AkU5/4TFhu4xH7Qluny11R+5/SDU2kX6P+BsB0GGgR0sCEMOWvrQZcJv+A8qfo2Q
KZrKPfIjoLCFVNMHrwNabEx5EBWa8afnqdxmLbm3lWjX2oNXKY+tqPcCCN/BHLxxpYB7ZX/i0kQa
BgBFVEe++vdPrqqmK2pzVOoBCCIlIHnhSlJuokezjrZdmt1bpbmyS69s0jOD8wedGLRRpWGMdsMr
G7V7qbX7uoB8U7cWu87n6uR0o5EJyhhzzxSoIiFm+bVwJ2bMpE3ahjcizPMNqXc/x2yL+USnmxmk
/1jx+bKFjmSg4oAyRNPAYhMQSMnKMRJdmKmKm2uO55SOhyWNx5WrY+GyZkOIbgD4AsXwnJ9dHLBI
tmg70/QuFF3/FttjsXEcxVgx4lyZOrBaUxjDzM3EAucr1M2EIXHXTmFDuNJ71Bhz9BWVvfk7j/JK
+IQppXEvIeOZHxi6054dI7GdbdbT3DryiKNRzW4Me3JNB+KNiDUl/WuIilRBRKz0p02Y9sojVQOR
mHQEWDnazrw3hiHr/FrR6ueiKdG/LiruvHGZGJ985PUfIvTpAa0C2WuZ6c1TLkYlyOMI+kWmZVQv
vS57w+0MnnO/mrrhmY1d8YCuQ3C2MstRuqA3hvqPXvLsdzFG6SuLkrx0SVnxpyibzNyrJkKPRqXW
STD2oBHx6iZN3pNMx5GOeuBEQJQxjBt9antnC9RrDqrknmfpq8nLhLtG7ozHxmwUc5OkunIH1J3x
m0ZMBSs5F4YKxuU0f+oLZSrvy1SBzNSkjrEIEpQMwEFSDMprrKbZ+2T1/OdgtdaeqfX4jigny92+
KkDRbIwK8IUphlj4bcF7UPOiuScNcsjxvcS13qvoPkdbq18QrWaeECUi7zwRbeHWnU6/gatVdkFb
Mg4IO3pjfyUpJ9mukyMagqIOLNtNpUDNre9o2voxaawmyGrmRC4I04YfaRnzad9h8qhL+gHSTqOM
izV4trlwSPMeRyP7LK0LPXrwq84hxMnBTXWWtPoghxBc6KX0tLHnLQopdEg26uQMuR8hJnjuGg4C
wCJ30hfBhZUGbWFA9LrvONZCq50e8jyjVvyKqhzQQCsDX6wODSQArzXwt2JWiEl9vaJ2H+Qg1M68
iqYFcKyZJY52ZiEvnI646LzIsGamMsSaRxBXFkFTTfWfLpqa2ne0SXwoVVxmftnbaQyGuIiQQGmE
9ponXbul7dB9NFzrlJ3W5UW3AVlHI7fCaTqEXXkuSxdIbetZtoOq+spIYgglyGnk+FVtPFUuCDEt
EGc0jT2uvOznI7zwjmggRAVp7oEDfeTCkbCxr5KSjkM40MoTw5YayaavP5R8ralgGRPMywmqIyTd
NdCkmsYyDWUrKIZ3aixDm8Xa86RQ6TpOSzcggVMR/9WA3XdSMLcubSTSwH/md5GlbLg11mhbdsBl
bNZsrennih8FZ8ismoTIDw+0RVAmDZlRYRYyNFCB8gwLUp05pZ+3w5PFmxQjR/YJ04tWb7QZgo3v
fCPLrmt5l5pTSC2ygeSxl1jirmspMpzjB6S4V9z2NXNz/xSuCOpY+rJXZZpob/IpVkOOHoCHLjIh
jVVhBxfN2D/yYrI8I5VqcHuMl/sIF9FcikS2AU2Gy6sit1traKUyhWnFnIB0XbHDrdvdIWTnPkfj
28pDfxE8fM0piO0pGMgAcLgQoOxbybGoiRomLLW8ODaro9MrPZAWvbKSvLn0Q/MdC4YROGp0xKmL
4NIakIRvdKaGKonGPaHlL13Yw1amoFgxo2m6L6kmvFxT6s3tOb1yZGa5A3R9456fK2RzkuXEA6oK
9Ai5bkyhlLXn1Hqg2v1u6JwnsD94owleW/naCyDcjX3K0b+STpDYq6I1wOeyejRP9kyxjWoykD2o
5Sy+A+/K1ulFqYWQ4VC9niPIcq2B9pDFKUF1AoVQiG801IO/hBDElCLbyno0Qaddhv9Fxm4x9B91
aplep4nyUHSqclTVafomhhZEC0nR+Cg45vuykc6urJPqBaAT4Y7lGG3KgtX3dszFy+3JvTz5GNNM
9WY4CG3QZryY2yrVq1bv1NCQ432l199FZZj/vkkp9o6DaUMKAsXUcxvVmDaQmJpkOMVCHHUox/nY
z+lvS++c3e3hXJ4HoDuR79OA8Ubm9Ktd/GSrFEaf8sSo9JBntek6RIy7tpgKz5RCrpyHa6aQ60bC
HDx5uDGWM1dSziRCiBAJUzp4bbRFe8Ht0VwGnpiyuWKKzv+5o2Lhli3TSeZ8hhE2alofdNGiLbsn
9LlEd8sBYQEw/B0F6a2ksedMY7+KO5xji/Nrcf4AtMDO/4CxbJHwbpy8IQYq06EmNyQbRjdyoOuS
/VZM03fGoAV5lTmB50kdNn3MvXLc356AZeIQRw4fADkGFC5QwHCsxZ1hF7bhFHSeAbPwOxkHkK72
crW+s8zpTVO/1Vq9Ly0jZIr9oA6t26ftike/ssyIv5CigX0LDmDh9uoO9sdeg9vjRf+t0Ux+x6zc
NkFpEyETf3u8VxZ8jg7QEjsfF+MrpXmyfQfDYoKZQg0L1Wg4AvUJ6n69aW6srB3eBiWNglbvs01p
oYZsTEgf3rZ/eX2h/d4wEEfM0ljoJDk/qXYilQi7SQW3uOYcyJj2AXZ5i8CW5j/LUvnHbvx5efUv
4i4NMAQbLC3n9iJNUafaIWqYlozuLK0s7+LIzjd2rPePeRYV90o0IOfIrXqtiDQPZbG1UcoB6YCJ
YsvMDXxuWs8je7B7DDXXEy/iztPIxjc+U/p2A7oRnaeEJ68tA4eEuZadv7xJsbQoseBROV9oy5sU
pDeJtMHyF9ZqOQcFyLn/4Cw0aeaiZcFL2+3tVV1WlOZpPjM47/GTbWWkEfqGOhh06sFV6h+ZnW1a
o3iAXqoLAsa7NEnvyhrSGYOlrdi+cnzAOIXcF8aJ0EGdPcyJaTQbGglVaj2khV34ehZrqAT3BXY1
yVZMXV5l5pxZBMvCDKVB7uHc1IiGdbTHlHq4gcTRSjC5TB3PU3j6y5d3WFqhcxXvfj2UnOMp7pay
u7NLepyi/K+atvcC7cdKVu+rOn0epiTQfw9D/505LdjglCDK0O+nopWCfeo1KKMH+nh7ia8cXGTW
oLEEJQSkRIyFl7JHalVMCj0kBnrkKffS+icrBy8DpdltS7PLX5ybM0uLvdRNcRGVAyxZSVApoPQC
1CDJD99uW1kbz+J0AthJIf456GGW9b7aHwUVm4jsK2dNO+6qIdQF4OFRdoWYxPmmoVXttDJq9LBs
nfuh+clEtbEHgv7nf8srfm0gXKBQ8AF7EfKLi3BB1KZk3WjrYVd8EPJROKj+yN5Pk8AwhmASK0QB
1w4D3pd40AGigQaOhWd1IgvEWmZshISJchdbxTcEE2ts/FeuZ+hqYVDgHgH9IEQAz2dPQ2eNFueZ
FhptFHuD3Q37NtfiyW2o3rk8JVNAoZG2a+xZUQk65sGIWBRk0Y745phWvzLHl4NG7Xp25wCl4PJc
BrMiUcw+aTI1bFt9cvt2areoNmf+7b156dKgQw4VFTzxoPsAFtXzQWeZhStUSi0serafaHQUotvH
dCW8vLwkEMXCXxpQakFqYkl1JcZCydRk0sJMB4UhtM3riiChNx0gPPgLBIJPxhpb8OVRQH0c2pjQ
s4CaCpzo+bgK0xmcHoWq0CzL6UmD1oKflRG9s2k3hcpA18i8rqwWYDgGojuAHTDKxdFTcSEYAonR
0MzAqtJA6ORhzFGtWXFYl2aA3UQUDbQ5wA1YsfNh5UqT9UkrzTAxC0AKJRIuvCvslQviclPAykxv
CxcyswstTsJkFWUkhWGGtozqEC87UHQhpnyq23YNL3rpgbHBYA1pOIqOtmXQ1BbalLKckVCpBNuS
qsCFopbqrsh1YwsUx/iWKN3a5XptfHPzLK5BpMLBW3c+i+jij4qSCxKmjYkG5qRjDILTSAObrtny
mPyHRUNWAz3scwMa3h7n5ng5dtU01CScihp1oX7qNl0r1riZrg1q1ivCSxHPeeBSz604VdZPNVp8
QisuUWl6cDIQDTF9xV9cWy88rsFxg02u60vOi8IEEa0uChqmdgotj97M9zQ3hp0d8WTnCGTswSMW
B//qpAAeQkQA+WKEmGjGPx8aN6nsnc4kYUar3reTBECPbKjcUXPEiqkr4eVsC6yvGN3M5LNYLGMk
WWNGDglr28q3vBiVAwip6I5qTRd2VhPvS+R/d6NCDc8cdHYo5KitwqbmE3YemEDQVwVjn4k8I0gC
FycwlX2s9lFJQ0ctEbTLO2HGgVn+oDkILDWXayA6pygvuEbxYq3G9Fe20szRBu4ycIkgLTD//CTO
rRpHjaNJJWGSWeijbxPpmwnEAREaVyvzfdUUnsIo6IHnGU+Ic1OxVCyl62wa2hT8FgditHJ4ZGOa
6+BN6qXxb7AABC5QVUK+GhVsaPxaSzhakedJbUIPJFQ4BNGb3Go/KhmpK8H75aBmK7i3CQp6iCYW
AV87UQXeVaWh3tjNL713jE1uoCblplm7Bke6vBH+RydKB4URXOhSb4BbwNbmCmhaHZEMoPw12gE6
qJCFNlcuhauGwC6DiisI9UCEcr5SWm2Tsu2xUrhGy7c8soqdqqjVChnjkkBoXqGZSxj77wtgZS+Q
uC1DUYbTNApJ7PB3pyocF5z/ykMzNP1dNxD1EMtJuyulMgYM8g+bjKnFti2K7rnW8r3JWO6pWQR1
c4Yqt6305k8VCOTvrBqrBysZqN83Ivtrof634uavrDrEbNGZjaUA/+BSltQaGrzM0zYKrSKOPB4j
20kL8kLy1a6Uy+c+DueXrCcQy3j2L+LhzpIokxI9CgWuL8g3qUnyTnFXgxm4VNI/Naf1K1SMa4g8
0T6B4Gs28Lc+I9rakJcQ4Hm1EDoiUMWOQN16WWvhuQ4aS5bYYWQz5ldMla+NkjjCt+NsUzMr2vUa
6M+yAgFXA4KxQIzRfVo4zcOQDNkxz+w3s2HGIYfjX3lFXlkOhC+odKNNHht2KXyoal3viC62Q7uj
4yuNUTrkRVw9TciFrByNy0sRjy2IrUJEG1Aj9NGeHw3RzUmossqOg1N4tPhjoG2v6dBuDinTf9We
w5Q7aP4HU5iFFzJ0AeaPOXHOoxG3HeFWceT2PQUAR5tAJ7fy4Lqcu7kigOQdktzwU8tcLYaC4lcG
VQEAfsCfIrW/JsgMPRojpXT7ar+I09GRj/IhupFwbkBlsnCVRuaURhLz/BjhMn3Is3TOjCaWl0eE
3eHo9Jvb9ubr++xindEiBKpvmEFES9Yi9EtUq+BdLfixLFTzZUQWxO/NDoQUyQA8lSCAkIjJ1xLD
edZVWa5Yn33k0joCd6SB4R9QPFiMtqsjYTSi58c+i80jK8FJVulSbttEfGRKkj7wRG28xMm0l9vD
vtihGLaJQHcG5yHDby08htEVRjwVDj8CwOtMrmHEENNToiiGnACIf+SmmETzwSo5/usphGE4KFy7
eIWhLLMwnEKbpi+1pDp2UwkwCCLKANspde18ECu37mXoNtsCmTKQwvDAwAadnwxGSnArGiBbI/UQ
+WVTOaGQCNM0rmmPU6ImnzZ6Xu4iIQEQteJUf9QcWe5uz/QSqYuYAl8xi6KgxjcLXi7O52DHCeAG
VXWctIa+mAqwJSqRM8LAgui2DjE8NozlRgXX7ktBOjK4Kfj+nkYucndyMnqHbhlrIyLntx5P5WZy
wFRCG0jyZaL6dftbL47516eiIIC6yIxlW8S6VdoTp0qb6phFzAxyaMOXiLK3VWkbv29buggeYAl+
GMVGQHdREp9vtBOnhapMplEFUNTJ0VK/pj1oplVZeLetzMfn/HghtgPeH/Qo6PpA6ezcSmq3UZ3S
Go9wEonMr/tSR3K2ocWTaFU2eLQURO5v27ycQ5CwgBJuDmDnhMPC9+MtPuY41TSszSmeXso6g95T
CRBQ/VBJDkm9fzVnomqrYmfhPF+y75HOGCbR5XaYDR3QUBaKqvYR5OwqcVM1idt/BlPMGDGcqFko
E7fYMgtVmU1bK6NthbGeQYIwUm3Wb0pw6MYrkfnlPII3ayY6A6nSDKtfHF5smanJytQOJXB4Hjqe
ktQFnit7GaKErPG7X27Hc2OLWwC5tYSUYFcLO8BvXLyoQDUsmf3P3h5PNyDtgGUCOAb4/PPtaLc8
mYpescK07vWtMTVQWMcu6t3URM/GMEBghRKBNvLGoNkKBujS4SMMRS4KhZkZ6PDVQHZy4NqIjc1A
EiecbOlXQCanMkXxvn2dem1bK6+3d+WV+QQqGAyF0D1An/wyixiLkQ8MEWLY1flouSNRc8UTNs2c
lXDhYpeAgA5vHLAZAyk5p4zOp9S0aw1vkIqHKs12qYX7Wu80JXD0tbLWmqHFTU1r24hKwqGDSXso
0Hzy4cmq0pW74mLaMBq8EFUC2ldk7b/a0E4WKYrGNkkjyYHqEWzDOH8t1a5Yyb1eNfKFhkJKG9wC
889PjDSJkiuRDUXPrk+BNiRxl96rcVmWK873qh3QSGNt0JunL3lBiZMjZeTYPJRxGu2HAopYKPuu
kXcv9zVudexphDHAXKEVaFmCS0RhzwyB5EBHr0Lvb9cxN2JBY41bGf+ja4ctoOgswBVm6QS015zP
3EBHi1SA/R1y9dEW0qt9Swj/9slZcv4DjAAjdK7HOUiAAOVxbmTMx/nHDj3ERpz7asLiwOBOFEym
Vb71eBfd1aMTvws8WO8m4Oi2sTGlnm205ne1o/ETlU2+LQcbCrUMsCwiLcWThfmHc8eAhiUzY7oS
NSyD2PmL0f2EF/qXNMbynYtHXsTsqcQXv1lVsCFbLeiP/Y/b87LscJ3nBZluxCYWkvcIphbzUhnT
2NhFbh8AwCu8yCw5+qAdxUNJptmiaif9cmygeSJr22c2wOy0RSuQImgZIy/YRXdct+sgsnhyb7Vt
dLSUlL8KlYtnp5f9DpbV/TQlEfObNlZ9ITSnc+nYkTYwLSCx3UQD9HbFfS0DFAwKTKIW4F/AZSJ5
uvAqgEEXk5yofTDzEa/Draa3e6X7mSHJcXv61gwtgtBKHYG9aC370E8HwA+gfWy4RfqQ9W//wQ7u
UqQJkdpG4fF89056KURqwo5FRleZaOCU6c/KrAM5WZvbpq6cfLwR/8/UwvWPtONqkdj2QTjdY1TQ
N6veiPEoiOrq+rDiNNeMLRZKsUBXqIPR85BhWLF/VJrnnVhjrbm2SA5uRZB+4LmAXNX55Ol5lxo9
4NlgfJ9KbzCKct/yxt7ZY3dvWqO2slZLBz1vPkA0LPBWzJ3NS0ECtTeSSOMwNzSOdDNadujkScuV
nXd5cFGAmBHemoX+VFDMLLZEhsQXc6w6CQc9raAHRuII+lWJ6L+3MQiaIaE96L/aoZ0d6pgn0pMt
2tg8Vepi9DLudK+drZaJ38Sg03eRXDdiwx15ZhquEY/T70pP+OvAdaYHE7qvVI/W0xQFBdfy6tCZ
hfEh9CotFF8f0T++AasSdLtvb8ULD0g1FMfQeg+/NEM4F6erMEw5EUaUAwD39bfecukOkoAKgxzb
ymxevGkRFSDWhXLB3K5hIXFxvkeqlrLStrs4BK+s2NT3tVv+njvRi4dq7Sa62B9A3aK5VkfSDM/w
C9y0NnZpZGkyDh0G8ExvPwF/vzMb6B6rpeIK7WdfQ27JYKiRFd8n/CeGM292fTAqayDLi+N3/inW
YtQFEjcaT4c4FMpdAYFhvau3OaioB+jvKeX29mpeN4Z2RQI0N9QxFsYGwUeSiDEO0/x7aihBP372
yWsOGaBevt82tYwqsZqWOpewLKzm3INzvpqKyAzgxqc41Fjt69GdRFfCmKwQI124FbSHI/+BOwYv
4Tm4PDfiEN7rKrfSsCnsYxe9RVq2HRKweXcrb4wLHBGGA0sYC/rg4cDshZfsHSeKEmhWhaamHIjF
h8DAi0PUBn8ZanTYZpLLINdIvKGxlj3KxG43Y2Kjdy6x+y3aZ/QndQC+nGsIsmszbh8jBPgPXWk8
8x5d3EASD6uyD1emx0GFHoXtOeRGSHw+PWaETo90SFmYoFHG3GtxKMkeld/i0bnTMp/8av9Gkb+J
nsoPfPPt9Z9/92mCAgZhG29pOGEszjKvSssoaTWUKICbQfbNa3k4PYHrxGFbOUDZ6raxC0DLubUL
/vAxBda8NmCtZn+TuN6n1ejrk7mFm9lYDvqGxkMP5Y3ye5E/5da0Mtar5lEmnltGMWxkZs4nukaz
TjOqhIVa0btmzYEei1DIJL2LxiK3ViXuBvJIyI+4+d61pp8wQOluT8GVo+2cfsLiKHAty0hGKOZ7
/BWzN2sUbqT4vVA9418hUfNkY0mBzUDFb37wn482kZYJojuMNhp3Q/0pIzAN9z8LNCXq8TeSdStX
0OUuBoUXZnauBSB8+CLdOXnVDaUh8kbvklBLw96mXmOD9gjgbVL8vj2FV24gWNLxEAL8Cpj65QPF
jtJYZwijw35DwOZYH3O39hIKzcF2ZcNeekfkz2ZxEoBbcLcu87eDUqk2N40EuS19bo2ARNG3Ys3I
ktsFaU5YgReeszJI1y2Ls0xrJ9QS4zQcAhlGd9R7pmYQ+4rf+GzlZrm2SKem5u15skgsL0XX5zBV
8w9F8eKn0jmIZuU5dtFRMg8IyF9wuukIvIxl9YmysU152aahvq2fjXc1QO+c21ibp/p3LmfupG+3
d8S1ZTq1twhbs3okOutgj2utl1d+nqAINa4lOi9d5fmoFucpI2MLUUlYSacgDTZAO2lB8+R8rAof
XYY9AMLjrQmPbCGVu4zCFSs2rIiSFE0j3y2jeFRjvuVW8mw32aaaHC8tW68x350YxB62aB6mUfms
0TaqdCvZoCsOE88ovA7xvgZAAcM/3y41YunKKgoWWg/aA32z/1L/D/fVHRR18ef2Il7bmqe25kU+
2ZqTHCtnBl6FbXlX6eg8sn43decOco2w7dpuwXlGhIBXB168cyx9YihP66TO7YGFVGFeCY3JjoDm
i63EPBeF6PkQoKcBqX9QPszPj3MzMzAgLtuJhSg9P7FHegfcZgFJGuhzhBDQ9nkG4Yddt+Kxrs3i
LDME3D8KAEh+nltNTK4kk2myMFY7F/JfLrqTXSRqenMl1LrqtWbk3yxDAkKqZZBq4TGvYZum4TvZ
gHVgOgyPaGsM2r0RrMXDV/fhqa3FrVlNTGq5AlsDWGgd92frfkeUAIZQ4Q0rF/S1w3dqahEQtw1Y
DJEnTsM2IMF/+uWAUKG2DCwObq/z1VG1Xk/iCM0ILROglCsGdw7M/H8/SMDN/q+RxQjwOtToJBuE
k5Cmp5V4qAzuZs5T3Kwx5V+dK+TzLQfPNKTfFptNB/uP42QdC5lVgPJJYQ+qAnK828O5et0DhoWg
Aip2SOgvrMiaV02T47yOei+3TaLhmnQm4jcA8aJQYf8ZFUNF9ZTkgSilE0SDs6ageRm1IUYG2A/M
DjjKeMOcr5upR5Kikgg/mJLEVxz70KBpPEhU43NsK+JLE2+L28O+5qUceA+08oLUEpiac5PRZDYy
yuaDzJwtMjbTDo/fzGOgmF6Z4CsuA9ENAA9A9qFpelkQp5Xa1UMZZ6FGPjnmDyGBkTXe3PH6z0M6
M7RYyDjpuspkCguJngfAkd9FAwnBXxHcNnPlnp7fmuhTAeXP3Kt4PnMxeur7Is2yMB2cOqiiMh7c
cXJ+UwaVV5QloUcPenZXlPYQ+3o1rIKhrizd2Qcslm5S0gaPG56Fraa+64q67VTykI/KLlLp4Erb
vGfU+F7H9W6cRQRR7ASSktUgg2LgV5Z5AZ1hYJT929Ny7auQaIPbQcEbTbaLryo5UHngYsjCpIHe
iWRBPj1bFVlJU17bTCi8of6M3B6SRIu3bM2MpAOabR57e6zrX4nxoOnpzkGi5t+HA4FCpKKA0YTD
XhzJFHmoVHVyDMdoAs1EH6/1u63/ubgDdYxTK0uH3RnWELVFFnYBBRoiKb9p7QdHM/S326OZ9+T5
M3xWloJIpwOULZBUi9EMRu+woZnyUNGd0mv6iuNJOgS3jVzbAadGFoMZiajMmKt5mORgWdZL9z+c
bwvpOqTC0KyN8Of84BVxA4F1UuE6aN/1/I3pu4Z93h7Cte2FmhTemCAsAt/B4v2i1UUE5ocaJuL7
InqW2b6LfFrsb1u5thqAw+KyAbwAElqLiaq7iDSSwCMa4Ir/QJdZ6xGChuQVx3vtnQSI7P/ZWdzU
TVtxZdCSLKzeQQrmKokbQYE86iNXjYXX1Oo2KvK7vKrdaQxzK7kvNXPlvF67Xc++YbFovM27ylLx
DUiClX9RuqIf9o/q0Nh+Auaop9sTe+UeneU85n5jIOeRnzvfIXgVpi0ZWBZyJRzT4kHmkJJtd/+P
tOvakVtXtl8kQDm8UrHT9ARNfBEmeJRz1tffpfG53t1snRa8jze8bcDAlEgWyWLVqrX6GLzQxVr7
1IK7I4GKVIGMvDgqppSxtgpFX4m4GBr2E2nkbx9Ka4kirWyqBY9Emw1wtKj+I4NGE1p1TBn0XjVi
DdUPFnLBjG+BNQaLuIZsXRwOksHo4AJ27UKFLvLVtqwHHtd0WxE+9/Vp2o7ZGvpxwfXnSurcoTQ3
PArUBuvLLKwjRcGxqsrwRl9n6+pfzBiWHtVroHhE4OzPnSDp68hvajnel9VnON11HWgBQdEZVw/X
nW1pZdA8h/5muBoCN+oqgkINVBwlDUNBHCz0AVh9fF1IbDBrrWzkpaXBQTGjOPHgA4/F+YgkX4By
b+snewkK4a34rIFSR4n+/mU3HxUzondmJKHR7nFXdl7a1TAih8RXTc0/csGhTNZwJgvhE0pJM6Zr
LiYBa0sNBv0lQ53CTh17JAxjs6rCTSyX0EPed7m/DVp1i5aIlXB36YkHe+hxgVvgRr/oI0vbapx6
DpfTnr9D70BLWDs7qqBBMdqvLgY4b2XR5u1PXblnBin3KNgIrVbxbNDlzcRgHiczM4WVm2TJyIxT
Ay4OjyS0/p1PZixNbJp2Y7KfuNt4IIrOF0D+WV9i8Xzd2ZfOcQm3IvKHQPwj30vtqggKGgAxCgna
VkhqqtCusiCTrTxNv6A3Oa7VLJb21qk1yuMztigZ5E3hjJ0PfPmH6IP8la319eTo/JPoZTq1NB9Y
J9maKfe5QGJEzGC7m5TEGd5wNWa92ch6HutdvAsjqy6MttzG1vUpXbiszmZ03vUnlgtZENJB49Hf
dCiC/WDWX3VL1I//zQi12zp/mkJfwbINtf0WvcevEziC76/bWDqe0KyMpzOCf+BWaBtsFbTamKT7
uom+crTh1BP6muTa+N/MUFcHU7NDMDJpui9qycmyYDMl45siRmth09JwEALOwFowQSE7eb4uAL15
QjbF6b5HpzJp0Whjxb0/FxqktWza0m2I+wNwp5kGEaH5uSlARwCF4rJ0rwmRrHMeiFJkZa0ktLCX
AL7HiwyIUiSG6Ahi8CtN6yecEcgt64GEjv+a11EaBTqOXF+hn6cvtZlkoCKBuEDxHkUaatsqaqkm
rTok+6jdtnVApOaGT57L3G4LwC8+2W47hh+p/47Sc8lJ+tishReLY53ZdpDMmQlvqMg68qpcGHq4
e846Ch5tRWj1Xqj7a8HSj09fjBQ1FYR/gLChe/J85YIaVIz4ne5BlWiJ+mR8pFsosBEQ0+qZKekx
yiv/ZnJPTFLOMsX+GIt9mKLq0VnstjdZMyRBQ265bbkZQBG7RoC7sBFkVkGHt4bHEDAf1NHIcbmk
dSyORi9J7RzEXahOMcHt9WEtnIIgUhFnlrd5vWiKoFYu0AHSeMkeapJo4rWnhNMr4a7xnph6JWW+
cFkirAXFhohOFBAyUQduA5r0Uoqx2zKw1JAu9SNw90WpnY7isClavCdTdGMeQvRirqzd0kzOUupz
98GcUKCOFCRreD7Fr70i7rvuV7uPur8HkKDxDMh11PhxlIDh7Nwhhc7Li8APgn3bfBQA5LMSmiLb
bYomVg2F6OuLtjAeZGQBHAEIbm40o/Y5yMZqmZnGcD8FhZ6V29oXSTWuPOYW9jKiQ4TQgPLiOU7n
ZUHJmfKxJKIeJt6lU2uw0resoabx9+iRuePrHzuUW4RKgMBQRDlMke5lTzFa5j3K7wHvXjkdFzwd
ZzzqbvPRCB+kAkKVk4YKLLPhHgSlpooHgxFKHErzHILPNH6buoJbWabFGfxjEejhc58Qa04o0IEQ
7gsl0UU8//noPiuhGA5tr3/hECeW6OMwKaKMyzyUFGsPUKqexQDl96FVVh4pi453Yoc6A7W2HGZu
v3CflqjgCZEhpXhGrpF3LNXWEMkgPyMCQIgMHbWZ0MrmxZKaRfsJaZOmVG84oFfbOLSgra3HQWp2
2QhYH1hV0SFSy99aAfynN3wN/vBYjWuBz4Lj4GsAZESDD0CM9DLGfS2xfYS8F+q19XgH3suXsb5D
D8SxWdUbWDgjz2xRC9n5ftwmHGzFbG0m4ruQVXrFKg7DHcB6YOA5qF/3nCWDeD2jkv+TFqDpFVot
QgOxDIMVM+nQgzQzcCsAGYX3ekkCLTG0cvprZxXmGxtgqBnmgWk93xYg+PEGLsU9wBSqngcxaZqP
Ya2+cjmu2Qh44Gb+XyDdKSNdrcRTi1z7Pi88K9Gkm0h4DGVxFwzDMUgb0LIozvWZvNztaBTAJYN6
MA40nMvnw6o8RtQABk/3aPkmHS6z4dZX3S7660Pl3Ay1BcVWSxqmzdM9+hG4xlTam6m4kdeQdmuD
oW6YsPCaoMoK3NWymSRSSMIaWcq0TEil/bo+b5fbCwOai1OoACooNVMD4jUmUSO2T4EqOnph8dTk
FSmGGsMCGDeQV0KBJb8AcQGS8LMeIdoczlfJY1sGxQZE40EEdECIBBszPJVio5dV843uqfXEzsWZ
OZ8cKLshIp5bHmmqPMZXmoGdinYvJlFl1IB5GqDlyh2hHdY4gRZMIf4ADwSwD3gE0E8NBfisfAy4
bh+HHrTPhuRlgNSyNSlSa19ftPkEPou/ERYAWjEThsyNUSx1mVaezDNl2XV7lGUNRimMIFlJrcw/
4YoFGl+ReolcVwXGgt3KkLZlWxMWK2vK4sYBADDSGbbiLVGqNWOIB+7x+gAvE1bzCBEmoPYK8Czk
d84dJVBzLkMg2+27T5G/E/UNp0DjLANOFDSZeqXXK+O9cMwfe0iF4N2GAhHdNaWmuRyXKsY71Hr+
KwCiCtTzrQFhjesDu9hulB1qXF3pBWgg5WFnsHypJArv+kYl3PCrhf1Fb1T+GRG11YRWjHhPw4jg
8eUTWGQ34S8NwnWVGeqP36wRWytrtja0+d9PMjq+HwZQx4LBw/R5GxgQTV25LC9OxXnuQPWN7Ckq
z7jCzg0g6vfrvsTcTZ95qE96zhvm9dVZs0AdhnmBrGU6e0Et7xJwmHq1BB5T0CF/XrdzmSqghkId
8OgFb/lSErC9wvuoNsLqVhRJ4+y9jhTg7H/ynwfBjiVomf6PhqnYrpBKf0p8GJaOvFZAd7q3glJ/
7i2BdaTta/VekJU5XfTDk1Wb//3ELaamjLmAw6o17FMsHET/KRFWSGTWTFCunnshO4aRiNkUbrvh
o1cPufC2MnHza+HiQDwZBuXdwD5OaTo7HwJgAyRiWqCLL0VNYgMdZpnt8SsHxdIRD+ZDtLcjBMe7
lhoTKNEjAUSr3Z4NB8J6uIyFNdnDpWk7NUENqQ7QnB35Yb/nB9Jv5F24ctmvDWE+c09WHvILGWxg
CE30xjfHqLtfWZM1A9Q1GAgcU5di0O89ZDCKDZoPyuBGeO/d7qDesLvH8Bjpyd11oyuTRvO5J40P
+K3i9/skK42cK/UcGMdsTfBm0QrYO0BoOGds1PnfT6auCMFkkGRYGm/QeQIwQbVyli7dd6Cs+mOA
ci9Q8vRJ3cT9PvsC/kOPJLdO7a4zq9DG6+P6lC2edni8QQlERcEQVDPnowmyxOPBS9TvR+6NnTnH
LWS5SECgmazq4hsWaWV0S9HLH4NzxzVlsIuHplJmg3oh6GyoKx8NOF96qMkgy7bi5stT+Z/RwdjF
tdTGvRrlPZKh47dGyPD9voIGXfAG0Crh9YueDoTHdIyutkqPrjj4XFHdZRH0SA5j5F5fo4VBnJmg
LqQ8LwolBqnpnude8+QL27XMjzXYBG65fGXbzq5FnaRnpuZdfeLbfFu0jApRl32a1EiWvAvq6wC5
EG7tDbpsBwVjlHN/BC3O7cyHW98J2ENwAa1X9UxFMhBaMKK25gELkQ9G9I8l6qCb+TS4UcFmavJI
j6HQI2aMGQs64w1EXpm9hTMPDNEqsjJQxdWABzoflc+O/KgWSQ+cfEsycSI9MmjXfWFx4qDW8/OM
BjsidfhInDA1cQGH7tltWvoWCBiJKDvikDrXDS3NG5LeqEqjkwa1fcoT1HKQejFpB1AItCQcNknx
rGavc46Oa/8+vkeKHSX+WSxixpKcT1uSR30YCvkArH3n1gzJOLModWBW4r+GN4GW79QSNSjoYPo9
K9bDHvIG4LUSokBvq2ztIX1ZkZ7NAK6A36g+IjA+HxDIo3xFCiEJ2gh6sWdNL7dZxhlkMiV2ucnX
2nyXzodTc5Tb9So0i5kBSxUI8U7+YnjfCMdn3jc5zgZS+S/JYfDeOxsctVojcpvaEGNwUhcZac6S
FDLsrXHd+1ankFqpahh6bRSaAbSNN2hQk3VF07sbNj0ENWE6k1nJ3v68/+mD73QOqX3Ve5zc9xLm
MDc7q9ajY/6o3JSGRxrCAQwfkC9w0x60lU1Gp3MB6JuLn9jMSA2jSE1vZ6+R5bYNlMGFVgCre/b8
X7WBlC/+DPShsgbeDrYrk0tt7d9Ggdv6ITVF3p9yz2LU0IjHM4M7AAslGkVeIuvvj2JIehD/Gp4y
TqAIQ2fz9TX9gTedzPGFXcpPh9JvZDGWB7fm8XwDRXnWWxIuANG7RRUgFmOrZ565wva7Q6tteh98
URoJeSL3khHIL2kMaKjU6yG0U7NdvvJ1dFfH769TUO4DiaKMqJ6KSxIVUkpTh6WoxIjI4VdS3CCB
k6goTWxAaaP0DKm23mqWmSbZ/G13JmqZc0XAdVKRfsKI6FT0sRpS0FmRDJ4QcFLI3kgKNTM8bSQ+
uEiExGS8XYVHIXcoChfPUg5sAVMbknQSdgrk7eXbMd8WIOK9vmhL04IwF8gk5M3AKUHfaZ3cZ7JX
qK1bDTdpn6JufQ9fHcRQj7sM0m+uX5B+3K8J2i/4KPp4BNDHofcBLDP0rChlBs0rpnMn9qnmcnuS
7TovrSFLTaH/u4h0XgHYAs8VGC3Q6kVXkzUtBR5eVDtXHI6FGJCuf4oZS+aRdt2hoUK8X5lS6rn6
294MMgTmATRlNBtmJzKZNHFC545xmz8Mg8+bBeyiD1jUWfSSmEICWZIQi/nA+72yTbJsTb2cujJ+
fwJS/+i+RK73Qsa7EJOEr0Ktc+/VgEcKUSQsOu2Yr2Sq9GSt9fKnKEVtfOBEAVzBGceCeZA6zJNJ
a5kslXs3lsfsZhIl5j5RGgZadLEvg2yjybdDC48Ximo0/AbkvBmKw9motWY4TvyemVRI5snCqI8e
OJkQ/xRWq0Sq3jZlu2tD9THmA8FQ+FHWJwUE0Z1XZHqp4TCDcGljCpX6XnF1YTNtwFlMDylHcWxE
0oI9yRLZEbm+uhVw3khCOa3cLEuOjLMWfBFIcgP1STnyELClH6Yx3r1J9gy67juR+VD6u668qYXH
FceaD9CLeQYYE7+gNHvhWIna9GDxyHtX9ExN3EB+cqNxUE8KClL03x046gAZeh7rXk8VBtDTtVor
jT35cSt0J8OlMOAZa3Me+BRd60/KrHFbipY3qHZbBtYs61nkBrjydtW0ycJtinKvLH6y7UPegg+3
lEEs8pJF/u312VhycajtilAe5MBU83P1njxlpGySOlEqepfx3sr2c9SOcUEqmSj5zWoERr1pf48b
lQWUQYHuBez2fNzgpkr7IIPULt9EH8DqkViRQQYbHuXPjil0qLq2/ApkhM7CX9ik5tqvBr7I+Q56
wh7zKah25Nl5gSvU3+ZJbQMDYYztYIWQPfCyyeCbVUgV9fL9zwf8I2hMpSmmogH5Idf0biruxGhT
tnspOcTtEQqsjRkOeo5WjqrYcRGO0MnIDtMaZ8/i3XQqqUzlLpgewlFahC8Ymdrh4tJg8Twp5E3I
DATiXXi2zipXgRVJJJXs6+71X+b/z/DpZJM38Eo/iljzJrEOsqwXJtKO6os5PT7UzkpwsujLOD1/
07eiweTcvxivQraxhi0lfS1Zp4kfMoDlxnvBe9JWTC1P6sznJszW0PR3bisM/IEP2ap3++xXHx5k
EAB7eMZkBnqBkBTIPes7b77/zWSirQU0wDPn+EWUkTcZ23Rw5hZnvAruEkuC1HgBmVmd0UgnOWrb
bNrGCX5dN/zDAHtxZJ4Ypl4zUOlRk1zq4cQTOM3uwQD4OLGouxc4K3BeBLNqax4RNoSElw/1gU3f
H4pGdTQEQX0T6RBj3ESiG5S3JfvAey1YZW08+gG5IC3fkVh01L/k+fq9704+mbpN67JvhjbHXIGo
JdmoSDX4vdMwaw1gS1OD/ALIA2eqQoRF1P4Ohj5vJ2gAuJF2kKzAzFpdqAuSPnmSLftQ9jUSNFmD
0DX5qB+1ymUyoMgnj4Ax75ZnDvnwIOcHlhO2FYrwt8Nk94IzNGs9nAtbA0AGFh0VoK5G1E59Jdo6
A65g5tmw02k7eHeSsIEAtDGKx1Ja44xbNga+d7C44lahQe1eOA0xk0rYhxl4ZR1f6EH4TuT4k0VD
c9ZFK4Hp/O2Uc2Js/5ijzjfgbzkwZIu9q5Fq79mWMpLr7r8yHrqSHA2SBJlltneLpNZLVjbH7N3f
+rY0oWGoX+P7nh3zynB+Tp6TG7lkil6sRwxnJ5FuZaroB/y8K07nig49xEJoYiin4wqOHjwghHil
tpNG3GR+aVRiY9TNkWmI0mxU7BRvYJFUEAFpqI6VV235sDnE41qujk5i/Oeb0LQEiBQaO+jeRtDa
8j6ageCbbH6rKV5xE4zJLJ7d8Iqu9mP82nHSLwTBylaK6goq6W32lyjW39+ApjN8AKCEkNg5P847
sWi1QIDLFuVdwN+jqAhBZNn3dZFfSeMt3YgzU8YfU1SoG5VDrlWCjN1RKscyc5qXEomhMaz3LLMN
PyvJiA4eSC28Ne3rRcdChP3zikaWnzoRhdjzqopjYLjNVcJoPRRah6hZc7GFgGd+Hv4xM//7if/W
Q1ZEo+r1Ljs6ajhaXb3L9aGoSPvqt3bVHtudOhHwvCQj6Pyyd25lgn86gS420MkHUGvZFFxUJVIw
uMlmsDoXqgYhic3WrvXm9ihZgvXGkMk4RCwZjZsucRodIug6ou3cubt+cCxvN1FE6y4IZoHfoaIE
3xvTFml1JK6SmwHqzCjGs6BnrIykeokiW0bQV4v35UtTN0SYdG+60dr7Rm+91+sf8oO1vZiTkw+h
Qu8yzvMpDXOkT45dTl4w/9x9nTqNAs53O4WeYoIVuVcivcP7ju+Bm7znKquZ9Dpujaa0QKcQHwO0
+2V/yc3ze+chvYeHELAySGNQ7hJFyEWH4eAKXf4SauXX2OyC9P36+Beel0g0AzMOpm4Q8dKlaFVo
RomLsA7ZwDEkz0BH67GhIVeZmXsN6APXgFSLe22uqACDiguX3msZUr992kaDC+aEaCvUU/w+BlG2
0py7uNVOrFBzN2iClyhcibmLW3EPqVZ/VwhBYOVSoz1cn8EfhZYLDwLPBIIdDcLONN+E2rJZFTaY
QsRTndVY45a3eRsdyI+MFdjFC7zFGj6NaMNua3Mcj7nt75/jzWhpb63lbwqztTi7t7Lv4F1S9Lrd
4P+d+RBaib4WECwF5xoetH++lToBQHaJ0mqBEyDiA6jbk4HD69k7QEol5nmilo7n3zeHf5OxOjNL
neweyA1CuYErM8UhZN9y76ETNmp2lICHSW8LDqfM9UVZXP+Tcc6By8lRm8cqFwdqMrhKF47bfBgq
M2+7aiOr4VoL61LSAoNDqmcWvcM+pQZXgTc39cNqcHOz3zYWb2e3nMF8yg/z6oJtfC9bmV071we4
uG9PjFID7JhhhnhnOD+Z3ttBaCnUiyoX91UdSCTIBaCMY5CZXje6fEOfWKUCyhTUZGoWYKh8n5uD
IzUTMJ7HyoFMVZUdQCPDe8h+mky6dmosr+efOaYflVyLSNNDic9lpebI490w5qbK9CuH4X/ZHv+Y
oS+DBAJcbVMMrqohHX4ba6resdvQI7zy5b92WUAU7oFZiz2XUvhIj/MzMR/6UCUaOZt6fMy14CRz
Q9bxU01XkFtsQkiEhgYO4400THrjWcBp2lXmG4BiGCJ3W2evWv1eKhvm3We++WEHAitdFteeLEsl
prOPo9ybq5guiwVspdQz/ciu27smclXRGPtNCoy0DslmUJXHu6hVSQO+GO3vE6Bn9ilPZ0INqr4M
lr7IfD0EN/A+VsymqHSlWCuELr6XcO+CHgPlFGQvzk8NRsi6Tqxwa3jiCz86cvsqM6Ausa/vov+y
3P+YocJNT/azaa4iuxFjieh5R8lAVB+a9IhuCLNE5wdCHh41c9VI4GsSHEIFbidH/JEqDpsfB6Yg
Sbjj4k7nQ25lj6/NAXVzhoxYqnzXDC4It3QxDvTMsyQmv2sReF+fh+WD82S6qcto8HIF+vUtboU4
t6JwH2s3ZRm9FtqtFjmZX+wm9lWY7lN2GzWO17YGSAS3jLovtTXk7tKg0fuNC2NW+LsQSQ3VoBmk
fMTxopTDuxh2sx1xMIZC5vZdmkprszw7LR0znBqkPK1uNDEKSmlw/ZtavhXYhoBVtA2tMN+m/Fpa
femuQAmOBUPuTDlH0zmoYyPwQ+5hB7/7+UcdbFhwL7elYvcf11d0yRBq0Uj28Br6K+n2E4+RoF1Q
9KM7lKUxFTjEmPaxqHpnysOjKq6d1gt1MMA9kNSEqtks20OdDGOM97nXoYQ45Yodt4/9kEL7qtPV
ditoO63gtkL4rWV/2SL4E5efmqUuQZ9rhFgKlNENQbcAjfryJV5roF9yjxMTdC15koYxzxhI3XX1
S98dq2qAjJkVJiJRY7eK127XpXVD1pRDtR79sGiops690CsFJmdGtwmQxonx7FPu+NZR+9YJUFH7
WydBFzN4tHD+oSgMAbNzY75aDVEQQFxQHJ2xsjr+XXjLeaLEK/fG5Z4+t0NvMTWOktCHHUbbNsrb
pLwUaKy7vz6Yy9fMuRHqKG+6BLp2EY/YX+RLnRc9dsvkI2tdt7LwcIcZaFKxkGZENpVOb0NDbmQ7
YIZdaeD0Qf1A9DPwIPg0J8bwAWiZuk3+wodfzPiUSjtl/BqRQSgCxpBQXS/FyAmazyD8JQICMG4z
tXB4ccPnho+bpm97cPevTMul/55/LzX3gM2GktJPOHHy23G6a5za6GQCTL/sr8An1yxRC5AC0IG+
AViqlE2gbmKpNGP/GQ1KOhuxQDWsgJcWMCgYGS4IpMPQaIeW13PvxaCYIB40jCxODkIXOHVhVt3D
IAyk7NuHDNQrqtXXLOnjiQB8EYmsjs5DEnp2w27aTuey9ygDuVuPktKGX+v4vYyTZRzzqH+AUElF
GZX6vL4D5+RQ8yPqIJxnqlU5krgAWWsXR79WfHJhf81XigJKAhDtXpAECTmn1oDD8K5Y4YoedA5N
L7mpjA+adA/xkKI8dnJAYuah8iW0gxEpvyuYuwZwnPA7knZREH2m6peCBiBIIbcv0PZjWt/KmxUH
WflMWnTB5wocYZ7Iu50Y8xb4Pc1GKcMtEq7xbTA2a7j4nwbx85sd9x+AIDMvJC4lWusGfFZJGgPU
5+5ygnRaSY6y/vHxIeoft/vn5+fX19ebm/ftI1Js5Lsnif7118sC+8jjoNFpzuvQPXFFIMs9OC8l
N9gDj0Bke7AkANLSg2+HdrMTbM8S7lN7cuQNZ+ZH2WRtJSLJNnpc5UC+vJ9ncSdlJrOGhsFFd2+o
+aqcQErKlVDAJ1YDCR8fTEHMa+3I5vVhL6TK0XaN+wR0DjNmkp2vuJMHPxdESli1iuyy2+BVsyYH
DBk3mSmDcHnF0ny90ws8c5eAqw/g/Yu03MgKkTC2muzm5DjqoFnWX44++SWS0rjdv24D0pOn6yZ/
MB4XJtEvAkKOOX6jGZ4UYMQLEDvLrrE7VLfu0XqzDkaij7oWkg9rc0QPKXEtgmPlvr51HEd3tqZp
kwiDN+52K/fqwoMQU33yNVT8E0wom7N5IbsKCc28M+pHAN5CN3J0vdwP2wTZpO0aBGjNqEDli+HR
0PccMAV4cD7pb+NHmZjCs7CfbqAR1T01EOh98B9W5n2+pq7MOw10ZMMIT/CgxLwbB+PtcLSOx8yw
joHOkLeSfMyTbqXQ7yL5proxMO8PEdHfeZIfnTvptiXOiiPQIh0IPeepB8sGXinaTDR27uVVlsj+
ONSy6x3a+4NV7ZPQ2j/zlmbaaIDQuV93wEF+j1tlDca36PQnhudT9mR7QVIF6WEehifO4PX8oD1U
nV3GeP9bjfByfdoXskwYJdh2fhpERfRGnBsbwIWQh2yDHZaSad9pj/0EJoTbwT94z0qoR/cBpJxW
pvYyBAaEFno5oNcB3hqiLuc2werK9OGArvICKyqZj4WdOyvDurybz03MoczJHGYhBGp7z1Nc1ha3
AKaakRWajN6R52dU0xzRWYVirFmkdiqACK2Q+IziDkZn9LrvMDfVLn7k7nkjt+CgTnbwVo7Hn6oE
tWfAiglApAblVjSfUy4qc+XI+0mNUYJwvNsFumaW+kdggPxZTwjK/1ZuZeS+tMttadcHoCGseQ5S
2yesdZ8YoRMZA7mV7IpEZnQHymESk/nrW/ytsEMjIYz+DJif3u+kTXJgNo3uW54ebErgrB8YS10Z
0aJnnAyI8kY5rdKQUSrFNQrLv3vMj2sNTT8FAmrKgNxWwXUHtsVZ6PPcMRSU6Zu0UxS3MURd2Hm3
zH1hRRZmzJyc+C0wJsff1jb3XFsVUXe5FewC0tiNHWMRvXse8wCmZMe76dfv1YUjELUavF6AQVzo
e4/ULszUJFRd6HaZrflWbRRr2vMm8d0k1L3n63tkITUGbMSJOWqPwFyaTFmkuq2JRl1A2C3FRB6I
aOZ7boRWZAcmYmqiGNft0l1s88F6ZpfaKb5XB2IlYJiyrW6bTX4TkoF06Kd+Ljed3d145nWDC+fp
DypZgwIA6BnoJrapgr5xlAyq69mRITjNDgtrsU65cuasmaHy2QIUmJA1hRmEgc6w8e80O3IKXXm9
PpqFai6ELgCy/v/hUM+OBMq5Stn3qvuSbToSWPEdkKP3/kHeT3YLuQEFVySSmq/cmuH5B9NbBzRe
kKNGTwnIL6kBygjl80QaVbfZl1v5Xd4mRmWKhmKPD/GndHt9mLPz0cbAY4/shQhsrELTkLCRV3J9
F2iuUJqhSHBCoYjmA0a/JnawFM0i+/yPJWo+/UYIoCwWaa4WmL0uBcB/7mvBiNsH2ew5nV8J6eYj
7HJgMqQCQLOCY3t2o5ObqUaLRzOlmeZm++hBfuCNNf2o5Zn7Y4Cu9kOVjRu92YB8YBwgqO/9PWuJ
K86+PGt4aEB4SALlGp2+ByhFUzq51FzxwL6XW/6r+gYrlMnf8ytvykVLiBIAGEJjG/TSqBO7TT2x
VZpec8EjUN5Hnwq0qCwUM0GVO70rK263eDidWqNyHE0sd6HktRrSczNcDM0k+Z1/xx2qnXLDxnr1
Bh0/iKOvvfAXLr45FPozSOomj9DJ6fEczGpHNHg/iF/cr3aNSnbpgDq1QV2uWl4oXBh3GgLaoCP9
u3SjHqvv3GpWWAQWag3QpZ97ZPAaRYMODTvgQg+SNmnmuUZck+S2f9zwt6OhS3q958xteEwer58V
C4kiGASojEMuBt2WNCVfwnYZozYwyG4VUtoBnqTSrsX9GaAqDNJuwlspMACCDvVHvd31H6t0EItz
e/IF1NxCzdWHMhC+oDLQ+HRHFDOwhI/aljfPN7wBloPX5DGy15TqLs8S4CDm4hkwJaCwEamH2qhW
KQdWHM9V2Mny+E1Zcdvpm2l66/oEL9mBCDXmFrRzM9/8+ZlVyWVdt0XNuKxWbBGHfpaTrzjgvurM
gh/YlQBh/mlnJ6SI5AKkypHs4kDLQzdZjUIMzYQi5t2EwSEc91Vm5KC6N3mhFVbiTfFi3ZCGB3cX
ylGQIpoRtOcj4wPAY8ZJkFxmuuHKLVvs1GhTaERBx5bHPHveVwhZiOjAAmbiP0zDrZQTiX9ElKYr
gj18sf576yjeQ5Ho0yOHCjb+/FW957mjqQ99pbPoDfJ34wD5Js/yfKOtjQYgfxk6NCBGS0n7DGnx
pjPlEoF5ihrY4xDvBH8FoXNxJWCUuEIRV84qcRd3jgitizSbX5RZoHpmWY9QjVSQRozQQW4mYVQ6
AV/4ZtmO3ornLFlWxZlGHYIeYI6dPevkthOlATRpTCW78sCgwXUAWbcv8MWmHjDJoaSltlLH2Z2k
jWuF/qWlnTt5kJhFqIRiC3Vv9ExV+qCjlwG/AU6CI4wHwYJ4K2WPAkeKQxpYbb4F67QcHSZ/G6nH
TIv1kjuwvc5yTsDoE5hnP7RxN01WXRFfvuVaoDGLN953YtUUwHtbW0z+lHyH5SFtPPQ62m3y6qd6
J4HlT1d3/Eu2lcQ7Vp2sEGrrvVWpewF/u745L+P4Hw8GvZOE1B+a8KiByiIIIJsJ6Tjogt7i/VQB
ewySvbYsfKeom9GoIIduxJXQbUqpvmsSGaRFY/ngy2lr8Jyn6pLmGX2afafzCCG+keuNkCoh4YVU
ICWIwUiXKcPm+ndfAkBmrJ0GZBriWQyBjieFgO/lyVeTR6FWkw24ztIbnpE3QQKy+BAA9m6A/Jjg
DZZWYK8hJC4sKY3+VikYxxU006H5isfgnEmmD7cuB1A+qibPLSLw4jdcfhdhy4pVD6FxFHSwkrHc
3AbKU8itnD6XyReYVvFyB28zFAZYOhYUPVko2Yr1H9Pc9npdcHrO6li7b4zwsW+2gGNK3i9xtRtp
dojzAxZmMWZokOAdDPGQ800px7nAxnXmP0atpposg3JR77GeOeZdYNchB4XTrq4diLyLWz5gOgt9
JaSNpsJQIYVtan3ZrIWTF28LyNWDCVaCUCbEFhD1n3+S2DUgsY5q/7GKRWTaolqX2VjSZ+VhqxLy
0WoBKTRikGjams9OEJiqM6sJo2ijjvwaQuEySYCvAXM3yupQAcHRQd13fsSGBbgG/EfuQQ30ND6M
3ywYiiYdjZcR3lmi0fdmFpqCd+REs/YtQHNysSRsekzyT37Po0+6cFKIFyUkQnXsa+xsKdrmkqlw
O0kwNO1JefRFXWHW5nEOT6mlnZOV6M3BPQ2W4Pm+Ozlv/4+071pyHFmS/SKYQYvXTABUQJElWOoF
1t1VDa01vn4dde7ukElcwmbXenTbVCBVZGSEh3uqgOk+T3vsqFdPJYGP967kpI8t+uNlg9TNe95/
j4do2qTqGh/mT4b2xjZen6hQ4a9Aul7bHqVeBFF84Z9F/QHOwzP9p5EDNI4Exb7VqdhtY/nUKDbv
maJZ/Uoe+af+VbbGwVSig0A1SxaJdFJeUt3sPbPjLANk5mtO5/bCx9JefCR7IbWlogVl7p/BG2cc
uXozSJak7X1XQd2wOQqWfIBI97vkb7VHDl6/MgXKKyvL9FMYYqYKDAI4hTOIdcZvXE+VhA7KvlV0
/1z3sZU/juVrBupXf+PlVPW+G87pik3ZfmRTRCTZCcY/FW+qwkYDLmhQiJBtkGPoLIjNQaaY8IWV
dKbMbaYRrQkPSWJF3gmqA3JlcfG2NYiQWMqj9IUKqfdsPDXRrqrRNYXkLvctq48BWvVbwW33U/Oh
GWSAZma4C5/jEdoW2b5R1jCcPxzS9wbP5BFkLu3kFKo3Z9WtVXvk0NA7PIW+a3Q03ofRWwmt9m0a
v6GlCZc2mtg/slOUb2PFnALHb2xVeRMHc/xS/Z3PPclAhud7bTRbeGyjPqpeQqTqCd6GZMMZ7drj
3D1Cw/6kqTbIwbVPT95p3TmJd2V2BMoQCt/l6KiaLU9uVhwS4EpD0nE7X6cFCsf5a1aZhWaVw6Ha
hNpj8Y4mlfs34cINjkKTCoA+QjTkVhQmIT5qdePznOqfm9hWSwpsfOnvQCvemQBrJUQMN3pDRzdv
0K5mof2tphn6ufaqTtXRldeIgpeupavPYe6HJIMyTF97/nl0UxntsXYdmz2K6AFP8uC1GaksWzIf
m7q4RjuxcDqvLDPuq03EYUplzj9zGUnTBIQvBTVqjSiqDYqZKksJOrNXZv/2yY/YGNE/nP1Mpgqe
nuvDiDZoSa4qPzg3/AOHmyeaBjfwdVIXwFNkM1+cFdcjQSv1XkDQ3Ok4jsG4M/RVfq+bdxa+RPpP
c9ScX2Nbk9OoEEu5lYJzris92MpC40FpxWFTdppA+7HOnFpL9Jdc6E9+wzeHzPAHM09HsCMFgvie
q61BRz6JTbEU8q+C89ag3rdPe3whVB5B2S6CDQw8ZNdzhX4kLUzrIDy3nrStwsg0tIoCyl5rm6K2
g7azam6XRR1kuZ4i7jWpHKOyYw1w5d/3z8xtkRLFblAQISzEwumayjhytZClUU3z+KxuYkCahDfN
Hl04q1imorcTlS0yhh/xUdlF5/uWbwFCs2VIo0q4YQFhVJhYpQMWQ6yNIDmr5UNm2JV/0NRtHp80
7yypfyLNTWviod2Cf2hUq9ZrM/P490J8GdBZH2SzLkEOoOl7zwNZnXhUL8I9TEFYraGS8hXo4FQJ
Vh6AN+kl5pPnsOEiLBDkROYQd8VnUU2l8wA3ZEd9XQPFk0CPoYoyKg95sHLXLuxmFOEQiUCsAElc
NjvBZcD4hnyVnCtAIpx6jQRm3mrMNXL145lrJBT7Cjh1/HhhfNDG1/5Lk/bFQ6fTtcT+T03o2hKy
EOjXARgJuW/kmK5nT6tSL5eCODmPybT3I1ce90KluV7rlOdykq0+/yjGbUcRW5ic7L3c32+3CVCk
d4BwAecJFNwEyFxfm09FTm69wAvOlWBWIol6Eo/o+LS7xM2qiKTVhl/rXbndL9cmmcOVjDrnCZ0R
nGdlhlhsSSIJaMD6mCblm0OS6f4I5wEw84vkroaaF0h1wC3GHKghzQdQ9mnhWQr6xAzaqSZ8zlOu
12J639JtUR9zCY09IPsMCV6DjezzsvYHQYuic54dRvXR7ybQ46DXTPxGRkf5BeLGJLNKW4hI76j6
0WjsyQWPDWlrkomHeK2CK9xeeMiRQlZndvfCrAJ3vbZaU0SRyCXRueHcfqZhEGnKPSmPns1NpMh2
6VFHSXIk9Uk6G+qpGrZ+gTQfNLqylam5rSthaiR5VhtXIH548xwv+CGtcnBKnSv5qyheuuqx5k5S
Cn2dwPJDonpo6o/OymBKqBXLew/aZwgvxVaEzJ91f5mWtt/sMIC/RO0Hl831rMR5OfQCxArOrSQh
HDLabFNJUQNcbj5tI61MTAQJa++XJaMgMQL3DdYCNwtjVInrQEiDMD4nga5v5a7md337ITTdASik
CU+8yFjJ3CxkQH74E7DyUGvGUJljNpYeVAtGzOok/5HH3agJIKfHe0OuSfo8IBivQ0toLX0NFrx0
4BTw26AFn5+zY0yYJfZtEeERHp01tZtcAUwgcYpel6aaVnzXfK+wJ1sDUZOABAvICdlmG6nt+VHT
gxgJDmjJQOUi6lcumSXnDIXyf0zMy3pxtXnwzejyj+JzUAtE0GPSTojbvyRAF1757GOUCAR66tiJ
BjKslKaWdsylaSYYUn3JQDhUxme9ULQHLRs4GiUCIEmFhueuluugZ0rTzb8/Gxpe+OhdUoF4ZCOw
KQiEiTfq+NyMERpmXzypNAPJp9FQ4Dyma1v09padlWZkBDwKcEK4yZnpzbs4mHKMEe2qgp33ughJ
6qHcT8L0BAXpmdJei00fsepWaAsgwyK06spBG5oNV4EKQZ8yKwbG3m5r9UuLRgkUUFx4SCdxtaV9
vvBvNhvKTUh0o73LYJmrGhBjFOkkYDnSQ6sg7YpWPaJLDzXEtaY9WlP5ehOv8trMboG1iikCwTTk
oJD5YDw4nyujJI9KfDbS2gSnMUSkn6FBkmYvyHVLld3ihT7oh5o30fPL+2tR0NIFgh66uTZqgFSD
ZZtpeE8sJrFIznzehS6X62ih1pPkFMnBOQaf9zGbIIel6F5Kx6L/+Nd7EfkL1N2A0IRU90+MfnH2
FMmPi6FoknMLAc5xPEiK2ZeWDLGb4vO+pdvWcWzBS1OMq+SGDGI6Up2cRRc9l7t3LbEbz3pr30MK
AgErsdGEuS9iqkE3LT1GEEPa+kd1tRp9G9MC8avDmUHXb1YHZo48tE2lKQ6T9Iz0dG3mogBmrhh6
vf/+ArwywzjoUs+TNOrj9JxOEbqU9+BkCsQD2GOGtVznwjvqakRscCuWfsC3OkxJz+Jmyon2pn9A
iVaHHAZtLKTAQnvoCWpfzysrepvyheFZPweR2CxLy8TvIDSPuios0jPgZhYS7r/Gc+1G9nd0rIkd
mTrAJb1Zn9QDlDTHA+6PteBr4XK6+oD5Ay9376iGgClm6bniM4OMqpFYfjxm9v1xLmRTrsfJxBW+
nAO5X+TpuTBV79T2JijWREifgjPS5sRt/SJWezXbrlhduJuuBjcP/mJwql5XkH7A4LTjV/UnJahN
xab8PlBkgncVlfbUGn8/3je6cFfAJjiBQeGGB99PouXCJu+LPjgMmvTMxXhRgkL0Ny4NUPq3XUzD
LuQ2bS8OVM7yNUDpT6DEOGE8x4GpAbAMOVVWRBsVHB+FojY5J2CxO0bNUAi4in25pTzkSMDEyTdI
JvbtGIu07SI5f5nzcK8+H48NGZK8Upwiz5uchmOcvgZ+1H3FnFF3X10wgLmMVL7U7KARU0xU6loO
TB2GXgXoKilBxGoU6HagkRQMEYV+mZpBkGQCyUgI5XSVBkaufA1yEkj2EOdyjnyjoVhCMgS/pSH0
Q7Mdoip2IZk8ZDTPVFwXstJkvXl/bRbP+cwQhisctyMqTtcbQsw7RSmLMjkjzdBwnanXRPDBneA9
gq23dxRUs3Uah6CK6imaf9H2ev8DxIWbClpW/3wAc95lmc8iSAfhFR1tW4UHvrQNIQIc72voXks0
Bm3rH1A8DrYO7CnqJjbYg5UD19rFpvlbce/BK+Y6aZ4aH/OOWU+fS9VFKeZ/8ZnAQYNjFPzcSO8w
Hr5HV+xYRFMCarHv8Be/jRwukMFsW9lha3a9rVak0wleULT0W1op75z3kAKm3VGjSuiAyD3eeZ6F
GiY2RRXvumFXhQgHSKkRfo1t/pb3C9eijNo6AMCAcuLZdr2qLbLn3DQIyTkft6V6aMuYxIGN5KGE
RudI+m770GqQ+O8igXTx+wiebm8fQqciRm8QqpvlTpdejZGqPVrd3sboaQT2ITWrkiP9WkV+yT3g
gYVXPh7787vu+lu5oAr7MTKSM0r+nem3amGW6egRA1NuodaqkiRJ821VcWvUWQvvnRlGCFKluVsH
OiDXlqFA45WxKmOWVN7f1oNUA4UwTg9KWhYrN/dSgICqJAQaEJqD0IyJlwut9JVqCuHtJUEGKXQ7
WpGRv6IGtOfjcq2Wsni5IOKFXjIA/PjFHCoOwWfYguTlzKfogRIMO2pJA86s5kUdbRQLwrd4Msdg
7U6bnQXrby/NMlenpwehF5Vtei5VopYnTXFb/qDbOKBcfCiGzVitvHpuIV7Y6GDARdoZFVmgy5gl
HJSyFgIIm53HDgkKwI6gKfRbBJK9Jq34hkqJfgoQKkUWN5pdTTWbxzULxL8BQujprzDuPXnlk5b8
GcA04IrVgKtB+fp6U/GlwIUtxyFwCoxuDzJX4Eoa5VnkasWF3G9wEPLSpzyXhrQFnHfl7bmUO5Dg
ogy8ylA3B5HWtflY8wIQg8fZGdItRI3etRGlP3nLaXtJ2mRDs0n8x0qvrXBNEGsxFIdRUZ7Z8pGY
ZDykLKSAGHWw3CtkKB9rPjMNyCd4kRV3Ka34nNbqW9c4aPQnfmorag3XiIdiYaEHfxJQ5QsgZQjS
sYchfNUTk/coKPruu/GFYwidS8TnyBsiocUeQ25slEhIhewMTWDKSTu/7kCY4Rpr4JuF4hHgTXiO
G3PuUgWC5HoZyrJV9SKWsnPiVM/cLiU1hcQQeXoSnv5URFwjelxKGF7ZY3ZdP2VdUwWwlxM3sOW/
c0fH0/f0cIodlbwVUI4+19CUW729F078lV3moskyodanSMzO3R88EmL5kAW/Mm2j5AX4NKB1U+nE
U1wQePHDc80dPHxOYSaxNaCvqD3khZUnKzDThfN39UXzFriINrlJVj28SbMzKuhzC0FhdnyKXT8Q
Ifiuh1UmkUV7wLHxIK9ExydLPTSOSajVBeyNA3ort8jEkl2+CZ4HrDlg95QntHDnFhqrKynd9sT8
Sg9eTV7v7+wfGAXje+fY5H++gzl+aYd+5MDADjiAo4QYREK1mIDrFfvuu/3Y1KaTAe9akP35uf/9
+LiWm13KE1/ZZ67xOuukUijneSfAuoKgsHLwpMmjzbDPPQw/wIsxNB/93/fHvVQGubTL0hKFYwsK
ihDjbumoEHTg4wVOE88Kpo0p7e4bW3g9Xdlir1UIpCd6gDHq2qEDRWzUnLzxdfC/V1EzS/nLK1PM
VZrqsZyPEoYlHVP03iBNg7bh7lD3ePeSSn6IPnvgF11vLd297Ln+2Uds1UXxfQQVAU70KGzzkrQ5
5V3+lZ/28TdgOxOk58HJklvls6iuJHMWnfOFZcaHYfv0fTJhdnnpURWAs4vsAfJcq8Hxos+a89xg
gAWqgqXaqHqVk1UfgE+FO8yASMVOBXRCgEZ+x0GdVZsLP7Fd/RLfeAUvRd02ogckL1NUEI1qjQJ8
3jK3x/afj2HcVdYKSTAIWOeocLvAGvCu4SikC9AjnwDUc0hNbi1ptryL/zE5//6Fh5xfxGCewTxL
iiNEdgPSVPkdoGNhlWdkIbTHJv7HEuOTRHGqIiPDXrIzEz2PUEc50snb3j+US8U7cFgCFT4X74Az
Y6aw55NCiAs5O7/aOYmOgVm70PRrUkL3s9sBxcm23z5T8PyuFccWEDq45i9MM1NpcBqUPbTZ6Zp2
+42SHFpKM3tmLN9l22yi9G/i5r/7wvLtuKbm/YEvX/oX1pnpVdu+j7MGA6/+1FYRkkDBpfpCpVfe
3EN3obIfe/KILLy5xmW+7CRQwAdIFKmdGzLzUOKCNOzxnEmkP6DWHqTcVEtcchPa4J90/bUG6WKT
oGtqBy9VJaBXjVYOzgLcAiLAaDQCPEpE9Z3Fymly0o8ZX6XnoSORvgESp6ld3wKwC8eXjt9pbI+R
ycebSd4Zm9gFS3BJs41sq/ouc4TvKbWQZWsOUbjN1rrUljwZqAmQdII7Q8WB2RZ95HdiH/Pp2RAa
tJDmyF+UYwbTUQEakGYNvbjwjpWhyoFzBulnHRTB1wd6rAS5BH0x0sLDuJ0gbEgAXHpEB/vm/oZj
Qh0UfyGAMQ8HJFbIqLFXQyUARVo31eCM5SH0KrBlIyFcflQlkbwvPbHlNliJ1+eJuvCOs0UNLXgG
nrKAQeNpeT2yqazipM16qHCZpVuQX/u1xt/5TrlngDlCtaR2HBcOg9NLbq4EpFrzTgtzdjUCJiyS
UHnh5RYjUOPB6uOItgUBBUesSCQRNcRFhV+s+AVmO7CT9hMxXfj3AVw8ccvBpFBCmU9x8QCGcsvK
yrAByo0VJhYa/cRDhhMaYoDC2tK7ZDe/HWU/vjeWh5R8/nZ/67Hh7f8zh4c1JDtR1WI1Lhvwf6dy
D3GvnganftPtIHJJZKJsalvZyGaIUkG9AcOo8zANEGzj0JCdosP+6/5nsNEm8xkG+7yO4JD0AtLm
ThztutEnk6TSEj07XauSGO7Gb4mGZDCvvt43PO/D233638NHSe/6IIwJX8V+h+Enu+Klt7yP1ime
+JWblHXrN6Njgk6wDEVTakBbT6+hE2EKLRH7cNZz/yzbdynMLR4w49z4LccKGZHuRNW3j9dSZcvb
95+hMk9nD3TVYP3HUF9OdI1Jc2UbIT16PY9enlWgescP90WZcFAyRo7eVAO3wVAjjtZ4r06a6aVP
ZWCB62vK7BrCOyVJANeHzne76Uo777ydHBd0mjZo4WmMhxoCLfeXe9nvIVuMKuqsZMZ4dDRpdGNj
4Ai3/KYGlhPcAwYK7JYnWP83Q4yDrdRIr8AWiFNs9xzZ7dvtmgrY/2dT/TMWxsVyAwRu4gBHpgFt
SYRTK9gaEczgVwdez0cTCuD0/piWDylygqhAS0jZs2UfXfBb2Yv4wQkF4HQhQVI1FUm67xaoJQ2c
At5D1NhtuIbbYW79/5yeC7OMq5/AC6OkAeZy4J8NPyfJmy97hPPXTuniAfkfOzcpvsBQdb6SYUcy
funJJjlx3WY8o6d23sHBR+d/1mbRSWRqRPw9ROB7f34XrzTgfIGTQz6bvykNF4ofoVkMXiLk0bjG
WX3xF0I09gRVBjHsbG44c97uvs3l6+bCKOMAk7ZvgAKEUSg3P+ocoLIBGhXzPQA9inLwwTgpvspa
suNxXoMMr/98pUGffWb8Z3nh3pGk1dAExOJIBAiY9eIkwPUrabaRmpdWiq3Gqz+F0pb5zmq1cVf2
JUoIZgD+xgy6SbHw3KFjUAzyXexDOutTM9w28fapv3I9sGnfm4+b98zFnd9XkB8E2SP8mqrYipea
jXHy2o00mF7l9piSJ2HcFd6/VG75j9mZEBFOGZEam3zJ0jz1pn426/l08jeNRJPUdyvO+DUNiqXr
3L/Mb99YZPaBNAZiNbWwqDxz2xfvJOyHvXgqTWMXroQcy47rYnDsbZiGSVAOMFWnlmC/eKZqKpsH
CxKwm+TBWaMjWfZaF+aYey8rwywC9n9wOMEcJypMpupwf7nULB4zupa2ZBH7N/PIXISBbsQhOCcG
p8iU3TS1W78EzFwkiqOC4SVwa1nAb71KSNtnyHT5UM5E0XLCdVRJ/5t4dW4CBnOcAR1uZklVyM3l
hS/iU9qN2LmK+FJIK9vmNnxS0U4KZSodWR90czKuOa+LQfJzYXTegQ+y4BHXAotbnwgDgKsg149/
AOjg+vxNYy2FYwEDmp+9cBWtwcSIvF0oW2WZQ0f6Qyy6lVh0cUyzMB58MDok2QewBzrSZkK90pHe
e4AYIwrtjlM7Y5zuu96fJsvr2BNDujDErI/IN9BXHGEIp1ukzW+k0qXt+CqZAgn3mjVY4a62vysL
enklMBGmcep/P6v/mxUEyF1BQRuXyU/F88LBoStGHZQKEyyq1KcVlQ+cuYb8ub3AMVDIiM4N8fh5
LHmJ4ZV1pibq6KQ69SB7o5eWEJn1Kuv24spd2GHOXgwdxamSldGJXniVZNWGS0n1VvGPrZivxEJs
9yXO+fWYmIuBE5KwaHhtdAY7JrrV2CC42sSk3+t0fCATeNaM+RetLFAE0XhTwL/tM7Kv6Ezx5K1G
4LfBy/X3MJFtGRt5LKQ6vgdPpSSyPbWGnOPKqJeNgGcVAQOYRlgAdTl0ieT3MKLKdgM4wzhhFZsV
t7XgsOeh/GOFiZ0N4F8LlYMVOXrLtKd+k6W2jBgokT573zK0lEqDsjKy24cBWmhVXAOzJjlQE8xZ
lAN9hCAVbGqxHRl/+mijNQ+FQQ105N8/9gubFGVkHDa8h0QelcxrjzYKqSwVdTk4XkyqFw/8pAfv
WO2N030zC0sFnkF15kbHux7K8ddmGkEfjbiOJ6eIeMxZeywMZwpL676VhfgISStgnOY7BkbYC6At
mmbop2hytPyYP1VOgVGlxVZqCbCwA1QTwPKf4N9WzN4u10yvARYWbEJBvYF9aAgYtTjD6HSXI8ds
19i8lVsTHkGc9d3aUkBHcN+sJbVul+7a6vz7F74S7W9TXyiwWssKFfNDBuzYQBXpxY8i2oTblUHO
gcn1/XBtjtkp8twbpTQwN8W2F7hyBRKm6qXr995TnGxajbNkyeJmqvEAmp7d7/+beXYH+bEKKF6T
Tk7zRz/3Kh4FQDvYEM6qNr4NVpUQAfhalWxlXVmG4aZEA1SeZZOThQWV+fdSfRvfeeSC+v7v/eEt
W4IWMDLcwEjpjL+U6zbBbcFhm7TPEXfmvc+g+it53/kaDdTCCwvLOAvYo2KDzfqjAH2xa3Sja8Ni
DCYnajWzjEIrLkOCC5dDIrHu7DKnhZeg/94ZBe6x+OyaeoXYW7i9f+cvgDabqMxAfbYtZEqAWB+b
ZHKCXW4hcZ4HWwA2K8t7Dp6MvUefQe79GHzHb/en+DZ2m83OjV/oewHpCDPFYso3vOFj/45ALanA
DW2ECaIgpEEFo9T24tN9cwv3xrW9eckvJlpM2yatdPiikXe56bn+lVPkT9HJH+qkmHbIl6xcGssT
iwmFRAPwbjfkxeBJSXOtyEHkaoO1w0ItBMjb+ddOJh75igBS8Fdux0UfdGGScQp6Kw213xeTw1Ph
ADbAvbLTyFomgoV/Ya9gKv+xwlISV5ofd8EEK62VHUX6MpGATtvj0++OfPigaMA7nSYb0FaaEl0J
vxc364Vp5ibW0FDdxDxcQDOVNJSBtZgqMOMc0QK+sl9ur8jrQYrMfjHURlByWJLBWiv6pppOpjLZ
Mf+SJ+/gFisCBfz3G5H3aVEIO7wU6FjvmnbF0c5R6Y2bvxjwfA1cbNuqzvR6MLCJDO8jNH7Hw8q5
WPR0Fz9/tn/x8/UJrXxBUM5rmRZPuveaSEexNGN57e27kMlBexb6NPAnqLzx7ry2lFWKVycVds1g
g9foddoOpNg228TU7GNGpL1A4QhskDShQ+xt1frSdXlpnZnH3m/rjotgXd0rNqoHNKXQFXGrrWaF
dKD4AOrRypTdCMS68gEpdrKSymILxz/HBpDJOY7Eo1U1GA8EDj4h92tMdWPXFncEthoFasVEEXkn
jsjNAvbbaAQpZzGxIYqb09Vkx5J7AGkjekuh9AQIBjMJKH+NdRd0k5O/Ni2Nn6qX7CT+0joze+jf
xANa3qG/B4HeQ39cIytQFxfgwjaz0TQl0TOZbyentEoyAute7arTsPP+gu72EWkX2QRebuPTXx8F
fVXwCmrpFxhvrfPm4XzWSUgN+pSQXz792LzUZAe+L8IB32f9cnw6WM5D9SDaCm02z+f+oD6txZRL
fudy5mZvcXFM2inRxDzFzEFawGkOqQNFmhWHM+9/9qQDFo3KPkhd8YBk4seizpIxqSf4bj9xlTxI
wftV61uO5xMgbCfOTXs0PktZ3dFcBcuMlpe7tGojlId8yb7/MUteBw2ieIEARYkWK+ZybvhOGMtQ
nJyw/KMFxyxZ8a63XgeDBPUwwEBAZ/NszJEAyOrJgaI7jUwBlmydDOz594fAQuNw3ND9IoKldO7Y
x9FnxhCKtZxofeQ5+rl85UEBCSgsTeyB8ra4G02VgIoysfq3+2YX3BzMggATfR2CMAsXXO8UJQD/
ZS1WnmMXgTW9pSXZdb/lF4RUUIreFGTcyW/ocwHvEviEuNOw8rJbuJxhX0VkhQMON8PicrjUl/oW
DHjOwUiouhdfuYf4M/saiLgzPg23N/OX8tSADbneKlQ68Q9r8JxbJwM6DuhRyDo/Q0VYaCaQep5X
iKrn+ClYaSAEMp4U7oQEGRKavbjyxPxJU16fmmtrzKkRmkJAT4/moUKdE+4Y/uLIzCUlbnpLscMn
UJ7a8UY1B4K0IHl5Uk2fnB7egM59EGh66neDxZui3W14gAImC2pM5v39cHuSIHiO1BmIDoBMBzD5
ejsYwRRreex7TpCVREbX/priENtL9LPPLy0wGw7snInXDJzhyBvOVt7rTX4urPrcvRnn6iF/zjbC
KVjLTi5E09fDYi5zL0WnN1QDPKd+ag4TyMknK6MxyegarGLBUyAdAl5CsMBBM5e9NPW+CNJBx/tn
EEHbWT6klhQ/ykIMT39/oZYOrsFDxBbGsE7iTzh/4eK9vOkbLRA4JwU1lxucup10SJ5zt+CJvON3
3jZ4GB3lLB/8o/fAOWv0sexAUVGc2RXQR27M4CqWY1tI1W4oC4lzOKTo/PArKzqSQKi2kmqalyuD
XTKGIABZOowVqWxmz3j8KKr5FPluU++yE26XbeoDP5ehe31a4RNh3cE8rktTzE5pxqpCR3Tsu5Ln
7SDtCKKKkrPLGok6H8KOEbIEvL/2RGEfl6xRJtAZRr8APxXGV70c9cgMXXUXw9tii/6+v2tugrr/
WAICDF0/4A5hUWBIRUoZ9MawH6Do64i0sBMzMqsDUroJghaIDFsVye30aJzWlHBvDiFre17lix2r
1q0cteh6cQyIcLX+izpt+n7ru+FuKP76E4hVw6/7w12cV4Tv6K5APQcMBNcWx1z0tJrDvArNRlTM
cuAJ/x7lPtG8p3Gnhf82ZP4ZIZwmKt7wobhWru3lcS8mU4zNM4XJczLkZtllRKh9pNV20jlIn8Xw
7HtzS3+ZH6PkMdEKWkO2YGaSQ59d8S0CG3l/Cm7iCuabWCalRBgqaNRgDoyAIMF49PatG5/HHl4i
dnIHjT8P7W5Weybc2nQsnSUQsKBchwBpzqleT0fQ9FkbxAX4EQEbdqM/xZv3URzbjUZ96A9Nkl0H
hHOk82hzuzUhIhZ1i9sLli+MM2sv9GAk1gsYLyGHkVrDoTmmv1Sa09gNHSWgCM7HQ2fxzw/cqUPH
4hr7BRuCw74sAgkwc20YiI+ZEDyX4R5b6Jm7frZJ22MdPA7eSRTW2hPXzDBho5T1o1C2MFP/7fYT
XfGGbDjwMwjwP4OjYmYs+HklXRxZXhHCDAESHK/efXhhtfPbeCWh95N+uQyJZhuSAjpflBBAYce2
IQYQ+8E7uwtc8LFuClvfT2a6r11l63KW+lW7OTp394Y5ucUjiJCPHrI02y3KDShSJa6Bmv6/PzBX
38PcAEmmoy8LZMZuXb12+ifqgCQHTySI+z708jzWJjZPBe3s6qt24pZ0IBxOzwpyO/e/Y+HwXH0G
cyfoRqhxoYhpScA9baCFw5AeZQ7SEnsp3kTKirWb+i1WQUGBBZJVs1Qanv3XZ7VKA3Sf5kPoBjmU
0mIqvDUZGUcCImtIaEwpgU6bJR8HCwmHv+OBN4OS5GhRotv7w74pwvznQ5DeBQ8t0i8/cc/Fluu1
ZJQCtQ9dY3gWFZJJD70PDWmA9YNtfETy01XWngA/XYfMFlQQQoEOf+73QM7nevDCAPT6YIwh2Pcc
zS4HMFnYlbaPZDt8HLKtZNhyCQIGKOl8+XZKAt3BeyjXV9bgJrk+D/3yM+bTeDF0DoKEva9OoSv5
v3qhpgXwol59TE8eGP+GQ1u8iIVZQCwP3ASc8nZ/4hfuSnQ4zxhqNEmgxsb4y6EKQMjia5Ebq286
OJs9MCgLHok/c8gOhhCpzIpVKqmbuA64BLgWtJ6LyNDetMVB3qss4qQc3JTkSJCAuJnWRKWi1Z1U
Or3jP3/+Pn2MJmi06UTeKhKbEFRC/qQAjmFCtPL9I8s10YkCULxtiWH2eBhRk0dwf/DNAokysLFB
mOr+XLHJVjyVdTzVUfdEYkoFU/z1Qk2FEbctILBuV7yEnE8gcq4EKwfhxvXONhDhz7QUoDJjO2WT
IOh8L+8Gt9UK0oPBNEZ79v1hCGw7LhphfnJ7vIHWaAnjYBa9bbg+MYJgdEf66R46c0vfK3P6A06V
LbKeIv09kLeQfKaYwXfZIke06ECWArheenw5ghyYkN3ny+4PpITMt1mF6fnxUSLm3unox9+U7Htb
Jio5ITWEB2xCtzOo5kHY4B8r829Hf/1trRjalwnt6V/1KKP1UMK/fnW2gv+XVvazTgaqk3iXkAck
2ZQjUvQbR9q89eZHRs5OQqyW3p+Tm2PAzAgTwukVDyTq6GNGNlP9onAm/2fIsDV5EPXsjGwlHyDN
E3zlea7NsXVJrsv7VtZg7uB+ujw1Y/Kak5379bnbPLmme9xVFv5wrP3+18b5rjbva106P+Lb976A
eVul4RClvYAvUD8bs3JUuvs82t+2fbJMCz6fPFsd2ahkQ6yt9eDQ161jEXIie7L5Zep0bUsueQQk
m/97Q7Kyveooy7424WtiUlrvGl3lJ15ZX1bwoAvUMDJ6GGig8AK8Ai65v+0390dtLXQbZ9j0u8mq
D/IxCR/RCc2b2bvsr527tVEyjr7WdRDll/iIvDjxAOcC6yzOjaIEMTrExIMvzjvk4ClBM7QP7A9K
x3GGHvi14G7tM5gQNes8z89kfIb9muFQu+/HnPD0EP8XYV+yHLeuLftFjGDfTElWI8myrMaS7QnD
LQCCAAgQRMOvf1nDe86LOJO9B7alKhLNWpkrM/tHWBoNbz0234A18O18frG4/z9dTl/uL59eP4ph
ePj6jB3453+9/v++iZErgDwD0A0AluGPkP/fk3VyrosrgzupyDEfc7dtXzclR/2DyQ9EC6htHkX6
CcY3Mj76aUg3TNtv0HT1ECJ08/I/3lNxu/f/Y28gyfUWKoDJQzg8/8feaJJm9lVyLI/fEkQbjrDx
eZBj8nl5CqNs+woJiEj9GLOLubZ3eED2AlvnCYflCPP3UZ//zY/2q/xfY///n2cE/RYiK4B0w+8U
yc3/9xkBj5BbJikEjFJhiBlOEY+4jPg4rVN66fLJnvKK6EsWgz3BltH+LmXe3cGYW3zmzbKMS5T0
LNscKsQuiovfVPKYNjU5HSz9X2qR/74p8VlLKABv8CrQqv9Y6SEvj0bl8/a4qu97gXRx8TqH/2Vs
8N+H6O2X4E3d3JxrtCr/94HopqPadfgl9Q21fYOhxAE3prav/5dhHkwy/ntJgF/AmqgLDL7i+vyP
+yGoXOnCJOENVQ28fRaM6B3I52GIx95J9pOUbv590LCkCKEoIb1OEvs3RuQrXyBNmhA6HIX8ZDxM
g0eGBKYfRursc4wJ+6cWXt8CmH2H1riAxndZUY77Tk1PB6C+dyP9CqM6X8F+xxmHKUpnEkeuBUiV
i09yEi7Zfsg3CtfAaphrGpC/Mi0YtKmQL3qJB9ZSPwWVZHdL5ZYP7XwLK/jCBGgyfWn/6DC370Zp
Wtyt8F/eB/iXwqU7b5bjPdXbtsEhTwsV10/VusGhq4erYzr/o0UzEWj82gmpbhgx3fxxVmUl1R3b
OxHPjLc+h8Z23+dfcU8qFHNFYew4V+5AJcEiTKVqYo9o+sgLBouklZcwmKpprcdlY3P1uVStEndb
JyGIy1YGq0gJVBLcAKb6MnTvO4zvGzxJuPdr3opLftQ7u+JDYPAmIcr+sQTrBvPJpYLedNqQWLCk
GIZDUKKs4G9U2w/VTgHbubKsfih9Ajt/AdOYO+j4w4teuIFoVlXrJ7rU1o1uzbbnIFLycczC/jKl
yNNBwVP6MZ95ZzG/dLSvusk7fZnTVCX9Ekvrxyy6aqwUh6UZWbcZ+RFry+G+uXvzN8DrLhurRpll
RDyaxtVUxHk+R1bwCV1fWt2tVuR/NfJ2kossZQLmWSZw6VFtOM6yub3oUOxN1beLsBTOf4klF2Sg
iLepSaFE2m0FtXjN0/rSSJN1I4Qo29FvYF9gb8abWZ51QbLHZbu503vD1ycp6fKKf6WWnsA+gZ2F
WSfbH3Exz2pi2fxwII4TX2yl9sL8OmWDStI8Xhvd2Qcf0pjBGiojf3mtWHJXKDiu3jFj8+2sIDyZ
+6jS6s+sTIPwHK+W7pQnxVL0JkDdbwrYwgzUVVO47ogM33ujtzQbu5LT30q0+++ucNAjzclmYUFQ
BahplGzte7JlDnLj+sBLI8Tu6UDq3MDloz2cOC0rTKLHunQdgOqSm6+c502KpKIOORCJ2Fgxmq4m
rt8dm6AM8rt+9qHIv1WbLi8zTem/CkpJuPOYWF3WmWbZUKlNflTRbNgGDK/lvJZW0bFo4JwO/9Bs
j/ceqefJYwN5bPu4JZCunTLJFECM6ijzAWSM+xm86d7ClNbPHo/yeU9td1nwpuIAU/zwx8EgFPmB
DCj5kKUH6DimbPF+lGz+KhLY6pOqplOfhw5w1u4InoGasNb6Juz1Ryp8g7eK+M+/kEdItEkGxqZk
Ztj9Fhcg7wsLOREG+O2GHLIJjnYw6Fm7pW+2RUE2FDx/z3Zu+QC42vwKMoS7LBGRwaenog+yoZ0+
ra0j3XCTq139jKCS3kORQxB/PqEjayq4spGYTPnn3HrYtAkpW0TnToKeUsTP4X5XVfIY5wzQA1yF
9dd1rcT+ybX5ggfFWXILlMrFn8V6DWOkfcdnZEe9tIOtRMbgXMNyJDSrFKZlFqGIb5jr0KBDJkgH
4DVboVODb0P1pzKTh+2Kpx2+b10LjCJOJvvaQLwYRwAQ9S/TWFR9x6aQ20NTxt8kE+Hn6jWnQ8ti
UV3LOLf6cekYGMlmXmHd5mGtc1tjOBS63Jr7ZIIGpeeyxnFl86WSp6M50uI6Q6X5a0eGWQPZ15RW
pyLThH3C+OsGm684gblBN+h7nxY8Q1xGxDtwvvP1KcvmWCF1q/PoksvDrkMKT9FvdWZViWSAXbm+
MzHtTjKQHOabbGuf91miwpw52e9kTed3KnSTXJpdio9OFom5a7tNXY407OsFloQq6+fpSPh5UaJr
Hynt2PyMkCOSj8kmYOYOGsY/hJ3MN3QIQi4I9+vlcTu0qi9HSOxrt/LkMwBhvrx6+FnBAi/dVYY5
wfKWw1UQiOxw5n8DHe1jX2SH/bXtTWdPAAjYz4Ch1Neo5q3oc9dWzzAItnpoZWPeDruAEynWUFUD
NMUF1EuNSN2lRcl4nJZuB57MSNjFXVlOG9ylWrLKS8KWGtJ/otWb4aDdr1m9J/Vlq+L0FDLcM0PN
Hb50UormV9ik5k9HpZ0dxAKFwWtaGXAVZTHp9TFsa/u41kj6wkHUYHunBiNzg9mmDKEZviLxAemJ
FAnaaYZUrC0WUp4ksR2o9AmffsiwPtehxvwSHuM8LzD0DEgZR52BhDlEN1fHg6AagRylKVu49OeW
rEOWA0MeaGG27xiDbl4U8/Q7OjY/43rO4IpddSyYT5uf9H7lIgnPHCOa81mzFBXQUnUKnM4Rk1Oa
7kiIgbOcRxIAbXNsb95WdzmxK9LD8jnt3iEUOZK+JYhiGitpdte3iT1+kCrFQ5jwoOFCmPjyZ+HW
pBgktP8IA11FfqYSKG4/ZekU7iptEMYDcpAx1Od7JK8A4Ts+in2DO6SjcNzCiaTq5Z5ETppnxzqs
olWkjR3cmjocEbfZ7BHHeYURp7ShElo9LO5h6rb1vSV1iliBLSQYkF6InS+lha3HKSWG/AsVD+tJ
zFXzhHGiG25SNJ6Pi08W22+119igDLNi4wQo1IyJV/mOrPMmSZFNXuC3XHaiMe2QJyhogjHU3uNd
pE9JPcfpYct2Qa8IVUnIJUydqy8uU/atYa2cBzetW3rWteD6gTCWPCQTWf/IuVpeYuWQU2XpgqGC
g0IDdNoOVRTAFFW53XVHWYpPKok3bwQiYagJEwAAn6rIXXZG4oB7XkrryKsquDZP7bpR8lZZm38V
VrWweQdztj3UNo/u6E2EpRk0djpl79KGFFhuOYFkQvWB48YGHT3CnlCjDtEeFmMddt0/FPzy/x1u
WSXMkcrcX1dSc9xkhq75ebJ6QaWHChRzPKJwFD2yqt155xlDwBPcb0+q0e0K4bH11ZXkMAV+OWSX
07FdtUSnxuFe8zqFKSNjGiekFaSN8iNJp6X81LjmmMdj21dyOahRmP+E1Wd3h3YGLXAWuJM/E9I1
5HXCHhJ9kmAobPR761NUWRw1FIqFtvHxVXHl8s8Sn0qNrgnFh8Xq+JFPdbaepwP/8dQS8awYGsy+
wzDvtyJLAh0KyGletoQcvyubtvSESEPxLMAb3ivXolNxbOGvZKpmON/uIn0pQgsK+HbforRc8vYP
4AT6AzRXjC9i4i05S0E0InJ3U9FzSuWxDnTPKBIiVkXmgUkHDxSVbOkjwujC73Jxbdt7tukOEXVs
wqhdjXMFC7+D/TyCKEv8aU7EH4pQDX0Wajf/xKKmr7px2XbSOBqXoWBVi9juFmo9cE2GsNMkmoL2
7hAgeaN0cNIzRboNbG7I5xmzRhnsB3T+BXdIvfS8jfK7ijG6fuscWorIPPZR4AfSIwTBU+5bz2iH
7mNx8W9mm/k549MBqZ8VvzucardgUIeDEXGguONRZXQfuaxq3P9JLXcIC4r42LGNonNJi5upyozb
YLW0e95DI97XkE0XLnPwOUlXXfiRth8EhvSfXCLdM1IOp2lYygl5eYUz2Y+OpsBt6K5nvA7blmM6
VyW/ImCwwQtVe00vDUm1PVG9B3mf7+nqTqxCTmEf0gP+I2D5y3LcSmv8Zzwi1OCsNQDVF3gNgmvS
a3JPKrTFpypw/T7lOyBw2qLU748FORx9QgPUdJvN23CygXfNiRtF0dxpOKyhGJlKNla7StWIVuaA
rdF+gCYCnA4N19LQlQ7J3HT6b/QNnnmxEQo32JmJ+eLmbrM4tnD9PKL5UuZi5krcVcQwfi0SV+Zj
npp1e24wmSmwMXFnLZeSJG4eofZ2Z4Q8FcsgU3jpKFcCSEnJrdLIiwXlWRoQeopOCW10r7IWybK4
O+tvu5TVR2FnNB1r6RFbnbSzRo9lnf+c7KYTva85r8AAYNAO0/4umCEqpG/2iqzHqcJJjaxzA7od
WVKVRKnnkZXSw5JnfyAV9NYCnQbArdKrT/nORIfKKmvvNdsD5iRrjNn2R5usR8/TLoBqZM03kjN4
020y7hi7DRHBFlUpuyd4CJVrv2hSg5baK1735SY48lKXmy8teJH4eyLNkvaF65Z5pLZ2ClqPVT4r
zpM/abs3QNg6J2D0ac0iBzgwwr/bYT0pVKkMjnyVKZ+3xdv2VG6m2XqdkEB6I/LmMaFdxYZYgibp
IdkGO6ItQyXqMcT+z4C4gQtE6coHjT9D3qOrlicozNC0i4KLvw5uP58zTok8tavBlpxr2bJhQdVE
hoXxokEUQlNBQTFLfKaqdPFLmtLZnNMcBw1OFN28YeXRV+dpC6QupSQZs26Bvfkic/MUgiLmtBzQ
I8N8DQ8AP0P5L4KU6XwimjN0UK5FuNSR82VI61X6ofa7/LzXoBZINsP6F4XbQdDKBgenfOdTxNhC
ifBhi2V+QbJEDZSJoRxOFUecpbhl5SChMdVIOMNuQG5jmeFhiXzlf2dhMmTHVwTHIHVtF09dfdDf
cd+OF8t8GcdiAsCBfzLPD3iyBk7OWa0+iwqNK556k7zGfCl/ZqpQ6Sk1cw2VZcaLeswxcUD6DHmR
7zitgxg5mbm9Tg2N9diisfveLlOZIuKwFk+CHaE+dclCv0c0qwCF9spWvV5RDsGvemmfIMuV8CNY
Ik7d3CSse/HVXqhLyTiFwWhdpfvJ7xVDxCSO4KsAj4q5eqOWrM/LlnzPytLJezQTKhtx+AC1ZG2C
bhVjlQfyPKZFq1MTM5KdSFHz6+rn2JxgYkd/68WJLwpoNL3mmhf6qsWm19e1g10Y6kfO+NC5tUPF
rIUgiG6Thp1bethybBUX7s5mwnyDM3iLm3Gr4EkuBFzGb1do05dHuqILRhg2HYgo1+x6LEHzC+Kw
bXHOKOrdlsH9eVCwjDlweRQZQtaTLHuqyYyTO8h0ezJ5plBc8yTHvkdgGjwbVZLTT8pkZn+ozI5e
EQJBsCMYj+1Q6wO+v9beTnHw3ITbSZlDI7vSErbg1Ipi7WssQQDtYZ7wuPJydeNGQ9kOhqEPGIEM
v+PHhQukNsCbKKn2j6NVKgxWG4VmLAFR+SSSdAMKYwFG9V2AtuO+qLLAUFFZ044IfGmg6MJKyIfM
lCRDhAtUCX3TzIjzIOicNU6oLZcP9ZxP6ahSv3wuOtGtPZojnHZHKsti8AUp56FoCKbd+UZUc5rU
weGwIqTGdCaydzIcfaw4+Wzmx6v0CrWkvEla+lhMiR62pQaDAHwdtH2L9uRveqjk+6Erm51rVNcW
lyYvC2SFQ9vey3q33dNKSTcB6ufN02qI7wASBjjSuYnjayBIDH4kypC8vS5FJX50mT7e8ySP0Hu4
JPzLxRHQyxQ7OpKyhCd7O8XppdMJVrzPOe6/piC4xnfME3wkc+vQX1QcEFgH2EpjJ8t4Xlsc0X0H
+xucegdUlmf00ytGw5Zyqx932HshDiAuDTJycoYzdud4o6dlThCSQ2Ozb4OfQ9oO8wT3j4GG2n4v
NgkzSDoTU/ZorwH2UL8fP1u/F39kLGqgN7LKX52OG4IiN9RGMPUtsZlVQ1WBdAXFcYd2hfjteN3J
ob5V+IAGjcABvpHiNoyhdjlYm0ELsHQLzjHP0DxNIiYJ+i7XQN+Tc/U0+dgepzYNKxmRr1MUT1mY
gh04joO/y8q7tHdlqh6VkQXgQaa2jzyrFpgip4d9bFut2BgVIJqeUXgXP3ac1/RaN27Lznn0RX6e
Ewc2mHIhscmyqXBnMD0eTiRVYeEKkpuUjInLivnqcLZ/6ap5Scac1bBaLpKmYYM+KsWeqpjM7MEX
syT9lmXwTzEeAV9Ib2tZOUS9298Ftdk6Vmsq2lOXYxx0WDPBWjjIlvmvFjJXvJuDa4dcAlPmp6Mg
mxmcyf1H6xr3WSCxGbcA0iX2ISfa/Ej2pEP1uu0VvOrlgkxbSWckm/lsrb/56gZDBsxB3qkuUf5u
VSnVwxqzQp0SuVfXrpnmOAqIArJeEpFdmx0NyKnrFsEuMgrR9iB+4DjoSdJ+1jZBBpimqKpU7wKO
hhERmwXUoREXdhKBz+zELC9a8AWAsVd1c5ktvGuHGYVV27vYBgOwXxXhHNOUKWSpYEsMmSApoGUB
XvXcaQNVvkZfRpF4CldOeKgnfMQop4hDNLR82ErdmCsht9ZC84AtNuGKwKg78ExMyzXC2CHTodHj
LvPwY8YqU4NbFo6id20ZcM+OrqN3+XwPDFokGJVJCoAweIiIJuC4AVFmlesDgpAA5QRgpZ8RH+AN
cknJcTV1kW9IaQ2pB/It1CdL9xQfodoxTgALCZjzHIr9bmmLM5DE9B2gDo9jBstXFEwSkk+UMhrO
ih3ElhbJlajagBTZ9l/GOkQNJMpt6SVfG1ytc8Sg/wgLj1ReUYgINWRYo78dXheqgljS5tLEYqbf
9sJMP1GRRTrQOTAE3K56zberChljwHVTkdzPmdT+fDj8rwePBAauLXadw9sH2NTN7aYFLBT32IyY
7W/NuZJb/cp1xu89WWqIjNdSVwhohUL2nbjA1+dkcSRLe3+kLO/buUP8UeAYn9YhxAjCap+QOw1U
ZQC+UlR9uih3jIZPMG5ugBB/iyygQlJq9i+kFtO3ih7Vbz3Nh/zGJcrMLxuukOotx6Ud746JZ/QL
PmWAF2e6Vbja4FKXP6TVlE8/vDIHXpjU66ds9cINsluIGrC/HKzNikbDKxM+Id8NZFNYDKVs37Rv
IRaYUidQnKRhkq9x5R7HmhDwkkZpFEnrh8UqAeuEdqsBw09pW6onX4ZN3ZHcqgw2V6rW8nWJSYZ3
sbqaPfF5npOxQpmLN20Ue1kWxTCDhW7J/VnkbFvg4yAM0OaDURf1J1NIpGVN9EjFeZpo0g249zy8
RXZXkf3ezkmT48CWNBkTVKv+HuYg2VeA4/ZRN2jgLhxVBBL7jJurx3h484ssrYmQg8vSfi6WFB4J
BY0C4DW6RbTenWrB0eMniTvBndNXW4ewjPvWBHfvwFXhmL65S6Byy/ZHsZm4vm+xXhiQB1VDvAsA
HrrPbS2vS9hTcbVOYTq5T3ZJkfOde+DwokgS/M11b9FIwjCBIqrpwEvbXZJ+R8Vbz7D25CncPlpR
eURdF8ftk5V4aYRTNENgOOrmAYjdtp0mRNHHkfD2lhwNUBWRW0gZywZuXb2+GDRJy4m1OEhH5FNN
+gwneDJdIA8pvpYNyhQ8t5YlI7NL/EGR6osicl+nyZ0OjJAhYtm7Zb6z3VbKh5C1ez3SGYmRY82t
YB/+wJl4N0+obyaAfDGjGTDwwlZ/i7ROMVR3ZPWdJaWt+04V7XeIfLNvItnW+IdZ0ky/AdWF5hn3
a4EuBMamGEw0AlUSzRCqVirVgMBiC8pYCagGtT1NrltZKiBdhirY+E7AtsAIYFYxBqBjpuyOK44q
kw5Hh2Sdf8apQzwkFRX+TNdGPm0s0+xxqqNPUcJwMDYl2TPwG9Tky8D0Ko8XjnLkPZlR5w2xrpc3
MOkgdGBPrGJy37HOtR/rksMOSR8oKQ64Yy138cD7GdY2FetItlQ1l1p4VT11PmMwFFn59itjRY2x
3OgX3q+ItKuvLUy8nxq/zXUfN5ud6hmp21POZH5aJ1R+J3Rn4sHoWoPqm7q56ktknP7JKU+bR6f0
ju+wAg9DrVqHesC5s9H7onDGvFQqD2A6lEihspw5al7CRQlkOrQCQKdtKTqSHNIKJ8Vxl+t2fqM3
R/fTktSYAd0dsmX0ruKLQ5HN7jDXAJRB4oqs+3VVaIzolObveKTtFzQa4ZFbX/9wHV5Zr0rqLg07
prZvarF9P6rOFr2oFlReVNcFwVpoNCb1V2aBk3pTP2eAMwVgg7qB9EPrNvTAAiIiPHydvHEg70mP
Uc4Jp75E0ga4PYIuulsjwllAZpQGn0ZBktLgqsY20nk8NTi033xc5U8DFO/L7CzKsSQ1aigR23rH
FkBQpzWi4RsybvGZWLkYjSRNl/6TIitsX646+7bQRP0kOU/2fnVBvJSos8pxR+8dTlsOu1kPCxIk
2yE58mNfJCq2tZXV6aBRI7/0VmeCxqj5O60P9OaipmB86pxO73xBMAaTN7zeov8+BUw+MJS0evYj
DY750fGlRoB1WZrXDkQ0oCrLIsYJgafIYaNr9y1SjFfeLegBPh9QEr4S5sDiTZlGTtnkXXxaEgMk
OovU/SRTg6qfsgXTGxkAtPtNzrw++0zOd9PmYYYNldQBowogmniP6OexRpOyu4IJqlDXzKL+4rWd
frll3z8w7AOCqAUlDpZtOsq3ZMYlj8ZpX98LPEgEHwhc7X1iBBJIKsnyn/W+tZ+3Ra8gMjKt+ZC0
1uGoLXLzbrt0es5KmDC09ujeYjvxFAyPg/N6xgzw/mVfANwFlplnaNuq+YTjEcWJIKT62HNP2UU3
yDigZZWy3oCO+hS8RBRdwiPipENnQdKocnZmqFEI3oWuFKo/QNL8IQ2okB4YqPhak0wCDwN2+AI/
COlPmP/fuoGrmMLbLgPOPVQLamm0Em7Cm6axuG/g+zb3OjD3m6YwpR5wNwOvzSqv/RWlpCuB1YPV
HiCZF+DO1jLM53Wb0i960mnT+wC4a2hVwPvdy9Tbi1mRTdVbBmFQ8LkAo+yW8JW7af7n107LgUjb
gEyabf0mE6kK+LQV6h3EP9LZO49WeJDb0qoLvnX+mdCSgRH3rLvMBQoHUBET1M+CsRejj3y709xi
UZVI+lLoFWH9hk0e1XXVM4LTkUfEX6neDoGw2S7IU7XDKWpIi9j+PuYC6rNdTP4FswL8i8DHfNpJ
5bEithu5gd7YflOJVZ+AD5A/0dENHSSKt59WF8ej4DmQnDbW9yK7CVic7arXgtIKsg251P9kOPLu
5Oa9lq+hAOOGNRjXu91iWZm0zD/QYtyQc9dg0MwRqR70TpcNuFu+oSxK8zu6xKk5bUUVMY5Wc/qz
W4J9RkYjvqpF0xzPgCnDNARfhJ9JKaU8x92s3zAwgeKnJRWrR1SXCYzyAQvc+zzCV9PjAoehdsoQ
FsVF9Ot5RuX72tDi0N8xd7ojrsmAPReXIsEg7SCaRJ+TQIx+2LcOXHNdxNsqm7U7gCvktLyCtsgp
CPNUiLt9dcjcC3VAbA21yZFf56UTHzO2WgnA1lTFL0CyNvsKZW1hvqPEJBi08LDyAcSMf3nMfA4D
Du7sO3B4WV9s2Fh6WpS3eIAm1Am6KfxqYPoNJsz2PYN9A+agbfUldQ1DVcimVd9XBwraMUcw7vda
ghwfJ5xR6UkuvMTgBAh+zJOjCWFXtGeTH9rgp+58HBb2TCUHSnXp5mzREJlFDayi8epv24GHAgA3
2/cGvVmL1V7jQTpML/IBG8L+XtpWCEyIH9A0dbtPsnuNEt+cC7EDC+/FrOVXScDV/G7xx83DytKE
DWZFGO4J2YXtDlaCiGI8EKOYsD6CAWlGc+AHfsKZVnYP67TNiMQDjI7zZGq+VLEu/+06ptPJttma
gclnzY8W2S6AJNI9BSkMQv5cV3PirzOFWAQz0ehLMdGUwgc5bqVDwqyxCsgBUn2T7VT5gEM2JEAp
z9Ao19sJyw7gACjrEsN0R5RQ1bsEG1XGRHwpFGfsaasUINIaIApmIUoM2tyjfC3hEsbUBNdWVmKM
aMKVK4alKpkcCpNHFLC6rV7TrDuQtLZGdJQY5uDJ4yIa7dHzdRSIWpHy5VxwD6l8LDF3BPKzkRx4
YZt95Xl2ozsWGO3cheinpletqzOc211lh4V26IF2FPZtnzRASn0HqncAKt/+wj4Otp/X3YKYDHYj
I6xK2vg15wY3fiu8TU6Yn1rne8PSue3pQcGOOQxS1CdXo3kdcKA2O6RSJBYjzNPR6u5xFmrkIi/C
E/FbBqLXgKY7Tkm+zcdpX0WkX4IhNayNNhBRX6oC038U56lr9i8eoJofZaUOeq9WJ/iTqVOaXly5
5P6uMx6ovdjmNPlyzCHQK6uXrkHXGeRjuyli4aiddG7+ChyPO/Q7q1EvhYksjSB+ypW9ZVPFu7tW
NeBe9iWpKjxhoM0fhK6ZvshMAKrvjtS/FejS6p4iUuLmwEu3ZQyx8/HSTaoBjDcnkKCrZA1/MDAG
VAxR2o07A9JvzHeeHjA+dkWy7+csmaQapWpjGJLDIFXGlwpTeRGfA7esXvQVhCuqJAjv0Ro4eLfi
VpJ+Cg+YubNITWlrgEW0csAiUuBPgC2Fl92wI0miHVB1eEiQRA6JnLAHFH2tNev6QgQFTI/r1R+n
jFeQTGjW3YaKUl/HC9et/Y4Whzw3gYAMyRu25cOGIQYN2APOWyfLpXs0IPmPs0g0IfBPQDnxTfJJ
Ab+qqUjOeLWYgZMLqF9EA67EjqtfVYeRivzozphNm/SnbkbueI8END+fWFBYQsIWAYyCQ62IRlg0
eBIYjdvfsbdX/exuTCxc+MtCf907FpG/1FTsuOwUXdQY5i4/RhwtBdL9wiLck4Fu4FEjicx+ZPnh
Vhgu1Ro7zeHiHSbN4B5Lsg1etiuBOWnXT0hAZK9CgKQZphL6Avhlg98FrkWP6TFKVYIxahoOyWOg
tbzDsGQo7+WGOdsTMGsWzuveQQwK4DtkZ1SnbX0CjiOhMeD8mO4iI+YpAY+lrhF6lvl174Bnvaft
SvN7iWuH/tll09qHLEK33M9NWoVr9P+PtPNYkhxX0vUT0QwACYpt6JSROqtyQytJrUAF8unni3M3
fbLbuuzO7FoWgwKA+6+88G9lEwzpMYlttW7rdJHElPpoUe5iW2LSRlZJWNW4rgB0qROutNzwCtmr
IwK3v1VI1KL7IXLC8avXupwajpfM6nqlxiHxNfaM2Rputtqtw5zDSKIZGQmGKiUnVhEH4S1akSA6
jhaK8VSWQ1QAl/pUctuhZ+0cIYP7ceNWypMHcizzZd+5Oo741oYATYbuvfS6Dme+zRmJlT12jfDr
X7ITa4Zay0XqNrRRVEGL9Y11XkOvqPQ+H504PyLUsMXO0ZNsz+zI5UNbSY7ARgbt/FBye9GpNraM
32qmk05PgoB3fjpHVXxXzDGlra2m5Id0MGbfyiJgV/aBqZ0bCETmFJRAvigx21TmP2frK6Y+9I1r
9oltPAhUoPj4Ks/ABhBtrBZSik3blvvVzqU8CPbl4cWB1RkuzA2UH7VmiCoRnDpOr0amwv4AjJhr
Z4Puxl12tVlifzNB45VXI2QAhHJUGXVw6siZD1poMtgXlYfJte80gzpqZo2/BHWckd9T8LOP2qYK
ww6fzjtpdL3dj9jOS4gSjuxmAxwDtovqhUaDDnnEZxU47biDHEeO70yDz9ERcVCjTzPqoibpg+Hk
NKNjbljsaBnCtfKK73VJL7ZZVCf1fo4m5e+8adQgRVK1Prlpts5v/CaYbqIup/1bBodcpsFbPcvM
z5yxRqLynOzgLAWaEVc3nrdVvUbyywnJkSrahZbAxNTRXQERe2wQH9tNRcFjNmIKB2eHto7U6zFW
yO8ycB+YDDRaWGwi2M99Xnd+/rVoBvFRe93UgTqYeN0hvYBtMnMQfIUk9hjRFjbymd6IkKOlyz02
wLzvsnt4k2o+2hq25yqv3ctaHoRl7eeV9TfD6FuOaOOhyu0KYxjEugox0LRhAb92EkfxEawafFvp
Il83rXfprcyo3IVE1XrxrxQKFXFy1iaHla0SijHH0+6leujpQ/Ff62hXxygnaAHLkDyicU2Ys9r2
/e+qYWRj4ue5v6+gVx7XxgevicZa4AOOg/WNnQOrUUcP+uhG8KHHLu7t6+ykOPyjpu6fwPTbcxR2
WUz70y/PGYke8zHrarMeShr7FUFh5/6qc5XqDUAPVU0m3cWDNV19+EV/lgiMonD4rZ1+8U6JP0pu
ntCPAnxoyQjuCLTzDR5lyBDetf5Tv0C2bccoN9U2rgfFq03EdEdIxkT8CtWJPMkliggrHJaF2bB2
SN9FFqmvdGbt/VQh8t6McySK7YToWJ6MHPVPR3l5i3Lcr8xWMGM+2UG99pgKg7y7I+U4sdswzbOE
r7QZXgO0gM0pWJAJfTcg3iPqwIDPFgF5lV0DUXgd0ZfVJDajbUKEZQnf/B7Z2DxQ/Sk+uMJ0AmSh
9+2vYCpXJmgywtg5DMmEsMKmvVyPiMnE7cTqKXZ1pGfKV94F5JN2KVxNn6kjCaAR6oA6rNS+dkHX
diOiXc4Zz12yUywa0wA9FEN9rJuM8D+WK9bqwB9y4JwwFVerGzpY2wO3nMhrCPWNEBFSRdMyiYSz
gEMLkYFNk4M/5qHaToqCgwXW1+1+EApFovXhcGmvLhJCX40Wb1rDgQmxMMuF0R0xH3g8LTQ71EXC
nvoqn+5TBOM1YBx1BGlYOVEYBnR53lMW5ycnimR7B4sevURIAMp94I0OQvm+8vV2dMrVvcpRpNpr
yANWg7MirN4zOImKYHa7GilrDiS09bOkQ23YBvY19OmNtkCcDGGe/RIav+gjk+2NX3lyK9ZJQPRV
Y/dkcubGbnQQ1l9nX7eoapcp9k9qDPnNxvb37lCEv3STO8+ocoKHKTbIDdoewd81Pwbsy+aqLLet
P0+IzruQMCdagOXHEHS6/mJNK9pNUC+q3xR+nugH+Ao3JUmvcioF05J4Ul2V0HR8dvDLEjE+SuO9
Eb1eX9MQ7HYD+pSRST24xJwWXjuWh95f9b3k7URb2o9k3JPDFtzlfTjYzUVZ8w2AvCq31dpl/dat
m+Qpzg2FfcVHdg1twjJwNa3loc76/jllYA8TYBaoxeMwJMC+Sy/iL35Sr+GBSnSNd1XcgtCZnsW+
Dda6EHd14C4nd+0TlLfLUFNxZwMwMw+hcL4EwWpoQIsMA800u178McALnS4DJTSyDb7m5ahF1aP6
N4V9dhxvWLZTCPLxUQ+uoW1pO8L4yLR1JEn8bMogGsXyWMVLjeLLN8yiCFo8JgdXKmOvK3a7F1iZ
8IfRaB2vyrAfPzoUFemu0x4LTaE2nk+ZCSrs0kG/TI8NI4vsrUqXPn0PvDmdDzzmmh1xcJ23qe8C
f58nbMnbrhy0vZ6bJDYBSg/PvZ1xdkxIs4yL3THTQbQBTFinQ1DEkX+YsqK5oDNF9BG0Mvxej8q2
aIJr98WpTP/F6xwmujKQacn3tR+Py3bM1vCxb4s8RS1Jb3wo/Vw6mNkT8qaQc7SQtXVYuPE98sys
3w1TSGwZFYjunuFWfPL2Guw122D2iZcXbQu8PSyV+Bi9KX3I+9SVm85dQBzLkq7tXkVra3Ztklm0
MbPTkTReD6HaXbwfHUCGNW9qrhV+kXSJX+Y5hkM1aZYlnA7saXsa5OqmCoaQ881LAKMpsbBk2EaU
77Voh5/Yfgp71xQG6CaYpzHcO0Y16VXGW/g16LYoPjyBQQRoik1oN40zoIVrDKdp1DJve9frJB32
ftonxTdeYIpQm0Z13Fns8CThcjBXO9/1im8tJ+VZzMJ+oMgt9DZcNWqmTk6636698L+N1u30YWAT
zegP/c55lcXFMQcRzYFdN3G0fHcxNJyLFuXZd2Ny61z1aKTFDvVe1t3kZAyuz2sCsbnN/BxwAc4X
WHif26IqrwCV4/4nFZEnDkPoW3VdWFu3Z0cawxZn1/nSTc2QJdoYV6J7kHHh3gyL7uMdcsHRJytn
mLwn3VqPiI+c/eCEAtZnEEcyZyjzWjWlR7P2c3FIvb4rT7pPquB64rR2roCKoUOZhAwrz0S/Qe44
KFNxSJSGLU/ozoA+wmR4yvqIpl1or3ub09ZfNq0fwv9KFFTPfjRkcse5WBKgqrC4I7RIIUeHKuzY
51e/vW8XB2W5DxM1HRBkS351vCCSZyKHRW63umwaUONTfeyM03i3fI5BsrcD7fw2keDhmw7LhXdk
S1zHbYWX1jlFQqLpG9CI8XiLdtwmYnY+CHTonkszmPEx6kvX2zeziL/7PfqTrNRlvJvrOP2ZWC92
N8ngZtmdDRYHXAZ7VnqriEf+DsARfZ+agE64sEKHTyVNv0B4gr6tOBaQZwiO4Q3H53jCQ7gv06qn
EtXashbXIBaHPhsWRu5pxMDsUyKdEbK73XIo5z6Mb4WIqY/VHKr2gVEpabYbTX9R8+V+0IcfnkPb
wEdaLu9zMxTyKKUZCMGP20jeTv4KCWTrdXHvYg85zEEGaqXmILRvCtp9jeWiG9H7lMjdAMNqeynI
s0W3yBsa2QILeDog6RGOjis5SI7rKvKcOylBZxNWr9RYkqGl25cKArI+VOAC67brY8XeEFXFz4zv
Ld2GcM/tm9FBRpgAtgg6EJHP7jedT1P5UnewmtuUSS2Q6ZpSbJ4n872FCPsVLV6NiVARbPjk2KVO
0k3rhCUIRruYlyIfREQN7iinuRlEUbAtlUn7bjC9wRtNovm6tnZ6MWIZ3afIJoyCgresvyhTjd52
qoZZbDTjkP0vTBZo0Y5m6Hk3KrUVH906d6CIObWU2s5WL+HBDQnCwKgTrM3BLr29UZ6h+0Gotqbn
GZBK7sPIEmw0Vs6c/fDaFcx4CJuhZBYVDGC17+dwfVvSKHyocCoZymWVB3cCpLJiqHk8JLeTou/f
o+PKijtPmDp5tG69uobqKcoqtAxUVwsSysaGjwsi5+kValx+7QXk0J4MD6fcpwNqF7bmNOBwXX3S
sZJ6JDekljp9IW2umE6TRGcNw2NtdXZjdXHc4Lyb6f+YlbGPS4eTIi7T/AfUugDZQzYwRg++ISzu
uQwJjNzy9XGmILAOvw59Xr0UAfQOXpqqApGlfZWHvoh8vqA4HdQWKexw28wBzWvfeNU9CuiLtdr2
at4oueivJhBr9QABSvFkCVpOdoHsqw8gK5eTCxoS9c+oG7wTEsx98nOmf+s183FN1BeJs8jkHN6i
SIBlK8egRx9FD1bCOGdFxFncwv7Hmn/7G+Q3Sa58oKTmkPmIlag0kNqzcw2y22H8lNVdzHxXuc8o
eJHBhOWELLIUbjWfEwrG7GoO8nU8ClGbj7yljd/5q7tMtP1yyjZBnna/rLb+Ryq6lq2hlvk2n8Li
oYnn8IvEDPIROLlBiphILIYyCHu9q8cGe6iRTfFh5tGRN5mWOCUQs2fTXiVRf1XMg2YuN2o5fesO
czZ+yY0e4w3LNmCmBzyq2QV+hsZ59Bz0v23kksif16ULGd7Z8J2qmkG5PrYEUp7iBFMamn8UkVG8
WN5QMMb24tpY0g2PnhqLmZe622L/HgQ1umbObNtXcv469i7IYFk1NjmFXuvhGY0utjt4JOr5rQN7
lOKCXCqFOS40j9pM7h1gxTACr5bDj9qGAY4bDQgK2oSRZv1FjWTfLDzbeEjalmr0kAQoaOsNrdS8
U35akvJGe0fv7RV2xPIVM36i75pa7eLUYLSovbR6biI/bRGPVL7ZDlPeEdsvJ6dBsRHXj7g3+dgi
NYlr6vQ43AmnS5+ZcOA5N6uqpNnldoyX+x6kj9LXtJG3i8D3E8ouv682LArkHcbI4Z1RWr2/HQPI
vpiomglyLrTvcTam8/tqV3Boo/xsRNx1+UznpPB+gdbwHnIMmPFJMMmX0ptlzVuyq6u28IaaN+lN
TBXx0Gbtgs5zyNqYL/hGvF7Koy5xcer2EYQmkvpM3CxZhLVdVZn30iVdx/zGUCHF8ZOkB05LHGdk
INE4vsD51qhySlwIQP9ZHO8CZeYbxsPkYKM8yTPNeXH2hxhTEUBUU201qtlxz4h4geuyv7iktSNg
czP8nt4GRlPdAI2MH1Mhp3ljp3y5q+j5Mg69OLbHerqINiGgxaMVPJT7aYCsuIJRm1pCAvv6B/L5
li5d6/qeB5hbQDrUrTAgmWsOMioaKIbJk1iMEDbikmhW89A7Y1vukrKh4XcifsReeyb85rojhgOQ
UHToladGyu+E8Fkmd654vlkOVYcw4SLunJ2K7lGEtcDEi0xwC6oZvftB5H+vRd7w9wDa70MpxC1d
bLZuGwintySmTN5689pgHhjj4rHHxiY3IbpFoF6wuQ2CcuAVDiVUvy1Y8w923y45oKXHNMgrse7B
ZrGVG+2WC+s9iYgCp0Iag7tsFcNDkjnLQ6pkLXYomKru6FeR/V11eFI2uR6gDkM61FcojPYVExLH
VOiWhT7JHh3+jYG0/FEVMb6FtXAnvU/9tHgiVnWi4+/c8V63MPQXJcAI39F31bNnTan2pKShnUxW
m1/HzGnDk1cLcl38Vgf0/tKN65otOGujO/ZgB/lXrBWCH1j1rP3wUCSRgIPPp8+/ZWgikSzyRVTX
0nO6eWe0jrCOJMxbeBSCNvzB6+rQXLN3Tb9JHfC6W5qrMT12la7fLVPQNAqvvOlf8tZrnENWl+F9
BjzJ2ZoJXiw3gqxuEiAjRAm4qBDa3IPLo0sdvBuJK7LD8FRab95XNUDm21rp5GG2cHq3IJ3iqRBh
aW7yyAfUHtzWze7noNfmJq7dizR7jGS6Ly0VO1akYv2BhxjqiN6GYobWD84Zjjj5GvbUS/wXsf7t
BsC6G0eU2A1C/p8SLAzZ4cmscxht61LFZ8KlsnE/2ah/nB2mhV9piGL5JTax++INef9t9eTcIVQa
23TjlS1tKlqFaAjQTlSFk27GImIOYRAg97kyohTrDX6YJnzEYL08u3WBFsLm3TjvLsXYcN23QWp5
jSVGP/weEGm2zENnl7emQ0KZzW68V6LisEBJFZ9gCqbXQdXuO8hLztygccgJVu/9MNwmaWI+1jB0
kXlPYhEbbB/ZN7NGw9eoLhwWoPUwpFjkpz8VFRIMYg+Ms0Ugbaf32SlGWLyRXfEACeR6t7209MK4
iobbEvsrJrkoYTuicS920dJYb5OEFaLpCRyi4UxYYQdH1xP4JkjH9A+eoLZ/jOY5ih4CfEPo/II5
eXIADaez9eeIcAaXdqYGdHeQ3GLpjImlcmr0NBU21WErusa4J89NUaEV9BHBboHTi7adl/QvdaEn
HHQjRiFI3yDeT54rvKuub1rSAFLordY4fX+cqhI3azqO5U6azPfZveO6Q5/PPEHKLfG1nVYBFV23
DXhr7lYnCdx7MbKZag8aoXvWj12r7ZQrerfRU+lpLtksrjHExyjcs8KZv1DtVMQuwXhl9wXameEX
rVtNiEYZEw60ASItA871dLlv8RG8zWpAPlsP1BIbV6m5e168yEPRt6Iq5eeGunzLomDMrsj2mn4W
KRalDVqljv2hDdyvunaW+0IsfIRN1rTFYerG9tXmtnoOsnIFhpi75WPksP45oVDxL1ap8aFOM6fd
kdG9KPT9Al1vEFr9rOMFFaE2oftepu1lK1iCuNpiu6tL3gel3nZuUVdusm4gSWfwUITtIn5nsFnY
i940WROIrUyWvA1xWmTPLlIuqH/21fK5UzZ9LarQLqgVh/EBcNi0fIordpoxEeF0gg8Ch9fJUOmD
kBh2Ny34469goc7c9e6a3w9LjEd3HdMesQvmuJeSDLoYla4iuoVRows2myUrP4a1DZNNMzsIVjka
vwmWt9khI60/AuB30qdwI0477BwEGdSzCLaw0/M7CXGLhxsxz8/k9UcM3wuFI44DJeYdsoj0HSES
mnrdrjnxqkR3vGPymsyBiOKkO8YInhKk4n3RfVs5x6nBROE+01uG6bZya9T9IuvNI7ITm10jWUr4
x/5s6yufcJnmdi2r8dStxvCVwChlfLuejxQaXuCd5H5eQdAP032xNt6HUchONwF4HiG6ZgbpdiIs
PWiJfARTIMP9i0dj/gOvRzUcq9jI36R3dGpvmf20nBboeaZmTsnlbYwqQ2NPhtQ6QvCJVWMXaVu4
3q5VjbsNinYhPp0bcO4DszZvgGLqQvzN9Tubbn1vqQnEFpg2pFrqs9FsAi/NfrADjHKDLcxGtwux
FXjyVB5dAxfj90cMWxVPHrkAE7fZgACacQgpE6Nivgs8hFlseS0pollHSbXJipINZyp1779O5LKl
3zCuJOmx9qf8FuWUG4EpkmzER4ssowWktCcAlQ6qOh3JVNA5+smtr3Jmai2eCNR2bYMZd4Cuo58X
cdXdBIkgjmsfzpqCvVvMzQVK/pYphjaiTgjc10KrCOjc4hY7N3LuuyfIKlxmVXgJN3CyQpr70q2H
Yj8Gtf4y5MlC6DDV2TmGeKKWR/P0pZULtpZJ1WtympxsqRlxvNAiR1MxQQA0SVmDFl1kG4DwfAgs
hQ6To5gM9X7QLfK+7tfkTHJPfjtKHyf2hg3OFM8Vxr3o3g/mWlKlDTne763whCPFPVEstBGHJu90
HG7Rquj++1oxj8/sQGzRy26q0Atme2DeK+EvjwjyZScfwmXEYXWUqcoqXD04AqvkKVrIWOhuQhdV
MJ0i/Zab7H089TrAooI/PLtiml/oMLdZy9KhTjVp981v/VXQASJ42hXZ1GJNr/0gPmQx43PqXWOU
IpY0D6m+SYCaRP277ZMOUSak9TzfOU3kRc+o1Ndwr5p5pvISGUEKbjME8WZ05fLLJcGluV5jCg4Y
Bq+tX+YsrtrrlJ2Qhp7pEx8R4U3ioYfUv/i12eTDn85UzcmDCpYI4iZURURCpc3K8apw4PmPtTsz
//kSJgLYMidV8m1dfFNdLe2cuqcBnDO5i2Yl/GtS/9gzVb+m1W4WeWCfB9Y0g4jrwPdxZ5CJ8NaN
Kl9v+rDQ8R0eIxxXigYVHxeUKIoIyeof1AYtHsasTc3q0tStmEj2IB/GeQI8wbxjC/jba4eITbsR
hMCwelZSCsgxKtHlJEO08MfCpE8bOu/5Au51zMOcqxo1XCTlAyG+Bdr60coVM3EES4D4In/Vk/G/
KWw0nBftHD3Jdq0ZaKyAORf4RexCZZVT2XDu1DTiUaw3RRAvD16svekMP8UZxor0Xns3ZARnwhq/
n5xpIvKA1x1dO9pEP2zaJd8LHsC6T1GGC4AGkJ39aPz+R5XOlI+zlwF+BhUkUuzO/JlZvM545zy1
fm3XxIlPqmgdc4LDs29THcyH2vdVfxz62E73tTXkroSICp6nCHAP7QRe4JONW3ynZADNfCtBQfrp
xBd4vzacsDdpgPYH3SS7A7FBebyH7TantVqHbt8MXfO0LP8571xpXzsXJg4VfQqViYWm9rcp1w22
6RxJCzquC9wm3ejZU9wU6TuxIxldw1hFtxhayTyZvbLZl57UwQa5BTLVTKNG3wDajs2J7b1lz/Im
4n/WNH0E7JJmQ9sORNcLOrALcCXdfY8X8xkeH37a7UrnvKQpYK1JKszr8RSNv+fZH2hPWUDtPkdU
QasORtwADOJMu08wicZEPzRyvLJgKDfhOqCatsxoZ4AqIT7qZnTbEJ110iOgEPCzHQuqsvk+ddue
W0viYb1VAQAo9nQTT9u5B4/eqEmuNCQ98cMPpXFtdgz7ML0YtbpO3KoJZwGkgQNu1xo72Z2o6Li2
9L8CAcWSI8YKmh5LSTIRtQAtl2+SXrnNThXJ/AvZDb1fjOKUkMw0GL1j0wcJVhLO62NDtOi6Jx1M
P6UdqQk7sjumRzGH8NxjHNM4IdDjOysRvL0OcefBGEd9vws8UGa0c8I8EgGTgWeR1mBuA4LG3pZm
tvF9w9TZ91AsZlcoNU5fFxfeGwR9iXLqXkh71jdkLYZZAkEROJop2kDoiHpLTCgRLzIHitwjPEHk
6hIygOqC1kzi2TT6vb20PbtYkxPML/bb6iry1vjViADfM+ytfg5asewwl0/nbjLlYUXpmiCk94ef
2PgR8OAQAXknp49mYwXwFXu6eHEmcCa6OJYhSzcgkAWedUzccu/gcyK8AyEyIkKEE9hL2xW2XVWm
fC+quYxvwrJ0LCLvUuyq3CcwIJIhfx21mpSzWc/rXUfT/qPBZ4BZ3Znzp3Q1WmGmwx6zQYI8upCV
iIsPuYTm5zuL+ptGyFgx+SQy9VPrJeAotaj737Wc2u8N0DC/wNQhTTqIwfJ90pUJwGE7e66AtuZN
Vsdu9MsXDuSRC0F/TGQRMb5pkcMzMRJ+u5nSsKIrGtq6Qi7QudfWM7Anfa3T5Krx+3DdRZBP7T4c
FXN1QmT3N/ISNbRfmnQ6s7FOxR6KCUGaZDtwjpfJbe59W43LfIMVAMfETAaJvOoyPGIRTTVCQNH3
30f2/vF2hBONH5reyTR9yqp2Ahqg3CDtJDkOt2Hq5Ce/GjGDZV6QfsMykCMJ7qN5OKeJ9Xtej0Xv
lfejfxhabLlngt7VfCem2EKV4GjJigNihpAPdy6wBkpcwD8yMOBv5OiM34kE7Is9BcUUEBQU4Xnk
r1VzF+BtcK7oWiaFP3hoyn0H/9SQCYGTBlAim5AbxdRSzjZixlhxMCWNEysrgw/cZsZ11M4v4zC+
ZpcjyVO7zkVJRLgeeTTTOo8PmPMJMufDb0NCTZIV8d+w1Zk3uuekd2p0LDiKs5lDLcWcYbaSzbp6
AgNa8Wgyekwf5iFKmlOkCwyK0Gyje1jJ5vRulhm67YIEK54Ox++O1nRNt1kph5/z2LkPlUeudbmN
RlCeu4VBg4RR1b6I2TKTZehuUNpU3hdJpAT0r3ac+RGIKjVvyCXTBG87UgJvl6N5QRKjIAbBBklW
qd+yYPJ/lGw0SEBcOIpgnTyYntkn/BFdW1DuZoMOHTk4lOuhaoshvipnNJRH0npMf4xmChYORIQc
0VbkpmgRO/sRiZrW5ON1U1e4ktPJuHfWJiKJQKlT6X5fa8/cqhp0/0uAqks+DKgQxdasyxA+5e3Q
xbcRZknQi9ZxyElHrTkfO4y3zhfp9VPDPF/+tOcyAO8/RZ2Bxsf+otDgYRMvvGqn4qR7HJyhVlcj
2EJICJNSz7nKEqLghaK47ooZeY9zsUR2MhnEtYPQpriyuLaTAxsykoDBSNrMyAykDVRBmH7QYdr+
SG7m+DCpoOv32eyPE0LlwUmuMBcnYttOzYKrCxuCdG5C0Htyu+IojR/jolU/8tZJuqs27NoQbXpE
G4LH1/9gTxmIGBrg6Qh0SsKpAG0I3BDerEcY031pVk7AFiNdlRbXaZqL4SMUFNyAA1jh9022dO69
Jp8uPTU5IgQmVBAgtdEgeUwILvOkeCerZU4uKl0tnpqub5szQ4CZMWFcr+8f+qhD9LbyzsQVTqGE
ol052u1evLH1YafHHtRjmvPM7qo+9aoHcHNrr10f8Y8zuT5egMBrYuxs4+RRKlo935E6vf70wkln
CHOH/Pu/Jy3LvydcK5IM0ZJooTh/1ad01WKqZIj+abhDOTxmz6qs9hVKPC6IxElsVid5SdbyMDby
KjwN2y1v6g/xy/Kf4klDhchIMB2EMSGffkLn10FrI34CY+0W8q6TPVkiOyQhd9UVEyu2yeGP4wUu
6az/nSnLXbuKCUsMCcGv+CkR1eG2pjJIxru57Jb9ZBiBYhBiQQXPzBfESYCeghGdx8J248Hxg681
prUrMaXqnGBSiP+Qcfu3+RFSRWhKGXgfCDJUP0eZ65FAnbRpxjv4j/20nPLqV5R8IanrDy/771nD
l+uQ9s7DJv4n/PSk11mOCnfSeBc+2uGl2S72KrjTzn7YBvIlq+/Mzk2OFYkM24ZxjufqT7NI/uFN
/9f1P4XmgoCkipgFTKjfaKnbgZGmeo+hb/mp7+YD4vIT1EkqD2n0hwcs//HOQTEjxmMr7v3znQcZ
s/jEMDKApd2u4/1KcAbdTiKOhBBEnJS6xVPwm74T3HnfXoTHw9Xi/lazc2ib4g+f/N+fAwicEJfX
fRk1/Z9R8H+ZMWAGjJ4T4WV30DvnpDvAod3l3dO/v+1/vIhkegPfd+DLzx8VJK1rSywMd9KrHlH0
3bjjU+49/y8uQq8KD0Bppj7PHi/qxB18L57uSLN9i3z5C/v6Y5i6f0jJ/nwvLAtqEAyBQQSwqMNP
69V3ol6EuiVOKXs38kkFr2H3h0t8/kK4hBToSnwpNUWj/DR0TbZTxGhxlZ9Ro7bD3mAo9U+mPCGs
+PdH9nmxf77Qp0+RGloPIWXZOW8fh+KpiH+r6LsZz/9+lX94Yv91O5+WWsbQgrU0Mj/35rvKfobR
ef3TlK4/PbFPic86LUrISp5Y6W378exyeC17ZOC++cO+8ad7+fT2W8fGqc3c/Bxkr7G+j72fXvOH
QQ9/eimXn/CXFUkam/Wiicc1xw86ueeliPxp6f8/V8vnV/9pvks6udisBFchTHBbyobAny+e//h/
e/OX1/aXW8lwC1B86fzsYkMpnF8honle0r9f5PLI/3qA/r87obJ0pVCsnE93gkCgdVrh5+dLHNkG
5uxaDFhx//0i//hSQth4zaHoI3D77zuhk0PVzESUc9qeQ0Jlc1JHZfbTzO0fLvS34+FyO0qzwbgB
SIrrflotwVRLkS5Fec6GW+CNrL/FaL/PkA6u7ddFA9tBdBGUeVjVOQ6+FCR8u1W4tVAzKbLLiDyw
f7/1z2nqn3/Qp7Vlh9Ujo5cflK5qX5KDlmkF15vsjNNiqmOayvu/X/CfnvVfn8CnNcYMjNjvQYXO
U3RU32oiJqsQYvOPT/ryzj5/OH+9zqeFtgYdqCnar3NBkGmFchmvHfIgct+iI7l6EebLwh4CHBD/
fn//+SI/Xzh0A049VyL2/vzFjmEhBe6Q8hzVzhnrJGK6B1L28AOQ4Oc8F0/Bd1rF6ba69m8rcpvA
wf80aOSfnnHohZByl2LP8z8949xN9bgg2zu3u3Tcpw7DVPD26/pPt3o5Qf52q1r6Cp+BVoH76Rkv
MozRGw7luRuewHw3xKaVdGnya7wJHr0DyVqo+MrtHx7w56EegWJ0E+WMLyiwfOV/2hIKNF4GhOl/
SLuy3caNYPtFBLgvr9xEUYslW/LY80KM7TH3fefX30PlIpFavOqbSQJkgDHiYndX19ZV54wHHmxN
LBLZGrgQYGiOume5P3H5BpXBCBWbVlmp/MdQJof5LNABMwInrHBQabSlLqV81Z2PIj6KMIZNGI4D
sN/GQ4vRy3E4hYBC0IAx1qJ8weX24y24M4qzMMTWAhB2NB7kGbf2qgAMqJR62AHFf0bpR6+q3/9e
gIzfP3NDAYmJzJRQs0SPkVSMhx7PeIIArG7m/bGES5hzoztYw7UIYg1MN0gqUvPxgHhIl9VtIH5h
zXsxtnrgd+NdfA0QkK7UKOf0f8hFJqYoEgIwjbgbKPoCBDHrxkOc7bviHbiIJjMP72lPjAo8pI+h
Be4kjd7t7kJisdhGBRSBYDpBCHt7YDUGWko86k8HBqjSTYoBCdxJtK7sxIByJ5ckgRubQ7YJjgww
h9xKUkvPq3q/ZA+izyO7rwwvWgNAHJ1SFAprmiByH7VsiEU/YQ8t8AX2GDNlUK8EhC4ubrJuRk01
HyvMojyFR4H+ksyohI8eUVxARjywB76O9aR50RA/ASG/TNeP5dw5RF6eawQiz8tQfZ4njkry0ZyE
xhcWI/DKUyPFq6Y8+WUFbCUR7zP8ocvZl8cS+XvbAZEKYhtUJZB0kAYtxXR7LfYje1ByAKwmIvNR
e7J6Tie89aQA/tpIopC7Nd7tXLGeuC++G0ZbbjQVeMVRvU8jvGlNHGaFdc+P0s3QoMEdMG6SCywR
vW2Knw2GXTCcLTVOB2gKvcHbh8H0zD5VpWgNcM/gHUPmAeWmLW2kgAEYIGNB43mJ0ER00+SYPeHZ
A9e/ZO8R0C05Y+rMptoXFFVcuNPIbQEWiToLzCFHMrGi/MfkdaHhegE+PC44u5BlK5xcQR2MAvg6
A8Zz+gn4TtNoPT67+6ObzQhIzVUYSQWB3e11y+uYB3vHMB0UmbGBfwD8D8buUjdAA1st/Hws7MKG
eGszb6URW4pBfw6er5sO1Sc605v36Yt7YV3NjmzPFNf8uvMBhahrv9Ktf2pPhVvZjz/gwndz9wE8
0m/krZIkXxjmrkJ+kQF4D7pRp0Pv+s+igUZiUWf20rNsTqvidR8eUpC7auvaiXZoyaIIv4s2eKxe
FFRJ0yT8h58txJXwGMBIaBFWpoNfA74JY1WbQAY1Q5S+cSkefwH4DJC45iPHvDTGxcxGmN7+5As0
FFqh17yAIsHtFwy8hHZ4II8c6prB5apeUbdde4PZR9Ia4+o/MSyNZnxZjfUWce1j4UuahogH3NsS
N8OzEnapDf0pqvHsfxCy+qS6tWJoWfaSTt9qsfpPki5aeLXPAZ7dMbMiX3Q610VMzuNB3k2nZM30
GG5Ss9fH8u4t+1w2QqyOQqcE90icayag70mLffaAFbqt7NlAgwYqRPGsdhRJi4YC5V9M/cIZw/kT
olB0DiaRTWGTnko5x+THZ1SfQAwXYc6N8Qq9TFirzBWafVpc4ZVYQm8AMiikcQWxjFLbVbcKm8pg
5GKXRN7J83g0lVuBX+/ACw6waBM4Xy3Tu6EWWwWq8xWNf3yOyslLDG+DCqUiAZ5NJjRp4PMuB1Ar
e8j6JFxp3fAN1qEeE/OACXh8sks6iwxIYjUOfEYSqUkpn0loZ8W6RTzAxROQmh10Thb9WcIM82NR
l1ImuaprWUS1a6qGohSTmD30UotRL5DLGHh/dkQmO6OrYt/zAmNE4rCdyuqIV61NOokvaTJtI+BZ
GYCajqw6RTe0BJx9XdGAJJJxAua42CcfeNHB1Bz9kAOQIVNNZo4KIhAu8DDjcV+BKq149DcaJe9Z
ctejK5uvKYb/7vEElMwKnKiMZl8e1U+NWJxSRiH6TysEJbwEaGOh2bdx+4OVpshIkwxsT0L2AUzk
dV6KP/E4uAvVwE2qnMccseCgMXui+Pb7BATfI8ADoFgKFmGNCMYQeqIC7rXsoUEsofcSHxlorhUp
Uhauq4oAQVLRyIB0D7XKW3tbtBpot2KGO+Q6oF3dfpX3VvSEhuCotAF791iD7i/prTAima0wyc8I
gs8f1AoDFAW/TZX9BI41tG6zzmNRywsDd4CMdyGB5TXCIAgAgxQKTPQcMBjSy3ZkKj+DPaC4MDB/
Hv5oYZKg8TyL4FljiYWhI3oKW1SkcTOQjwJPMQCEKjoNMIvzeFn3hgU7iBAWllzDixcZ8QFWKJnk
EYKmtgZqC19OqwbcVis/F3xKlL4oSmahhBpgU2R+Dj6vfBTDjWnRIgE6VHgA/8bMWGj4YZ99yqH8
+XhR9zYMi5rTAfT68RqrkkcFZGpJ8yEpQ0cGejYAtePKBwB8gs4soTwNcHMAd2vEIExTJVWTVQ6J
CGGa40SMazCX8IcCr0cY9EXHxxn8Uo6onBrlZ4ougjB8xegjMFedGMOdQkDhZ7+/2OgVlZGFwFyr
eCIkdCULMEJY9uAKUUf0siPESc2MTeU/UBRkcYqIUIZD8yYhBfBmHJ6me/6AoJ5Fa4yIhkI+M/jn
x0e3dKOvxRDeXqwwhQ/uZv6QJzCCLhMegeuKZrDHUrj7uBR7NocwWBH0nnzjLeqpYDzA0R0i4feI
5kgmPjWAVM1SJ05+o2NJF1PQq6PJ+/hY8NIduJZL7OJYoP4uKCN/8PGAK6biRukdrmjsx1I4fkEn
r8UQuyjIhdBPKccfshxwBqongIgRHW11her/3BYKUo+mWyMLqvbA8w5dgE+mu1iJw+0IXALK18zC
iAsCznpNFOF74BZk4jaKTYZZ/95XDiNad1BrQOYLlB3drxTBAgpxaz1e/HzfCHGagtxcg/vByZLi
PDyjyLEIAMAu+ikAWBy1MsMfjnwBjW0w2uO3m6CsKXfwXqjGYspeElUZ5T2kGfioK9uGWZoOc2yx
cghLzmEyfXpJhEM/cts4elZlV5Mp8hZOGDAVooZQUEAiC79+K1DwogFNlb124LnWKoEAUofHMl4D
yx1wdJVedmg7ac+iwBkKhn5hPCi7vJDXoktZxUzmbPkQl84qeLViDTM0aiSOwTFtf0naE2ZWdTFa
ceiJiwej7ZxgAAIjthxEB0x6RAPjNO4UjE0BEKoEeFgrp6Cm/NKkklJzWtoZRUVWogmCKiPnJXQ/
x+g0Wnk47xBj5ga9VGyN+NFFZ3qHzvgA1KooDGHa+E22Qxpf8123yuwIgAvOzZk24imSrb2bhAat
t75/7Fv+tajWRWw0rY0CI4Dwd0o7WBrAWSsGIFTatMrTnRQeOMbxw5py5RacEho4EMQjOUPIgkj0
9nQwfoMpKS72jxiaNAXplZ1QVale8k8evRs7dPCyuW8Aa8fsi3fFp7jf+yrSrXDC0ReZ1HQAzPCP
caba5QikcyAtaOJP4L4bBdr+OI9G+ztr++2dx2YDb1+Af2I1USZuQziyaIuVBP8ICCdMHoZoawOU
pOYAKYX2TrNw0+fgAtcOrYWiQr7TgMJrGpVR8Y/yDsCSYrjOhr3Sa3oix1ZevjMq5aLR5BFLEyPQ
qYCtzT8W7fwYBUiZbNuCqw/j/CZgRB/bzvuypoDGE/QaoViDfBtR7q3eoJmPlwF+Eh2nce87ibge
/Z0YfXc4wDg6tSJe2QGNX9ij7O+THiVkgxs+IxPYTIzBMyuN2dQARPaAoVoWjFH2K4wKBsA0T6KQ
lmjcnfntpwpEPgNWRUD0x210zF+Ddxy4eih/l2fAxa0TF91oZw+96pTtuYu0CJGEle9BHQsCwz46
1v27AE7v9vfj7b/zlMTvJ2wqwOWUWvbw+8UOSCNqaWBSuAx/de37v5ej8jKqvDL8o0CGrGpXNdk4
jdGx6X+IVb1XC5ikVB6Pod8zlHO6i8WxJlXEfUHgCL/MEseUlVLfMLGHNSlptmKHPAH8aIkceCpy
px7bbo3BT0qUdZ+rCWgHQrQBcwBrjBL9rRqzIxJTAMhNu9YAnYnVr6Cdaww/hNS2tbvrCUkorgpz
Qo0CDRkWpxImFcPOZ3eoWJvDmtlj+tdmnZDi1e4141YM4dRGTQnSiAHpdesOZuygeZWn5bf3yj2L
0PCoga6KOX663TMtVFKWEUN216xRnTYxvaTX5qd/MFzgTG2//q0G3ggjX4ZQrwR13oRti53A1Ax+
y60fC7hXu1sBxFVN5vhoZC/n0lvAm9mifYByJvy9BbqVQVzXktWAi9QH7E55wWBIiqkWDOA8D1ts
3w/vKTQ8rKw3wwOK3vv+Uzt6er/GEIqtbFvKJbvzuBct/PvsVOH27Bqw/5ZpH7G72tLwrqAZmhua
CmW990kTIWXWoKuQr8d4TQ2gUWiI2VtArbNVU/zUeR21LMp6lm/VP+shnB7QztK2i7AeDKBtIpMx
lCPvMCZNzKKduNJ5lbhWgC/GuHGGE6wtdPOYKAjCTmS/uhVNHTnaCREWCcAYQBTuIMk7ak5rzZcY
AybH+FxstD2/FozS5n+A/kszBYrTot0EIhoDjz3A03hI5o3AKDaC5dP3kbY6wnZMZReXGOhid5Ot
2engCB8Iv41sI+qcAbhSQ95rBwC2aq3pU9e3rJaoaCIgQzMropZbtSyzSAylIJnVElCEbmLy69JE
H4kN+ieKVblPLuYrcCWLMCs874GLEGQNu/kQRyt2FMczMydwBCs3E+uxDVu0L1fCCPuSSaowzZNT
u/WzQ/OQ8/97EzETCyEsRoWiVSmgFWDXQRNDK4Xe9+ZgGcjLzfDH43UsXzNZVtA9giIAXsJuTwiA
OCnDZCWLHvLYAWSLVWziQ7HzjIhiN6iSCBMlMkCjDwRImi9YrXsmAMDczPUM2q2iSiJMFAewY7ac
19Rb3brWQwvxoCluq1VOaXBdtIVXm0fYqAK8NIk/FrONGkzRmN2l4mK4679uHWmhsnbMVQkLAiTi
elhHZqNz3wYQvZ7/ozYQBgmAIBoXCVhQZQPIQa91bR8bnAGCKcqSaDtHWKUWvPeZF2NFLbxigqER
xIBGc2QpC1o0fv8cEPmw4hVMK8ga1jOYs/Pl13jEN2iWZ8GKoysQATsHI4e3bOJ00KqP51FMOENI
YEQQMm7TP7imNzKIg5kicMG26kWlATRk6o2u52tmTfO6C/t1I4Y4lkIDBRYGTeZjAXmvwcL5gY+C
cvb3z29otLvaMJnwCj5AEMIpBIl3qWN+32i2oBo1I9jqEPDjGCZJDJUmUri3qTciCecAmi5R5Fss
THiSj7NdZYwMSPJ6a7Km+02zC0t+D8/BGrIb1DzQNUbsIwdwwCjvlNnvDevivdgMuEXKr9AEcR9l
affVvnk3/5FFdlv3oB9ViuYiK913QG5+7mGNapQjwCO25V+8J87Iv3g9cdmN90w1trPZJrzVjXhi
Z8HSV2E48iJ+NuuJifbRy20ubTA0GAHyPIqRmn/jnUQ0O6JTE/uL1mD8/CrW5TmZS4DRh80NdQyY
bwpL1AcDrO8GgI0pFn5RV5Gtoi8UBURJlAhH39Qovzd1zO3SFFPWwQyEf5SQgr1N/VHy3To98uhQ
Ek5gydV7zHwrjExb70KCOSfMf3/CrNtX6+WCMowBMMvBnfFGYmr77AMT1v275+Bd1VD3zNYz8g+W
pci9jBCS+3wtl3DY0yAxwMSA3NpinoAsXpmhqRrTtt/Dr27519BIAaEN4jrTe2p+AZTKrGkPeAtu
Ag9nmoy8F0+hd9UQgL9g79HridxaAr2vGZzC5/B5trJgW7LTLXjbwDoWPGf7So9NmqFavFpX4kn3
wdQJCm5gH90FW+mpMXfVVnSbbejYNrdfgZ/3FxjdvieoXrai6PjSrZI0WcSIJ4Yb8Cdx5lKf8+xY
48yPrSU59S6Az/ec2YzwOr+h5wmXmtzdaV9JJEwWK3ejL4QNtwO4HqiKrd5QXvrVHNJkTm2MFhJL
FGwAW7UZ1v1qTmQ9ZzI0ALp/glsRE/A2PT/iF0JhtLr8vQ0S4SkiJsRw8YRt0BzpST3idf/YupMN
LhgEW2Cqzz7qT7DRrwoDvBZI6EskFpSTWIj0bz6BsG+9F0YAR8MnDGZigpvAzHfegV9PRuRkO3BT
G8yJFlAspTI3Mgmjg3StlhlQZOMYikKPHeGSaGNo3kS7Sv+iOZQ1ztv44OzJTgOlEqReUCtu91PY
BIjLByhZYWgmVRDtPAmT0oAuPk1YLEzAdcr3tcEYAIU1gI7Sm6DTXlPWRblFEpEIVEBj8aZ5Xb01
5/UegozU7bC89ODBXvh/lITenByRESDPUqo0mk8Ol2VOQ4dtbSjPmTOa6E2nRdFURSFCz5kfRmQ8
KGew7cx0D1qjy+n1JsCI3ILmEGjbSRiloZmh4hWYiBaOqFtjTA1MbGZjAqzK4tee48EIMEcJIXZh
KFAe0ISj1kU91UWncGUUCEul+sAxqGScKkh5L3UhwEwZ3dNsrEQTeNdGfZjtgGYy1GKeMPvaBzeF
DF1lsBZq6Xwz1aPnlnuYQgssm3v/R2OiTRq7/oQy3xNa3hwNzLJ65yavcmVOBujqO11xWzPZJ3uQ
t/5hDfBa92TCUoEpXdWkDsqQW6+1VaPGeVhJR1anucXF6BZdwxonY94DYTWh5Jiyj6M27rmdvJs+
lYvFAGGxBY4Qh1rIXQr2rmURGl4xbS/XgD+5lAG5l8HuV926M2f7nzn+odGVVbKf3WKECw3MGP2x
CZlV+v68/1kqofIAD29BbwDxrQsgTAOFYzi9iNbQSlskodGRLHgh8N1hpwxE7kb2FB5nswjugqc/
yoSuNpR0qbD1HEDmIQuv7qirdifP7GbviePjdfHPkj20WWJkAS2yaC4jtDIREhSYRu6v2xpt1d1k
orpq4fDWHe6DagfW4yNbjNoQMsrAYxABaikTZ5b2ip9mIHXcgTjxezD5V6FZn0qTW5VbZrSAt+QU
u9wOdjkSTWYl0WLWpcOEdQI0hMIDmY/c4HYEDlIKPrWdhpuhQkPR92oALMtElE7LTpYc97UsYnPL
VmWTBuBTu3GFjH2nGcNzo2fu/yMPmu8ZeRGuJREhCVABh1qMsCrlCWjxv7qT4kRwqOq2+a5+ZfvS
FvEI4Bnj8+PDvG/bmIfyrnaTSH5gZ4Ca22GFIAY95vsOMam08czqW3F9Q/jN6g2QRigyF08QfXRz
VxQoPUkj73keF1dSy8PPMXr3lLu+hVNcYU6a3fyJgdGuZBEnyAFCJiynBtrizI+h4e96jYZ2ShC7
5DGvhRCH10lSxcVAJLzc+dl0IqxfSQjwHm8cTQxxVlJV9zMNzLxvMWrvnQs4eB1d3JQLvuh/rpcz
xylXCXE1FjwerDseD7vdU30UNr6Vo1LVrcQfIWVenrYkIoJs+J5XJhB4X96QQatdm+BKhrbTToi6
JsKnhvBxKp7jefjUOd73rdksD4anc7vyx+NjWqqPY8bqH/0mfGoMxsyc87GoysSwzT60AjwvBA6C
t/+oEIQlzrMJSEuzcgOvfzvXpGa7j0XRzOB8CnfG6WpBhP/Mc66WZ0ZJeOnZp8WO+Gvcz0kq0BRN
QOubU77Svv7bLipEbip0HtfUAYTOT64sCjOpMbmA8DM8ij26jIERywNUCyugVK2CF4DsmVZSQCAn
4sjjmbDfxw6aGbaC+dmgC6A3MRv+64yLZpUvL755PNK2diEAupFNHGENZM0UgxH8bvNWHHgr3kw6
QLmNzoBgyQB8rZXayYq2t7OleLRi4kAbpRQKfsCKpy2efQGYi+I9uG+26WHYywgyhRPlMBdqbNfL
JCs9NZDteCnBMhV9x5n+prCf1ger2NeHs/NF2dMFm3IjizD50YT+ZzHC4lpLRCUrRJU20ltHoly+
pTjoRg5h9bVhCAHIizW9AT38nTUYtAVM6/VvNPrq7++8DbhNkPtBXWmtauLC6XGXJh9ZQac/2eZZ
h3HDa0OJzRTbfVpW5ziJV5QDW/DRPIfuJRHTCph2E+dvuPIBIfp+OGGs5yv/17NLvCs2zX5+pac2
Vyyv5x9ZhBMAxLcAnOVZlnEpwQY6sK/nyG4uPeFN1tQYapK1pJDoVZ0bpTX0+7HE+tpwrNqWq/hd
JNcYgbQY9l1Jv2WFCjqxJIhn0RqLrklhhlW73cg2beOUi0R+J646ZPJ4xURxbf2M7liLt1FrNFm4
cMrhLRmVa5nE4qRYBAVMApnck3dMn9vXbM1agnkCY5JRWdlrsk9PzV6weuex4KWDvJZLHCRSkZwB
1RC/A8woGBvsWvr9WMBSuIq5oH92k3DjoIzxFTGGBAZgjDMgsmJ6xYb1wM2SW1m3r7tVVXy0GbMu
pB9qaVagAKb1ny/Zl+tvINw7EDS5rMGEwY41PDfefMSWb7G72T8BvRNmtDfxjAHaTXSb0G7+Ui/N
zfoJd9HxLZjkOoHfgTDWivfdWthyGGnu9E5PdIAIj6ZsC1ZlwNydKFtPUyrCZ4hcwWOIYPZUH7sP
INPqp+fV6oCHgWH10uu0V6il15HrlV6s75UBSnMoEshlkHoZ8moyP0r96WdiroGJAucowzNXcz69
6fWv/7rJl0+7Eh00gKbmRmwy2JzwTsvo0/rptDrMVZBfIFBC8fZIKxtQdOpSqL8SKVa8MuD5dDa3
PURGNpBFUW2nZRD3gE4AIgXaxowBgFEjgUQ6VComBFGUNOsPqCSibWc/2U+h/vt3ZVUWuJp++cY3
RW9mN0jGGtciCTcpNABCD33sJt5q0V6RuyXKPI1bPctOYVBftBZN0NUCCXMLRrSmDUosMAhQkbZ3
J/9yNfg39lNyGbMwH6+OJm7++dW58SKjhGkIcVKc6xO7F/OIIuHizR/tH2FUtS4C7YT3v9ooGqIV
WrmB85pvQOJUxjeIiCgyF686plg18K2JGC4gLByDEgtwA2R+l735KYgtzOIH2m5LwQKF8OP9W9T7
K0mEPYvbvNeEEpIEkNNMhiyh5hHCJ362XyHNFS964itZhAFj5aqqgAoM7wT49+1zD7xmSjZL2Tcy
ZalrfxIx0snvwKmJYZ8x1oESpOk+MD1pRoqycSRwpxT6iaQEypzPhqle78AIUYy64BujAzLKx4e0
lNDCbKiypgGYk7sbbBYSABPnUiTs0sizu2CLiSKty2xvysEK96WFe5VtTKFIbYrcpTTlWi6h+nLd
Z1qqQm5d4l1cBny3b5SYardV/IuS9RNIZiiqv/Tkw6MvlsV4GSbogOR3e6MlkOsUXBwIu360UqeH
pxERNdWf4LcWAX2w095pIi+Io1c3HPOBQD/DPI0kSRirwZj1rUhhjHOxk5vsLONd5wO8cDlzwLwL
AGjYV4CTlTr7uy6AJN+DpMiN11VgM5U9wYh+DsMKszBKZCaeNaWAo3f9EDxLbvyD34rPmIsFi7uH
18ZvP7Wm2Az64787obtPJywFOEpi2Ns2O6uy2Q8pxl7ANaknwFtHDLJhonVW6rnTP9Eqsxf0lLs9
U+YZVgFTDnfQLmEMLiVf4bOzJxsKkPX1UwzL0ZkHIMcZAKsaVw343vXyK1zV55mnBsyRDTLqT2BJ
19tQXLcSJWUiH9P/2ourTyK1VVaCoBvwSY1tjpZojb/ttXxYZXBAn8W36MDdpTZmglYY03p+fA7C
7GcebQehQgHXKEHJTdk5WsvH+Neb+P0UPisbeZ1uQ6Pa+NGqsb5RXTPc9CW0pfUeg6FPaKzA39u8
SavqkdW2y1ZoKKdgAB2zr3eoVCyTj81YpvlZBHpkuQZJFmDuQaqYvnUdx742IUguTQG44kiP+TB7
aaeUfQU6e/qWC1riG493hzD8f32NiquMAXEE7mRwNQb4GXgL8nPbBJPN1nkGNvf0s25Y6aWrWNqE
9azzxFkAxBjQN6KAGiBm02+vszYoIAivlfyMMWxxrYYcbxdsyZkKA8YjoQQzYlIlIkX7yMxgXiSg
ypFiok1SBIo3UfXgRy7mirbJz3xiypJeRRauZJU7wnOFzpYVNz6LZrmr5I3AOQqaHiq8KNCiWDK8
/Osj8CgkAvtUEQD+c7t0YQxGXira/Mw4Mrfjwekr6uW2BILhqGPX0Q24rkUrA/FQawNDs/hU1o+P
eknzYEQxwgOwRTzDkQhXYuDzSiCV+fkDeVlppD/zE5jk7fCDImdBpyBnRl8VQY/LkiBoRcYLExtg
pR6aK7DQejqVATjcoU1lDAZZ+CpQunES0FEZva18Y5os6TUGUksp/dt5wMu2o32LAwLCjBV0t2gQ
XCa+mOHsK7vJ3bP7wpiuuA10vIp9vVLKa+SA7V/SFCC7sAIrA+JutkVXMW/VBeHgS2N+jvUp1ONd
talAFZIZ0h7Eq62uZHbB6DS3TLzE/SUU5gRY2cDtxozxrVCQFjBcC/7Mc88WvcmUo6LzLSc6BVj2
dCbPRl3pQJ6VBOqp13xvNXUs7d3qgtJBXGxcLhy2JmKa7w6OvuPKyMPNxzd4HvtjCH3mKxsETTAz
EBYCXKDKAdAuJn1/Yqap/2w6UNubXiaBqN2LJQ0Un14Xx2aMoVawyg2JD3bwsW2jLUbC6tjM4jx6
a9kpeAPLKCbJ2aDuMVmuhBwch5JzW79PWE3X+D549Qpeeq2yukOXnsKIZ6HLCtr47ZJDw4QkqCWB
YogBY7JJDlEfKL21mWkVHYGyBSo0pQOcUKyDHMZgyg/+HZ/DuLyg54e+BD8QZ8gf/Vtpy56hcgZg
xnSZbWjB6IKrA8wAvgej3RjYI6HVeXBGVm3A+eeZvkZBx1zMo11QVlYD6LdcH7McPXjMksGahP3j
S3/Je24VAJOOElDd0S4JQOSL+bvS/LL1RTUGNfPZfPs5Wtkab+3NmtF/5vpPbIT+VGOIqjRyPACq
azh9XTdezO/j0XAx/mZut7CFeHRK9HfDcI74xxn1l5fMeCkM8JGjp8d1XePFodyce0OFWyOgmwTd
nfh20vkBTzEtQUTvnbjyHbRret2s4+AQDBT/c+/0bsUQYXPg5RKI7RnvhAKV5Sf7GuAbgN7BrOtG
AAv644Mgxw9hDW6lESbIz0t4nxjS/N4cjWKt6GhZ+S62u93OBn/D+vfnqOmDOxj6dvqOD7QehIWb
cSufsEZc11Q9kJ68kymv0CW9sz9qA5w9+lo8HH6wdqHLiKpAFGQALZ8SzMy/mtTB6/MkIj2Vj1Ul
nkWD8U8svrn4KQYP6eP9vb9it8ubD/tKz0EG46cwK94pSM5lW+phQ7lJZFHjrwOUhBmIBkUG4JLc
SmBACNZPQs6cUsc7/F4NbufuAQX5hXfgjWSOFH0h8vL/lYbQHOJmNgNiz9hS9juhapkTQKf0oVnP
rGUj+DfLj0b+0UuUKsDiCcE2zb5KAYEEf7s2j6/EiRk7SJPQr1+vUuVVQCP14yNaCHQ0FuBYMIK4
3Cxi21sp44SXczVjmFNuxVa6Ureq7n776JelVRqWDAj2RUSHOMAfkG3dCpLR9qbUg8ecBj+1h8KN
akGv613Z/Pu4GSu6EkTsm1CLOVhVIUjLeiRwaD4QWVCwKnrIfiYgvads4JLFuhZHWKy6bsXaqzTm
tAH9ImY6+CP6LHUk2Z+cYWWW4cobSra8dK0QlwKyBkEToLmInayEUkgmEQtMtM6SwTMnIXl/vKoF
3UMUyKGcgKksRKaEiCKpGxDQpv45kasfVVhtQfja6kGYWo/lLNwovECCdgTLQd5xqaJcWQhVifqo
m2r/nNW5C8iZJ0+K37Qs/BDKUS/TzuZ4lnKtFsIv7UYmcWCDOASBoOb+eWc/AaUeY/r4Y0Dteq2v
1jqcreE63j5BYvtCCXkvMz6E0b0RTZgrrpLkuukh+u2NNV5l67U3QJXoSLpp22vNwid8oNDs6yg6
VKBO24imjNEno1kde712NoVpfjuPD2BBe2++aFaEqwNQGEGLpKb0z2GoOfIEmm6J3ZYDZ6ZVY9Q1
T9n8RXEwMnNqBTommdCriCtUj099/xyDj5i3wlYCmpUTN5siTykXc8m54mWWEwUM+QqAHCSWxndx
3Qyi6p9bt1SN2seGCnqm6hjMfGoOmSl5Ru2B4R4O1scUpaeL3gnAr7/6stLzd6+mfA9ZEZy9x833
EN4DRLcApmZ4/4wZa+5tF6GpwAbj3HeEfhvDo3hGoq57J4xwvSCnleIOjPDnelqVz92W5Ta/JFST
pN34byGb/pKFsi6mn4DhgdLjrQ4xQ8OmZZwE502q7yad46zx62vzmqBA9dU7Ag3YcSlq47grebNR
udLZyAukjkWH97mP1l2zAVhgvAk6WwFZMauHnoMiQTgBBT4xk0AwBXHThU8c+5Zqa77ZoAcIJW7G
VTIL5NLmkG1jT6HEPZcskrzn119IlG7GIJk8touCM6aNQQ9oY0oXGKs6wssv3zX23E9+ng1urN+n
pyf7ecugN9p4OZpvu43zIn6ET6GZGY5nfSlmr/e6Q+ssW74a/+wg2fuaCUoxiUEcnHlpE/F686MG
dyomsGUjUlygOufuCHhgvlrzZnIc5V15qjl9+NU8M5kxKsciODy2QgtVJ9yNqw8i7AIKJGHY1zhS
CUQB3jvHcJakOYJXmH2jnaXczoG3KqAAxVZAu3brwgQ1rfa7UncgedcTj/pUseBjQSYAFFYk6rwI
oPpbHQP8zVACAjI4s4bqila9mn7wh9Bg33ozNT0PI4ws5cYuucJriYRbGjNeS5sgD85K5cilMdaY
t87Gn6jPB7RC5vJ2g6lNABXEDPNH3KAWZd5OGrHdpWgLAC5ITfGl2geYFNSsfp/omakETzWLF4HV
BMZlPcEE2Yly5PMO3t0RSZ4Z1EAbh5DwdofbmbQb9Jk48mY1yRU6ZwQ38n/1eJrhUeTNonWqxive
U0C0XhuSR3F8S4Ev3ncBAQiwMwGuiLBaUieD3TmD/HEl6eU3uN0jHaTLnGHENsXvk+0mFwuJzUbB
BzD9gNUj1LubwClbZmNwxpSq7devINtOvcDs2CMfbiJ5poo2QjBh8u9lofuMySqGpLxSNnwpprv+
CEKlp0KbId6m4NwqL61qaKrDoc9/0NXcHI9xcBzH2uTyEJBo9rjmkeLLFU/xgZeWB/LQ0RkJsge4
CwChEd8QFxOXTA2+oQh1O01MrtHfMZa5z/bn8zm1YxMN//o3TN7xTxY/l5OBPAwiTHL6eqgltfFZ
GRbPSC0F4EwMRkRWnWX9koyv/EOi1I8XfRSCnL/lESce1opYDhLktS7aQKtTdoitZqs4+U42g1+V
I+wnl1ntwZcAvik30NsPTGEZtCNfumN4egeuC/JVCbCyt3es8quWT5M6BPvpCyijw6NSWaBF431X
0fZpvPW/GFegcVAtRrnXUgnvFwYSEPc6SA0Ew377uQs+21Vt1Lo9+8E3ZObZejQU9MTIoXWQdVkf
Q7yo7c97MGLplX5+GX9sWormLVlXFZPhYFKA4t2h8mngBNZSxQvOYbEKmlPVbjL+XcEY5ZDrtF2f
LTWp5LNRQW1P4UDZQASeIG0spkRgUd7rrVD33XEX6iq4Xfe8roBh7U98JwzLzLSKSQhgqN4eslah
dVOImfCct74liZ++ogu8VQxABdHsVj6wuRFiNDz/boDut00jE9zXhiwaabVKNFryPQsj1o7dBaec
qOJN9Q4CDW9hZRn6fHTWmpWcOBx77L1VJFECrIU0AuPWksJBwAzRSWjYIESCAKrp6Nw1LiMYjWDG
1hgc1OnrsdmYfw+xGgHwfiKUBpEA4tvbreXFVlUbiUnOcVuY6NMFPqsututwVwlOyPs6+oPNxxIX
9k/Ay6KIISxAJyA1u5UYcp0cxIOWwE49Ne5oUwd1FpTzRgBhgas6Gr2shYB8P20yk/9dbMBKgHgP
Hbnaqf9g7D9ZECrdiKTQGk/CYZYZQoBGhDxx1Lv6h6Tss8n9H9Kua8lhI0l+ESLgzWvD0XNoMOTM
C2IsvPf4+kvMxq1IEEfE7cZqJYVGmkJ3V3dXV2Vl+vHHcyvshEcMwFgRZzsYCB70rZgoytki8yML
LZVJTkpNIv653NQb0Jhu8KbuybEmqf4Sg48ljvXylUGa/DQTU0wEjXcfMdr4bsrHTl3hIyC2rvPo
Q0qcz+fjnHAPFAqBu6MRm3I4Ye7do2EriWmKLLCYFhd3v/TAJdpkB2fGCycGgkuDR6wCAlNInYz8
Po/tMO0SDCSvo1eJLoGSyfNUfz6WqQjszspoMOAw4l0eauFWqOzresVtbC9UoWsTMtsuuXK9WbTQ
LpyLxR4rgChx34xtdCdWOUSI+9SNENkH0knof4v+4Ge72DkzBd5DS7+ZiQUmDhFEuDwOEZBDAmEy
yrDmiQeQUxBEViOQqgyIHxy79i0vjZYF5M49zL3HH3wEByIMgc4XSWO8XEaLV0ssFPnEJLa8zge3
bJiidmxCYMhTw4CdcZSHbTeyNVpCXs6jlvGD2GIKSfMhaefSRgTwtAd5oIr+eu4wD14JYwiih7Qk
CJwwuHvnT2KpKyQPICGoDClO/VnnxfdzC2MaGTReD2cU0A9A2KN2MS5VpgNjDcPUsfUKdIWLmlB9
vTIgWRMM54Vdr6k5Z3yIydExgO0FnAWE3KDDOlorLoXECeQPUtTAcWChYZoCmZdDfkT0S/cgykAw
/HyEj0//kcXRiqEYL7YBxaXWOm3Xn1BWMGvgaH98oyaQCVMPFfleqMGXlszt9onVG5J+uNTAx0fz
49A/8Wwv8B0vs/C60d6VNUh4bIM4rPZRmoqvzcKvH7YdBgpEBbjVcZEKeGzce4vjJaJst01m8WaC
YrfuGlCx6AOS/rQzSc2H2HJkabhyb/NRkYI0owRLlfcditqposmp62Z22txwhum9MSL4FBvXg5GI
8J0a8wtRIZZsazMPpTkz4ytMpAI2t5nMyvQBsusjEa3ogUuYN+HsecZzZ3yEgAwzB5Z1FBmACgVj
7v2gECcKkI0VM7i/+C6/G9G7UuyqJdhD0QoQ1nMu+BD7wByPej+NdmEe3P+jwYmlW5Qpn+dWGeL9
sfY+ssQoeO0ixgRNeWI02x30mGgZLA6Cx8CCAggqjlyDtvm0ACN0bqG61pEerz2o3UCKZi8hawV4
Pn9Gc16iSbZah6eSOoY//VxE+Zh3Hn3DyHNqDxpmBbS3LPQhVAPltpZGpHRVsFusVq0w46fDHN6F
zCNrozlOJam2M6XNrdwA+/l6jtBz6oS+m9HRiUkXrswlYpFbmbfEviba1pAzQhdvbaAtuBfpPKv+
N4Tcz0Y0clK0lQVs4lS5FStbQTTrK8XCe/zokNkrpQB2lsylAmfdZhSj+FIqBCUHt+GSLUNpfQQM
6oXXgYz2v1K0q6DZHfT1EZupkPmCMgIVqNwboDLC7JZ5iJawnENv26A9iEyoMLpzyyYADJGKCotx
jhGoleSYSMyqt9UShIPNodfnauxjscXhCgYpBN5AUB7C3v/Lpd0cdIjhu8oL7MJq82sATJwVXgSk
JKNlwxJ/JxNpG68hN9avZINDouj5iTSs5WitIa+E8wjCbTyY3Ud7haZrzg8VpbDS6upXaq2J9SlK
iczP2Jm4MiAihgcsyu7gwRtz4wHxF8lMEpWW7x97biFZTr6FIzXEbWd4LrhhQ4yHhNck6jIKqjNQ
C8XPb+YTOZEMunpcadF6hRzMJ3BGkuGsPOu89XP0Jn+sWGRfwMsCmi7T2ceqqh9P+c8a3ajoO5tr
7ZuKP6DvglwUNNRANjLGUPRZpwh2I5ZWWKkudDONKNPjjbeW2l+s7AJUj2avrINyKfQL1iUN8u2U
xu/k3/CaBzMXwmM6Er52+zGjre30nl83uVziUq2/0YIHwjxgXQkomBGGoeJBSABcmqtLpAGX23ou
dTN403hpBBY+gEAT+jH0aGmYIhVrKu0qKxehl2QrXK9GKaSgn/s0O3HtiYA74lU8wA0R4N17QN5E
nF2Bp8zK+5xAW4d9DfPlIIFIikj3QXi5cEF6JBGn1/nGzICoLqCc7pP6Q24urrz2+XVVqYn79vy7
/rLe98NngGpGp/zwxMRfR1cFHvN+JUVsa+UMEY82lJTNOte5LxAELaBz1zumy5MuVZts07Nak+gM
tw99qNovpFhrgjUQ4ZXZMVpafNsahJh5BYqWut1/B2yvPv/WiTm8/9bRHEZhkASMQ7dWQbbwSiQY
3lE1GJADQ6O9p5/jdboT1FOoIpL4njH+GJTdGx+5KbKMnpxkfYsn63uobjsdOcsAYgmfQ/L0vFXI
+8Ujbx+CyaiWurt8zNh/hGMPgmWDpgEeR8Pza5SUohS+jeVMaBGmgZ8/0PtFBPhhkGsxqPgdTSAN
utNtdcbs48F1b3W0OyJOKWVeUFqrbHedgPgsLKBBuYiYOWQS97gP7y2NojQWGo68V2B8RkSMvfbe
qa1R6b3WkxLwC13dIEv9CTJDEplofEavdU5Ueq3itCZzeerHhpTRXA/fenNcK3HUihljt1b0Gm+4
Cw8C7n5xDGHKxXmUqSUczvlWfKIdUDYAn8TMzTRu0sL9ez8Zo13ZM4AdMRU+wMm+mXIdu6TkN0HF
EzZ+C/x0AH6CTJvMuPjjGQWrQ0vYIJkNQt5RkoTyHBBpMhSGTZgvwz29vC+pr3LpGyJJPz44CWhY
e2/vOBKatEMGPseZD3i8kfEBkBhFOhLXPk6k+3kXHE9he9npLJjvQrJFN+s5WDnk+MN/m8dleDLj
XkXP7ie/+178gsR2rij/2L41TDygSdDpRYMJoFf3X0BRoc/bUdRZr+vrfuutP6Fcs9ujVOWRY7o2
TXOnnzqyWn0Uy521CnWXAPR7WLw+n4hheceH8u1XjJafCUs2sdkQ8wDuwPwiFQEBt9rMck9tOCwn
VnxghQAu/H6ogB6kUl6kneX1ul1Iesgo+vNhTC3nrYXRls4LOxHdPOusIgJZmxASjsPGDUyHkTQh
wHOzm9UXfowdh/L9P4MarR/T+S3YiZPOSrXX7RbFgoSsu8P1un131f05255xxWsxox5bsuzJ0l46
5Mytl5FqEqLrVsIQywUZJOCrL4uTT1Z6vFv5xPqN1W/t+eRMnazcoGvGo6zxmCHkqaFAG2GzNdEg
Y3vw+/cU/cCRPLPMk3YAscbbAXBZKIvdL7Nv970fDXsqRS58SH3KCK5oEQCK8vf5iKa8diiso48G
QC9IJd5bSm0urTsl6Cz8Sw0RBHQNimxDamRA/ytDDwQ0DeYuHDapEr3Z7LqkLY65PjcxOWv/jOVB
9bjJCoi8+h0EnMGZ7GwiPAyY4OKkc7W6mUkbA4zrSnAU3KadVfFQlo9i7MMYQp5Z4C6fj2hqu9+s
jjLajEKZdFQnwZDd4E2loM6flP/BukA5EiEujk6gmUf3RyWzfEKHeWfVQaUxIcCjzk7wZ9K1Y/Ll
v7vx1srokmgkqLdmMawgVbSJhsfJdbun9b3xki5qcmzXxyMYl2r97YNnyQdNNPRnPJ/Kv3rZ+Hy+
/YTR0QnsRG1D4nU4Za7rhEgKjpmtYeyPuKrMfvfCHWKy+YCUymkBHEWozhwdU0uJ9DuUIdEcCHzD
aEt3LNoH//y/agEST2IiB+/PRzjllbcWhpP9JgAqUl90/BYDLAJgFlxNdF5TZg6h93+s5D/jGB8Y
QsRKRQgrnr+IyOs2GdAJ++VRQEbcOjYvXzxpEHvUoEcANYk6zCV6MGbOx5mh/oViN0OVGh/94zI+
ohzOR+VHsELH+P/PJop4ePuhixJEDKN9wdRtVklOh32BFu4iFgw7k5eZMocXn3hJo1gITA94npDW
QGPJ/aqFgc9zFVv3wLuAMRo+2S7Rga4tgy3RIRzmqPlK+kjVxVxz2UR2887wuLoGGbRYhFhmb3Ek
d03xwwvWxTv9ktXERqMcv1Beks/nUzoVWiBIhFYtrk/U9EYOSjO5X3JJ0VsRQExdrPMABfjVEe/k
98Cfyd4M0zbe7bCDhn70odJ4JN9Pa9xBH6do2N6Su5hU4aliUi3lCH2l/IPCpasom+vZmXzs3Zoc
raRfxkkSFVyPx966Azs24EKqs3gH7ZPhWCSq1Bi4hznM0OSrA1k3sMBCfBS91cNWudkKDRsHvlzL
vdUHhhIaWUuTNki0iLt4FGnoTVXpaFldPl/JifoDg5DhH6vDVXxj1amUNlYyu7dqyCOIJK51gIgl
Xq2rX0ZVohdoy4IHILra7OK55cl1vTE8OkbzsM5oNoVhVnnxVgxUP4I3OnlzOTNfRXOEJVOB6e0o
R06USDak6+PBmHNoIKYu/KSJGbaHOWzJmHX773ockH00TgEJMeTong/QXetEnNBb222hrg1kkRb1
ObMo3UQXo+oZtGYx6ldn6B+HCEdEtUjNX1+v1oeZS2pywGD15dHIjI3699K6WVYmszmvUZTeQqae
k41ywbkq1JPnKiuTi3hjZjyvRVLxSgczcbqt911GGhwEMVg+ZOW1hPTHc5eZTEGJIEwGMggBNSgB
7p21qBgIAqcubTFkuaT0o6Of95/vAppG95/L5XFJysJwqFlc8uONLwHMhpIZcnQoo46Vx7Kqiquq
pGqL7lmLElJV4OZOOe7xIhxsoK0U1AoIFOmR4yS542Z55TcWIhrcxKKqfDJr3MQk3i9/4sXXBXLg
wM+tipKcFpZN3MXHatGQg6Q5l5lZfoy+7z9lNMtAGKRS6ASN9coRbg8GEMIYeMABQhSZg8QbvTQv
b+iR2xX70yGbw6k+4piwFW9nYnQOyhQYc7sA5mXr2v2CAEDdM8QYjCO+EzdfF34PVsjdrlQ74r6D
s+n7+finV/uflRidiH3AF2JQYiXS7hKV+0yaqZVPePH9AEcnX9k0oeTwGGCqgdncuBq82g/dV6VD
XvQYZZ7NSl0svmV9VtRicKL7u/Te8mi7yhXdSHkSNggsC1JGNF6kmuJokRKoIdhcpGKhhKbL7HPh
JYzXUTrbbTz3AaObtS9lum8CzC1HrsHuHcUYVztzi+WS8Jqp08YqXZ1wIs5FmROx2d3AxzGg5PZt
wAx21zVCMyPWQuP8c/QvoJJfqa6+oF4WaJZ97kcTyf17o6OnUkRJfsQmMNqoQkVA2fa+/axP5+Bw
TlbLpSnolxDJ6xgkTG8IDknFDCX4hswyq01cSvcfMnowdUITJ97f2ZLpw3Zu9Pf38qyQekjQbEX1
7GtHM16TaLN5SwR9hzOcnIa2G9Dlztz6c7v7Lx65uZhYpcqSJIbzU4vXK0gvMsRWomoswYAMEvrj
j6RvdAld/iCIslYHRTvM7O7ZDxi2/80HVG3dRZGLVRlo9CIyRHe4PzAJHgElopkuXihJvej6CjMQ
bg+uOfOCfryZ7xdjdLx1nSxENQX7LtoL7WYtpxYDfhM7Vv1s5h35x+z4ZL//9Y7fjNWXlapVhqM0
0yOU9La8vl9C/+RFZ1Y7lcVFos05/ez0jg43rkjTqkphEqgEwWC0pXtySD3EBXhXHgF32mwiDQf3
Ch39l+8D9y0e5/r6J9LI91M8OuakwKYgVjvsdpAarAegAtAK9CrfYKEHWuh2HaiS+nK5QNQBFBI6
1xEdCnsxWOxSAog6ln6xmFn2MTU2IsP7jxodfUEcZU5eDx8FjZ89co2425H+PJpfBAef94IzH6zY
39zy+Sn092x44gN/PnLjA73iUlEw2AWF3jYiWrnZGhJ6bW3teGyPG0Id4ApA2eFdOrPVZjz971C+
sWyDXscOaFjmsmyJfJXRpcnaKx3VD3ojqVn9+UgnYBN3MzyGu+V5kbhRCnu5ds0+ttwG8SAxGwMl
uhcM8eQY2syiTrzZ7k2OozbFZakghMlUs7e2KRjeyl7we3vdzZ2bM/Hhn3vdTGYY/e8NNvRqbbf1
pk/Ifh+DKtch9sZ8QcotFgmYiE9wo1nth7mlHB1apQLWQmXYUWJkloVpo+M+gohhv6SC2TzKsDuf
Oewo/gpkO01zBbY6U/M9csUVlRED5ScMdHl8kdQv+fSW4BzTrN8D6A3WM27LTX6ABFYiSMAMupij
RZW7sPD9GFESDyr5CqnNTDWOwfYon71GhXTTMjgsXaNcc0dULRJsHc9Q48NwWS3kfsDszQI5JyAj
8LObTxpdWpnjyXnp45O6Ax+ACGWLo5wspR74Udv4Ijuk6E4q3gIzUzG57DdmR8uO1sAoizgsBTiq
NFFN5bfIS1U7MyNGfb55/1BUD6t+Y2q06okkKGGt4N4AU/Ch/hoexzSCf1b9jNEFiqXH/5n1OYcX
LLGrdztWQ/E3QQUQXbpG/rq5cIDx0iALqslPXpIju7xUxpu/E1Y6SIK0A9oEwHW9Ebu5SRrm/tmX
j248NnTZluejxqpsdlcFtEUx3Fx9fqImPjgA0LyAMNFDjfQ+asnsOPMUeQibkJGShogF2Sgbu1/S
+x0Qaejq0NHDsohRPFs7n4tstn3s0RdkmqUVUeKQQx0aVu+/oM/YopZKFCwrOtT8slxWNpWrtB3t
WFkiMS2F2nOXYIYx3U/sncVxoSmLa6bx3bizNIolwY/vQ0eaXx8oDc44Y+rxdL03NZreDjxVQe9i
cI1Km8J+vZbV9RZcWIhZXC2b2VWP72sYQ5EUJ8yQ/xoj7Jg6KfO6xbhsV/Uygn5XbWY3TaAnBxMi
6kBYLXAZjnLeXoFuv65HIRb0GkPT/fu7swAtQU8u3V6uyE499LHxfA4nzigg50EiBk559Bei3fLe
QRTU7Fq/dHrMITQ5ARj73B/7hagVBnC+yZKolq835Nef1RWeuIWBpufRGAGaoIHkdrQD7QAvCqoS
OsuvVl2jp5IIaqJdUQLSBfJXqfwCYQOJ07mk4uM9cW92+PnNlVyzrMt6Gcwic6rjt1MIMje+o1Iz
Idwjl4Jwb2i09fwsl2oX3erWK5JssbZHPiRYn0GWh54/ZV2on4W59yCjxyDbOKga75cbnV1DuM/q
SGlaiSEuanO1qk3IAZ1KFX+sEuNEE5p06L2dA7JMuTcojpAuG7qMQT5yPy1i6fdhKri9xXSneJ1l
luIZQePOuPjEQwOTcmNmOJZvZp/hi0zJG7gbu6oOGY8ujq+QmLq+GwpVv6dQVxelsTgtPgItNJ+7
+tRRiHwgjmJeRrlHHnk6m6VRGnFxbzm2o5bK3uaAR/PXFBehHVKeMTbxcBikdRWWwRMCTInC6PWu
2D6qkAnqAvGGWqcgyYMLUHg8HCX1EzW6i4xVhJzjFtmT3JzDQg2uNT6Db42PFpO1izyvQiR4nXAh
vqYigh0JWV72t8CxlWcIQMpZ4ompc//W5mhla8VVaifCgJlNixbedCFJqkeBBDnnSIdq6CWTDs8X
dOoEQQOSCCE8oDTwFBkFOkwThzUXMrUlXXDkg9c4MTJe45VtbdnREnf6c3sTs3pnbhTsVDl0rZyW
ri1+5WvoiQPxJhOpVPHiuKZdzrBqTHjrnbHh5zcbhQ97oQwLjI1XJcroYi3Lr9m+dGbqdJNziMhg
QPKiZIvG5Hs7Sl2K4NcvG6ulw/BFFIKt3CQZce1O0Kssp5aNHzGEB411VLmKKfDdnIgXM3jGyFux
USBkD361AVE7usaBUIVAM6fUltdqtG8K6cBkSa2iC3tMPrNPriHR5/OVFCcihzuTo1FHnsiktQ2T
PG2m+Vv1STGfvKem3pqOCZNpXkA8Zum2bzSWudWEdJvFhxRktrHZKtvQfo26fQk4pQDi259AgUpo
vJIhqNltE/vI479WQl1EVILFEw7dO6gLxNZwey1KVFC5e7IZxmYFjfVTv+JQlSy/fVDnrmJazcqL
G36JwlfcHMVK5ZqlUBRqZG/EVG+lpbfK/BocJ6UKdlexm1N2mbgEMC04rNDUhN6+Mfd73VaokeQo
mfDpuj8VjEoZFb8PuqGlKnFXVQs2Z52TQdD+EqMF+9LOYdEmLue7DxgdIkg8dCEXe0h7NBrfkei3
c39Roo5qsxJnPH+ivwC8CpDRHJpDEHT9+cjNDuPotGRLXEYWmxkCSSFwnEL2zPD3tZEbsRku17Kr
uka/jizb6EOkFTnVNiI8YU/S+5+mNHgwqJl7YyoGvPuq0SETpi0F7RV8Fegtr4JNtoDNDvBZSr9S
IOorvHXlmmpqzZylE8cNOHVoWQRnuSBCEvP+GIjEVASncNhacS/CRWk1hjR4jJRyhrY9//p8+01s
eI6R0A2LotxAFjAKwVCAlcOkyVpLKinvtcbrlPBia89480T5QOYYGRx9ILwEi8i4V0VQEpe1ZcD0
JUi95AxvhFCVb10NVE1pTXLJ6lFeRZXeRoQbaR4HUESjho2k8t1JzFdFAe66nFqkrs5wxvMZeOT/
BLebBAVZoP5wgQHkcj/fvuwwXdBLreWjC6o18mjDCyk5ZO4PCy4MFCvBKIy3dKHZlJplpkOT5x8w
8TS9/4BRiFBHvocDGdDx6BUMX8Z7o1815zMgh98FKisL8Lpmjsq+1TSJujX+yVwObmKngwVgAEwP
Irbo+b6fADar8djK8ZzKgV1HtshuNAhTGvue0Htx32y8l2LprxYzo564wu+sjjyvbHrwObEALq1L
IwRiggS7jHDQADofI/OnJJvG2HxJKmCtzXLVbi115gOmXsd3HzDaZ5gLhKf88DrGPcAYoPSptfaD
dQDROmnPBzs1wyh88yANQDs9SDHvZ7hLaEp0OhoRKPrPBBQq2te4P/fRolOWkjy32SZuVA69dgAS
Q8kDPj06uUWECnHRMr3lRip3rT4CwCiQfHshovZ1uexqHe2xoE78OeUBRjo3rXPWh5/fnOWSS2Vy
I8F6mW3BwYlzk0PjD1HsnnScmiGUAbFLsJBclT272W5OEnoCjwNmJmCoxWFTDaoH9/bDIBCDtOwA
rZKMbOsyRHZ+AQRYu3jJhvbGEfZ9vXAg6Efr/+9FvjM8HnjeSOBravGe8hcss3JEwsobia9Jwqpu
MvN6mwgP0EkDwRGAUtGZrozuJiVLK0rO8awouU39ySu/eXtWpJkRCRNXEc8OaQFZEkAZMn6nZXgh
MqWC24Ejrx0EEYWr/y3+thvGAOW9KhgZee+NWqOhiCObzQcDjSsT0IZeTT9wS2ebWt+8oc1hpZub
jf7RLRmdd6Gqe+nVzdtq9TunYDqxzXheAiM/C3IHHGWjg1SKa7rxE7azwvQAukol05QAnTYlVGcQ
ND9f7YmyEPREboyN/CxHUysteTC23u7Fj1AD3bpFpGO5+DJNHV3RIJCkwLnOXprZA3vi6LwzPfK0
WuEqQDCZzmLNDGGRRz6N9ffrtkAXWfiqmKsPainMnGBTp+WdzZHDNUUa26UAmxHJXiVy9ZdbZpe+
+jPHx9RjnQcCG3JHoEwCUGlkJ+TLguprTGuCBFisJaqINwcopeklHrAF4i/bKHX5GmnZnlpKL9/C
GbQX5zlNn4lSGFb35jNGd2Jt+3bnNvgMEMYz4PHdlZhcdtVfdX5PWfUnei1bNO+B83V5YtBPKMy4
1+A9o4cYIOj4n4gWC9ANjJaYt4sEs4Cd1yU/hb8r5ONz9/0D0z4awOOCRXf2IwK193sUU9uitQDn
eId2o9Zv+Fd5Bey+CDhBCO0zx8z1YJnlmmRaJ5RGFO13EAkAuRr1UqOBsYSEEFQeydwunh76P182
upfxBM7oqC1by5PoYh04grwT5PD0fPzD/D0Z/h+2++aWKhul5Jg0hxGbfWNZp3rNYkSX6FqKt88t
TQ4H7W6AuoOG/SG36nRoXKgyTLTru6dMRq89N3fhz5kYzsWbwXBCIdS+XbXWa9WpEQQgsKT71PjD
BG2iJdoPRU59W51Qo34+tsndKtwMbrxWbEv1zJ/lK7vaGoMUZ2IePROBu5Zp+huE58jiV1mGqKrM
ZdYml/Af2+N0uRhzcp1VdWvVorBo6Fda+aTFXn8+wql79maA0ihyo0uqBT8RnNFJfkpbk9oL4xm+
G2n/gRm0nAzUIuggHNMftwUIfGquba00dVS5/HQ4o05PBZ7ez+1MPXYQL/xjaOQqUR+AR4XtWktm
Cj2K0a0t2DmBByUkRuO2C+BwAE1Cxmd/OV9SUzDv1TXKU7bAG5nULh2Wf1XaaMaDB6sPu/Hmq0Zu
xAkAwys0lrJHEfPMFnJguGEOoGQJ/InrZsGhq/nPnJK5GSjhVIAjCKh6oIcQfZvCsLNudk4EaRBb
oNAVXaTloWE9PcsOXf8qxOyaVuYy7hOweFR30GrA4gWM9tBxIrqNKbz6M+Rl7QJgGU8TcxIrQIyT
Akp6/TdforVvFV5KMLmArqP9FSEzz4H5cCafOXmXD8QYQ/0Md+x45whCrUC4Bijg7DdyrjbDayGn
J/XW5z4k3vBbiOhAVadXrjPON6T1x8s8kJgNRTWZR/3ufrZdl60hj+zQAHvQaoI08ZbapSR6sS/u
TA5lKpcKGkvkzURIHACDMAoj4q6tnZiNektjLgxITT7NCsXumBSXauYMnAjGcINCiAdFQgFx8sgS
F4h9bseoZfjLElKbWgEEHNSPw+PcywbE0Y/zB/Q0Ol4FsDDwSLTfz18VFHwZpAj6FSiWbJW2t0W9
KJEMNkBvzMgkzErWVbPe5lsjZCXqM2t5+9olbU2ZtBy3InGGhyEJXGwJNeFcATSytUglPy3nlsG5
iqFuiB4JmXcI7QD8rkJAO4iPkugUAB3lGfIQXpik4UYuJU/UxZRXEj2JkL39hu67TRuQlKNkJFjl
xFNlXqA7LedrOt63biQMumPoWNaHltLYiCsgWQkLSV5KVyAKwREn6DpPaxvHF5dN3ygHLqpDbp9I
SRuu+S5hnW3uejmliS5lcwSq1ylt9gnqKGsQK7D+PopLIb9KiVQnL7Xv5coyo5qUMp0UzPJqUfM1
o1Z9E/KG0oYcs07SrstXbCTaQw2BtcUtZOgzNKc0NscYcVg4Z5yBbnuKOi8stq4guJKag4QcknZC
BsLZJPd8vPIUHqTnish75Utb+gDtly2VcLsutMta5fu0Q2tGF0ECz7OpAEw8bEhXumCznLtgcrn1
QOuU0YGV8GEdfwlCBCQ79LN5z/tEfNyBWCqwE8rdoT7ApwcxahR+IbUg5j9IWeWip6zLOYqwJZsl
elhIYYepz1uvV+UmSqL3GIxVou4hYVB8lTLr5F98UUUO2Kv6gooXVcIrzcqhKMF/BaON6+suumDD
cxL4bJCRvEAnHRQNIl/c1bUkeBbkFxy0saEGhCZ6JWhT1HvyWkFS3nEqCYrYhRgzRydpql4L8fdZ
STKhwp9TJY6tQGGCVG9Sp3bWRY7EyG/oMF7YrIo6FNwdVVWi8IZfkwIeEUlN/V5yZVlCwy5WzmEf
dh1poWjI6lkVhYlmZyBk1tkoUfBFii+1uzKnoLZcdT4rmk4Sev6mYhUXOmEsbwfCBgkaylvbuU3H
WypEQszEASLjl6LDfM31fEWRqK6TVu+8JIaUemIXEFst8kQIVDlDPzDor4q4y88OJA45H8opShOf
0jSV+k0sZRAcCdk2pFSeQnvUgosDFkLFEiaJISmSFQ00apPSWZYQWY3B1h3HjF5RORets4SOMXlu
UwqQTEVUw6D1rQzklqBZUqFIXTRRtoyihslewEAQSoD3dlnXLWyPKuiTILeAzPSKmMvvTiNJ/mef
5KlgOh0lFih8iF6t13aodCrLerVrMKITcFgqruV3vQiWJNHLq2zFuJ0I0ooU0u5mWORhDMaWjFG+
qDiCIALtVI6g9dB7+1GQ4nENSFk67t7NU5faMXnMBHoYOVmpU7LXJgbjsXSak5qmwl5z0Iwi/zZx
TOmga+kvLah9HKgeNe3PzCUzcaWDLhkVX3CloRdkzP3E93WAWzjpLa+EOrWvrGvfouml5FmoURJF
2Lbxey2fs+ATeBySud5v26aaYv94EXheld+Zz5m48/7FfMWBwQ0F79H1kEd9DKDJUOp2DKokEK1j
TKSTZcIImpyZz60Nv2x0waKqjuQfakYY/bhJOlYYmwLvKm3FohwZHCW/CrJnxHTlaz7dzWkiTzw7
cOVBxgpRCxg9hFFszOVDAF6jibHzhUyLS8/RgZt5ez6kqZIkQhSUDwCIAVXLH9jwJkTjykr2aRft
iyGFBnM8x6t0x1SYvhLJeeEs9GjEKAkeXqUeOqDUUHItkWVNnO1PnYqdceCyoBbDiioPmCCUvZ0g
YBC+RTvx1RlyxtVKyteJ4fdL9BMB9U81qrIJctLNlfSnHlpDY+ygpwr+HDzY769+KQxD0c8q2qqd
j5Y9JeHFKyEGXRK+/4g8qB80L24RrNyAP5VevfQp28wGnrVrhUJVVKqyt8iAdis/MjfRBOdX6JHd
n0PLsxPuBxEwdLQyCIQAz7r/yL4XQzbgkQHlt9srCq3vaxsUQ1+tYackvPTHBGw/O5QyoEUIpPbr
jKNM7DTIZP/b+jg66hyIceBs7q22WFXHRiKRdKEpo+UOXgHAfD6nITPRNgy2aCzJQJjODbmi++HG
iVxDQlhEON+STvLV1lF027P1LtjROLF5d4sa34o+R6zOAtnyfLijsBPJTfBB8pCBwKMFzGxjUr0C
mCa+8gNuiyynHBKa12KBeN/d2bdaf8bW+MHwL2N4n4F3FeEnWPXuR5p4hRxWccptq19Q+C3qBbXj
du1rcA4MAMP+g4H92xYYze5tNXXVC40SQ/RcIPAh5iwiNDw734kmfz63NLopRqPCSt5bohxotkgN
LMmyKtQGaBh/0wwXuPHczN+Nc3MqP9hh7+0EfC6ywWCHIvTWe5f9QSYE/Jm1Grx0i9wqPqUl3FW0
ntud9JCbiRxlw4uctuWei7htHam+F+sZ9xNBJBSt++6G8hFxXP47e6O3tAtYSWqHGCa405FToFND
yknw4h/zFfXy35kaHko3dwLtKWHW+v/D2Xctt45DW34Rq5gJvoJByaJkOcl+Ydk+Psw58+tn0Xem
W4I4Yt3uUx2qXeVNABsbO64FfeSeohMQliwXmOzPA0+XEIeX9pC54i7X8oJXZ79rIq/CGwCHgwAT
H4JnCNKC4jNJEKgJWAIASv3LvwC/hVF8vxujGLDH+r6vCSY8eBrHuSXmhxgtrhzI471iSTEnDbhW
TADmIhwHLsAUI/9e+4ttjIowJ2imdfeKDxLgsrYKl2xSAUiFQ2OmuHdopYnKlnJhBEbhYwNWmYGT
l4CcmKh2WvfVVzDXI+fCxsvGxN1r4s8QrbIUE6MLftGSCOYqcCJgcDjEY/tGFu0w3iDi6eSlqalZ
IcgkAYIbXhEwAa6VUtD1AZ5e6+4rr6JtfqyLh0ZfqNXf6iPawvAXMCdlpAJY4ygrAwfym9F3SLRV
zsIhlyw+/FPphxizK1W5kJZjHDyczLU0xkAOGejm0LDjO57k6UaTpALlKrk07l9mts8GYggq1Sqo
AgBtj6TUjeL7SZhrQejUY7pJsqdARqHWyGKKAMcM81cExBSMFpY+0nLcdBJa4sAaD8zzQ9jmVqi2
ljssYblNh3V9Na6/iVl6IeZcHSEV4YSyvi3SJ6nTN1782KZL2s/Wq39XD+5PwAwAvxo9OIzaxM0E
44aRXocEtVlob3kK0mYM0nm+qT/ycCvFgPY/urJgQln0mkkuKGHRJACwPPS433jvYwCilayJnQaY
mSgbWChepmZoeyvPEkzOqkxiorWKlqsENVS0ra5UcCvV9ovwhywkJNn+r5tvYUzAqIc1kDva2IlF
2vpHTGYFNUZ7pZamza4VvoQoNdI/krIKiWYQcAMMNeXiNdrxRO5cg/j9I0hM0uw4zuoKqoRvcfqU
+KYQhtQ7lIUZFodBofGHVG4iBPL8m77I4Xp7V4D2j1EBEFOCovwmOAjHaBCLUo2dIs7+AJcXjlH/
dP+i3BqYaxGMTvo5YE/qWIsdD52RWbvpVRP5q/sy5tTxah3MUcha6wEkE0IwxgHOpbGmfGj16Vra
j5auGE1NxdwC4/19sUtLYwy01AbKIA6QCjrFiN9VgSWKC6n+GScWRgZ++lSIm9KnjJnhO89T3KrK
HK4s7Eo7CuWTHDVGhxbRdDBjZaMDy7iropXfLIi+dTSvJTMH53Z9I41ZnTkJefqQstIisTGpb7fE
jcamvaeLdLVG5vQqRK1p7jWZk0e2JpgesYoQfQi0I6t6P9DOX3AhZlcGFlZCMCwzmZLrNy+XkiTU
6wwrk9+5GskeDZnI/B3ZOhqISw7SjE0GrMW/whhLyfdyEghJjsU1rRGGB6n51LJVCQS1+8rIBnb/
s4saem9BoYQiAmuStbAYy6jBefldYVTCRvW3cNo1NOpz4V5wn3r1iNYpf7qEC5Zw/gAJ0h0ieF7R
xzI5iRcumT6mjZBxRea446b0ORPENjwtM8yMvmj8sXQf+nDhIWCrUtNq0WMAdGfUOeGKsRkqoHPm
HfHV3Ak+Rzs9fnFGd5RBJGgR2H1xZzTr+EVb5vK4dXevxU6qdbFSvgoI0rRa7gzNp/yTtGiScmP4
F1bFYTR3rXaW+y2GK5nsu8MQ6S8tMfr+XQNbtepZ9w+cza7cbAGz63XvIbWuSrnDrXlDskM7ehGB
bt3vwFsRG3UIdpPRQIrHKgHs0E3pHR6cnlb2Ji8y/N56eNfbMv38YlvGIUejYI7TCDcjsFvRjyHQ
xEjXGM086/viIVz/xYwidySWsLm/C7MHgjLohKWNyXKe2YRQLAivpWnuZHlmDAqi08Ezot4OxbXo
gVISQ/7/QaA68dthtB9zOYzAbqg9H1F57lTKGRD3Bt/tQ9czUWmoMjT9LPXZzpgPoE8j1gEfORLE
7DR9oY2cOzRi7iSD70RuuuLcgmaIjRt9yaOdnhLGe1RkGMSJ8AA5mptRT4lPhKAMigmgxTWjFZIz
9MU7iAutJXM+3KUc1nP2VMkXxhByWjt+rp9H4O0LNDxwVmG2IP7mLDhze+TpTdfujc+Bek++RdYJ
WurBFfmkb5Z4LmacIHyPDo5SRSIaOgmulZdX0xDGKymcMg+NLAuNrlrY2jkJCHxAAQQTKd1wtIl5
E/aKlBZOFSTCrteIb4UaCqD3NZMdxfw1COiqnNjRJk4lluVFz/JWKIu6cPKNaExtydGat2RL2fX0
wTPU9WjFp9x46abeqNhYmuCfX+S/0pmHLtM51N/FBtJJVaJLIxeOoh8MC1ZvJi81Mer9K4Y5LVnp
krIpsUhxmz5z52CN8I4HmT0g4OUHYgfgsn1fiF9nVyYiS4vrjmvxi6J+Yd3KtAWVKMqdTjQCuynZ
oX64YFTYesH/HN2FCMYlUTylIHXUF46+FrfhNyDV3HfVLK3qQbDcnQqO1KURptkXFOiK/6yKOa+x
EuQgq7Aqf6N8S2ds6Gtoll/pLtigSqxvwxOxfWviRryvpnPeAtK/aKZA/leFq8KcYOCFQeXruP9K
mlGpMpAsck0eXFir1NsLiBJIWCxcwP+PTCA+K5gdJQLr8ikp2HMipJ+dGsTkomUfY4CbbpcAp+b3
VIWXjvWh2MLWEuIe0/HS0BWAa1dX0Tq2OQuekO8a1YMEopFmJ/2ZsPP/hotp/SnWYI03zPb/k/y7
AZc6CvC0RBghWTn0ZglII+WE/oPDaHzqZrPTFs5wUscraTLwBcEnDIYceGDI/12bTCXPmrwCtI2D
KZ3MKDW/Waug1bZKRGLmfXVhcdPAJXsti3lwfVfQw9SLCifpn5Pwz8/w4YMl2+Tq3aB7lMiHKvGM
/NEFKEpNlfoQfuDfw1fZb9sXb1MNduyJS+q0tH7G3+nKxhMKgm9SpTPggAVt4wtPnP9ejL7B+zTa
tNEqBEYfpjsHVLkMTViw9bdx4dWuIHl3fQKSLvWaKOEL6u6vu3bdvwm40YrDKHVmNdrg0M7GV6FY
ApefzvXq3KesCwqUmPWEK4J+dUZqzqNOpzaNgy4NK1cfW2EraqkRg0u49v7cP/ibPQZPmYZnWYSR
ADMCC78YaFJTFKpaOkUSn/PIs9McTBRN83pfzGTmmCWhwA2YDbDqIhj8fW8uLk7aK50Sg4bdqQbP
yqSnAOOjXbbvhqXhh7n1XApi7G1UYWuTBoLQtfMcZrlBEn0/ytnCts2sB+/jlBybUCZAjnx9RJpc
5WjGCbCe3MlBI0r8Fy23M30JBmFGFaAI8DPg5CJ9zFpxIZCBfNwNpTO8yjGVjfJYyFaj2/dPZ2bT
rqQwlz9Xu5Zk8lg6Gp8aVXgMrBE54/sybu+SAp0GsCjSiTyo2Vk2IiDs5OgTCCtHUDkM4LaFBNRN
oWxNxDVmFiqqEVVuZORtVBi66BW0r7jIautoqTdhbk9VXDBMrkz/UBmzwidt2eWKVDi81tJYkVd8
8B3JqeFqIKfXl5K4t5YV68aTAYQhjB2hFZBRlTANOzEmXumM+fvofWeFiE4fUxJRaMNsjNRlay4/
xpn/0ue2/tHV3qoGiJvg+PxaEdEk1hiq1qDrEuBHB70HQMD9c2Fx7JDLmL4P6Ulg+KLIxKpyVEZt
ynekcJpSX9dpaqjfvjQRWnwI27Ayoudco7605vhtHAU2kTZ5v698bUVQzZb3JThZ49f7nyTfGgvM
NiBVCggKwEQR8fpyNc0Y1T3R4OMOxVuhB0YdyQvO5ozGayLao1ArkXRwlDE6gLkmv0+7onZyYTTF
YNtjJCtSF4zEjKJhapkAxgK0RtMdvl5H0FRaMUZV7WTRVhj/FrpuhqFuiP5INSleyM7OWKQrYcwd
jjNPUFO1rB2lJIbYHPz8u81/AnWhkWP6NYwhx5ngWZJk1HfwQl2vCRWWvi39rHHU+otDXxnRMQTj
geJN3Iv8i4JSzH1duA23EAwADQRpRAkVCSjEtUCp83JJVrvG8clKqkPUH7zEVKpzXYtU0p1qg86t
QLOG7+yZ30Wb7BlwAXq0haY66q6S1/c/51ZvZCTf4HiCb0RAl+qkuhfvWJzEAxfLQeMk6bFWf0jy
EGrZwo2ck4H0IhixMMWHWh6j/r6cxRwQUBqnRHdlAMq8DHmm9n+bd8YSpnwHDnGaq2dHIfOUV6uw
yRtntGvEB4DxA2oikEGXwuVbfbmWMy32YsMw+K2gMxlyyIDsGW+RcBUmq3YEV8vClb61GpMk3GmE
rWhD+VWkC0m+1Mk5ikWN00iqb9RCfxCBzLpwNjPLQSpb4OEuAysMWNnXy6kKzxvRwt86qWlHBlLN
VF5I8076fH3BQHtxIYE5/UYt9BDtxK2DFheA44H8bUPsx6V8OTtYDqsPtuRprp8XJ8o+1gAGmp6V
jRS2Tiwn++5Z7eDB1xu9xNBg8JL4j2OTn/k+2QyVu41BwwkExl62K1U2wD3vPfto1MUkfrzPUkMq
nrIge1DH2MZ0Eeee7l+5mXPFl2pwUEV0uN0MmpKhERCcFK3jkorb1HEbWG01/NwXwjbw/d/9+FcK
c7B5WfZlPlStk4z7xgMBshH7eJ/lT/8oJ72hHLwOc6J6duz59DX/q/ro7LM8MV6wLzOL/eUyApkG
ugSEX9jjCyVuM9XNSVoNDpqUqd42ANO/v1AWbmFaKCTApsKjBLAX26/VplLH50k7ICGBiXPpHJ3C
5+a1f6iPADBZqWYMQM/gSHzTH61qI9I/qnX/C6Ybzyi4wsNpRgMu3EAMHF1fIc6PuoirxMGpwPSg
Jr4hZLu4qs37Um6fQywTA5IyZnfw9P56ZRcbqcZZko29OzhC2q9VwDcoQIxI0zdxKSF326KADRWx
lqmtAzTM8nSkF5K6OlX5uipHZzBGs99Iu/zJAw5wb3Rmag07zPoePeNvuBqf7q9wbh8v5U4/v5Ab
JKCq57lidM7mcSnynrSdPaPL3z3t7sXvlsWwFjHTMTo6lVdf7a4GypxiPEb2IvbiTUaF2T3GRxpK
jQMwAiQNxleyCs1sTzbyJl2Pq+pcmZ/VelhxtuogKw0WyNJ0rWzhxs1cCLjlGHVFtQEDWDAw12sd
yailRZeJTj90kYFOe+pybyEfUPlH4S0QkqB4aWguAKtPmfhaVnZW+naUdofABao7kpS5Oq7b7AH0
9uISw9ntc4MerImxD9UJhJm/MdXFOZQ+IJBET0AjPhrljWzEONYoqv467nNAo8iJanMq36AML6mr
+9o1Lxk+MnAEAIzG5iA0kiFDi+SlU6LHpEPvRUoSyvcrb5NV5wBc0PfF3do9NLhIBBYeDg9eI8bL
IxofcmMYyk5QqnuFy21Azix4PDOeJPAueKTT4JAjuy0xqiYMWoKaoi47tW/lx9BF1XYzEkpWyU/s
JA+5I3I0Emn3UCamJNs1aPyEo2AHpmC0i5nEW/t0/TGM1oUumDgjl8jO8MgDHkDdCQChghcWGEG/
qZo1AXHx8/gK4rShXou23mzub/htEhV0SmirQhUKQ348nOtrtc9I0Q1Ad5CdQubQ8GlIwiOmX7T0
JQ9Fqjbb2N+LzTYiW0Wg2kgMEtuh8hWie/rr/pfcVqp+vwRPLxhVkK5ms8acUmiFOmKUUfsmsSkB
Zag+Rd6BM4KjEhwSoIJwq6TYFztx629lJ3xUD+U2Po0/gmuJVHwTtDVar/S1RAwA8owLD8mtPwbs
I4WgCK7jUQYI5/U+RWUlZnmIrxvq7wZAlLX+mEh//8pgci44hOVv93fjtkaB3biUx9wEDhhunZpA
Xt+utG334OgA7H/5dJ7+LCxMmh7aayMPSUD2wZ6DGfWmy8tL4okWKVIc6QDaXYJZiWM/2t4JQ2eK
jfnTeNUR2vUn9PeVGfV2xasu2OK+fR8/tHbP2aNsibU9ao+Kuk653shB8FzY3CqQl6gtbp+66y9l
XIY6KutWUxMFTTItVQuws49bRV5qdrh99CAF2RC0dsNMYAj1+qRFX+g9reoUxx2MqBypLiOKOAWY
6+r9kso+lWUMk0SRveQR3TaVTGcOHxdIW8I0/MtI1jFiPSRcqzhB8a3suInG00wrswXk5bCug8OA
pvCGP43BwpJn9/VCLmMDlMEVGqWqFVi+1zJ4TnHi+X86OyLiXdXI5HQyCYOy7rghykbFaYLaGbVo
3ZJ6JSn9QvQ3Ge8bZb4Qw/jvKBb6qt73iqPEykrpYtXQhvy7RFI21tvECuImX3iyZl7I6aFCzhxn
JyKxfa0uQlK44JXlFSfO36MS2Pt2FSknDI3TjgvWfs9Z9y3D3ArBk4ThyQkdFUTC1/IyNdKk0VMV
p+tTKntvititQvcpxQBjXyYLi5tOnt3OqeEWKTg4z6BrvRaWBJgSBXCq4gDxUaXcCPygLE21BRM0
kxtFU+sv7DbKhYjumCfZbzgFg8Wi7KiA+UoJ8JSjUxK/ykqAqRVLhaL0lg6qNqsDAr8GlKivKLUL
fZqmxvCaLr2HaLaqgf7YJNZiQmHWYVCJQKbutWmahtkEpQnGRoxU2UnDeFsXhII+2eRwvhjQ8FWR
Yv7XUID85rpuZoyfoBHABOgE3y5Jz56+zpU3HfzaTyDTbpuHOFhKjc3cXviFmgbEBjRH4xuvzygs
MXqHxk8VEOVPUnkKxU0cLCQjZkUoqDwg2zd1ITM63qV9gjFWQXXk8dB5TyM6BjvyfF+vZ1RNQy3l
HxnMLuse0PswsKY6+dh990L9zWXVwtW5bWeAgcWw7gSvPs0ksj0b5TDWUkfg7ACzkSqSIYKXuKzW
rgl0z0/XRBN5o5yCI9h3zYF/qZZG9Gav7oV4Zom9jNQmDAPc+B6DpLUPHO0gLAqz8gLwkSsqukj0
QVpY9My+qujRB1GehjYjdJBfqwdwM7VOG/C8u2JVrZAKDIHVCe7D+6f3O8nGWgrwecFDQryNAQTG
8Go5RleiToJX/YxYyLJketKNh5NH7Q+d2t+rgO55A1zUtuZwpmFZD9s364d+Pny+PDU74GP/8YGs
/wQUsPf1+nG9Pj//fXwC1qG5Mz3nvNu6xu5xqbls7jguP5m5ODnp2roacK/rsTb68EUbdp1W2K1w
ENDYcn9/Zv25S2HM2+4m3liRQZYdCcMIeblFa6iovcipLXxxhS3LVvIibclDmO9cgMffFz5zfSfW
u3/OZlKRi/Bx4uiuwhRnI8XvMtK8XWli8v6+jF8+0nsKwNgIz+XzvO412dkBH7K3J5QhgL4BOkoE
OKs2cVBZkdVTYoIVyAMWwbZ6QCIBNOnmUjJhzlUnGnDXMLaA3Dl7yyO5kaQ4wovsDR9Zv24nj8aj
9XgIqh2v2GW6NGg5d8VQPQIWF95JuI6M7hc1KbgJ58EpXJ4qGDbzF6otv1EYu7lIZ8N2CYjFEK1d
nyB6L1I0vMWqY4OT0dg8j/RHNWX6rVma8eOaP8fAKEyVWiH6XZ7W2iY+vyYULB+nP0sjg5ONuvcl
jA0jQy+LYzutVdkNjit1iFU/0DKyoE6/h3RPDuMSAFPCH1INK07osAXm6FkH18FXRXVaPpy/7OcN
MX9+eXlM3Th+d2cQS9GcIhUPJD/7c4Iei+zHXQbaz9fGWIK6m7tQAOkUQJgCAGykpK+PYyx8kgZ5
A7wLoIw0w7aV1lnSLtza2Z2+EMLsAKfUJaiPKtXpYSsIelEB39IABTX7vH9zZ7X3Qg7zQFQa8up1
jcU0Xg/CMK3CSE0RDQue5PyWYT5/eogwWzF9xYUN4kuS6mPbqw6wjxBSPbTDWgAmyf2lzPniOo4E
HeoaMkiyeC0EYCat56ep6gwEzaWvmN7IX7QeM7VI4yzxM88ez4UsxqCLPPCuyjBRHU/fjd98aOZF
aQjVUngxZ8wAMvtbnMfr/ctbcbFvQtt0peoXcIsAQB5Km6rijcEvzL5/hNvZo+yq66f7uzjzLuKc
kAjAM66jU4PRbgIkaS+PJdXRlWHYEcEvrDoQVmOu7ivk04AeFCxInFFBENyC01sGjMPUeX19bvog
g0SEg1GRSmAxhciFtdXz/UXNHNeVCCafogWZCJAL2BMhkqmEBmgZCabRTpIlnpsZRdcwmYFwiZ/+
1hlFj8fAqyMBgoriD3po/AJA1f3C1OWSjOnnF0ox1rzmaSVk1NEH1tJoa6FfaByf3S+kfWUFKSEF
ztu1CF0d2rgeoN59DHihdhyeVRXJEJkDLlmEgZf7pzOnchiLQxijAMMDQda1NNFLE1Cdd6rDiZlv
tX4GnO2RRNStfAyZJYG/ajL/677MX8525om5CpyYlESTu34jJAiceoBa7zWq0ddw9VqaHegqC5B/
FMbBoyDLXJ2Ox/cjMU90AM/dgwCeO6OjIlALO7rku8xuxEUwx2xEwqH9Mo5hJgu9fq6DnhgRaUAn
gZIVSKBpq+Qyvb8Nqoi9vdmGi8CLOela4ssGmXyMVGyH7WtlIaY2auwIomn8iWh5BlNTsz2D+d6G
a/f8kxnctF0AVaUYXsiM08/mBKXYqBgICgywxID40QU+Ff5zggcFaBRe5rfWAEkRT9eK+fhfNk2V
kBAB/ASaUVhdbSt56IdMQwSseLItejGAnZLsnA/qRmzE5KBiZspc2LWZTUPOFDRMaPwDHBmzafA+
I6HTYs1RtJch3sCvz8CdJWbR//7ZxLi/NvGcY64fcOPXFyMZmqErhUDD44wRBj6VMjNuUX3vKtIt
KMKc6v0rCsXSa1FxqpSFonAI8qvyKZTbV7kX37RAqCmAyRXDB6urfX8TWX4hFKGnERB00qDD6zfn
eS3SiwlkBonmnGtQ95YIE16RzjFjI0T0gGkvIz5UFDgpdm0SqzPOogWWarVcoxhw/0vmDCpcBjCe
I+t7O9iUKkrRx3KpOTq35dRHnv/R8aLflzG7v2hLUTHCDf+EJW3gtEgZWi/TnMIfQwM1sCOY3ZFw
UJBTlo5juLovbnZJ4NtBzXtiiWKRrtG4NIqBW2sOgNmognm0jHzW48t9IeLcM4GqKfLkGIRBAyFj
r7TBl7lgaDSnBL+O3+064FfhNRr+9vWRj2lLbJ1gOJI/FioydPIK2Hmxu0vHiqbrgDv1bURR56A9
59HB7faen1MX9FrNkV9qPb6dSpiUDZcIbado+LvBcun6uqzKetAc10/QKi7Zfr3rEL54G7E2FcFQ
MZ5hVKL+H85BwyHI06wX6o3TDl681WUnEaB2SJojdOCC1rT6kQNW2spFIm+hsvlbmWAt+aWoSQOv
RGFOgAshqjFau8cfBcXyAcj6CMIxooQuslO66UHIrON9O+Bx62lkeIBgHzG7GNOjt/rxLPoQYBeo
rxv+9vGxMfT/4LtoaPtARyd6j3g2l4gEeqrEQBBxglF9xtP+rJZaYbi9yC/ct1+n4WY74MKCIAXd
oyDru94Of4xzgCrqsNF4qeJNRFtTsAerogeUsdaCeQjoT0u/Y/qQbXLArQEkAlVfwYKto1j4/Zvy
6zXf+xomXhAm8Ojcw9fE6kDlxtSBuvmH61ZKvXLTnZo4oV8ZkopMlI75HFAcof0eRCjVZsgsuROB
99rbAFkC3xHasrmdLm3Qt2zm6m6o1lK4IyGCxMio6whQvWfB3yZ9QJvoUDV2xQGkFzGdoRLKOwH4
xeSkMjsVtAveRskHQ22XFoudvbdWxgfmQmBzj70Gq9Bi2BCQuRjdvL+dc3YHpWLUq6dIBZmt67Ot
oijHHfeIo/XHegR6ZvBMJGARNgtP1FweAkNbgFefmofQgMHcKRQtvMBPcWwl7k1Gz8BkMjX4RqjJ
UbxKgMXQMfunGlCmE6gjrJ9vQr+/Zar+chvUlsF/T+7PQIn1GJmIr6kZGksFlJm4F6ws4LOYeHNU
SWXip7YQa03yQ+JI3ic/fKZ9RRPvs0g/daWwZJIsvJa3YBwwpZfyGK8kLPpCqnPI08gX7+1dyS5A
XVd1jubj1c4LyhdG0lE5NvVdEALxDvhu6caHU6gOj7UYAYemN2LBkgYJCgh6dnTdIxeYPFWFGQvv
g2CMYP1LOJoXp7h9Je1T5FJljNYRtzRZMfeCoYOToK8GE+6o9k7v6IXRJE3ccllbE4CooA+uFO0m
GZ9kRCF1/BRKB9Hdg+PHC7/r5K8iPYfdZvgegd6j4JUK3/lgMPqcAlWOliLA/ruKCuKf+j156peY
Nmbfr+mAp2kTNK+wPad902VeoSTEiTekf3c95PpQFdvI6xZ867LTLxSF5zLW2qU81nxqkar7BeS1
QFcds+RN0d/4xjfUg5IZnv6YEzwpQHEYA0uNHiUBAODjgkvKciz8OoiX38AaTR+ICtPYhNO7B943
3PQJyOQ0ADWNYOr6CmMqovwIV8uQNHtMgI3aWxr/yQflqfRBBeVSYXG8eNJt1rahwAwMJ1Rr0DHN
vOc17/NlEEH3OyiqIxVIwGTfeW4Axy/21kW4YOhm5mWmhgDUehFmgDlRZO5aAVYNLvNy4oBAQqos
5aigSc7x+vfCqJOKjgAqyTb3jetcxfNSJlusR5I7d1Uvw7ajVRtYQ7Zv9GvOAsoQPRL6lsKgAbcN
iImug4lxM1ko4t8izMC+XKyZTQcMalH51SRf6e26Undt3qNFtAXBnqlWK3+ojLo6AFs3SXeyaFbZ
0gTrZNRvz/ifPf9tmbmwCU3vhbXSQX6h51uJOxPJ0PgNL2HQ0/cXdHxWn+Cig1UM5Tkk96/tTyj7
ykDcEtd6EChgrgy9MmO4zqG249SjKBVGtFSrmTclFzKZ9zmWciCzosPYkSRLXnUaKK6xuahYo0WD
qvVb/iK4f+/r1Fw4giYBxLGAPsIAB7NMooQFwGY74gQKb9bpmUfbUBY93xcye25IlQLeGCxy6Ma4
3suhbAQ5K4nmhGFiBOLa7WJTc61argxuiYvzN8S/URLoCEDWkSBDeH4tTOVaNNZXMAQYUzfDTbjh
waSOC0k9KqNI49FnHQ6DD7gqFMFGk6NfKEKt1Ydj9tCZ71Mzl0uTzcNLR//ERgqfEyguKGKI9suf
+7syq2EIOpEhwcbcBPY+p4pV2sGQK37qEBcaPES7qDERLtnR0H9EZQHU9/N9oXMuCZhM0A6NvlW0
jjB+Ey9kDcrREEoqiaYR3KaHZNXowIjL4DwJC3HorHZdSGPOoqjLKCwUKLQKk5iLX7L4Z0BYeX9J
c64CuqSQtADEL5q9f83WhVkY9CRKRc6H6edek6aisfrVVpume/a8c1yv45o26EDkA7xG+zB1EmHd
K8CY5TM0rXyF+n6YEA0a4GUNuVVK+Vvt1asyWOVklXfr+986e8Wnfj7gjAlIjLFsu54w1kXOtcQR
PMtXrCxbJaemNBQkA3y0MwunaumlmjvxS4nMw6glsheG/nTDA8TX3si9e2lkZW6NuazvMurOHV7n
+6tcEskoWeNmTRgPEDlEkTXK8MXr5z4+ZJgs9uLOkjllYbpuSeD08wsNSLC8sWr7SeDW3SZV8BC5
fwrvBKoDMw3a9f3lzV3ciWAQNgbPw03NTGlEqSqRdXES0Hxw5U4g646jKjoPAXpLzg234GvM5uMw
NT0hn02Ddr8u4cXyurJLUcdHb5mIZg2y7RHpeOv8KNlA+6MfslVQdTtlxwX6HAHwqKXPlTFqCFet
NF442klbGOtKkFbSsWzMpAJk5XqnBa8dQNeNnC4U2dK8LzGv1rVGaAYX+/4uzzwaV5KYM425PAY+
BiTF7kfNl3SKXwTSmHGEjBa3cKSzy5LBcoqJO7yD7A57re+BE9jXHJRB4EyEtiyC5ETNDIFfyuf+
ttzcbOHvUAo6IVBcm4zmxWlGeTt6RRFoUx9EEG7QvD9qGzX7Hs2We496K/JzM3oBn0H9NQgPQTUY
wG5AY0azkfrnQV2J0VJtbM4qgY0QTVjI/yCCYbuEikgvUy5BwjfpwFQ7vpTCSSaWr37kXLLRsqPk
Za+S9PYfDvhCqMjsA+oBap9CaBsBqLb/QbehWWc/DWY7UElb0KbJxbjZdLwNKP3h8UO291oYz0lq
GoCXwuGDRDTiGF1/XFws4XTMqtGFFOZ2NGMQ8+2YI4kmbIcENSFUcFpMrndgwh6WSvdzIQiwXFB+
mMgr0Z3J+G6dBAA/vGJIXZ1r3vwawYHtAignfCAn7zVe6HWZXRq2DncEwS4wzK83cBSKME7DCqn4
8J3UMOLyV1W9idxSe8XcQQGbHUD96KhBcpD1FbUgltpk0JyePAejQ+oFr2vOrExdsb+uIfjamXWU
WuvWmGjQHOAnU6V47wHcoKevBYhzOuXzvoZPJopVOszGTNuF8ZmbMfZC6sIwxGgapjitUSxpJj7F
I+omjxVSzkuWeS4lhibGf6SpTKEINYxYRM+z5qQV2UjZns+ABhW+g31eSD99AGG5RqnAsvnxLox9
My8F4PKM2z4uLdCZ0zF66yuwrVcb4r9qfUJd/eB2j34G+hGDA0J9j8R0sIvANcJvptHdsdoCK2ID
fHLS4uKeMNYLRA+acpj2SB8APN0MlEtOmhdQcTDv7+zME3y1VibPCLhmNwBgheZUon/q6hVROQNt
7Jh+2mFMp9vUwlKZaE4vQWyJ2UykG2FHmN3t9LgEYRTOMgFfQJjye8Llm/uLmrtiBO8qIjEE2jxb
idLdphkALak5USbLtI1F3dAkDO/zCZIruedpC4+eNBmIG/3UUSwFOwDAOdm+HI33o6SpXc3ZnxVq
ousCTYGvU1b+/LH/Cs0vcFrTM/7pUZSRjSkXL+PPSo2N9uX+0mfGNDHjgjknxCUoFgOL+9q8+H6H
CXERnyL3ltSAAMJM1F3kr9Vmw4+bto+MzqkroHNvebRdjT5ceLtEx8hA6yXIjTkLARuHUAKpZRFu
3vWnRLI0+h1YnxyvGqjav8vuCTAkNOqOZbiEnvu7LvYIdJgHTPrAv9PZskuka0MG1UKaAVUD5A6L
te+vRm09YHFh72PgEY9hZEao+Le0H/E/ReqFz0r3vHAAk9dx70OYA9BJIHkCKYjDFWu1DtZcYalY
+HDKAEOrr5DvSMO/rmSUiK9+gHoyLJXU57JLeMv+3Qrm8SyEHtxeA7bCjz8yza6qZtMGALZTbE2h
bfc4DamMP3kc0STb9Eu99HMngdoXSt4oTfHoy51MzoVb1sgcmK2KijiufkZ46CWu2WLUkKTlXhkS
g8gR1cMdCFn8o6SnRu6uh9HE/IwpLH3KjKnRgTEAPhRYAsw3MO966wlJkHcC4llQvQDIP17ie5jz
HCABvxlgCDoQgJnD9j0py9UK9Kw1WTXgh11z9aOg7Cc8meIxV2VaVLtgCQFiRsOuhDLn2zVBVbip
TJz/Q9p77kaOBduaT0SA3vwlmUYus6RSGdUfosvRe8+nvx91Z87JpDhJdA/QhUK1AAW3ix07YsVa
VvaqWT/nQlej7De28YpLs+YcE0RW6BqBNbxeRbL9XWHmAodXjJBX0dvJhqFatoVCDA4Zvs7pgiHa
T6B6bSVuaF62UuNBjFrzWTcE3ZYK6z9kLfFsoFJZUQMSjMVDppbLLJUalrMRnqTy4H0StIeE1Hj6
cnvsK9EG+TWQegapBfiMFvNbN2WkljHzG5NsEXlEyPFDWx8pBfiEhsGWx1hbzktzi2GNUj56NUJS
sN8/NfI/Rfikwcf9/29IizNpCXHRTiNDilqy6mhvFXupUmy53BmP0X8I3ukwZ5kkZSZaEhdbx5Sb
JG7V3Dql9BPH0qvSUiEUvrfy1oZYayi8sjRP7YWrUeG3yuMsgx5HLr4ltLaMiIpW6qH29kZfP+SW
bZT/1C3vQrfZwuKu+jmkhwzqaqSF6By6Ni7lSm21YWmd5IM6HeL4U4J6gNc6inyOJYvS3p3WvjTW
faG8ClD6Rl8UOq23pDdnB7O4bd7TBOSDZRE20cXCqqOqhLVWW6eOpv4GRo9Jo05e+U5tbqSGVm5z
kAZgGDVCcCh9F5ayXA6baBIs+mwy5LMex7S1m+hOCp/N/uvt3bp2Iv7X1Ac6wgwphMHqfO+Uive1
B0MBPeMgA24bWYmUcGwykQINmzSHL1F1uRdGoxCxecLkc6m5WeJo7Xep5nURPvn9XQIUIbzr0x+G
AGan3FkQI7YHAHCNcDQ2MCMfV5F8iUTIxl/cJMusSQLSrul0TkxSiG+5VH4H5YIcjdHvE6XeesGv
JClo8aYBmMzpLPkrL/ybWEr0ofUSKylpDvRSRTUHShrxvhkWzpjsRVstdrdn++OSYpMOklk3bja7
eC32MTl0lEG9U0OY6Tf7FpXWfgMftD6wCyOL+75u5FEMzcA71cnfKHqx9llmw5ipoyz8S1BEN5u2
HtkfrwrEFJC1gTqCYoC5nEo66UfRozRxChQaE723PNRPla8euuB3kj0CTPn3szivGvxP4Ak/cLB0
ahHA+hBZJ5FGzXG6L+/EMtoqTs5h+bVLYUwXRhZOtVagQaiUwDqpWruTlMccmQbDoqNJPmTR82B9
073fo1BsnPmVUAqz3Bc6YsXkK5fFh4z7uI4nzkCfnXI5uvdQdUMUw67u2hknZOz7oDtUfuhudmau
tE1em15cWFaaN5YpVNapojw4xF+eB6RFj4OLJJQXHTLX/G01MAd0eyPfCdrr7TX9/xg4OWkK7ox7
6YcMFRWAJJjnW8paO+v/RECanhT5mE3cZhOZU0fx/S/1pG7sphVmBFJeEphQFWpAburFodS1oqnC
jMsD/ZiXVxiKADv/Mhwd2RvBGaj0oXK38+0fk80/yYcfqhd3fLBcwFbOeAS5vb89FWun6fJ7Fuc3
KlMFyWq+R/+i9fB/opOo7zoyqZL8pm4S4syjW+5zFcpqSOoBOhDoXt/ffgj+TDcbDpOJ0EIIsiXU
DqX4vfesfVUFKAjvPRVnJZlO5fGGRCJXeTKGiWeTVjvoNIvtb7HaGwmJKPgu64OxxVsw77uPXwgn
Mu2mqFKI87VxEd6YkhL7ejBZJ0SpPwVCgMpw5b/cnvOP1zp7QMH7QtYPNthc7P1cSpq6H7kMLLil
a6g+ouGlzlGF5c24yXS8usBkA+aCD01+xiJkouM/N5Gg4aDVihNLdzwJfRC1ppnbtZzZEW3KinAW
40MoDLYgD46pH/JiohMo3tWmYavmq4/+8e0ZWLl8aaZSLHiR6HEEx3o9y2pSBaoRelyH4Ny0B48s
nYT0Rd1sHLctO4trt5WreipFAiihVZ/qMDvS/Xav8naLNrrZtwwtHhRhFcA/W2FoHHaaZTfpIQic
LQzL6t68mLVFOBhKeVpYNXet3sX/mEEMdgaBltsrs3qhXyyNtsggqTxZYMlnJJPneMDs1IPPvvny
y4hcv/00Gvvb9lZ4GjgMJl0I/EVIuMTlaEYkJtKYeqfYFj6LIB+D18GdQQ+vcKAjNGsbBx2KsEfj
/tTBVHPb+tpJhLJuZjlQoUd5By1dnPZEHdQZ/+adDC2wM2I/miGV7JtYA1buNrqf1sKxS1sLT0tb
uCR0aUY41h8M9UeZPpfahom1s064R5ljdmDqEjkf1l7iUVbxTqjHG3ABR5LdDg+ecicp9/rWys27
bekp6VbBEmUcdLMXu1EvMygiphq4Vio+Epw4tK64QiD80cmqV6b8KPe/qn7jRbRhdMkR26CuXehj
4Z3aMQO2TI7VeqhEXn7QYzdTQmOvAchcDraCzlW7KB+SbIbPnIaga4flcSTyuKo8gDnqfVNwwO1p
dDzJre+1rffl6ka5sLW4JFs1K9JIZGL97G8Rv5rq71L4LwEnxeL/Gc/CAade7QtqxHg0HVzvvXxX
7RBfGsYfUfwE+2TuaxsefyVvwLPvwuLCFStKAy+ojEXdG85d86SSjxZNn9LMk5+/FORq4djVpceh
T/eVHBxvH/SVBO1sHgowiMBn7Mpit+apXkxjinmTspYt6bsx/VlI/yj+s1V8ltKj1Si2qNhJfB+P
ipv9hxv/wvq7073wM9M0Q0qKxgPlI9kl4B1tMI5G76aIAOsbd97aLQHdPv/BwUCctdiqUaVmseTz
7KNOhoRBcLg9k6sngdbuWcNFh1FvcT+MOAKt1XBjIdGcYzS1O4Sa4eSdd+i63fC9yR10njaMriR+
WL75V9PjwZQsA4a6Ly2zSCV2T9g4OWSi1DSE4zC5CapRavm9MfdF4IT+j5DWsn2UO2X5rZU2NUNX
5/biMxabWKRgHes9nxG3CiJOdqt/noqdvxv32mFwobrzALLA9VcyK8LGHlpz7qh903kCUnuO5K5d
UG2G/pCHOPcxOjbxG+JWYHftIqnsWnJybYuAYvXEvMsQGXMsTM7v2l4UGNDLiyw0OBBn0NMvnXpX
Wo7q6U6ePTZN6IjQ9FZivCuocYgwa7b/4Tqbe7dl+i9hXV5ChrNijERhwtnTNelI0d4qDvSmeKUr
y49msXGzrHndS2OLONmUu7bXpNnY9GVu4aqe0An7L07w0oh8PadmMo1+KuDaCTe8qnJj+UeiwMYt
fQu91JF6/5hCu2S3/bQvMjcbkq1zNC/a8tJm8zCfIroskG9ef4DXKnUSpIZ3ishdJqoDmselCQII
FAm39KHp9m3y0yyeshAdo3BvCF//vfe4sL+8vyETpVUy0T3UMHdJzWNzSF5KZxT3hdZ9Fnn8h1vN
GCs9BzP6DIwlewgepmWAOYpRJHSyxbnp9UManzT511R9q7wHMU8OntrjugwXvT2p+Vn60Q5uzifd
2sxcz9tnOfHEuIQOMC6QAVhcuHIjNgWk1wJukw6L8XPQ3pklrGOwDvoN3JJDZxu0wZdKdMpz6fPt
WV/peZhrAvC8oLYIf42+uBNksy9rfLpwih5nucVhD5k26RYWAEGMU3ww78KdkO7kfp855XHr3bL2
pjAJNUhgA/Pn3bs4W0Hb11Usq8K87fUkdoNwn6ov3S4+W3TQ7Tz508Z4V/JpGIRdlnZAC+W9ha8c
PCNN4kQWTrUhOk0p7MDLtCOS9LVtegej+CtavaNsnq6VRb4yu3gFSqmkFqyecMqTz4P0SW5hNTZM
YJY25A17eCyJW2u3Crao49cnGBQcNX8Jeo1lMlsKwkCZipY7H0pdKbRplEqnXWOCyrabh1aFdnWL
xm/esIsNjYYQqitgnah7L59OIUdtMCtMjgLk5YhjBQh7+NoDpAp3t1dz5eIzidngcYBNXoeu/dpn
NXnb65HApdvl5p1JlsIMH9LUPJp66EjKNwMq0dsGV4/LzPgC5QZAfGVZ9SyioS5HVcZNC5RBKCzB
qkbjz6DfhWZKH9kzgusOag07KYfezYDDGZCcSgaHqNqN5O+Z/1n2vyhbEcBaDA2L58yoC2J85t66
nonA10JZySLh1CVIVQk7LePPY6TguHjzSZldj+3Brw9y2u/K/N9jS1BwubC+WAdN8v22bgPhZHhT
atc1WCXtpBd22Wnwf23hOldXHQoJlXoJCJNlmT9MKhnlmAJraIEGEds6bY+jEhJmgPxPCoSRpM08
/Ep8R2sYzAFUFuaE2eLplTWt0LKeAo17SOjJcutmZ6vZ59458wqb9gO4bMmbBVCo5g9yec7Sh3zY
uCJXB67P7Jg6jRVIWl0vshL3SSuEmXAa9INZNnujDF2DkjGnuVJ+o9a1sdtXAh+YONC1hIsTlR51
ERLUOgTgAxkfxJt10bUKCjihIGVuZ+RbvCCrfkpiclEr5xyTZroeWzOInh/7NbbIVTjs5aMQiMNd
B5bLNZP8ybdo2o+TXLvv82B0AjB6G6NdnV1qHTxdQBpQILv+AmEMkrENROHksXOthKxBQMnqoYUI
JWreguTbhitZu4mwJiE1RHsrZc9re5PVj4OXspp1+uBFsVv/VXVHa7Qzkg+GFts8v8WtauN8uy1d
86XNxYrGsCK1ioTNtLL1qbCLXQv+KvnpObcHtzaXaEXjhwjAWdHF2Pqq6xpBs4RTpXtvWZnviwQm
SBh9kh90gqiNv1GyXbNHMRyICG9PLrvF0zOPJblNY9auNZyoCQ/CuT5IreyI5euQHm+Pbc0TXNpa
7JM4DEUvn/dJP0x22ALf33KnaxfopYXFOS+zxsiaYhROX4NG3ulOHQo7AeTp7XHMa73cC4AluC1I
cJKpW5w4vdIbKbUIvfRSfxrMoz+8mt5dUUJAL5VcILvg+bbB1WEBQ5sJ4CmwveM2L1IdmppH9Qxa
OGUTmlSC5TQeSjCKeBC39H/WHBcFdfo4SHMoSKBdH62ylQo5SwnyCu1rrz9mxvdgq8Nw9ca9tLE4
SmXCbqxI3J48CKy9Xf11Mo9G7DCFmW24ofLH+mNuleQ2xmUstvlgNok3ddi05L9J+9e0zkX3dnuR
Vh3xxbiWblBXBBIpOttbwQeJyYMEA7JyEr0j+eLqj/9tqrYIQ9cOFK2ooJDBk9GruQjJrbJvwtYU
/bOR9KI7KdpoT1m2RYmxVlcm/gUgr5EwQCx2cYOnoSf7VVEAznFLO3CoMMK6ZeyK3duXAvpG8bhl
cW2/Xxqcf36x38vaKzxJAdJSZhYEzbvO+tlVEvTu1sbBWh0ahC+AjMm6gwlazKBZBI1phjqlWqt1
Y1q2wumf8p4WiqwHkV/cx9VTYO0nLplRIgPvPerRWzq9bOyctcvl8isWp07LA2sSAgMIVvqnhafh
vvleWV94fgCgH2z40EWEQ9whPw2h48mPfInQPk7xFnXB2rTP3H7I/OgyAMXFwUxEiMV7efBO0AjZ
RQwONHoqJ8vu4mbDg64lwkhC/Y+p5bWj+5OZJuYExAWBURMuMnAJ95keHWkPPfdWRzrqJc6gEjel
J019qdoNjM3ayUEhYib7mYWblo/ZOipqLct4/9Ti0ygEUDRseIOVJeVgziizGWPGBXu9hTvdyA1z
yvxzbcE3Fvo4BO68+EdQ8qSrN4PAlaWzeMYBUIcEnsB+YS4ppNpvlSQ4p3/Ve5qYz5BP3Ke7+Gl4
oTPD++zDwxrRcbu/vXPnHXF1E6JxOgttABwS4cpaVgD8MYmUsjOCM3zwg+LOqAO1RhDE1sLHwtiX
/Ua0smHv3QVfOoZxyvomx54UZmhZ/gjkxBbGs1V/RQLRrbL7Kvp0e4Qf1nFWcSW5x/gsDd6RxdFs
pcbPe0/1z12d7MpMPVb9IYmfS0v94gnubVsfFnG2BW5oVpB+bzW43jNpWfw/tkBhAZU5lPCONYZw
2MSMbBlaOHRzSFs/ik3/3Hqfyl6BvhGp4lS2y61G/1VDPLfYkDMOecmHbJKhqngx+OehU9yIhiNT
/RRN1l0u/7w9dR8dyjx3HAGV+wmdP20+8Bc7I4lEGGX7IDjD0FT16E5Go0uSw1XT/H5QwockAdtG
jz99QewRMf+xOda1vXn5BYtJnbvr83aIgzP4i8GL74TuvtZRA1RTN64RH0xSV/L/3B722vzOspMS
T0yqF8vCkaEUdaJYaXAWeVzC1qD2sEd5d5u1zXU7BpzxAPY4C/PPL2a3q+ng1oYiOKvJUfT/zIQm
kEIE/5rRlkXkef4/ZhZeLCrpu9UbzHT+uCtC5PRiqNHi2qlL+E22NufHgG02N8ONgSqQyl62FhYl
otC8wjDXjI6ED3uLwt72gpNvdjvtyyh8jyNp44x/hMnNRpHR4+3AE/YDgjQbx7JJRjw1dGEH4dg/
R4/BXVCflIO+VVqbfdPSO5u6SYp+VgYhQ369amXRdEMg9QEkunSpPPochCcv/CLIh2BrI1rzm+eD
rXlvwB0yQ3IXS+cLmtmNTRecH77/MOx6dz5L9tmyf+/357s9jWTn/dl+2b2gLGC/vETu/s8rTIcO
4aT7+mf36fXHp9O3P3AS2o8w1dyfnLfT7tPknILd77/PX62754fRORp2a99D6/p2/Pz8G/L0Z+fz
s7O731igNYc/51H+34EsHH6S00VozAPxT+qnxq6Oqj1tJUzmib81WbMruThOsTKFSpcP2PAjYh+9
1Qn0/K2g4D2I+miGq5m4HYD4sh8YjkS9iuEjPUtaZOv5P50a2kEM+m78hTz0pIaOnA6HrtiRlyv7
YzNVDhSijhi/VvpLhgJPL+Q0WikumK/Dbcc1O8Nbn7bYmrTAgLcSKhzXPdpJ/2xAMVbnF/JOnssq
nnGZ7tOFIQkjaQrOMYx9cQJVwEbEvmaAHlhUZecAjxv7egHbPla7Prc4WYmGay9xVcFYle7tSVrx
urPmJ28uVHeIURePVj2Pgbd7JkHdi/1Jc+SNIHxtf1z9/mU+xgvJ5zXz76eFdQpS2OulndGcKRjY
xvFPYbyakquHX4U0gcHaHlS3GO24uBOlv0GSEDX8B6goFbPLIcvXE9s1rVaaIxPbdal6NgtNulO8
fqN1fc3xU4OgEsH4IBywFlaCLutCilxc1XFA8xAcgUfUYyPlGYXs2ObVtdWa/xGiPI/rwuIiZdQb
ipFIHhanX8CR7VfTff15/hQ7sVM73wUaannm2c39t8e33eDsfpvOvf3PURk2Tt1HZpzFZyyOHawo
TRwoXnBW4kfRRIIBLr2JROZcbyoTHWz4kzpGbmK0ttGaD5ISHAYUGqQHwfzdSLmjjT8L+S3wX/sB
xr1DF7mtBgVWEDp4CTzQRvC9coFdzdrimEVp33e+LrBBS8gHRTcCSthC/WEl3/KkpCE9390+cSvO
/8rgIs6JU78WU5X5ocT3KbA8txYfLC9whXxjC64EixhCkJyKEzQbS7Y4pa/lMGhjtOLEt7IDkpm5
igRPW+2mClpo2ps2fb89tI81+3nt2e+z3Mrc+rTwJqpeZVGVJ+FZqb5LJp5dahDEDuSDLMAU7ll3
0H7tLGG408MvqiA4bfNpkgEG9VucRyvOkzYviUavuSgE8Oj6jNdhJda5z9gHQwrgkRzhjEyLf00X
Mw/3wspi7zSZOGYNik3nLvqhHiLt0AZfm2wHZ/bteV1bSXgpsEYfCxw4i3ghbHmTNO0YnZuJLq9T
7t97XQZzZvczSwPbSq3J4d1z2+baubi0uYgfPN0LhVTApkX8SNfrTt357VMeaA5aA//eFAhbuo9R
BKQXej4xF6GKXo4hL8Q8OkuN082i4zuQmqX6yWuehM200Kqb1GTyGHS+UxfVFwPruk6C9aDBWiru
BDQcu2iuDfavQnHwfOkp7BBfRUpXfxaCfQnGoqIzygpfh4gp7/tT2f3pBeVX+lN9rGunGv5B4rcM
v7UUGgeCn6i+C/SjAYlOcxfJPyJ1i8tnzX8AEmS+iLp5Oiz8R6hP7SREZXQOp+ZAIQwgm54+phIc
kFsV/LVTBD+PxJaD3hLk0fXCeE0YJ4KVRGc5/E2COdpK06/ta52SLQjB9zTZ4vfXZThqVsxSWASm
QjfdRdNTmTwiqWODSewblBWafy0+ySkinUS3PfVpAp7FvRwZNVRhqBadM52WIaWzo+iexOjG6Vmd
uQsri7tY5UVETahn5vTIstPG/E2mfkvtb3X6LowsnByTlumS1UZnMf87pE+a5UrZV9E8Bnpsm/lb
tNV9vRYrwn38DucA9v/+Prs4p1KvjIRzTJ3ku0H8mIiRbajQKGVbXK9rW/zS0GJgzaDVKE1iSDY+
i1q9kwzu/3No1PtMdW/7nlVTlKGIm+YU6hKrSJfwEApTzWlqKlfuXqyWQq/gWNXXSPhz29Tasxwa
M8B7yiwqTvr7+jiJEG8g2clbSfa1T+mYHc1KtGeJGy8ed7E3uYoGs7FjCl/CcAvHvbJ22DZ4oxET
4PgWV5WaqH0iyNjulJeiOGYoDeDStyTCV2bzysrCN+n+IFhk8oNza0q5XYA81aNHBcXqYdJfYvVu
Y0LXzM3DmcUaaE5bam9BaahKCDCHZ63vp8MglYXtC513J0El5MjSqLrJGDf7QDe8Pb1UGXXNPP86
9jw1B3EkhZC1QAnjpHTFxIAcv8janS8mWyxJK+cUFSDKAHjr+aW1cDnol0keQTGBmOUfajgvSLD/
btTUHlKawhXPlermB8rq/9yennlJF+9faMrnpgfSd2SeloshIG2uDlyr/VC8xnH6OYNnTlG24tm1
lw6c6DOR3QzyUpYJc02u/SYy4uQM5894gGW/tNspQlTTPwnACeTGJ/TLbWR9WmLQYksEd2WY6Ppx
mv4vg9fyPuwUWUnLtEvOFbT38eDobxPa1ben8mM9WZ/FA//XyLwTL1xfPBmG0Fhtcu5HuxxhfFcF
G1bP0o7+yV0oyfbB7rbFla2NQXpt6bqEDmiZV4nELPQ8OmPOVWXGOzaL+FSbkgV4Lgu+G1JdfvLV
dIsZaGmURCU4xJnMGhgK1+TCQQW66KUhBBjnXu5A9B4M/6QBRyt14xApG/mTD9n02RiNLPBA0VY/
g0yvp1QRAn1qFIz54lvRwi4tCbZcIG4P0Y15tgy3k95aFJhS0fYMyYn1jfLcct/M9jVEQHR43lUI
XBeDHXTPGrLKS86Kl9jktQcAI7H2X4zMPCwsI3TtSxhHShnEisGOnyuttnXt21A1trCpKLo6lAsr
i/vSn1C2EOMwPY9UcnrmL59ZPKDGvr0nPzzv5injDyD0+RnC8l0v2aD2ddQ3UnKOY2lfm6jpBdkX
Wp1U7yjdG9JB1LI7KTX3qtAgGlJDpIcq9dZRXD5M3j8CMkUQhjMx6RIXLkmV0LUmUwqW0XQbz4W8
y2kccPC2cP/59++/6bkH43F76GsnYxZVIFCdySeWtWQKrH5qJmyWvAleILAj5cn+9PZSssvFLezP
6tGYhXR4QZPG52K7nmcjlgNRqeYhToh2FG5HoEX6by6XJ6Qn6ni4C63BLnmdTKgtFMHfFCbh/zBi
mQf0zGECaGvxDeiyeGWFPM5Z5A5xzF4WH3wCpd1o0IXsFbVnJ/kQHm8b/dAvxOIirMETkPw+PcbL
cgmcEJPXm1jV4GURvB/5dJSH/C2RHauH5QNe/d6FKFSxfopa6tpjg4AGxW5F28idfFjvuaAODGrW
PDR5bc0/v/D3Ypt7SQBq9VkTfXFfodWCuoA7jZNPpkqDXjNP68Ptsc+H9PK6homN2AwYK5c1OZv3
htsLk4IWCEOsWOFz3oyBWweyBMBenjbulY97azYDox/XpQL/xxLPo1YzNZeKGRhcmv5PU5SOMkr7
rAn3egFfQf+tbB6CsINz8xSWpyZpNlzih5Tw+0AvvmDpeIG2aX1jhs96AmVN4grjQxc/amrxRlms
7SSbOmNCAFfLvwa6G2jwvW8LaM90u5GfBO9In42y9U3ze+xq8t/zD1y0hGcGMO3Fbi8mGNzTlvXu
Uym/C/OoP8SJJN0rHp3apV8p9hTVEuhWqYGUT9Of4iJv3KYO5b2I8ucnNTDnpt2m6e+nRppsK/YS
RygQfRS5u90ibb4GmvpTaNGJL60w2gUBWbHbG2gZ4s9MNXw/hUZ8hiYvVxax0zIZ9aR5aiWv3WWq
qLsdF9AhGiJ0GdBIvbtt78NhfTcIMgwvTE8S++b6kGhTEAhCUzZPAXWsLH0xmxeZ4KirXrpqsI3u
R9VLd0LWH7xv9V0fPLTaT7zXFBgb99J7guhy9eYPgRAEVg6Johqu4/pDfKvLzD6vmye0M+586b7p
vyEAhLJ1GTi+H+7UEpEW78Hq0J4WEDDpPvnBzvuUtD99rdsX/lOm6se8eqMJMeB/+DT0dPV5/KoL
0qHfohH90Dn//rVoW/IxPFkgFbr+2iEkedckQ/NEbud+yG2rVSFkNuwxQW6xefXjFu3YPzrdJ+SJ
75Vs2tWN5iJukep3fXGfVjN1+ymoNSeDq1azPmvjMDOlbuBg3p++y1mlbeAdqUVcvxSZEauqgUc2
aZ8SIy0mu+q14jmTZtFZeQpawFS+GPLCqvTEslvfCB7kMQk9uxwQLRdDSt4mvbMQGKqVHL6WBXhq
W29V8z4qvSHbtWklnaK4pdmz9KIMeJRgpr+myAfHXvht9Ksstd6HfbsqngbeEz+CuBLJ4spVNLhq
1pjTPlNiBajAlG6xsi3jKTwkbPnsbKhXqdwvgVV97MWdZ1rFKY4tKLWSVLf1r16i6fvbJ2gZysw7
QSXBRlBBExBNm9c7QVVDeK400pw13KuFF7pa9zeTfjTBCHvJo7nVmrG81N7NQd6i0hRKI/D71XBx
w0jT2Oq+gTnwYV7JiXD3NnvqX44JhnbuW/oBgRHjkBaxqC4NEGkHufDkh95Tmnjs8ure0KaHWHhS
44Ynmid9u23yg+PDJCVMiSAXHgrevNfTGEy+UlFCFp706J7i8l3fPA28REP1y207yxuakEBhQeaR
GUArlvJ9Uut3XcwOPcWObW74sI9jIAFFExphH86bRMH1GNrBgnZ+5MElTJWdmNWxKu8ReNp1xbgR
Y61s7itLi4psWvRZVSe6f5rMyZGFSbSFvvktNOZGYe3DbiPMuBzRws0lddn5lKawo7aPxLNukfkP
mp/Sexz9SqqtesV8Q195KxwpserMLkgQCT3W9QSOhRobfsEEFo8ETU+D50Lmon3hCdJJ//bYLkwt
AphOyZU2aDEVJN59/6KUO699itMfBJJEKRub+4OPWBhbRCaClBsqdVKmMQvvTVRDYPK3i1Sjixvw
WT3Z0Kbe3uYrC3c5k8uUqO63E+xvWFTTz2FMScb03Am+Bbp9A//vbVsr2/7K1mIzdnorqHFh+ScR
JEjYO2r3mPGgGfWN99vKpr+ys9iMQ1gbnZpgZ8rfgCPA2y3vpWJjX3zIEnFvXFlZOCJi9gESB6z0
wrdQN791Xvo18+QH+TV5LlVX8MMXOaPpTptaNBc3GuE/eqdr4wvHO+WFpVSSx640vlj9nzH9l0+i
98HNSGN6CYmQ3zkiL24PPfe8Pp0E/5RYcEUMkhZ+bnW5d3ypKvZdWeSnsh220tZr6waLATAK8J0Q
pS7cYpcK09iHTXDqE7G3I6D096kxZlz94papNQdClmYOIknUUF67diBImoc8Purg1KhlJOwgwyBq
zusUoDGPtk9JnfoVhJZlPhzKqWx3nuh3W6SFK8dhfpUhGU2nnUqv//U3pAmuxR/D+OT3ffhdCYk+
ktbrd9LQCM5YVPVG5fVD7pZFRRDYAi9ImxHFjsWgcyOxpsFq4tPQoZ8ne5BNkkFFkdGv+l08xYfI
85xWD08yLG+3j/66bVB8tJUQKQBzuh5sWY+qNmlSfIJROfkaWbl4GJUSGTdLiZ0BuDnkFJKwKy3h
eyP1vVuWub9xF644V54LJD1JzqPDsiwGNkYRycKgxKfc6sp0P0yT9rnuKoBHphXkJZUDVUwcJSuz
0PXCONhqGVqzzzWJAgqfQSvnYr0bw8sEPZuikzgqiK9FZXLQ2rr7Iso+XS/kAR7EQGgOhp7KW309
K1uNbhuKyHNkD4PX4mSVkzhKcdumMNxL/jmHMu5gNZXnZrm576pSPdxe7TVzvK45XJApQHm+2Ghj
1Mq1UZXZyZ8y6M94Nudp65S4YhqathRhPyQq2dY0baJ+yvrM/ZvzvF/4qqwTzaoPpvwkN6Zr+K3d
J/qdF4bHWH5K/cmBx6gXTLuVdCeVhLNKcbtOlYfW2LoSVhYY4Q/amWaBFt5ii1mO66AJVL0sTiWJ
rMKAxSDID1Zs3hfV0DpR1L7IQri7PdUf6oyM/p02A7qZmVR+mayM5gxELbflqcrNY+f/I5TPZfrN
8M4WQsJAFLSoOYbjZ1/eotNf8dYA8A3S6jIrDe3q9bSbY06fu5SVJ0nN/jaGv4u0nlbWKNm4aFci
FLINMzkIW1ehR/faTkTlGdXZvDyNdbhLK1rKyctpfbhXk1dF24hjV+5VkwwHTc+oC4McmHf2xV7y
w9YTaKwmFean+bMkZNnBhwpzI0BZGxLpP2s+kbRGLt8WOXB3z7DC6lQoDlTMR3OUDmXkP3X1l17c
ggqunA92xiy4zTU3X6+LMbGBBKu30KVDkb2tbYH++Pux5W3WnLVDutOLH970mKGtmho/Imtrm3wc
K6802BCoMM1bdNlHIYp9PupKVJySjmZq/4eo+OQg73DSrhUq9u3T8HH5ro0tbpk2zoUxLuLilDXo
yVRg/bcYiD40+NGZNJOicpPBxssKLkwIVdikRmfGJ0Tn9vm99ADh0h/tWDs52Esg6J2NBne5Vaz7
6FFnq5QjVFrpeJMuPGps6j0SxViVxGQ3wCUV0/0V1d5jahTPt+fw47m+NrWIa1tUI2cZkRgWvToK
XdN4iZMtWNOWjUX4KlSRUMEtmtAVmdFc3xVhArl/arp63jRfb49nZQNeTd1iwajk9GkhWvEp9Ut7
yu/KhA1oPohK7kzmBhnWlq3FUSPdrmWhwTKJz7m+14avzU/UbJ0k3eqsXHl9XK/S/CUXjkoDY1FE
KZZoccwnZ4DYxUrIL45K8DkIKrcQPqfRY08N2wer1ktbwczqSLntwJqCulSUxQpajdcGFB/YkH3m
ZH71Lar7vTgGduLzGM+/3F7Dj+E6aSZuGfYdz366Ra9H2xjjpA9inJySEoHNp7Y4qLHbaEchfvLq
Z1X8fdvc6uxe2lu8w41EzsdUwx58p7a4y9zzy6/CnnYp1EsbpuZH73Uq42po6iJokKc6saqYbrLG
34n5Qxr8HRr0UkcHtmuapOntbGyL9HAxdBum15aQ5B0AuXkBaXO7ntS4Gk1lUoDiV4PghravnkyT
XGT2K94iAVh1mpemFuciiEtDrXJMDdO3idYACblbudt7OSrxxzweD4rh+lMPtXEBRU/phN5erwe7
Rg759nR/0Eac3ffllyzOTeCpU6vpOZ7nrjz1u86F67Fx+137kp3Bar35T/2nZgfBOCKBcWE72eAA
57/9Eau7+WLiF7sZoZ/SRyI3Oan+d+6P6TtUb/BO/R/Ozqu3cSXbwr+IAHN4JSnJSbLdtju9EB2Z
c+avvx89wIVFESL6AIMzZ9CYLlVx164d1l6rfU1/idlGoWBrrYUlewlV7d4skpPhH7KgYKoENMu+
LO30N2SzWrdFa3LZJ5oPeJ4PAujBkNiSRmzmWPEko01Ok7Cf9jWDCMLPFNBgOt1I0yeh/a3cddMx
1BHSTd2p2o3tXt8qD65km3gkcjywUNpcLF5UmmqU2sdI54TTEgKbw3CffmUaNaVf8XsabH+r1r6+
Hu5JQvAIxcRlUboShDg1miRFp6JSJJskfPDtLEJPwvGjTpoLQEbZ0CVr878pXQ8krkQROG9ZGeV/
eO4YQSFsnFPdi8nKOhqGRiwxcE2t92J6I3Onx+Q+zR+HZNgw5LVn/ONai8tUihEtBrzdiWaRX78l
wpNgbTSm5ruwdI/UAAAHzFEHn3ThpBS9aNsaT2zFvYu4N2UBNzDhTIOibfhmRluFobX1YE3l/ODi
g89yEWjpjahOWVcmJ286+rOY5x9dv/W7+1H/3ls31/3A6jOD7ocBx7oCRn2ZMIZBaOajKLBY/XmM
7BSxbHjMom6A31qyRVBnvu4IpbaTp1/jVglxbaewLSr0/CD2plx9frK5UmVh0MXpSRBhQU+Do+Dv
UwORyjZ2BHOHVPX13a6tNzfZgDwQNmhLKE/lK0o4SAPT1KF4pwn3QHscz/vkq66RQUDTQt9zfcE1
1wcN0XwPOFqESM43qCadWLapmvKIF3pkN97znzHg3z/79auvbEFo1rZnzgod2A7543I2djDaCeIU
K8XvebYPc4/uw/eROVpIBSJ7yQNvI1W9gFbw7ahLIu4OWSUzmctpPiPxgUfVQnaaJuAVFA7bXDmN
5ZvS3jfKa2f1z4npHXvFLjRlx/CKIz/4NMMBFxZTxwS05k7hLyG8a79cP/d3xNLizjLYwSASANiZ
zGFxZy2/mDzfS/KTmUW3YafdV035U7GK3xooaNglewxOY6hdrcVDKchORSIa2H5A+Cqp+d6rdEes
pichOlB73vhtK0GPagC1okADGRYX/dwoFL3qFX0Q8pOh/xm88XGSI9tEqCKfXF/4lMHLUj3rU+y2
XWAP3o1qto5AVVjobicP5Q/q0td/0Lze8qyQWKKbqQHE5LzOf0+UVqon9H568kzP0VRmZFUjO4Z9
JLuF/3J9rdW9f1hr4a6rLhN1b1LnWMAV2gMNSqfk4OvETY0tguutfS0uX+qHiUmZkadBCXYKE8Hy
iyA2+6zfyFbXnl7Mn8k30IEUN5cTPhE1IzO3cGNVjw5PrBYAKXIEJSHYiUWnjUU3SJT9xMydkW4N
/K+8f6yNrij4SMr4ywo+NApjlHZhevLbyslD4zYeqzdrkx7sAsY133RTpFtM/caCTGvhqqW4E4za
q9OTEkbHqh52Ytg/tP5La/xMfMttdHvSVbf3whu/7n+o6luyqTE439mlnUIhJ87Qb+aTjUWyULaV
Mk1elp4yUQqddggaZ2zi/+CyaejOVNJge3TgKOe3oQtrAJYNGw0m/bcolS/12KCI+Tqi7xuO4lHz
5W9Kpu2v34s1W+UV5CUEAqheENHKRaepZVKmzNpljtEA0EFeyWdiqPbHDae9ZjEYKmQN86gwfZ/z
DcqZwhfqmxnRI0q22VoCDMuWvJO8casuvrrU+9OAFDU1o2UMzGyKzkjovFS2G3yFMLCuH0IqBRs+
dX2h+bOhTgzH7GJPpK9lExp9egoVFZ7kt7AHjxxvNK/WFmFkB5Am4/cQYS7SZIXZvTS3iB4EGEd3
nSH/7qtctPVG34JsrVk6rV0ZTBC4ZxDr55/IS/NCLDzChkroqRA95+GwcWArgYk2X2XG8EWU0Jaq
yFrXmdZQ5tmpmrrcu0uHhqaIRyflUAhj490GgkKCLHijFbkC7bwDr5OY7q4b/cqBUn6md4DM1dyR
W1w1OKzHKmi6DFjWJ9WklNnaFqrH1xdZCwWggaSHLAHYs6gXnR9mmieBqdPLO4Wp+8XadfYfKLSd
p9Pblx2T//bn1oZIYuNJXSt4f1x0WVKxCjNVo5RF47pyYcNHgWRAHWnM610V3TaWM3Qwke089aaI
P1fhnQBd8fV9rwSDELLIpJ5AimVxebhdnjCoo8TZCRibvjfCwNtVjOdA+cwclqkU+0pHuG1Siq1q
+9pTAVqJEc55CAho9eIypuGQywH/OPFcFT9Kselv9XxQHVQR+tuwMWeLkqJDMYYDQ9Kl7vQWbf1Q
itJn5gsFJ1GyesO9rh0GTU/43ZE2B7A1u98PpcoBzcakQFfkVAqxeV/llrSrCYbu5KIU7/zS8ndV
X4yupgbip+ufYc3GGRRSZt0imr7y/OcfVhaDsYODOitOgjbtvaK7ySJnLMXD9VVWwipaRTMAigMn
ZVy4JtEKpqGZ8vzUeruy/CF3N1967e9mDXRtGaYDgPThaKmsLL4sLdSB17HiGIuYr5hExIuDeNtP
ymPeTZpL5WFr5H3FUdE4IrSZcxpcxeL2TmkwpFmcF6ghKXdSxhA1tF6JccwVydWSm+4gouhz/TDX
Lu/HNZcwyaxQGmiGaKI2/YvpH0Pxe2d+ahPxNqUUlyiPKhrStfw0gUZNs9fKzw/FVnF95QWY+2Xz
rBDs6TwB52ZjSZ5QMTVckExNjjB8r/OtoFXmb1hEU0iEQCdAt5h4Y/nGiOBb4qzs6RTHN1K0E4Hi
F2SKu6773CefpbG1/eQ1iXdbSqArkQ54cWIBSlX4/uUMZTfqg+cppIxtIte7VG1+KIikOLERinZa
mIV7/WOu2Q+cNvOYGeVlop7zgxSFOG/TccwJrNqptPVQZGYTxt5nqaPp01m3ZayjatRFJXLIgrgR
a634HSJV4jrA7/CEL2fOcqrZRhQKdB4tEOF14KCaFCf7SrnphWx2xRtzBStmwxwzcRBTJKiNLkEW
ijfGnVJUNB/bL1Lb2NGWrtbKhiipSvOMPhMdoLLOjzNKQIZ0QL9OkaJWN/4IvXquDeNTrSTxycpl
IEyC7MNH7hsbfa0VRzqXp5BBNGk/XoD/e2Xoa7OaihNEeRSprOaha8ebaPoP/Vt8DZOXgEcAgC2n
GoDQt1I/xvT6p8EJfN32ld11k1yruYFZADtKH2luSS9eI6g00ly2wEv4mXBn4mS6qXFKwzW9yva7
/FNg1HD2GJ3bl6btNcm+Sbd06tcMRSalQwdcAga0nNUdddVHIBvkhBeH9M5e6/bP9U1uLbBI9Lva
nJi7SspTnd0P4pch97a89GxqCwcG+nrG23COBDmLjFQrhEBJPT5Uluwz5GdvobZR3by+kfeMakml
bW41TVaeP4NQinCKqhcwpsWKWVCmUTj65SmdqaoD8WjA1a7ucgUa242AZe34mJWaJ7MwFLKO83uW
ToVoFnldnnKjknZ5PYmOn4QbjZm1/RCbSCAJVHL6pRHoYizndaGWJ7WonHaSXRGZCr2ObOipnmF9
3Mg5Vjw/eTsYbVU2wJ4tIecwWA7m2OUVEtB0vPzhzmjVg4KHtoONja35Cs6OxGmuLV/0Xqgki2Q1
cXWKI7PcqVb52MdtfpOFG0a+doCz1tgM1ZnngeY39kNwNyERMNStWhHcJfteCE5ScWBekd5+8WmT
xnzFJNA8IoUB7gSaQFrcKL2ogjjSkxphvPzzZA1OFpUbnY61JYiywOnAqESBfBFsxWk/9jQGAXLV
HWQlhhftujbZ6m+s2IFJWMMuqCYReSzcn+Xh/xIJNJVcmfedEdnCBEGTnrpdeLjuhFZWIlgFIsOM
3XuH4/z7CDRZE4XBuROEKK4a/m7yzyLkhJtUopfnxuDOrAMCPoza1BIfJgtpkakdiGR9Es3HQTP7
735JTfP6bi5DGVahpwkIh0ocfuF8N2IoR73kE8pkQfeg9lkGfwjKkorfWLdeBOvBMJgFGsG1sDOb
0dpdX/3yLHG1xKSghXEYIKTPV2eQvMh5MfNT3RcIyCSR9qx6RuJ6+TDcIVMYbOx2BVU4+3ZqqsA7
KGMuA8VBhho9UIvipPQ+2NxJaKSHWoxMO5EE42Gos+hxqgkFzCoFM6zXnv5V7woEnDIGx/bXN395
0fm4eHx+EYbEZzjffKinfaB7ZHGhNH6GPfFBEb+h1NTWpWMYW255JYFmNXiKoBemdUGYfL5aU8dB
j6rNPA4m56lb10X5DQ+j9bbaJfLzkOcUtIWshIAnE0L1KyRXqvzQMzMdOH1cwW+pdEKJVthkFBuv
7poVzFPKYExx4dScz39abXWpEZZicYLyZ/Sfm+i5Cp2q34j11o4b6TOwZoClyWYXxx1VvhZ1qUes
V9f6zejn3kHzQmmXxJHmCl74Ah+VvLHm6s6oh3KFwcGby6SvG8UsUiPCiaYK9qIgpLNW4p1RRoVT
6vWP6/Z0GUbPxVfa9MRfBOrK4gtLaaPlmcxidT7acxPEgp4RodjRi+02tnaUuTce3zXnQbgOYwqZ
F4538eFywmdiAJxuHb/I4vdC2gXGneLDz1irvyN9y8dfvsBs8MNyiy/Yt7UlwnsFviVqnhBKuhn0
b0CJtgTN1gwFyqmZ2NZkhGFZy1YjvyiNjHyHPz70ib+vh/E4dOQHcgLGPdqw/tXleO9nomNGDZc1
tXYQwrYYsX4zlg5hALB7sto/k2L+FMdfAVwi161k1QWSbuEFgLNQK18EnDPdYKWqUnGqHuL4b+vK
+8p04191i6aVI729XV9u7ZvRyZ17K3RymUY9v9tx3Ap1V6sFAE+mqWug6pBpWOMWhe/aRYN+DUIt
XjE+3cL2A98rLaMdST3QlcxqsXBHzf82TOqLoOqfr29pBQrERDFT6swbMOPCnM35nqTa8AIhllmM
OiyaWDdBn+8H2WEKMVScSSPFK/by+NmwXsRYRaiM4K1/FI3jGO6v/5Q128GrMIc9y0teFLuzZsiV
pDTLUznuZP1Uh/d19Wr4N5q4sdDq8/FxpYXVxFri5V5glFR+bd1w2l1uJ7+00Gbm+TaHCxzxzNqd
tjjUVrqgHDUUFtQ6ycvQUDg/6rCZ4oLwoTxN6MBKFH3hc7xNqv5W9DQ7sSQaoMNbVCRvU7FVlVgB
983M4wSTc9eO6sfC3VQpzHRJNJWnDlQfyQXjM1V5bKpvqaHaeXRMpE+a/ENkqrzx7uMcitdUeELf
ayPvWPnG8+gY8RmFb4KFxc+Qw6SkR8TJpwwUSns4wXpuquJuhEYrFxUnDnxg5hOcgRfnJ40Kx5QE
nlCeWtk4NaAEQ/ketdbX6wY7f6/z/Bon92GVhTsY83KSQ2bQTlGS3Om6A1+oTe1l12QbBru6HcoQ
HBh9bAKe8+30fh5qWlhWJ7Nrd6KZwL4h3zbK8Pv6flaXMXRRZwYehtZl2iG0fjl4E/tJBMViblYG
wV4mzSGgtrDhuFce2zkP+P+lZjv5kBcKIiq1kMFWp6DDAOKjFvlOEAkvYQNFbWlFdlzCmeRtNfXW
d0h30oD+iRrZ4iDDzvAqRYuqk0WQmtyEv7wtFO2qTQAypIMCFShoh/ONaV5O2F0Gc8Ib2YxV7HKi
XzWydnG+cZXWVqKPi2IcGTxOc97rhyNsy7oex6iqTj5wijDRXSW+YyJ5XzZ/rpvFmt9CsoD8gmkY
REqWIa1VI8Q9+H11knKpfY7zsdpLxTj9zDS5OVRFjsSMpN53oTHtJ1G+a8J8Sz9hzW3MmM13VAOY
oPksPuw1gmG1YuCwOkFq5+opKsvDqy/sQ0Hdl+1/uGwf11qYpi6kXps2HZft0Ol/zEej+3n9PNc+
HP0uhPfIUhn2WzzvQl4YnhdP1SmL3/wEnZfvADI96e36KrPzWTqn90eGGUoC6CVjhp9oRV8rUnWC
kzYvDory7frfvxKgM6gKTEuGZwZe6YUn161a0JuYIAXauPQxYJ/fUiG/EyP+V2mG5i5pEtFGO/Xf
B8dpUdIeAV/AUBt7O7cFv6uFQe+Z/kraXWF904Jns95oSqx5p49LLK5W1SVtFmgi8UFC1yODz0qk
G5uNn1Sr2YniUyLu5PJw/TzXTHwuxZHLGRTxl8Wrtqbizp+VJ25Qp3Vup34vLXvqWket/A0+gdUb
DQs3QSzpDnCQxX0SOz+UOlOvTlUh/xBCUdp3huk7laqVLmNM0l5SoBnIUz9zax+UW5v01o9/3y+K
xwA4yJNpPC9+gpV2PixIVAab+q4IrQcSmBc/DA+SLz02+kbZbv5gy8vAGCT1TlSCMJ3FlYtollRd
GDZI+ybIY2lQWCWetPGmrd3rj4ssXL9fZ6Bl5aA5NUiv99Fhsp6E3i6m/+D3kZ2n9Ul3CYTKYhkB
GpzAawsCdmsQj7KUOulo3NWRpbpBrkTu9c+0tikLuKw+K/Qgc7/whl6TMeqBiPMJMyjhCYG1vpGq
3k208sbTm2ZjuZUPRddz7su9412WVX0xMuhlJ159qpoG29PN0qEVFAObC7Z0t9ayAJr0FgPJGAW6
28vMR/FiK6ja5mQERcG0xd8sAs0d+qrijsNknRrGmfbmJKg3SSsq+1pOs8c+MLJ9kAYm4Nei2/iy
K5un0QDbzExmAxR64XbK0BxrY4hqXjlgZ75pK13r6sqGo1m7/DRoGMWeKytkIotChyUPZRtUQXvS
D1Z555m7sLxvjJrG2m2e53vZCLn5t/9sRqwJQzV5OpnXknWzNoyI6eCkPcE2ZtJjPiX5j383HeqK
Imksko6kWQuHknnpgJupu/eQstU+FZJiR63o/PtGPq6yuA914pdKNVXdqZ/sYvzcNm4uPfV0yq8v
s2IKGvHjjCclK+crnT9y8hB5SZOF/UnPf/fBXSA5SvPr+hIrN/udQhfifRB75tInQkySi/QW+lM6
HaPwrQBL7cXyzoJx+fpC6uyRFt6XcjjoG0rzc0K2iLrrURwgX6/708xTdheKyu8xKB6q8gvFcYgV
lT5lLJJpG0rViZunN60UObo63CjRSxE9qda3zndaGW2in/htrX9OkYsv3DyDgxNgtOek8ddKPRWR
K4q7EDHU5qB3b3qoO75F1eSr8qRqxz5IdqY43Tfj6/XdrR0j8EDaTUgFIrGx2FyYQmMxeVJ/MsLI
zSwXIRu71t5CPdyw77Va11x9xfPjtQgFFhHXOCZFohttT3qWUOLvEQW970rlkx/mT03xF6KZ46AY
+9xUbDOMN7zGbHAX35BMGppKir9QfJ8b5DCJwxDHSn8aD3502+vagQJspPd2tTkffhlZIubHFdZg
GaEXuoyEwi4ZBjGC603vgNjw1DT3kRsGv0rpbyH8vf711IttQQSBasP89WhaL6NkBWn2ibYRKbw2
2APuf9giK7i8yQjoAs0yqYpSgV3aRzWVul+ncyE7qWSX+pvdq+ieSuq/qmRifkz0oUsF8yPIjOVL
HdWTTtwYUVpJ9MYWgxrksnkQQ3gU49SZEvHUP3ZxshFKrhwgBSVt7ncwS0hIeW4X3mAk9TSS70pq
eYR58LtkZRv+Y8XwQYLMuqrKfIoXnCyDWJt6HBKtttDBuMkkGU5upI96EySuVUI4i8RZ5cYVTS45
MGt3mFLHg/pi4wKubfUdi8vYDK+ntbjpbZEUZi5ShUE+fRcL2U71fl63xvlvOL9ktHyZoaN+ju0D
IDw/THouXhfUVMeKorDTUElpdXTUyCrvWKhS4/qm+teTgYOK5cazdnm9yQLoqc0boy6yVOcROk2j
RGhUp9BPbjRqMnpw9GfcW+w/KOrL9W1eukxge3CvwFFKp5RazPk2ZRUwNaO13WkEF3lbKEhIyGYQ
uUHTjLeGkosbH25lcxwn6EjgkUQ92iLQQ2Mhl9IuZ728uQFu9qXwIO8RkCSy1bG7U2N1f32Dlx6M
DX5YcGEpVTymfiGX3SmzjBuZGa+gdA2AWRMWGnvygemzw/UVF0dKnAB8jlyYXBzKi4sER1J9pR/M
Oj+WkQRvqT5kt1qfmI4qRdN90mhbve6FV3tfjyIy8zQSkQNzIOefEH1JU/PEvDgaTASq9F1DegOl
8f36rpY4sPdlYOFk1nOuFgMTPF/GUGszoefIMlHOEXJz7mDShRw+KgpnMnrlVzMm8aeuh2NSGkfj
3pPUwZWzvr8bQy/dyCIXdjT/GnBGADJRKSJgWlaVrYJWZyjL9VFQx3ovTeFbZkSvugZZi+Wn6q3g
QdF1/QRWzpnnFkABzTTOeVnsyNLaRzVSqY8KFsywshBApRv0MHJNwYYJLccA3rfHC0iBGb0B3pHF
Yat5qsDqLCPxFEixsUcIyAO22zLwasWhQH4Q6swSaXVVfQnyuDN3goQ8h50rgv/LQ7P1a1t3wnPc
jpVpp+1UQS6LFrYCUXqSV7sKDi+murNMDGwmkouNks2yj/X+6xHdUmYZWd7bi3C2590wSrM+VlJS
9HbsR+WNb0ypm+cGMoZ11wu0NvxsX7d6foiFQfwBWrKR7aAthb1QRlDYiUJ7F4XoSqse9NZd4VUb
n3OZe73/yrkFM7ObUexZfs84noIxyIz6aMADAlFGVD3Xgg+ubEgmxzeTci/UbeJoemDRIdLRCESd
ceNDv9+aD88MP2LOrymFvE/dkpWd36p89GDlpI52nLwYrcdU9jTflYdpHij2jIEULQ/rz9xvr90H
4BTbfQWstLGzcfB/9p2ngE3rm5LITOrKRzMdNafStOgOEpfMp9VijgXp6wBtsBkEevYzHIeucTL4
60kxOl95hQ+XUEtUvGnaJUPr1fB+DeLrv14dCcgRXHoKxc8Z2Xy+yyqcRj3ux+aYy1K+y6paYoyZ
jKPTrM0K+Rx6L0+Ud4X4GA9M42Rxom0557eiyFqwlruen8gIINQREoKWZ7q573lvg5GDvhSC8aZS
Wi6CPH1DxDnaMLB5oeUPwVtA+DITjkNbdb5pP6/CQtCwr9wYrB0EXK+ensQ3WR9SJYoQnY3qf3tc
342JWjazsbOmMoLK5ysatapVsTo1R30qYM42CLuaSUUEAGbjHXbWH0DRNbfXv+0iUPrfokAkSQ50
mCOWJYyw85ELjaTmiKRn9UzHMYQGKctdo2zHHdFgfWilQD0E4xg43qRn/2V5wm3u8TzPugRViFAu
pW3L59YL5JtVLe2/oc0gobCh/o7TOr3VVaF24q6SHcq6W0CVZS933j2dGGI1XsQZyL5IBDWRTrnp
Cd1RF+vwJdHrwq5UEd5Zc9APIcyIO2UIx93Q5q3jE73v66YUHMKcTwqYIacp5ZLsufe/GF2z1dhb
hD7vv40kHwAraD+Z0u65OYjtwFSX1BdH36doYTYMgHSq4ZCdSHZJze/ZpAf3VCSWshHBXr6UvJHU
khnDZWTugiGcNlTR0VWsjh2qgINd+TVzopagt+LBU7n4GyZwGXAxSgRBJDU06uF8ivN9TkYb9BEj
KMcc7MRzojIupur16JhawWBIXGjhl+smP/+Fi5vNhAae8V2NA2LQ8wVDPwqiKbSqoyBH016YDY+y
+VajbXVbc92JMg0l3+WwNP2eHgSbXx/bwdNTp5E6pYodKl6F8BR6yUSkJ3hKP21kkSvL0keHdn0m
qoJ9ZnGaejgBH5w3J4/fJQ0EG7jxVID3x282UqwV+ySM0mbrBKl4oa5sFJJVkU3WxxJ1uSbRHENv
djrqty1Qr8LID3W2xR6wEsUSlFBhoH/DfBvFk/NPV/RVFndt2x3xTNYXX0u+DHqS74ok1dxAQ2nO
GpTE6Qhb7Rg9NIdSGj3VUNXQr+y8LYr7FUNCPoX5ZlJp/PVy8HKI8sKroZM+MgmsfgoGf9onXb1V
yF/x0FQV4dhEahlw5XJIvKA3UYah3B1jNX1sLW8fG6I7CrAZTbd5BQWZobz2arARoa/YEVUjhpwB
h3LaS8c8SFOWGX3VHSu/7ewALI/UpN/FOrgp1Zvr93ElXGaqYuY5Q0aKt3bJmZjmZOG1p3VHUWrC
F8UTWv0mFaLOcqLGix71qM0+xZ5ZWHag4KddsaiBnDZVmf5WfDXe92Ju2DHP2KNfhMMTdfNvZVxL
N8S49W0VC9JTp6Dtev1Xrx0Q4p5UY9HymScbzk3RB1rWDoXfHxsGanrN6gCsdD+UoSycokoO1xdb
uWsUP2c9DWLyuZx3vlih90paZfM7NVSdM1aTYSdJ8rvx5e9B17h1AZ5TbbbivrVVoZRikpURFI2M
/3zVqNVboy3C/ljp2kudPkzlry45xB5xSLPTEMG4vskVQ8dnzSW392HBZVJo9lEhDE3eH+tOvxl8
AyrSzxn8qkW8s5TskP32EKi7vuSyczU/svQ43t87+reU/c63aI4MC8Vi0h+NyYQrJx3N2y7RkUmB
9PbQqGJ3gFQ2v/HDMXZTzfxKnNnsJGqddmoFB200t0bIV8xqfgRxc/N/LoD3EhoWfpTW/RGlqOge
PtXmMFKrPsg4hlshmbaGf9bWgwAWPAj3jzdxtoEPeJCpHSSh5Zk/Surk5gDsbW7eD1/JvxKLNv9+
ZwBGEs1QkpsxawuDShur0VFPHI6tH30rKeFY099CG998vdxAWL8TVy0eeWpvwFnpX5HxLwkbIx6h
SLTC9jjq8vgK/+ZbW0ffxLIrXDGapntfTiw3qBTjlRGX3En6unpEAyzeGWIYojsdalFqj0X2R2/1
sWTcwSpeaja296jg2kHkyXaUx8MBthV531N12Ljx7z3T8w3wxtHfm4cSyEKW8UOdC4ZZ1XF/jFQj
gqxAaJNbUgfzxfeVfdx10Y2fNtVzEpr+TWBAtCzJANZ7PSPTDVNjXwTKAD2mrrgNjZRDVUbWvrW0
5ibvshG5NalByk73bDExPwVpJLiB1ZLnMATnpHghNy6Su7DrAK52zRaFxsrXQbyc7otJ9AVUYwn/
HRgFs6q06Y9ljAQcmKTwJepq/zWkXbfr+65K7aBW3phKHp1mUvp9ZozDTh6ryO3aftq1I8jSoe6a
O6iwvTsTB+VU9MYOlubrh2zUPDsTQ/TrlFLcRW2ubhjy5cvP758JuGd+DnzWHEJ/uDWVKMetp2n9
0ZsKj8lXoYDVCQXS697p8m6yCgEkjz5uETb781VMxtHFOMMXqI3QuFksTQ++nPf7xBA71xhaeWNX
l/6ecjzYmLlGSDizHC2S9FqppykYjnrayU5sGv0DhFeTrQZKtzPiPHCbxsyRK9C2aBvXVoadiioK
CHSgaYu4Lu7gVPYKvFA9FN4hlP23aILite80GKNFeXxoGuVQ1MNWPfvyyaHhosyzxdRuZGbFz09Y
T1tdMPtqOnbNgQjMhVFoeNb0+k4SDmPh1FusaXPRYHGpWQ9qk/dCpGbOf/7BbgyaSmMWhdOxL/qD
HIa2IqHw5z+XkupM2RYzyOru6IAgh0SIwit3vtrYzgeutdMRYojWrawSCIglKNx0zbKl0TgJYC/d
sZyrTro+bVjTivVSSGeGac6uKSMu9jpQmwHHyNn28n4cbqPg2FXfzf+0CFkWU+IQUi0RgE2hJHk2
wrBZSc33WkrdMPne638C1NCu38WVL8duLCjLILoHErEIFJh5M6RerKcjk0JB9ShGJ619E+PRgVHs
+korSc4MEWUznP4M7ZXPP1sweIIuJtZ49CtyFwWo8i4M3Ch2aooQqtN8aZrErmQwlZq7sfR8zxb2
OeuFgybHauYRw/OlPS/vGtmfpiOd1s6hTNf0Dm+QucdatHtrCEpb0EKKc1qQuqMBt1JQduFG6rHs
UhKUEQGC66c9AIPKBf9XorbVUBv8ikx2lS/eK5UPV7dl17QdwM3Xt7z2XT+utYis/boNzFJlrTac
XDWxJ6o60p2WBA5vzMaXXfFypMmUiahtch+WlJCTNMjDkKvikbrLAw0Asyeu0/hvBZLA5qtcVBsR
9WUlh7oKvm1Gh3OkS1wWtfchj8tROoZaciuQNbyiUx3aRSZs4Twvj5GVkIpB0xUEB5/u3HD0Iijq
uvekYw31rfxslr87/U5s6GaN/sYprm0KZ03NkKiOVs4iYpUrpTKsJJSP6CI291llgmQxBWXfFo3w
7bpxXD7zqMb87ymkzXAh49yUUmX42qgcoy4rdnR7WmeYzK0NXTpKIGrU1kGizJd+OVAyGFmWir0o
H9tOfZHR0BAryw61yamSLaWS+TOc32+WwqUw4kWWBZL4/DORWej6GBryEQK2J0V0JfEBsZS9P4oH
OBoOFVUbBuU3SlKXH2xGO5LaUVQEkGsuniEoo/rYajoFynsPClSaGQJyFh28mRuWsZLNsdLMnstD
QCi8hNZk1eQnUcr2Cr2RjlrXfO8a5gDbTC/2ae4/SSoqsKUA71NnoIAUS+Vk434Ce5rKxzJs/pFb
DUdGEwP4DT1OIhsqgefHTamv6xVPVI5FnNlV+kfxPl830JUC9nubZI6hOeILORRT8ytzqiUFlUUx
imypVWoIUTxYxtUR/yXWcvU5LMM+c8kzyGsUrUoAIQO+a5w6FNph17fNIDiBrOWBk4gBlFFW26Qb
F2mlWwcVLvnMrD/FpM9yxMIqh6CIBl05GkWt2kmcGIc2rrr73LdKd2QGxNEmrF5RPARCS/NnK7Tj
hhle/AYGjODlonw4j93OAObzr8HcRyWgrSWcxOohCgLashpy098pznZIN6qeKxeumm5hmZeekRmx
eYYZXm4dEoKLMIioSwi1QvEfISewu+m31cAF1P40pK88pBsXYPnAsBb1KP4x6z7N4M3zHZZRF4Gm
mYLHPvszhNKr2R7FuHUz4lg6/m6/Vbm7yOPmBedogf83BQiG0c4XbKugriaelEcVvfS0/tE6sfhI
RGCHPYzo00Oj/erzxG7bT7WhUTKp7FBo7ttGPoQdDExfcQoGqsGplSDKRQVN3aBRXDl8Cf9tAeSY
XewSyYqmte5ZYR8+mt5DXPh7OdRoC/8pvK+k0xvB05Jr3+QwMGzsillkqC71hZ/rNKguvUIJH7Pu
Jcq+ef3bND6MWmd7er3rpcOk/S5BRU/2lDh59iurHsGBq+qXrlDsRmNKFGSC3cSKXfpbvaTlQzb/
tFk2CtjwHFUu81WRDuo4pkr0KIUxQ/4Aw+1k8KyNWOodq/LxeWEZTFzSqIfPKAt98TRPozcxaFvG
j5rso1/euIkY3yZp6BQSbEPCU5OXt20husYXD/JjPXJlCKp1JXdTP7WN5IuYpo6gux5k3GO0byrk
yUA6tKHmpuHWvVw+hfNvNXmQ/oc/Qbrp3HRpdHpGMIrxYxs4dfai5tW+hBSy13+2cn/jpTij2+vO
esUYoT0nNppFRLgzC/8TZLKUTKilPFbWXVC9Su1T6N819cOwqbhwkUKwOaR3KVAw0cZ7uOQCC/y0
TEvRQ+Mh7/Zgcf6PtPPajVxJtvYTEaA3t2RZuSq1pHY3hLp7i957Pv352BfnqFhEEf3/mMEMsDeg
qExGRkZGrFgLUBFSF6y0kzUUiMsTcAXc0N1Ew1fJTR+Lvv3nxbK3lBImuiSi/jzYNkFk5J1baE+C
YDnBMGzhsYvJBSU53pv/fMqBMnLLooEA7o55sMtP6elDVMpmIDxpqVbvgkTw7aHX5Ac3k4DCqZWK
CJpSrTj79decjE79r6m/Rxvo0ihTsWMSmJHwFACPdwbV70wntTwJMY12QBqmqpya3HLlwr+O8JA0
TWP6jHUT1uYnTMr0VsrlXngaSwjKnDQPNJ3Gm26WRPiscu1qcC3JzgOxEreiICZrNaIF1wJTDI5s
UrqHpnneiuAdnqhSN/ILXM/P7D6WGaSVWv8hlZMO6ncOahsnKdQZpmWnSfQ1SfTyENaWvNfq3Fy5
8ea5JYpivMopGYHDoQ8zByTS6qRNZYrxyRd7aZsKKDxiM0FNs1lr+CyY4lVMj+pvHw747OUHTzsz
6Evfik5VryjMdgEE6EvQj0U/rIq+z9/hfxmRqFwzrgA7EkYvbSHr1SlBEyannNdNHSsbs6hs1y+d
9l4nVyFuyP0b5/iBINIOm7Q0DshxUCHbGUiwlmW/G5LiV5UiB7Jy1q5ybH4arjcFMEbgYdaa+b2k
tLHv10lyEl2LUi1XvbRvh2Tj5s9y9FMqG8fQdgp5db2vjfs4Ef75izP9wAArZHbEFvCMl1szUX7V
8gRadsU7NYXVwZr43Pf/GKrp5zHsaeFaUw1+3mf21GaCoAspeY1656uy01TPVh86jXZK+3Z329h1
YjqzNluSpgpN48E8cxrN9mgWnS26x7zfvIWPQTxQcHmSlbVMcc47Sj7ECmlVoJM5HZs5uSLpWNVa
fZmdqglp5ktttg3l9Llp8/dywmRyWQX3YRs0jAUnw0YZqvCOJ0iNNKyVbXI3FN79FOmH21txFVT5
VTDUUFYXqRkSYS4/rtcqQz20Q3YCqYQXBYZ/HGtqeV0U/vS7uNiO6hCvlZtk/uhF1jIZZWQBMAC8
dFdzJ6UZ6lVX6dkp7Yza0SpVPoJyye2iSyB5KSvvYHoet5cgCBs9Stx7eiw/Mskojh0anx+3d+AK
fTl9GIDA3NpTPn1FbSGaXWdUuZydtBfjoNyHOUV3u7X7D8XpIzs4ZowN7qRVJNTkY1ebwOLpglLG
4Zl2ufO52EeKUajI5ozZoZCgonwuByTxmMeyJLSh9LvG2sX+ptBWOnWLn3x6H4H2Y4p2jn+2ggHy
z9HLT2JTv1XNAFE1ZN2OrI3qPkxFw9a7Mf11e5OvQjl7bHFhTEkDDcJ5DNPA9SnCOGanoAzUnaCE
PIDzRmBq11iDEV5l3pMpOvcTHJjizjzp08ehmqCh+clwfyrym2693V7KVUIw+/uz2CEJvqZDJpWf
ZNCSX8PaAbReFkBE9zjKbVNXGTOPSvYM3A2vTMrS01I/NS9iavnM0hn5KfrIj/k5imxzUzToePnq
/6el2VXbSaXmg2vLT5p1Msxj1kKw7/TVl+FF0DY0Lm+va8EDL9alX64rkEe9i6d1qfELpMSS9uy/
e8nruJZALHwq6MCp/E43+vT/l3aKcAwjDUTvSabpAm9U91GQMYneixwjiNwXK+/RBc+7MDc70aYl
DCSBmBvNdyV8baTz7W1bcgcKsDBzMLFHEjarJVqCaaZBwUeK5ZIRkFd9uIvcD7c4SoWjU71kMn7F
La5zDzyQ5zwvTMhKAX/PTEaZ19YemienitnE/DEoAO7Z/UNg63/cV7ramXkMdZsByNsrXdpJaBLA
iUxQL2tuVtYHQWTuNj+Z6b0veFtVWcN4rVmY/v2no1X5IhVCEwttPQrbJPIy8ExBs7m9jiUH5KoH
rM5QG9nbLFaQLYkx+AyOlbeVXmP1qDAqGh3CYd+sUX9Mvjy7Tqgvi5PWIvkTJanLBSGLPDDqkBUn
T9/55qMUPzPzbffGyt29tG+fzcwconXlMquqyQyOUKd3vny4vWVLBgBvgMAAI0OVddrSTx+mr/Uh
58EDNt+sHCl5TNdz/WkrZlvFCZJpAPCKBGk+CwtxCliVOlV5Mpo7A91u1daP3SYixWcEVQzOknwA
BdFv+4NVvQW+ugV5EtmdUzYbTdp1jpU0K/6+8PEuftE8ckC7k1S9UZ56oT6IkTj5IoxeH624Buhc
uIjJ4qdcGyABnfGZ33sCEwX8lOrU70LzLe4eIAe+/QEXgvuFhdlVEiZNDa4MC0o3OGL7oZv3Afms
FCJYuCbOtLgaSmwgAoHT0w+bOYuox0We5PWpUWrBodZIE7EK4wODV2ttyyVTOCVFe+i/aHTMakmd
3pI5+lV9GjvJUennhBQehv3tvVvwA4gjp0xcwfevOm3YHWDWrutT4uKQCfRVUfRuZMMdVP4rWeB1
WWGqmFpAtRieBN47j01hVxFi5aY+ISp/L1VQG+P86otivBjRxA4Y7iIE7V0oJGDLAXXl7v51rYAh
qM4DuJkC15yzUkX+Nk21ojrxQxzT/S+WX11h09NOuW3n+sPxbkaggxlpajhUSi99pGn8IIxBmJwk
IXYYtLAzOvlCtkYffh3qqYywIKp/FMWox16aqWE1lVOo3k+pGtqd9JqFRwAeg2LZGcp4hbpS7Vsw
RwVsUtZReQQa8uzdxhCqUneRUpNQ618FlHwhc64csXktnREG15X4dH2mmXX9P2vzmRWo1frRZ2bl
VHx4z5UK68jurY1XGTGvijD4/Wczs+tSqoes9KShPunp7yFswTvcl8UPyXhs3U0QkGq4KuOTf277
x/WZwygFLS5p6mv0TC8/XJdVvSWgVHGCrnxjfGkewrfbBq7TtksDsyCl0aJtohAD8n5wIE+0oTvb
Z5s1CsoFP79Yx8wj3Cguk9LDTOBljtreT7UoN185TAuOAJiUwMSTmd7G/B0nxUmeD5lbn+L8KAcV
A50UQF0og4pnd1UofuHLAFnkdUyER5fbnG1c3VLnNYOuOQ1h+gfEIliUyi5HpGG6tTfxQqILztKk
o8RUsDVVJy69oB5EvVM9uTn5R+8pP7a/xbvy1dvXd9FD/eF+b1f2caECdWlvFpXExBX6UJSaU72r
j2Qer+ox3ypb7QiC47b7LfjFxcqmXf6UUIGhCvNaEbGkvlle8Wu0op+9t4qhmuLbZVIl/WWUhDEf
uL81J2BsNMZCSGOaUxc+MkKgKd5LqW0F4U4vP/SOkWePlqMloemROJaSfUm9w+11XnXmyVso3VJc
U7g/AczOFjqKLloszI2dLDO2wYt3omL73r2M4Kd2hnxhjFOnZMDcR1roXFODy62HNZztQli++A2z
YCLLmYuySNtwC1CqrR8aJX4w6+pQlYUtGuOPUVwrpi19XijbKaah28RFMIuZWSNXQJA5JPJw8If/
UjRb8jXI+qK3fjYyZdSffKhNDc03o745xR2c/rFTSk6vjbYpflH6fewdS/1b8HL7cy4dfl6dk08h
73OVpGcyyJlEwmStBo5SnNR016ffXG2tvbJoZ+If+FuNhLH7cmmjbvmQjijNKQit9w7VZ9NHTzz8
Nqhr2jOLMQZAxP+amsWYZjTizq/U5pTvSAvqTW3aebmDtqrpbOhAoHQo603/o1o7GNPXuTqazNNC
Nq9yNuYF/LENpVHMWaIVZg9B9Fg36bbIAptWzqaLjS1MFnbNb5Bad5d3/ZuYViuwuGllt37BzH+E
qi+RiuQXxG15DuX6TfPXvuPiOfi0yNl3bELT6lKVAA5ge1tJDBQgo7CmwHQ1I/A3xnyyMvuESVMM
QSRgRTkEP6vCzv/88iU7gPPZUZG8j+z2vj3ElI+pon6nJV8d8v+yXwiLQWuThHZFD7h3wv9WcShr
Gzy7ThTXD5DAwrUGOd200tbo1vZ32XtheGMAnxksAOuXB0UaR8vIFEyEsq1GtmX3/qY8/pb7HeNq
4Xt0lL/8P0SATwZn8TxQGikN9GlNd/Gx34lOtzZ3O1e4pifDlfHJxCxcN10g9iHpGVeG+hoXj4Fn
N6YT+E5eQ4qsHLVYv0sDRx2KYxq6T5GpPXjIbmt9dWRe187V1laFwdYUwsY/ciJd/bZZ9hMX5HOd
yfKLbV5Dbek9689S9FYFht3r56GUV14UCw9C5h54SFOqArCC4snlB/arqKngw2hPTf1FHADGWMGj
G0wILflx7L+kFO5HaoCJWO1LTTyAL1M2//7FyR+m2WQQu8AJL3+BHuciw0NjdxK6EpD+vpI7Wyl/
q2silkuxAmgOg1Fw2dLRnK00reCdjSypI0uhzEJp/ddYrA26LWUCDKpOeiLwHONol2tRIqSaZSPs
T8VYbEPxwZC3fX3ue3eT99s1GPnCE4MhRYL79HqipTaLr4nVCHArJf1JiFqn88O9BmsPEb2o0/s2
NOwiivbiGtZy6S3w2egs4pYCbfg4iXpea//50c4wwFR917MjD7fbbvG3zzG7PkgqIYqe0IQW9ZHL
vezawsoyHUtGBtFrUDmpWR7gMHjN5XrjRr/U9Eda20VQndB33oWqudelH3nwDqPFTz0w9+Mg2HqJ
SLEUO7ni7oruj9W81EUCeC5Zy+wXEgroIikGgMSZKIZmP1bSfD+iW96fEvHQZBv9O6MfXr+1hthJ
4l/1NvkdWDv/v9Tc9u5v4P3tSmFn+vvzzfpsfxan4d7sK0Bn+EIoHwtDeDH7bC2jmJz3ygYEd0xK
QYh/lZwZZSBBolr0p5FLwHWbn6bypGv1Y5KdfDgy0Qt0subDs5KtMWprG7yQzvBmBk/NhBY13Kuu
WKM1KhpmwylurM6BseUg9oA1NEFxX4Wg/SUqw1Pn1QJ0EnKx9UXo1RojhFlN6lb2YeGMT6Rn8PZM
gk1gYi79shV49dRJyC9RxR9F9p9oNWdD05xOANL7U7TW8LQLcQu0I116eiOUfeav78p0QXbX7UDr
MXckrz+oOUrVnYPktj362wSUCtC+IX9P1G9lYZ3K98Zz7+CBXuO2WvJxmBbgIJi6knyNy4WbKdxW
Htx5pzo9hf3T2Pi2rNwb7d40tkMNIbO1z7vhnvFq5GMjWwx2ov5US/+lmrfi7Uu3FjMQ4EbooevE
hlnoa8Fpe404DKcqu29ycqt8w2T4CPDySWaG7nE0vxveCtntotFJcMQCFEMLfQ77dYURKbU6GU+5
kW97dJf95lAUtojMHkOqm8SkwCjD4wTPqgKHh2GtFeQWQAtMKgIJo7M0MYbM6/h6kPUlXFjjqQi/
ZU33UL2zRfeMnBZO0RW27+aOIDo5+kO1jUCP11S25P1p0/SPH/26HZ6vA44MWQIMy5RxoUmdv7tN
ZWjGRhbHE5PNia0X49GCxca+beTa4y6NzDxOilLNN7RxPMX1HZTwSU6Ha9u5m3+3AlZ9GuCZmK7m
CggIOmhKWZfiadJ0yAzZjhP7I25fb1tZ2jCTWXMg3MCdKPjPTk/YGZ0mFOJJH4b7Ds5iW0nM59s2
Fp7scBpxa/LeRG6M4ZNLI0IJhDKpa/HkN3duf9Clu0B4rMMnCKrp5CobxUK1Qi1XjuPS0qyJPZAg
BdhjPu4i56EcGC5WPb0c7G4cGO8GKO7cXtySM8AwKeLgVAZI1i7X5keGFk/zL6eMv19CjwB870W0
9PfcD7a3TS0u6JOpWZIzWmksQrUinpjW37bDY5St0VeuWZj+/afaiun6nlIUKhbEAWhhARGVEq/k
9tcXxySRPMF96Fzhc7PE2g8D2Si1RJwwMRG6IWLxmElr46dXU4RozWJlUn1iAIAjNLsOg6xNmtzg
9KTwlzgWb6LGRoV9k95BdvUzX3GC631j7A26PIh2mYdgEP9y3wy/aiUWJZ88ddjU5T5uzc3tb3+9
a/xp8gwqmqAtrkS0UYkQqrBCElwcwerF5bYzRyih/j20kUlNzAk0vLnB5g2IvqREm8E7dhpyhIHF
Yz3CYqfdBdEaHOb62KBv+5c3h0L3pOA22zEBdecuktRTWhe7UA/OuWt+KBWzJHXy7fbWLXwcHnGM
1jEa9pcU9tIU77c0GdPIOHFT2j6KdATS2xYWvA0AG5ho2ocTldqccb4eVC0d6wyRE3B6yUNdDM+V
KxG1O8uuILBhCER414IOxEX/aCU0Km7/gOvdBJ1CBGLcZYpF8w5cUJUhsmaBdfJhnIKrvSgf9ZIS
XrCC/12xM++99QOUVn7rWyfBDx03CNF/HG3ZgjXl1+0FXWez04LgZGE3aafPs8t+EOVyaCPrlFuP
g3xHocB2Je1Lk76ja3EMWuXLbXt/EY6XrwjcY3qAM6TBjNh8RC3TtTQqBVU4aX6t2pF8qKQ7MevO
pSnaTdI6mS86pbVR3UdrfAb+b1fCn7xTSGQqWwRCuyrNKeOVt37QLIBZZi0bsWgKJ/m5iG3hu1bb
R7d2vNf0DlqmR2F3ewMWNhw0F1RsdOGZWJxvuOK5jHCasn82MmEzCu9RoxxKodgG7sA4FxC8VSj3
lS9hCL0bUgJSR5TzZj1CU+s8V/YKnUmxF2tIakjKKDm3hvDRdf86ZMvTEFtTTONphENNm/3pXqvL
pkRrotOfGlMb7oKqejOhBwUqWRq7UFPilc2cgtfFt8MckFb6/MRsZjWmYP7JXJkr9HBLzXiCqSNv
zKdc37dl+6Lq7lcd6vAVa1cFF4IaWh9TD5SSC/fqpTUvz9W6klrzqTG+68a3tvDutdKuDRR3QkpX
KuzFzdqGXq8Qm+RWnFD6a+ztpc24dDPKMZH5VLajvsmK+kxuuS9bl8JzDKOEZjFkdttDr4/otE5O
6TRgRm/pCvUSpVLeRLX5VJQpomYFZDaGXu0zT5QOYDvulcYNH/xIqPdRlv7IKDk4gQX3m+aP+ktm
FT9htT2DRnJPrj7Gm6INq5UE7eqShh8CsjTKeVP18goyY3SCFUBHbj6FQm17yag4XpN8y5PkZWUr
pkzv0sEwNDFWUmQjv5lvRSJIrerFnvWkP7Leryg1jKkNuZFWvzESYwcvygdEzh2X6VrF4+oyZYkK
o5QTKSpyQ/N7uyot1W+b3HoSwrjbSSWDi0z9mSs54vWAAmZ4SpMe8m5gO2cVS43xcJcBeOvJEOHC
H7yGuwYmUuu7IY/Vr6JOCNJD51nfRxhlCrtxg8izBWJNvuuHLjQ3TeAb8cEfs3aflGa3Jl+ytA2a
ybMX9iLQ3fO6j+lVItTMnfvE0Dm8PAaQTV8euv3Kd14wA7PJNJcAaJhGx2wb9Extokp23SeAWPn9
SPIPdUsZgatp3NzWx4mB2RjMrRp12pOkAJVm2N1z6i5ptoIZGtu8keOtlUTdSsJ7FXMm0hUmNabq
Ikz784SnKvo8EsMoOSWyHD+rgS/tPZRWnl1Pqhw/YNaRySDXRoV0YC6rXlPRuDpof82j3gFzLByu
V9vvN4HY5CikiUaCNHUrBttodOHmjYt/hkOiCzhRTKsQFPG/xvSJPsXyoQjiEKSVf7bGqvsTJyT4
bSCVh6GKRcZn/OZ95ZtfAY8wOG3uNDYwPVtnL/JIT7UmDrzgrFe/1f61k+JNz2gXyjLyCGCg2LmC
I6j/qE8F1T0z6lBDQBqqQIQ378t6flsGRWQG51RRy4NcyN6uHGt1G+kVqohDKq040FW+MbM3u5G7
DEfl2c4qjfui+1IIXyKGQDRqtBCQrc0u/H3qX8RLrJHVAHpmtgM2htkVWdVIXFRUos+I7u7ag7WF
vnqDoP3G3MQbyRa2kSM4u46m6A/5d3JuJEdLnW4NFn11aZJ9TPkO6SxTuaY2W7MghVXdMCB9hktw
L6QRwi+wXI6q9qtw41+R75krmcF0C8+WTUpnMHEMdmHy3kvflRtVFYomjs9K8CCNEEKM57eh6tcu
5gWPvTAzS3ekolJbJHjjs+97e6bCjNS7l7xgn0VbKLudmO53o5iHXFrjf7qKQmzo5/XNshBonePe
iIToLKbRRuvvw/hU9E+idKYHZafxkx7mKzf80if8bHHmSJ0Q1SqHMz6Xw5NgwXx7oIos5LvSX+vZ
LXw7KtrQF1LSN3i8zjbVEPKwlQM5OaslBfU22CfBVyXpnkZ5jXn8ujz3lz4LfgyVp7iszrm6zDK0
6lGOsvOQGQ6C8Q77GPSO5e/CJDxIkpMyTaSFDMWthLrJ4S/9ExQzxBz0LBh2I/xc+mdXZoHcGWN2
Nqr6Z9E7w2hDYGJYO9nf1slRilHKE/dSEB90Qd3cNn69v5e2Z1/SiuseMSYJ2/2Lj/5VnB6SxnOG
b7fNLG4uD9jJUVEKEMVZOE/DrDbDqMjOENFWENpllbfv3YfQuqdiTE0UpoSzJvy+bfXvQ/x6Z//P
6nRyPt9aQwCxECp055YAF72VL9qv6Dk8tfcqPFro0u1BVT9kO/Ge0d3T8JA/hdt4P57FL/KXYV/v
tOPaUb2O99N2/+8P+rtNn35QMpUO6qbKzlItbITI4riqTlIeJTG167F03K75cXsProPDpcVZ7lT6
yGKKIxvfVs+eSJiHUazaFcEGNTgPmGizRq90lZSQpYFF4RBNBXtoQC73vE7ytCVjyc4lsuStJCAz
JB+SdKXftWSFy4P/cKdRCZyeBp820qoK0yqyMT8rrk2WJfxcxe9cV7OmdBN/hQ+SchYQxksTLpIT
PNf94iy4lQdped1uOgtefEWplG1d8M+qPhI3WR9Dnar0yTfmfRKn8oz8ePsTLpxROpqTWBWMcNOj
6vKHpIMbkLVo+TlQO95r3i4t7pglmeQzVywt7CrVAfrHkODSJzdn3y7LadRSlsvPWTNAHtqfS3Bo
IYMjtxc0/eDZseTtBFKY+5iSx3xGxFKTSBvbpDibadzuCl8UHRgai91tKwuez8ApTVmR8wYWcxZy
Kn8sojIYijNt653mdndQVTyH90Iw/JAE832Ix33h/bht87oNSZLx2ej0oz75pY90UJOZVXEehOwY
hV+LkqpYeQf7vJ2WvW3Anqa2xz53UkF488rgfNv+0gecpGBEXqZwpc7nEVvZ6P2klYqzW2u7pq+d
Fol3RNBXbo1FM1ONhdI4Tav5jeWO1JmsXC3OvkBDtwBnJ9Tmbsj1P7eXsxAuQS7/n53Z7WT6gdZR
1CrOmnGUi5Jh+FcpLe3mIYtPzOWvDNJNf23uliatEh5TfzmkZt/Oa5ok8rWyPPdVWj+rWah/bbII
5RxZrR7aTM63oRS6Ky+ApTADaIIHxzQpeE0fZcSUWgs1Kc9a6B/EmsONKpL0m9pqpHyBnYv3VTOm
eyEOViwvbO5EHYj8lEm3hpnSS1eVgCiYOaxI51HL5G1qvraFmW36NHrWGGgNatNA8IJO6O1Pen32
p+YAWuUsl1K9MrnWpwMSAUJIYqGqzoNRgpiQYv9rpevh820rC/kGVRPexYxSAfYCE3BpJi0SUQgS
lcUlQ3So/EG/0wor2CiC5kHFI1ZfsqLrv4ZCw/y23gi7iPfvYeVHTHfrpUPxI6gPQa07McfPGYj0
yKyjWLKqs1IWsg1rHzW30nqXetU7jgPIRqOd+ENcLXGyuMm2sQf9GyTV/zzAOZWQqE7ymqY3A2Tr
cjOyqhanokl1bqhEbAGP1IcxTNYkx5e+7Gcrs0yjNUuaVgHFRXR9ui1vFkjXhqre3t7U60M6rYWL
F+E0mk3zGTmXae4qSNhTqSnuFaQRoHLSf4eyv/c8T3N8vVmB+FzHOgxCiIFJKM04L5ebJxdBoggW
BjVxsPaSL/2W0bplZL00VqLq9Jdm7gJzGG8AGeDShEa4tESF02CEsazPVfmn7b8qzXuRvJXuSkxd
2MALK9Nr5NMBTKn89kqR1WdKdwihQsBu+4Xh2ujmynaqRoyFpMYaYc3cN0hHaArTWuI+RkJrXsEb
Sib+rEYrz+BmOifPi5ICub/GSH4VS+dmZmuT6zwd+8IE0G5WcEFBhpRs4u4/t4VLo3o2/P+GoToy
6ZL9o4/M7c6y0bHL+5hScXm29K9ItdfDWx9+ve3382zmr4lpD8lEaTXMA5qn0hmOK686G9FPuUrs
EjhpmypbxlkQWGO6RtXsETD7bat/OWs/++RklsgBWGXiOKDkfektxZiUee4OhGt1F56CN/mH/ho8
tnfuQ/phON5dRsVItQ2nOsbeXdjvb5uf+ypsvRNHBB1yikVTW+fS+pDqjeu6tFWQuNV+p51/DE19
U0jaRletldTpCnk+Nza7/vPYl/3Ek+qzFVNE2okwBRR2lQ6MnbUqAwSjEA13fU90Oqhpb+hbQU4r
36mbMhNszdDcYO9KVjtNr+dyfHCLyjCdOAqYjtODGDnnvK3E8SDrMTgfJder2CnGdvy4vWXzIMIq
AIDypUA10hWZs2bxrvT0Oh7bszK04V6g/bOPBv+eIaTw4A5lunbHLXyi6WBz1VLMA8EwO3JBniHL
EsfdmclA+TFIauGtGhLjqAedv0VVrCK85COFRREybSXKhU2eK4It6GHr8LyTnWyUD+hvUmsUBPkY
YozUK1mduJlX59iXiZBRZ8qeLItQfulKnjCofUCv4hw2rmXrcnavWWX1A/nf8iFWQsXuKRNuCz0L
jgztSHelGY0rSKzrIzyhv6b2OvAvbtlZfE+7VMmzTO7OQad2d5R9ngSoFL6rZV5vA6HPTk3gvhme
8iTlbbtykP+2Ii8P8tRCIvJTTedVOwe/x/IQ00dX+nPoycWpjN1+p8nKQPvIHx1yFHEXKYwENpLQ
Plhjkj2hf+AfgHnnW9Rnu/cwDtOnqFZkB6UH6DljraOAIaYbBZpyO+rSZBv7BXE2L407tIELWJva
6An6w86pLdW1eRBBMpu5mqOLwxc0uqxdK7beQWj1lzIrWoeBz61Afmh3Sa3YWppmK8/OheuBbiwy
Iqg4Tjn+HICXelEZ+yLqSL71q8nkjTcIqeN/NbPoYEbyuXdBY8k7EsEXfuHtY7lwTC5Mz24ImsS+
Cua9O6ey9qRF7kupS997K3qq2rtIoOR+29xV/ju5O633ae6djrg6T/mqHO67Xoz7sxSGjpmpG2T0
+NaRg5aknQm1o9TZUciBrXhrcsVXXcu57Zmfq2nbGKWR9ufWGCS7KhjMGeUNqkmN8J64hiNb7gYF
iMhWq2gPCzYs1g6QaSVegz4ubfrf1w1stEyWzFM3KxTHtuhLvjfiMUyhiuQBKDzaQ/UB4mLlOXWd
4sCDScSF6WUajFBnSbYxWJVStSMHLBToPbqadNBKq/x3P4LmcarRINhoMCtzGcZgyU8sMzT7s55o
z62/00eVAcE/qgX1y9uKDy1sH004KKsp0dASmxMbZ4ZX00TSh3NQF4fA1+zS/FoMR5XBnAH5W8ka
77TKOqE/6/j0nVnrYPl2Zhwq43cK8DtdlQCb5+LEbh6qFB0mdSh0KGZ7PPSlq+VFMJ49FxVIq+kr
WHOBHwcDF/Ht1V9/zgkvOUlQEC64S6fN+ZQmW2XoKemYjOfI1WDwJ/nfupmSbm5bWUg6uIoIR3Df
AJSnCHBpJmu1VPCCUjpHXltv4zioj7moZnZuqt2+GwT5eaBxDym05+28QjE2zMQbG9h1zY3Wju1e
il3jIUysbme6pfSQJDDGGWJnOH7ZpC6cho3ybEHku5LwLuSFFEoILQiqgFrCTS5/d5vHg9maoXIe
vGRDxULd+pvG+lAbG5p5Dfq1wQntGsX5nRdsIFhMv4/TuSvtfK2YuBDqLn/KLEWlL24IWsJP0e90
J935m3P5jmbIrlhLdWTWdHmFWjSHVerNtE/p+s+8T7G6qJOUVDlz/dnJtriTNuHut3Ln3qdO9HLb
MRY8HVu8+AjjUN3OxxnGJhM9XcJWTX6f5l8lY1taa/Cl61yRBdHsAp6F+wEOuvyIUKS2fhUmyrmM
3uDv24VDtY272PbXBN2uJlU5uJOAE4/aCS8FsvDSEprjhVnrmXKOf+jCwdgW+yHcp+WOmppwN2ZO
d9AkO1kjm144w9RBobimQUDdfC5yGnYBThqM2rnU9DskflRH06J/1a5nacThSY1zQumg3nq5NEXu
ArWPSvOMumm5MSJ0aYayfBjrIFypTy74BH5HMUKFJcskk720pMptLPeebJ5DTQg2mhHUG7VRk42V
reoWLewcE6cigH2o3hgnm7m6qFR14oeGeRYKVbcpOKN+4/Xh/p+dnAcKsRwKShB0cyuGUCl13gvm
OamU8tiShQbcIk34rY54rv+jLfLeSVwXvAFlFNobl5tnCF4e50FsnStZzJ4j18uUnSCbPaGK4bxV
KtGrb4XTMQYEKmgaDQOdc2kuYPzNzA0DmVvOk1XktuX+NJTOdrV91yS2Eo3nodipzGnrZWF7pbvn
H21bgbakt4JWvvqW/BTOHfclE0GgiGffUuosLaja2HseMmgvxqr8iEZvTWRgwQis45AS8wJk3mBe
ljOLUAD2Z/rPp+1K2F37yzOvFwVL4trnL5NxOGvX2FUEnGAwn3727Boz6iZLmGv0n4fgG5HkqKkn
4XsEf3YFp1w87hT1qEWvuf+UeoMjl4+eLN73ulOa1u62ey79EEYNcBdeJqCPZ+4pSkmFwHsVPtdq
ePCDmCGaskZFVTFSOwrWpuwXrFGH4788BGnHz4eqBFcSYpgZwueiHW0OJqDCdiP60LZv/3lZKlfY
1GPgAgGjdnkMiLl51JRu+Gyawv04dgcrGX+FZuQY3iobwrRFF9czMjMWKGqRJy6DqPNsX0ti1WTI
NnwOQv/c5z+ScS+2L028b/tfGomiqNuhdJJ9RjlGamagRWkR2GV2SMP/dCE+31759ZU3/RwoA6jn
UnQnkbxcepo00lCJbfQ8kPztAwTlFduyutzOO//OCq30S98bTERaVK1DKWP2WIv8Y9dq3T1b6Tue
Vq0OQk/uPNsixNSRYKGmN3H/TlHrU1LL0KM/0H2Int0ufs0glo3MZjuIrS2/ZiUqg9ke/b2S7LE1
RR+u9dGO155J1+naxKJHgUqk50Trdy6wiChB7NdxGT9n+j1P2Kcwei6iva8eM+NYybihAM5FjOzb
n2MhHvMGnDRXeThR/5hFEZi4PJOqSvRM/mwHk1JA/tH4a7iohVjFDU26QR+EZGC+ttb3xFIDKvkc
SGbvFKnIs7M1hc3ttVxBwLnIjImyHGpbEVzA/GGWh4bqamYXP7ty4sj+rkTqU/HrY6rtFSGFbGhw
4hbGDIRsEZPelOZ9G/8BbbkpAYSpwmPiRivn/Krv/fcnwXlHbjdVHdXZO0b3tVxza0CwsR+/WC4K
wln5W+t2Wmr9LnLkml3XFobDoPxXphAZDyvhc2njSWMnIuupJT2fPBOELtXbzE+e0x4csNQPw07z
4OC9vfELYRN+iiljRrqSIuLsSIehmnZSUifPSYsqSxEch/F1TMIXIfkfzr5sR06k2/qJkJiHW4Yc
arIpV3m6QW53mymAiACCgKc/C///+TozkpPIn7qlbqmk3MS8h7XW/q/GA+wJSOwAwCJzd31QBWqX
orBdTGfbHXrtPORyZxNtHQjkICG3gWIaxqIciNJYJgvNN5uUgzkQ9ZP7M5MjdMe1do+zt3XiAb5E
M1VMHl4C1W+tCeBHI6NtOh91CLlM7qGeT9JNs/J1ND9q8xvT//y0Qw4PIBYMD2gkVawY4NelaQCP
T2thOmE5Cg29g62zbr7f3xA3GV2cch3SrcgTrIrW6oagQZfPnV21qW29DVASjnQkFIP3AYqF/JWb
bGdYGy/clTnFqcx45S1kbttUdzqoe8yWiEc6/FPOEMUnIuAPlp9rf77nYRNJENRgQCK1FZuu6I3M
WGCzMv5ZRnJwbIo2ZWn5x1Do1Ts3cbIAgfDBp1GDUZpljWaTvk3zMhrQp9mYE/kOulmLLIKOIPj+
yv3WRlKeQpjDv+hcg3jeV6o9WetXaFfTdGlFlvzJKu0yyYZafDT7Vsb64vfHKddljO7yRsIpel4z
bpqRp7noNJLX8mAjeR11Dtqlcc3qD2hdZYFobweRrKh7ZlLqa5eIIjYn1wmrouoe9aY3TkE2QfIu
R7+v1h3GA8d9dSgDOSeUzvWZV7R66lnphALsgXdiLF6UYVKA/5xwiedF+1ozgxx5I/NQjCg2amyI
c80sHpDapg8m0tsf+oWjIYs3jsf7U7Ze4eqMWSi6+2vzch255es7iZt4bfDHLp3tpjlamdEe4PPL
yPGQYpYNMQ6Ce/w9IOPevr9N3GNvoFM6PHGAKNaL5Np0sQRW39iI20bINthGJAzz6C/nqUylc6zR
EJvp63NHD6A7n++PeuPOx4sCcgtkLxHK3by1mr/4bKi6dPJ90Kc+i5Km3non75yzravk0o7ygJrO
aHZOVnRpxg5W/d5+0G0t9LKv/ioZLv4a9lTDt+6SS3vK/h/Ab88BvulSXn73xesEofrgoSbIPGL3
3J/CjacGqR+AKdemCStk83r1Oq/OgSYK2pSZpX0WfonKi++/zBMZ/rlvaXMSoRiLHBOktG+6z2Wi
6UjbYFC2eOqkE/kolLtoujyMP5Hm/gLUWL+XCTW3Rod0PBhQ8Pkgk64snBYIOJ5CwwVZxAY952gw
6fMfpf02mWPokCrJm5Pv1Ae/i7qsiCc43FXonBCVhrX2kI8RvGyzjIfgadbJgyvQ680BvMR/uz81
N1qc6/2KNAvcf6wFKoHKRT4UflBUAS48Gq9k3QgA0o5HcLTzRD/3X8FvQee3gocg+n66b3prVS4t
m9fr742LX2ZO3aXt4Ed0cQ89reMFtR+0HT/QjCU6Kz6DBrdzorZ2OChpq3Isihjgu16b9VljFFZF
u9QHLaIXTVS0v8rgp0vequD1/gi3rsYLU6r7OdKu5dzE3Drc4ngaoE9nkOnZdwH0tBaTJ1DHEA8B
afaUZHfGqKZdJGpO6GPc4U6W7afFHcPZeKKMxrL8Suq/7w9ycxktXPxr1OahuHg9n7XVjosreJcW
Gdonsw8dGOD1B92vEjMoXybyrPO99MyWSRdrBwQfAM7oXXltEpGWSd2xpulieD2k09ipdZomNCxm
R6SQ82MgnDxEpV47FnKRp6EougML0AVjshaok7rl38sUjHHP7OHkG4Kc2oyKk4knPjPQvfv+BG09
FZBgQhkHIAW8k9b114pAz5BQxCuVyUCAhNc0Z5+AF5x3Wg5pRr4HcN66edZwCxo/IGCCBqvY8xdK
Fq2hqTycZfSngkrrfXH568qpXQiRVpnh1y2/PxjTp7r5RpxzlkGIB3qTx7H7Ifw8pj6YKun9efxN
yFI9DTQ4QTs7IO99BOzXAxtpG8w4RDQdFppk9SPyFp8GK4js0k+YOX4a678hl+PKB8lfGRnD4ONC
HmeHRAiV4e1Pj4V+1Gp0g5seIIkOye2HvAobbU/zZivoxS8i+Y2qBkobqlpAYcs+CHSJ7xS5OBZc
IgQnIAqhidgSVdwkDwVeoRAdz9lpcJz5xazm5lhaYxCjOGfurdi63jfThqMJBtOa61YhLvbIjLHW
KE1tmifMOPUszPJz6z20WrS8Wt6MfoQv9c+dxVoX48YqSBIm6oGQF7GUfYJ81TwsfktTvTQOgLl3
kIzI/yYFDf3c+YdT2URM+t/r9lC3MtT8/HmapmiiC95i7WsOkTSb5Seq/eotNFPalXLZukJADQcC
ArEnerMrn0fR58rV5UjTiU7f4TcGkdZDzMH2m+FsUgiTWLUPsJbQ7EQbu34nL/H79VdnByuBSgpk
uNCtcj3DFxm3wR9bzW8ZhU7oAgFPJhtkACs/H78FiD6eJuZmK7dkQa9I7O6TEAzSZYGw+vNQVSYN
Zy+nj7rd519oO6Lojg0lnqRp02mtZUHNu7Hqb/dXdNPb/g0Jx1UG8oSqauBWes6orWMfmfND58iz
y7KwauGETnnSfLLcxyKLFm5HEJPaebO3cgVw9aGRBX8M4u+qEJcBDbuulibm62v9SEIf/1ioJO8l
CP6PMf5rR3nMhlrWXhXAjtv88rLnwl/7arwS+m3hfgQ0QRK4oeH3L8Ge3317aeOUrILkq1ANple5
2xjpWes1OC4lwIFQwPGKv5tdTsGeEeVl8CUJkE3G3W2m+dKF4q3PnvPJDwWncVWdGvJuffOcpxre
H2BdcQeXUNt5u9en+XrjI1YD6AZoFbBRbhaSOSyzh3nC42STg9WIN6HvSWhtbBbEZehCgIwcKvI4
3NeHC7LeupC8YakxF1ENFgrp7BCNjM5l81TkkNvz5ojpn7tsZ2y3Xte13fXvF4daL+oJaEfYdd3H
hT9I42gHx8qLrD0Y19Y6Ike3Qjot0ENVwFrTWb7W5i1LeydAJFOMWaQ5FgM7Nd/FTt/e4xgUHl1c
h0jAoLnd9aC41EYI1nKWtmipWg72M0WTdm/l1uV4rhg90Up7NDOIyQbtx50bZ/WM1M0CAc210QMi
ROTsrm2zbJmZBFUrDQBeBc8fz76nFy6QgFUYgCEp2dzFvQvZ3KrvSdLKkkf+PPXnrufQCkZL7fD+
F9069JgMXD82ihXAuKgJhwy3nTNPOkut1vwErOqrK1rMv/ezc+Zza7cnT+7dfOtDpM7Bml+DUajq
4vBcz4FjCihHTB1LRV8lXoGWDC49z1OKpLbJ5niCo4uySFRDX7ed0ZgzW3bGvLXZQOhak6Yrg8xW
PsAawd5ALQibzR3h5xEXCvguPAe06dsb662nDFGHC1Prp1wcoGpouqU20KFEdMt3KSu4Cr/yifzK
qfGweDzi1vRUukGk23Mo6+axF3aUFx78F/04OydJ93BYW2NH2cZAZQp1kBuRxLFmAas9wlIImYQ6
0UPURQVtd2Z4a9hQaF1zqcAKIkK4HnZtEzRsQOYldTNx7KkZ9nrwD7XpCdoByf0NvHU3ImMGQNm6
oDYoste2bKZbpRwDnvqZljCdRrrwUzLwUDbIlS1Ce+s6DbLNrH52i8N94xt3P5DggY7jA8YM8EvX
tlED6DzINHIgz9469+fs7XgoG/OIjAtoVSageXhC179fbB9q6q3Ul5Gn4DNrJvAVy7NJnvM9+NDG
prgyo9yIhT2O1DFghn+1Yvvj+HZ/ljZ/Hoh04AqQGEO1+HoUvJ+tcRkXnhJQYnSSzBAKR7ut/8II
XE/k1lHvBXDo2kiveyWhwMCmi80jVqBhDwri058SzFZKCsAu/7GibDY25r4xj7DCYzv880Nz+dtq
jUUvxYCOA1iFqhEHj2iRbv1i5g+/+G821b9jCFSfKddLRibYWYazn0FGKedhUB1pvXfPbiAD1tkC
5g6NDnDXq4l0rR2rqepMHE0CLAKkbCyBbH4TlhoAQWEA3WSo3LZHeJ/FuxD+8f6O2Dw8F9aVbUfK
tp4Y2pWm6IoTWRYSfi4kiQV4+pCFvm9qXXblSQPhAe86CDxI4KjBTyvtMut60mPzufrBYho5aqaA
RjbAH2QyKJQZTX3tIt88u4CXJfetb50vC8pIwIPgOUWLrOutD/RVZ3Sg6KQzfwXz5UBEFS5zt2Nl
Iwmwkh4BsPrd5Aj4vGszmtH2o+nSPmWlATIiE4fOMg/oovXomOMhyLUn2pwgWHQO3DGuFuvgONrp
/kh/R/Y3Ew3lTfRbRANvVLOuv8H0IC5l+LxPoeb9jfrPDlD2uqYnc0BCNHsckf6grRY7kxmaXt+G
zGBP2mKdCp4fhPNmFHupkc25R4ADlxWyXYDBXH9Qkbl+J6FwnYK4tThlKEBnLpadhMc6qptRXxhR
Zj7vZjAzDdGnmrYcZ5eF/vxi8R9+/mroUE3ZWei9Ia0+7MWj4xeVqREg6FJtoCBLjnU4u2ljdnuH
Zut8rrHh/06d6oYRXavgi/fpkIV2+xb4SziYX9vda2h9vW5nD0RTNKqCZqvq7wud2sUIInSKKAm9
hswkL84QYAp7w05mZ2fytgf1rzFlg5ZN5zRODmOt+ysIvuX+O2rIFlK59w/C1oWzlo6hlgHkqqtu
O8k6OA1yHlKG+EhvfwrnqwBwb5JHvX4z88e6+3rf4O3pX+GOiDOBfEHa11fD+dISi+mghSu8dhaV
Uxv3DgsZaBCAuwf6qX6qRnZ06jJ0gHv5U2oydHxXeMjKvQOWy1QJw/6c52XdIbdFgnc4dBUfwl6Y
fzqn4M1ARh6kN7iTkJ1Uli4fZkdfXBcJi/FVnvPz6B687GhojxYRcbGHI705ZYo1xZMgtTbWs+5Q
oOZSIxujyS5DZu7qYm+aQQSyMhiweupj77VBVmWBT1OmIQ/jTS6LiMceZK5rIWIw++NkVaA0INA8
NX7bHU3N1BKfjNaBz8MjXksWIsUzxcVa+76/pTY/DdiuNeoHOk712ALIc9aFyGhaRHb9N1/e3D0d
uJuTv87xhQVljmdSoedaBQt9iXiStgcL9yVxQnR9fbbyneHcZtquran+28icnI89rBEKQijEtO1q
iNAaLKo7/1nvRMiRXRyqIsTtwDzjdH82b0IRxbryEGnDtJBh8WjqaBnEKd0li0qP7hXv1zNwdZfC
CoBUKMXg6nGg76S8DXByfJFhjH5zXOipck5CA4/x3KAQ5+2cx01bBuh9yEwYEGFT3iF9qdyuqDRk
Lr0ZTYJZJLNnXzz1un5iXfUGSP9e2Lq5hHAswOFw4ejckMAtOldjIGuWOpDRAPH8b49/YpOR0Br9
P2PuGUk/T8Nac0sgXpHeX8HbSHadXLQZwjsF5VvAMK4nt52hqNVwLGFho6dJ9wuch7izh7fC6VJZ
ac/Csx+gu/PqLnvynjev1m/LK88JnGGkMhUPcum6xnDqnKUD048DZLO0H7wPjhCkO98f49aZB6jG
QIcttHKD5Ov1EKuCQ42II/WiE3Q0z5lvRYXPAZNANXHnPN4eCJxmkGE8FGzApFPrIWKche13BkvJ
QpZIesyFHzPs9ULes6Js0q7VHDGULkulGWdayFh8f8I2tiQSor8lCBF0ok6pnDiNEBcvqsfS4q0f
q7CTfjiRI6Tf58KK3Owg2cFvXoj2+b7dm26DqHKh/SW8/FUVDFodyt0pB9urjL5E9MRNYGUKONqO
hItW6lQ7QuzFRDXarUD7r6d4gnwJuLbohgRiBPwRQd4B3IUkY87pq2UXMuGt/rZAnvo0o0tqNOlT
c2g0dmCZDj/M1l87Oy+e69mzILJEJijF2OJQch9SnZ7GdzbG+uXXd9g6MhxwFFyhqabymJaFCd8i
BZI2Fk8qXiQgtxw6SJF/RMZxRGfr0BxFcn86t7YJSuWBC6lVFFHVuMUB/aD2G4oUCDoZRkKHTsCw
6GwnTrjRPV0XDfrq4P4ACYIYaf2MC9dda3kHyaGOp6bzmBfki5z7CDjpVbQeiaTjQKvY1QIInU2x
jk7Neb68FAvoi2ga5Zc/LbfBKoKe1kUUmd+afKATNAJQYqbs6/35uL1w1g8F8RS9IOCXq29lbTUU
RfeGp039aZGP+XsGxpyxQ4O/ff5hBN7JqgELmUuVGg4ggVwCH9k5M/vIhuWpKkU0FvYDss9xUOxo
HtzebDC2MuQgamO4aKlxPfVtFkCRpeZI1XmAHNXspFcZ3Ky9zg+bZlAyBDF6LQSphZJiwNExe52n
AwSI4qXzSxR/LP0E1YM90eXN6UNMizo7UJBI3l2PiFuQcJK2wdPefCgDHYJZpwIcL5J/yYedyds6
kqj+QM8DtHIUZZRLriwZyyvoZKVjqf3drB0WEEVPoc4BujCQNdfpF53twTw3jaIQBHoQMM3gcl2P
r1u6HOQD5Ie88ZhlUJMVZQjZtS6y4M803rEe/76/6W+5xDieePP+v0VXjaH0Re9MrXWxIY/GmWjx
FyuyD/OhjkWYxV0kI8j4J/xoffKjbOcC2lrMS9PK9swmd6DNomExtUz75ATsR2EMMeWsCb1maiF9
Yfk7xa5Nk2gwgYwRriK4jdfzyz2Wt9Waq2H12U4ILtfBAFvimDe7JMT1p9QrHeqfEFuGKM26Wa9N
oROKgRIiEiSz/F7C8Y4q+2DWbmw458J3Dkx/DfheR5tb9QesJjoirKqjuF/gbFwbpXmP7GdZ9Klj
xN139t69z+/Vh+ysRV4CbduvphZ7e7qVW+8IYI2IhOGEo1uKYtMvzMEyOtanQGAAeDPExp/KqK5P
CCTLIPCwptFBXboeVcPzrrUN2cMJfa3a77I/EbAWgiIBRzsp8jayi72E062jD5OQyP4tKwGfY91I
F6+Wr9WVPXMLObTcefC+Vt14NF4J1JYhEfMZ4ePO+79nbv37hbk+J6OXZXaf6v0cZujpIhhEkOr2
B7eeDfORIqdx/9xvGkSZFaVA0Cdu0FMk7zxtpEaPCpWzHHK/Ru9ttDQ/1m3bnIJJDkk3oEaWoWff
zr269VrAd1uTNqizItC+HqrPrQqagy5mth9XV7HoD7lXNXGXDyS+P8itnbnSoVZBEJR11WhNFEzO
PCuHlMwdS4bJbEMvx6tx38qW33BpZf2Ki7WzjMWo9aAaUpdkYVk5iV285vm7zfjOmm0awiO74rwg
EKtW3txBOMGQjUPKdRaZWhFb4r00vgzBnqGNeUNz2WClcgGlDu2v6xGVNOD14BUiNZtqSfR6bF+8
LK93gBwbGwFOFiJ3tPBcccLKBSlINhW5QMMG3PPvwAOlS4G+mE5xvL88G2aQoFvpaZDGAdNdiYYa
0gbcot6QirINUWIPMWuWsSfxtPGwAJ0L0inao2EzqOROodvZHJTNmBYuWrlrY1tFdOp/CQAfDw3o
gU90cvudS2NzZEiiwXtbU1Uqq76uGtNgWgGb5V9D8cFqXrRyJ+Ta2HJ4RFDnheAjdEZ85RqEqGwv
fYDf0l5HUYxMjhlrFMjOES0H4x7wtJ0tvrHzLAA+EIijMgvxWWVPAEoUzGbhjGnbB+wwD+4C/SII
pN7fEluLhTMEYWLUTlHDVraEky1e5tbTiIwR5Lcy/tQtTmS9GowefNK+3je2FS2DvoUrDQcJaWL1
Kemp0Iu8dKY0aAz5UgyNEwcaN1PwJJ2ThkgzKlgAzU6mmQeil+aDMF1x4DU0su5/ydawUZ8C9xjO
z6rKdH2smV2h5u1VU2oMbnu0NSDWuSFjd2jfTLf+MGN77+zQjQw94HbIy4GEDbYX5G6vTQY97fvA
1kTqLiXeTqBVY26U5SGg9YC6J+1exqHVY/gW2gveG/rY5AGSCTroHLqn7fU53/Cur75GeXo0pHmk
mFyRykGnsdVlQyLcQIsg69TGsrbKh5FaYNiN/fhgiHwPZbTx5gJhBGcCuOVVilMxH7Ch7JqmmdIW
D63H/e9e/zw0brQMvxa2nIpM32sgvzngC4vKRQ6KZID217BICjSpEt/Ye53x08pxguSe9zQXX+7v
sI3rAilY8KKRr0PVV31wO3AB2sztZLpAaLdNp0CG2YyszF6r9Y2bz0b2DIRj0Olv2XCWJxwHHSNk
WkG4fERvOlToHlrj6/3RbFhBWdcGq8gBIQgqnNeb1wcGjxNzmlPueE+WBhZwbpNEG/o9FZuNWw+v
LRrfAk8Jqq6a6tSnIV+g27aklXC1B3TA6GNGTbbjeN1aWUEPAXYfXl38VzmLzJ1mBhlYkWplB7Am
D+09aNnthMECsLUIXkEaQS7jesJYkWt5nmG79TNLAgbOgudVETr77l0ra2R4HVuthuADAWIA305X
DNVwS4UhhynV52fNKp5YB8nEpXpdi35mSJdvbfFPNv0cpz0B7dsNjorVGof46AiGB1GJdeySmHZG
eplKdK1PBBBQY2xYO4/g1jSuPB8XSWksmKOcWisXhQHCq0z5zNA7ewC9uIsG/9f93b2xHQDKR8EE
zZagrKw2leqFhk7haFqe6vkHSqtwXP66b+D2usNWAIcEv47mMQgzrneDIUTF3TbXU+51U0Ir3UYO
xZUfgfSL22ZtS4gWXYmcnGbnxd0y7COriegNCDw8PNeGvd4xSL2UOmD/fsjngyvRpkyLpB6VAjgF
sqeKvbFeqAVjpcBURaZT5WaVflZPtiiWlMkx1KeTW4tQzsf7s7meTmXLg2eEnCEuipUFppzeGikq
3AnNknbzqen/Kiw7qtExGxGU0+2Y2tjka2couH1QRUfcreRlZtrKyQr4AtaGf5BEvC6TG09o4+dp
y/n+qDY2oY0WlUg/YwKhUq24JMgHc7/UhZ6KhgSRN+pFzDnba428sUConIHAjDOLoF7NrmceQcuU
QOpp3kxRS9IlZ5G3p6e1bmdlgYCGhxYv9jzkwdSe0nXJtSHTLD1lTTIvH7Taj9CkCT3Fj5YFfdUm
S0z9x/3Z21goSABCWR5yYVASUhcKuPCsrh1NT0fpoFFS30Dpt5qWsHbZeagDfWexNrYgyqtQWoNq
GDqVqFISmcFsm7nMSJsXjt5kzPMOmfHoA9sk2z0Nji1bkMkxHVyByBWoAJluNAPaZ66RIhNfljLu
ZRmVdfGBmo/Tp/uzeKvoAikOyBCgTYAdoMyqKtVZszFWnPRmSjX7mMnnQsuhxMdDFxKaVP9r7kOo
20O6xTjYbfdMRJboRZssEz2PhfFCc3HQs+DL/Y/auMMuv0kV2xwd0Fo7Sc20pmWylLHMDpr7MNjH
xn8f7WHvQb1NVq7pNWTXkDTE6qrsSVn4CwqutZ5q7onkTZhZbyUnMVTSvOal1t5RfgWH8nB/jBuH
H88D2n2tPVVvO1aXHbenwWuNdGjmIpw8IUFmzayd22xjJ11ZWQ/RRXrGa2zhLX1lpOu4OgcsLmNA
O5glys05tKodvbcta0ioYx5NRD5gcV5ba5DyKmomjLQ3IBNPIzN7BmFXDnHT7+yQjcO/xlXoMY/E
K7yg9dK7GJfp1FTPcttIS+4lTiVqdBKoBPTPAWdtyV46e2M/InVi4rYJVuC3WkpiztROzpwZaTD1
cebmL1DSqJw3Q3w3NHSfm9L7W2MjcIT/CH4RBANRDYXHdT26iXs1aQnwDCYSaky8Ld0vqx2i1pjP
jpPIToPkKmSk66egDp5Etqd9v1EWWf1XJHLx2MJjVp+MyhuI6+cM56/5e67yLzNEGNHW5KwN7gP1
rHAGJKnm1hGe06Ey9B+9nKPcFWfWpRAefC8PxRN9BRf8/rTcKtbi2sWcrDpX6PKD9b+elpGgcRPz
kDzoBh5bBDbtj9xPjelA/G9VVSRI/fsoVNX/jEGYg0bBAdkm7wJa073+D6TPnyrwzbJg78M2cCLr
hwHwC5hhAOkkZb0IMAc54GOYLwQvM/ouVfkcVyUNPW9M8tEPZxvSK2Q+9rs9zzauEQ+uCvK8KJ8D
LqK4KwabiD34k5mOI1rTCk0woNS1vSrH1nEDOQtyTZBhWQml1zM/TY7RAspkpjb7LKcqdvoFqQzr
kLV7OmYbV8j6+4CoAyd2exf3VWkVvtWYabtYcd3kMXAoEOHJwxKyONRP7m+pbWvwkn0TLjOC3etx
Nbm0oESChWsq3zswB2FNDlrsQUIaNJRIWfzSpqL9c08CfV4hsYVC1W8U/rXR0nXrwvNmE3CHz07r
xYBKJ6P2PA3j0W33sj634hs4NFiy1X1e4x1VJMTmxTigt7yZGtqSdGjwOELdxc2tZNHnGBIHUebS
k1u+5OWPgFYP4/Q3NU6TBXGQedo5wFu7CIkRiAYg/gYRVZlt6U4GW8zFTP35HPRfJvFWeZ/mvb4Q
m1ZspCw8ANXw4ii3hCHmwJMD5Kv1inw0hHy2eNMdHX/4KwvcPRjJLf4d07uynCCGh7rEDX1rdqum
q3FjpU2PzDc/BvUB6PCD09cPUu8/5eVrK37SIBlGO1wCPTHJEJPGw/97scf2WJsbY8cJhU40SMxI
DaiN55Z2km3VEjvtmmMgJ8j3NKEj36Awdf/c3BJJgOC6NKRMcp45VktkDUP2ozYBoZLX8Tyi6Xog
n6y2/jT7r1Ac4ca5NdFmaiGfm177U03iFUSGHLaNdxnRjRp4Vp5YKCCHdrq0WZ6UQydOWcX1qLNB
Lbg/3I1L9tKUCo5Bw+9SZ5W006bTnzRJ3mroG943sbVyK08FSDxAORF3KpcCpO1pU9p2qreD89qb
KPE2U6edJbqpH+z9KsCWPSwhMkmICsE1Vey16ITmTDg9qZjbhDtD7Hrv1LHjfNgpdG3N3aWh9UMu
PDVj1OsK9wHmjkG7pS3DyU/vT936qUrsieQ8ZAOQnMIxVNmj/siJkGbvpCgGMbQJ9wCh3gEubR3z
KxvKdKF5E/X0hjswIJOZRkV/DrT60cj6w6yfqQlc8UJfAhKP8mPgiIeRf6Dj+6QfOAgw94e7tXKX
w1UmVF+FxRugJ/BCkqQz+2id1BLNUoK9V39zYvFIwZFH3wPg5K6Xbnb6GTEjJpYQqHS1kGh6N6ud
vOzmTQLfBSk41EigU6EYCVzGIAbgOWnWDISEtdHDz6QOUpseFzFI1vI8+b7ADWMOT4NOrLMBEKyV
gaPSjR598u1ij3ewOcN4nUGVhYDwjX6uE7RW14rMSeV4bMdH0T8577u7ds+I8hhCWC6bGdQI085E
F6vlMSs+kqyK/rtFvBiMkg8sRwDtdBE4Ka9p2FTfbQgaCm3HpdncKRdGlEwW0mlNWaNDBjQtjqZE
x45XNOC5v+237hHUYf+zKOvfL+6RbszbvOAYB+aqt39O/h7WfGtBsOJoNgYpZ9CXlSctC4Cz0QPu
pkXwkxsLMKHfFmtE6Prr/kA27KCa8vuOh67ljcZJBi0rUdot7BRQlurRbChBe0aedHXJnsEl2xvX
VoZnTZmiIAXuJ+B8yg7waD/wSi/ddNK/mT1633gv3vTY9u0LKfLIhVZtPbsfS/dYuWHjeCd/OIt3
u4acUdLuaTBvDh5JptVFQXNcNU842t1StZBkSzOEcE33qvEs9vhLMO+RPza2C5rr/mtIOV4jH30K
lAe2i5uHKL9CbfvP/Q9sFGRuACRCul2to9eo4utLtq6jKUNaIbcO4Fn2+l9slgsjyq53VlBpkTM3
5ebT7D15zSO0VKY/pptD6xfAGqRtURoHLEWxAgHjwc/o6K7HF7X6EOcX0uI779YGFABW1lBER9nF
vdGzFHQonBkJj5SRan6anOxdg7xYLBgQXx5pdUjcB1ABRMhEz4bw/WO91NACBzCrPtyf1Y3rCsGl
CcwK3psVbXp9l1iA7M6dIF5qBO+eg77a7oHtVss2jazd6aBDA9Se6mHN5SQn5g0e8u5nCEBZ5mPW
f7w/jq3TBD7Af0yo4xhzWhsdTAQW0myF8WOkX0cCaoqxg2PfM7TG0ReXb2EUElwX5qUW/1YXfryI
93xMxbhXC96zozoDWubq/jjCTn9eJudTk88vtCz/EfqOV7q3OMpl77Q+ETzrPOx4cF1l2Bc+es/8
ur88O0bUsKGcJpIZHfXSSke9GXxkUT40WXzfyDol194vEqCoAiMKQh0H2/l6abxxyFwyB8hNov1p
gnvPjNx6thLeLUFUglRRlHlxKvxhLyl6O7pVTgToVChmwX9Xk4SLNZAx6For5cjIF9UHD8Vn9DX+
89GB2wq1ZEQq0NJUHAurkpaX2dxK/emHB5DchHJE+VRn52FKRLcHZrxNByFexAsJxQA0noEzej2X
es+Z8ExppSiggo1ZlYk5kj6xSy+maI6wDGLHqbnd7zCI+xb/rgG1KqIZSMlRszKsdJJJNaYcfI+W
POTBXsPt29dwtYOKEqAJSOCpGvlWDsHdDsXBlAMFFSFqhrZZbuzh97dH868V5VDRcnLA6DAtCAeJ
0OmPa61B5tDGmneuo62th1IwCvcQ/kMmWHncSd+wqoLYWWpretRAPLbsnDBzd6xsD+dfK4rflEvG
nGbAcFBBO0z1C7fQMsfgIXN3YqC94SibXCuQ5ugg8pBi94Vj+1qwz773/f5B2toB7tqEAvkSvHiq
st4yL6UzWDhIPbI2j1VTig+rKNBOKW3rMkLyAhKkyCzARVAWpgvGiZjLYKdj8MnPPzgg2b4GUE6i
pviUaxYLS1PKndhj69ACW7hGariLdBU/ZDE6VgKdZlII4SY+/wdieksDSWkxx+h3fbg/jVt74tKY
ckP4mexJRTXsCfOZlt9sei54lDk7G2JrSOAwrEE3NLmQyLy+hzQxDAvawdqpOVWfHZksAbqbPhlu
cRpQebk/ot+oncsHBHE9qr+4WoGtQMFHRSEQdBnv5JAt786HZQyzLPHRFi0kn8iTOC1fNXbsP/tn
MDceGz9yn/vnyj5KGXs4cDmEYh4GSGfS5HNxaCA2n46n+1+nbqjfHwdU2EpX8VD1UWYi76TukVLo
7xlzeTQJoCM6o3ZDSgstNGVGw3oZ9bCUGtuZlxv9zNU03hwgJ8C3RC1MOf7Bwmr03Jj096IKzXTx
XyXEcX7Mf3kPvD4GxqGEONwviaJEZKEV80v5VpQ7r4N6L/z+AqAlUdyB0hS4kdfbwDYZr+vS09+J
Qyb4XM0cmszwIpqJYucQ3XBnVlvwh1FEAiIdnrESAugOGwvZd/p73IXfWfj965h877/S8IEe76/o
DY9VtbSO+sKX7EcIPlh6o783oYidsA67cP2/MQHC8OQegxB81YiFVnwoRfjQhh+d41iG49sc/7r/
JZsrfDlmZX5L4qETgoMv+dr9/ohnIzwfP4ZL1MdPD1XU7vb8Wh9A9ahdGlRuDzrkbGit/2dwiL0w
FiKMWbSOTyR5FEVg7u5FXVub6NKmcoKqPjetHD0d3x//h7Tram4caZK/CBHw5rUbjk4iRUHuBSEz
A+89fv0ldPfdkiCCiNvbeZlYxajQrrq6KivzYH59aQ/W1tMpS872SkR9k8ibr+vs9g86pWkmGhRn
15r6uMtNcUMTvT3op5Vlm19lkyHAQwAnn/pUpbnEihQmudoCN+NkiAXph18a5ev4FGVEdgkdiN/o
P+Gf+zaX3NDECg03ALwRSkvXezYOXZBmVT3rmBJDuSdmpNsTv8bOtWZktlIy3+IUxjASbzTS70G7
2YJJhmj6/bHc5IOm+bsczGyhYogf9jwHn1qIZvYav4sb9QUNKP4j6GMUI95lGVECCvmAWjV8hYj/
ZqPI0BcF2ePUizh/sXQZWlKSoeMcPSHI4kYiKUQyxKb69uDQaC23sbRbwAGrAJKCxgoUea+XDull
VUX3+uAwGQfSzh2XsOb9Cb3RYZgm9NLEzKMVChSRR0YYnPHsRuQl+vwwOWJuyl1LxicAWIl2ALta
Sh4M2wbglPys2J9uorlbubQ/82NZxICnAB17DriNSiMh+sdzYGSWqgdW1G1lWIZzsRn4FteQftY0
NtYmeHY2WK7vkliVBieP+wdVzuyGqdY0c6YR3Bvh7GiAsFLmgYoZHN4z/ao2WHaj5oVZucXz/blc
NPTbmw5AK3B+s7Mhlb4kjkI4OpzvhFDNq/9moymucVT8MpPPx4OqMViNpuZ0YR6zBnHQJ5nqDs6L
QHAPcG8DfSvf9LdHjjz3JKGcR56694AaRk6oT4bd2amOdM1lL10Nl18xWznQjiZhGTKDMzGcSAdG
3nVrlEJL83lpYrZwccAlRZJi4SChQyKQIgvdQMpmP/JrwpI36cXpFE5s6zxI6OWJx/b6oNcBHlF9
GoxOuJHeEpvbgZMq/Eo2SU5iCO993d8oi2Hzhbk506hUdKofRZi8tiEN3R16X+91M9U3GbUUujc6
3XDe3cfXbwRshvF5PoFfcWWz3uCOZkOev4O7JPAScfRHhx8OhdISPz+xKkQfRtI1HF7gn0jhM9Fa
MuEGUgKzssAhkYA7GEpnc3rDUGaDxq+Z0Wm2lfHWm3o2WDFjgCydnvW2I2tEh7+h9uy4XBmcbdRx
AJODChI3py8kkgMMVHc0azMQnuj9VwN+OjWmZQqmwfbb84BKe2C4R2aSadA92epEqwwMrUGaTwOV
78qLdzJ982lTmQEtZYDqCTPfL4NvpmaSGp/GkQ8VnIefVbRSaFg0gVfgNOsKShYzE2XthlrZNlPA
DKqQ0dac/iV27m/npahchrv7XyOzOyQCCqqWeRiRSKnzNKNIVVrYyjLVzdHM9+lG2pudDNyoLuDa
tmrc2md/y+7SQ2CuvfpuAJC/OwzNpKhbAZKLft/rsyxwect7Ss46niJ+hw3ycNWm7CKDif+K7rPc
mSHzpwlMhetIKun3p2IpkEWNAnoMuAcAQ5t3sypZ2ofCWLBO1zOkb94CwjYshYZrFG+bHqq1cUf8
lDMzyCcx+UscrmT1lwI05Okm+lDA24Hum233Jh7B/OZjLdzw3MhveX6SreZF9ajvm+KzeBZ6qEhU
LMQCrAp0f1C1bB7RobXycpj85XxngyliUt7D2/OG2ARLlMtBLLMO5JoE9li8lJoebCpfF0u9/L9m
9KYFxxGakh5IUEHX5HrBFbUaxS72OIdTUXjEORJE0lQrkefCZXRlZHZDDEXB92ELI1pl9fJLWBJw
zCft28r+mcPJZ2OZt0lFbVHxIsNg/wwKVbT3un1Jwp3vn1TpEPdG22WE29y3uXCT49WOZhIBdUhk
C2cjy3oFssqjzzkCb2gPrbfy68XFmfvn98+HVAPU3TdsxjvIJIOzt2LF4AQ8fc6bHivHKZTDRygf
AXo2fnJdmYC3Hhkn4rUQENBDBOc9EbUWBIeiFwSa2Q15bISS28ek0/DiMSJekXe4UCGKzMYQ3CMD
mK5AwVI3iCQhwAQlTVYtoGKcuzVUW5KOiX4g+9d8+AAMAOVWjrgX8JQHgzq0aVuBpmOt8RTK2VEI
4GjHpRYntV1NgXBCbmtk8AKhaZ5Ij2xbJbWRCLH4knGpKuoDuj8qlMGBJ7PyYURjiTxKMcTTC+at
7Mq+N++v3NIdfrl0wszVVW2WaAlaKRy9BqaIKHZiIXvZjhRdAal139jSS+XK2PSSuMi9sJ0wFEwb
ck6553Szoq0eb0YzsNU/Jk/rx/GJJ/XDsFdNVvd3zXNI4pXM5g2G+/dwXOykWa67Aa++LBXTTmWP
KmMw4LuvHiVhX8RGPh491uhzW4UQbFyabPGGRlu9lVNddE+Db0Z1a6TqUYvXiG8n73Lj6i4+anri
XEyLDzHNIpPhGFDsgf9hRxq7rzwp7PvTv3SRX5zSeawwVBCVGnKY8QYSCnvFN1rNEvDET6qVA3uj
Y/Xf06yCfB9pePB6zaZZg1wa9KCw0BKRWhognbYLXtpNYyXwqyEp9uxetMFpaMfb8NR95TQuplTf
avZp2r23M/vPd8xmNsr9NGPdhHOSVq+PNeThduo+HYlB1fL1/uwuhqUTcAc7HJwa6A65XkXWj/tm
yFLOYQdDtrzY5iCTyunayXvbut/VYz7S5LyypIuRyqXRWXDmjkUyDHLGOf4GwRlY3eRpitECUOnq
Y+uUuRmvKV4vOmO0ZaDuNXWjadPPL3Yr7/mQ4K5zDukGfpuB27cy+P8rQ87v/rmwMQtBPC+vkpyD
DUag7ElODTZ1Mj1DJ8OwEt0uXl1TzQgaGOCfk6bb9GI0WLNUqsCJ4aix5cZfkrxjs5VC3nT73WxC
FdVjNHair3g+YXUGweke3E1Olhlol0c+P/T2uUzYIxSmAmnl7K1Zm03d4HtNLGSwVrpWrxD+0Z3e
n1FNz2udnYv+5GJck1u7mDp2rCOPb2FJjfUakbB/LEKjbb+ARbp/tJb8I7o6J/YpMBejS//aEF8O
nl8jenKCv5FHTLkOCBe+ZyxE3uV/cx9e2poNKkNKokubknfGRxYxhRYQhvsWOoVqUDF9LLf52nN2
aQNeGpzW82IW5SaQlEGDwUhsoTVmC9Jb/Of+/C1tiQsT81yBOnJtBvI+3mmomBjj/qPdpS8qp/sr
Rd5Fb3RpaBZM5F3fDiA95h2pGDeMp0Lh9cXlAcT/HLFmhffQi+fmXPgN6QN5Zd8vRjKXxmfBhdpn
IDTKUt7xte3oQioI4EZsEJKeUhrkK2d6daizG87V+gqM4xhqBX2FmmbxxsuPTLXN90H2NLI9jWsz
aOxqrUFp8ZpB+lqemCyBqviNsS72i1iJRcKjYdZJIGbDmL2gqwq4Mewyf+yfoVKebvraM9RcB1OQ
bI5rTTRLlTpQCgCnhyo72NfnzWZ8lTEuzijrtDUt63Oa00GHFLYhZFsutFh5X4mbXtS1oxasvJ+W
0pZXpmdHheGHsq7xbnWkbzOyJXPc4HiWe4aMemyaDHXRFw1ab+pulJNoZz6Jt/yOZwmPP4zFWOJ+
BN8nsgf3j9fShfjPjABtd32CQ6lKOmQFWQcJW4K810lZSQksnd8J6CkqgOlM9dhrAx5T5L3blZyD
vujByiGlnANuR71nl6yxli5mH6BDhqYiJGPQhTnzf0Mm1bEn9ohFde7L1R9qukXq/uTSNam+pUHh
8kBZBPxEEKicHSCQw8WR13Gcg5J/F6F5Rst0tFEYXRtNNAQkqI9xvsqJNE3V/C5GiwbYtICzAqxr
FrzkrsK2Q67iDW4nUKAB8teojtKLS5KjEZ132W4ttl/KC0MEEJypiJg0pNpnFlsQEIxDpHFORHbl
/tBZsUIKk3q6+HR/Gy56BtRhJMhPTSCyeaIOWkeR7xcu5wTDR8f8YZRN5/3I1SY1cqsEggO0TqxR
ljR4D7tdwa1c0ovreWF9Nk5GrAbNzSbr8q7JLPGz8F4jdVMChqMZ7pqM5dILQ5m6cBG64S0P+vDr
M9EHFX40BLwzAKdLefTEaKQY34TUgHgCqSKki4zykEZ28l0VxhncQRnyZlluSxsOnAne39RDhX18
v78GC9sLWAn0/U0CoiBTm12A1Qg1w0zlBmfKIowFuLYg0nvfxNIJvbIxu+eaIWllHr3YDujLzI5J
TJER93LldI3dl4fQO/SM7kPLM886MyseufL//QWzo5uWA9+MEQqO2WAEVWuVoIyOK9HoEZ1BHqN2
vV1bCAQUX6TqelPUkk1RrYBTFmeaQ2IG1XDgyeYYajAbVH3Ts4MzCO1HDzJyJgxXFvOGPRuvEGA/
/7ExiztVBeDZYsRMD9ZghXt/428q4+PRI/hjAVv4hBzTRnyUyfv2DMV7/f5CL5UdYB7CfKga/57r
6y0eNhLXxz0qm2+Hjy+PZJShiVXbEbVQUXVw75KOVLZvndb04xcutEvDc57soUaBHOJdg9OMViU/
KM1nl77F8srLa83K7Kyo4Fvu2hK7COqL0HwsmmOVqPYYIufGNoz5ryZTmwCoKMWDK+h6MnP/P5PZ
0Fo/HB5Ts7JA7kGeCGbzXSXNpjDPp5+13vylbYqHH+AgGq5vCFdcmw17VhogqImCrryNvCdeXmuv
+XV0sxsNb6L/tTAP7jmhR9epCAsJ6QaqHmSrBYbq8RmbMybhi3bQDj2tyXdCe+zbgKQ6b/Qbnz6j
uvLnlTDb2pIoR5Fkp4xAurU0/m/u9973zZaZiWvJSwN8H1BOyC8i6xeboZlZ2cE9upuEWsaDExqR
WVqJCSlAktKOMGZKEXTc3wJLN/HVTM22QKJ2GurN4+gA6CVStCx8QAD4MD4M4b/ZbJdrMnOQslJy
VaH105pMSRlMOoasbnzwegMN8e6hVHlGlIguKCum90f5Gwzem+9pR168DyJ4k0STf21/PEOegRTA
t/kb0Hrjb1j0nhy/GzM3WlLbf/avkKIjZ6R6KWQk9Wq3Cs9YvK5Qx0F3AA/uXCDNr79HFCtBcP1x
wFyUz1lkZydV78oHUTgnHKcHZgp+imigyub+PCw9B0Ed+I/dWWYslaVGrWPY5a0ECIfqj6sRmpj2
ipdetTO5uYv5boNO6DxInCO+q012q6Ofhzod+VkZzpK3BBMK+CRRjsS7azac1hUCHiyCLMxI34+P
z4W1gV5rqI8vWYp7wHYfVl5bi8fl0uJsYKOHcg/XwWKRH1OpBkqKdjHSiRtJb/f+QZMe0C+6MsqF
2hX4XpCkRu1z6gyf3bgMK8qQgQcG7dDqSP19BJHlQT6QNBFd495YXLhLW7OXToC8sMpHA55tDTm8
dSoI95XxoBvSGknDbw1lfiQn9jjwxiAkRLRyvUVUf3C1ouMAbmVV2liFsgc355HbJhuLPKE9kJiV
Sf+mB9UjsXXaCc8v4sOLpmcVXOHaqk7H7fZbkIeEzgaYfeZ3e1iNY8qJGPUhfPNOCuW2tLZAAEX+
4vCvbNpfXrx7xma+v1NAM+2V03LuRvPrw/xorM5Stya27tOTRlsS747Pf4xX47Ogr6XVOzG1Y0PT
vfP6e/OGVWiK5pCAZdFJDr4B8Btdr0LXq1GsMagF1K2Y7oYo0UsthgTaOMpGBUjzFqqVvq6NffbI
Mh4uK3dQdlEqZy+BnLIbCaU5K2RH5aHNghj/LO8sYRSVxwr/oVnV01Y82GL8N6nX4m0MKXR89vUH
M2Pg5yOEn5FX0F1LYYnYUZfVQ1vH3ahtTtnXX0a3d9KmISpdA71MJ22+dJAVAAnhFP/eoFyLNFf9
LkMGvhqNkfsSuOeBMX2CzviVM79maNqwF/5TDcHQ7SLZ77SK8yE2OXgiTzkmNOdWDC2G85dDms1n
KAsZhoQ0ipIS/W2HeKRBBdgo39F8JxnIqUiAgx/VXU4ZhvzYLyu+benkTZ3XU80Esvbz5UzKVvPi
BObz0oPm3kES/ohhRJogoCLz14WsEctQsS1QcSRVvuU8IxLH5/sfsbinkB9A8ynK1kAtzpx6neZu
rEY156SeFe1Gon2+VqZVe+RoGYb3/rDdnpR3eB1I1N63zC1cYNp09lDABlc79tRsnRNGUMZSnVBb
ETkg7dIZ44D5LpFgOgnHhqyEe0vLrSHpgrTLNOk3FPd9pMYiFIU4Zyf4kMkir+XfFOD6nDwQlEJS
qunFLqXC5sW27w91Gsns6Ew09HhoqIABopvheqRFD/8jlDzrpJ2ppR+F9113eyirNwA2C6He8mv1
kWnj3jM4O0ISn0pqj0SbE35z2UHhSl1WmZX1WzimeGijqRzSjKIMh3Q9qIRnGTkrYCNpD0NrjDQY
9bRe4zlZszLbnqKcVbkfwMpYUW/7GJwimzUEwn3zGkggddnGnWgn3QubGyvbZSmvPWUSkKIDARha
0Wd3VSD7UI1p4W1V8Jl46lnj9lliJJEBfEnRN3oJ5cv+jwLROIbGlZN93d80C6grOAful3dsilrn
/M1BLnJJO9a8Ix74k/I9QTEiw+KUB/YNJIY2UAiV4Rrj8b7ZBUDEtdnZuo6iz6RqBrOQxZIHT+dT
YOsOmql2dtkSFV3DuWJqOj4h8T+lJxZ5DkkX9+2LFulFuRKd3PoIfAw/8bCADxQpj9nJab2uivCW
5RH+bQLi79aKNtO/vz4o179/dlCQQhe6uBkxWFBFycpGDHyK1CKVxl1ankUZfH3VQQv1Ythk46Fu
1/bY7UG9tj+bbCQhwIg1jQ/sl9lrf6ykZzfS3eQpcj/Hz0h+VDqq/GRkIICx3l/ohXD32vbsaOXK
0AqFhLHHMUXNqq1ywmTH/rWo7BLSLIZYrWBtlnc0OKWgjoHOPsgTXbuMhq+HSCqQaxeiOgZok21B
PKY0MTrXlE4WzwxU3xICJTwIQHSpLwkkLiNZJmLBAl0Y+XHrW4ABhIcxifKcDH7Xf0VjN3xmbDL+
ZIoHst/7k3TrfjBHF188exKMAyjGNRnooBKCm2wl28L4lEX+TuorCLeuyRwt7AYgxSfo7gT3vNGL
4rg6VzN0qDiB9CoWGzV8Thrz/oBuryIQWkzif4BzgsZjjklpYrUT0qGd8C8JAI0xHYpqw/iRruQv
Qqx3cUKzbC39cRvoINUF/Co4bNCbDw3063VXtEZrGlD7O2NUhpafxJ99668Jzy7EE7AC1caJ5Bx6
PL9vj4u4Me3ExHMDn3fkKrCLeFuVJBAPDdiYotg12xbkdlU56mpjBslbGVtNckrSgkjh9xquaqHw
gk8R0AmO6wPCPXOyda+KGtCOJ7zjHvLngha6ZGyCbb6rdEMlo5GKRFiJ4xbKzzA5gb4hY4hOtHk6
gPHVoWEllOmGU0Yq5IUTKurcQ08fIl36F7EbMtDogkX1kQVP85zEEQ8mRQnQWu00MW4hQBjzH/aT
pwkNqMoR1yfNm4z/+dS9rhF7L7zaUInEzAJtxKNZaz63wSBDnw6Bh+NnBDWsgQQ22Bd2ykONxO2u
NrZ/ig2Q9w6ejSvvr2mbzi6LS8u/N+fFBkMvXBJ7fC44XAtq79xiO1DiAbZpjLHu+iueZ22c/Cz8
YPgRdHsMxsn+zfXiQdA33jahaMFzH0tDRE+Oi+RhbUU+KdZqaYtH6WKOfx8NFyOt1VFM3Ai282Nf
E5CO6d5OQKMTZX2DQs652WF+afL6L9I9V4s7j5RrRO8QM4JhJdejT5HGj1K/lyj7jOAiDleCi6Ub
EDklUH8iLYgOnbmyVlojsaZqPdAp/a5vaauRH08yc00HPLrzP8dqDQ6z5OAvDM7ZpviR00a/bXHl
Alg8kJ4nPGLYPfqKpW23/3RftzHeH2sv9zWrs52EJHdfFz2s9smeTWnVWI38r0aGXn0wdcDJ3zBE
Mx3f1FEoAGvDv9SMuIEOm15zIZF4pxCIymwSVv3g0r+Va8a8yYc249rdmgTXwuUmgXwbavG4RUHC
Of38YtvGfpTlbJAKTkf7TfzVbDwT87kWN/G3buDSynwR86yP0fQFK+IhIeJHr0OM8KN4yzYo4a8l
7xdawnHf49E69RaDpnb+PHd9xk98GcYk0ptvdWDK3bYf0H5CT4zNocJtRCTXM/CcPssrHmjB3V2Z
nkVrfTVKUSbBdITGG1D3BEdhC+H47stfE+JeuryuTM0ChLDk2JgRYGoHuMfppJyhAA0dyW9UNFfh
FwunAb0jeFhB7hfowV8cwcUmaXjZyzQhE5zShNIWNRP7KbAqnTWN7B3rp9+Pt5Zi3itz0+dcmBuE
wVUGF0PT9VI/KG+eUaXU3bOPzdmWdOnZHs8rFhf3J+iVFWTMJTAHTj+/sNg0eVAkeYMBeilpBYNX
D+FXcAKhBRGPbfnEjvsqzfRq9dZY3DAasshwAoA8iLMN04RIcnVRxzv6G78d8YQI6YNPeqc7I6Fz
WlvIBfDXlDuChwbZFLiRxNnbrVajZvDrHICPxMhZPdKo2wR6zMYGL0SGF6t66saOm+zzHCSveUZ8
4cQpCI58UDUNDhfv/HEbZzytMrsGOCPfR7yu+OeOo2JJ5Q/Bx7NPZ9ufGPWN2FpZpaXJmhiyQM+O
5AL0Hq5Xyc+BZu6khnde9JEnrb2JaGuzcFx4eRWlnj7xO71SkMcFw8h90wutdZi4C9Pz09YVEojM
cR8MJ9BEo72u1t1Tq2tECojwypaG8Y6cGBUD8v5uPbQHO13t9F088QjSQRIGjngeYfv18HsPPVca
j6tXICGyKxl1OVJTtGueVsULlg78panZTMtuAPzuCFMvuv4mbguPRAzhDiyCJ9sWV1Aov4zWsyAR
TOpAdk36enjrzKwhK6Z4ZYRrT3qrPtkXZdfr7bPwEBnPCrX2HDg1wCB4Kp3zWXCckhDjNbX3BHnW
88kzV5zPQvbk6ltmC630A3wqowImjT5QcNSYkojlFtcyCUtbmUdeUwRoDzqo82asViqUaFBHwaml
p1AjSWp5Ro+wLTWCyLm/d5eiYunS1iyWGZied4eMhXPT0bSinUU6fgUOYwzmPv1UyXZr5/QvXbG6
lBO7sjpzqS2qEFXY8YIzpeYHwu3drbxtn4msH439viS8+TmO1LclWv3cH/DS5gXBB17sMrgpgLK9
PieBW6djE8l4Bai0bT3SncPu/b6JpV0C2jwkGnlAUqTfx+zFfVGOARfwFQYXDwDLaiURmn2YbP2V
aHuh12t6UoBdYBKZQfZnthv52lOVhMFQOrR5DS/eKzp7jxU61FubkGT/jQ2K5+p3S/4wxpdQEX+w
uJXZlJem8/IbZhFiJYm+xwWq4GRSxqDdKKpiyUqFUXvVCr9w6igbnj0IyvyRwc3f6FnjoplbZHzl
0HsjevS0oq0TaBcPKYfOjWIQiBQhyiByHrFffCICMJO1KPaQomAqqJh6jI/jHrop2mK5MEYOyZPS
71gWk9iU3UQxSqb5GtEK8jD4Td6Srhybd+Dkm83I9Q305jRGchS+kp+zPI2PfFZCT6Oo+byg6QBy
GyqksoCQAkgjD3/3h/cwU0rkMLk8txkxqdCarmgAgvuheogkIbbzWIG4ZS57P7yEWixtRCmjcVqn
HBmTtt6qKc9s4jxVAhJzudLSnI8biIWkMdsZaYkuSdK2HCDNqV9+shBmYoncdY1L0UcbfSWYqopM
irJrkr6LN8Y/SyfPQdVd0KLjEjoWTvhcqAAfS2dtAP9URpiNv3MNzTM9fyVZtlACuNyyiBevT9+g
ytWQohTq+HuZ+ufHUPdOnMVRnsRGbEkrB3GhFgdzqOyivxmn/QbJj1bRVAtTF7vT8Pd6ax4OkV0A
MJSRN+kRlFCfWU7FQpdjSpnM0ldui+XRgsIQThzZQbTqXY9WEgN3kPtEdMRWb5nTmJ2iFxENPCVh
N9hTigAGl+rQ9A/DGmZt+s3zS3MiT/wfy/MbxMv4JB+lQHS0Nz6nERFKi8/2WWtV7fF039stegDE
FiDmh0+FUs31INGrCQH7PhXxGH7ThkPTopi/UlVY9nQXNsRrG0k+8IHEwkZpHnagLwOJiq8//XFN
b99SYmzt819b2byoq2/TxcEByihywDrjyTj9/MKVM8LIDJw3is4ugJn7EzcFLjdrdPG7ZxFbg7Su
Iky/e3CMreMDmHf/9y8f8AsDs8hJkfpQ1nIYUEPbtXwA/t6yFqU2EWU2JSejcMoamWjZvqtXgrbf
aPPe2GZXU6Ek2IAFTGfG4fDxaAJFRboCOBzQr+33xebhYcsT/ayExNPXrsWl6GmCn/5nzWanrvfC
PPR8VpzaAQ7D3w+8R4hooHFn8xTvrPzv63vy/LB1gOw42UJO/tWh/8f8HC3KcDkrdCGG3r5x+8fp
AeDqTwodHs81UIlWuLKLFp0MHmyI+/E+Bfh9NtX9mFUcF8ClRkAhHgYK/e3aGJ63Z0//cdcI7pbm
9tLYbG6hOBN64yAJzkE0oq1C4yebe1/ZttMdMN87WDt4lIl0HfRv12cubSOvdptYdA5IHe5Yk9qn
H7tZe7NNbunGCoA3SG9NWlTsPALFuVAlBR4yAL3nX/OrICn0JsiXtnvcvLeG/6SW+gMVIuK0TqSf
749xKUIEAA+dRpC11PAF10OMlSYRipYXnVD+KobPIXtOmM9hTQd+AaiKN8SFmdkYGQESPnIlwHu9
TV7Tp+0xBJKpIF/PHvFxHkRC9swJfPN7WoNUGmx+gTkQRtd0kBk1qAbcH/bi7gFmA6hRbpKHmu2e
3OcLlh8U0WE/mMe4s+RmAxV4dDbIKzX3ZUMy5Go1PBuxvNfzq/AFp2WqLzm1rsqm8MW6dpoabWTn
2t/7QxIW9xFqUpAamERK52g/KEIzeZLAVGZUhkKY82iOAo03HwcTajhnNNP+8aY6Skwg0fjXSEn0
DG7B5Ihu4UAH15lz/3uWKg2oA4OmaBLRA0Jm+t6LG8tNGI3zfGwt/dDRQ7nPCMrttHyNd8le2voy
bejaieWXbrJLm7PrWZWQVa0hHQ0XJCD7ocARgWG0P5vYZsT6JnujLqhhT5yUJ/1lZcBLC4BmIMBK
gEICrHXmLqpanBgI4G+Zcx5rphC/qf6TABafPjUKVw/7nKqFhfCLwe5eS5Av3rGX1md3rBi0Yyaq
wzT0g14etVeFRUsuUUP6F3Rg9spYb8G7cBdIB074XeSu5xm6EezEHBPIopOgTaXeFJZX0tRX9Chs
0a+t6n2o1/73faOLd/ml0VkM1ARDWuUIbxGzv7y5B0CsyOGxIps/3fF4fM32e4E+UNumL2vuYmFb
oZcftXvE75Col2enOCpCN5SrRHL4vyAP6Tqr0UEl0zPW/QEuxHhXZmYnJhO9OKr7HM5CGnNrDFXM
KROEdHDFei04mDzc7NYB5BqRLMSawTY6f7J7cpRLY1tIDnKRZKKQfLKOFi2JT87Ama4cjenYXRnD
5QZrOBeTeAAylNeuIBpZaEdKXudAC8HT/QYDazq/Me5P321FZTID8RnoK07X6bxPrJPUVCo9tXX6
x+iB0wU7OSAz/gdsWlZApcNrbYh6pWvtaWV4v+oKN+O7MDw7e1IghSmYZjrHkx/ccsec642QbALf
BNq0rT8V/icZqE/lPZphMjPyzS/tMxaNBM9zDTo5FYFs7VOhB4fCGZpNFLyCNyLmabz3rdIlVYuu
iUpHcYExvOfsMYtpu9ccLnxVE+rriUfK+LHPLamgVQC2Ljs/y8WxBCM+dHEHhoR2+lmAm6TSTI/H
O1e0c7TfbgOAM8N9wukdryc0Qv2QpEDeSarRCYCK8DWJHvqpq/4AbnqChh0UwmvmFSwjyAuIhn8Q
v8JqteV8Okr3pnK6UC9uDc0NUChWldaR0Gj/UhVUqMEPu+fAtYePUU4SY1S+oT7d3zo31/TvzhF5
gFYnZit1fm9E/tAq0wJypv+oIFflemSNaW7Nxsx7tRkK72UOGzvRQldavuPXzvSNU56NYnYB9X0+
qIWHYwb2bj19rAEjeImwRUixcz/vT9gtDmZma7blu6FIpZabbBE08UmZLcSGdHpwSU44WpjdjqNn
LVlpI1ycQsBT8AaeWPjnyYRkkIuqZiMYravGbFyIuA1c1BtZtykToIH6un9JfXaNSeq20jcNFsUM
9CDDjQHndL0pkyxMlLTF0oXhBzuij4xHl8pDGnATzhfVNgGEkL0l/wT8Pv/DPpaqDp51IjYrweSN
z559xmzOgWccUjYNu6kSn5oMStQlhuwaAeo5xWOiCOb9Rf4tmN4cxotxzw5jKGWj2NeYb7Ewa59I
Gmq2QbgpRb3+hgyGMoJRPQMjG5WPamAkm0ixs2/uT9vpPp7YBvvDAeGXvd7/qtXVmAXvlR80mRLE
09bLYjtqniSO+l9e/qxBoIOIm+atg24LpiQllaxHzC4YVtzFbZ0NKwFR6CnUg5IB6qvXGyLlk6pJ
cqlzKnkXyMgRH9OjJtA6g8t9l9yU9LaUknhTSCCbRytHSLQnLnjtBXNQ4dmNHk0pEnK5HYTRLaE7
yOJGWsXALLnS6R6c+CURhM+z/wOqYyKfyvjIksjbsMcCyqdU3Mi15fVWHGwj6aPSjpJwXlmgpese
1AQTg4WgsHj5XM+OgFdlxch1DzmDPRc8VWNPR8h2C0VwDIWPXmZBtbMteZNzQ4OBXpqsfZTNCiJ1
/hRA8yEI21X00HF4fOF5O9u7EeMqldSg+elNtN6wQ9SQqO94WFqZBeWxhgJFNthQ0EUzpPsE1JMu
H1LAPFC4x5/7EzK5h4tjdPMps/lgAPcCyn5kHRZwcyHqSMQ+AGTtJitjnr8B5oa46YK4uDwFUCO0
EQNDJZgHA+6nd49qkRNwzhlSKZl1QpOd0NQgsfkYmnTFW8y8043xWZDnBWMrZhXLOnX2nH26yXlk
t0FrB5zO1abMrCTXZlfBjbVp818MlWOZ/2Lsy3Ykx7Esf6VQ7+rRvgy6Ghgttpv5Gu4R/kJ4RHhw
00JKpCTq6+d4dM10Z06jcxIoIL0s3U0mE8l7zz1LbjyHr1dimJM+IwALOSKIUBzvOvlXmou/vK9/
Wu6kLfx1SCCP7I9+Q6ed9g+9rVYY4YjKYPc/JM36l7YXv7+tPz824FvA8CBI4WHyu+H/zx+Rjy5D
hjWcacERz/fIq9gJRFHCPh/MyOD7XznP/Jef8tNqCFsFkkhAwfzjLbXCh2cpKPJfRNwkbZWYgzgW
0UG7exSRrP01FfsRJ25Afvz3y+PPk9/f3yWOVx+wIVxiwK394xtvUmeCOMjCIsvIS2rdsl9DTNSG
noZl1DH35vjcvXh5JI6Bn7nDEIqlUrMe6nxsR2jht6sMumU/ZfHw0IKtdrcN4dBgg3hXTgyH//56
/6vljHE4dEYRQq6QL/7Hy107nw0tweXyaWdxJrJgP9RR/lehZ38GzX7fls96AzyS1A8h+//j+8wz
mRYMNWDXOdaYFlXiHh6a991D2oify97A/dtrkuaS7fgx2S91d/R3GgMzWI8+yLo4wssdVTvfeX+x
m/3u1v78XP7n6/rzczIEIYkiXFcWfqRde5h3ZuLNCnCH0rdsQTMT9dU/99D/8WP9n/RjuP/3vz/9
27/i5x+DciOS4syffvy3/2URH/re8vf+b6UdP97t34Zff3sy74ZPhv+Y/vXzj/3fX/63P/6Iv/XP
96rfzfsffmh6w417sB+je/yYbGt+XwWu6vO//P998W8fv//Ks1Mf//j7j8H25vOvUT70f//nS8ef
//g7xNz/6Vn7/Pv/fPH23uH3zm6kbpvM+//7Sx/vk/nH33P/XzDKB7sfLTtC0X8HUC8fn6+kxb98
Poyfw3fsFaBrYHvuh9Gwf/w9jvASLKVgeghV7L+/NA3286Wo+Bfg2587DNpyyE8hZ/4/H/4PX8l/
fEV/6213P/DeTHhPPJD/8WD8nhLBjCiC8dHnuQsK0B8fWMoDULRyqg+zDsZKIuCg7joE0qOIJBXL
xF81/JBN/LHl+XzLFMp0FBroCGA5EPxp63BeD7lIGrPDNI49CFZ82xpOWm9PbBhiqDKhDEvb2Lut
ZrMHGY3LEfT2pBGD9g6Y9avzMs7tz1aFwIHpxO8DIp+gCtnGSsUIejJCB0cgiktUzqk1VyHk+Euv
G9yc5RiQOunb+GOeERNXJnPn7azt4mfZu0xV68RmWnWrhtvFGr3o3CkfpkSE32dr37fllHABcifp
4680LsiPQBfeScz5qOAjHOMQS2aP3PVwTkAZm2ysnP2x7AZ68IMp39m2vWUDc/A5Mkn4qriIPwLO
6X5aWL/zw244hmuxHvWajW2VMl8025SlDx3LYF3Gw60Zu2x6ZXyejgn38695uvyaCwUHIT636uAD
+DO1jKgP10/rs+ckQ1ygP0QIVzCL/jF1XVqPEH2X0cruHNvgmgi1E5DkrT/ExnznY4iZWqu2Gg88
q8dIwER9AFFxSsXOZuLiRxjyIxuzYRwZfoKmr8aDf1N3l+cwQ9cJPJc9iLhrYWmK3K/OADOib5Mn
kxvfrkF8oGP6sRiDBCcRPDqi3lQmvirz6Q8UdqxMu6lMGaJzqEWjFvbgLK552mw9aGJ9sq7llo3f
lwIB65g96iLTSNYd2m8cblMlxKvePmf8mqhobJJtqGTfncd0ME+Z1O4lNoBpiqTpIVIgdDukXYS7
uDSx7w5tKoPKzzkgbhqf+p7+XBZTzwJJi9KSpOr0WyBEw5zcT23uXbTAOM5z0CSzYYM3R/4xuK7k
0fhgYcB3MHmCrNWiCjRaynQq4E/ddbA0ieBxYTuUsAv7inyRF5bAQr3UHh7DksFch/hRkzISVEJ0
yzFOJ3REQRDag88mr1lSl8HMOttcJTcR/lC5n7PSIwXODNTn0GV7BhI5uUR7EU72WBS8hkEh5pfW
8HpoR5RaLhgbEbZ4IOLOsT1Juvx58ls47cwheDOxfNxC1u1gr40bphfxo2V+WiaLMpWvhXeGEabd
eQnJaElGHp3BmXzE+BBWFy7KmygvZnjvgwVayo7BjTlKrssYP6VL6L6CarHu1wWWqkVfJm6YdiRJ
9TEh3NzyEEtsmzryYmnUvYK5lsCUYZ+NRsCpNy2e5hbhc1BSZa7ucj7eK7zSKLnoI3guUVx6XS7x
jczjly1dSzHbro79vq+CLmh3JlX2NIog+JURmJ8Ln1TWz+xhyCd65zN/BWObqSrAmQVYT4oH5Wt1
ChFGXcGTJnr3MtHXnoIqIQwuoU36g5w6RN4HbaWzwh3JhMzHwid0lxB1aHtsIRmsvpKhBTYnEP7Q
jxaQXqen94TCXbZNKoDGugRxsQ4RuLnZ4jb6zhySOQMTn9S6oDfpPIpVgvjvXCoEPrV3bd/9mjzo
bCKqNzz9n97NuSmpD4zDrX6lIGzamDviStfrUgyv3LT1ynNx1wr9jUb4OBC5n6aFPwUWNxKc01qo
GXSj9cRcfuxt37TtZcvIAya1t9atp8lmTUTZi2sBHehuITcXrBUX7I2vtKgWliOdrVUvXMx1lLYn
k/YfHtOJKBlP5RUWO9sBPLY9b7E5F7PEVfvf0lTTM1IbxGME/t68BFjumUFw1ogBhO9dSSeCy1z0
4dkbh6k2cd60ctiTzUZ150N5jNWKJ74r15l2V5hmN4PHaxd6qspS1u29GPhoLrPa32ApF+b9oWuT
vjK+gnX3yg6+/+yh+jkE1of4K+SnaNy+Kt/TEExL2H900FtOLvmKGJPXtJd7l7XoNOMcNjVFi93P
Z7UXS372+nQrOzt9k3r65jxMqSbsLTVA85vIQ8AEbl5hYwRwd1noIzKt3MHGo77bMnoepGwYG9G9
Fnn+rPj02gmpLlkyPqz+V2/43BCJ3U8GLDQ/d6fVz/ZkmJsgz6+e6Kpo9HDMFOmdmGHCKGXYl3FC
a4c32anUils8W3PqNJZQId/CduFYc7oZFWIvJVHoJcOuLYHa/Ypah/7eA+rjD8kxBRkZItv5axHA
rVMAbcg7QLdwuSiN7f2vKj2P8eTdrWnn8AAzBSBnvxT9KTXoNdbpBasDGyFP3W3NwqEexdLvpZiO
aOzpPpmWPfULgrNNw2Eovt+cqPtOkS/QAHzJCimOk0rWOkyAnYs5yl6Jj1zdSYLkyekrW7xzisEc
iaOlnJ2ea6LtfJJWLbtJ6U/qOE++dOMa30cm7u63MdjnsUAUpUcQ02scogVCWY3SfNU+QR4xzrx4
z0h2nNO0YXFrPr+8KyWZrIYCbl0h35a4AtWQl4OcDlxnwYFLZvbtlFeS90XNOCK9El9gLko7WU5D
ts+Vem2LcLn0on2MFi7K0UXnNJzMfnLDd6n0my2WWs+OljNTElahctsxOt76DMEWYXTnPNgQUNm6
nSFsL7IprmAY/cvArjEa4PvPlGNNls4x3itHgAJsMgxM1Gsigweth67qA28utdBfVCAOATVIF5t0
doVdXviUjmG4G1ZE47GxBadynP1LgN22SkVQeWsfPlJf9xeyrCCCGyPqiaT9YVt99aIjve0ZZkCp
cqWhi4G0MDuE3VgOW+gaNduiAjN3Fy1xQwegizBPjmuVbsWdTGk9dMuuV8V8At8Sfd4ECxdPboch
6Pah56VNu8AylqWlNwKhbRdQNVMdAHiZY7efKNyyx34n6YBAB7lNdWz8V5VYUQehBj3t06QqCnZr
ipMpzNUtjvkzsVtcooS7esWMW0gtJhPIWa782aO1PxiYbKUFtvB1rKaNmEO/eZVBD1mlvnngrAUH
XvUDTvG2juWYl3nf7lhMYFUZ3JGcysYK1A9ZQY6t5KSKJuzGrS5KRzZZIYHlafTWS5pIDPaD4BbS
AfaLvS4uihKUWdJ/HWAgWPYr8i8+JTeHJXJ9Q1GPXGmKqslmN84ZNP7FAaNbeswWFAuLBRoJIugz
SKyq6pbubUZ3cZy8OUFWCXtsWdhkm43PNOEAdL3MdGXIqH9UjIwVTIeKum+n4JVSPVbrML5gzRxA
D6rnrg3rYFzEh/ATeCMznh2SWJA6dfDkZTz8brMB1slMP0wA3qtYLhnEM90ZbioC5y823wwCCe8J
BelSjcRCwwEPt1im+56yX4NnAwzRQ5xkc381rT5uPYyx4k9MTU2/y5628gEP7fwO4Q7Bms+7pV8h
hu4+0s2axrLiEG72DZHL+ZkkZAR8Y8NdVKzsfQH+v7NzGuz6dsD0LVTpfEjDAWF6yt/eppDHZcJW
suc0MmdufHfxNhRsZsFjteXIBCh0+iMi4bTXifFBDuYZKsieV/DuQyyU9qh58kcCo5Ko6N2dnsdv
ie7WpVayDd7A2c2g1sD8KY+luudBvh6QC7JHAXY0gX7KMnfh3HlNPAv91PF4boBVIGpPQLs1QtR1
8WSxVYieEbVcKbggiiJssZ22A1yNIN0xOvwwokOcLZzIp1OSDieIxn9NefQj2AZba0XPUwunAqLf
Ej6Q+0G1qkmGKdt3EFcd2uQXWGWYKsXRfZ67V0PBX0c0QXxIhuGl++xN0j5lmFj2psTNnndtHH5n
U3co6LpdUSTuM9TUmZC2oo4jBlim597zg2aCm90n9RoZuJkPzSa/pZB3lH0XfbAxRdFupsMa8/Ho
515879kEoNT9XETsCuKLakzWigchTQz3Wzz/iXvMefRscbuvsNHF/9Rb7r8X3JRxZn8GAHDuW5sM
pZbuBU6U38dcPE40ugUa4iovC9Z7kmGEgGgyHF5q5HWa9Sg6YsjXiKM9CPsyXM8uSJZThCrmfsvt
dkf7eWsCQ+EjQIGdiQy1vcoGXY9559/sEuz0on+RArBz0F+7jasyZ6qhckSlhvOcWrh4xyOzn+8R
QerEhiso2MvXiOTwImHe/Iy+Mcb5yosKjaz9xTNLnslAg8dk7pefEVdtVRT5cguVH1psBmn7nY4k
vDASWdX0qSWN0wDAUWepr8xZvRckjH7wZB7PE+xSUIyHULYo70G1JjxuXO6GEXwWijAPG6lfqfLK
CVZ/OBQwXe/y/IX5HuIfZxh0d7P6Fgdw3vbIVickwFk3YmzbCYVZZGETr2zFdkzipE5FWLefd7VF
fVjpdAuqRfvoFf1in9twvkihjnYWosLKs7fZp0h5XVJVU73WRGAH7YkNDhmffpgYnrR9YGsQ+bbS
prb0tPgC/HupTBQpDTOExb9uc3BrB350ckFcvGuzc2i/R/23FAENLELmGFEjAAOUYUhmnK6qsNew
3eCNElYFkgQbTbdv/TZNEL56qb4riCxOcbo0aoni13wRT3Au7o6xlUixyJfguHTue8ewGEs69T8l
GZ8Sve4ggMaJLbKS4lcLGiJywJPxjYsHdAdHYQ8wPq8GeUy99sp7dXRIp31fkI3XJCx4hdXvIWLz
DX3qVm3t+DF2xW6dsF2aEN3lBsY+j1vbIHjUnWnomYs0mJ/LdKq2Gbx9EUTLfvPSpPR4Nl7ijq3V
5PfrVIZ+vktsV7VO3Q2m37W4jU8qBXrShenB5nFfDVt37NPu7CcoYZYtWU8gWyXV6Pnkdd0mVq2b
gpdHprugGaJEgvlgovvV5VEVzDQ/RQYwJ6rm4ios2kw5RHpviHvg6Em+SxqtO52kcWXiRT4XPaKf
oMVAg5BS6/hugT6ioSpADMTSkaeiUL1fkTZrG0Bl82XVoXrujDUX341shDpj4TvZZewxRJp3Ize2
7NBKDvulkP0RZlHLAb6ZmPTk0gNJDDOkHeiLYDGR4qoLZy+tpxNSTxSc/DHIls+AqPlJjVt+pkE6
HhPfoESJ2l3I2NBQm7Rn5+RrlMwIntGuaq0Lrl0wj086U5c5Yih5sYLLYgzQbqy+zBsvW4pzMuvT
bOlSBUO0HieyxXvPDciSsUbs/BUESdim8xfi0G+Hw+BB3g3VYixQ0TSqzctsjd4oUHNs8LjhKAHQ
twYsfE3bFsWmBsmnBhXNRwRDD+Nkui9IXPa5WlGC2lOWjqB7LDxAw47UuXTyhp0NoPfQsQdDgnWF
OV/chnsPGXEvTrtXtqJMa1vkri6ow+okwtIurPe2KpwznQqfB2fOJpT93o6AZdwYl6kjwzXcsCYx
YT+BO+fViLwT2GM8LKQ583YO0W9fJmxp+ahDHKp9e7X055xGOIro3DeDzTF1EZrWKgNGEsjwi29V
XA80bOHdlKwlAFN39IPiusBBpmHRGsLCIWzx3yKGsDSi2AdkQnS8i/vLEAxfJ0bnnWPCR89h/TIL
dLTfnLqEOGxCUcxlH3cY8KfFbUj9Dpya7vva+h3cS1vEwVKUUSKTJ28qIlgBWviMJfyqFu8HJf0D
8aYP28qdL+lzpgR7GYtE1oH2gipJO6Tibjx88Fd638K79SWfUxz2S7t8YmAd3KbCpB5W5v0cAk/s
wV79kmUIexww2m8GP9tRkZ9h17zbXFDUqOdd7WJ57toCnspcoNKh9CmYw7tuWK+8ZayxU/CIKhVe
fkHin1Wav+gJKOXK0RRH9EIEB30o5jVX+T10B1/1tD6K1R1x7t+smZp1SncJxiwqjA8TPJxgygHW
XR5W8SYPWbo8k3YUrMzSVe+C0H/MdPL5SAH/SnsxlTOOCaxxhm42QoFGV3opNGXvJF4BHBq1ih3y
aek3yqyrlwlzLQArdDdFEyoy06GuSCFcbbfHYKLeO2kFuyKgs2b4l5Ne/KxmxHsJgI5+qAGnjrHd
KTH4DdBsEA8RRWxH5M9u7Y9oAoOaTg7917xLxZI0o21frJgPgGP6j5gZXB6huhq8Fs4Cfbzrjdc/
85HO1SpyJFPLlDe8sDg/wsjc1mTNKs2jYN9l67PqgFD20zi/4iMOxyGKvwLhxdX1FChDhlmatwz9
niDpYxeOOfvo3fII8V9UyRVHVzZ7u887UmvABeUUAk4w2/y8KMBU/ohmQNoMPs92XYDLAdhUHPeI
uf4uwvcNfMo9gqEAWJDBnj0Kir3sx5/AYVgTtC6rowRRZuAm6yrpA4DAyF9409gPS7kOz8kIOsDU
PwrE8rYISzhsLtMPcEpFP+Xi186t9x4BUjNzC6P5JSJ7OHwutYUhz6PtePjIl5ygl+H7eCHfBkWv
Fs9v2UbeoyUsPGfTxh6yzZxMhkGZJ9xx2fq5WohXFW4YK0HX0k3cA+LV9Q0L5tM4mybBsv7iUZZ9
h456AkTVAuXDcBvgY3FJ/WW8W3rU7Fs/HpSnvtuNVP0Aq4bBZruN4OAMi9PSblupOv4G9PhLH62/
xGJlif5K34Z+Ro6KhHA8Hi+YtWR1Eqj1oQ/bAlwWoiu2ZBrHl/J0xYGiNKMowOeQ1hw8IMG8GA36
S7fc6244z5MwiBhYOvQRizkWnRqOy3LqJD8lLJlBf/FcaQsfc1O4j9YJNvuSYvJvJLmwPII7UyKq
xJu2eg70m6d73XSIikJBC4NIzAZO+ITzjaB3TiZg1SNGb2iEFjDl242iTxkeW7PBn37pPdTnevni
EWXPxbCd6Ezkecg7ekOZCM3lIL+wBSAiS0Iowos1e57Gz0pAehcpzbibtvzA5+JtQzjmfRgle6KT
my7iufL0Bg/V8J1l5j507leBGpdwm9eb9E9py4G5uTWpUoDPv3oSPExjcDYANAtfMYyRyU53NCqj
6VdsM9jLwfqmQrc+1dHkP5o4vNN6M8/cBtjLPWNVHbR2rP01wL3xYEKko/5nl6cPeWKe4c4FvfPi
atwIdKPwgJ3LLPNkPXjmmi7E35uwR6WQol+IZZ83gx4vY6bifSIN9rXFw8YwDUmlSXigFOUKGbY7
2eNu4yzlu2HxK5N9M4gDuPR6IZUYYMSKKMY2A2CeovB8gt+iuqfMi0DqRtcCyr29a0d+9mP1iW6h
fQEZFFBXSEra2ac2zG6kmJt1ADKO+sli8NIerBwQ+kimU5+tsOteAddJbEi+fcjSOxaktAkmn+76
TEMlOAiEWtLo3tNjd4bj1rZLOWAPaCYbjkI49Ka1CZdwO8UBPBMxykh3Hv5+bcZpF0f2OhXeEY0p
oJXEffSR+IjG9JOGJB9wTLZIrQa5chhr3mb6kCPqZ4lechb6vwCmSfQKuWzQ8fGP3HrfCKqfctRB
DNlg6lcTCWw1zSgUJN8vLajtCVX7SOijkYEr1QZ3hVllx1XciSw7RHa4QHiZ1gmAdWP8oPQo1Khd
wPu9YoLCV4Zfx63t77B5U4zYfHYIk5lcEiB+h6Cn3N8XbpyANH3tRUhPFsiNX7IVdkZo22EDIc7p
kCJTUW/gSmgMH4zRF/QTP9I2egJFhYGuR5/mNK9RmwU9qyVEWiVm0eaRBQbxhZzyZnSqJjnSUxhj
U72gnmHDgkrKCvLeGZc2oNmsjS5C3SC4ycCshWNzW9bxxa5tCzBsifWT76x9xjD2ooS9Cw3PENIS
POpuC67WLLy7JdpMqOASJt55mBwHVEzr5wjTDfTS05Q8OjWkiNtjyCglyYa9aUUs6cbduCef8wHd
td7jTPV9Nvk/4ta1zSq6Dgj/fMB4YChnHT8psJGBSW7YNe0+KQz20SFL3r3Yv2UkrPzgkvd+HXdw
8Vl1i25k7DH1maVflCFZvyvmsNLX7WuIzNW9GbtHILLYAiyAWz4DAGP6EW530051HbIyQQKVAEiX
KKtyk/uNVNGhkF+4UDXgsEdshV41aTdXE6XPfYi1s4q1rWQwz7AyMT95Tgyau0i+oBFAlzqL3Wxl
7ZsQGYdh94A+ryJjsKJNoxgheOJeisTWypufZgktYWRpo0i3W+fh4KmgqPxivnNG1+h3kTPdyqXa
BMGog24/clRrJ9r+CMxId9j+EuRSrgsmJr66uUkiQsrrvJszyW7ewMvu1+IQL5ggxN4Av2ggZBAl
2Tk/yvEz/ZtsN+7P435YY/z/zJCSk6IoW9ROMBLzd12ibySfXn0faF3gkqTypvwZNEZdujht4afC
0QhNKYjqHUHSRzFCIQPa3AiXkRc/0rRhOMcqGc27IbtXdjzNQ/hgMOYtcdKE8LRegQduc145mwVo
+rurJMVN5eGdtACz2QzdIxohNSOLaLKkXqJClszfDsESQZqkAvjJjARtYghcCjHvgA+8yCsxL4me
CDx369UUJ0YdFnvWVcAVeS3j4IqWvhzJkB7SdVDYbyxEXdQFF5hT/OqmEDjFisKk7TEISYsdsQNB
Wli+sWMUJi0qH6un3bxYth9QG8Ylz5ZwN+YyPhTjGhx7gvoGMyfiQPPFYLAOulbeG6G8OtcCboBd
dKYy3KVrUE2ZuMdJeZhAH8dD0q2XwSKTFxhJNrQlLyYsf+f5e7Qg+Lhx33S9r76FsGl5Smj3dVbb
cp/4K1d1F+dTI4dR0MrAMGAPp9gFzpUqF03uAlKCIpU/eILfMZifoFcIDaQ9cXhPFuXeRngYvk+K
+Ofc614A08LBKQAUzLyMnyPOGAZOC6vnjT3KGCKZNSXvoRffAtQkCF7BN1sVMIpekp41Ypk7XALG
stx+ETjallA0oD8BhukSyMiyy6Y/5wD2hI4ewx+QX8nUAxRd1jtYPz+6aVWP2voAMDp0SWbdDxKg
Q5uAZbCVwhffUpxLfjvft9t6VzgpZWXNqiu30B82erepxiyZy5kCqRQYaf5I4tuKKmpOsp1220Ou
gAoIEZ26sUBWfAD1AdPzNU+hN+MnLrMdi6ZrItR5tbDXdZmpoUOnj3wIf+aBXq7eKiR0Dbhk6X4W
8Nqb4wlxvGhLt2HEjmSXe0JaBCPnMCvYVDl77IdahleaHuB0uQ8omUqFhrULwm+w3We1Kpbj5oYB
lV6wFLsWtwEzhx7tHdQQyIXGVML3AIjE3rGQg4Y/BLYxGkmMZKHE6LzlcdSq8XR8a9f1rYtjgNeg
64xKnrjpm2UbHsVC8lNMbFHGW3RKFO7H4kh0HkED3JDBpDbMF3/jq53KAVEWyX2sE8yYrOia3k+8
OkPWX134GltrwYGg8dy+uH4p6nQpYvxM+pfF56Yiiccq0PXOPDFXZJce8rT9sSTRg+dGLE2cUFco
bo7Um0FPWNOgalu1SyNkgIQDdvKsUzVirl9ghYeeLZzlVU/RKdMjeozUU7+SPsPIci5gj1tkLCij
wftqQgWRhSSwanXoAYYIcp2s58DtkPn9s5dsrKeRjrsIfIXnbWEd2DXjUBwnPUTgOK9LfuSjjl7j
cAWpwqUz3dMg9K7z78FEm7QpFICZw1dpYQb/TcDx7XW1yNKmbEhvYwy+x54HGo9X573ELc8e4LHV
X8UEdBHx2Oiz1yjCswx1yg05FexCberdF3M4fWtFltyNw1r8JLNQ8OJcF3kB8uDvyJZjeuG0lX2p
5IDr0qw7Yg5JmiRj0XniJI8wOiHx8zQnwz6Y1wxj4Ew2GSKUqy5pN8xLXLp3fiJ/xum2VBHJAOno
cOr3g4hy9KgFgyqMz8vNRu269/Ew7oKIp3fw24i+0vBzhOsv6pbBiqHssjH5sa78skbB/AP4rYTE
i0FXYx46Xx30GtySQYsL7pa6mH6I3vzA+ffbbOzOBNHQDHxGsdNCxU09uEXOIa24lNveOWPKRLvk
Mcpt8LODmK0J+gGemY44lIDTPk87AP/odC+kTV+LxLyAPBBiokp2MV/0Tsdz/F3FwzHzr36xXl2M
ZwFPkHgTiUNtkSHHtnvqvfUVHqgQXCQs268KeQVFrD5nrekjaQPXCPyDjJS59ZG9ttC7Xmh8yHkl
l2Kc5c35eZO1EOJUmIhkekdai3Lb/zKpnC71tHoc7H0I38DfQi6GN0+VE3rGwIRhAKHhPRh3KdqS
tlvPInBn/38zdx7bcSNdnn+VeYAPPTARMJtZpE9mkkkritrgSKQEBLwJ2KefH1jdMyWqT3G6V3NO
LaooFRMJBCLu/btrE5ECSRTcllG7kSUHmmPEW1UOy8vWQv8i43oTdp2tAQKQythoDjgeNgm05Tdl
09v2Yz/Q1LV6a5N1eOdPgA+qmUk91cmhU1EPVGdUC3/oHkHu/S2qB4uGgAEAj6hB+9XUVFw0uzTE
gK3aBGLOVz/jutWXCVu8PhBTNkPZNQkozl/Ftty0WSxeeoKiEYhU0AhSvJKbvPZymR/8BXeJ5z66
cj2j2MCz0RybfnY1aDgxr/Gic67j4QqVmnHsSWl6rpu+2+JDg7H2JuMqTb38znT8Wa9Fbkw3zRjo
LcQAk/CyZlrNLXV0NLvTWk10PqtON4xRdTu7eI3SKt92Rt2fvKGdd5Wtsn1WOIJJAb3a+u1kPpPj
/MZh9c1zgmOtBolBK+Lwrx3D/T6pyD81WUH8D2jNNUifC9WZqbMxRpJYjnp8KFOPgTJOYAA7CCY/
DzYGWaDa/tx3VfmWTFN7IOEvd+gSXM1Z3ZyiuWO3KYykvK4cL1/1Ydi9JTpOH6TbdV9Hu5bxRlTd
NK9BOkHt7WEO+03EGMjH0XaHg+oadQC7SjZepO8L8m3u8JJap5oX/zhaU3nUbNanwhuac6AEuiMp
w3TntPl4nZqF8Ra3yLaatIt+mMo3D8quBug9c3Q4lLVKV9MQjvcF1vINqQt5v83aMbzEorB3uZHC
UDCkYGXqlsMN5QjtV3axFE9eV9c2JfWWTtv7gqVqqQ09dRxS0JrcDau7pqoRs7hIX4RXWw+TlcdH
qXMNW0XXsxrduboUoCiHLptmJGL94KxsJ/qeVRYAhlUgnEuHCoOJyJ6R4tVroRmYaHryrcV9sZZV
XV2T6tCcLMOJn+APBm/jR4aiPIsvaLTMpSKcSmhPL+qPRaSHH15XVI8WisvrspyGdVReo1/jeSPL
X4ezk93OgepfGj1lP3UZeOGq8R2IN8zQM4iDGfdfVesX89o1gnRtWTHYctH9iuXU3YTZbG5Bc8dt
0qCbk7mb3NvC6VdOlqMVGfvkrs8kzaVO8+SQdFbVApKn4Z09sA21Jq+1mRTWmXer3cy+6a3SGfBr
YlzcEe+Dw9CRKONptaPP1QfRi6G96boIPNRhgCWrxm3U0Yybeae002BcKbqdLUV38ofGoESM403c
h3znrCU83vDGu0qF/RejVvkdvyk90eu5zBZf4pOkoQROzoZBNIgFEuDHXMhL7Lu3ZCk9i0Rn6xiR
7yZzY0XJ4weHuLP8exPYrNkbpp1e4jnor/Nkmr/pvIP5Tef8Rfrhr3HO3DvpuPYmjgvjIiNUkVZo
JEcnbfKbqixdIDFmj/SmCw7o6fKc02hwoOfRViVliF4ujW8dP5MIkar4MIe2B6pAcHYYGuN+iPJk
l1gFTMJcejdW1qpTJnWwHepQb5PWWY+cDOuOmMZza/ksqbEHAII5Y99K1bpohf01SEV0qVU1fIvk
CEI41XW/alod/OjDMXzII7t5GpjjvCnrOniNlJS/0izr70aCNS+tHOthC/1FrhWpntWKxR4c4AGW
Csn3s7uGy1Ybv6iyt3zu1RcDlm4bG4uuMGjSGyNuvySBGayNNPO+J91YrpcuZxs2tR9tQqscz45V
58DfM2ipzKrL5JTpus0bfmZW7m4w2OoDy7AfZ9krc5U0CrtdR51lUz+huaLRrfxrheseP4IzbCKn
178KZkLtJrNkMynB69gBuQQvjqpDXih16frR3RQqbzehnQGWWkj4MuS3FzraWB0MoKlmhUjTu48s
Nq82t/Uu0fjQtsXUyJUqQRf7uCyqq97VbNcMXLPABEr9pv2+dlYuwSwnpkuQwwYifoTq6zZBhFBv
DtJFNEeetNN13lXlyWqnxyY6TsHcnUWPv31Vd4zDKlE7bY2hYhJFxcBcKDR4uPbOaSJAffpagxW0
idR4V/sP1uQw8TVN5sfJle2Z9M0sXmspFkVekd9NmUDB2RfWKYF12OoKXZ4wwOnRiRu7kgEQJ6sf
4ttCOc4mCKnretO3AdmK+pBmTaVX1iijUy6B6SGWjQ2yuGhTdOXwrOyRTLkhMBemD+2TMos3J3H9
u2ny8texQhO+9rJlpxWgK21uviVysKFfxTzsJRriHVQdVVsG+UNx5BPT3FDp8ApZ4V7HwhjXniHd
oyz022R6d30ogq8gAjBOTfHsO5R9DrKoaUyTX0lt5/uuYcbNVONPXZVuUN8BfaQM4hXZrqhl9cXK
evdmrhwDVNapHoIoRHYIOYzXBk55Rp2cTN9HYwSrbAEdXTeU5oozUv3MHRv7XmbJ+UEh2FynUz6+
VQ6aBMtLzB+Av/E93A/I8MxwuEiXxrPq2GSzcIrRlmQ9QtOW+tJ33BuiQb1NFxjdz0mG9sJsjbZY
V3VmHsy2hTUrG7Q7JkQOqz32UCSg00VD5ZnzlTtP+odl+PN9ZJBk0jmjuWi6uIlBQ6NhG5HcRL7T
bbNpoM7Jw3E7IE1z4dg067IfBYeG0dD3JHcjg8wNx6zvmcHgLvLOhC+Hhm4zq9qhSnTciZDuhM6q
Huao3ETlBADKc2d2YWJ3D7YC/lyVQyvvfANqrG2m7smwtfsklE73/VzBwMpYAxuMVTavpmI8oFRv
r0TVFK+doJ50J42jvWoJQLfnlP2+Dp6avHPfjJDSNqynvVHG1papQnoTdWN7omhDvm+0VrRyl4lh
lP7xvZliR49ysJfYU1iVAoaqFLkvv6JNis50GOW9lc05KGeyVJFjPq8MfwzuImjnu7JRajt4yO+i
rMzuTV1/81uktNNMreZFRrbllQ7WZViOkCVanZPZIj5ZLORlYy5cfVu5yLDQuNMgJXLnZANz3lr3
ymLy1TXNR3KWleG+9FXFJKJUq58IuEaB4ivSx2n0pgfSmQ2UwtqygcwBO2+TAk0TWgDjnGVhBibu
tMlBKV3eBFrN3+s8VhjzK+vCPljMLHXX+kEKbvAqM7/9gZxjOs695+47uKJX3rPma6rpkdKuCB9c
Pc/E+TXxS1tmcgc5YF97PXOdV57W3W3OUf6cp1Lfj0VL8oDHkCzIenlBzcMkpyq2jsJITDY668fo
dPljaw/dsPF0wT44cufWFYYtiaY2lpcg6PrT4Ak00YqfBY3vPs6ice/Jvh+JwfSKctxaFcCSoSxe
OskSWc1BkF2SkOnGq6KBLfGBqh/dlM1r04Fa0pLYi9BrHBu4hiJtWnOXhjo6kTycrxGOGOG1nRvJ
eqAHiA9TM7bGTRGzZfWTMHcl8Y3XZpx23U40UfrVEGF6DlEK3+V1592OKkP2Fhh0jsxqya1HN5jb
YeXCKqzMKpxXJh3z1um86MEMO3+r7UZc9T2zoEOENyd8Lx3DVDL9FfiYaT1Vh5DFQYq5KciHJxg+
Fw+OSq2V76PFHbuGDa721L4e8gff1hdbGuGpG5SzHf1wPuGnzZ/J7cO2o8vFuwM02CY2Y0wjWkoa
0RS1WlF975K6K9d68heynuj3xpTt1hoVORcFIqwUpOcxI5lz3Uk5b0I3rjajEcqLpQ11LNAGnybF
r57iyd51M6LruPXC9ezF9H0zWtUcIMkYHyOK5FNlMaotbwmiF0HF/AAAttvIr8NzVwXlw1TL/K3s
MTmtcrNX10JacLotIqGt8At34ZqEt4rnyPzmoES65E2IRMbyp71rSnmXWKIDP1Hmt6Qd+rMQOScc
YzcufiQjZugY+cUJdHFbN2Py7CSR3rVlF5+DIleXgcLhCp4enNluMmPl0I2tOUfbbeSbakvz72+L
VHqXYPDGTTLZ0WNN5fRcVWDWk+OG5z6qpl1Su/5bRpTIi0Ba/HMooLYitDZrd3YY5BuKnAnjWItW
WZS7N87Uet/cJmPtizTFAzOpAIdzUlKBJV78pKJ8NsBmQYKNASHuJMkPgWdwjmDA4YsZJNld5Pjj
vmoS9XV2GZFYlN78I6qdEvWC0KfEGLxDWyx6KjFHE2Byz1wzA+jQVFy4IY3kNUeV+ij9rDv3ldVc
TaVTXamCwFzlJOGtMSKumT1LbLBrjCjii2pNa6d/DvHIGAbRJa9Dn5EonDbIfYSUwZpqRLG1t0Gc
bmcnoZnu2FV+5I0j+Ru2hfw/ACOsonz4bmWBemtUek91Nx7agbmlOSTEK9rz9pR2SXoMlee2KPh4
/zhNfbNe6aCPv/s1+ZNxMHN2tX65A5QjHBWoaM2uChXNS3nd4m5ZFxr1YuqOznHAjPKNUj3+ST50
87RkX8d7Iw/klelHHmnFNdzCYj0iqXzKo8coGSDqtWUEB8cbxWby+ETHEz5U4DDuacDL69HGUzM2
80BD2rn4Z1yvpN2RR2NKG5tDa9ZbGg3vwaoTWDscZZEzWN9bOxBfKsvVh7GznHXkqvjRUiWt/dhK
gMkU4KUuYzRlVdRzQzsx3nql576Nop5IH2fJ7odxGugKwis2eRuW3A4vCmHjL8Mnf1VpK84gFQdM
RHWtWNDWOGvi/Pw+flOyEAen7P2djcwZ2iUoDlYSVWvJe0P5jKqKGG4f+jzu8vTYLI0TSMl0JZu6
fw0DO3yKYllIwFiIudHz67dGzN5OxgjQ7LHhDpiTdT9nI+CHvcC+zdhc/oUJ2JoiYQd7EUXZNpHu
dC4FokaYKvuH6dbmS5/L6dCX43CZOzt5rqJh/FrqFJ9IY6LPOI92Vx2HaUq2g1bj1g1ywlhJg9l4
NeJjPDSMo66HcoXEvdxKzklFMm7l/CAeLzsX2ByOCYBStPpXktZBU5pxdOjCoDnklaN/JTNCGwTM
bJV5KRDNVQaqEmvotkTOoMnqwnnb1WOxBjMx9kUctccWPfamam3y0bv5ZwOTf+MGBbrMIR+gcLrC
pe7zLQcqlUjhxw7uM9umMBDYAQtY4VyLCrIXqgfFJmXR2ZRddphSQ5ybYemU03S4yqKpOCTaUTTT
EYSL743qefYq+ErWISwV9dEdJcW1r1X3w41N+SD1hMa0TSusESJqUF0xQmp0kCwmTt2d8xpVvY9e
bNMXvCKtjtRDPhpf3YwCUjeZfeUFZnxVqqZ9Gud4xJqRi7sIT9BV0Yhy45l63CXJFN/9y9E9Xbfw
1KGdrZR4CCPYVdLzd+RtKIaCIuZNrCdOKBh4vfgZNKIDc9XImWbCqPVrxFCoTWal2CKcKmfCZFSw
3DzPbr6xPxRbOpN5h9nY2XRTblerfymUM2NpDu4+obDZJ3GMkqOlm/2XbmPXj50sPozo6W6TEOmw
4U7p1hLJsFd0HvsOU9Dq3d37XzI1X6tXnEflL/27X/l3J/T/ulQ/iwfd/Pypr79XH//mb77n/1+M
zrjV/+d/eIn/MDo/LPbj/3EqMXH/bo/m//rL6YxT+t8YdvWfOJ2JUfw3zmThC5NwBJ8Jp//H6ez4
/0b77RBY73jECMglk5Bz+N3pjAnaNB0z8KRDpmfATNL/uLr/B6fzh6gxD+c/RCFXJwA4XYZVfUja
QE7mRrNhRLeJ0U63sYTG7iXqLdkNxg0vdMk66gng8ml+VDRUuBoqnR3AYfXZBZrahCLDzxmmzXC9
pFFiCtFZsAphYvaGbRIk87fb++9f4O/W7A9hEu8XjCFbCM+UJhlp7+EPfwuTQBFH0ABc9y3WX+MO
W69ej3ba7bIG8sDt8q/1KJxHUQRBvDYit9zX0aeZHUswwv/1hy/XgAsRtzlnJBwpaVu/+8M1x5IW
XpbdggiLSzh79vcc1ROjGdNgyVFCEiRqHX+WF7TkEfz+sTwgRtTxzZd/+ZijEKuxpThty9u4LWBk
9OAVL8CK9s0ETwamOkOkVlX0qNIcbafZk2+wIq3Y9+nqwlTtEBD6d7YeQhwzaVRsba+xPokp/j3N
ZLkzdsAsIHwNePgRin9wzuehA427xMDrYCrOg+hriMOWA8C18aYdTMxix0GP8sbpY2w+n6yN5bd/
uEEY6aEdBQkBxBp9MNG3ZpMwG7otbmPV3CSIth4pKZObDlAYg2Ctrlw348ieQcqxfVgNdJ8TbIJM
JVfpFFuf5Uv88bzIADEJeZOcbpK368MyqXXil1OprUvt6eyRq37zZ1VetQP2i96SxRWnr78fcuQo
Ku6f+54zHpIRdSpu4PBniv8Pwr6R5h6uPbz955v1x5NyCIEENYaLcYlJ+ZjD3Y1NN2dVOl/M2UzW
ae5+TZWxSPJEDKLSl2lyQhMcFxuzqsPgk/yz97f0tyfFmAjHJEwV5xgp5++Dc/72Fod4T13EieLS
R1hO6FjH6gX0XJ7EPEH1qbSmxTS/DEWW+AQDVM6tU5Xxz9TMyuvMy9Xun2+Gxfb8+8rhQQnTJX2B
UHIu7EMUyJwwgUDqUt2KinHXSCad4XUWnXUDd9jmuxhU6PvsGy2VFiqUv56MLavpHBmEu1ynBGnF
m66f9JP5+Uv1555HMgRp+3/NhPbcj6l+NChSjZ32L3VllkckKvONP0AV4xhQ+8JvgpXfBaREzHQ7
WZIYV6jD009W8/vu8uGR+QGqD0ILWaq2+yEWKU70IObWjm9HZoHvXdlVT8jBEYkahnfXFhZbDsIs
/y7CC1qvye/Fe972sMts1+XtFMcW+FGSMXshjbIvkxAPocuE60rGLUVgJ+TJaDW0VdkOr+FgeXfU
+cwSCIS7m9LxkXHGA+LZ0sMWFVjdIUzq02BaxDJ0Vg6EN0RF/qVIlz4AexjaenPWT/U8zafQQFca
6bq7h4QoX8J4MRDS1xiMCU4mC/Gnsg9NqaZLEBXDJ5lAv4dJsSFi7+eEdT3pu6wrc1l4f1voee+m
DdFzyS2stMu8GTM9xHAMX2N6wDUqoP4mBp9DCF+Rgte2xScRP//ZxzO4yWZV2y5hAkvSyd8+Pgqy
2RHDoG6BXI0rs7bQ8C+vGasUzfFQ9gaKhazeMSnrtUod+5NNRvz5+QExs8GSLEeOCoEuv3/+1KMY
pdnIbrGzsCr6OCFCOCCzaRXIeXhlcFb18r6ox8m0QAvj4peFsHymhckC3nzm+dwxCKTel6Evh43O
qrhBKdNaN70786JO9sRjFGEMdCnasj4aCtGBrk21Jy2DP0JL3XfIHHhnoEGD5gFWaHqeu7ZC4cWo
WWvjywB0STGX1MaxWViYkmiQVwNm/mFF79qQtdbgueqa0BzX5AHoJ4kA58awguE1nTp5AhrLv8Zm
z3CWYGbsjjFMp/j9DHYbMPfSbquXXFX8/n/etf68uX7g29wjlz6dAvLDcddLzAhDI9Nbg2oMywd7
3G1lOREuAWUdrHCefhTkd6xyB2zWoO38ZHEti+f3HWHJh/YJ5GMbXzJxf3+4OSAhkQBhe0EZUb1M
Qba8UcsOhZsE+1zRyk+y0qxlj/nwiTaZPBSrADwMjFnuyN+WM/qNvMsMOVwoRXmJ0zhorrKiSmFi
6NpKwgc2UilQG9PrV53w6w18+M5IsIf9863/Tw4Mh1qHE1SSOwSL+yE7K6xHmOXKHy8xDfRZ+2TS
Vl1trvswiknslqa6zpI23A5pniJ9YTURABC4m76kR0+gXOY56b/6KvpkGv2fxzpdgSuZzEKTwOP5
8MLlkEgV9al5wdSi9tbYN1fkPsaoQUr3xSoJzRDBZDHNbFafrIb3GMYPD4dUaU5zPnWJTfqw1VlY
AvxSaHHx28p7qggT4uQuIHOwHQyvvV1bNwLV5S2aSr2OwkysZkMSImi0g8fkbLPaIB4bDiMU/QEw
So//5deFJcNGZJHrZC5vzO+LpzYB44baFhfTGfQTDLq3LsAvvwETNedYKn0hBzTGNcWCh7zI3B+f
rJk/ylPGLXNvCKkSXAZd3+8XYLpZ6k6WomMoA+O5nXJUDT6qHsuORqypWu2RRajrqDFg0etkir6A
cCYouthpnoKyMT870v98m367ng8neoeuvE+HWFyIQPoKbXtlBcmvT77znzUw35lTkH7NojL/uCh8
q8fiGiHf9ZpJmWtEPN0uZDc+Fk2ozl2UReckxT1XmGX1MqaVPOBsqo9eX6THODYyMiSEpd/KQoHH
Yxn4ZNH++boEzGemX/FhlJdC+PdHEg0l7avIyttoBIQTwMWkF6ncInOOVzhbZQSOTyuvED4+wtT5
ZD/7cwMNLIIRJYPblkPy41AFF8f/nNGY3DaDS7JDFrv6yc98NO1tZ+OFBcb55JHbyxf67SVdskwd
5FxLc0Y592F/iFPbznK/S+6kyggvjyNkCG1SOju/LBmGt2yjtK4VWJ6lqbR1gwVB6tum6Iyth5nn
ZS4wt9uNB2fUBmhRR/yJsUeWMOy+d0ftN56GENsBHoUv7w1mWnbm4z+vKv/jqhKS4d103q5c5s7+
UYt6duhVspu6C0lnFVI8uz5JUTc70YqHSZPtWEVWei4ZFsbQgnxOX7u0fmqsmVMqqiMMlVSaR7wn
BHm8Nz1lOKJlHtzbYQry6zIpvhKPRhHQW+n8zRy7kpwNqg14hvoRdG34mQbWdPteAZSJWx4DV833
I3XoW5CF9S4HyB1JLZBIb2fbfl58b8e0DKlulRoPpt9whX7tHOypZkRumuIsGnp3kw9Dsct7L7iE
UJ9rWQ7uRk8EmffoXC0WZkDq61AXOz+Y1HfPHxFy4JcgKcCP8a2oMeETEnO49Ukl4ISpvhjscudE
G80WoX/3kAsKrxkqEgfCrg/xYhRjYXzP5UwJH2HFcfNZnnytrW6fNmbsbrxY3VS2Tn/FgVE8ecIp
j5Gu7PQ6wpzwZBeVeUrCnBOwS/AixLb1gvDfO/pC1rsgpFhDNkCY2j8//4/vDU5P4VngCw6+E5LO
P2ykMhiKKbEa80J2N4XY2NEsYAq8SYQkRKVPxtd//ryPy41APkpS36QLoz80P740beKgXnIT58JR
qp+aoan3k8jQlBOrA23/zx/2IUV0aRkc6TsBq5p/GP67XM3fihxD6tGGMxOXSfZUVKpq+y8d6RAn
P2/H15wmC4uzj/LLMaL0QNPZb4XX9mfq6CdfxX6HL4S7H/ktDlMXBBwqoMmOkxm1+znHs2VOMUOr
Prnqj8+Eq8ahLiymirK7/NGjzjKQg7RbwA6Sh3BzopFYE3ZRn8tx5JIKCBXkuw20PB6R7pHM5bdg
KYk7yJ9femBmtM1GsQlyxM1ua2SPPS/p0ycX+cfux0XaLJ5l9gUxkuLDiTf7KA/ClItsa7OH4HYS
i4ChtNgJrHqEqlUBOqIgfMz6zLqZrW54LFKcxWXWrpHZ/GRGe9/+d24c+xnlM5QAt3C5sX973Hzm
jPTVsi8Ms5antrX002h57KCq9B4S6rQT1nNmhdvJjJYnK7/1iFXwUpCk65uJ84DT0DknpaYtGfzh
VcAF/Hdu2ztS7TCzmSv9cGjI0XTsusgsIMfBuqmrObuVSfgcDMS/dW07rsnFyA5ei42U6SP3VVNR
782uf6Q91xcMsJ/kQ/+Bv/IYqeTAQcVShX9EGSMXs24aDNaFVB0go0JVL31YsUETzId8Fd7kwYm4
mZ+snmVb+e3sXD7WF5YEKXID4LPfn1RApkDWGIVNOEoQ/bCZeQpM3pPQY1vt1rDn4S6ZC3lC0Ofd
OfZcHv9qAv8bV4H+g7hQl5eEEUkfriIdxgi/iXVJfbsifdPxW2JKUEcmLpqerCt/4MgIvzvFKNbJ
8vMCA/z+v3wRcA+Qw2LhLxi39WHRel3Tec5ozxeQh/hUlpz/1uyL11QJC0feUJ6rMbvBgas2g5Rg
Z63wP7mGD9n1yz7JNQhOf0FJT/H2oRn0BqvSVGbmZaTxQO/h4oPKlxeX7Br2zTBXVPlZmrq7Yprj
Gzx+1sNY1OXPslPxvHGFrF7CCNvAuh0a/ZQ6XXs0emHfeXUlT3JpXyPVl8fGQpySF0N5rLKJycRy
Qne783zLtGlwFGUCYbLgYAuk7s3Dp20+t/XPzRXADTzbtVh6bGEfDjzSE+s06oZ/3yOycqKVgvzc
x7PEWeJ51qkpDCIXohqFqJfdc6r7d8T+y1NnUEmWkRR7ZdrTuSls3KNMPRkxL69K/FTbbFG0RK0Y
fiLZc25IYf3aOD2oxjgPx67NvVtltO0XDsaegWalt/4LIkX75lzqefAnAnGGhE1b1f1+jgWqS3uc
7ie2DEYnkW1BZYCGB12KdTOmEvLBIFXlRAWT3vR2vyUyxzj1GBuuupackCDVcpuaeMgwW4Nn+HGx
nSx0qCVq2DspxoiFb7G2Ujd/01Zg3XPulUeDR3V0PWVdBdVUP05B1f2acYRsq7k0ifOxo+uYc2cf
ZPa8w5hRfiGtwPhBGiuq8Hgpex3+m47VXgq9qpT9xlMFoaGxV1+HGfoSejaWCl2Zf9cPRXn0oYDu
6qCNTwzT3DVzGl6JyHs2lXFHdIsg0y/CvmVUnXot3cQ/vxfO/awpU6yKFJm6TK4ar1V7CaI85km8
Sz3tXU12PG4blN57O+zH0zzY2bFYYDBcmugGgxrnM0w2STtgv3kRUmfm2XCqnbo9jkoYz34x/Czm
NLhBfJNUKwNHzrEJibqInfx7nnbBFT0ZAb9ICpDZWPHFDzrjnIczMqOC0VQHUcpbKyO80q1mhNpG
0BKwZpVHuZwsee3093miOYEgDr94VlafkMyRb9MgHQQCXv6SwCl5BqmTD8TEXIUkMW8bL3GJYxxU
dMK/kf11VrnVEnGyoL6NninkFidjnNTymFNU36YoBfbk7/DK1RJ5Oohyl5MzTPOoYrs8vmPGdVdz
G94fmlNzI0MquR9Jmopr0BhvX7QjqQVLbuaKJ1cfJiI9ZvS6Gi32Nyfsr7MeXxrPVK+lLMI1B5xL
F8GcoDDJsPDhT95LMenHah7HNSGe8qxk6181aTaudcV4gtSuW/SqIk9P76dRVLsIf6qa1IbCKJxH
2svq2ppSxiUL37iqkEhuvUEga7FVuZ7Agn8MZV3eFgFYeiSNfoM9WiFKsObdpIZq4/WR3tsoX7xF
9GNsnbwl26cI7vven89FUI+HZhDpBn0ZFjFW8sq0I5x0lYitl4AYZrUyp0X6l+M83OiuS9ZCmPGT
53hgC5My4o1Fltbarhrx3NZq/OUNBnmpIjyaaeCfYrfCU1WTaBQPOSElns1Win+cGV/3evS879he
v4ZtZG198mb25N54t1mduSheiuHwvivGvGZPHEM7aBQuTBXdZhgzsl4y+zuG7PmmZtzWqm37b04T
2zhBirJ/bfyW+Kil4Ui0yTtpxD2qXt073wc5tE+UvSy0BV/9C8rH9s0iNIWYj/lUxt/Tht3PSFCw
8T1JPO09f2/VcbqeQxqoiQDzM8lwYu/SBj3VGakdiF6n3Zj3ISpDs71NhnjaTUJHFyPX0bH3iuqm
xzZ+MpZBJWSFEHC08sXMoYsae9paDlaDqPHrZ58w3ZuwcmNAG4/tRSVy3Hp6ug/toL4aTLd6qeKa
jVCP0BLrinVNnIkLV+pITpm2SeqXuHb4zu9IyfvdyybXvZ3xS8dYcl7DWqGvz7Hc7/NsRlhJ/3dt
WH32KoQtvzqyHd5yFCLXOND8i5uXxoPd1RPUoy136DmdI9aM4WgJcvS8EIHfrPJqR+yISwKGQbJT
iBC7101NAGamnzyfeO4imymZ5xic5n0rm0ZbP1UVUp+VUJl9iPMWdjkpPDqAUV5x5Nhf3JxdnbC9
R1sRXDZyys4EnuBeNLTEXUaYZFemZwct/RXRqeWeSOr03PopqznCNb+eJqv6IgymjI/Iywe+J9Mt
WxxeZ3cMvi7KoZ+I1WBJvQoHeVH05kvpqvtisNE9D/kuTOL+5EdOdHDTTOyabPavtUM0pGBqxIGE
gWFt94S8Zv6wLlWlHyYbFRsqW0kgQu5f53F+S0pHciI4Fo32Um0GnceTe0e42ySy0Ksbhbe32W6H
vH8gmX5V0ldvKUrnnyrw5uuenOC/IMdkKY4SZZCNFSfeWvGo9lnvAPAxhH1AnEqydUCyM8Ls2DwD
gWWbLg3afW+Wxtquk4izzYi/+n51dg2Z7AZGZJ3MIeqw5pfmI0mX497X9fRaUPdtQGZQySdzEwWr
2dftE44zVAJdUKtNFVpvwhzbZ1FWBlah/03dme3IjaRN9om8wd2dt8HYIyMi91TqhpBSEvd957PN
3bzYHEbND1SpBGn6coBGo1GlVmyk090+s2MxmDXT1wlYiwppromnI+68DhqqzHb9tLj4/Co515HY
kFGBzOlaFNONnYljK6kOHaOSXdVrYo3H6XvhjOOZGk11TBhJbcyKM3oqrejJSDTnWEwdC5vR+1tl
GP5jKkaM2uR6IDlPSHwWsBbuKu76jOX/BY2GSrh6Bv0YTnr/GQhg83yTSm/bvcopoofKTLLvs2/i
vMhzmgabBMqCcJx1YVswffBeXchQm/BFYizTpHfkFdIEyoSV6l7rDtNrOglxnMu8IXVo1JeCpXnH
sWYJj+YQyrVK8d8F3aqQngpnDSgCyYcb/M0n8rpiauqe+9sTsgIK2DC3PJSmmROywehH4KeLuctn
2Dk7cNMGltJyAFG83MsGm7aAyPFjt4hnuauh1tvEYmMCx+sk5ZvqlEIijzkCQpyPlPs0mYNz6spS
7NgG6S+acA55Mth42H0bGEgRSYw6fawecmiz7IqXXekARuazlo6Cj5+E6mE0dO4ZN9WMd6Ae6PSU
DvDsroqBe67lHEedOrSIcDUMFSfKZR+Zz3357tbLIWv055g7wFHdY9zwT2dfY6cspwbPfsAV6Kqi
xKs6W0cUnPAYxbrz4Rpje4G6TBRCNWo+pK1oTlFTAHYUc1N9tayKl6OZjyyLNg/PLW6o56BU4qqK
yNlW5oz5W4H9PBT+xOprCAlfpzcN3o+O9966txJEMpIro+gusT+0EFCS8XHIo2vig+j1+p6XW0W2
7J8YMDXfNBzAn1omZXcQKDO1diom0EobZ3m4qTzgboxveeOLTxq73mKlVSbpoa6svhe1wSS6CcP0
EFsl53FDDt0q7On2APJn4AdvjW2U2/Ndzdt5Z+Wp21Xv2AjapirO1azwQ9al9jka4Gp5eRYOp5GJ
dQPOAcNoeT/F9osE8P4ymaM6sI720OlwdEakEtl15dxloH0Ln9m6wUZjMzmxWHOtY4xmvxIIz8l0
ah8KQ6wzap9JCZSPtq8lB+Y28B8bAlgppIX3UJbDnZ4oC7xBP2xN6TunuQiP0KFzNhFR9EnJ8AtW
G3Zuoc+sC/cv5DSjUutgxHeF1ZQoZ9jj5I6oHdzElll/jMAUFsoPOZt1m4v6K/DjqvXCtPVJug84
wNvRtL5x7fnuYeT9xeciTCjSdAjH7GVmBp9yp7QvxDjKH7lbOgAPpyh8qzLXit9SImk8AVA+Q9y8
Zv0JL28D92kgXww2xsiqOzhE4jN1EHJd6g2YqHGcdikFBZ4P8QSoenDNlHmchqw7GmoYL4Ojx1sj
TqszoefvVdRwHIrjKH1Ic8XDm+dA8oUV0YT0GI0A6mgnkNbG6WzjblKZ7q6G0pVfmp69PEyMJmyO
SZ5br2mAW3UNaW289k3jdvdQ9gnnrNAQqmRHwbL2qk/Q6z1Hjaj+mLrJ6Zoz9CGJEJ9WHC76KYFh
SGSLaWHKCWDWzNz2bsPnv/YPKTEtBZbT8a9lZC5ZAObSN422Ej7J574rDpXDOdaYRnbRmS+4v42s
59ahV4Nb5/bHYk2PJrKLbXHQgpgzkBnqeMZuew8qBSIgEJxSbn+08dlvpcvMO0AtV2vXynpSIMYi
NJrtfTJzaeBS1i88NJk+OohSWRZV7xERWIKR2oA3g6Mcj2Fe0V9OzUFWsilQhfsGe9rX1oNDbtfL
zbR875KJTiR3jJwfXTTYrEbLWpbmy4EgB+J6Mp3CPjkOZJ20GnEmkmEoXtvlwItrFl0WDwpWkkix
1lmABqFWRpIxSzcqPnq3aH9tYrHsjKXTltxUJbly9ihA8pHWH2BaN1dhyfbFtH1r67gBt2HoG3+9
jaJs+AtFUN5WSYtvjaBXvpnLCRJv4CbqOENIIoBQRpdqrgoogTJHF9VFuChofPIwGGAfqKraNu48
7qcs/NH18Bu6Cm4hj4P7AXaE1xNOPmSh6+9ZHeRLMNRsFEiAXwCHyxXb3WAvML0cRe/CWQCeTzAr
DZ6aIjPO3LNygKELcT+2Wv2xgCv6ws/O98duM9nUYxhs2mQOAHxBJcosn8CDOZvasQzFdujs6kw/
ZXqpcsH/CNIvNyVEH2wO4w0UVkNL/LU7c4pQehJ8cwnVnSnuhNLhBlr4NY80vpzGh0oB050vR6rl
Esub/h4t2DyNAu5oOi3hsdsPO9jNiz7qSIcycfYZT3ROJ2m/RoOyH0ny728/7Rxr+NWsRAM5nluc
7Yemzb5KNt5PfQ5SIhqyNwFt+GD3QZB5Q6xnG0uPnedMS/QD5z9jVc+klcAGBpsCB+slDkFiz+wQ
ngSpO/gW0uf6wJJtbEfCFrtsYAZyu4LjBFEvSJCz5RQtLLNlHPDXE9X0F/ovk/dDtSgW4ShHQrcO
JQVD8RKK6KskOH2NAcQBL2+saa0MjuRDb3R3Q+PLlY7c9dBNdf3hWr56bMIK/q6zfGEWdTrfG4nC
6qUDbp5VgDz8MADVvgQTIWbhEGpfzXFEUC0ytL0am3Yl3GV6WWbV+FWXXYKuBXx4NdE0uq1UHFEL
2897K0w18CGwZwc1Jte5xlu/AoH8+SbQBKngZqHOzKk2cyWn17+MU9JxFlJHar5genwD15VFq6Sy
k8+iSdS6aU3MNDeLURqo/Fs6+v797XKvAtd/KNhbwL9e7u4kTVwPNcR8aMf0OVn0a80p/GBNNsYh
CSAQBJwAtaQaBKsRKcDmpXJExAUObuH813JEYSRh/rlE4iqbVq5IRMxg8nF+OYtuvNNiA6C7X2jb
Vk8IZbEpe4isiQ28LYYalH2aMqaYOXZnaxNCwwpkD0y90a/Y7GgJMl8biuVK940M7mzTe+xrw+tt
dYNRVwJ1s5+iOlKXvmHLt72phLcjEkpHhfdfpvq9b5b2S71sJ2/HO55HiIWY6TiU4pt5UEViliue
kv5dAU/3YcCJ8DLfFuJa40PnfniK20IDxzbicupwA8DKGPuTxrD6QvAVbOOY8I/m6lgVVf/Vrh1/
Y0aVdq9pdbgtUpG829DWDtFobSAl2hfEMfGY44HybkpfaWLFavWcaATXWnYe7LJ+T0kZejpWPy+t
O2Cqi7Lt+nZ7gv7KoWbMtkNlWwfKTZprfvNHLdLWTZDEJ1m8pVY4Hp0mKDiITcKrSz/YCOpOWRH6
onlMmji/pPhqHnoXuA4z1v7S4RbZKbksrCVwN9OQ6UlbHnwhXNVL6MZ0sWrx8IPRjYYs0utQRUdr
a5sa20Ygkf46HdhBj5mW3WsVFDcYdyEzCNP9oB8IzQYbcJ/L7uuUad2Btp2Lbs7AGTv6JJlb+OyK
dLUVDX5GGVPJCYGGXXlPWQJ1QZYdXuyICbI1LtjFNiio1rASFv62BYhos0hNMAxaan8SN4XLbsWB
deymmE/TjfHw0dmMVpOb7fD2nIdBwTNKzosQICvqhraOTPkdlgFQ4UJLLWPUHx7AD7YfDBc6IsYd
CpJEwNCmx9v1hNlb35L9QTgo+vxodm69y9FhD1At1F4R2D5Ufkb5IQSCMvfptND68LlPStAmhP7Y
1LAxs2Mqs9t5n1i98bUprfaFJqTyXZXSOmgEnbbkosOzzglhpafj9JwY7vjsW1pyccnS7pzcVDs7
bq1j1veUaBANkxys79xCGN+4pqJ3ug/s0+2q//0Q4t+iOMkFhaAhXfkL+1tUu0Pf+UJdSfbApcpK
BHFtOYtoErkpAXzi/f4Ff+Falq7SHSzuputqhvzJQcQ+ro/LLBCUkbAopohVFJVEmvtNNybtCubQ
ehTF2O9Y+txzGAH51gze3Gqo2vroRI77+vs3dNP9/zmR4g0xjlrmhuRFbr3Hf5sdGpHFw6adxXW2
EF+kH7of9YxwqNX+sG2b5kfa9+4uMNV0kPM4AwYKHqZWlT9cGICsP7bWeZNDRxK9BfFmbGr/pFGh
EeNVUy8WV9G+G7roD4ObXwy4lYZDX+om5g35r/G91rtG2io6Xdq8Ix3ZlC3AiBBBIoHhCKv0M4ba
9j7IF16e5QCg8fNc3FGtmXpdwTAxd2f4+PhKwlUQ6fp9rbX1fghkcrotRCpL1cPvv2h9Ge3984vm
LWP201ymx7QO/DRrKqwkD0P2k1eZyPROao257UMLyiGxBkB/bLFbsogHmIH2O7nqhk6W4V1XEKSq
ZQeNWKG2yQRk5A/va7ni/vW+WIp0SRqGd7dYzv52ARBUKR0OWdZ1AOrzWhTS38UWlL0GCisc1MB4
AE25jmta4grfccm0VVQUpThCzno3O0e1PGFNrIjQKp3moyO/se79NN/84X3+27ipKNpjbGpruJDl
z0PuxbU5QOKB4ngbHdzElWhKyveI/eOKd9ajcHEyMOv0Sx4B04MCu6ALzD8Ncf+9aCi+qOVe4RI0
KXX+5xfGw5yVTGOSdpsUAvCZv7kL3BKNMLv4yyji95/8Fx5d/CI4i3G/ERdSPzkOBoOsvehT42oW
PqD2Jv9A54e6UcYWri9ln4bUrQ8DHVSo+zxtfv/qv/BkKo35LFeHQX215fz0cSPi/lBoudVGX28v
Q+sglU6OunRuijra9kek6+ROZYRExxHbV2JX1YMdukSX80x8AMN8VkMWPGBz+dM384tfghpMmx/B
xMdF/v+fv0RdhIWtDY1zpQG9fbk5z24GJiaR5Xtj+s0fXAy/+CVYcyRugeV5gW/gn683saMiDJ/A
VGATsbdNjg49eeOnLC2YD2SmYGDRWZtUKfdo09P5J5/Hv70n6HE6ZshlFSEW8NNPIWgzch1IitdE
2N2B6EOwz1Waf1T+1Kz02F7r0+JNZXb42lO/czYmWgjdqqNwbHDoiOz7P2S1fnVx8IZQ7xwd9yGM
sH9+IybdrKVZOs4VMch5qWOaCFYuTIBtiVOFE7Ijf1gWQnVYc4P4k9h3VdLu9DCkzQwSWbnR2zD6
OmjB8DHOyxz99xfvL34wviW+aty6LBo/P9xKArciMKW6Wjok+FVH6vYA/2H4iJfpX6In48dtF3Zb
r8YRRtD692/gF7kbHq7YzG0dlzc620+rfjsWlhuFnX1VfTxBKZssNGRq0KjIOBV2254y4ARb3Rz9
fTSO6S5x0AP/cN384hmvGOCzgliG5ap/mW+w0gOCZlG/d+3uiFc5Z9AztsBhfOZsYp4/KWiVxMTQ
E5hyWePWiB4SJ+lOZhEGMRTSpNrA4v/SBXq+hr4ZfQNQ0l0dwTm98mdY/IlEe/r9V/eL5xLu/MW0
wO2yJM3+eWml9sARpST20ixrHFKIpATUwKtTOst2d5kn0TXyfx/T/1UM+bnI+M/PyeJ/FCr/vyWV
d9+Lpcz4/4c2Zm6Pv/08/wopP//v/1Un0fT97wnl2//lr4SyZf2H/YNjSzzakuZkg7/sry5mw/4P
PiuJxxm3EZZLhzX8f7qYjf/ogEZYsrAtW9bNSvc/CWWbv8+WtpQ2hklcutZ/k1D+6TEBEc9xCJfw
6lj2eMmflk3pdo3DUmB5SRm/g+O561P3lFUl7TPDl799K/d/bZv+ni0mBsBl+bft1O3FGC4tn0fy
Rbg/Gd2SrjFaDKu9B34qm5+wtenl8a9sW9cWlGgZOBb0c2hjlK/nOkccCs2BBsqmU6CnMrFU1jo2
HTDUz5QPYCg6+5AEQdzcg3WkdDMHcBFu7TnJxQGWmDOeAEa21d6Rg4R0lFbFFQu1ASc+agOgO+C0
1wMM6eoEUzCotrNFnzy1dGw010Y7281WF8twXI/reZOw1+AWr1Hj13gxRwazvg2+C9mvvY9avLTb
HkSweewQhhIqTqss21vUzaVeaQAYDzr+pnbMEYmdxeqNiulUNOzMPBurhrTmqu5DDvBx15j3PC1U
7NE2izDr1DNzroq/wMOu0gdbahs0fd1rMdoJAPVQnIdx1A54uChmq1sCaZk3a3RDc1yl6hDoysLj
WKedJtUKu5DfHgyX/b+XoTUvCnvUJR4uE8634VwAYNQHQRiLlrNlEq/FrlzZTRe8DgwX88Nc9NZb
LGJrZfWB+BrAK9Z1WsB6m3jQbSKHMOAlTUl9cORTqdzM7IktQUPHsPxNiZ/DYucVeyV3EewLS+RA
ifGjrrslaOa0i4QC2m7BAOl+++oKE0jsiNdOhMansJPPzhQ/ghs9W5yuVraRfLOFC7+rS/rDDLgT
/GG85Yo/VJOyD25mQ7AIMnvVzBSqJbz0Ko6qY+R0R3dC+OlHY8ujEiOv2e6KrMo8YVPDJ8W1B/Xe
91StRYO1T5u8XkPLeBir+DRrWbQOMfrgyqxWzUj7dTQi1xKFWC/1LEMGwFNrvusLjHvQGOKgb6G6
ohsbo/0I7RMnpRF8CRvjOMngXCoKX5PG6de4C7OdnlPJUNn3CuxhPDJQiHVx6fVuy3TrcdKp6p1r
sU914ziDtfNVx4uRalglcX12rHiPZgM0HBi/HCbKWvKrPvPqPOruCqe/t43wOzguLwjr+rnu+iez
0zZ2Pl0mIhGERf0XmBsIYP5eWDFEEreFNT/7B0g7Ma1Yy9hGRmv6N5OV5szLe4q8grICz4COUgfz
C8Oka7q0AwRypIGtnWtPV8JhPJrlaFVZtU7z8A2+FcBoIEtoQAV5DME4QsOjjC6aC079grR/4I4X
GVXxLrSb782I303ze5TIKXxCglxjOYDbjBJQJs251DM4XAUuqco9ccK5y+fovjCCaWXq0gOxeBl9
SEHZhJyB/GihJ8aU9JXFuGW8TUuIob8apcvJTpGOgqu1g1i0sp32E2/0zlB8FLfVOGEkm0oLi3tG
uD/moHuC5UBZrNvv6oqKwrT75JjjnvFUtbJygT/Fbr6Gtdt71Et3W7Nj5j0VvlhPtUlLKOU3Ex96
xgHlZXgyN2ESx2faweY1g8cll23t3LK8nwXWoyysvnVDArAp7uNVX837TjCrNEP5HdfjlrllQQNL
8FjqLXaqke44FNR5ZVXYWbq6Vl6Rz3dUhNQe7G+GEWbyo5+oXAIg93XGy9O3gs/qn5Nxsg9kS320
Aarb0vI7U1xibcyFKVC1t+B6NvYYi1WfkbyrKfhMKe9cYV669jOARg7lp4bIGUQUZ2uCS/AmqRBq
GGfN+KxVmNH+bB4Cmme0GFxvwmhI6/2HJumIrVXcqgZQ4pgalVUd2VAq7ZR5qGm/BoxC+Hc9/MjB
olV1RurPRufJL+Q9zGZFF6MhN22ZGxs4as9ACGClKnMrxfjaVAOmMlxq4Jw3aqgO08yrmTVoY4NB
lcfoaIa2j0lnDppzp2Z3FyUlM80xS3dDm/9gnvhaOPJbPky7XKeSedZCE2onBU0mHXdrVo2POdXX
ZQ5dzCJz7+UJLaJBZWxxGo93WlPZmMP6+ICD9jiqiXcaIiN5QZVAm878cN9J8ltBubHMhp7q2H9I
ZXBxsvqjsrnQiyXzF4U2eGbqfyh4ZKvna542RYxf3LXRMLNyhjb0arumq68JLk2lNpixJMkTfI88
JPILF32x0TX0+fOYzhTGD3Qra9je1i55JfC56MBmWfHb9smWiSuihsAy6VOIQenZqajSY1WajVe7
kobPhKWBhA3PRXrWNpHSW+p+tAqIuDjSJK6dbIYsqwje1H6pfNobefQQpPU7s53zgq9rTbhEGRXG
tak59G7M8g3Pnfm9ianVoPsDc82QniVcgjzsSsC0M0Xm9rRVuBoguz4bRMy+T1mq0RVTkcrspgdc
TuluKenh4fd1lsU7hX4YX7NqOsRC20NUHemcLPdht9gWkXI3NbYwCk20lS/9rxMnR7T3H33Bj2v0
KL2xFZb3fRYPJ90pzU3CMIlHZJ49UwNY7zps5F6XpjDzCV2TtBtfchljverDjdsM4yp1ykfDhi5k
Rfp5LtIfGWarrYvJZDVO5gULqFxlVtN5dpRXnpizdoW9gcds3V07t+HUGEx1vg6y/I3RPSDOslGX
Ok7YL7jdq+8C6nOQzVZ5CH8fttR0lHV56gKED42NK60O0Snm2mCqu5TgyPgdwlp3KDX7E9o7hOdi
/hyU2YNgnfJRdVZD7dYgCm1jDQrQutPMZPYA9TMEsCo8Dzxe5jA54hx5sAFIKpk/2VSobiBvOcsD
cNjYoYHVwp38lZlpKWVqWvqknPndHjusTnRI+0WKBGJqoGwDOtD1PuseqqaMT5YhzmVT0r3haO8B
d8TiyujuHBcSFCux3Lgo/N8GM/3oxpEBwxg9Ms+BsSvZ8rhK6K+2ktucIc+Os6KgjNLBTof5DiaF
ZNpkAO7K+NkrMZlXs6YWYx5bYugUXvSaf0hac6PAZltGd9Vd98tgwfRmpblz+gzDLuO9DqoeTDv3
0uGoW5mTolOh5SmRwUzMsGuu2gTurTWfdJBnqDz9twIel2vqJ5B9ECXd5IuTmAwD3StS3XPZW2tq
mM91qFHPXKYfiQsyz6fTKKBUcB3N2n6O7HugGg/tnO2QMD6BdObjssVgI8cyCIptNabal1ZFFDF0
9iufFuMkk8l+MMBltPVSl3LKav0ZfeQxMxYTVIfZXKVg77s6iMinZlyKEPe9oqmwLIlxRVeacSl4
M+OBqSWbMquciPCoeixDmjjjjMcLw5LR650h/x4NhlzypFUPvGNKM+q8jWQ8szDjB44SG3hHvaRv
yojo3k5Q8y5W9CFIucd5reWYSefkbYi7Ao/m5Jg8Kq3ANc9NZ2lsCU1NpxO54S+xZM44TKtN3/3v
DtScTNDJEVA5oiE/y5/FkCA3+PqIt3h0KLLnjXt65Asuuru8D/3Am2Df00K3hPF/fyZaDn8/HYmY
skA50rgADUA2i6z1N4WZ+VNP1MPpPOadoNSNUlD8MOBoo2cIb5q5EhXwM3zxxNm82Mn43XM2jxrf
s0szmiaTJ9u0+p2oUvNT4hvhdrD0HCoIjgLQG61K12oSiHFAzuxTqPG4zsxEwpmachMvM1H6564u
IPPRDzLe//7T/SRT8K1ysiURjsxkMkv6OYBL8Vgo0152XpvV6Wtju+lrr6V7Krl5CotJyE9OlVAA
9ftX1X9Sw5cfE9oWER57oTeoW9zjb99pApAEcBUNbU7ck5CxwPO9mHSRNXhzsUStaqYK8apg3Jiu
smzklEH7rKDviQmhxzXvij9cXT/FoG9Xl7Ec2I1FJP5XBq0PXKKGRq15HVfzKZO5Oo1JI84xB9B7
gdnwXDFaoKlioO3091/Gv873N9GB8Sl2gUVoW36iv30Xeihg15hl66VyCL72gaLyBLMvc2fTWHiM
tSRI9gdh7+dr2uaVXBASSwgQMfbnOR4A7VpK3wrWXYrxWO4XuGpXfPr9BzOU8/PlZaMwgKtgXLRQ
hWz7p3snibPIlwHcWcoKTvT0PIc+e58y6fq1KQv/aQyHeg3P4jiGybWEmFm2rHuZipr9lJZwb5to
eSiG+aqiY84rYFsdRxn+cER38AOyTV7WYg3gQZU8GPWMkb+BjchY8q0t6YVUlVXuaOVaS1hoMw2o
DSd2xt5PYIuPMnLumTCvHb1eO6K4tLWxB69CK6GoDwXwVOA4VPfkGQUFveJhaQKHitmfUXyXGJtZ
jMt2ebjvTP9Trfkb186ewAN+zGZ2Ur0K1xwhLnCr3moKlm3sfrxyj2F2eDea8V3ryzffNI6xmZ8E
S9uaZhPy5RzuwM8e+gx/zijc52AwANtXa8a62yRydoU1HjSd0urekqdGqY/YENsZWqM3BEhCMxbM
VZ/GT3pId8ACDoqGXSPJ7psYPGmmZ6r7efCrp7B1vkQQdzEeEQkxKXJyva6PwN45zTstftvcrN/4
Vp6LnjIQY+mUdvVdPEXHTADFzudzI4JLmAG5NvjDVLOv6rJ7IyPAMkYFGaejbWCJnR2Kj4SHm6GT
CbHK/nthFc8sku4qaefdEA1H39Vsj1tjLQr/JceqvlJlu5nDxksi+Riaxif6Dbyhy15ntzhCP05B
KSfaqhwbImhUfJYOZS3JAVPqui/d93y0D8HMPRxXF2OK34YgWjame6zuW+odvmQDvcCdWTya0fCU
xv6qyqj9aPTPwpF7KCZsHvlh+3S+Nk36HAb6MYPGTOwCjrHVL3MSQAHbYM45SMSUjpM68YKY87/D
Hskj7fDEbu5laJtqjRxWeanGVcRUUH8go3hXDO21NfPnoJuGbVWNDfVydfpBM5Dc1pT4+XGxm40c
j0m3AW8Jf9TUMoo2ozvYqsfRnemvzviNlebOmwrFYA7VTtQEMXImEyDS7yY7Mr0Oq67oqLfNR/wZ
eRtfCEmeOI1eKSbgkqcUZytC6xg75Ymz4RGCLnr0JOMtBGZ67fpZ7ro6NTcCO+8+zJLpmtCj2cfJ
jrKWGZkghomoDfE+7cOtJCSHKWmeDlYtXiykKTxbnXhAIvkRpz3W41a8tWn7GTgK7g1BsYuWZe2h
426j2yd6b9322cn8zBsnZ1w3fBeanHesBy0BiILqLRaNPCvuwNt4rZ9c+V5hHBdUoTp0AzpYo1fU
Gff4t0eHsh82XUT9aHWa6o2VRmc6kfYpxvPXiZJe/sbumYhczL/215ndF2/EGsAuo3HBW3V9r2CP
trKBPK7TdsCPqLfdqRmrH75hH/MOI34OUX5T6TPdZLV1dkP3cWi6NygujwON5UETklP2zdiTJkJV
yd3O6Nn6RFSnOjLm3zPbwmMX2hhR3TMArg02gWdgNpvU0HFeFpTM+bx7p7evmtNf7DF4bxJj1YFM
ro1xr2c2faNsYxu7XPkIfXMxXaJOv/quvTW4UiB5fSnK9khUd2OIjiQVRTQ01pcKEPKUXGlh/wrm
aRMWVN+k1j2zea9W86mZAjpE0nSruUAjlf7ezV/0UH/r5jI+uhhc6h38WhG+NbXW79oBkBkR2JbD
SEH1G3iMgiluyQcOeHNRtaEidqdnzndwUC6IKrfUtjRKSdJA0Xzw7dxsMBGX4ovMjaVGnO50p47z
p1RG9mM3xDV6LF+6y9oYGCWVNn3+ULVRecGgN+5ou0jQZJNXi4MZF/+UvELcHLCREVPLDSN+1t2k
ukfB/dYK+jN64aNh6Gt7ED9E51BuqXpq4+HTthTNJTSIEYG9l2WhPGzVGrUsKBTHsO2QGf0UFWxU
2pnWvVOmEpcj/tKOHfRqlY4Jtw/HJkTOXn/Emtn4qyySL8C3uk3cWHii08G4z2Mg157BpzypumAz
acr2a5BY1TGOy+lMWyX1qWmA3zmXk0EBQ3sdUDN2VdocHLDwJHssT7R+uyoUJtXZ52wzDc456vtq
Q1/rnRrUfTvQAuFzOFlLh/N/SHPECp/wMQ90i66yQkd7YGMZJvVr25iAQiFQgvdKsBCS/6ydShwB
fFyacXggXHZnTbnA6Uk25cOY2m9m1g4UsDu611cCLTarfPQlPfJbrILk7UaZp+IrRViKAvQlVUrW
E8m3qN61oSyPeesoHYc37He9TixrW/mNGWHvboc7lyNfc6kD6X72h6h8jEQkaP8J6muiGWrpOXNn
iOOa05pEOYVBOXwU1sNm5lFM955c6mCCpNlV0M/Pc11WCFLZgrF2QZSQ7qBKy131cdV9t10tN/cK
A42k9iWfLzFEBuFNoi0jVPtoOAScb671UCdU52UClpZfFbMOKr+SazdX8bd6iP0XfbDSJxqT8uOk
W4HagIqkQtHWkw1ifPqpU7XaVKWVPI/NbGA0G9GPuXicmo0k1+LBnciNby29fOaZp+4MPtvRFEVP
20k7EhfK1b4oasYYnIiWIlV1ciq2hGU9bu1OXNlVy50ixAtd6DwqCj7VbFC8peUAopEGvX4qd4pe
ElJdYngL7foReFBBgpGFj3I754GK8tRrQK18Em2IZ8+MfOtHjrz53Nax3W6qydoNjrhkOH57MPVj
Hmq7fgRowldIRyIFMT0xxZ2PxH5orBqRs3PwNQphYWaa1SGniuEl8e0Hx+wLTmmG2752MiGCoLUq
X3Hn13u2pkgzdh3f9wNrtdOfG8uM10ZfQeQM8OwEdXNqgFdfbdaW7SAHHmlYHCYPH21GJ7SemO8D
M729Udv6NYoIPq5yui6O5UB4227FXguy/p7J6/eWOPI6tqFqmz2qhUIgXskihnfkNzyxsjTkwmSg
soXE91qlhEGR8J1p5wPLT03tZNrtZ2vKPreUaXeqxWdW7ggBbA09lmuCrvFWOFbAn5VhT7Awt771
dpjf+QEFxkQn0bNtbTzUUPR2NHwS5BVmP1tb0+hTml1YOHNBbotutPrEUIa4V0PDLCHnYm0N/XzA
VfHgJ05DXIhoaSXt8r6Q0075UfOQU20+zJm+l71LpWBaHhhGYAyH63TqFrNq7k8ezMiaQsyhJeyU
fOGJn+07jaqbsFLbqEi+tAH+/pZS0XVlDPcNVTChItpJ2SetXN33wLEfHQqqOSvUR1pu7gZjGDxk
5vtEuR9V7M5rEeOwRgxZ93aLCXSmmy4K9H1M6VltorWKhItPBMNZy+H/xIN7jAXqrQjbc6XUfZAI
L5qbZG/1buWNuD1Huok3Y8AMjSkCT8Co3gewLlaim+cXpfvEVpPeizta+4jaPqf0DW1Mu+BZm6e5
juDPvgF6jiJZ2xmfBzZeQIHYRVKCPe8LhwwPKHgda2gFDohqWTu676ALMUkxMUiXA73VtrqvU988
U3lDarG3tU/og+3Rb1LPyjO5Kg033bQVe9YVA0HOrFWadyjwlK/KubblgW8hp1OxonA3l/thVHRa
d/+HvTPZkRtZs/SrNGrPCyNpnICuXjhJn2LyGBXShpBCEufROBj59PW58jZambdQibvvTSIzIYWH
u5PGfzjnO5v4GIYsI4+Vzc33vFDVwWA+gB7Qfqwqqe8JPLefxYITFc7epVOIlZxaNl/cRV2lxwQW
BdlhsY3tkZz5Kkqd8rUPircRmfPOSYqJIaV88BKBG9Dsl11pr+d0YOCKfeKL7+J3rcUY5DzUPPXQ
Tuv8Excj+LlZfy6K2TsXfjPvcDi8wxOlQQAQelunkxslol+PDg34vidaO0wUZSq6wzxSVl5EMmn9
fW1PG7iB9HI9s0MmUPetaKvvqiOHw7KwlpheF9u/2vukPW1OfyjJW6OyZu9bj3ucm29bAzOSDGZj
7vZpMOEpA9iXN8oPC5AXT7naCHSoYiU0wfFJko0HPG/+tzEHtYcsnqSd9lqIcJCfsmou8sjhQZfj
TZLps23P1fMqneXNnceGO5jB93SZ3WvSbIddi3jkKom3hhJ+WhnO4fquGF0TUMuGkuejtSSYKQus
RcGBmro7bnb+yOJwl7Xqwd16vJpFXBrd0yRZDjNHOYjWnvaDxw5jUMHPofQBb47N+Ekuxhwu2guZ
m3Gg6sTYw8bjKYcjNZxAbOxRiONKbwlyzTY4DumCuZy4laPLgoaj5etsqmLHA/KutUh0nNozoxys
r62MJZ6SPMWl5eOM2y1MA3eu181Em/cbIevDxbbsm0lxBbRz8Vw17a3NnrEmOoOM+oWgBacJrY4F
FraS+56EmouWwU3gDeWTxEq2sxrKhcSrTnO/XCo3Vbtru4WPkz3yVOoprDvxKV/H7TSk9knPwsJI
0ZjRYFlfSSd/JaPGeWLVTRElx+Wzh/Jr5+UDUfIN0Fz87J+S2nLYIY6fWyPDimVV8gTX8sVYg/Yx
SDH+9Yy24sXx2924Nsme2+fkqKAlGSXt9nbBGMBNCIsVrhYRgz1sYS2dGkEB7wIgUxjM2LY9p7gl
og6jmENdvUx3q80xwzXJRr/BC2i5s42aiNyUILceUxU8JQYfe+/9HCDehF4RPHraJYevx9WvySEN
pUFb7jT3QbNah8ofy7gSS7g24yXbghvHbetTLkdKsIAmqLDT7Vx1OSmrc1qcuXevIbxj8MPOjUtN
9T1tzhA6ZvPVVu5NXxfDpcT8Bx/tbYSGRhtBNcQO+FQRB2wiET7DPvW5eYe3fiUlgRST5En6hKuz
2LmbU5JQJcC/0F5IeTEm55CWA3tw5pZWOAWbd9MvAwPmrDuvLrZeuXbb3qpXAoOGpjqmk7Ue8fA9
s04wdnJk8E0BsscFPKZ7URiP+eCc8JTW74FDdTwX7UxZZfN+myQaMlaH3ZLvRjE/jz1IWT9V91Wl
/JfZwY5jYcIiX7vO464SJs8GXCy9VG9aTfo4+ZN7DsqMPkqRgjE4JBRmTXK02vwbBn79vV1ku1sa
JzjrcvsmBss/By3JYVnxue8lox8PMI49XDbRNfGYusbJqxcyONAMR3XZvSBz+ZHkJRhuzti4qe2v
Tl4S8eGPZqhZSquMYBG/QEKgFUZmIrEz1Vs7S6eXKm+K0CeSj1rD2LvSvfdWnLrXaYMlcdrq6YFP
CJyFWx/1PB3VxIIlc9wb28rW0MFUfug5jpn04ohOyJjvu+CByegXsW7DDmLG6zqZP1nw4RNGHgwU
/5KZszxaZf5eBY57oOc1YvxwPesnl0AoUIuHZakuyD1Zc2A0PAZ1xnMqZ/OIkRs3KmPqcWRDTXV/
r6S8MBruQxiyMMFgMBeSz98xnG8OmLJ3nJ7ZCXpNGvZd91TONqkysC0icxI3TT0fyirD+UuU0jlb
TNxOSG0PI38FWNz7ZHFzpotHvovt31Wdfi4zhtu9T6eO9ebeIms9HLdcR5nVvfa9eF0D70IIG5YC
zN6FtHREcvYQAuV6MR0yFzF9kjlaPbJn/uKM1EKBU9x0tl4BmfXoGqb8BmWgJqUOyzE3jJWFjjYf
nK78nkrunJzM7gyzEVcPe+u6xwM/5jZT3TnQ5P5eOxvfoRlYZhlyIMfrNYlvHYIxkvy/axLfrVq7
16yvnjcPYUJfGC9qrj61MjvyKTo74fAvawUhvHlfnArfCV2tZ1xHiIMuoxUBBddIoKPeJvaN0RlL
hdGInb57pgB+rVZGO4bqH3HfsprqBvIW0zvipo9TMQ/HpCraXSZw0ibmTWD5d36gnpoC/uSgnDep
6hEWQ1bTJ9WfiEJiukoK2gboBCkiFwBG1XY96aT6Kn39WhTiQL4h5GC7fid+qngT0nV3yyz2GR/M
LeN5xRiPKHqXpzb48OIW7SQqCkaLfOOyOKFc/bjaTsNsLPb22FzyyeN153fCwckYK2kvahTfadnC
bnDb0LAkczOmSNo5sKd+cFNEB5NCvJKC7ZL66zy0x9WYqTyKrt2jC5/5Tway5PU9z1321mfbD25u
eSPbihy8DANkmvRxqTCXJrX/WFbzM2GP3wKT5e7imfPen8ejORUPwDLY2zpDsnO0sU8NhvjUXyzQ
aeb32ZCTWYc2RqGMoGLxL6uETOtuVbtnRRnXo1u+BwXB371dtdHCEQRDgdZ/LNzYhvARrwZqYbb2
X6uU8MzGnIGS5PvOQoCAIS6LGj1ferevd5Vy7hkbPKEJfe8DxHOVLHfcXRjFg2hzCTLUzPTanL9Y
BMwVYOlSOrvBsa1Kikc5DF8cPXxUxBsf6LE2TkVNFOeWMoapbEx6UUaY+nnhKI4sW5ONO4gLHm0m
6YljsrZMYCpWt6uYb9kx3aU9Iyl7mLAkCu0/ec76umgaMbuaPtelKFlM2QfhJmdEdMVObDwIW5OC
Ppm8naj9DLfbHKCGc7/6k0lSGsZ6DPddEvvT8oii19qNHronp8L/jkDgDLLuTbTpS6toWIO+vnXF
1SIuyhdJCC0XRHOsaJGjqUjwILK536zlLhX9fbf4911i34jWsKOsIsWaV8YpxhGQTdVz1pAQIVm8
bbNPwdTPp0Vu575U1FAZS9c5IQmwasFBwsJ6GyVP9cy3qNitfAyXtWc8blXRvOTeziDQkahpOhl0
fXYoWaxqhjIiUEeNjWGH7OIRsh3UMFY2d/jRyatbHB6WqX9MTRoCm9Q0PirLiQEGvBlGg3xdfw3y
DUmWSvSD6JmYSXIGbWlf0iCTu1U14klJHnewlHLjvOrk+zwgObD6rf6ma9O480bMr5MIYnNJbhDC
2Uw+m/UJwjnz62AinidwkQi1XaiVCG7IMbcPTUcK3zLkD6rAdt4lDgPHnMNm9aYXqA5cMBVx6WbS
mXtjMEK2qt1DwiULZQN0CKF0IDIzH0GdyozuDX2qenGTVl1WmFCXBfF0DN9o0reJi3DBNEtYKFr5
Gg6Ep1MQqk5c2O8B2zuwOmjGA4p737Mj12oeippVcS1679bIeLzTMwK6pwAX5tWS6pd5F9W1Q8s9
FnAbGCD3tfxKEAaxYJufHKn/Ijhx741OPpTRuqfecV7JNAEeQ+DnzvSr7wSkYhfFCrYr3eXzVqK7
2DL3UmqBOdea3lJ3Mtn6QMLtJ9a52TQmsVO6nxlVLnEfjDdzp9ROsEwgr9dl+m4kMiLPLNnJrPlg
TVSGRd09k0gsWbAXPONFdR5dMMJTZu1RCzXRMKifm7OwE7j+vkPlXlZ3jrtgWm86ZRybFsaExg+K
SiDNj5vTXnxtvqV1MMTcJ7c1q/TISPofPWIbqqlh3osOtfaYE3kDQ11u7Q3uHcrNMj0VhIuhU/ww
63q5H8D+hj0hlvAOsCqXGootQAtaebl+XWz11BvXEDgW1eHcmm0oK9Y7RTM7tzW1C8+S8tzp7WZa
xwu39uPWtNmTtdhXG91KQAtkeZawRjV/awjajQzAnQ7Br3eO02P3qwE5RIwznmSrvq901EwAS8KQ
Cd7kjjsUuq3b0CXqToXmaJK3C1YU9BQvykMAYvpAo2tn+Y0hRiyuZLzHyXV2DaCOvrXsjr3V3Tdb
XdDlui227AHtXMXGY3TtS9+xq+LYOeFx3XeE0xGyk2x7hnZgJ+bcqfd2RyVkMleZTRpcj7Ywmow1
tuqFL2/+NBvut7qb2CB6LViqNni1iAE2gc6Q5PdQpa9MIR6Cqa7uV/St0bQG/ZGTHshdII8awRlS
KINiNpPtyLFeMiyzNorBwkwi7BkWxuz+NAYdMw3Cv5PgwBA8Y81d3TWO9ICIeM7OM8ZTvSEOg/OG
zno5DG3wMth0K6Sfc33Ob8B/7wiNLmOXZomxBab2cFWOR8bHmn5Ksvl9XjaaOQafuvbF3twCWGfq
eTGNnddNa8TojbFtEOumISL5Cr1QX+psFiy4GhkTVAiiBOleIf017JP2DY1IPM7NaS2Su2kWH9q2
ngZt3nZ2Ar1uU4hq1xGbtD0DOMkPMJ+iRdrxdKXDOW35VNWKa3pE3Mhv/BPB6r0oMnWokvmxXBYr
bNwSeWVN8hYxy9x9Ngh0n3xZNGFOQY1WlvNXu4bUlc1mZOvmlPQ2t5Vm/NTNFzv7Utt9FjKhORtN
EPtGFfGbfWLT/JKoH8tK20vnlBl1KIePtBh5dgVMEI08OxKm8r5webdez7ot5XTq6xssjCF+kTNt
5XHSwxdz2+AkbIAUJwZJI+tW/2nqCe0h7faudPG0eRn2MqRUHr72rT04Xf7Fw9W5s5BwnCrtHUfH
RBypT5kpTwRxZ4cg8543jdxIWe3NmKzNvmcETg+5oYbIix9Vkv7snPonk9RL4sgHqvJPZV7dmB30
G8+w31JRIen0oNuEqaR23wy0Il5pLrewiRHPOpR80lpei3p9pAobdxYhK7QcN0FdReTKEI/lta27
L6CY8MEw9w1LAc0U7+SdOa4M2ep5/txbLm3BNPVPTtolz9LnZtyVS04MtTTPZTewkx9NrkG7qyNZ
GCC6tU80peFNVVwZo/tTVVb6SnB5uoeNMiHsGEciRES9nBLRhJx6dmwxJ7aIvUWqaqJOY9E7TMgR
FgEDGKTcHDW+iXSyzJrD7HYiuvbwuZ8lYZJ4HzjD++e2YUy6mzI3CW2cN4ydTG+K582JkevzdosO
lES2ncZhhiKEPTNvQkQpOvRSxjLV0hHpKcUXxqUDdyO5qzxcHzbP5ojohAlksvhQFVBy3+7eN8ka
RyT5/UgIGZSGUaEI84u9GCeSl6V4ylPLiezVvd0QGKB/iFfWPaMkW9Tuhu45790CWXfNnSeXnSiR
H9ud8d3qcj9q3IQVvUIdpp2uvc8IB6UgCQ5IkwEEbHPsWVuGktX5gBIIjC+VL1ieHxOPUm7YPhhl
OrHZ9ka8yczjHaeM/65NkO2l3yek5JGhPILiM+vBLdI3b5WnKuieVeecl27C+thej0lRf21qcn45
obfcstmcOhWS8ak810PHYmOCEagVowAGswe7mIxvAPmABzZWv+9622dk2Rs56jW3VoTiNkz7fPUI
J4OXT8fmZimzYyWMMmI7dYvfoN+lyJCNFlFrQZj6MRsxdbS0g+FU+O+GYbxuboctEJKLttjt1ZNm
5ejCAWq1yQflgRBg7SoLMJ3dUg6RY9FjbMEjpUE0GlA/8szG5BiwE9JzlBrNp7RRH31ZU7CRUkqD
Wm9yl6ROEeKzO1VyvEztZMVeRSyDqghC30zWES7i/bRwQVc5LDipRG+KDmOFna5eaPl1Gws5nDdj
ibOt2ZsjsemjxaK32wJ4q/10Iri9jvnOz8Xa96ehZUReJMb9MBdnQ9qf6gZtpgJbss9Vetnsab4z
1uLzAAujXbz1NCofIoJfpCF+vHXXOePTldsdQHohP5x8l6kpuUsEkL+u9GKHeQmLPnKXtwSVwTT3
N8Kc3tF2c5nxY/Az8vYiQLJDuEjizJuk8MBsGPuOwNIdStHk2fS96WpteUdCQ6ZyXl2KytwvpZug
5ZH6ShD7tKqJ33iC+WOak8uijr0aDVV24NMYiCn1i3ctxY+MLduznBtMBOBvdkZpbSzi0YSsmuq+
4fOluLlxCtTEdm0E4VpulzxL7ScL/f24K5XDk4aldTgglw+zbCX21DFelyG7Bd0fIjqk8m79N8ht
064baFjLgGgp+BXjrmeGQdDpOkUMPE9Vm1noq3pSijb3BP0TF4aoX+h7H8mAqwFWVdZBrUiOvMYx
zBBFEcDQYWoq2nuVJQOj306gXDNMyR+EcDfvMt5TesN3vwX7vPMQERMHuTWfzapDzLb05rrezNJL
maxCuXFuquw66RJTOUU28nKsOGU9WA9WJZzybgUCM8TNpimkjFQSnNtPIn/RFsNJaHb4Ps5s9wMv
JkAPyNuM15bbxWYnXuI9Iol2mtavnuWtbTy2uONj06Vjih3QdlwHqwtq0wfM+zCXRv1jnqhojL7j
0O5HfihwVzh2sUe5eLW3lNyKKqC4oIUqih8u/uTmrdHc3xgd0BJFowkI8kddKR71eM6dI9vQbfhE
mHRYjW31xmCUzz2dxus/yeMVsG/WcmX27FAtNb1p2Edd4wgPmft9l5NtscEpupwH7tRGydzW9a3O
/GuIz4xadzTTNficDg2/l3bnjR+KsPxbb47F+rFYAGE/NGKTt2xJyOuW3AP8WhClj/ATl+ZpXsxW
RtZWl3e2OXtraBYVyRb4GtY7gSNcAiViyHFwl9TuY+S3GC9QXyHR8GmTytAcsMw8O+YMjzbxpmE/
T5lfHHlmkp7RbWJJ9uXgrt4luDIUbspN+NNnaj04twoxJQHBVS383RL4i/FekNwhdvpXildWjq5g
0JAxgDPURhsxbBXvLkfOHkt0YiUKjS6hJhvs7ZCuZF4c2FqaL9JLgjzGTWFuh7lqADTvZjXld53r
GdkJaJ5CK4Tnrv7OPAY6JpCEElVR4U4UttkydTaT2LKZk3MxYmsJdbX0LFtxK9XPV4QkJRV7Yv3Y
wk2GniqRuMMaw6h7TiV8qLvFw5TGXIRlR9IVDEXKwTZEaKyCzgmU1fzBBAsKbuv5nbijXaGWF6Is
mFmL0hJPprs672M6LGts9xMCBdJ8g6uWz6ig47jFsvdTd2AZmikT9QQpAYQMItQ8i0llA6vbak3o
6LAIk2YGvwVNikVvYT2YyMfnJ7faXHlUac43U8wrN+PU+a1361UpmhCkr6S7rIAOd3h11zkyULz5
7LfIp3rIGyr22xK8Oz9r8NabVjSbdXIMt/XuN5KM6iMHOkrkwGzn5VhuCq2mmBWDVUC9GkdFC9ov
RDaYPcsSJgnPerd7bYY0c1iXVQDje9H5NwV6nu/G2k08MZ20PbJUWG6Rx98VFsvHHc8/VCazMY+P
dVerLGx107FLdFYYSUYr77WPQD4uhA/8ZUwVSX9mazXMSdu56/a1airWn9d1pa9zHoWks4BsIaCw
iCCnNJRATlrkM9ehWX9DHGJ+y+E+U5PMv6SXVFNGJO3RkW+dMwsCZhD1dndWWeSwhlf6NTTxfDIX
OGnrdfzY/bQbtTWHJvc5JBehkaUVKGftk69c65PhYBnY5ZuHmSJbND1qqgjjOaEgpVcHX1ih4ivG
2Tl2fo6FYHIN/eS42QvoQVSw2sLIhcs7WSwEJYCYfqa8bnnfMClhzJZVdCq45OcEYhxrKmyQ8kUx
4uhRZZWIGqxuNTZcCPlgM6uV2Yene9/dAekJrlwpHzw4+Ek9B+riSINpTgZB3LjOrpgt6XR99QrI
6WGgytF60AW/TsiCqzo5xeLTZAOZ+2gtC3H3oKfKupuR9R1lVeOI2VzXw3Lm1CPQxbpkE6MEB6fQ
aXmesoHQeTARiLUolw0VIkhn7ypzi8/XFppj00RDhaHgl7zczVG9r7VZHEg4Sdh5DFf1+JroKWIY
1d9jIuZ4ZKXyOo4Ke4ltKTcmG7Dsj/kKkiIMOo3er/FH4wXeMjLgwrbtY2LX2e3IsPfSCrxGksbA
C03EB/1+9GrzxVqDaeaXFTl+EKM6qWRZn6esNS+g7hmUdz1TynAQTR35FZn1p9a0uS1npn+S4RTj
tYM7NZxqcO3nB0RY7TvCWo4PhklktJACQlVpiy0bow0uGEoK7SUdg4rV/oHNw84ie8hlOOalOUeg
cYwgssl6C6ecNR4jnmbYdxDUbod888ddEEAZq013fndnH704hAOeQYNmqNy2LQ/b1ud70q27fBnc
tgBDKWu/pf9wHGiJylR32eqKb0iaqPc7o2VeIbP0AU0Nf01yQmAr0QIuahNUAehYZCI/azTGYZDj
4Q4J8MQSC2nOh1e3McuE/eXrASwqPq3dipGxIKoimF24VNQgZ+HXBiZI7gZC/ZTxtQJJ8xnZELJd
f9EXPMW+H1HbV0SiFdUaLyYRMbDqkIay303Rqkwu57cptEyiTrX+TwFW6J5kggrBwNzdj4HioWmb
K5T7paj9z3Oru5fNcae73MMkDOJCpiFWAK6lGjzRVbuh3GdFen29Q+yHX06u/tdky+U7ajr+bGNR
PVx8OqwsEhzqbFwSI3sKhq5FhKC86iXJ1K0cKzXGdN/U6GrULw1IsvdAQQWiA60lChNdbOYXr7TM
R20I8c2pUBtU81R/y12zn3eFgz/aKE0aqHHrmPdUU/3E1gRhnTA6O0LNJKDQd3IGjjG4P/Ouo4ha
BRXJWC/WXli6ekOGmmH4cbKUb2ZDklOLWdjRYmrneap65nGSFcs9c5c5tpau5x3Z2QJ0cXgZK8fi
sJILouXRWYuXdUiaH0CDv04eU15XzvWGOuyJYj+9WDyJHn32heVN4Q0IwXUOgdXNAqyvgzuEPRtR
lCVJEdten136rJ1u7bYNYB170OeG0Rjvt7wC7LRkZvaRwwxEL0Kw52te5bSUG5qekBVfieUW+j0T
0214RB7hf+dtp4/SThAWAQUxbp1Oiddh8ghfQGliMPybAn8/sw5mvec5o0RV1k6n3GdcTiVg5Pss
ZZyLclBwaReV5HFmwewxAGisjBEVloT7gmZigJVuaH2oGGhwQ/1yJ+Tad3Bq4T7dSbM2L5a7cV1S
6XHdm3ptXMSgdRHafsWqYVVBap1B4TJCSS1VPJgpYQsfbIYZef/6i3MesLXFetFHyCi2GwBqwZcp
H80PsWH+ipjIdU+ebtm6qLJFeMfadziVhuDQyIk74xiFhIlZEEnowU5sdDbKQ70PiJenT8vjGbGR
wx8T1xtKNvmKFqDvk9PYWw2nO3gDchwm+zHp6WHSRFNtZyqd+OmMBzDjjjVzAxYk1rcBNU3kQK+5
Eb3LsTvLKlh3GbOwc9Mb6NxGpFofep1ttR8hfjRhjUHgB11Fckfg3EbIhl73AnZXVABLIHauYAfo
bUwZdxoaIv4XA4Y9ulxVonMdqnVfB9asdgobbBPjgKy+LQ0Ne8QuoXqzkZZ5+xVh5RQHxG3+RJVs
uTs7Nd23hTuZs4zAigVzrCe7cPNda34uSfBldwcaEu1ob/ZRsIjZ+k4gCR/WOG7Z9sYApXrjDnZG
BE8rakGvGjXz1gT7U0NMFA9Pimd38BvsgBWfyGgyz+Jf/eQOYbgRicXPQyLpNayyfC2KHSJoLAf8
bjj7yxrsZVgXpAq9un6aHjB2y2erZWOqJ+28gdalsiQruBa7gkbuXZq6wUIofSRL7pg9Zkpv90ir
rMdlc9MhEmNzlafj08wfXTSxTO0d0cs4MFLqo4Eo5kdvCkz7bI/ga6aeuUbFsugtCzw8BPnwOrRI
kkkyKL+bW5/yOEYyzVDXvdvMKzU4FwoitAEWnr/tYortsbBX+waMAeMx8G4eW4OKG2hLaOx2bcsq
cEdE0PRk1utwRlqY37Pe/DBhbEyhSEHzxukM3+KttcrVjXFo8IVWdcmDpBxGSyKUzIiw++Pxv+QT
wmrMj9xbOWr2qJOrvmwTvOjQTwa+NED05XwjUxNneaAd2knvl8MsuD5r7hplQG+r10SRF0XAeb77
9QMYfnNHtPhg0RoUrdIXt0+puezg2raBe+YptVgt/0dqzZ1flgHXJVZ1U4TabTNjDBFkiW/l9VpB
Uo+Z0BFi3Y/Ae6w7FwxeeTeuvk72mwlp3JnGwMUXM/MBlUnPD8FgyRNqGVddHsGg9UEMq8NBj7FN
tMXWuMzlscs0f/6PUyA1jQSAG+b9lO6o7HHnD7LEWfnrBMNT4K0OA6g5h3w9LkjlpkwmTEYqILFh
hi4WJUzb8pKu55RggLxttswp9JupleKIeBPxPEIFliWUKAzTyvNGWmuyn9HVCbx/br1K4iBKBvoh
UR1UhIrDR7zW41Z2N0wG7PqCMC2AKD8hRQxxolrlPgVDExyDzB2Hg+lehZALN+phS0gSRD3JfXES
RVW+GWCjVci412WLi6yHqxqB5o9g4IHKos20YHHMo+uF00gltVshGYmwId5ShDlhjJSCoruG0Kza
LI5TxWvvBgOIX2QY7fCJa8hlltlqJ411pScGUsmA/MR2mSCFlgzS5xEYItXMOKZnAktyfBCuEjia
8xLrRm9Z61VX7WPX3SCjGofMzHF971AEWuOrM3eoc6mL2BRNvYtECns/V07hzdXbH9/hwOxd7SuV
ltNxbkrh7Hr+dBvSrAYfbCZn+8AAiGWwsJW6WLlTTZwq/ghSIBNg4NdJ4wKqssRheWUHDkppnOKP
NAyJd3CBUuJEWOr6w3aZa3Lmr2sdWtvKlNVZRvGSNoPsnzWynORMW8/lJwfN6gU1VPmm7IBLPmfs
0kS1VyYnHl4Q8xBYJBVNYgYLg5ki8TiU1zjmQZw3wVFp0/5Cme+/l30SF76x7WfTed6IDQnn3Dgk
S5C+pbmlATdW9zPs68m06XmYQeyCtU6f0oLVNZayEYnS+NMags+Y9DgNHYcn9X4U+tMvf97/h0W9
rN2P//yPj5Yk8mF9+pGi+/yd/MTY8jcj47/Aoi4/hulf/vgfoCjD9f8BOxHiKBGP2NFhRf1fUpTh
m/+wkWME2Fp9658QqX+iogzxD9iZHicyTktgYNfgvv/4X6qdxuw//wOi7j9ICMbGQB4jdkwLWuj/
+d/gutIf7eUPNJP6y3//jnC6csX+H8DJhaEt0KRKKiCQh9D+rm7T39ykGahcIx2KFP4JioOudbYD
V3TyN/mDf7bL/vNVAgDSVy6VZVp/8awSb8ilysY2XofuySj8QxfkX0F+30mi44H7zBfDbn/+9i38
853+/s7+7CX94zW9K1ULQ6nr0UP9+Z01fke4Ca1RtCSrE187n6fUnxJIUdtXPc/2ncb28zcEvj/7
ZP94TSayfNuwAE3h/oXitoAKWFs1G1Fn5J/MIMNUpVKeqQ7g9v/53f13nygrJ1dIi9mg/4u/+tv3
ZrYOXRgNebRqtby1DVEyOKSr+yWF8swm0qQzXsb9WjfV6X9+5X95j7weGauWZ7m2gFX3lyvmiq93
SsnclcyUWUR49MznunUcEV3N6tPffKL/cn3+YgkCBHBs14YV/hdHsEPjlypTUpFgxiYJS8372vSy
4//8nv7bV+GVPIFh3+Ol/nytjKu3VhW7mniCv37nN3SogKm6+N97FRaFpIF63GkQ4GziEv/8Kqy2
bCXxb8bV2KyXYMaKa/FI/5tP7K/fz/VVfO4135XMHsBw//lVOjOTDPFSdHLjRrZSbS7PrU3h0/Vm
cvi335DHyzARx0jPo/56kf52EZZYXBy2LAogTcCjP8UDvaA2/hvD+1+/HN6QbzlgRvjcfMf3/3IJ
DKuuJp9Q37hb8DsaYkIQtW7pv//l+BaMamGiZTc5l//8XqpBtaXV9SqGnu9SlhDSUE9++2++CgcD
Z73kx3Owm6Cx//wqq1NIWGKFjnvsFwjjOm0ektHo5d8cD9ef8/ux7vqu7UNgJhNBSJANfzlw+RKG
meAqEUNe1pg3tDpaePA+p6zkmfCXsvkbMMRfEA1kbILboBRlSss1y7lwRTj8di1kddtM8wz6IScd
fVf1NqAP0yj3FIjFWbrd11TWlK1jZsYr5K8bCxnOLQSD9W/euSl+nQm/v3kwilwvPB0ZyfIReH/5
Kul0t9kD74LVxJJeiMl+Jg0Pj3JzYgPLuCdyOo6aq3BCWuwnh6B+SzoY5I9jMqVQlKF+/1gZilZn
q+q1uuv1smzvjsVZd2l5ltbnQBkZa3e7ho22m5bFw/a5WMOToZl0R9bARiisW1Zbx6pYuosyy2Wm
A+2GW9HO7LmZTl7ZY1ZXvtjcX/Uxc0FtHfL0aiDVVJ1XZqFrjXFBte5FomOhEffMOcxILcv6XSUD
GLd5TDb5npq90mTKu1CBRNrL8mlxDLVehV6kDRfOEjA5G9F4pU0GPiFDpr/ek9PelsaNZQMUufXk
WpKrlRoT2U74iXfVVQPF0kC0r74f5Cqkg+1Y2TtwHwpZQB9q1qGIyrQsX7qA8R9BmEKhSprs7nHb
OkhGjV8zD/en643rYs0vwmpOBjRD5H6pvVNljHBxRsGKggNoWLG9oAZWGKSJ2rHQ/hDToWkfWpMM
KFwfyrmUskIV7A0Ggl6ed0DStqksIsFsat/+F2VnsiQ3kibpVxnpO2oAmMEMOFQffI2Vsa8XCGPD
vm8GPH1/yKqZJtkpyc5LplBIhtPdAYPZr6qfWh2jOtqhXIyCuKhLfJWuh/9GWpW3Kx0XzYNgtb61
YXWQaDPrT7EzzCd7i3f/ZS1twAxPJqVGEAu797Rv8IUkRTxEe3J40SuOsuAWQ4d4tWIcTxsnnXEe
G0npGNbzyZ6OjHecmgSeM5mbrq6nFxQe84VHiufzIKPnoZHt98S2K2LkCExiG1bRQFgiNOpZpjPh
liZc51i17PSFaoMALppFoRehx/o9G2sRn6S2thdOyO2cbys0u2bvpmlHVCsmZt5rxSUZVlzcOHti
hrczuePt6HKesSJtfwNm1z52JcbzoxgV6b2yTWoO4ynOMvzSCo3DrcNmR3Va6G1qMybZbuyxnlhZ
ql/7KKmfsaarp0nQVVxAMqSllXSNHXbLJeORChdOr93ymITJSgmK3YD0j3LljhoPK9lnbI5QEQIT
PELbrad9YeGg3iSTcdNz3+rH/EjsCTNE1jKc3iSAkEgVAdh2duHQlT7ICk9fySyUYpMzEmF2OM8w
ASOovfRU0Jzahy+Zv7RXUWSmge8mUh+Lm9f3dW+AbqJ1GXvjB8hIEHea8dWiscfal7Wjb+YqXbHq
rU5wdoxTeRfTMZpT4hXWV0z/e7bGvUPrjcvQk6m5E4/3ekhVwtAnDe6zeMq9UyOG7FvcFkjwYSFF
cyDdQAegmHz5YhEHDiEDGMc+DzCxplurVa7ArIgpfEu+j+UoBvcFpKtwPnVSY7sYEGvPJuW6+ZaD
8TwfPId573YKKvzyFsJxF102qeNYW5/zO4XBoaNJkVR+uAMcj0Kl6HcksB1bWHPsxBPnGvdQve98
oPZ7BkQM31LLZ+hR2OXcYAix+i+EEyZvM0tNurdJyIxnMQ1wF+PY0oYJDAfXLZoaySt6fyMMm36D
/9tpbXnp1XX8VvFAmwFI+IRvZs94nwPj7kfRyi46toMrX2Zfxq+ZZyePi9OLl3wxjT7Cx8PwNhNI
SXd1HJk7rPwO9nm6tU7tpauco08tiOJNVJD2mXuB9pm1li8o7vMbhuzqlj7PNIWeBBt2U5GSGzdR
vMD8bMhbyL2o3PDeFqSyLiormPFIxFmAuCu1/V7JrgE+QK8Wjy3uimm19ngE4JJOfXFMy70tLQlN
fhLKOR7pEI000bFxECdjjrUVF1rcPOX0DWHw01NhtnMtq882GazzJcuJsIs5cF5wnSzPRZuZAH+3
Cygus1zUrwGpuWL9mLkbtchIwvgAxI5cy6tROGjMd1wCSNk5mN1u483D2J0PgjoTv8z8r6AkMs6C
zF6A8FLC3DQa8/rNYw34oMl15bNKS924Te9FuHYyzKNREBBmGHkS7UH+dwM8jTG+DhyXIqzQEEEF
X1ulEGRHEb/Rg449VfoJwb8Qk920t9LAafdV6GR3Idc8oNLUtcZj0jK93EBJGYrz2pHZVTYygTn2
FI752znOcfeFQNG/nDgR486TUXXQvU5ALJikca9J9nk3wqsncux28d6jP12nFjM6/HSzT1cTNU/f
p9KmUWUayNBMZpmfDSbsHr+pu+ZH3Vp8RPjxZ3wCs41hISyIL9YzZFAqadFStqWwCdo6Q896mUWL
bLFjxuTIqUezmSUPzo291HG9UYpKz4PAfDxt+STqWxiHeB8wunuwEkqTfwUNIDyiGZUsV2QaGZ9B
jPrASLe6cfsxI+4YBg5uqgmzwokCNfjkJ6aaNqZ1CCvhpk4e8wpc7DbQlYYWP4v5S3YtTJuBWWJ7
QVA4dE8slSMF1YsnAiblNpo7ToKsOe9QXG79PObWJoKkzxxjgczV8YqE7TPUugJ44k0gBk9tiz4X
6hKQmLY2zPvgA5veGc+LgWpuvhdCdoZHHHTCfrAvmR6BfWgyigRYc5jU83gPvqWTLQBS6lF9NrY7
HQm6d59KLAHD4DlP5yO4puFuBAyF+p1jCrnUQYyDrGI8GKDdTNZri1/seQDRUmMDHbrbUCTySjZU
C+wX0/Jk8WmGnJeR51SpHDShgpXuFcu0PQAhkn3IB9rLJ+VW7vtihxXjSapWwEK57mOFWJRslzax
rpARyXfoRMSfko38FdsA+00K+qbxpnoE/QXhRI8qV2m/OZ10ruukbz7Z4Umc0JHXP+CeJ0Y1hOxk
CIXiQe59P1x2zQiob9MsUtxg07PurQLJ6jRA9rsYkLOYWE7x+LYUAEh3A8Z3njQoWZiOex+vGFGM
a4q+ZIo0EsA1zBtnOC2j0Q152obZLcdMrKwqreWdlRskvzBcqgW6iI0pzVfAbzYSMheA5XosmPzh
eJrAcgTpaQdikJxzx5Rj45uU61WHxOKx6QXzll0WViDMp9l9ylgfCpoj87fCdWBREj92rmOivdYW
VHXoY8CbcDT6lDimG1fMlMosU9c99A2Nvi1OzIYyQ1qX9rLonOZ+JQl2xBnscDix2Dck9GnOHc0z
RTgS+c46l5bbkUo5trNUW+5xYhUEOWOfFC7QjaTYeRUNfnsprcHbtwyWAUESGohg8TJkZeNh0S5u
EGkeaTOoeyagahU4tpmbkWSvgknBPRCl99L7vX3VLxVOTn9K2YjNQ8sNwKdvvdl2DX/bMlPxMLRF
cJP3DgqTaYAM7WxkrGtdRA4hDoZP44aBcnVoYWG3YFGTPD2UsYmrg03KdNiIJqtBwdKGByIhGKtL
X6JC7aguAeLaxoI1wyVsu3psMOemk17wHrZBwjmLvfFHo5G9t2Mt5UeVRAsshsbBqFP5bKP2nZo0
hFdt4UeWWDCcg+zFYO9myFwcL6K0ng9Z0+hb9nMDLoGGoPnIGQH7ud+JU3JBodm4EZLpirws39Gj
2wuLqcCKrtCIBUSI4081mfJqrNru2RateeBTK+jtrBt40Wm41Bup4/ptwSB1i37MED+ksQLuTl4G
r1XF6G7TzSQGN+Usgm+cgWgyDVSFNDAlqYsNaTZo7a40mEBC0cMxT+2ufBjxT93bmukbKItGP5K4
yz8MvXCKDuuoOaVpnUUYfyK5x8ibFctmTlYOrILVX7pDy4Rfxpm+Q1yPnU1tNdirPSthOg56pHx1
WjktANANXEXZegrXEsSct9y2xUBP+uhydkgH88D9BXsmtUrzRbifrW+GWvhdiXzyt4IzHEtsBlMQ
uNZEuLvV2CpCYMnxZrbS+Xs9TP64mZZ0eKGqs33WWG9gQgDK/oAGgZkkxmx+WTqZfY6hfr730ppB
PbbM1abfWynCHk6MD9Sm4kzIBUrsLN3hFUduCRE5jMILWgDzKyIE4l4G1BzH1HNSI6fT5jqOeh5w
wrUE+2pOoyexxOEfRJbpSKCuIUavrcxTXAUhDcblIqcNuQ/ytfXYifeBK4HTSOL6oCNtuOQJvIwr
q8rHjxYrprXph5INLRBcvrAuSr096ifB03Jqp/u5BMk+puudWaRW/EUEt7gzNLHGZ1CfBvhq0QSp
qAv8PiGlWhXubiaPAMmSBMNNKu0i3GufxpYtRdf0PFK3HZyWTVi+Zf481qxrqkHKwOyZoX/OgD+c
unLGTVaG5byNLV2+0/GeYeFDI2bHpFAztgUA3ASjSDt/DwGxgAbxo+BZWEnb8eBcZrr6vEIXfJ+u
5EtM6oDSWqrVQMMny7kCUYHFIAz99ykHdLFpcgfIOZgl+8yr2zU9FM4VWdSJ0ENa+9Le8JTE1p3R
t1cC8ne4EBTIh3RTUy/1UINVuUmrFFkLGbLNdhVOxpdaT90nASwMGbrKyHI3uakPLNTFVdy088vS
BQXhmmouNm5hkq+wRUzeA8bp3wXKGTYRMJJ8DEvZ7/zIIioUqKn5mvlI4SONSlc8vxSPTGKtBHQ4
1mzbsopO3EI48dbX8/iqVRA/DTaWI2g4EbP2rgxiZ2v7PS2RlR+E9OYN+Pp3YRqIi76UzC4U220H
F2azoMgJERBvosjBgPWO6BeIE489QoB/rsNxUsl6r3i4z/sMBDVHsQqqDvfuoNud25VG79q5A0Bf
rqFIDLs8nicYhSRxGnxGa7bS40bmYshOWr+IpoM2Xb48ZlYUdWumdcULTxk+7Mr19afmhHMD68p8
Wlad4uHxDFSAPIN+zzVPEoBXloYsSFI0OXAoUPnwgZb0NWxs/V2mHWE4SXhvTc74qdrZbPzFNqpp
s9pXIiYHNHCC4Z+l+5xKS9ync32RBJ24VEUdPgDsnkpxjz0hVO6DjnqbrNIwBkTHN9Tixv79AkOl
vWEGEYtdkILO22t+90k3i30aZ3EU8eRoG1js0qxpFbuLLijW5oFI6xrwcGw6/YldTbXZmRiSICAm
nwEnUShp6JUGBbBXCpfPSrUEilFok74rypfJPhWKvFWypGVAYqHkv8GoDeyYxNiXVjU3j5bdwCDG
w1g9kgaRd2lX+BQxqvVGtU2YPBkSZwHTwWoG1deaLzeggrBP12Aaci1nIILfiP7QqUe1iVNkZvYz
3lBucpAm49YFkBVsC5VN17SYXvc43NlzY/u4zmdkVFBiA9SZAvHi2QyWB+rKYKTlgmFmjMESewjn
+DmWe5aBgOdsMuTlaUSRd/PspINvXwQoxVi7JaUW+75DwyKMig+bcFKbl2uyog5WaJB07cQ+MDWZ
WFpyZaWCM2HopxcFQJSx3eEBGv3TkfQjZn/PL0J59OmlAAPQeVNOdeoc+V8lXeq4ZStBFI+wlk/E
hR6Re5PEQ/UtxR6EEJybNVFvW1EH0WfxveG+xZQKb8UIkxbAeZkDbihFlsNNCXsxPK+Bj/a0mhdj
myAEl353xdgIUA76O43tazMS/Krrtif+dSOwZU+v2F5V/i2qp34MD5NLPuIoY4V13hn4+PZDOLUM
NrlpYdkYAn2+xX0AHqTdqJx2hJu663376OS9Dg6DFg7Hy36m0tja9WGMpr6xZG0TpXbqZWznra3I
DY7gJhrNoaYv22pMiBth3K82bRClhnoA8pXiwwz80j4gO7V8ZHY84Qnx5VLnHKMFhqeNl1mUpzYQ
iulCz3P1Gbt2eynGyWNZa8py2TvDZHnvWGTlcpyHio2jqUI+hGISTCe9RGoO37yLkmENZbBzbxM4
5ZTwwHKY6mhlFM097SzZEI+CZEflsDk2hVsMn/40Jprp51wyLOy9qvh0x9AXLVUbhdLnTqkDqlHd
JuVTo2IVASnt+CDeE905NMrbY4JT3LDMNBfGx/t/D+cRqyPTNISAawoebM3MzM09cI+Og4dl41fp
WjsyWdjB7nhugRbsqYwBlx3TLwyi2GvSBzynLsgz7EjNedZ6XnKLCRh7iKOMILkih9A/N9W8GM6T
A1RMcnJYquSuLGltB1Dh4iESu4HtXElwu+kdfSIqBSQlQ2sBEFswe30ucGLcovlUwqWRUgR5coxA
pGXmdHYwGSxkMZWJ/CPMx95arW1JJBgeZ6IdQobKHJhwXQi76+0/EIErWNDUdd5eTLol9oCZ3IOT
t4+4E0g1Kqy9KviXZvW3rAX/u5Kpq/qzvOvbz8/+8nv9a2nV+nrvVT23SUQM5j//+G1k8VWy/+kX
+5KvYr4ZPle5vxvy/v8J5uuf/N/+5v/5/OOn/M48IJBe/u+PP//ff2+tyvrnf5x/X76zde+//+w4
WP/SvywEvv6HcDykNXttVNP+WrE6kdr+539I9Q/JaQ/jnfJd5WAX+P9dU573D8mix1/CXr/WsPHj
/m0fkPY/2Asrn1J7P/jbXVOrjPTfSoumCw9lDvmPkDY+BQpefxZ9ylgWDGHG5VAxglacQsPs06k9
YjC1tNxz7OveN5lMHIV++JD+RNv/WeP89+tKn+kborCm6Orn1004vIZEdgjKqXDc2LUMDy1r0Yk7
5ersr1/qZyXtXy+Ffd51KWZD3fpD9/pB1yqWOF2GHl/aWE/6LBfDY9Av/cFdQOuWrvUbGe1nWf/f
r4ZwFSAUuuJ/1JNODSGptMfhaemRAlTtRDv46moHYgBAyARBL0oah2dudfe336bCqoLvWgRu4Hjr
J/7D22RgL6q0woNU+RpoTKfsrwHD2j7BbL3vGHb9RnH/k48VkLztrvAJ311NLD+9Hr5UFYfZgLE6
zhmK0TUJFZFQ6njDjn8MDpBjWar/+j3+LCRrPlbbs6V2bckt5WB6+fk1rVYaJVtm5J6fqz0Ivvik
SRm///Wr/Hpt8ir4uBF4Hfg3Nu0aP78K6rtVlpy4D2MI95qAsUme0pqU3wbIiH36919MAL0kouEE
HOtZHX782lBTia4DJjzYIXkeFZuHyF30AfHr5a9f6E8+O72KqbQMU3tGXd3PL1SLtCwTDZzDCvRV
VnvtsYkD85uL4k9fRHrriuJx+f9q2eFa077f9Wt5k3wXMjPn0RL6v7mh/+z7kdLn02K9svGw/PxO
BBggFfm8E8dX45Hh223iBtVFHiXqN1L0eg3/sDri6lpLQrFykdXhv/KX1VG580QJQc7GY8+W6DcX
8y8/HAvYuubbHrtnngqB98sPZ+S4cOQuskPM3pGKpcQO21uhUqcnfJd3yYnp3Zqk6xKmpDFr0l2P
FNuH5vavr4tfngDrPwMY6lpIK3iHjv3rPYU12F+Mk+E3nDKqNasQ63WcuB2WRwO78ESXsXg1I/Li
37v0/3hlFmSXYggHC5v45dL3llnk7TLkhzDx8+OclEz6Qb5sWy6u+7//Jlk2eP5id3EduX4XPyyO
Mh5LUdIvdmgYTTyw/W/fWcqH0zFkJ7uw/7zNGn/4Tdvsn32y6y2tWCFxCspfzDUIK3aixzY/VAms
vv0APeJpDLL6tFS9aXe0M9Ge1BAZ+/ybbxZ/HucJWiZ8vk8e7z+/WZA+FZJIXYDSjPo7KPfN6cDx
8qUj6nmciNlelxy5n/76RX+584XnOgLvDcW6uOcQO9ff//ETxnSvy8ApDg3ZlJup96d8JybEot/c
Nb/c/P96HfY/QNO489kE/fw6cRIGTLat4mAPlKJ52Siva1d7NzHizW/u/l+/vwAbGQ3ekJX5LLlC
1yfgj28pzpXJosE5jftt/5r8rmZG/LHJ+WF5waNMXSyLseT7kg5VVD+/gBikkyjhyiMaPVQDAIDl
2RhndrKD700bU4pngLENw+8GSjzxUFIuPro4CyyNC5MTqRgVy2KzhkvUekBqQzM2KTM1SX7T2o5x
B2hpqDTSCadDxjuF10YsNVWjXyqZD2d5Vs3UjvjGfDqL6JwdQljyWJcCbH9tlcVJOpWc2zpCvmfM
1jvvMncXy7+JXHhptUwERDNLTU860jSfJbUb3wIlUM/E962X0Mzym5P23ju+fP1B/qq8yUEGi53u
ev1CCVEEk8oWTQD6GfAlerPmeUuC2R5ozuqraReiNp1oMzjLrgf1HxCdcHv+EtiEb7HtYoZP52y6
AgchKZQb8INvGW+CV0OWrE6YvtOBJZw+IdzoMBQ+UUlNGsrKAn2fE5vmuOU3NAh4TsTnz/bdyJOS
O9QF4WTNbyKe3WeSPTkyWOms2k1B6exWRi4Qd9b2eU/FOJUFahiq+mCV0RrkmaLyOUoA5WINgFzY
4OkgtN844jzymonhSeot4UnYK4ovGn9ayNA2HWJjBGxsOMEsAbeJjU7VgifT3X2Y5dyvlLgxnJpj
5mQ5upLYgq5KzUm4hm43XdAHx1wsTcEGpchPCffF7q5h6JTB1PPrj7DwlivATDadmnMr+lMrq/PL
OrFCcZ0BqIfwVU6gaQH39RdDAmCTpR9rBS69toR95w/OB2yTqtuLssxfzOyKV/o9pn7D/AzeVcT3
oXcAg7ApRBAP610TRk6xDU2eF5d0TSUR3pZxAvzhi7E6qLgXt2OWtclBLqb8CkbGtcAWfYJd8Zj1
L1SHVe6ppgKJ0Upqm/OGkJV1FK5ms+d6pgBazEJ0rBxIylQsWlCq80gCgZ+nmO5CqTr+hUbgbJiZ
5M5EquiOPhai95fTaGgIXpJy8vZVpvJmB3bIsvdWQn8sM7lmeBdWSDxgokmeoBlDg/NauTGAKWcd
aJfDYAM3CVK1ae1ugIkcDrTFTl1DoSXul4AscEM0jxlojSHBaMX1ib6AE0aJ+ZUkXE2nNiWcHTn/
su8usnDuwaFQqOntSX7ZR6osNJhSx+uqPfpRAcUqj3oyCaizTM4YnEY31kDDxG4OJIUyypkhELNN
PSerBxA3rAanYfLr5Q8OFRHx1io7uzwLQXwIcONgybcLGHRrr5kTs6ZQVQn0vEnQSONpAa1NhAUs
Gwf0Bv16KonDbSIpvGLPhC6C8SrrNelk99Fb2zId2jG49eQh8Qx2bKTqiZGhUX15H8hq8MlX4VCD
XjaG9s7ufWfaUXFKsCum/uh5KmcN21jEw5PTLK33MHm1fkySyIYfJLL5wwp6qIKLtHt52i2oagzv
DUUgUJi7M6wnwEHSrlIvYWGo0MVADTO/0qp9ylngcD8Rh/tI1u6JHRxEhTJNiBH+py4SUt6g4JbN
VDv5VZwjPpNiXpYnyf7/omzsdqZ/1Y19CG5lhLi32JE8THZRwTNSDVanGbVwz5gJ/w0/WdIBXMfD
1zSaFSKSJNk3+kOoufMYjn/WTckfQznyHmvEZ0JHVcl1UHfC6ncULsTfxyCubkcNP33r5JQYMmXN
Evc8UyVJayrQ4HyXUrUTiE5wxsdaxSO9N2FgAUwHqM1ZdllYqJSDz2Oz1LouzjqE35MCyFy4pzUd
u0HI+Boh2VXlaT/9cb11RXPA5dhXp8RyRnfnpiGMVsfgBd3lMS6GPWyz8JqgY/4+En0h0KX5Y4yl
RxqSscfgLLRQPHlW9XiFbGXpC8w3XP5MeIIA/Dz4gE3O0X5kDJxj8YN5TPeo345CAWIaGI9HCYBQ
4tpRr06cJsi8Iy2rTLDjKLDubYerayfrwblTeeq+zmPzUmjLuaujbjxTfQGYMS24yL0BL33iBeUl
6AT6TqT44KQwbRPCW1fFBNaxTKb6KJYcTk7F/mKvouZWgMOudxX9ueSnHL9++WP4sWWWDKlApz7W
S5V1wWXHRgFzA/Ca83xOxvoYFB22FVOMZxS/OBeYI3xWhWo/eMH30iI6xGgPsHDxUVqA52gQonDB
6j88JnB3k5t9IY0ceIKdiMS/ywFhHLLZfp7baBfb2XNfwBipXRhcVbW1G8CEM9r+pdALYIzFe5B+
jobpwu4rrOaiiduZillhwRHlvpp5xAF5sJC8pv4MsRe2daaPAe4LHJxFe9HiLX5ErGLGmRXXnjYR
qOPVygPTZVuPybCdPWaTKKkrvL/s4Bfx/QxldLAwnp46bRFfxQWesgkjarfvYlY98K8t5Ejb44Yv
SRh/Uu5Wf5A/HUBV0H9yT4NMcwZuEJW34GwHay+fj51ySHd4gfcOAsVdeO9cY5smaty7hZaRW1kI
drFJMN8nDrI+lzWDqJQ3chzIgB8dCrOxoUTLo6TOKchCTbQ6HK8Mdw5Q8cVJniMg6ppiUD+/anyS
MuympgI9q+/lRwNbwWwcupXt+5YMsARon6ngYRrRJz1xSurkVuHB32Tjit7w4KfE7h3DeUAA1B7f
QlD2DHVOc3OqRqFvdTKJL/xdahfBiNrDDmLvkWDFMDySyiyBCkboJAFY0drtW8hGFsuB24UzQBaD
JM84n8rnTMCAL/kfeRCoF6+iE/ZF5a7d3gpW2kmjOzfCIddd+1htdnrum28EOcUbbKlleuwL2r32
CSPlaB8OYHO3iAXz54J3Fs7o8ll5gNKqCYU+5Py/g7fjPY2RnXxQoe59dqPf75qKAkDgatWjcZS8
MT7DkPUW4XKjtGQ6G6MBxaRphftS2+NwGkzS/vKj5NUEtBm4GDvu5h5cmAOy37Ec6neyAl9yEDbb
OXOeY79pn0g1UW059GdOY0fUFUx0u2HbI3E+QeRKQeVuwRI1Nw0V1gsmZJxaE0lnCCz+F6yVteop
pArApMi7aC973Hvdrh4svBDDhIyfBdiQKX6P9qSzpmPS9ACnnHj+TCUFD36NRdqxG5cXdspblUwn
ASw8EnxorhksuTMwRq2/i0KlPjuMWTxDKwvRrbby4fsU5vm4FW017SNpk5RtIZ2C+gz202TTVO2K
wxR6mtU+ofJ4KvL9HLZesvP1kp2u+ZUYaLepEaAKbllU2kMzCMaEg4IKMIQQ4OvOdt+kXNOYsXkM
AT3c1aSS2D/VwXzW2DgUgtAmyDmF5YvIBue+J2F04adQsubMKDCeaJ6lDpNbG4NHxxPCpwGFPP2Y
rVvbq2Tp0mVT9VxUuJ4yin9mUJFtPZzVnRsfWyHpDFuAa5pZsKR4PbfcjA3pxLLCc9rai72POwTV
OYgPlJ9KrCZdx2alxxLX6QJuUjlz8iiG8gzWZHfFDhBgelF0QIM8xRdXKOucnTVMh3nIvetUFuOj
rDsjNiJLmmYbKtxHYFzMS7JU/gbPwVzv6aLqpgPejeiKKesSbEcxY1EP0hEh0q1mVg02eOh+Vn6I
MfBZW3aAOH/ETM8sdTQOpSG5YJe8uDFQBYKjyx4uPNI4eQH3BqP90p+ksM3eCxA/yXlRoECdCsVj
9BJLNfL+ZoRqciEKmnMRpoaK7YpTij1jWXInflOx+fAzHnVJZYFqwqCLeMqultMXOvKWRutlAlVI
Tv2wJI3k5xWeO9csbE21iqkYktP+amDVZ+MK3N0+hZY3nDaqy7gU/Da+V31TDTeNLesrv7M+69r2
dvPcOHvRBfa2ww59EPSm88+I+oeADc5nU0EWoFXK1ber5kJbTGdfTTJ9GYi5gEfJrhJrAH6dxA4P
Z/ZkW2Jprd5OieKoCYTKAFSY0gHYDQ9kJGF2W5uZDnggu4Psd3YnyqOZ5uxgeMjmW5ye8BKAP20g
26N6J5ZFIdm60CrGHXHk6NMyxnGzpE8EF+VZHIXbhjKdvWLTc5bHtb7UdoPGbpXDnaILojxiu6Fg
Ii/ikygU4jBmLbijRNXJts+TpLuu81XyHyTNUF7rXrdF66u9qhWhnNaOKKIIFL8vO0W1mlPTCd6e
jBZbuiWN7AWaTBRdc5yq6feFwspwpjmxgK/V1N3lKehi66nF93AUenbegRzMj8CxY44kLkcj/Ew9
haX1fC5Yn/SOKRBukbZ8RAOwGxJ9ZFM3JcpDdViCrJAb+uU8sYlyGXB6rL3ylC0hymTb4C+svCo6
qjS+aFP/3V2i4LR3g0sJ+QeAHUCYbFNWyXiiE+upnOv+IXGs8Zsf+vZ1DPZpjxyNmWMxb8o0xVXt
eMUVjBfzwZX1yJwNw8zsgEfTtY4vxoksftGIo4+ofotqcaonOri2cxXx2Q7RZJ86ZYQ7oaxe4mha
n5u2QZT2SYjFjrOAoGS4hNdwsc/TyA84a+N6kiyKoPkK94nNQwJIBUf6poWXYDbQAuhQT9swn45B
Z6J7v1BYBrixo285pfNcsWzrX3kyxrxoX+981lJ2UgUbDL26ApzoythleOrTWvY81ZQ5bVPTlw9W
XpEymdyeSouyD++iUI4XnQ8ZlNhFocHtOIm5iIU37BUEvAenBFWGZynEJT+CRMYNYj9Lfn2XV6o1
2ykfv8+d88B8CXp9FoIzDmlIJHMx7mD54JSZ2EcefJ1fJCt8uirGkL1lBVgK1dzn+YMD5h4u2/SZ
jElygi39qfMQzrc+CVag6vXIgzTTMDVK9hyfNSXPDe2A2dxdtoWpzYPdtvlHDDOGsHxSvkREap56
ypeTnehFssex6L9pM4f7slUtP2bBsbcaTqhgj0a74RsuC/sKjy55dSqUP0F/YmpwIusSmyLRJzVG
1k2Tr2eG0R3mF0qCgRNGbCK+hUUQjkemamWxL6bZe0hiCwomT4v21QY6tEuLOf90O1IRTejPjxOI
sDvhAFkGMVxO+8qjTwqbc5JHO0gBQEwtJ1fcaKV/1c4peYW6F+dhLIbwEMdEdvi3umRxBuwctK/i
f69poAu3Aag2Np98HJg7uh5vBJ45F6dLzLe/LRIbjJrAV3qQ3iLcHQ5Q3HjzoPrHwY9WgjvZmrMO
o/XT6kAEDD40CoSU8WnEwobp8X1Gpix346KbS21aCk24QHJYrHlRXELbgTdQ49iHblUNyXd88VC1
Ejw91+Hsg5EVNDfabJ4cJ90VywxJbnKoeEo6FvVdYDD9wO9ihgLheSju08DO2YTWtjvsTGnjelTT
bEV7Vo/I2evG724nk4Kmc7seY42uR7fY+r52vizfxu6LlRRqktfpRtEOFeKz9TNaRje0DGCoqtkO
2LumkfgUyj6DvtqlsAVzreuvEP2WKRq+Y9qRGDZdVoikF+kMFHKbpppVHbrKeB2IJSOjw2V/bY1B
ajZegENjMwHDIdUBn6O/CExk2hOiR0zomPRyGnRTDicxfZT3IywVEnFhs2DqGFPWPVziyzPTmrHf
dVPXX+R84+WuCj0zHkg2eXyuoxddNTzAl2NlbL5gqDdAleHa601KGwz9nwuANmZLOsdqJeeQCsVu
5jLh1hKsKiQuytOpGJxuv6TMYNg9Oh51q0UbMITSw03Eo8piCmM44EmWWkNPnCaxMUNess6bnPLT
vW57khxtXLX3VNMofMrGYkylDUbU0WFwS8KEMBRTg2Rkni0ojN8F+LKv7NTmoVnV+JNOaUevsJcn
jCp2EPwIgOlgLF4TMdABlhhyjFszDt6XqKO1BELSJN/VQWrtndwjfgKCcPC2gkzIpQxaol+yE82V
Jm4Cyt0Zojd+ovoCYspWMxy76MVze/+rE2ZRG7sozUFYRSOxWAZypiUTajLAm04R4ENzdDdz4jb1
HuoZE9vI/i/2zmQ3cmVbsv9Scz6wczbTYPSN+pQyNSGUjZydk3T29K+vFXXfpAqoQc0LFzi4wMmT
qZSC9O22zZahvJFXK2OqD8fQ+7nm+FCSNrBscg767kPPV4sMT0yQbuUlOa5XMQDbvCtgqBppa+S0
Q9aaMLyuS5TAKl7uBFXLira6a3rUaqFAmHVMRTz2taW5qvVOrE/1qKVA7qv856wMcu8UOLAaN3IC
8kx/mQ04ESMw+Y7GKsOnUBRel1goWxUByoaNVKxzngR0OPDbRCLWz5DW0B/8nePXPFpLRizXk0EC
favrKG2d+GtFfI0cnCFhRoqOFHaaqhz8n7bOuNVHduR+2cJE4K7CYIq2vbGtV2eh4H1Dwkhi+B6z
cHjsREPvCxCg6bV3dFNDcvRt+WclR5Y+YCm055ue4GkCsro3X+DiXTHX9nkHg8lfYnEFdohBqbCz
GB0Sih69H6Xj5e0ha9r8NgplP8AlLPyTaQer9bHwORbFZ3aOKdUkAZEeRwOvCmSVX+LeGRSHJtCJ
GfwwOce82kzg0tRwzEu+rwGA7bCxJMQ7yFO8odqqWZO5bDLKBjiNISmiunOdbkvu7K59r5Kr2OkE
u3u9qn2Kxgg7Ru0x3G9r22vNtu1s794j0yv1QflFh6vT4YJOk5SeQNHES5Vu2RiScApQ9drNTLfA
BCpIj4zcvK0TskuOHW26Atj9uZ+4/yZ8v+4FMCyLi/RC1fCqd9hs5fJzIuJuTu5QRgW6I3fNLYgJ
9GnXAh1G2tAAidt0advFW9+fgkPmzV7zMfg0CyKkcLfm81/U7inz7Cb71Yk5Mxf27oSXNG7Y5ouD
ZPQubtk0fydH6gJZJeeits4WOxcEYdHtvV5yv19axtoDBOio3uVd6ckPxIMuhbkXKabdZo2XHXkk
bWEpZBtFYwhrfHSCSep/pd+31iEEjSV27aK8+Bd8TfaopXZ6Bizh47sv+Rtl56Auxo+iQB9JLP+O
5/I5F7EZWpjcLta6Gu884XUkHBHer1usORQPdCTTaEC8Ev4biavq/s2uln8QNO2X1odsiJN2Ha1r
WqXLh7t2g3+Zp9HODykMrfjqFyg3vNWy8GwJDz9iPhG1pgknDoKnkbLOF1TfnPcxESD6rew2JT0g
JEZtPlPjXIM8b2J3Mzl4WX6mtWXLqy8mf3zyERXKQxCm1pp4lk9DSlsH65cn+ijf8FGyAzQzDAI7
XxbhdzGz01HAXz3410wSPlfNEe8vLNAqt89jl+rwWQfEpTj/S2bs2QlYhtuUv6OGenVErYmkeSWB
m7+oI65uf9ini2rr4xzq5Zu5G3JkN6Vj/Ew+1Vs+8RrTUyNbgIl09NBxsSutBdfrPS+FGZdYsVf9
dWVarUw65CR2iJjk72x6Elay5yzCEtbn2WtkmJ/AaK9m5SYxd12S4YvO/mH8AThnNfQuxGm2+mRb
Q+fVwKcKcZI31quB2tccmjqYloQ4X9gf4BKHBODCZSggPdpUOxg8h/kpAEOyTWs3JitGF4G/6W3j
PSmfhBGVhiFYYluNf2OJu+hiWJzlm7XQ1lOLVZMDWKng1ec2/CXcrClua2bkN9G5ycLgKVvrhYhR
8GLVpcN/NvRx/Gv1vHR5okBzfl1jVwOaiAJtLrEftvI4rVwiryPd4eW+GuyGEkQPZCTnSmVoRaRG
KhKPmqaC10WGk7MnOWUPzJVd9h7fNSFu04Pgip6OfxHJuIKbLjPRYelQSPapMzr1Q0pEm7s8nzQ8
pJXx1T6rDVm9nk/3I2UT3QODGBhB1Ucd/chtHZWH3F6D+TpiKLcSrELiV06FXsvVlbvszkk118+I
uyzPpC7SP8wu40U1nK5g6Cq5niPKoKb9Iv3sVeqYozmmPovAyEBFbqktn35rKHhAubWkZ7MvwJsv
rqE7T422hewLeBY5hzDgrsR09reV8PEx3dISkAi8WTkVrkFq1eRHyZQ/cC1mJ2Kj1Q486I63F8Oi
vm0Z0/oUDbGg1ao1NQho157UFswn6TSaUynmFmOr2gSeDwslQjiZmo7EFvhSg1aGRly9umDqLwZ8
44/QECeUpQbv8z7Mc9281qNTzeShzMD2A1D7mBC96ijXcWv5U9UkUNlosqOGRoUr+9LUdzhdiATh
00sEFJl7+QhHOO9F8RnTj02doyZRpBQRzp1dDlW2GzoWJcxnmacqHjpy4w8SxDNDMKZj+0KcEZFN
+Cb4J4wtWsojtFvQKtqNNGkMI+Zkz3hQLuwsVOdhZWNKBNhbfhM4LC6s8aC7LT3ZHFX4LY/8vOhf
EF9DbtATwjVz4Zz9cGwezoc4Y229LTlODvxIWNukfGhhoSMdUuMMY/uYD4AKqZNvBAkVIqDWboRw
IK8dfxHGa8+nXJNpuCNtKLI2O+tFeOpgmpTESLE6Aa2jEx5+6nscZP/ZbrlC95yJ82a0GvnpAvKi
WAjgE4wDYhekTwk12pt7svJHk1XaplPdj+azT9n7cjJRyHgom4EgrxTWGBHrzuhdBzt5d2MW6KN+
0CD3LXY4maPdq8rsssFu2Tn5MxBd+izt41zN9T+7d7EZZvgsIRXprJg2cdsuNInqojni3mZE7sDC
XVMu0IwoZOxyFJpobY4ih9W/0YIpe9+wuaWEBu2VouwaoMSuqogZ0aI22z9TamEML5DayDPFBcPv
NZZLuWti0aBo9cN9AEOGUbu8dQLnlnM4wqJGPGcY5ex9cYMZYzcdjF6wJaVSBweqoTJyDzEvc07/
1qNWdGr5RNq0dju/eka3t46Y2QuJcCs+BkZEZdLLrKL7kJ4Pih6KUg0vHRMOC7NUWf/MGtT+seRL
OhHbd98ZSmBiVBzrarsUgigIjuyS5lzrfiPF6u9tqF/1qerwCIbvotJdU+pfJn/dVvniqBMyfYNa
GDnwxY8ln7ePkN37uinwZLc7PB0T9aV2NQSQKp2sfM3D0GXBH9TuTMdZIEy3N3Mgqq95CNLhWWg7
v6a0z5I6JXooE+NhpyFN7ObLBQVJfNbl4kDSLD3ApOTC2SHo2Y6nPSZyEbyKoosfR1dM865y/f4l
KouVsva2aomEVPeENItGek9mHcxvRB3X+ZDZgxBnSBl0aFmYA+PjqGe+RMYb8nFMT2baj9yg11Po
mLl9LHVe8EXTmDE/TJVal21czhZjXmp7RZKno2p3o7U4aK4rRayJkXV4LSqoC4cQK7r+bHWJKyNR
NZLErvBRdH5iCOg/F0DwI0CJnnV9ETaB3plRh7cyLfw/UsvizfDTo5u+XF3qukXAM7tz+jB8AKpp
GiJUa4OkyyiNV0akajzkE1LgqSm54o9byihsEAHrTNUpm+Xwt4586uuoUKO3YyFfUDOmFc2XtODq
HqF+0+iyVtQ+HSZOUg0jxkIXN6RExdncK10+UyfrHbrKxL15Y47IcCR+u+r+PTQuKvEV5++ysJVM
Fa0qmWIS2cSzpEn4jivt/WQOFRcwx83VfMnMCkh4ArgxkucIdH9ql8adoHhzz9uFo8nmI8GScgK5
C5brXyp4UW7nzCvbjZgqh5zwgB6XuFRr/CH1yGa07SS4BZbsXUB1+Nr9LYnBdNuc9DOllboT4fNo
ciNeQ1gzpMwD+jlI6gflvwmDhMc+govYubz/aUNneX/ZcCLCdLOe9RGPytgeULM6epgZ0YMkF2I+
d0vnji80Liy/2P1l1S7yPfCR/TQBrVztzP/uy9KyHnikqh/9Mtk/6DydP8MhF08Dly/G2mlsf+Nl
gn44e2E3JzOQhufJYx7YBr6miVYQMM+2YYs+Qcszu7NN7jrLd9AVKVDExg77UyGFO+9qSsXCW8GF
nV/YVCln1OD4n4xhCA6NYO16RetkcMJsowlDcEH66a4W/9die4knuotoQF3zfKHakgQfwdyycouc
ho2pCq5rCOFu32AK6264Iyn1wirWuRuH7xJS3ZJP7h70HxRSrcae958ujd5j5ytGam0ElVbAMKOf
mtqsfts7it1eNGNGokLE9Wpm6pDXMOF9GVJWL+9QSxFw0OWZXuIrdurA2cqyrpwjQ3P6E6WhZyoo
LYIgAX7Cv4FQFgvTmTq0YuhSG2qq6skE4ur66pWj1yfYlwzOVBHanQv+Wuj1WMWjay591pQDwc7h
3sIedA1b0nVS8rq6rsJL5oezezFV6iPZz21zkWjsamv7k/8SWyCjEuXH9YWffhEnFsQae1emM3Xm
JRF2YjXMtOSzaygBVR63CucozFX4nuiD1JYwhSem0vTm8Obm/hcZfk6XAiA4Spabp3jkyQLXp8xM
hThYNdvMpHLH9pHsKKHrEPthxG9fVs7WKeg22fhzqUOC2hEL/diO9HXOID9sbdAKf6g5X2jCEWP5
EfYrU35X9enAlpq1Jp0a8Gllpq0/km/aD0wRwmxSQEDfjo9XZk+7O0rdDCr1f2XC1wfS1LH7iAMX
IZovKz/kQxkSmbSbPt+4NETQIMAESOqnmcFWR6ubRExOL0MLYmNDFQZI4ZV0T0uFkaJcyePC8zRB
en0YWF6+8zHGFTMXc8NFUC4ajhC7WXeDlsUWz5/lHZXrDjGv9mHmik10+wlIL8ioDigtIw0lJflG
B/b0k1ytBSwoxh1xX5j2j9k0DqC7vZIPmDtUep8H/vrHFq54Blfi/dKiYl9TWCnDDyX2/WNpFpAk
UtZfSJrhqZzHZf2Yskh8zYEv/4WIoDUlb4N/TUeboHtbVe4LwbYqe6xbbaEdjjxc4Ppb8cfysdts
u8jAvoDPEvwRam2spy72BnoaHbxQR/KZwXekAB0nlqfgw+KPwgJlJsioanXzG2RXlPqeV0PMBdJy
0vOYj6X+DHoPVLedFrViLVoCJgJhzOpcgb+gnlIPK9tjY9nhI3WeHOOy52vcpJTwqY1qMBFc2ZxQ
XOeUvTVt27ImhNz7E/24MmvFLSqFb2NNCRnvMBUzZHRmyL9dHmHo6VwW+y32mKHd4+qKLNqd3ICf
MWyEkQIZHz0J6oJ9LLh+w6pRSFs3cq8NkYI6B8ldhO6VOGY879c4c59g/NnfMfijmBfqSnDPlX1z
E75veBOYxXwLVZY/LDzM0PGR9f9ynI3YKSwSDJvBh222G4RxavwGQ9G9jeQNsHz2Qnp/oT8U+mru
EvR3nhd2/ocoW17uKOSkw3rwiecllYrz3+xHlWJ5TnP4qZFMwCC/J6xXWbyst7tGM2zVOBc3gPZZ
gcvUbvIf7hhQOzaCTzeHEO6P+wd7wQSSBoHOfPA7rsG+theuOWkTInuyGZmqxMw1vpymiRSGlXFQ
+5r+BrG1KjoIVDKofvWP/D0QAydBectJxeGC9N+naPrAe7hqUPnSaQ/4Qcz/QISl4E/JLvJAIPCx
gGNtA8dS2Ij3+BTS4KMNUiV+kS3R0dWCrShx1ZRMkpT4xRvX7YRJlLOq8uSCWOvfIvaINzpTuob+
76bKkqrnRXjsdRUxQU2dux+khNAQeSGehBKlp3kQdTV0fI5C5F4/MIgeRZtm1iZya6xY7rTm+iPr
3BTzEy33IcZBz0NJSzeVZN771FVozHGKpd29T3ZLXwUDDvmogoNM/SmMLxrq2By+LiAjc5bf1ipH
QKTAjFYH6tZ1E5mtkJNkv0mliUsrYuZHV6WbQh5x6TX11QI3ipIi+hWA2QS4qrlB08EzyKQUEaVp
A9uyt3QV2RI0G3PfiA82I7asNqWYeO3t2dMVUI2Gec0FQ4RVN5gs8GD1fzKfZOa59Uzft5t+mcuZ
7PoCzoLPQ7fvFkEx+1KQMhhbiDHHhc/Hm6J9meJJVlAo9tbSfdmmltWTw88khIguLXUnbVEZVjXz
jPof+IuE8zV38888d+zxttZuMx4x+9F2Vc8mxWaK7dd2Dyt06Z+FlN43pRTMVdoT6bKVjVvdl5IT
YA5+Zj07HpvjkIgpkc3qpeVJLBIXS+1Md6cnxNXmzP7g07t0h5Qly78KQF96cfphwphJie96Kyhm
jk8p4FF8EKIIIp4oLDWgBH16nlefS+aXIrrpb41HNAYwAgeQzRlis/S3VMvxkU+rkA++F1JSKqd0
+MDI1mFQLUrW4aB4c3kEuQG6oLb46XJ0FGr8LUYFrcpRpg3wUlANfNc5ahoI2HpHlHqwb+qPxm2F
xQA8wcR7xpWiUCWM7/2hh1HDBiv8O/QcN57aoGTIfDe2nKuanUOtI9q8cHW1gEDweO19MFk/yRBj
USgUZoC9LrsF3kwYtNNZxB1oQbLX47DN2j6oLm2RW9Hxzu6l6d3Wtv6tvNat9h2osuEEyJAKMiXL
qXh0Q5gav1lu6u7dcqgO2nGzWbtjFGb2/MgAryNi4TmsUHuiOiYBHxP1ibeiYtJHxuX7cbSHwEsq
BB+6ybwgHM4qJUn50fMZwFUdTnK1fjpm7e+J5IwPD1st3IxDkoqR+StgewzrEI8qA8PWUJlhPRjA
nBnTcROUN3BlGrVFK6t8bt10zbl2eQg2jdta6qPvDaJ60mrZf1kFO72nsqUx+b2DE+NcYxcm4L6k
e4cuZ6fxczo7OroTqAHMUK8dhieFpuxCbGM7R6dD/dzPjTN+jNK7U/hm2Ie4aHAuDwa1U7bdr6GJ
plIxZ6jIS8iWVkW9MUwk4mpNc65+WoDuhmrL+yPtoTCm7fjGp5VwdJJSHzrA54gXVz34JA2qw7TC
a99b2bhKLD5ohdM2zq2uOxVlq+R5rUK8F2vbdggKbN0j6DdRk3+EADes0xhwaXo2A9F4xuC0zJxH
M5MPx8/Rm/FXM5SOe2vtnBIbGmRCbe7ObgztDJwwHrdVWZiBii0ZQKCk3l32tfs4QX0xtKXRvUyl
KG265aH1lVU9IIl1zZUFo8g/ghDTyyVvsn59nHua07e1igFVcU659DraJa0ffR+f8qD29CZA0eRN
HBeFl+RRGx65rbLmyxm58G10WAtJIODt29hcYf5UQ4vLbyq5xt5pGdMlpo2EeXDiX1xGm9uQFR6Z
4yS1va5gkZ8ehiWT/gLrndGyfY2LHJ3oVJBEEPWRrYWruq8I6h3PT1nhMVwvUevg4jdi6sbnybZH
F+FHqCoc3ieEEY99jiqBBv1RfcNVbc+LKLCHs79MGc/CvAxoWouF31puPYdqnmo/VTS9YlLI177a
TeAdsW22bQo8C5VLsL3vewLxvOvgVEmOTtkFFp7ZTK39tllMxtYwGybILDtAYX3wkqZpVtBCBTva
60/YuQRtRB7cixZ+iSrjVy/I0/nY3WPvWxlquq6jqqakYZ776DA0XvGuy5GlbW5L+3n2jPrOSbAA
bihm8Y9DaPKZH3X0EZo6/Yyx1AK8wfz7BjEiPiz3gpujcq3y0+m0+KgtEf/M+jqbCK8oyLSwWGIO
12kQS7Uj9eOQOMkbnZiaXfR/kqD/P9X+PxyPNNr/PdV+/Wr6/w2Jf//l/8mzO3b4X4FHoA12eexT
XkmW7j95drLH/2VjcAq5GPvEJu9s5P8G4rvufwmCyRE5bEiE5MOIh/13nt3x/itmk05kLPxPRD76
f6HhO4H7vyfRLNJ9BOpJ7/4fcS1ILZCPRoCT2pAjCbxMMqCxrPys/cwcckPUZMMIYZ3y2RpvUJn8
alvURk8ngxy/JGLBoLOBZ1x8CyjfLrauTt+mNcb36VfUzSWKIfJ5YeOytXiDn7KFLflmkt3ws10r
50eQ5/RgYTptJlyMGvyDpOK6TjpJ/cPiduGH3XbzmTLEYAvkYXrQhQ6OTcqRgOI83vNFbYxNK20C
2L1ObJz3FizuvhIGA/HiA44BHyZJvq1tdZTO7H7bbAZK8hczay+D4sxubrhVlopezILxPoFRPd/I
RbLny+q5fraU5UKhHNkkxWVZqwsUHWFRwzdwdbfLur86Rdad2NXjSctxCG+jgikhUAgTyPLRxxrN
C+/aKLACSsVS6wmn/vhaeX3+jjNFf3Inny9VrPvLtGrqZX0zfiyRdthKUjbXIJWMnH9WIGkUybhQ
J5PVBDu+GTD+6HHKbrikm99eGbjpbg664QCYN76jcvpgj4wBaaZkETpFjnoJU8ONUKAzVwbTKt7k
ItDHss/Ghxyx6qXGysQAQFshddWqwBVkY3ag4YsilcUsfP1hfmnzCVnGQYnmtAABhvuIks9pal/R
g+No4xBC+dSjUbdRVnSepHnwydRb7ONsKDhb+4LWqtpK/Kr6ZFSYEzuNW9Lbsr5yFXTozow7Zvwg
x6e6xLSnY7drt2Iq85eRA5YuzsEBtCOy5Z6RihxnP9rTcujnMar3o/8G6fXm0tizxe9XYuNdYxqm
2TzS/QTvuQZwEsxRbycy0MOb1xi85NUcX7G2Rke8A/57rleJU7xfvgoCfreY+eLJnel63kjPPg+M
jdeo707cAKILZe3mRk2yfO+7ovijOVlYtrZ02Xs9wBmENutviE1jZ/n+vGLzUqiynoffWNoWrK6B
zXah8+h3lXEX34xdnT+2mYJmMoTLtuGCM+E6alPyJSOWvVCqG7Wk0X41FBnRmsiPC4BRXHAw4w8z
WmSnIV+sb8ix8V/RL81pDH0PVJS474XmZRw+2C3q+IPWOTL2ZCLRdM1zAXuWTzMr9uqA7wW3fkzD
H89XAZUvnz9X5smf9timV7IW9iO6lvWKsuCxlfXyJ1kJvfPGtvxIHU+/mTJkaMnyMbKPtXS97dLE
9UuX+cMzOPLolSJP+yvikzzgrrF7utM0i9K2is8pW9SrUkoeZniTwMTt4JGIoRgvdAQNRxUv89mw
FkkMi58fAKSCbbm2SELk0O5XXxJlSLzV3TVC8g/eoFPP23yYw5sLlPO22i7cmwGr0D2a/bxGFT7p
fI7bL0eFd/9Y4zcMSG7MR4wmsR36hzrxp/sPQ+W7X87UBO9jwQQT9755SUvH2gnyXlvXZsPNxcjU
uyjO5BHLONZF6XRPOg2n3X2zdHd3il9sJma+vxGMwoJd/jnGI7WffZbjU6j6Sy7t6DUSvt6zF4t3
Qa4pa257n4ybYHOei4iqc2CrF+MW878VhrV6ZecdnjzlmbdoVNEPHIc/dBju4mK4GCTdycibsbuw
3WYgoDnx+VOGBcV3ZLNFMxCME3w94fI0DOv6sE4R3sjA+ouN5ylVa/ZK4olC5t4FqDj32A+3uKLR
nVL3DtMJZ+clHHrcjbXHxD/7l3aS7oM7Dv42tFe9p4YR+BPmnOfaJXrUt2F4wCWe/4NlMj0RLmtv
yJrucXHc9Wcx4BrLg8lt3zDQxATYFLSkgn4rY+80HNk94Ouhp5Q+YxmJ+abZtLN2WLNmMIQGXWen
Ku/qU95x3uKk0O0/nAC/zBKGb2PdDgCwWOmfCidKdwi22KfYLttvJl660xQ6w76XVrPLKEWGtVpa
186u1iefFBgeKtL+yRrI/oofaHmzqzS/1IUcv/qK/lj4uPVDKXO5c3XPQz5P0lxrx7FfPI1PlRDI
uZp8b+vmzUOOH+4VMduhT7XoHj13jA8oZtjaw2Y233XrTlcC/bx5hxRUpr5Hd13f0jct8G8jh1pJ
PDInw7V1vvC6QhhsTXNw28n/lXE5+eHOAWx0WNIz6zY7estKSGUg3/oTI+2Ah2+0Drx57X03lPZD
G5TyAMQct7FGc/fumFR5cVgIHmD6DsexFevxHhciYUQxZ9xF+Yfj4yqddKdfkevEH3/M4CU5YKbf
lF+6W0fTGZ7cbydXz0z+De6W+Tf5fRhv8jBuHpBXaOXCVrulCnr61SyedSB/4n5Sl2cI9s7QyAdX
+T/5JYo9Fr2z1WYsxfrY2GSNyxI2DZ6Rqj+uje/vU8VaZvBF0hh86nZHFX1hZHkEUZY9wX6q/g0N
pv475hz9mwhguBl4SWnQ0AGHVUE++cWOmvjCaoWvuBjNiaKN7snJHPsczZ178qyuep3bBTqe3/hn
9pAhuYxVgxD1iga05r37DFeMc2jtzMAV5ArxYhPj/N0DG3vx5pBP6loAOYZcYDnPOCgEpHnqDt4L
lq5nIDToOFN61wOJqyULTFnCkCuZYJy+8q69d15Bo3Tqnq3M0g8FEU46DiLkGZWygFkqj+9LH3RP
YQHEfBOKJn0U9ZCdi74bfjdebk7VyBDDPaf6VwOqJFRaWB+yn31sln76oMcSYpyI8xcoFuU3LnMw
hh1gozVxO2s8j+6JxTxG+b/VUmxpcUf+aopEr6HPajlOsX4QvHEy33qXqgj/ZBqNbdPZsfrqsKLv
QmsFqANX7NRhsHhcQ9s6D0MZQGK2fJb+igCTL6P2qgnwHFlY4zoZ8XI5EF8D++KMOj7RRn0Psgwt
0a1sOpC48HZT6UUnq3Oz33273gsg7528UaTsS6vW4lfG+cZyWSnvnSoJecAe0uwaucpbVYXpMazY
W6Pfe7fFifvTkE3UIfsyLJIYfbgkfFyhqKdBy/MrhAXosUHZVlmxvo1prc8Q5iLoqc7y0lZMGuAV
EW35kV9El7mPXr8uzxxt9WnlxHlGWeTdmkKVWlHByeQW5eice2EwX9R+Nx/aLgpfHQo/31VclfsS
5qRIyOX059mNaBKggY6TuxZFtU1bf6BemIAjFGPOEq/sP7MqnbaU6snzMjKvbdyaSmIu+9HJJ/MA
0GsMPzOICm+mGYbXnlvz0QsgcPoLCBj2b8upXcGP7+PK+zJCV/tIhNDoo3ln0GQ3JSrx1tJeRnZ4
6dSrP/Tz0cYfd84AGaCoh96yH2KLKAxq4gkDynxb0K40fXLedHTuVR4+cJQdgY5BADq2i7/V6kzP
pZWmv1alYloV/eiGZwOCcWnK9NpwGj5a1uAQMUz9pzzo8G/n9HATp2hajEVUAqWvpUtw3zEECxNG
RO8gVx/xVZtQEKmxcoiprh7BCYYll/EaJOEenYnClnZitB70mJ6yIpsf2Pk0Ty1dLvdrhb1dQLXe
IAHiqDc0OU78M125PwTuwxRKd69txjH85p5HuJwA2raB0Z7EBFeP7PfFlXsfvqa69khtylLuehan
P61yzvbeuAZP5MpTerqr6WjWMZ+SgPjljkIbzNvK89b3SZThxYp5RXDtr2bMuSs89KKS5BeK5uIV
ssJG5vK2r6Z1TVpk+HfTunqf0eO3I47DeTIwo1q7rHScZxXP4hEfv5/UUGuPBZu4Z7vzZU63FO42
J5JE3T3Kf6sqEp+kcJrEN3Qh0ONW3HD3x/ve8fPTqNxiX6RR84g4UZ3o3+J3yA3UiCkUPOkaVv6c
Y6XlDWstf0UZUPFXsu1FUjTFzoWMeY2q3j7QeyHPQWdiP2n84IYYO8M5FMtv0bUpFlJ3eGtT+9hk
8/SEaBE+WCxqcEyxgt/JUgT7DqpAu80tVZ5pCgh+eyg/+DrcxjoKHq63YSjmv3Q64IHEM/fsQYRI
qsKP/4Vj3h8GGtPfF1yHV69c2u2ARe5PZC/lS4qF6pEQCz9vULL3OpJlhycFPnrIkb9XqSN/VJYc
/k2ykc+cAzj7ZtPflqnuf5NM8M88FeK7gmnNNTo0z9qJ9J8KNxKpD+gXW2rpUlY6th++U6bDPh/o
K9Z58BbJfdFIdUHBt7iaRf0wmZScigT/eLH6vn7E7MDtBpZkQqu2rJPexHJ/L7rBfzSDHmC9E/yZ
RF7/Ep7syMQGYjf1GEtWFVm31RmmhwK27nvYV6y5ye4BZAS0uBkD/NiJPfIA2sAE0MHvowJ31Scd
Nfzmdbe4Fw1ldTuEloWVEJYosZPG/LA4QMtdXpfz0W/a7G8k+IBTIjlDHK6LGK2qxQfrWc2wr5pB
QZrv59MYp/GPtHFDlvzFsKLxYkSGT7AGCYTQjGvfIMZvrq0LRFLAc1Sf5PVffi3g0wof3wZHQ3pJ
Q4dAkCMb++oaMPFVTB4SFz7meqcPSJDkTIDRooZ3T3G3kqNVdJcFujoRxnW5ZA1k2k3ZUnfVdl5P
S62W8wtmE0Syjr5sSn9CpAW5YHH2hsx9wI3t3FxaZg+NbYXfqz8GN+wGyxlXeXQZtFWe28yoLbeh
+anCE/ClZUSUDQOobKPu4gaFvyNTrHlvAmBhN1d5W2H65txQyf0Ig1ofRzfQX64Ywz1JSkAi3MBI
QNfxzphGfPJne+MmA/2AOcBNf8TQxG+B8cMbRjrmODTAfY+e8chqHYB22cX+IxwP9qsdnBHT2M4P
WlO7w8LaGILL2L8GhQVsFjwqZvCm0ImVL/Ftdrv67Ia4g6HagiYH3W8V0Jj4tFTFSXCxhb+98Bxh
M/wkP48f2fRGYsOcvLc07vuTLVX5CuHE32oBcLsTzrQ37IzePZLw32288PzJMHtYaa9P4CzxiEZC
fc4+/kFcdbw8rL5Vl8BRxZYigjwhPVVd2T0VEAnun63YxPRI0ycOAScOvxbbRFMytiuyNJGf8uLy
pRz8xR73VMZ671z9uw0bIeu42Msb+wbzGtXahyYz9vt6qvWtLvE6BGIeCSEW7HPvt6XTFP9P6s5j
R3o0zc63ImgtDujNYhaiC+/TROaGSEvvPa9eT1S3uluF1oxaKwkoFPC7zIwI8uNrznnOMrPRx+1K
GUKKFLqkIwrrfuSPZ/wlSfNmaIAaPBWNz1vEBJZdiSDe5Qx2sFB0GokDJgHATHSKe98Gt7J/1EG1
NB/ymHyQKG5JT47QVK+52XC6CYXRpo7ezRFrQElYPg0jfW7FtPQEZZIiv9N74QJNRSARu61eB0Vq
fxKhUL/JgOGHrocWL1QpBr5YjLM3Yy1zRGwFjLUBN84V0Ni8sLaT1EbIM3OQ88kfrxsTcbUjqLtY
T5zpa1xOwgGkEG5pgqbhGywoM2cCjd/ZwgTIAnDsjREpVsB981XJBtIPJ6E8drWerZKk7w8t47Ej
IS6kpCujiHcyoC9mMFGrsKuB3iLzEOvq3LKaRE6Umy0nti5tB00pSzi4UX7rlDR8i9Ky2051R3BK
bxTXbDCsbwPTBdtGdKZ7TC0s9hpyGD6NGDwJsnXSe1k6yZQFwWCc2NzJqzSnweRRWntiJb2GDwFf
oBbZpymPa7w5AW9Cia/Sn+YhwOgciQpRwJwHa7Gg7k8gLI3O9DjmSN9OzU3XG2iD5Umpv/so7wwX
z+fIdkAde54io5Gsl6kFfQ0rN0YK1Qh4dwPRWuc0hEiShOka12ikkSMofNSBgHkkAUBpN2ky4d4m
qd1RE2pHBG6ELQHAGHjSNmFzN3hfJMZZPWuqoI8UJoBKrkOCBh7tK8Wk51uACdJvFafZ6ygGxL+h
ETK9B/2eKG/ISj+6wUrVpl2tD+OUmWelb2PJTYW431lVqsh3RoOIoHQTqOicyCOvItUNwrlyjH/N
FCnHRCJWCL1cjEQZ3OJmjpuYTRrnK/VLHQxnDFRcCM0gPSk0tH5bDPpzGLB1lFgB7TQpzbcVBaQ/
hhGFa8Uz5UjMQbGyYlUY7G6JNdLi0JrLtkoAw6vMuHmxkb8/Yr/IzVlBT9d4aI1K8pRNBRkliNyS
wev1FrszsSh7OZQyeCaYPbwcreqFPJ7J6fWx/S5yGqg5MReUyMg+f5EF6t5QSPoTJA3RwR7anwbN
4kE/BJG5hqMm7XUmUOyju6F/GtnxrOShiY75aGVgZ/SYtya1IodM4uVSgQC/EJgz8EmXxHehhCr8
ZGihgtTD1F06AjAym83Tgi7MQohtxc20YsFGkKgA3GSrmcv4iKNRn1oB7xRqGETTQLt5AuO7KDFa
BlwboWQsN7bFHdqAOEJ6VgjCb9uU1knsevGXjJjQz2Sx+35Eoq8DRZgx7vXc6fw4TGbEyjziD1Q2
mPdLVJUtWJs51JZ3c4qqc47e1gbqJ3yPzHe9Vuwj4kvIPOPQH7Mrgkz9bYkFrDplEL1hl49Y6qXx
dwIw5qDwGb3VjC5nQOAT8SxCgPJKGmdzF1YV00NiB86Q2x7OzT5XtksW9S+J0SkrPoPBDSIE+yLW
T+RU8ItQAugNdXhXMBAFC/t4FFbaWomA9PCQmD9p+hjHRBVxbLjJ0q9MKVQOA/QR74ti0NwGYLns
ZYhVX+0hOcxjOj3rKgOUMJbGU6gZuAdUpjKpEv9iN/IXvXvq96bg9KVFW6WvlEHahgINTp68y10c
f1sBHhPoeeYh0YOQuYBIL5L2da4QnQMkLqHBffguk8cSHV9tRtOFU69HVMiFkmovdaMTHEUuTvHc
ysO0tWIDl+kk1DmIrVx9CAPaejOHNW+F1Ez6W4MmgjMgyMQTj8oETy94vz1lGkI91pYjWYOt4i5h
Mm4m/Hv7XjKjDR2cnLIERx/CZ1sX2Dz5CshA8AdrhoLNUxCh/JDiPmWwIebO3AlhRpUHGaPzK1XO
7kmkxe+NES43IyzCWz/j18b4Le3nWhfwmUFtm3sRtF0iF5MtWhOAnlSOEQfNUIsgzEcZE0Sjf0Is
YYCwyvIdGekMiPpGyojoW0hUM5sOdz2uwULrOiz9MjMoy5DhD+RgBYJKOCOvL9ZWnFrfZFVURyVG
rkU5V27GEGodoh54LcHQbxkclMcSAeqLZKaW5CRqZ621VsfWQgzcSxXLxTPp5+JpqhaeiJjkLV9H
rsWkvRekDxMp+FpVLPLqMRnfZ402pZOTFqfGH3a7QsIZKkW6jCYwuRFEL7uaoba3nJiHIy0BCsSw
R9Euq3ASxlyjEUpSLwIzdADikH9kmohGZGGcZctNovosdPIt2PnyQkWMEyFKw71uEhrotkaJzwc7
8LUSMR84kVyWgGtQtAPhqkAX1bqsHUMFf5674FoZXdNqiw/qBSzp3Shw8GXSYD5lIj6gtalXzE8b
QUC8m5TSGgOaLrLm0OLaUTqrfZkNY9yzX2RZIbRqxjJGQ0J2b4sRHX4zqmW2SmnCExLrOXA3Fecr
lV6lIBHPJ5GHuB4QStxJEfaHJlGkDzyw/cvEaMBVJkPZRX1RfiFI7H0ZqTu68j6vqc5RW6PnVAfK
C0MxMUDOUWKYfmcSnITJounoctt8dFCMUwZF6Jl6F9V4eiMkKURP/oiicokRg9kSt0LwoU06OTd1
t4g0arU6Wm6CcJsqhiQ6B0VyeCwBvrMxYhSK+zBVx24zEHqrOIJGCmmpNoHkqIJlfXXBPIicNjqY
ioacGW2NfgueBYke1fjAF+KiJAiQ0fekPzZnwayYr0OC3dPL2rqY1uxRg1WZpVa4ww8TaHeriziU
q8Vk+5+IwH3axxAAHYuwlHBe8Iy0A91zCmuK+U9TeBKXH8mMiZn/pE0UJVd2HuWpa/Js/FJR+mM3
FsOCJVCWTD/iVDaZ21sdOqIsbdDoJA+lCXvZhp86KiXjaxKFEV/YxKjd7WIzV5y6RAieCmWR4dwc
jasg9CK0FaparzOkskY6YqiI2s2wkVYlSwY2a/A+HaTZ6pq3l9WlyCKtsNoq3EyREKBq0nt5v9Rx
9DV2cwvEfxzkDay3ZtvUc36hZ2KGrqPFcijTy9fCMJNlx3ajujZVlnwv+FVWuFqbs7lglbDDZU2N
QNIiSasdIRcB5MURuojPTILHmck2Dy7DPPVHpVKzuyouSbduTWXMXVhm7H3wNgIGbs28QrjKHm3x
hRw1EamzNR1kqg8M0eGZ2Swzmamhekn2o6K3gx0gkd0VUZFc6etrNFiNvika+Fi+GshYrhRV+WBQ
QTBBNs2eUvMjkDSj7QwRQyq6HBR7jc4gvJ6EYatWqfVb9NC9u3CKD1314JEZppys4KwYryHjCU6E
1Mx+ezHP3yBaG1ADk57fJdhF8frUask2lWv5IJYm/XNWYgFAJzKkDPsyHpSMKuQdEkXlyqrYuD32
X+eRcSc+0qwD1FTO06uZx+px0s2FGy8sLozfku1YVvIqiOR+G2eRvNZMoWL/Jk3PhEw8VPxzs5VT
g62tUZAuojP1mMKUqksxU/qaUM5OVljMrtUuymRT3BimV2uzdYPllLLDrRnIFISxWxXVPWLjijZf
AX4QCidLSBUc1wTD0u6axO8NdbLRu1Z2hFrrnk0drz+Y0brbMCOSfItpge5gknsQiGVr3OLVA6mW
iVnvs+kaPfSGxIShX3sOFm0u3VTs8iMBV8Fzn6uMe/iBWCQIUzKgWs7gncRSILsdBhQUq6N6kCtA
agViay4Jk3VX1E3K7BoTKCOU8fCXgpFyUQpbcyvVUcgNlvcZhJ58KqpTb06q5skSkErW5dkgeH9I
R/4lFc1TmfPfH3kOX/8z3+GPTIW//2r1Uz4iFdo//6XH9/nb3/p/JBNCg6n8v1fPHD6+Psr/cvvv
kLj/EjGx+f73/4oL9W8SGjQvOkxo0NCKpKjGgyz8VwkNf6JhoNXR0IgwwRX+zd8lNEhbRHaY5I+T
2qCCy/6rhAZ1jSTqpirCXtZR5VjyvySheSCU/44l/ouAhnBz7U8I55AwZRqZetgZg+oF1jEtlWcW
RWP4GD2eAy6RMXjt2fHuumJPCNPbP7xH/yQS4g/e9z/7vn9COiO8azvWEQOSEX+BSSzdxLE8FuGz
RPsCpM05aV3zEWSVq4c6xcW0NsotxNZevdbdOuMvwN1x9OXnUceSQORZM0ZT/TRmeCVUc82ibmWm
bzw6KYR2D+TnPH3+xz+7bD6g8//sh+dT+UdItGH1BLCF0bBL480k/iTaZxa/U9GpdHoJ80vgbtVX
If0a03H4ktgHhe4ynsWETL3paM1nIoocIzsKb/Env3rMMsoF5e5ekveHTtjW+Y3RSWoNdpP7MjyA
h0LJKVrYb9vyvf5N2fokuE43jF7WxaF4R+eKM8YHCOM3KyB8HnmZbuv1HupWFwv4ntmOHXogH93Y
ERwiwL3iJNifhk2ujhekdrRP9vKMjpmQ2FeNqbYhU/c8yeNxInOn3gTSm14ds+yZiWFOPL3ynNZA
VEVvzF6tKYYiCaCiwHSG97KHK3BCoGOGVIvunG3fGWiWW8bEWowyxK6vqC5QKuuMu0g5Kn2thQYQ
HDs2BIAg0YPUyiWdT1AqysAx9HXWPPENSXPrGlxAre4ASUqQSeP9QdXavdTFNp3XiraWqrUerSV1
PQ3nuj+ZIefeShw2yvCtA3olorSnw4W6+QBv4rObr9EYYH51iEfO17gJq8/I7Z+BQGgkfC4HwNfQ
S+xc9TLL1a6YvuCHVR7C3e5FUA+Ph243u2pzsh6LZV/alhHLY0w5zJjit1HXbXm0hw/1S/zqFRsY
YYHhTjcnu014wEGMZKuKSPg6GfCEgTkBZPti8Wl+qlH2Vqxa3thW3wiUZrf4PsmdX1vS60iMphge
22A1t0/smhw2CxANyf+GQZPysQuHuIcssMMTg9vtg/g4bKfNKiNQfZtGHklvKF8TSCWGG7FCM3Yg
kZSXhf9Z5JL7OeX6Jp5feuoUJT3q+razXiiVa1/2aas3ipdts2drLW813/I1X/QoeeFuqav0s4j/
E5r+Qz34T++wP+HsJ6anUWda/U64ZedgW2+ldXRSjtpB2RbH6Vhsi4N0znf/8Q0tPeD8/+x+/lO4
BEU/qRaEme2Kff9SH5vzdCvfoQSsNC85Nsf8bb4VXnMwj+X/5Xf8czYBsGdICnhbd9JJ3AZb/WXZ
1KvolB70vXnSttlR3Otr+dU8Kk//yWtEyfTPX+WfowkGwLvSJCFFUk6oB7CtY2ClqpNerWO8nTb6
Nnua2EwSlv0yb6VNvda9xU/X3ALbxu+3/J5Pc7Rpt8Xe+oLIt2/O3anyEZKcYxAIGeSyNbMU/ExM
UATYKsD1XAIjVeLNMVjJbL4YEjuxiOPXeTAwco++kY1JSYjowWJh/kn5N17iyWWEBieunl12kokn
eXi3DRY7zv5Y+hcgGhOeknkDhV27V3t5hZS9nvbdwE6QNt6vupUGVRgVydEad0G7R5fM0Iq10fw7
F8iQ7PYFS/f8O+XO0jNCtfVfHaxVZDPLuIgHOjJ2r+ZHfa2P1u6pXWE+oo3GfcssOT1Qr6NsRNJx
b3B0noFoslkjz03DFLUNN3yDE3oJSkiPpYTpVtoKyCwgJWYkeeYaaFJC35RXZIv29Y/F6VtWv9Y9
bb+y6q1TXuTiNxQ3jbE2k/X0JR/GnfCGGksDFwKKbZWD6gjXPcDxH/ETPPAm/m2BTGdu8xV+Lm+A
bwfyi2Fef05n8YIUkENrN6XvQ++EudvQOOrg6WgCYOrYQbYWQZoHENo8Loj214D79hUfccuuw3X9
wtrfUh/PEcXhQ7LW7W7e4fofX/WreBUv2SZ6Uu69l9qxH3FLZody3TuMcl4695tpvqv7eO9P1pl3
Xxo5Hn0LxVztDFwrsltx9jKi2yhu5qerYq0dGo/YZGfx5ctDhOSYHrR8Lz0i9Badag+7w2dU+Bud
d6HLTNeJXT4om4bQThxjk91rD6/8C5PKh5DCZTemeuOBh97G8AKf7euWl1htULLi2ePid3lyA6B7
nU/SMXxviaizLiGow/kF1aEdPhURyN2M5EBWkMWn+GPt6mv11rxxEdT8l3pqsmoWt2nXmGRVj8uT
XOTc1pzwV/TJ/oifs50OTsccNngquidiGJzohFXXLp8BEPFP+QJ64bCSka7ifDMZhV/EsznyKL1q
pq9cxY1waT6So3YhW/Eyn/CxeZzQnrKXPTw7zux2duIu9pPuQH+6CnfD1/aPN1NwIifYvncbi79N
j+sUbuFHfnog4cF+A9vk90+6360ib17X/tvkfE0eksx9+p2w5HjrPuJzdgxu/X1onImXhAblnG7x
qD6+Gh737bLlmeU+oFe2+oFogUBZiFlR7TKwbhFufQInLFyswrqt6jsCUOh5UQEq3J5s5ikvMGlc
ue4mnsH4uFSqOZsoTL/whx13m/rNurS8iw9U4M5kuU6l6EhQ6GiKdb+9VQcdN9u8wgScu8Kq3HMn
LqscH7VXRYAW91D1j+ElFl7KdzCwZHfaEzTR3B1/MTtV1mbmwpeBhq/IQySkNlb8yfJxZWitk77j
hF0jk/ITqiV9I71Kr8pa9bqNqtnmKms36HWPy6Y/1ke8iS/CbjmPl+FL1mxMbi3RrrXLHUm0dsSV
zFoS++YXfSSzBJ3EcpRf5FysakDD2SYWHWbCMVsJhAXprmc31bvtdNGUddPulu5MKPfCeB/pE9IZ
I3PlBRjhkf59WU2SN07b6rW4pbtw1+3blF3siyyRZvtppe+68GrcwyV9a0VjzZIyiIFngjNvn8L5
FyRlkXjJc3ZBk/PUslHCtu11UPRNDM6Pk3JcJ4cJtcqnFdl04N7MZAI4YGZH38J9eAIf+DpkVe6U
df1eyu2e3Eq9krEhyg80HB88U62f/Md8M67yWTzPpxwlfk+9x1Tjq/sI37rrcAnvNdvmsVuJ+sBa
qgbBBdGEmlD2+rpeZxi24vcwW2moDRkZgJLtCPuMn9WGkFaAH25MCdVcMck53c386b5xxlI1x42T
Dvv+2J3UN/1GkdPPd1XQNxD3sSnKGxKEwf5wSUAB+4jj0zCswmFjycRJ+Oq1/AZQNhRrnRXPzXwR
h8+0/Z6ljXDPX7q7ekF8JgwokJntU9zi/rM+MY4rho0DYHwEEeROFYFUf1l6Pyj8uMKXzHtI9Yll
0ximfUUpHOrhwWq/UddoKUgJtxrxumJZ3ETP0L28EglR94oG9cCMfZkZ+TgCh6zm1MSFWddc8otg
p3TnWvIr7HDCis6o2VE9s9jU92jpTvUt8FE9RS9Q8vsG7Z2T9w4pzdXsDjniN0o91groIBgHuiFY
ymHHnAIC6Kh60/C85FxhzMTfeLrx0oK96lqX4Cv8RkNOaEtEXMx5zt+Y59lR72ezI8ybQfWB7ADe
ococw5XI2ESyFQ4Ixc5/2ERF7UqTrot10bod8mrOOT7T5BfSVnqW9x1qZluu1lHzoSi7LNjn6qel
2gENoIbyc0tvJzXPyGMZ5kEcHNdp52STnWNXZPdYupqEqmg3ZZ8STmVd5vEMcrrQnSh9yZmW6xOJ
EE88Ng0KmM4XTvMLZ+PF6Bi1eZqwU/qj1h/TC3LAa/qhnaq7Ur5nwOns8jW+lSeFIU1oS90L68By
07rTVXo/cyZ5nVM9x25ZexV2Kw3EdDRxm60L5HQ8nUIHmyaeKygs5tg5pQJlZyR04BWz2C6UJMg3
gyNuZp56K/TIZ6bR2byeP8PyIt80DNAwSsA3AMZ76m8EKejEr7xKB/GpPss8zBaHJT9dBwnENJfT
ZfxSZo4Jm4uujr0h2yA/aJze54JMv0pP2ydYal+NJ9NvzxlCnBWm4IA2obPTW/duBti3fEFeWdXO
UJ+aaherDqEURu71btquk3Xu1p8qI75nbCfmrr8Vl+xHgJx34ApnO/tAtJOz8Bn/JnuQIaxH4Nc/
R3tk9UcAAgLqXM2RwjVq/+W7frWoydB3VI/CRpaB3AN5JEvEFiA3+OKVj9mEgCI6/y2eTahGQTrs
4iAZbSh5ttgra91MLsIdAvEzSnmeACnUW9fqIaUdk/aAyNIOtg3tUtu+yJOrUeX4ozDgSSy8BzJC
fEgWBVsV3qT6o88yb+zzA4pKj3baku5Q3ki6/f2j/P6XxmL/Z5Gpxw8sur/l/xeDMYZG/8FgrCQp
JYs//te5GP/kr9Yyyfo31jTgNuS/Tb/+MhcjRNVQFTRoiizJTMB0xix/nYtpDL9US8PeoRtErRmE
aP11LKZK/6aZZASaTNQYZ2mq8a+MxWRJ+lMgGN+dMGVF1TVd46fANkU39Q+BYEEnoB0SjfwQqRHw
AUPtuCixGgGNq8UUT0ab5ughXL2q85ENkmxxrS2AOUtOY1MWqucEAJv4o0eSaZ6waoPQ7/V5/JRr
PBsfqRWU4hoFjKp/pFU7SnZZK0SzJjhqly1286o/A7RJCzzFagOItGE9KXRZsBLrRBwjkDIdmLyq
aiTpjJ4JSwqiJr1FFi3ET1mrgSHVAKE+tS1gkrPeyUW+Fyw1u+Kt1kXyhRaM9GGRthc4eOoLCJpE
QBisJeWruiRKDvZwIo+LDABNJXFIyCn5WOIahCkXI4noBylsWOzo6R8sRgs6VZ1NOtaMZuqT8EbK
oYEUYASv8q1XgrmXEwkWIkwwRiIsQAeO+mgkN2uQMhTbRdEVhxYhGz3LoLH7YjUozul6GZmf7nIk
7YuHgDTv7vmYysaRvJk42siNVraIWyu5/WZGyW4Hzz32OaEfs/cQxioe6FgYTxJKcraIZWTEz0Cg
0SaIGnw62cR6q8NXW/UYjlZS3j0MOomsPo1iZ9Q+efdo/fEcYF8LNRNjjFbh3IqmtJAdouYF2J4a
q76fGFEudVKhFpNbkI3TYQZsoaGRACCTnqHHpmZyUTS15T+yGI5h14Maz5kZK3t9IJw9RlcsxaJX
taj8GKuBbOZ4jonGCeAHNFAVygI2HYAKftJLruhVsFVxKsMDrWWB0LSEnmksqbm48mjesxCHmGxM
qVp7pJkJ/S3PTfTavWnE1OQQqcvmrJlViO5Fy9XHxdIN+HJdeBvIHWwrzBdKrNZsx+6YmbmUvtaK
WmhY+gLAx6aqy+bajPTIQq+h9qb5DaIrVTcjPOlZo/NJq9keRjIffSmRgt7XhVwz3MGau5Hz3ez2
i8Qu9U3iSlBex0qkdBiKJu+ZNU2PjasNEEorvGJIZeUZmZJIkdt2ue5agUExqw1FkG8QcI3RGZ6B
QrAaCWMCTPIh1/A3FKE0vatKhAx5qUg3u7HG5eFM3jiqCksPgxC9uwoCfxRx2aytIGY/XEzMcb1J
k2OqbrEA5x70LTvUgU0MsgyFtbR0b8y+QHWA3oJ+VuKVz+6UtaTI26yY1OQgGg2KJnxPoTnnLknQ
sAV1mIVYKLsqIRTJVTV1akjPLUCgE9KDzBiHDWtSjgLWn61mvVqDaOFrAawRzz9GNJXaZ2eoY8MZ
UWqQDuwE4VWIjb0etI7M37LSXipzUchREWbLTGmmUTAbh4iFoGA6GVbE0q/YLXXdNu4fRNxtLxh6
zjI3m3Ltpi+xOa2meWyU90qZ6WYUq+0IZYGLqz8FUKZoRaQOiHCXW0P2PGADAvNZYAT1MjT2EK+W
LrgGIuhYglDY8K2JqkO9GChqXu4sMMT0iLMW00oqgmGdwxJ4jjMmxNUB0zQ9lsyq8HBzCjmCyEQA
BwoRoGYOrKpPuVCY3D1FnFBUx6LGitVoY+Wum+XMwahBh1n1M1awOzEHAuu0AfIL8ulqvuukXcSr
eorF+qku55kSFckk5oC+VO856gu3nqRpo6aR1eyCR3BNO7VQVFG5LXsEVkjQkprep8Aipa30cpC6
1FYlUagpFOLhCuqovNdhuByVEkkZ6Gtrp2XoYlurbGB8sSM/qaxy6f8ZLRB1EJM/2EsU1lFVERIB
MestXITuLcXWsIFzgnmszBpDWY8jCAYRviXtMP8WK5ZJYBHCia0+SswVKuBAplQFJ9CWJk1nPoQv
5myQhdhmLB6gu9cAb5b0MkojW3n0qPdAAlKOSUCdKx/p7aRtCHkkDirgIlZObS1X+DIjMKn2PI+i
Sd/QaAc1icrPFMHfPZ1Q1DHpqsMDDMN0vskkwxx01oy22NVztZkLlAFIb1VxPgRtD2jXwSRoshXF
f8cIugoE/UBMItIAvYv7WylZMlr8sRX5UppynZU68gMZDWgPrYi5BCgdkBTo/uGXgHE8i0v2lKY9
b8ksGE/ofiTThqohcvlFIZKeBM4VruhGaIlVxluDqDJOute5HtOXUAPB4PEaRCewgFM7YahWh7qS
5re8INNpNNL6hG2DcyEcNXRsUnSF8CdsYfqHe+QHnD/AXggCKZrgpqqDsCN6kjtSR4F9CMHyjk6N
gHQzBpLcrlohodlDTwWSelaEN1Q5TMd61cJA0etktXXmYRyjedukSPdQd6MRBhpyNzuDpCMsWs0O
o+/CK2jb52FGqaM3s3AwFyFy5FGTd7qKFQYFLxeZnEJLmE1klpCnSzQlcJvjvhG5ltn9jsQ9fOtC
tY4TVJ2kCaaXxmiTWzom+BSqhOmGgl8D/y4TIFS45h1dUPYmI5ry8P9z7YDd2AZzFb6JS0uX0S/j
UZ6yeReMOLpzfLcbNeMBgsM33po432hapcfajfQ5bANZX7oILpltxYNx1Ql3UZ1aR9iBuUy326Zn
BwRLnU8Sy/uHmpgq7jSwtraYNwJimarnCs1E64YYNzmJU5XYoPbM3ZgsKM+LmcEo3qHnWBjIQswD
Bo9GYh31MeOy7GXpA/kbhwEiihvBMCLhU0Nq3WX8MXQsoXQ05CTd1CnVk9otpG6WinXECW9+hPr8
k2ZAb6ugMxBCquqqlxBaVLnMSsIQrQsmMYwXMX02vCbGWIMsKKcBgeExAz5DtkV2rmMV5zSlJp0f
rO+AYsqupKHY9oVhrQfo/TsOYzKLwjlaDaUq+vMcglQCKb1LJOIXWN3X5s4qIwKijcF4aqWQnACx
1fd47YyLgI/2VU6DYgu3ACtPwBgch8BZLWCWVgSB+jpOw9dw6aDaihhWCQ1iBSDK0lNZLsd5wj0F
4VZh4wYg+KBblKRdv6wSqQLNW6tvWjd8RRBsV6GuBL6RJckaML4KZ6uH6QYavxtwxpsNUvmYx+o6
yZOM83aWvRZHIHC1ept1sbivOjYJlpKfZ8hSm9ag06ri5GgosOxrgY3UYgbVqjXGcq/2xUORHj1m
uXUdxmeuCYVlYQxFYWUEkq6cyyRtjmofhD+qYSXvChSBq5Ejlm7LDkuPHs37JJgq2nKeFhOHnYkz
Li8j8vkWqXmp1Yz1oKZavPniGYdSyCue2pspPwCGnDQugHEf9UmET4yOOs2ZOOXLaIA6tfJ3ZVFG
Hf0r4iNIlGpyDonbInqgwyVeURPuiXjXduXSzz4P65CVJWxpfGlYVIQogmtURY21U7Jo2RSQ/Wnx
9Wfq3uTctfBt0qHPorUyBY8lYK3OwGJJrpW7oTwA8iHhF59NilYGsYEd1IMCVHAK0LMQ6ReWRoEv
J/oVBL1bLRBjQn45a7cuafHca4MgfPToCnZB1vbHRikNptlL1fs8XxnNQqX8imYW56op5kCWmvqZ
y9p0mgnzNuolBruzZLl5FwW0Qy1r4MmQj62O6HCZGKh3U1geSo3aTaMcWiHkDn8ITkAel1oJKleZ
baFC17KKKsoy+iGqQvIjbDC//GnUo6+OYnPXVmn8OoAypcJG3ljqSnGYuOdw8zAXK9R2g5U08C2Y
XCgAFcYyIgYst+1Y6dYZjYUtyLr2Hg514JO92O/wvIj+NAzyGwrtYSO2Bc8OvcjdkDCaXyDLRzhn
M+LKuTnkcN3cyMAJKat97pt1O+2kpT51qiRdK60nqTFLjU1uLeZdj9rnIoJogAzNWkg4ZQC9mGLg
1kKxLym9NqFSZL4oWsUKGjmUEiFQb/DQo5XFCvkmqfW9T3PNxqkQuD0UBhRfPQfOVCTcjw3pE9Gk
2PRazTUMk2ytkf2IGoBwmilL2mNdk+aG5DiY3QYyswOrg4ApAEKeHFoPyzq7qS7Ip3s/du+1FWU7
LY11kE25zk1evHVosakKF3FlEYaU2SaOsPEhgnywtZbKTwjK2ANLkXZRHF+7QXogF8qAwXjKRSwn
8i21zOqpiBHehegs7xy/7wXeEmzhEFZUndpGkIgKqbGL6Z2p+AjeP7jA5rVIdejps1pe57IyiBvk
vW4UhqaTHqRnyQK/0g9FfsChrboUA5Ayp+qmGhrDc0WdtxpYMUdsHv0vCuTfTGERuEhTBFyCAaM4
M37KB6jZKGWjqzExuKYehqbGAWaHtZbsiiwT1l2iLOt5YajezhVwZkVGwAkNKziOIxpcByNP4Jtg
RbcSqCoWT+SaMqVjNGH3RoMhqws/ABBUB7Ma003R6qOnQEO50eUjqabMeFzWY05rxHJpiuaLklTh
JSxN4YYgTl0tyDd3nYi1C/pf0ZM7gFQA0elzK0TWh9WP1SUGGAPHZqRFtpYcospM1HaHe9BPMoR3
rdhFePKDlGVN1t+gqX21qhUS/FGlA6OEGm9hGeu5q0Ec482CaH0CrsW00wqnKwBpEFmmkmzImiie
aXaHt9mcxXMAe2uXqpXiMWHPT22kJ9u5pAjJHtGFnA75qi2QERr/g7rz6HEcy9L2f/n2bNDcS7OV
KBtSeJOZGyLS0Xvy0vz6eZgDzFQoEhGoxSw+dKO7C12VFKVrznnPa4aiBHwdXwR9wYtXxtE314Tx
y7TZ2bA1Gd1yxWxCu82OWOKJu7LsH0ujuzOaFDaoSsYrTx/rV8iN85Frpt8beiW+xj1DtMVU9iZU
5fhcsVleKuIEaDkaqjq85/D3b7TnmkSmTSzb7JwnHLsNffSrHVEQuBNS7wzrAeUItSuxP7jCBwFs
VqfRLtwoPVqOg9QIg598hNw8eh2BdrlJpFYA86O1SvsLHcqIPNIgYoPcimbXcQ4fK92dzl3UYL3A
zGSWJmdniCEL/MRyDW32Cm6mOHXEcR6QMoN2oKX3yebo/Sq0At8rjGvcSoJN5MxPlVXUmw6XEU4p
4IS46W44sIdfc0OaMtSNqtjFISJxC63MuhIkbQkhjQP5Ebci642dYwr1HOOYuDGq5VKxvRFvQzL/
YrevdwHqi8fSs+9IzkJxgBr/YE7UyNCe3bXlkrQaV5ghVGmAWtjABb8c6Os1Xe9vG8fBES1JJMP9
YfLydWQ0NpzOsG6IjMkyYlesa6eUy5aFRGwb+mutB+E+hN2/CvglVmai7H3SxM1+drCEzWp4WfDr
iwP3eX8Fh326mz0nvgugZl5hukDvaVgNhUYkj7x8ccxbIsKlVdUUnuajrFpr4+kQP43UWbWl3j96
XZExSIi1Rzwo83tdR7CGM3AA8F6Lb0M6zesCP0Ey3ALtShNmi6hSt+N97YbhTYvgfIdU7ifKsOgK
Y8sJK2hSzXA9s36R1Wb5gVGmCDoBCI9Z3hB9HlO04WkThRtAS48UTNpaMZNPmTq9+GK6c/WazTWz
MBek0Qe3aUnQtOvbpqmY4tIG4ejopMv0LRbh3glTdBwAn991ch2YZmhyg4WcTXmDbIyAUlxu66lR
R50iet1h1ueTgOGtaV2LY6a3/UueNIul6GDftjgW7DIDgaTuyOCZK5n8Z8tOXxMrgOI1Q8wt4R9S
y5fJlY78ZK90FEhaDJG1dq2CMXcPAYIKmIYRW9NTFOvqSgy2vgPNMuBJzNpxMJIzc1y1KRDbwHpC
9IOJc0FoYkjcNX7WOnLqgO+3nUfkk334FSwl3LYzKqfMALGDZ+Dlt/EYG0zzoh56TdtMvm3J1yaq
yDIdyKiqx4oeupwtd2N47Ns4qYsv5JBOZ73q072JvnVNXEB3K8ciPk9TwU4dCyj3xVRsRRVBng6k
+oaKHpK9gQ8zFsjudDPi4v5ClN6wJd+7fBRELZkrHFKacwafbx2Q8nVTT9a04wKBMgXD76eNA16w
6nBf8JG9pV8JoBnv28T9GTjmfMrHeTiYEbDMqkIwtXPy0N3GpFJuTAKGVkt7f7Yb5ry4LKitVsD4
tUPNbcBzhpq4+qBwN4mlaXdgpuBgpj3cyWSKHyJMs6H9lnKnd2K+7qLCjvHC0ollsvFBQqCHwV4z
d1ca7ij3UT+PJy9FL5JhYIDPJRSzylOIXzWiYrZdwW2IHxhKVfr27Vgp/LztcmG9JUgiFyOdNnEa
CDpziuN/bXHzmRazFBtiMP2pwgbKNPpd6nbDkwH5GUW3ZWmIeVw8A5o+Cu4Qf04brYtmiCzeAnOm
pKFwJ1ka5pEa59+C7YJNAOjYB9R/IvLRtFcou8q+WVu6RWKVNOQGgUD/AAw/1vvWHSEBsX1xnE/0
bGeGtLWzmZP1Th4pzVHUbJB6wY0nmLz9bucYPlGG9sar1nbRoz2lBGty0wxPS/gAUFTp7uxpzK5q
AzqgLhd3MNGMVNG1DfgTjBJ2NYGeCeSU6XUIM/O6H6g3zUlQUWru+OD2erbJEQP9KvEv+qnHhuBj
OMY3eLLasmvUnUCyclJsYoPGHfmBa0fyOSzp1PGNs2702lFM1MfwYNsa8HgvAIwNnSgb4iatXdJH
KFGxQCFVsr3D1wnaPquTPlWOK8vG2dkOzG+5jSlDFVN0EN9cvLRqxNay7ct1XhPM1tXzCeUc/Qkx
kMCMePyTqrentP3lxv1JS9pqDWr0w21wS+MHR0TgNMbtjBIBQqBRQ+gf5m2UpMSwg7vh14BhC5lh
zdZmPSLlV5ClJiI/8RUFWnCfxciBPnK5UrNU0PPLYxUvF0Wm3ZkVY0iK10dlwz2BexuG2ld0K1RO
eOl9zZP6Z4izD2CFa1CBJHhqCzO/mYiYWvi74wNlRL0SgJnM6q3uQWtReq+80s3WQ5DCikIbs0WZ
T8trp/RVdl797jIje5mTeG9KDk3bAhaPekAdhQ0TWc5xTNtfWA1Tf2m8TjXHBY253HFsP4wCPMJC
j+kDpp3nrqYO1DELPuADchcr3NpStGasZP1LU4Tjcx1Znd/oZK8BmEdruwHpaLQ5vm2GqDqFUgZn
27XsTW2IezD0p5pZ77bStCc5SXkduDWDfYLW2E8x/quje0v4wBUSp/Ea2MZlpdGLko11xqE2+9EJ
DsTeqcaNk4AooCyjDULucahCOlIyDvSVGAe16YibuHeT1P1mGDj1DqZH5YbY+oDquf1mKRNudGCa
tNokUR2QCT9YKWES85Siem/qYSto9vbBXGpAKJO5ZWTi3dpoUq9sJw+QkaXOTSG9xbVetfe67GG+
VclwXwo25TC7xioSYfccJJA/aIVQ8qbLIStSrGhyYwBdkzliCiyb8WuNNTZxbZrtXp8wL8XPetgl
VYvMu0c8Si6C+OYaAKzlBAViwL5sVRuF9r0FErizHY0I15wF3HvAaKVetbch1he7FiPHM0bew2No
eLgyIf6BKWvFoGiTbW21uf5znpMpjEni7eBG/QYlT7PHxlc+MogqdxWA3bGznHjfeTZRnq2Uh9wA
DA7K9DTYePCMLoi0KAlqNPQ8ODXZMB97RTFZ8Fq/ZteBj4dOG89Zh/B4J0YDaYTeZiTh7X4sI861
pLe3WjwETzC/QWoTjBPnKYLtYszN8OhADoUkhQXqVZtZHb2EYieoyYBZ9ceWLxDyjIPjpHPRDVCG
SE2aYE4b+poK2Yb1llQ2tZ3WrEyGNWeGYIAuJD9dZ6k0w00VQ6EOy/ar01nlHRcJqYmjSzyOy62y
ESMoEm6EwNxt79zqlsvhgAyhIGrTSzAhrs6Y5oPF6f21MNOHAKumW9kGxhWAREDoEkYZWFyV8TW4
LqGYdR8/dtWE5Bevcw4xDRt6y61xEuhB11GnxY+x6h76IMtvytjrrnkR6qPWCKi1s1HhkSBBN/FQ
KLn1p3KnyHxeeV1WnlWFqBa+ER08c6qzq/Li1utc8WpGGognkMd4n5C+jW2si0cJwq49MbPOiakL
wkS3xykYBfR3bepfi7ROl2DjqHkGmEpCbJbt6KazYWbJxfetqrgK0QRJZnIlVgPpjPUtfZPnzzr2
gI2Jg3AG+Eti8ZDcoRaFshFSCe3d2rzDc2L4UefE60zK00DPmi+eSTOy0mVNCGLffif4djjQ3k2A
kRRJjpfdIUu7JeSnPJuSah9DQhhX2C+T4GrN07gxkb9BOuNBgDdNg6kxStlhhopdLDa6XH5BVd0x
VM7vkzqk/vdSYT3S2NviVOSl/TIlTtDE6zpURbluuTYNuEWjjNcmFnXdj7zrQVQ0c2AG48rEwQLD
8Tr5pah7nFERi4ma0PSsosESDVFTso/NH8jNPYa0nYmWXiiDujAKzHvM7MzG73NnCLdjaRCjPEoF
89aLZaevGGVgLW5m6HvDwbTu267Oym2LT/1T2XDDg1SWtT+OU3HLJK7YlqMdHjXGYOEhrou4g27T
2pNPsIr7rRdI5SAWDvx10eMByd1D5hQ/9EvfhdBLZ809go71dxyZ4AuGCyNPy80axk6dPWhTG/1w
pHenqtn5PjEc2pjRQAZE4d6ifQWHxCY+81tmHfdxblsDmyCYTkY5YypSGK31qJkmSSIzUY2HKmtE
f5JZUP4qSfO405Vk1ys6tuGgBY68a9JQfImjwdIPfVIlBNG3GZwh8iKgOGYuWWazV6prMahoRpIW
1d5jKtwGVAeTMvlqCQ0C1EAAU7sRHrJ4cnsYK3D+0r5mo8WXiJ0lyI7dibS6bqNOA5FCAfaALTcG
RIkjdPUUeW2jHbJOhNGPThM9TZrG6iGwZKJFacvfpgpFsrcF3+tsmepGTWG8I/8F8MZQbfF14vLa
2mkKmSzvJEy9Erc7iAF9jN1+TG45QV7qMbY1ueULM686TW/gh2FVYmfmTzFwoC9HomxIxaDvq/cu
WrprSatwGLuh/07JS0iT1SxT5jbzcZrtcCGMoEvJtMEvBrS4nAdcOmtBznFMUEFjinytK2v67XER
POSmRxwOtAL7CT8wcYfIDj0GvjOP8zC4LzoRZxtPizEAG1ImuWSgRSeMbHB6YF79o5QV3iOY7HNy
9dawm2pGtYzeJekI2BCdbN1zQb1qkF+U7kBAjhqsn6qt872qGU6lQ/siVM9hatVHWdYI4tu8rR+7
kQRiFOxkVkaZ7rftUl5hIfi1LMfXsGrLq9g2SIJOsM6PUhdrigCXslUcUu1yQpNcFFFsmkkHJNwM
9lEPlLurC7bsoKh6c1bR2kWAf0dgr7mPNLs8Y3/IEtZIncGRoSt824C2YFIZnGN25SF3jJdsjMxv
yLSN7wnGcVt0ttHjqCb72mvgr1Ues5S6ILJHEcy8d+YkfXRSNR+YzTxQdpuQ4Ulf3MFJ4Ccm3eOM
LpkpVq9wUbBiy92z+p2HnpiwJxti6p1b9vYLUmiu2Rj/ZL/XKkTUoYLDEJNsseaI0q9hzVjIoEr1
4lZt+hgS+HHWzVH50B7Ks2VbT5xI5uNinnnsCTSAT9bRs5qkBDEztJa0w2SJLjU75NgLPD3bskRb
1R/1wXEetIwY5knhhVrrP8cpHLD+igEdDNDWY6HPeDFa0mO8GBsbWeJ5ho8mcZtpWMAKAYirmbqt
dEMnsxPf39R13H2r29EhRThPx23V9nbm8FqPHLrP6RDM285BVx6i3VwOx3DlKtu8J8iqXJN/Vj5O
juVgSKOQJVDaLJsuza7rEjKAbUcV3kQW2yvElJnT0iJHDpn1uTFqcwOw9J1ceJsyFL38OnNJtQ87
xXB3QhtQ5rLds73MPaNqiSMRRXzGQiRabnbvJzfwNvhyYOxoI72y+v45yrL4d1eOhgsplfgpT43m
ogIuv48Efj8MHAHQ+TzjURWd+g1PYfxde6WzzzWMHhjx3Qurr7HsCMaTZrLNSP25D03jNnF68uW9
YMOtgCeqaWWHNPCgO8JtdM0axiGfAacU/BNvGEXVvibhn1iala4WNet9kkyoc7Lxx5RGr8qxAN1w
kcNNNEsfbaITkZy19S24pRq2VUNxEbTGKXRRaW8EeTBX3jjCIq5FaW0XFHalOYxYY+7PfWMWmBop
p2UaPDILGEecAHWBdVJqldFVGiZf3CiKjDUUke45LTOQZ5HKR5YGdMRapNjQ2vaetFV0WqrmI6nZ
OfXwxwD9pLl1ixkCfA6nU9dnnDRVbmFYXHt46+F96p094Vm3dZ7scO5t/MnSh1dWvebPVGgPSanS
TefBOInIiyJ5Ey9+vKzw+ug78ToyM9jb1uLMozCiRaddVA+hlkYPjIqGRwlGf4jbAMJ9p6gQ6hTF
i8QyC3FaXJgvJaMEIhK8L3ob2Ecn8MRVUyqBlDmMfoF+gMdGRGEYay6hguFKOcjoZylypBFBnM/F
ycWBc9elzaE02LOI6UV6M2rh3J5g4djbMEb5vm1jpN+49ieopZGpscoYV7Vz/cBqCb52Habnq6iL
rJumtzvgPGEyuNesCIM3hsd7bzadg7H4uKaasPeaPSfrykq6k23HffycYzt11OcQfY3byF1KFNam
9Uz0Yl3XnPFokcGuYdwy4f+jF8aRJK9IkDBVDWGNkaVAYsnANCGK2MTm6DjXMDe2TEiggdvOfCIn
DqYznoANnhGzbcVfEx00G7WgNsbDriPurPuduz2Sv8CA3bQapqxO7ggNNjt0grV8dEpYeT6m9D3G
SIqmRn8WSL3dO8MhG+OkYdtAp85wV8UbL8e0fAa2IifhWIaj1B4HC+/kc5/COroSuYVTJjJ59ApN
GuXd924yhXYDlywL7xjlDrgh1EJ0PybhqRQaWKxp+ZdZqwNUFYaLySPMbnB5HbcgcsCc6NWrdCP9
HWHjheEhyW0++2neSyrYYy/rOV9NFbCGUHXu26SqXhfmOK91F+Z1DLj8AB6Dy7cBtfCKYLHpWmfP
7yO3baLDFBAD4XcG7JnRq8KNUedEAPew3lWse36vi+Chg/xbkH+MpoP4VSM9JYzKf4MlNd8ce7Je
pSYzB/DMtFO/SKbxFwjF9HOuBuPYIbd+VYbVOcchL6vstpxotrYF2c3iOJaktMO+lubPKo60dVUi
THBgRjGyCTrInEGqYR8hh+m3HdEujULgQD5OJLCtCAMYCOkAUaBIxoATmxwLzGSl4VHxq5wZPx3S
DmvBTcr9RtSyOR80qpG9Jzr+XpIKAnzInXq52D08PhLfdExv3LkOPd/WxkVxWpEYhwvjil42iPYk
tzfqRmRaixlgq2LDxNTLXnJMVIY7+UvctDh4wk6QVfoTJmgExMYU1J7Ui6YN+G8A08LlbG6oFxOq
RImRUsos1jO7jSC+K/3edXnb7+klY5lsXbfr74VZEfEJ2VCXMPhhjYQMAKIeGwu+pigud1M4Zi9O
Y7au31X92PqOEwzXANwD8edOQX7pfWQ1HV4q4TfGCuprURLvjqXMkp5reWBKk2+QcdRGm3ISefjC
UZmlL21LK6bros325Iw1i+tgGRBaqzwDlKHQcORe6RnuqXQglhV2G+WWfDkJcZfpI4wiq0M3UAVK
u/1/Cy/5/4CcfVP9Kh665tev7vxa/f9A0bZhSH9A0X7Nfsbq19v0j+Uf+W+KtoNzgXRgWesMcSyw
2P+xLnDM/+A8YMO3XuyNAGf/l6Lt/AfWqiWIfLaI6zBZ0v/D0db0/+B0IIkFsaXgH2QZe/+Gpf1W
tusIPCoFTyGjzHNc1xN88H9StONpnGK77XSfusOz70uqM0LjERIYGYICp2niK8M7/eML+otxweKL
8L9SYZ7pGhZ8cMBvFyzAFBeS4QDP9gLuJzPyukh9g6RNRILstY+f4vz1MUJK3XCou23jwibBCCrM
tYZI9xfnfNOxNlawx59xRNyPuUz8tUxf0mxfQZTMjvW8qb11jBNZygRvNYWH+gnZqeYc7ey60ojj
W2Os2aGvQnZCuSUY3qznijOXJtunY6CeJfIwMzYwBtyTcY0u3Sk3g7paSLzNykbNEyEiXSev6U/r
FYMFXF81QsExf4KwjnD8x/SjHmBs+2CzAiGxbfrxfOV4J3y4Zowxx4EqjLi8jaOAUPxg/fG39W4d
8JuYDuM4Fy8NIc1FTP4Pqv7QcLcbinVQm0ym9JTo7AE3Izz27lPCE9dyDsf1NNt3Hz/2b7+RcAwP
nqJj28K6eGxWVLi3hDwWs8hxS88AGuC11SdSeOutbPu/V5xjmrwYfh+LFOHt26nWJDVJMLOLHCyg
/NrxRbGL2vPglUjPMFhaVRhy2s1rXjy32bUhb/JyMbrduiz/CT77elw14mDAgMWG6LbxXog/WBf6
jWMeDYci+CYm25pEvcM4fJ2sJzsHNFNfw/56TL+r4pP989fXcXXXFnx15rKL3r5OM0XOmDs4CIbu
2rBv4H5giZFso/A0TDoiP5TWyaLjztZo5vyRsC853CaSv2QlQ1l0d6TE5vo2qq+y+VXGv7XooGrh
Zw5emi0d5ilr2k01HNJ6E/W+k1x7wpekPMApZbR0Z/dQ1bjF+sPHq+FCL/LnYHBtR+csZBEa7sXB
gGwjgLBtzz5BmnQu9bwF3h9pDQM8j3rFbqnFJ+veWNwQLg8jjxmaJzmksWq7+C4tSVBRYUqSuQRC
+vg1i9PgOpLiBI0XpEIZaAjSfl9i2guv2op27uz4H7/2ssgvPoIggsm2pcTmW1weVCV4o9MU9uhj
dgo6Y56sttngNPSD3Et99++f5Tpg90iC2O7exesKzel1+E+z78aQnshN0V3HgX5VQpoadLX9+GnL
n3b5Zh5DeC4qTNYMfdn+/zhVpoqEHVPyILOzTvgMw8SGJ7bKTYmfQNY8kxWzTshacRP3ky3/l4OF
+9MRnmFLLll5ca+NI8HHdUdwCrgFonvRJbtJ2eEnd8xfnsLF7tnsQ0M3EE+9fT9YcWYheEc/6kDN
+6IG3BfW9Mn6MJY/5uJrlLrjedxlaLr0PzfdP77GNLbKwuqZYqMc2LiMnGARRRurN9B4A9DjznxT
aCncyJHps9YNnxzSf7kbJDItITg4BeXK8v//4/GzN4Bywi/y6ViXofJr3UGU0ScFwbydpmMoY58V
/MlT/3IYSIPqgHR5nadeViYgZpDVSLOHxzemu8g0wLM9aOzYsjAUB7INqtXHq/WvT+RUdXST8b+u
L0fFP94zNeo0JDlk9pOSOYlg6kZ/F6DgnXNjXWkM3ogFDj/5cf+y+f8YWMlFK8e/lg/1j4dWQY4o
R42Tnxs3ssH8IrRxAlJe+Xsi4+LjF/zrs+DzLvuezbjYaP3zWYEYIi1NeRYDji2ZtNqmHPERIrW+
Qg9gfLIF//Y0nqQTKaabnDYXX2fQxXRfLBA/7Z/UZA5MpEtmJBMTyhnV6sev9redaEuEbKbNvzlI
376apYcjsz96JjOG9mqiasJVBT7Lx095/0qmbjkGVl9A/LCULkrKPpzJFseU2EdPK+gTvymVfp/I
uRCmFX9yM707OzE7I7HaE64UtuB2evtGuF0HFbtSJ1I2fmqaJNiRBIdrRKo/T62HOEelfmsMGN5L
9ckvZyz10JsDh2fboIimg602B/fF6RlNSCcZOSwFRvxjbrCtTdBsjpAofVI2Yc/XyCUwGoCauUXb
GW11ktoUMbafLNh3O5LP4enSMSVW+lSmF79qMEIyboeGkOW5+2myOzaVLnZTkO5SE4JdrDG7+fgX
/uurU45SCJDWiAb24idOanfOR0UKiEWyx2ph6gy1d5ckBaqRXp5x1DyaZijXXg1q2Xvid6E8ICP8
KT/5IMuDLn4DiOSS5g/Daex9L+4WnTQDw3GgswOdkBCed4s8TjvqSQ1t05U3E1rsFWBIu2sI49YS
deg7EjC86FoTKvqk5Hx3BdBu0iIyMLV0wWl8cQVgv8Y80UhmCFlVyAQlWs7idY0ZZD00NkKV6JhX
0e+PvwLxblN7oMSeSWIXrQG97sUyNEObmJTYnXydPMQ+/61oD8LwS1n9YsfgYyBXKCoCFOnRhrhD
b37O7WuRXuvtt0w99/3B1L5FGDQtYU3V6i5ezKGGfYhRLJFhTrGD557KX1Dicc8QON1kD0GEymRT
mYcyfE6mryoCmLwb0vPY3nz8asaf0+/tz0udu5R96LcpneXFOps120hQ4nDZNHuhHzV6T0f+nNzb
nFlv036tC6i/9k0wPZbZVeDSsz7icsIEOI9oYOR1MzwbsJTD+k7AY4i7L3a/65wvbrUvaGrLHRLe
ydvW9Q4OBgp/5ZOpjDSQCLFwUxNAOGya7lC2Wzlsg+SQWafYvCv6Oy38aWZnZV5Z1WtZnPGf+jqm
ewtQy/Z7+84y8EvwrS/j18zcEieooocsu4YWI/sTzgS2xMFARl/G+IuaIeszonuYxcHC+CYmugzl
HOfWZrpfyN3zSh+gE3cwim47UjJwia6fSgycmQwVj8OPBL1JfF8EGNnvSHAJgAGfHOaj+m00X1OM
oytiQtTOJOz5sEZpsqV1BTnclSgf8RACcx6enOCh7teuc3LUjuJFcw9LIQrZoHauoBOSUai+IvMb
UWfAkOqwlfNxHTzJYG33N7q5JeF+EqTtrnLtiCYqQets3EZBuo27w6y+59H3sdhMzgpqhz7vRbN1
clwv8OYw8MN2rVfdPteHFBolSlC1CcYrDBgNid/cYVxo1P/6uGRNOa7lAizpOg3v2yvD5W7KC9y7
/ai0mMMZeHo0YbIhGB634ozwBU71T27Ev21Rm+pXugA6wjUu+gm4z2VDVhj3Lv9jnStmH26G9uWT
7fIHE7rcLtRlOi4C3EuGfnEULPwKkFjiswZ1AxULbaVtEu2zuGTMPzBJdPVvVfM49fej+GmJXy3q
N4W5FFI3Uz9ErY/womAQjXxP+b27QczXxRvp7YaFBR6tjda33S8J2umi3yj1Jbpbpmb32lXeYj2z
IhnwjpZFmKueIhDDoPDonHN49PY2uurOnfQRtZb84fXa20GWuK4fTFyqsrWNqUvsE9dQ3gEolATM
GrvwWmWnqt/n1tbLVwcsm4pilf1Q3aMbPxQYe0y/522ob5jgYY6DGpdND/y+mmpG1HG21uVLNf9A
pSWDqxZPEOW703WMpqdF0fOlaa6raG8asKz9UT2AB7jOioCybtz1s6+GM2EIMwlCSCbrrXCPbfuV
KW53F8wvZfaUi3El2GXK+Oaipe7y4djhZa9wZrS1VzjooiLbDDAMZmJT36r8WPZ7h8Hn9PPjX/xd
pUXHCIwNwsERufz326XclV3m1Gi3/MFOal/G6odssNLSpLiaA2bJ//5phsEdg1WGS8dxsbpMuxCq
hUOEgzUyfgGGN9TY4JA2ZPgFquGPn/a+nwPwBYlyPSwx2LHeRWXcpO2CzU8Tkj2XoXsOMT60YBLD
K0Wvw8qzU2dEOUVOSGs8wCCQn1w/y7d3sZsokqlkpeHy/f4BRf7RdCROVUZ9yvuOBEmt0yyGnWZ6
7Se79i+/oYmZhWlDm1++1IsrziSH0hLQCv3ckWQON86iSEIFYQTMX4jj+ORrfV+jLM8CxUEqKkEc
LgqmpC69vFcYHzalDcNKO3o6+BZtCP5fhR8U8KYdN6o+OXMvXxL3eAGUDR4PHA+h4vLMrQJyd5HG
+VYxfK3KAfmoezbn73Uba5+84GVHwKN4jElBbFEPI9Z5uycSYgpC2NrgzYbXn7n5qhSCh117T8uo
1wyOKm58x4qn7cfr9bIKX+B6l1cDtGcYx6d4+1zyiCwTjmnrW0bRUuZjkdqBOrimQ9ykGq4L5ap/
/arL0ITQdJ1bRZqXN5maJyeHdln5OP9rPjOvc42SmW6LQ20JVXMJTs4zPACc/Pjxy77/PbHGcWwX
qIWSk97r7cvGRLyVWuqVvof2hUhNyPcltUwz0f53s3f/75/moRVC+8gAxr58T9OSNoxvHO6Ides3
OlRRsr8hwGKas2GoO39yW7/7JfkD2R3EK4AbM0S6eDkEo91MYYm7oDs2y2yWjQgL1a/RIKybqv+d
5mX8yU/5B6j552HjmhalCBAARTmmQ/Ji+aAu0wwSh3O/dG/neOul0DiCk9s8OTX+a7hI6RUVHOyh
BmKQh80aXJ38xF8wpJyHb2m6nTWszTDz+xapJ0bscNe3MZwCWZ368sx/TmWyGbynOmY94gnI3+tV
t73xxJ+BpIM/QCKpp9YlWZN/VCMxywhOc/n0L39L3tNxgQUowBYg+eI9STgQcnLTgqym5iEYGm1d
VwLd2Yi5nbQr65PT9d1pAKLColmGGp4HTnCBD4xDNdkjIQcQBGjL4G9xoXtQMitzk2XZ79ki4rLV
41tViNuPX/SvTzZ4PMWmtYBXb7fIbECw68qajPUk/RWNxrBxyM8l7ijSdpixb8kHIOcLnq33yYPf
7c3llYHnwK+5rIV5cW/2Zpy2Vp3EzAz13aSHCNZih+ZnInCoyj8Dd9+NBjjAlu/VEAsSAgJ6sVsy
iSG67GaS2DGuVE3rE/Jg7/OWWKTBnq5JD9sWniquGVuFvp21pY807pPd8weofrt7GF8xnQT75bMw
Gnn7ZVuVI8e8GQlUg7WQY6Oka/D8ngxFdWjiyi3ijQ5rca8b4aPSmGUy74wPAsPAIjuw4GdiWAI9
hT26mVJoURhYmUj8kJ1AG2ODFA8RcyJiJnT71qsPNNr0hYhjewYfFfThLtkG9WtFYgUhFsRJwTRa
ng5zWtso3KLm7HmItx0yLSqQlVXxsFPAH421FnYfn6z5v/0kcvn1OUcYGYLsv/02VGK4xB5LBSh8
HRsjHECZk3WekArdkHwWLiSi3BAbyyuvlDZBf2RM9smHuKwzlk6H6omRvo63Gc5jbz+DHsgYtRCl
uaEybTVjOTW6GFSqZ2d0QkSoGIyG2vbjLfd+5XP9Sleaf6a0nKNvn5m5UKI6Mlb9uZv9vscMFK0O
1gQCmELo//aWsMCdFmM2T6fgYLBx8bACrmIHdW6pM+xVYvXuujDodvCI8ptJrVU/y0/e7913SmFB
EynZZ/ry1V68HylITue06IIS0YT7dgrOYH/bCrHRypqy17CzcOudavXJm747yf48FhaCyxZ3wRjf
vukA8zYYBH1/H8L4SWJ8tyIvd84uAvM1hhCUj6G7y1s4SGM7Np+UjsZygLzZ28vjTelytNAPvJvj
huM8ZfZgoyPMY2eXjolEfsyYZQJcIGjRL3rzFyRB98ilZuK3LRVRkLEGGBJ3wTqTWKV9vMze/wyc
r/zoS+UjdPggb78PBBmm0jwM8ZVWXzWyR40CTW3gQu3bbFFfli9D8kkv8m5pWwxfgcE804DGBdD5
9pmKtDi6L7gU9EzdMdO+Z5jsuEOvXQ9T/fhv328BkeGfLKvM8C4NCeOyVK0TN6WvsW12tU4jj7XB
UffwhnZ6vwg978gNXnyyupfV+/Z3Zm3pBoeF6dqgJBeFuxcveqiiRG9mqhp9TrthTq/vssCc0Pbi
C5WQfvTxm74/KS1+vgUuYYbGzMK9aL4K2RqYXaSlb4wKE1kC11cDCP3Knkm9LkxojJ1NuDReDSQx
9KRHF+4QrZWRfnJnv99iWEku9A4qak+YlyVnT76kndYWwXypicELmjaiRnFXi/N1UOO4XrOgRhsb
VjnfffwVvF9Yb5988a0j6ekdLDN4suM7oxtsFJmw6LykswmTT77uz95y+Sz/aKgroCuH0yr321r7
NrkzfgG9BX8qXFnd9dydhJnUW0OK6JPnvj9BFqNOcLGF3MIpcvHcPEZTWPUR+AEOjut+ahE5aUX4
yY33t2+SCoRqyIXFhqvo27cLZ0l6dGQWPhrEJYTAhmM9YDxFArgro8+mlH9Zup6AnsDCtZw/1qFv
H5fAOvXmEnlmMmY/Yjv9Db8ZoYERnAcuhjKoNyXXf5Q5zoGhRQigah8+XjrmghW83bHLR5DSozXz
JJSotx8hbJhzNCFSj1J9q6IFifsv9s5jOW5kW7S/8uLMcQLeDO6kHKroZSipNUFQEoVEwic8vv6u
0jm3W0SzWNE1flOGBKCA9HvvtcgQJeAnixvKNin4V31yXQLuWoG1ebInjXJOzhABEqHNJWP3BgAd
1EDLLLdG3j/PrMB2/tF0KTTSO2G5nZlK/j5w87zgKmhnLBJ5ay+ft7McaRmk022E1O6rHqwibLad
q9JN5k47S+gDBhkUMG+/pr+1C5vAFPtWkvg4rHPcxULB1yLqOBqZbo7VfjtIaF+1YVwHtvfZQpl7
yc0oaYd1y56D3eTLn1hGPmUrjUip+VVHZWTKaWhq/NFVQK+I+PzTX0ZeFZBclpmga/+Woki+gz4o
wVEp/LdvqsYKXPlBSCHepjCguv3zm3lkqrDgso5ngotfBuiPCjPK1jaRQxGX64ZOZPcrCujz1Zi4
P9++2d/mIpL/Pc4fWW0x3drLw5xJG0mGoRpvA2qP7bGE9F0H/tOxTMvIvf6QC0LKb99yyQG2/cU9
F3ORBmDI6xP2bX5U+ysqwsOygsadFp2OHhsO+DwSAAPInhruuMYribPSDK5S1qfrgrL0eaTmChfz
tRf5VMZb3pkzn7/1Hp6PMCM7So6aXX2Z4DJOlLZycEI5eeVr6D2s7N5sv9VlBK+yw3eXigc/G6oz
g8wrd2Vw4UiE2zL068cx6Lc5I09c22y8lLiWQ4gicaZ7j2opyORw39ARBM+t5p/7Esc5769xzWcX
a7kcqx1Tko/NepmToWdgxYLah6PnRkgbsusWwMi+lr23pZs/UlFj7CcN9k8XGD+atPsy2fO1ELBg
tGGujsiOJ2ih0Zk3cZw/lk9FvSirA44UaOCLcQSSqBoiTWBprtxbK8gxiqPn7ppYHiqgUYH1h0ji
mwTa1ZkPv1iB8z5MTvg48DsirykwW572iSK2O86p6Q1Ju5fUx6I6m/aqzrIdeF8z1MmjbBxyECO0
3ttpFNsEnFx5KBylvsbD/OlMT3k57/x6Hjdgj3ecz8m2co5v6rc2MUpt8HTItBvgCu7GqvEA+Bst
9tQ2aDgRjMsynNvgC9F6ZISQ8c60j5eDw39vz8bWJh+c5fEy5yqJOpj6ktv3DZFQCiA/akD9Zk1/
oKiH+steG8/c8WUn+L87sv1yCPRYf9uBVSOkL449JbngZryuimC8R9gwlz7ALTFZ+7qHtkDN73+G
3P9frvAv0Gm/tbnNU/v0X6fi0RX5P/+6fcqeAAM/vSDKH//LX0R5DtksFhKkHAX+Me72H6J8EPyb
uZ7kXA7HGUN+HXv8lyjv/ftXJOlIjvepWzSOCaz/Rcrr//YdjhKOdQ7sdI8rk3+kWjSPU+FfI8V/
VIsUKyzDzEXviWxOI+tAcXsCgxrMwwoUaP7emzr0igFgZELBpvbZHXt0MQqWBcfDdXqYwd+8G2et
hFfWKjgu4MCyAX4doJcc6qNoW/OWRCv/qeqa4SB0iBDbyM+L9WQcwST2kLQJaFsKrX977Q//eeb/
V3T5A9Titvmff/1KmXntpxx7xG9dPMibgLSvzqbMnYXuCjF99dx4ULxXkaPZ45ZoCLlkLnXfiCOs
xrmJVYWyEQs3a59RdNUzNBb/05y7NYWu9Sh9QGMtIbUCFvAtgGHzj0Hz/TvKg/yvfOssFImFzMNC
dv7kg79EwNHn9R/T0PqY4HXtc9f79s0MoeTM6PpyWP/rYx1Hmd9+4TC0cHcd6RxgQhOjsSFbfzft
ItfXUpraN2mV2Wdnnj2OGuPAJx2Y/OfhzLjycqL7696LhfDoFG09+OV8QPSrPbBoNv7AtRx96cca
x8jbn/Dl8vevexzv/dvvi7RqdNxmmGlc1vjdszBcJUrTP3iTIwDNJmN2Zv/162D7tbayWBkWkmie
7G241ry9nx4wdsRPSn9slekft0TetEdGzhYXLK+Gjyjw7tNgjChRVbH+6Ae1zlFt53+jsK2Hp5Gi
kPRbm8wtVZkcOWh6M21tOJs/DJgqN9GYpeWZd3Sqwy6WfKUu4NlAJwnnxAmLYL4C+X1GAHjq0ubL
19+pQZnRNLfhxPFBLIq9kVZnWu6pSy8WImmr4E0MXRtGZn1v6OK93p2bYk9derHaC0RtSWHVPHWT
kjxZb6ySQfrPurNXRpQTV9YXawbPnmLwklyZOP5OzGCji3MnlacuvRyr3IzMjLxsQxNJkmlR+K53
m8ueejFIpOZozh5eH3yhOkpRSWL5dKbbnHrqxRiQF3mSc2zShEFtvROmfFaR/Z/1A+bk+Ln8B+96
0fVhKrZzUQLgLf3gW5mBcHHr27dfyImRa7kLLMbBtwHU0EAQEMCQmz24ambWfBzrIv759j1OvZlF
rxw7jgujnHu0oqfi3bHr4MkK8KdfdvlFz8wkrM8hoCXmE4EDRcU3eTTgGS67+qJzFoGf2UaatnCm
AIf6FGpjLbjs0ovO2WR23oBEYq0/kvMcY6qY7frDJdemiuPlcAXSVhnZyD7CM5sPecUR/9kym9c/
598Wzz5HykMPyCeEOLwpqUtsNHXmZR+74d9nHg4MXj71rCXQINqcQYU0oc9Rnhr7SKXBp6yHM+vF
jnwfg9g5k2V86ncsOqyCTZWKmV415Aonb0wE5Fzk8NSlFx3WhhkUm3HMK2KzVAx2aIizCQ4nXtHx
lr8tA0BUUAQeqCYUaD19lHf41C5rMotumleRbVK03oQc7H9q9f4LNQ//KOryf2sXb5mkMAk78vy2
akJPSGdH7g2F7mVUHJIA26kHX3V/2U9YdFZp9ngrSpLTA8rWKXKH+tN52nimdZ76qov+KorBzeEv
My/VICuj56H4bz37Pxzgkce//KhRAPBkIhUurE0FijcaP+e4Iy5aFFFv/fLiVZFked3yUjITE7es
wsz2dhe972W1CCqnQhhVTTGAoyuUD3ZARTfw+suuvuigRiesifSlJnRn/xoqc5iRjXXZpRcddCwp
hAf1RUNx8Bq7bnmlSnhDl1180UXF0GVTWbZ0pKBf+263mYAnX3bpRR9tYhEPfd8dvYz5p6C2v1Ug
xC+79GIarRvHLCAfNaFJFWzqow8wh8tGFn/RLeGylcBz+ZApxecVOP/JvbABLrpkSTRaiIYxyy+s
g6vD/5jen3kdx+7xyly0DD9puW+NRUnb7i3PIossYmHEOnc9DCJ7p09WcNO45D6tk74m4JYKad8b
JIDvvTbWMYFMfdrBmIudL50/+n+I3MXSCoNukwaG91CC58TwmFTeE/h07X0Ch2+vja581FFhQNo7
0gmhVo5G0B9mCyRRTHrmTtVpRgFJLfaVSAZ9lehG/uPIT9s16TTtB5NU9VEDdKlxsOyvEIsB/W9k
95xkDtizwW+6I4jD9D6OLvpYSPf6e21yy5bUdq19b8IQRK9ZusNFKxzy1F4OPXqPBikghykE5gew
GTGCci9rrt5iqdDkBtAXUIxhFfjvMfK9PxaDnfn0J778YtyBQqwROKe5RskhNbONW2aXdQRvMey4
WRy1FRyicK4ofnSS7htCmgvf9WLUMaoyJ4E7a0KZFmC0G+p1g6j7cNkrsV5+SA8q9Qx0BrF6GV2X
dnJVmtFlc7a3GHfmCiJiXhS0kY4wXmOT+J4aMLYue/DF0CPIYyk6QS8GJr6V7nQ9N+cgFscX+9oA
sRh7GmalgHM/PmZnUXWEaz4eLxvWlngAYaUjvDJ0VPiVtiO+3yE7NzktygH+XIu5iz6p9UFfW7re
hGMwiScIVBgq7AlbxxwFHzPGAgowZr+/M1CVXIGr71eWHtWXda1lhPvIPZu7XjJeC2O41q2Zohhc
g5fNjsvCTWjZhe1xvsmyO9g4482ADOmiZrSsCWTOFVPZGnwQEEgllSxBbF34rRf9NukGJHs5zciw
k4+QznABJ8OFL2TRbVGspV0GSppra/co+EgqKy98I4tum06uGmVUkvBpqoes7LeaYm657G0vOi25
rspwjo89krhUx1dG/XzZhRdd1veMeW4dtKEGKIHWzMGpn+tXJ0aDZQyt6ouCkDqXhjxdx2Dy6+bM
EHacdl4ZZ5xFhzUMcGE07PYYkQIZ7hIsdqaGEmjPGu8rK4sv2w8vsyGJUM+OqPmigFstAJr9O18S
B337zS8qnf8cdpa5IqZWVF1Wx/TNeXa3VBrNW85WIs73EkRQVZuvzWrSr1ShvKuxHwFgO3ZGlaar
/7SD2r1sslkCOqoRr+Vk5b86xK3QC9z2ydnfeKoJLHuyVVVDCecknHEejnn7UBnizAb6V2nGa41g
0ZPjtFOkVTCPtUMKk5ZDwOyuhP66hkMY7RKiZ4iUMBpvSXEgcjRAn0TLoR38pAk+1G6v/oC4VVzV
VdBsQKcED542OaxleRVwZjHLwR/eznZs3pSaM1znnorOfPkTb+VXcO23A4u50AZZdL0KjSrXr5zZ
iDZO0Hibt9vVqasv3otC2II/Fm8OwOI1cIK1M+hnBubjouyVV76skjGGzgymysc4p5X+B3ts2ivM
HtYTBO5zNVYnnp4w5YvDHNSgZu3lfFXq/jYs9XE0nutwpy69GEOzUkJrAWcSWlgQpuArYYDLPqiz
GESnRKSti9oHfyP+kn4C0Wu27Znz6BOPvczLNWKN1+ClbBUbl+Lm4oPtA9W9qK3Yi4EUwkBGETP9
U03oxPy2gJjv/rjs2ovtCNpmE8YQvYkp4KqPhnadi/Gf5V3+OXbax5nhty5kO8Kh2q/qD6ouS1DU
PdYpYm9nxsRfCUevNPRl/kWNKkoSj+sOddDZWz9Lgcd1GkYxPdg1ZpdcGSNnaEgi9OsuNxtSJaiW
10FzrjuzmK6JL3WHVib+3hhxFPYgPDZAp+V+IjvwsnXjsjCXffLg187UHahyskKdJriemLDONIzj
R3rtBSwGkYg8INetZjPEQjde9crJD1Jrq/vWIWdJi81yxhoMufvtpnLqbotOn6N4ayapm6EKsDli
OHVvgjGxbyfDb26Fax1DpIM3nqGrnOpQi3FgEkmlKUn8wvZK/8rs4Al3EV/o7d9yYoz8G1SRgKvb
k/51yIKsOqa264e4Bxg/9WL49vYtTvyAX1i63xq/0NECU+tpAByhGL7NU8CYxWWjjbUYESio6jJN
sK0l6+dnnFRfcIZcFNQFAv6yz2oQorFisYXTsp2vP5vTha9jMRY4wQTIufRpq0X+lRVgeucnlX/h
+zh+5t/edTu3Y0E2txUW9Ny2LQZQVNOFK2Tr+IF/u3iSDw4BOnZnYH+vOfJeIeYKL2sjiw4s50JV
PTnhB61oTbHSOfT/0CfOZYE66r1fPnlgjpHbTjPNJDbvBjZVm5oyyDNdaJEV+Ofobi16qMraqNJ0
aYU4KOUBtk699n3kyV1pgr3OUKLnok2+S1bFH+r6yFpXvnYdFJW2AxytbZvBiyBpF+AKL3ubiwke
RHsBriazwjYhVcjtG9yboj28ffETIwYc2RetIM5NZg5TNgehSiVWIu67d1436598O8ke377HiRF2
yQ2yYjjsoxYoKk5wkdVOnb0/rm9B3E/wTI9APrs01Ye3b3ZifDIXHd0xpsJCKmmFk4of5TyEUZue
ufSJnd+yzqKAPkIg1zVDengQVvhCVqYu74w5ibeFz0h+2S9Y9HrLnB0F984MM8v+qTv5ntDiZaPg
snY2Mtt5qvFuhgGFygeUofN2MLz0TEO1jv37lYn7V0HFb0NKChpsRoRXh+VI9vGN7F3tMS8zKksx
DZcrIU31KYgS64EtX3Kj9bMfrySZsKs5tq0HNXs43J1snm5B4TU/jagrdlMUq7tO5Po9c3Cx4+ww
R56p/SFFIHa5X0VrQtP1OpMtCq3OLsRuhnh+00lvui3wcO/sfCw/H4VSa0nmw2c9NfSdh++vPvOj
T7S3ZVJi5eRaPclYYQ9pktAM0msk1pdlmnjLnPRCOcksxFiHpJvIFVrnI+HBOxfeX6Tm/znU/fr7
b9+rGwLhT0qUB2LB7lVKRuhW2nV6PalMhBlsTnBIwkAj7sQz/lx/jkzYUMW8bQqUW1EZa/PGZGlZ
3JAOGq1MgZFhHcyUzkm30C/L5CFz/eUQJe0kGS1Hb0NN9/qbQBxzF9GcnZmrXh8A3eV5tz1gH0Vm
NIS1oRlhp3qUuYVZ7soeKMFFHdpYrBHmITMnOSd1WHOrLU4y6nCaSl149cVw0SayGvA+mOGxKP69
0ILu2sA8ceYU6sTY/WuW/K2JCN9o0CTHZuglwbibqUp4EA1DuVtHeJ7G2nu0xqb4/PaLev1bkIH8
8kvbnIMH/RDMh4xG9bkPrOE6m+rxAS+FdeZzH5eSrwxRy8oXHbdylWTGfJBoMK7bwbM/5eYoPza6
nR2qYWRz3psKVW8s12//qFNvcLGe8GRu9m1i6IdGIchY1SiNqOEfkUIfc1KvprycP8LOqM/uTo/r
gtd+4mK9ILtGD7renQ+OgydjFRUKHNegJ4caQQBGdBf6mpGZ8VViEQLsenyXVddT6E+uQoiikwqb
tC23SGbw3gxZwcuQz0NdYbfNkj7f6mme/4EH21iV2tze9V6F+RAZQXODCH38ZEeDe29SYjusmzxT
D4GK4ntMONlaRZm/Y3GV3k5tjIplVhHSMvRFWM01fR1gS9iiSP/advCurAHQIg7AYPf2Zzi1rV5m
SOIRjXSbxKVD5tP71jNlLj8xTlJDYedC+0ovig+FMsBMJlRc21aa3LoQJz+IKkg/aYNbPQjOm7CI
2mjDRpStGIgDRI9wEH+2XX6uJuLEfKIv9kCyKtleuWyt3ePml+DnbZEb8ZnV3okVzLL0WSCFYOvW
d4eujqdbLEjWLSKO9mtlg9gzzdS5bAmjL0Y8+AC6JqOxOwyjwihTR+Nm4rznzKc89YoWI57TyrLp
kN0eYsOe1CqyZmytjprkZWPEMglzMFMzKLumQ8ejmROuAFu/ayuVvqMEalxnpVVuQWZNHCmZ07ll
xHG9/Uqn1RdDXzW0Vh0X4Cqxd6TfLEMg/8O6i5C+jEFV5lnwPW0GPUX+k0fXU1HF58DHp96m+XLQ
jUgvjUpm60OlB1/H2sV3WU9n5qZFNe+fK4wlRSLI8eqOseig7+VRtw502V+3UZ19t6suxw8UdwDP
9SCCRUTkPc1dB3dsNTy1+GUuPNVdltghbhxsP9GLkJ76pWeI2hDWa8/9wuNr+vuHg7n48vUFkd9b
ce21h6G2ONi10mvpxcrcVL5BJEU1drZ3MbhfR71UG2Jd1E9bJUlfRYHisq/b4cw0c2IxR33Mywdh
xStEh8A8zHMwL9QfGHtf1RPLbnJJKKqr031RymqrEyO/GR0c7zj+MEWK0gwpD8g2MEdzHMU8JkH/
dpM3An0rcqUzwc/XJ3cY9y+fzyLpsKhQsoexD6A8tlpcRBgjsexm5zjQvxYKr32MxbjTNm2FRifp
D0PEWt+PGrPdZAV2iZVT1A4Bld6/sibyPOTkIwEdeskWQyCI3JaN4KN0vfVBjWQInauAONEB3CWu
LUurwWkE0ULoifOzcgPxiTqqo71djcPGjsv3gpOjTZrROwrzaFSzhtxRKy1K9HMVJK+veSAav3zz
kP45jVFiOqj2izE0uzSa1nY1bXzvm9l64dCec1O8vtRxl2Tspo+acQJzhptECwEidbusSvWDIdx4
Xc4i2XolHNe35/NTzWkxbMWzJ9zKb4y9iVh6B7B5uMqoUdxQuNGfmcVeny0pyXz53uY55/zNVvp+
BFCP7AoGZmv6n3KHTAwipNH27V/y+gDsLhnPs8fJSzuXeSgnYBEjsLD43Ph74tLLRFZMuaOr9Vy6
h0MYGIfRv3BTtsxi9btuUvNgZ6GNWupQNyM+smA+hzc70ZCWiaxkClOYnkxZSAFzhXTcPZaQJUrZ
dxzIT/s4Azi/zb3qx9tf4NS44S/GDWGrysKonoVEn92wSXvvBxIS9cl1WbmMMo1AmjUZEJyEfBD+
pTpgiJUUhjvNpge/Bu8hqM+NGSda9hIUM9vKjx1XDaGGb9QD9WRj5Rujc/GOExlHrn9sLL9t6YZm
ymcRNVmo65a2E8Nx2W35qg9WYx6jNK7GpAr1rogeNHbx6a5qVf9T1A4m37df94lCTjzuL58gm0ii
4MB0CLOhhDmaGatu6leNp7O6nraBe48zYKvq4t4apgNJkltCVyADZxItIjxw8U+OQ9dKatctSGp0
G1lB+WfU3EI53ZjSvXLq9MwJ/KmGuBhlIDPGmWuUWdhDE9qkDmS0SSZOQVw7gfSrz9Od78Zng/On
potlam6iW31azSoLAxtrwqZzOv27OVjld22OW3aQFBusYSU53ylnn38Yg4HwrRJybK6wCasze/5f
Z6WvTKNLo0nm2yKXutOHk0vx/MrxY3mVZdRnR70jv7HtiUM3lcaBfLvNHIBM8uZwCIg+A0mJ917a
VcWmzZpxpYG82dbDgPuqS6Z4ZccQcAqrsh7RRB8r4NiKpmOH/LcOqvpTq43RBznpnAXqo/HslO1Y
b95ucyfmwCXzQNGe/TESHPPETX4v88rbWV1NXm8zz/NN33XOFSbFfA2KazgT6jvRj5coWk1rrKp1
NQpaZh9lauyiK8X2Wl/HRVK/f/tnnbrHYvVZlXBKy2rqQvTNI2RbVW8ldp2NMTXt/u1bnJgFl0nD
tQbmUrV6F7p1n2yEY3aH2cnSG28U+p3mV8mZQfg4/LzS6JYZxNie9CKNRBcirH9qJzv+Ixlr//Gy
H7EY4NO5lZWl4L/ruZVcwfSZ65XjlV1I4VT2YDdTe+ajn/oVxw/12+A65lFjCaKvYeA1OwCzmwa1
99u/4dSlj3//7dJBkas5knEeHtlLac8s6JwZkE984mV+K6Mwdh0tasNs9iJUwJlzmzjoI1c66tR9
muMHWb39G05NPst018aIo7jpKAlWfVOaa0vr5i321/HaZl+ynSLlbbqi3BOjuPKrzwKs8ubtO594
e8tU1wjMTxR4KidbYdQPyVQ0e/Bo82XfZpnqilSnqTmvKfjsNX7P7Enq09NlD75oUYXmJK5b9EU4
xI3FjDnqV51U5z7IqdeyaFRxXZVuGWhsjh3YYSpLbJKbxee3H/34iK90aXcxz5dSj4ZEsOXDu+7d
znair+PGdj7UqWV8ffsW7q9G+tpNFlO0pw0sxV32vdKApoPwW3YC/Z0x7SrppgcRGPGnKEtTCKl2
cVcZlcRF3dWrDjROvjGGdvgMOaJbJY/WlfQ4lLS0+zIF8V9Govyq+2m789IA8mWRgs+zEs3fZYPe
PssZBUUeDayqvS550qujacPVAbc3RjA/U2xByCuRNIitxTa8WNmU1+srK+u0Te1o/Q85yXFnW07/
ORXW+M6MNY1jVFNuGiGbfauiSa7jssYoqwkrjDsz/dA1HlNJk837hpO7pv4MBV9fjf0g7mE5d5z1
Fri009ZJ9rVd98aKY0tkwzN4Mql/BKit4/TMTULTuh+oz0nQJR0Y5Cm9BsGsqtXgSF1nkxPDWub4
946tQ7GOOjd9zMoyutPmbPxQ6IW2SnobTHWnT/ZWkLgbr/Sh1z+YzZhvfHIaHwlZi7DPCXusKzV0
t4Ev1NY1TXfYlsKW97mI5a0DBWMfNU1krbQmKNbHfbFPQBLmBWiPxryelaOalVNq1j745VXsfG8T
4MDex1IghS/iZnrOUmFeJXlml+tAaJ2z0iXm4XU/5YH7zqmxKwxjmxN3mYv6IZsm+3vUIcXI9eOC
Mqfe4RYYVgkAH3Txo2PlOBQZ8UbUCPiSmVehlcL11TQJLDcPqrVvQAyRTR180bzMve6kLdbF2Glr
vDlDtUoh+pirJvfabeBAKu8GUe45b0o3fm0NHyV+sWI3OhVn8DlFUkgNKJamVq+or22VWVWIaG3s
CSRWVbFKimi2gMq14NWcrkvynRRlOXzsWsPGH+/bjAONMZI4DcmzXFuimT4eo4TvTQ4Lveuh6Yzp
nccPeY6q3n/K45ZVa+FpzoGNYX+XebrgrgBGQk30eEsdkkxwZnhsdzsE5PU6Fo4y1rWXGsbG50Tr
a5bGGU4EL6setVpzbn1jtvfF5FYf5xGXfA/NaA1sslxXfq+LFafZ7o58enJkXbdr7XBg1/hkmFFT
r3o5tXA/1OBuyhls3SpT3tFWORe6s3YS3wYu2FRoKOgYOXGD3Nn7Y92s2eYb1+1sKZCWJmp44KSt
ym8GiqXWZTWyVVAVx1+bZAx872dl5oXgMKLqVu6YjmIv5indRI3d7avWioa1jAu1CzQjxqTk9KNE
C9MBspsyHUGGPGo3XH+8k12W7N2gFthXu2CXuyig2s6a/APYUt/fZLVmICDpJdxSI/OT+wQCO076
2lpVgdsgc9YaLA9lciw0wuC3H50gu+7EOANLTo0mWSuVJt8TvY3UXVFRVn0PB6r/lsCHLUJPNkW7
Hfz0e0bF7lVWu2ZyW059gTLHNWr9U9MGP/VcinxTMFUAx+kjFD2Qv937sZzkXhsm87mGdnOvbFfe
O6Yp14Pj5rgYpxg9eW9qk7GSXYJ+1qGc/JNER3/PmVj9jsdXP/rYb/tQI27/YdCC7KMzZRA9XB/p
bUsv34IfB1QXGJNxKKULoHro6yunG/Fhs31BoWfbXHlODGyFPSvHm1gD4WPWk/GRGL5/X1Z9s43z
aXzf2+x5OJpMvXfkWap1nMSmtsnAr23K0g3unU4Qpm3qCsrmqK4yI1FrL+lqFnFefUu9dLYpRpwn
gA7xpNmz/o7TTG+bcACGAEorupXWa+5Gm/gGLlm5ewoQ6vtAG8WzXmfazveV+5zZjvedxBHWWrHI
vxmlxxigJ7ZcUbRbrHthsemE6XhfF6W9i9y4zDeI7pgAvNSnXDOe+22hVepKGWWx5aOP18FQpe90
eyi2rq+qnYIDKMmnt41xlebqzuLMx3PqY2qjl1Y3A7klblagp5cHX7L/omy9sLbFDJ131aV9dKNs
v/8R9HiguhIXzlA78dEbjrtX2l6+ai2J3Wn0S8HY6rjrWB/7+0ZX3d4sq+JDKS2TFTDDf7sSo23t
Slnm47qiribU3TazGArm9LNfdu1HqGiEOQKv1NdW6QtnFc+ieBRVWxA3ZERcJXEkHtqMGqkVCdmo
hgqFrauZ1HZu5uTuqOGMV5z8eY/O4KmfPf6BDaFe8kW1GQlS61bOynQSZjqy6rUPdp2x0YhQ1j+Z
XWOhsGq09FCmxbyeXS24hVSIvqmtkk+tn4/MXHCK1x1OjEddRdWVP/lOtcEn3zAsdrhs1mVp4rLu
OtKPGC2zBJtDLMSDY6ZuuekScGtrR2jjgy0G4lSzM2Yr6jfznRen9roYzOZOzbF3qyueGNJ9jvg+
s4vbOa2Y1aXTgH+aLYooIiN4GA2tPwhIUeiJHF+yDEisrQZH9LbhMGFlU2+FRbivimJd1Hoaaq70
v5LCQtqI56jvk2+nt8AKxi9JLLsrrUvjpyCKrDAIJOLheeq3gxMPPrWEkoIGr27xKMrBfNaVF19h
YDOfhT2We5vFxft2cJONneH0DTKz5Cy/t8LR9ap2l/ll8UgcTYVu1Fr7KNXQAJWGHxaF9K9VwAG9
7zWsU0Y4bC0rOA4ZMn1lmFk53JV1UfvvggAS9cYubdqGK9IgA1rppDCrUn/Qfrhk0W3GIB7bUB6T
v1a2o/xNwoLs3RgH6aPlR9XTSMLndSz69kPNQcojQ6rZMtkZEK2rIMCezLjI8IuM90GUz6lj1fu8
Z/bp9abF02XKGwkSfGNpsSw2XhC7N+k4DhblK9H4wU2FApzXMLhnyq6vkjob3k3mmO1MKeJoW8Sj
/9wZqbXtdDfyrwY55NdFycIMZ1ZQg8VPyo6It7Ktah2A7XjXJpOREr939ftU6uU3rWq0L21Te+/b
xit3xmi6B9VoVAkXmnndRRTLo2qaiNmR/6g+2UC+fA7aAtZZljFOX8ExEZiYg9FL18op+q/SDOLt
6IkUvGUqa4x6nlUhkyppsUlh1w9xNrXRtuw7J1RVMFEKreprfYimfaLS9H7k2LTYxbathbOpqWE1
ENOGNltGaJ88N71yVf+pK31rcwyZ9hz0eeVN4XjSQh1XON90g4Q8ygtL+0cb1zESpKiBve442AMw
C1DfbAz+rcaSHkUUdVVH8e1jbWt5t1N2rFW7tIYqFUeoo5JuAg5QC+qaV2NUJWADK5I4VpVfUXPd
NIDGMEkmpbkRXST9qxFRkfzRseTesb7ipKnMSu16cDVkccAM5LQqqe7OVtKeQ9PSyuAIZJTl2rSk
zMNWs2A627aRb0FWsubMZCJuvUCNoST2QgOVouhBSPbOFVl8xXfNUZyjuZX2LbFGTWxiLKHFStOi
/hb2k7bRhJf2axaeSbKyNKNe53BPNrnjZ802I2+tWSVRxm6Gqrh6YHZzGmjICNu3FPySntmKzHiM
Z9v5EVeQ2YLWb485m/XwgOQxeJT1ZOabdixZ24ys1+fSxoDXcMR6ZU+M5XNrkxc5kvnnZR4noW3v
FjemZlif9anFxM1YR0p6q98CJx39ld6KAPxbamXVmlgnFaIFCUxoltLU28XmRJKd5efxPsgH477I
RIoDzN/FfpM+Z2qow2EaozvWn/QkJbutk07PoP/G4D1Z2K69t6pGWfsqbtynKeqqbj1Vo2GGrbQx
vKlKq/31PEvUapqepHcyqSpKVIlUD3RJNA47UVBaX7L/3gcjdWSwj480/aRq+hWbwdlktSYM7W7s
2jy+izNjXTigrLYT66dhGwS1Q0ofJc7trunaazP3ahVSeDd/R/8617u3d5EG5pITe9VFsMcfW7Om
k4j9VGv8sAn29HVBCPcuUQmmc8Obtl1rdleOKfyv3SAb638pO5PdyJUsTb9L71ngPACFWpA+u9w1
h4YNESEpSONkNOPMp+/Ps7IayKpedAOJBO6VIq7kTjc75x8TJYfxCB/Rk60sWHw6PvZBsM5molTX
7o3uZu+3vAGioMprGavCYk5Ygnlk21iygqe1XGj8slajuvCCTObBNlK/Tpw0gwgkQnqkIq7qKVmv
qhriwSFRwU7Jstihki8eRCnbP6XhpJeonVwjNqRkUMg716CHLrURGzn9OrzYsil/5VQpkANthHoj
uQE+226mihEAZDo2paqRSYbue1q75iMfvOGu6dgNYhGiA+qtmY5NPdrh3TD75UomIlhR4nGKEiS3
+EtxyqfV4HC3Si5GHzy4LJzqERVB9Fppf3oxOGFeJj/ND4ERrNNWhS6aUMq/iJi1Uo+HK/DVsbZ1
foH1v02gba38ZFpzXuPy9r0SRP9dUZ/TJHKu57+68qK/xD1OaYy5z7+zBRVylxRjxVlOVveJS8Ze
EhFJ97h49vI05DaHT6YYaGMatud066xy/O0Uq32opDA/NMTOe+Qhq9YTVYC7VpTN66w769MebXZW
EYid46Xq3uWgE5uxxAd1OxmmEoUkvXgom06aQtYsVmTpahirfvrVhDJ67D1n+cWe/CudMCtvsqAs
vyI1ekcV9s5rHQ7uteiWarMKZ+EtrKiZYSZ3fXh73aYv0+J7Gc0smbrMVWFChXiphQ9Ampphd3KP
KoucKrERcFSxXFsg2drsz6G05mfTd/RmxtB2qdhR6GzxrMJLesWuv5Guc4M4RnMWZMhmvrmbaLE5
oxODZWEo+PD6vHhbwrqwYjP1g8+0cnonodqo/wYZkGzDAsTuCKKPHIY0f+NXYPReFfOmBch2W/O2
8hEKXZxtdyz3DujrQmmJmb4avc2MRHrfcB1h0CY6Dak2ShqCQ1iXpWktnIVFPaAKc+b31PSqRyVK
6yyrWp/mkm+L58hT93TYsH6HFru7LTq6soJ6cD8VrTEl0pmgteMgM7Irsdol730xp2eP3qtjSn3g
g+POVKXrcpxQ5BHueY+SRz/3lWEdtGXPd5nlBPeEdgnSkP1w4EKRfMBaw1qOU2EEO2rJxaMWzIab
ke2WotasugY+gZ4lsx/ARRf+CaZCPpvFlCb2uFSfAe3tmlKvsXnBd9FuiVjVt8x0Z6BsB8NBXEMQ
kEHcdkUa15N0s41lZO1jiBTxC09PeoaNpqNPp013R/OndRopg2Q0bauD7oIlgQgPv6I0Sl881fag
Ae0a0c68OMdSUCOc0PJgvcyDO9z3llh/caTqOCAJ9J3kgeCd27n7ZTvuqjY3UuEhaoy0g7CZ7KsR
UXzMBGi2Xcxc3W/GIHIPBtsc7c9cuxH+1yb/U5uD2i2Wp3ac5Na0sWqXbqI6a+y/TtaNvxAaes5G
KSv8NbuomJKuxXVMO+74xysqz4g1jPu27oqFnq5ALW9zYBgZKisgGiN3o7doVfMP1Wgs+HQz+8m6
ZNa1t3v7ezbHLl76HPt45YdEmvdQjA4XNqt+MKfRq3CF9xUNfXUmt8WnhlZQLyvt0n2VzlAxM836
GrRD9Oy248RPMonoj9dRiqZ1KE7U4AQ7HH6MwEXognbppkp/PLNUt56Wqd9JZOXVcSy4U7et19Cf
CSXpP2HGZFQgD2/+O+eGf2itbmBXKN2tAge/GKWuXotZBHpjL7345QK3F1uOwYV+pmVJmTUdwJG0
qPDd986twtg0hs6IlbRnbkGznXsWv9rEHl5Csu0QvYeXIjeF2LesXt12BCl41dFsH4r8NoOUmj6K
0G5Ytbx0cQRjhCju7Mxaf3rler/KTnkAPU0k4qgsume3qznh8tVa+FYrnV/z2sgunerXy+ymOE2D
uVqOo0PtcwyJsuA8ZfbY8BK19wA24s6efK+ICdIJ2o0/+pW/JQjFeamrmQtuqsXMTeX1tbUpJrrv
ABBkxd+EDuxi++O6EzJPT3iUmj/BUPqJZTamPnMYLjkTq08PcQp8sV/KRsqk7DLnEDZG/9yoUkpq
hovwMPnRvCJJl85D6brrDlmNe980QX2s2g58Ssrc9GNz0da7tBHCxESfgGeV0RIveNESzAnpIcAp
f3Ryx34a27K8a4TsCNkz62NZLw0kTy7u1mXyD0ueUrfQlBXicZPO4NE1z3ow23s9mtYh79u2BMx0
g9+VgvvmM1AtW1CABdVBj5q2DxXL/bxWK/ODlBw3ITp0MTAzZCIKTqtLgfBkuHqjpwY0RDXrs+XX
7etsrVyapRem8eKL/LPwKUljuedBHgY7k/dCNsAL+VCbOMt9S+woUAvFkbSU5sqlhsORlvEFAA56
tth6+UzMd6or+7cfUeClzNA9Eao0nIIBM9TsrlmVgKM773QzNleZGitrDJPsxlP0cia8aXO9IyaB
Obp2pk02rvW1qZkcAsp/XgX5JQCkrW21Gx7F6Kh4Nt9r79bkLSG9r0apDDcepSp3JTrbnyrV/hPt
OdnWXK31scvt4MhSJnicrWXmPfLW5YgkdL6Jq0cEGuXkUgoZ4vFjbVNX3VrNdpjWbKeMzvoe1SQe
CiOcTotfgVe3fTbe3zoHPjSQcbJmqHsCNFi71Rmao1tXw8JJheFxNlfSnnTI/o69mHrCyonJRDMP
PSnLLLtmv+1VT3mUMeLWc+jUHhYl9uQmRG/0rLrPWobdc2Q3aRyQ/f7eQL4cSH5RW3/m3AhL/Tss
yvC1UqYkk7pq1QZJhJsmhZmbT51W5lVGt1KZNtQnbmxutS6yGT5U5Q5y47b29Hv1LONBi3YR2wqL
z1ZGWbqBHhEiyWcRfYwBkpZkNTM3ZMR1060PCFhvgnFS9pPwi354WUY9sH6k5hpsl4V6ldQraKk1
Wi+n69jsM5e6yHBkZJSuKvahN1sBpXDDfBw0/bGxVUvLOblTr3/LwDXaZxrRxD4fdP1V/+Otryca
TDdzpSruuSafxzinODbDuj4az3Rw9V0C9yjd14iC3GE7D/DOW6dyWbfMXhw6rx+2oZW6zzIH/bLW
XNEi7kbirgwj+iJDSI3YpxUkZP64tWOtaMNisHj54Uhr3KW0W12YBKznuaEmfAFi23ahmreMZ3QJ
ggVc6iA375ZWuAnLYfQ+BFkQW/x4B1GDWwe6mA8uYCQQgai/cFoHSd409VM1qPC+Cnu1t9a6fFvY
EzvmNd2+LkPZPZRkhL8FNniPQSjEvrZ9/RZG3rPBHL+zu9w7tpZAYGJxl5zcWY2/lWKODlRxzfPI
/rR7jhzQKiMprDH/HGYJtaOmZWes4/KufdhttwVljDNOzftAhKsd910IxTKM9tHVdvYKQRO9Wn3b
7DpcUntcZjjA6CxyL7AGaJl8YmBF7ELcPJaedr+z3lXvlDVoGVMOunJ7k468re1CvK4TNr5izuQP
wDt3Ff0Zntw6A0SB0IN37ze354IKncCI/UUouenJF7mngDe9dJYW3lb2Ufu46D6kGd0z1CnIbRME
B+UJh2BmzafVsO0Ta/VwxR6Y30Ud6hg0SnMDxBMZmmCUqXywhBk+QROk5xo/E1tTZoVPcp6io+uR
Al9ZZf7WzPb8sa5pt+2cVQPPWcNuLGynTgiOm18xcXYxqEP+SxpanQbDGrdcQcj828491UA83/y7
bgMOUj9Ufh1dfEUxm6tztSGRvvjOMi8FHPGLTZCFuO2HLDvmPLf73inxksCw0uYsWu/kjEN+VmYd
MealQRVXs1gvbc0BkuSUDV0DAOk15porwVZ5S7YtvFpNM33HpFuvDg0cI8BEZ7b1b5Hm5qnV/Xxo
dOTfNUtr3RVa4NnQ4XgMycZ+Fp4gUiWgN2PmvtTlR9tm1De6Zdoeh87H+AfdMEFOMFA8wrURz9kE
NAp2eqLvvi46FhmIhB1QQvDb08awXScZPMxo/yJ0W2WBNqhVeiJRsWi+RWdQmmdxrOd52nxMMKUH
A/XtJgc5W+PVUmSNLEElSL4rRsPC9WdHn+Av/iULqH7rxxlOPp1haopJScRgnbnsgUbKNxlFOT93
qPRmCvyCiNg62Btl6bwTp8dDsVYFwhceYWvHsyiQrNXAIC7qzYoSpGL+pbIbh5hnK4XQucnwRM93
9xjy6t23rSG2yliW/eQO+W+W7uJ1cPLyPZwH8WV5KUcTQPm0aXIoRkDuubm4ha14eCp65KMl9S6+
3RTbtRE2Sbl9+ryMM97glrE7zkAg9/3Sult3WfiAIXjYcCGJQ1Qa/l8eweZIuR/yqSHCPcjzcM6A
RbeTEyojmcrGTtx0WV5UZPd3XW51kosZziARa6T3jKGfbJ3jLbFnzZkcA/O02iJgYwPOykK5MOwZ
RdIBRl7qouejSe+2PORWXZbsqFZ41f1kqVjWg3Vh5aooFqmjHQpH60RUzfK5dG70GdhzzyfJrwWR
1CpvLSoJlvnDidbI3xr8cvciIESIxanZOsKZrnqycWM6nV0dS+6LcFtndf9IL+oSm9YwbPPMi54K
fJLHyXW4KyhDuLjko5yJz9SXiZbFE0xd/aq8md2ixFoIx+vvbOt2YxBVFOs8txJzzsmwL4XkDFew
/fa67O1lyvZ2WJm/Mq5dSH3PwmtAMk9E4zhwfgy1MH1GoC/fJYkZhC+2BRRg0GSHcLHmYw2qreKG
ZsD9EBbWDijeehjzRsQMT83G4no64S/ODzO/zENUNS2D4liKPe1Bzrlgf0TKVrEi1XMVnTzNWQYj
nx0XALAHAw2cHRtqbT+bsjQfsz61ToQeW8fKtPpLSuvVvecV+rtq5FTcde0yIk3we/fQO9r/VQ51
/0GHtP1n0kW3670MI23YL29NAYV7HqxIWLt66cwsRu00XjjcQU5cl4u5QJUw8358zDYBC/su9Sze
D35avfNQzP+MS0fC3CAaJH2KT04Vebfs7iqaXuo6otCumaPmYJC3CcxTj09rHoRWDDSnN7k7Esvo
e+G5LwfrqF1pbFOiv0+wUNOHE6TVrjXw4fZmMYMTuMYu7ZErpoTBfdGVAHmurUhvocPkxm/t9O/s
pdGWjAnxI9cQENktDAnKNoa7UZaWnczdOOwWZ3S/XGdsDk5fDRe3GTNm61Y6n7Lw7G0DzfpgTX6D
S0tr+9oA1BzMwDbu8mGcr2wFLcldLmh3rqP+Hv0k1RnhYqhfA1E6POVLaBy0MPz9YGXTnZmNRRVP
VkMpjZDlPb43iroFNY88VjSotEDpEMQxRWiyjWezH4e4FxpqrG4d+cbxh32ZK+xY+9Wqk7QFwiBQ
UD4jvbA23mq3lDkIg5VZhU7CPe+/Rqj4/DgjQxJEa4GOWPjpn9PIrZ888NirqltzW66r9+hERQHv
UGUnBkBxgpKjoy5CsoERAGiSktenxS07HoCqXp44/Lojc2gEPGmV3+vQt7GLziIZ4B7xOq2V9UQ3
dvVUelJ8Z03tnhXOha9yuKHe3rx6z31DyK0EotyF7hLGQHrpN0kVf7JA91tljsy99QCBxxix7fMu
BV2vnduHd9ibGIuh4OD3tRjLHU81CGBRdxthtfaOHZm9rSiahVGuyX7hxY3CZA57uPy0mF4ITp4f
SK/Ff1x56F70UJkHYrjsjR0S62HwIUK1AXu/L4Opp7Grrq7a8LO7IgjLp5mIUlB43y3gDefxPOa9
9SxIBU+TvHZprrbA70URihdR19O1Mv2b/rYFj585Pp58ewazabJ1m89lHR60CYBLf0zLwUmg9o/l
h8FxtBpDb42VUKbzEpVpLDn/V5znLT2uJbDXZirBXyxrIcmGAK7+wGGXm6xtZk2OZ2qMl7rxSbHt
Jj8z8XrZwasPW/iKtCS9shfYY6Jy4y01+mnnpI1xAOybDk6aO048rqo4FcCRXBwymn/N0VS+5QgT
jrK19KUiv+LO0oF3DRvcZUll99U287OUKmlehnrflJ0o49YX5SeHqt892fS1i83kF9GeYvfO3JCX
2zh/Gp3pTWVKCNKGcNx+tTsAsZEop6Su2snc6F7+CQs1upS7YST3nDV98Sf0Ufe9gUPDGifRvTiE
A0S7nPGtSHCAFc1+pDuTP0Mxlp8989+Y/wbg/hvaEJoRWQO/3aYPo4wbdxVvNqdwtmNU7r8sBDn3
luGDukg+nqQ+BBPVdvDTVf6rJzjvQopmEWvXGKkw5qOJYzWIJZdrgpJaHWckm2cflox32vIcKH53
uhjayxPaiH1vq2w/qg9rWqYUaIfhXE4JkRlBmh1vbxjtzykf2A0sGRs0Ow2JBKUKwd5dK7soL0ib
J8sR8jVVbZVvAp1HdFouDh6cXBa6iiMyDb6ZtQaTCUMv+mgPAAXwlSUQ8xikLK9OHTh8u54Ygpbc
X4xkZaYfqAPCymUXdfo6NYuY0On43rT3zbmZTpkqMxlnRMoZnxJ85qBtKG3u4fEbHY8bfDQF7ECc
R63B2FcLr+DGy4Y+4XVy3T0URPClFpMKd0JyS+AFW1br3rLRuq86H9yNWLV9v0ILgaKUubnEfpu5
29519Xn2Sv+3Tflsw1UaNnbsrLRZpCiKHssl9V+6WqIwyRE1OZ41b4JpWE51iMvYjW7aDwl6mIQc
YUz7buflvHVI7lksiQirMtPam6FfQTLlRVMDaqfjziwyfAr48NDZNNMHb1i404N2TvXNcKTQXv+Z
lh5TmwNkdk2DyU0PjLuzua3dUX2AnvY/4LzNh8h879kzHW3HBbqqM5QO2riy49RuDY/m6yFjQEck
7lXXSszzX+XO0UECyoCNE3rxR5grw35nZ/led7Z5wQDVbTpAOi7lMIv2BQ/2Z0TspUrGyHCpem6H
T3xr5X2OpOuZRzm/dlVpftijDGPpzPPFTr3l3nJmn46BadEbiqnYRdTiP4dGZyTcHP7fqs/WnVtI
xd0rzZdVrsOOz/+cOH5h37mMtz9uf0OWgtCs39pwGXioYK15aUFXg4x6aZq9xi+jFJDRXd7DMgMR
BH0Jo5zKVh4QzajfIzKcs9EV/dkN879wUOndQvyDFUNzZu+YdOi2LesirJJelBQimEXg/W69B7c8
GA3xAbZH3QjkqY4pmKTcTVntGYwgOmk7xA9ajxPDSx7KApWQl2Vn/B/r9xTmCyykhVcFSP25o7nr
rkaH/u0NRv3hQjWSzi1aTSc5WvjYgqE5ax6RHUO02I6GET3yAYyeZFul92pwu2RgwNvNi9VsKr0A
XxPOXUVoPjK2b4IZgpeoaIuH1pDN78moQEDXVML/pL18rNhP3GTCZOb8p77+/6uN7kXW/O/fb3/m
C9m+Rl3U/8e//8s/7X/krcSt++/f9C9/pvuPf3yZGptb99u//MO26dHrPA4/enn66WAP//H3//M7
/1+/+M82uZelpU3uSw5Nf/vbMnDEf6mUu3kF/k950f9oobv+tL+r//H9/1lBF4b/BgTmBIFjRXTe
U4n6XxV0oflv8FaOE9m3/wvd21f+WUHnmP/GuoCCwqecLvLtm93tnxV0tv9vjhvCj3q+Yzs2VZ//
679+74f/FBHzkvE6/9+Lf6J/xF78D7Ex4qz/5rcojHrJ+qnQMPOefuxqNdyz7NZHHVnr1gsN49Hk
nAQ978faioXhRdHeRhSyL7JgeJKlESXc4nxKdZ0eRA5MFzn28LdGuYy7aCn/TM5ASVdJYxuUVTH+
VCy1W7OvmeSnwQZfkNOuptEDlZabP6u06K65HMvYxXpTJq7loIkguPsS1mn2vFZktWSrZf6UTAQb
EhG1jrVZBgdHivIxMmuSw/nMvazUGSP/E2n4xGxjHcF9w/fR9OxjUVfVHyRRxQdFoIgqlaHUzpcO
Gdh9HZ4NJLtmnJlleLFV2ide1yB01UZzmmagQ1gyYifqPHhK62y5Ovmk3pQtyZLpJ/IXEiQbTbCx
egRoM5j3jyia+VHZt0V7GHLjI5hujZMjsq6rEou6+ObobQtRew89oFtI282ZmQUSqPbmg0qn5Wks
2uq9tr3sVZTKR1dWRNNBRSZaajd31s9R9v25rm97Gpy6eE+DEuiPQtiQ5iy3v4M4bj/ZwCGhyTL9
6wzKuBZuPXxjITHvii6au0RkHmMv9hdEZQDOANhr+AY1bm10tzqnBW5DxPaQZwTmBoXtbhQGw7fU
RXKBSDi0vlq11F8SYepx7bv2O2OxW+O2JNxGlO3TiGrmYW1RhsUO4zmMdUWpH8FIGkykCe3h6tfU
XsdziYQkHsPS+NvB6G2gcTKienRt/VahPVaxHQwmtu5i1O82cpljPa/9n1rkxh9pUFywWl5XJuM8
RPdDbnZ3q9M8NH5aXEIT2FVqE7V626m/Og9NtBqTHUICtY7zrUuPONvMWbZd3X5Pra1emnrWIi5p
Z/zqU0Z7lHcrJudltTF5THNbPVSYaLntKqCospCgz0isae5u0dSvvjZuwdI1N2cpF0lxtTmmHwod
+utIrxnOaB7PF2GH/YtlBA3UEkrYzIn8fWo5zn3RdyjGfYWiEdl4f1wBrcAQIxnueAWQyGIlRZhd
CQPtyhT8wfPgvgdlnT3Psk7/0gKg3zwzkxeyc9J2m4elPCpn4i5zXI10MUhvkTAem987dHXWJOVs
difpGAZ8UR60b60Z5UeGaKniSRvpNhv5sbae2wpSgGcnR5cz+h6FE45C7J+x5uyU06PVEGYGELP6
fvbdTRUUmcf3WjYKJqtfcrkrbH6hxNA24HdIRepbQEjWEsNar6/tLSehzAqocyYdZJnaNpfmADQ/
fNh6JsYooAP8vBpz+yhdVM6sRro9R1Zn1XejvcgnPJh9HOCyuteT573AcVN+jJ5HnNFTR1cyNudd
V/HwJkY3z/sVE/mwSXuiTupu8fqN8vNu3gXdau69hnDClAaUrZaTd6eZEAPUrXRlw+qa1bwpF/fd
gOTdrO2bFWV8tS3M7C+dlPJYtEv5UAzj+NSPnn/GWjCL6+BY9gCEB6bBVyiF6V19Uo1RbvyO1WMO
mi7JVkfZ25Z8/O+m1FmSso69VARxHeu2B8ZPi1adNHzKQC2IFz2iyKXkGlXT3vWc7Cevq54PkGjl
MWAN9Demdmuks63jH0Ql2cL61buQT21dmD2ND12CUsSON3Bi1KMMMARkDSq8OR9+XEitz4KQAzwf
TTm9NuWgPyTcCgiY2W2Kglr2lX3800I82aBPwODLeGdk3aa3ouI+y8txp8O1AozzjPY+R3rOdI76
+FS1WtgJ6DhHYe0BP6AcjzwC3mf71LtFEya4r9UhXc2oI8RHea8cN+NjPRTTdsyDe68z1sTOC9Fv
ctvzXzijswdrtPQbgJ38GbXWTxNClE86I9uE87DYFGi0vtyqrn/1Xt18OYElaSZtBp8Hswz6nt/R
r25kJuz+RpCsue5mVPDH2enDOxzn6gRot/5tnND8nhCObDkmvQ3n1XLX0jwDbDeC9SvXbS95hoAb
r0wxx2g5Ijcp7JHfvAs7d1uryD9HGYv7IZ+kPBcENlyQlFhnao3suCLqr8Axv6RHn1ybjaGd8r2g
2PhZLXP/XFP3sm28cbza6AgeSqbaLOboDS6ADfj/8sEpQZqylNAVZQvWGGGIZ8y0dJ8PkHMpelfL
CbnTYNQ3Eib8uV/89T30rOycYvjO+GR21pUgqfGTt29d93LtxnPI6dslZd2IfFNnmGtwXKiItr1o
/RYp1w8UowKJqFJsGMEcZgiV4Op7U2fPIqwaeEgWllOaWuY+XWd4Tmlk/nZsRm+N/QwtYJbzPMVp
0KZs8C4rTkxakR9RrkWwEgtcqd8L1EoJH30TRstg05UehU2G0ClPy2QjngiyLiw3NhDbEKMIr//o
MAzelF6LkwQDfU+7rE8quCIRm/QQHpn6299Ukq0n7fdmPPiUICbZTC333CxTMlFDB9qd9tYL1hx7
2xUBMg0Aa0wVTjE+d06nTmyJ44n4W28ThaU9xUXQtS56/CJXcQevvMSi5DKIkfN4Hxooo8MeQj0k
SoHOaNEJifQPl0sX3gnRjFe6bJf31dTz9zhQSXdzIoRjPNrrD/OqjxRUIVy2eifbIH8uFRHFhnkZ
Pa871G6hTmOx+i+NipDKCBy6D7MjveOShjfA21ou6Gzkb69z1zHu0SzX4FbQRoNfoyeNiPTA2Yn4
0pHFeXazx2mZIhO8KPDnmL3Lf6lac+w3Rlq3Fwiym4bNTMd+11iuOq6T2LmlPexsIf7UC6x85HUP
0SDzDSTSF1KuO2kFu7ngNJrL9WIZLE0jcVxd6LfXtVAtd1jaPKAIyzZeVYSPmTuCLA8L2EQVKqwY
Y1YV+7avwjzObI37C1cIL2YOoWDqutullrA3kmy/U408j6OspD2wan21HzM3v2+WwXzOc8fd+4AA
u2aVFtkwhRN9t1Zh7IMJR4Pu0YpLh0r0ynbybRog/5mhBjcGr9927QcY2QiKITfxx7SsTCkqcLUk
xMDon0UwqcKN9ttg4Gcsm8GUoI9Tf0CeY5+mKiuvQSDMp4Ba+jKZQm89piufd+CBNhVJOXQ2+Cj+
heO4+sOfzFfVEUaLZsVIrYmZddvUQzxtGoxyrVpFInGb3/GK9jeLh2fvDGJq52TmvT30VdZSrmzr
kY8leb5sqoGfZUlDfsbe9ER9D00Y3qUGrXlJBpj2d85UXsdBC8UZTUHxuo5dLRJ3QPcBxWEEb0Oh
JrQuLM7gLoZM1jJyjpxn47nTtefsitSo1MaDWWjitXOtO0WR/E6PdZ8QeYlIfQjFZ7nWxjeas5ab
QA8+eClJYKlVtzuP/1wTSx7x2OGJ/Z3hsdh4ZbFevTZfdwzU8HxNX4L419b86K6tjXk/0jt8U6hD
i5SuNZiF9pzd5GOQrh+hmtYXchnkni7Q7k6hM0TVouZrOHnlQwlSjcYCXYdj6Yz4OHfZcaS4APND
zu2Ru/f5MOOxLB1zP2Iv8OIml+50b3ljqG7h7iBdQyf0erSGPsN0Eon2j86L4Notw/yA1Dp6Cp3J
DxOz8Y0LoWTeliAKYiGMIhIffZTri5uH1f1kSfdsTZH+iKJUL6eyQx5OB0xb35lr2aWxGQij+wi4
phJEKeF6kLClf5GnO/s2M2Azs0bhkIKNgkZL24KDI80WubGbc0WVN8KLEYVnXfbYotZpaFlq7Nl7
4ADxs5s2JbzavhL5oar7NtsELUvHNErf3lEYSNOxa6RPZms8paxZaKJDwzwA4dWnFZL312qM3Rt4
Njh5ZaEqDMbsCE84X3Qonb0dftah8ojBt+CrRuaCZ7HS6zzbTrtdbTNot14v8kfySRBwRbJ321jq
Gj33WLFhTbnzgIzMl3s+7Wl2544TdMkkZgrkwgknaDw3Y3SsuJnPyskRkQ+DVlbCSY7UKuz6B9uv
UmbtIYfGbSwdm4axbKkJD1AkF1H1zb9rna/CFFXijrmEgKzJp46Z5/oZzrZi7jen/iVz7ABJmpi8
X0PbeW/KDybNqbBMJ9SH852fMqT30jPvJNLzz8HovCcCErlvZLMSS5Rb6eV/k3cevZEjUZ7/KoO5
s0FvDnNJn8mUV5VKfSHUZei956efHzW9CxUrmcQKe1nspRtQo5lkRLwXEe/9TWFYypbWX3tSVb3c
hlT43mK1Dh+RrM6adZxlpu1akfotpxO3atRYWIlJUj/kRg5k3Ry0XQgN7GuZe0+mKHoPgdtQLvYL
l7ZzkBuv3OvcdtequmrTWjZ2Khh78V4ohlp46sEA3xqt8Qp3RvxZA/VY+Sh3jrWrEYgHbHEdFKqF
X4cRW8ew0zPnXooS/XlQvOELuI6dXsIh4nr/pSjAFDa+Cqu2EQJoNL2xjbpeBD3bkRVgOrTDpuR+
BPhYUR/7KhVefBVWbRultFvAX+drJQBSHSt6/8Jww3NUrSwauQqhLYqDuo56I17TNOAUVYXeuS8H
SBS1qiqvomdaL0OYOGCQ8KcJdJmbieFuksbQXmorNh64SYvG0aKkDLSQMxqyYRUtv6DVTqhvylsI
UrgP1Br99ZWlBs8KpaCVlcfdxlekZmN4DCpHEWdXxhUnEgH1ItT+wnhDYcJflxC17iK5Ke0efauH
Um7L5x7uDWpXVXzjeD2gV8T2/GbTZUN6jCoqGDo8fXHV0tnagnIxbzMc3zwWbkoHM0sGsVnjkGV1
K5f1clOoRVUc+hQcyIoOSnM/9KDMx4MR8v0D9bqVwNlkE4vGIG2TLMtgSyqQMQO5U8FKVNXWzZMH
AJ8WUAwL0JgFyZpTuQOHo+wdhdxX9UejyNt/HEFK+V5IdICzUeGGPHKnpU2yFhJNizZk5h5+k5QZ
z01K23RjGTqXv4iN5Q0VSQNkjDpA3YlL7vOCG1U+xwkor63IfqQ0vu/v4FaBGTILMCweZYWbvmia
N42O50MQSd1IhjJV0IVB+y0wU4OQRJZl64Iau/Oc1InvZLXWy4NsFeJGYYntwYJT/hAs7xYml7Ix
gy459VVb/NJrMELgOIZ7WePar3aKe4QYqG4hS2j/ylj+/1zVHLWu5qua92/F2/ef0X8cy+gt+VH+
Vt8c/8//qW/Spf9r9PWRLVHSgSKPmujtz7L6r/+UJOkvrjmaaRjgoSXC/n/XNyXjL4ksT4HTVCRN
lUcJvX/rm5L2F9pyomIZKsVKTUM2dFLPvFbfnNMQ1CfSsYJDiZeGWTkiF26DEBMoJz5xgb0NU3Uz
dDQ4FeEb+9pth2CCTNVhZckYNSvuQXL0etUq2fek496R/Vscn624vrtq/VFwtYj+30VPOq2S09bo
y1OQiSdTyN2NlwIdrqwYsoLHeRy0E5CYeCvAwzmbYH5XuVqKq3iof+SB/BWWBZABdThx4X1TDao5
koCIgFHK2tqPDXCqSfRsWOC7o6onIQ8BOSgNHmUqrY+SmgUrB5ukqPZfVWU4DUP6PMTBLW/+tR/Q
8QWH3R6SqHQPcSEgMGim1Zbjubuq1eEngNwjRa1NMLj3Ik4xFAyf87i+NeIQfGrpdSv0Fr4pLeBM
2OPf20L8KkGx2SeR+NSjvwI9g3/UlX43DOWCDIoyo/Xyh31ZlSFJlHfNyQKtggCluUYNAeKOR6/E
aunkWApyBx68WOrXTgYMMnhNE+OYjugZtXM3DfaulMGQpwdJFLv6T0TKV3Hzd21IdPu6+yqgymOG
kbszkzY+wkAM8Xaj/mpxs9+CsQX4PTSQhFQkgYcc2kqk6s8GBw66nc1DnhvHD/H3b/X+PziZ3acA
KMv/+k95Rn7kDwe1DtdsKu7NqXfa+yjy7CIJHvRCuWGQD1WTsCerTbSmg2i8OArrtzfaV2wPgi2m
ydVKq/IDze+dn7lPHG72miV/r83K2Q+09+CWRN8U+vFjSTRBGda9r12AqAuvPsNGm9qzgU2COyCI
VK8c99DjYhBrJ1+UuTfTLlWo/qvOo1nsKP+Bwbei10YXv+ohTrWxtwkB5GUGcnWIT8I/y/No07Jo
V7ElnS0FgXYjfXS79un6q76rmF+K0Ik+DVACT4P0Upzqul5LfrJJXIt6D1C/ptZhObrfC43lY6bP
kRI8DUXJedtzxQMnrnWRZmdIO8Oqw2bu+vvMTfpE0Ebn1CBpGkwhE2JNDaBBq4msJXVm+kUXJW3e
6YMfRJgSz9IDVywKmJrZOY/yc1mBIsp1IF9aI1vrxkiqNZyCkM6qtGfVspt76ANGcvzkxlDSAXPf
OW5l1yXoSjeCGaUh7Q8q8lWMwidJLg9pYPy8PhYz6nVTPzOoZkWH9TWsqSRCRfCnhd5DyClUg1JG
B2EhpUiXBcd1bUKd1Mh/fuzX+UlK26MMc03PY8bH3TeyuVLHc1OR3dYqnG1tSX7y3bHi0qqb7FQO
0i9JFyX5Cbn4J2BINsh5GL6qB3e/1X+BtXY2BeyAL2j9rH0UMAJdozqBYYHAuY+FASKka7QKzoP4
LcghapZF84+VtuQyPBHWmmHG6+uzMCenNzVR07VeQNfQzE5V27xmIwZQpmbKPlXjqQADdgU3fa+7
1hdZLneehpAbJKOXQvaklelqIHVKd9uL1bcY5SDHdW8ryFUxmsktqKXQ0+2287/nvvzYjoUCzhzi
hmY5vRlxQQRRnslGU6c2uIN566lKfoItButCxTgaJXRZ0Z/FQX7RwFrlco10PN0koEF9pu9q7r61
JtyhBXTTR/5aUfQHoUPyXa4fMWW0wR58J9EeABhRvHRzcSFxzliQ6OoYCh/jMxGiPqYRcQpKgb5F
DWt1FJReDVwzbhER0rcud07IEPXYRukyLhLhY6pn4h1VXX0VR+awMhqRAhM8B1SfUGtxKm+V0FrY
VmFZHiIZBmMbfFUc6UsP3tCS6pT7CsyQEhEobu6cRBBNQGQs3UCqsc3YqOnrqM8K0iPXF9ScXKk6
UbNzQOGbqSplJ6QM1nri25A6TrFu/cT765Am9S0FYKYLvqOy44pkU1LZJVGyJKitj4F9IfimDnWJ
WRXwirTsBIhRRI+nj9dNzKEHAqN3n3GksFTo31Q9pLUgtv+Eivodnni19msQJ1zskZ3gDiWaPZVZ
MF9cu34A689XnSYBnCwDGsMxUFuko6iTe10OSWeoHkBFqeBu10asg+Mp7DhqbBU2+QrXlxGdbWpb
y8ytXVLLZzNrw70luIfIkd8QQzA5miFKlMdg8iSB0xRX5y+DGR2VEtlKNiWcR3PxMS3kdoemyt+a
gyhCrjn3GMeoFHmFW5Qbv4SR8YIZ9GtDEl+pUXqOoZxlHqINrV7saJS9Xp/gd8OcSwM82cQMsWxN
vYFtLnYcaEs3fy4bNd9kDRWfWhGp5Hgy98ZCgZdRV0DW2kTe6iTFDTtxuMOuKl9XofpmeZSo/Gy8
/TsuJdqqOhUtpMFiVGS5/q7vSeDSu45J40PE0VB38wbUwslRvduiuTGaWyVL7lVspMuCRriKtKYG
qRomsrQtOBeYiNuvLOA6FgeG0o32XaysUm/4FSTFXQhRw41uDMHc59R58Ps8IFNBFUtflYZ6KAZY
K6rLtzonxyo44uibIq+3Yfo3ZdBDrMgSneXiMdQNStPNXm+g8jvSVpAfIv1M7qVwco6bH52MNIKO
b6MXba+Pw+ycjSeGD+PgDOQ5r22KkyZY6p7qd/QcJqFBe6/wj5JZGMD1IASkIoTElDonK1PcCIMF
xFgb3nyhcFFtoS3lx0m0LcXc2EDSi7eSDLxfUT31UPbQZRdednypS5M22bKF3qR+AhjwFMShJoNn
BKMO/au/cRLP4axs3rlR3kIlIQBBAxhrNUVdy7XSs6pL7iPo7Hjkk3v+vekH9RPtQzCJKBffQCKX
1+aIC6VYI6yJ2WCrlwvnGX1uI5rs+j10oxFTk54o+lb0U2F6IcqnH0CuSrvGyoYtzfZqWygBnBQ1
bTdNTFdKr7UQHnJ+xoTnETOKu6zuD8gdeutM48ycRYEHy0xX143ooLQCoXkNA6LaRpER7XAMElfI
ZemrzIhFGIZGty4l/7W23PuK/udadmUYo5BRDkgqyatcwA4UuQcXQDGigb4IKzarKqwAUOTRHA59
46kR+eV044XlAWb4q1l4934r7TM6rjdE0TF33FtTSLaBAz97ZdRetnUV5MgUXS2PNBRD4mg81YtJ
ty8b/aUKKw7VRupuG5T713IUtVscOpcs0ecOvVPPRyTrdBAiUXYCd8x4ZVwmyrLN2PdipxvLju7a
BW+6RlD1Z6fKxaoSMjrFXZltrQQyYaqUwGhT6UUqtVM4KA9NoJwViHvcThTtrpObs4ogEu1caelM
OnPNnVpJpqNFtxFk0SkMzRckhv6uOuZAE1t3k8revWHpL7JsvMSyd9dF1O2jtCBT6iA6hmTkcMj+
fQmQBrHnx+shN3dPmjpQKqRcb0QtnIJc8u+k0XIUVIJcPTlKcoAd3n7VZCvfYLutbcGCwtUJkvYA
fPsEp8IzaAX3Gtow1IxuXGfw90XtuAtxNVf3eS8WfMhdctMbYFDF7OR6cCVFJQcTqZTuXonAP3OI
6o4hpDtD0O8w7gHTYtEB1kG0bI1YatZd1I3tn1TcCWDUqCcgRZixEBd2mLn7haL9nlkliFVmVkvN
KVHDozxIe7jiG1EwbwwTZgihbtbDTtPMdSx5D5+crckOHMuxiNoVHQvHl/aAyPdiDBDZ903bc0y4
DeK+tGDxacYmhMDqBM4XdCz3MiA1KijQW+Hq3ZteteCdMWNeBP7x9yFg0rU2B+h+MprmixJE+lqp
GkSRwu4e5AS3OiREVlqY/KSbaydkCcVLn1Ru/WsUk7StUgnBtpfc76mvIoBXBG/Y1i8oHs+puSt/
bnxiVgtdfao9sODUcNy/Hc7MvxADBNjbpBSl3Ry2EIdR32/skGoYKkl/i1p6LnyqAYClxENjNtmO
ioF/4nTZPlQu0mWKFD1qjbId9ODVMLjQIXKyRadoycR95t46dfp0IkGj8mfWJylvvmiVZYJa6FZd
JZirrIhfpbD6u3XZIOjH0IWq3gzy88rN6DAgQngb06YswXxxwAHq4A6sdwZBXiMH89MFdrK0+sdK
54WtWpnseYhUDZ7QavVJllokFsXgRsq7cI2hzQ8lr7k9pe4dVB9Q8kN+NtX0LKVsd4aIDiE6DKgO
KdrzYLJh5Q7wMQ5ndQuZW67275Hyf7vQf+N/L9Iy/VX9P4BflkWORVcq/Z4PrBzX4J/lxyr/+//1
b5Uf2LEO9VxUJUM1AZEyp/+ryq//RfGfur9F2wYZLAL6XxSzLP5lKSRP06SgSMrnv/xb5Ff/0iVd
tKj+q6o6Qo+M/5MiPx2GP9aTiYzN5IbcVgKUAy0ezp3eHtW2+y5HsQqRSYPcJrVblD0xaRvEfz4M
zf3/rNOPRdhLJajx1yZXVbMNXNd3rP5cy9UPVUleO7/7porJs6Brb4FULyXIMS9Po2T8nckeIcK4
wqAlR7kHRcJhi+aL9EBR0b2NgqB60Fuxf0gRmrNTjgVfE9yAUGpqPO8GJa/YXEUYYD1275KRkQYq
cCF2xx+/9FKTTcRN0NPzRzmXxCzeLFOTNzos7pOSWfn6+vBeOuaMn81i+XjpSDEUMlJKqmdJcA65
0Z6LAUA1AimvuZIa28/9yDTBy8CKRDM2j0aFrnJGXSM+6EiRCc0nf2ByG1FhPxnYQzdnAZ3XH6D3
O1AzgbDWBzN+qBq8Aa9/yMU72jhck1xquMDJDD9rzxY4yS809tOdkTopJoR0P7y0bHYZiX6dF+i1
gBQU3+iE1DuCVAPmKKKLJli+9wLQ3UQDFBTuY9tZ4N/LQvbvAMwoMnBsNTx5eZMvHUQubVK88phC
fpthFdFexauacxD13ptV6fJGy1zxuY76Bv01qpn+qjP1+FsvZya3DC4zK/wlAEp9bsymiv2OhOuA
JqTNmXYCTtjefa6U31OxP1QxyKoI6dVcu2/VF1PO9vQ0oZmOQp/WVsNmsNXaNa1QKpjqw+DSpEuC
vW8sDM1MyOuTRDbUZRCqbN3nPLYVgGQ15LXr3zwTVVM1fw+OlsAtrTm72ddsRP7RoQucW6tYiqiZ
xKCPf/9w3kZm18iFjklt+nvR3YmoNmX/sx/PdkznRmWSc2TRa3VZICOoSI5mN0q7UASeG5NJplGb
Mu/BTjRnzwSja6DgHgBco4CTJQujPvfmkzQjmdg1y/446tKDyNMROb4+nXOjPUkvOl5Vktl6pp33
HIMBEd2UsXaE2eYvvPncD0zSSmzJDR6Hug+Woii3CHCPnqJ6sVWr/v76J8xso9M2uBb5ZZYrmWHX
onhUMeRdOb71I4VnM2juETGXeCHcZ6Z52h4WU1NM4NuYtg9ZEc4+WJmawre3lo2F4ubMNE+7sshZ
+SKsGNPO6voQYZmRp/E/10dp7tHjR30IKzFXwVxplWnjK1nvglD8qRSgRD/38EnMojnrihW0AtsR
ZbKYhz1T1IsLNhYzK0ibRG1ESQCdO8OwJU0691X4qBfBvdPnj9fffe7xk+Bt2ghkp+8Ytusbj6Xf
7xRVexANc/e5x8u/j3vTgfjTCqgbadsfAsmxGwH8m6QugRbm5nUSwLLYhp2Qubqdjy3m8AuArIU3
nzkMa5PIDcRcbpMh0W2sfVFiKJyvptq+uqF7i8zYU18qJnTU4nNBPO0DCk5fJW3maHYvAABJXG3v
u9n3KkdHKckQ2QCFeX0+ZrLFtF9XDo2VKyE/lKYxckP+rqnbCnC+cyxykOjSqJ12/ZfGyLpwwp22
2xA7bqO65ZcCF3crZMQQ8KaluUmr9FT5NAGv/8zMApg2vEAVhK2JhIpdgYpayQgarkzEkD738Elg
Wwi3edC8dDtGd+4kprQVehowC0+fG6FJZBcttWl4C7w61KPoTa1v3Oy16ReS6dzTJ4EdIfNb+olP
3kgfkuqGbQ7WM0yasttcH5yZzKFOQtuylFZOejIHRgfewWnQYQ8ENKBFV1+oH819wiS4kxggbuxa
LFasW/fueN7i2pSuxLQU97kjL8zD3BKaRLpotUjGdK1hV3qOPiyKbrDl3z41SNP6OPKcnqtmuWE3
jmke3FTecvew9jDFF9b/zCxMq9kyho1UVVzDFgXwuJAW4eHiZxGV8QJqZmZ0psVpL7OEAf0b3RZl
oBCRqG5CvV10pL+cJKbVZdggQQ/pV7clGZh2izsLuIbgc+fSaXGYTkIm6S08MdSQER8WXtMcwS6j
kDIQ18Unx38SxL3iKpmaGgyPr3yhxv3auPmbDHTwk8+fhHGfBq1bW6Zu+9XZAUIB43gl1sPh+vKc
ibA/CrQJiqWxqutwpY+p/5BX1V2sGhtB8HbXf2BueU5DuHIGND95/bjyvydKYX1DUrp4ipqsXIje
uV+YRC/gHtOkzqrbqle6G0xBnA22ErgHFF268BMzoyRPLto1/bmgRNOJIIb2JewKOca+y0Vq5TMG
flzlR8zvx+NpAS8cYe8sO2txXX1VXBNbDz0sj9cnQRpH+8Je/A4/+nD6xVG7EmpVi86DF7nrAFld
b+fgl/E3DEDnVqw646WJ9CRBnyhqcOwyBfp4klE2zx5SMAtvcRErNH7kOLwf3qJ0RLQ5kzI9C20Z
bCO3Lf6RcI88IiiDo0cdB6gORxESxSt8KqwVPU/ODFYMDmMfCbK6z8Kqt71RXjusHW0dYUlom3KA
8dLg9869jxvlCZ+XHmlqwdn46NoXK8k1hHPW5Iub9syx8B1R+uEjEqvpCgua2FnpCneAxg4/eFVk
YEhw8PTIkHBZ0DLxo0ymKVQq8dLt/WInbhy+SaYJY6iGOYi6M32UTes037pcR6PBOVmmddOgfhR6
wUlQbtB7WRWpcYNWHmrpIerMaJX58r0+NNhQ0Zj/XGZ6n+YPI0Ehxzebyo/OcNob6Ma5dkREHk0E
C93ahYU7ZrlLC1f+fcnAbAnFUMiis6Th6H1rgaIYoOtHQDfEQkeN2cUoQOVR3kbvG/hlvtDArdAo
xZWdp974cdafQc5XPxZe6HK2ka3JGo7hHKYy1BEbys+OzXzjbx/vzRVInCP8slW0DxZyzkU9Ebys
rfENPgwvurBYE/r8EvYO1rfoNTwNAGTujW35Xfml+yvovFKwcf9Z+LDL61qeOsFLBXGUwlm36Z3e
ubfdJsg3wBUgUK2+B7f9Rt4Br0I0aIvA4cLN9vLJ4r2d8fELAyugZZmmPbqW6pPmNs99pT4vfM7c
PE0WjgRZoZM5ntr5lhvzOt6Wa9Ql1slKWStraYsS2dpcWKSXdwd56gWvZzHtmzbu4aC3d1Vm3KsI
HK10M9sKrZh9Ktjghvy+GiwubvWAOCUUcvE+EAUcBsBOqc1SL/HyR4CF+v35noPHYZVm4TlTBfws
dclDgMuB5ujI0bbGzWRhsN6T/aWInnwIzEihQb0nOVNKDf8m2SfIS5XRCeFnCZyQPKAjYUEwLPUQ
eDv5ZEf1A/+ysCvOKc6NX3Ey6k4oZ2a/GsQ24lUvCtAlVJzy8LuJm+ZelcyRkWyYrm0aentfdZJo
Q/OWviXonK7rwB3qtWdV/aduKe/SQh+XcSkUalNgBGij8YCr4d85ItRxPRwtN10YtJnFPHKFfvsF
lazXm1aH+MYxglUZQzAW5KfroTIeYv6cEJnO4W8Pb+HUlojL9jaycdVrFeI/tlKKULlzLbSDSXfd
Lnck7RgoYJIjxZIWMs7lj0LM6fff7XwUAzmKh+fIupPQzvfSe9/IF+q6M8v5HSzxIXnWpojBoRqH
5xbGzArR8/QAH06F32i5diGgS3t98C6nMOV9r/7wO65kWkMdpOG5KSp1nRrRNlPqpbLiRXQLO/47
XujD06sa96Z2SNIzpo8HBzVadO226vBLA3pXKHeWSc1XxwP26/WPmRu0caY+/FxdpkFuGnF61sGN
imhvqPITzrbUdx8+9wPjKH74AavOPNSAM34AYyDxXPlnD/WihGi9/vyZPVN5R0V/+IEERnNVVVJy
zmRz+GfoMbMq6JFhmysmhxQzqWMRZMmL0mqojQQ+Z0gcQU6pJxdfdBeEWZU1wSHJi3hhh5sb0eku
pLpqnWhqAqPUPAAZustS8XvYaWhJQV29/tEX+Q7jKpmkbjPLUduti/TcrrtNtMv3wSbZqVtjJ23S
tbmByb5qj82+2Rc3yV7YuJvrv/uOMvkzcSjvq/bDYNP9Q/Oj4zhfbfqttvtHWtV7bGG36fpns3o5
n2+V9duXp3blbdFjXcmrpx8/6oXD0UzuECe5o8jTSkEGNz3nbbAvuwZJ8q59AA+7u/5tM2ENZfK3
hYqQn6OIXRecXajBb7IvYRuT1upC0pipwYqTjBvksuKLLcnJFW9C91mDsZupD+HwnfP89fefWXfi
+PcPUxMViighHRaea6HFTVITOuTcVewMlQeMQ5by09wsTPJFZ4WJJYGbP49C9A3i8OD395b5uRQu
TpJFh+x6InMEPssDmgvCjwY4v+kLm0xYuI/ODdJ45/gwSGLpymI57hFgLzeV4W8S5GBSA/Oox+uz
MLeKJtGv0XVOTL9O0G5THsokPWpA3T/36EnMt57VkLVoq7RI7pwFRNdqwVmC7c3N6+SIVnKVCyQd
9x/Ry34iX/JSufHRkQN5IWNdfr5sTaNXZH0mYhScO1e66Xz5Z4DYOTipn9fH5iKparw5TaLX6NFi
RpWnt8GBb8JttPO3rM9jedvcYaZ2+B6txJ2Ey+JbscrW1c9kDxtwHaydbbRWFj7x8tS/07E/ri0J
7oKAG0Vvq0CMfBFDZLFYWLYXR0/UtfHvH5Zt1ZlqMpRFao901SgPv9eieRBdHOWvD9/c8ydxF0qD
rqIUm9vI/GL2V+6SGF6gkYi/rj//4tDw/pOwQzcCNXvB5dZnqveeBjpkMBYKvnOvPgm4VCqiJtLM
2C64QBhKtDIBnDf6/edefBJzDYxgBIDk3o6EHqMQUh0YsuuPvpiKGJNJxMVarALX8Qfbrb9U+q8y
gf2Xvur4AV9//syYT9uLmIshflKrxsnD9ugm1SV0zerO219/+sX9TMS57/cV2eOypFcYZ9lyFqB3
H2M4oFm3WNzdcO7aYGW0BNKamd9pS7GqTCe2BOZX8jMEUmCFc4qqodRd/46ZWZi2EjtLxjWDqqKd
id5GKL2jU2NwX468qmjhJ+a+YPz7h+DNVYt7bY3EvMYJ4Ngbdf8QDTV8bMtY6jiNo/7HsYzZmMSv
k5aQnPFntRs93yV+Nkr26W8dwurwbiJEckbTlm5hk55bWJNgjt1QxL5LSmyE5Fao5Yn62+fmYhLK
oykGsitoQMOU+e5h+rPCRx5ZuFw+h4jifDIuJiFdOgl66I1Fa7eNnguz/5InS7Cc9xbKpXmYxPRQ
p1rvYBdgl5akPMWpah3wB4K421kCSm0eNlir1s3rbq03Xo3vYKtXjwU2PHsXeOG+VUVIcVQzBX9f
W23zA005aVgXVuTjNxHLOMmGpr+rNV06y2npnwRJaGngiNJXCbHrXWAV1i+ofREdL9mHfBTn8JoH
pEqp94sIOJVa949fUi33Lb94vj5rM8t72u0McWo304gqFapiJ9nFYcssnKc8Nb987vmTTIOxN9X3
wE/tUs4QK9TexD7bh1n5eP3xMwngj1ZnhUt6VsidrTrRkarTwc3SHfq3u2zwFwJmJjqnDU+kxeSq
5n5h61bvHdRBeUKUeu+NholCZT7JVnDwK6Q9PvdBk3TjibWV5kKY2iF+L302Kpj9zPWvab2wJc7N
9yTXtI7aJ+hWyrYiNeUGh5LoxVUiFKJyTV4YsJnNZUpvQd/YdbO4Y0+BN4Ys1DpuMO364ul4XRUL
EPG5eZ8km6SJBt/1E8nudPM2GYdfzLTDUORn1y2W7qwXyTAmQuWTZOOGPd5IGNXaSbTudv6tfFLX
5TqCrrQS1iokwHW5EW6arbhzVqcnd+Pcxi9IVS7sPDOZesoVUb0eg58oke2uyeOvKYpwuzp3pfxz
K23aIjWsNjPFOsztMP2R4XU8KHjOoywRPlxfyTOvP22QSpKLOCDaXLY3cshN42z0+uFzj55cx5FI
kGlyBrItSsUT5jEPOg5i1x89s7CmHc8gxzsagTQZcbH6GEtyim4bXLHYQa7bwR5+YW5nYmTakwSO
DmXV7HobYVYuyRVMaT9W3ZcuQM01k/0QmzIJiPbnPmoS9KHs1EUYNxijDNwL8rsy/1uh+5mFn4vG
aV8R2+ikSCq3sD1hNwzsl+E3FVtVuVpIWu9r8sLO/M5l/XAIy+RCShxBUW1xra7Nr+0NWh/xl2p1
j4DtFo+Lg/wKIVR9EnfxRjgKr/VL+hL/AwuE5u7GOHJaWxjJmfQ5bbogOwDjzfVUWy6svYog5cYq
kycaHMX2+lTNRc30DILJg9b1umLnkjXclm4WrE1R6hcmaubp0wp+hD9GWtcu4ygpR1jHmHpWnwv3
af3edEqcWZGVsos2C3a52yRPdWQhNXh9XGYGflq2ZwmbI/dKseNO2CNhH2Bf5SObXOmfHJoxIXxY
YpwdFKE1mFm9c49F0Z1Dx1rIKXPvPv79w6Nj/DDNZqg1u5bSfZXcDKaDKP5ScM/N6SS4RcEVWstR
FCzV6x+FqB87wdl9btCV3188p+qODlIKxhWJ96h8QUxn5dLN+tzTJ3u4H1dqp8albOOmeVPpBsXO
2tiGfjksjPvcyEy2bx1jQR8DRcVGtf+Y59haCzH2btfffiaDT2vpQSkhuChKht0ZWr+JOg98rnMr
hzEazeQrOu9LIlgznzEtnbeBbraNU2g2jszx2q/aEhM2deGwNrM2p3Vzq2tLZOpCmLzyswbfucnR
NOg/eT+f1s1TU5BdVVRrGyP276Y4fNM99VvgWLcOEqsLy2hmx55Wzl3LwK8FnwK7Rin2QTcyb9uW
YYj49oAmWaguIVsu3wO0aQai4pmSNVvJ9uT8u6GOKsDUu11MQYtk01ix+EWsoNTgh9Q7P66vscuf
ppqTxOEqCbaeYWAiGtBskfK1NqYGeka3vLMQqOHCAF5UIOKYK05+Jipi0fE8RFZwIeDQo0bhrsS1
a4veLrrlOIgVqxj9ltELBbFqpER2hhKUByEz6kMmIktt+txzr3/y3GIf//4hV+oopKPyYSl2mfSI
p0pSLb06QWN8CgLFt05SWopoupOP25SBGZeivKmBdqyGJcWqmaQgTlLaEBl9YQE4shMNxaL+q6e7
W46/u8D8ZQTfr4/Q5UWhj7TmjyPUOEKCcsh4BMkNXDJx9I4PshSuRtft678wNweTM0jUoEtaWJ5m
+6j/rd3ACbCDSxYKp5c7viKeSb+/f+flBrZL5ARRoVNdO4b36KEofo9CrnBb+ch+g5Zoh/NgicnR
B3GwE9Uow7BEyJ5buVUQJHFDZ411W/76me/V/ug+hKGXkkBU222iGwSEH81h+OSjx4XyYTmjLkxd
PixkO8oN9yaBpUyBz/MXmoaXJwof0N+fLmCJEpQKl5XIa/pD7WtotTmptnCiu7w1aFM4m6/iAFcj
qW631dsg3OVZsur8b9eHfO7ZkzBHWsNRwfw1NvbNu6T3VhI+sYn7cv3pl0MEw7HfxyVKEupCESFS
YO8AbCFoY0Q20dlGJPX6L8y9/yTQO0PHOScSVBu/hmMbq9B2A/VVSgGqX/+Bmd1mClGLsZPUvMri
OGrmDSip8lVQIywGArZSAcPZ0SOoC/zt9V+b+5xJxHOfBnmHH60dWOjLowa3LTwDPWDBXejzzMzI
aOb2MQ4MCRleI2O82jbEWL1Nt8jgIzYfdQ8WHpwLgzbzGVPUlRPieoTYiGqr42EvxUoDL+Gz0vcL
XzH3/Ek0Z6ift6XCV3AWAC9crfQgXXnYGlyfhZlwNifh3OV4arb4YtpJmbyUffWcVNB/rj9bkhnp
P6/QFC1+n4GqjVoMcElyndZs+xw3TyNwvuqeAO8cEnCDJ6IfdvoqNfO3tg9uRb/7Owqczx32NXMS
8FLEORxzZUKSoso3sfHCE86k5lZK1H7hE+fW2CTqNUOBhl1wW+ks/cmIxi2xzA6+hjQt7bmv18dx
bo7G4f2Q0JM6SlPErjQ7bB1gyu651vyFKsfc+082dslH0WAoBslOUKtM2tsOVzxR+eU0S+y1mZxi
TqI8waEbFSpXsweEqpIhWOeKvm/q+C4N24dGdc515i7cpmcixZjEuzgkcu/UYWaHcPpXFONpz9FV
3Clh9rm9b3Sn/DgRHf5SsRU0uq1zBo+NL4q38OCZaZhKqhSuk7SI7oh2i2TcqrCS5Nk1nXo9mEWw
M8M4P1xfSXNDNP7+h5UkGQCikCXQ7QihbiW8cfnXoCycsmameqqg0iOpp5hRq9uDyuGtOTuYIvSY
H2kOMm3pk4gK5/WvuIx4FDVjEtheUEaO79JKrrsAXTNItidHCdPnthXFgxIhK7gVYwdySm9oiPfm
ZRQhKJ57S2XsmRdQp5lF1wFvmxqS016zKq212O9TzNj8FTqmAspawspcymGXYx8H0v/m7MqWHOWZ
5RMRgVjFLYttbHe79+npG2JWQOwIEPD0J5mr/vQbE6djIiZmfCEhqapUkrIy/7tiHI/mKbMacWJ0
ehji6SFDDf/tabzeNELVf5u2OJ7GTGfoUPim/RjH/EdbOeHtptfsWYpYhSFM0J/BFCqV7af2Xo1B
m/hksMi73f7ap0thC6LZ4xBBkeZkq5lXlKBCVjaS5zUPkeJVr0FxLs1y7UTAUOnNeOnfjdVCcNlB
NOn2x6/4iUzIglvlfoynqDultPR1/SHSqheVPLQoYFLAOv7VzETmXSHgS4RQCzVPJYWoF4ndcvht
izi4PYp/bypXNneZPWVs6hHpLnal2teftSOqJ4781f7pnOqQB+bD5BkBUFXP6SP9rj47d+TYn9kh
f8w/yg/oyGxRCa9Ygsy0UpQAMKatWZ9MUEIVdnfXgx379gjXml5M5FOwBPA8sttWxYuPxh/BlPZG
oXV0u+nr4DPVtJY+P7XdF71adg0lJ26wwQP9fb1w2nfPQ8YmzzLU0fRsBqmzshLzpbT7KGBc6O+J
ZrUXqNBBAbsyQTc518ZRqXJcY6a0+AAtsXZyIFOKGhYD2jXQ59J/gPlH7HirqpeigEDSALaAPVQw
bA9CpNQnad5/6QBkUMnnSenUmtrw6TQVvxWr380O5OaUn2OzxVp9PagYVHL6vCW0GgY6ncbqrgM/
UGuOqHO465X324tyvX3oPP93TcSoNsMA0cTT3PqaAnpmO9DYdyj2bCz6mj1JE1SDQHS2BJ7BCcTO
CBi1yVA83/70taalqRFAhQy4EMOz7azbYDic6F6byy02iLWJkWJil/RCgN6iPXWZ+tZG9iGZUB7Y
sfGxLsyP2yO4elawUTMiZW/QpAefMeSEjlordgrp9yWnBzMqwwHkcj0vXxrR+w40//S5OeBSEGVn
6cZutRyl5Ei2dL0E6k/OWCm22mtt2x1H5THVxH2dFHfNgojSrfu5E/7tEa71Ih3khgaUMhwPlsdU
6WufFaA+giTrsYnKjyyzGNintigX1npa1vHTeEzUlA5q3A7Hqmg/tEl7Ad9nsu9i8IxCd/evAb3Z
3e0xXdstl5mTQqRd23Mzgmr62LLM8ZJMJd6gT7Y7DFvAjrUepEBJ1CYt1B6zhp1YXLhdigeUgEHb
XBvKjeeIa86zDELy+0kbu6SbwPiPW/2fZqHs7B4H1NsTdM11lrYln4esHcRJFXz+lLWgk3/RZjVQ
mr9MLb62ArLOSyca3RZa3h3FDBF11LTGWVChwNadQEW/ERhX7EnGEhNVsW1Di4tjIfLsPa0j4tV8
YdJ1csBccb4Hw3Q+bISylQWXiYyGmkzlAMXnI1Bnwk+bTHW7zrBCiMJlG4F4rQtpwTOIztUzZIhD
6NmY3ApsDbwk/IsLIq14lXNHxZN9czS0utgXLNFD3YA6AHQgy8fbRnX1+AGrkvVShMOaGQru2bEh
DJq3AMg3P5KUpx6evjIP1M+WN5R6lbsFAb3eyG2Qyc6kdjb6X3EYQ5q/VmgRasyj/Kg0kMmrlWdQ
vW8szVrT0uw5EJ/sIDdfHFHBTi+9av7tgYjasOO1xqVdsgQPbqRTNhwJQ9F7xKOPeqlHub0oK05i
SJskH2wAmhhVjsgj8h95PEGzpxFGdkf0pjkPc2VYUEF3vgJiX0xA6s7IrSyyEWrDVoif+URfLGv6
qJstrNuKi8hQcDGkGghdRHEczWIAeHosQxWUKFBdRX56e8LWVkPadRWT2z04mcywVAl0FCNL7HHT
yb5wo4L5kUHgY9X0kOdmwOFA3rzML04F0fkMVP7z0+3PX4nsMgw8Z5Y9tpCLPxqJIz6g3QIILWqv
xx1giOAeBHYk3d/uaW2iljX6tJ1PBpjL9YHA3TLS7TlowyF5leb+11pfev3UuijBt49nkerY9rwP
9EiYi45xtbEMy2JeSa1kqG8zlwbte7zjdtnE3FJVjD2LoKkFYYrWd3BkWFQof3V6+fal0cg8R20B
CRPN1iA0NJdPVZq9cFRu3W56xcFl2C+ZwO5VqXZztKYGojkQoYZonXlndMWhL1MQILN2o/JvxbRk
9G8BOXDR0Lo9Zkr1xoZy76RGMGXKoUKV1e3BrPi3THqEE20HYBC0RtikPEcTf6X29MEnZQupsta+
ZFVDUqOcqV+uM5AdtGkZFJChydotQqIVl5DhvsqE5+LWwedPuriv6mpwcwrhuttzszb90h7EeFYw
24FCW5dG0CwoMgWQAOs86M1FMejGGq+NQNqL+iLqGeSXoayW2OO5UxKxBxnXF7NmGcZbLqT5s2E0
x8RoqR+L5Fc1Etub8i+mUDKQ1xIgUlB03h5FC/2Gts1+OXaR+iPfmp8VA5KRvNPU4tmARTBQAfnn
b910ybfYXK9qIWBvkHmOMgW37Aq0d4+Q/OWGT9ho+Q0WG1FbVcbvtm61H9Vy4YNyYTuIaM9ObDam
gy3IuCMs1gOQ/aEmsAN3z0Ii9GLk6s/ewhVwLHL94bYVXsUs4Cv//f4pMAMDMyc8raKwyHKwSOZ9
xx9bh5m2FzeACOs1Sw5ZVHDcOg+OCXTqXAYtyfA4Mat+n0G5GUwj8ZsS5Wpw+5NWgrmMU47AcxkT
XJAcWRWdcK9zbhL6gHK6J2B9va4xH5VZ3RKwXIm2MliZQc0hq3RbOwrLVzRnp4D7SavVQK3fLecr
MK7FEOQoZSR4YDGmKMQ6/+Ydm9x5nu/LqPwNVd2NdVwzZClZHsnIirmeaIiCNKt29lxTvESUG7Fq
rXUpVvXMUNW6MZUwhfToLtf06qLNdfIBPrUtdca1LqRI1fR4GSajpYQmbJtDqNIjVrxvVO64t81q
Jd7+41r/ZOg6MG7xbGvgFiVV4ytQ9hYlAu+Y5wfhGFsGtRJwZRgyZDrKManLKIycb3b/V2s3MpyV
6ZExyCAkJ4zqTAk7AkGEyhPDc4Ic6vbUXNX8WYLA4h6f5sZCUb469XMUqlHbnBSh62ewYxAIFicx
wk1CGl/X8vo39JusgMaj4xGoO52Uppn3EMltEJ8MSIZFKBKDcLoTTABEbjwfrQ18Wc5Pn5ZGCgPL
BAZe8RbyapHP5wezLILbI19rffn9U+sdBTdTurTOq/sswdsFCzX11+22rxLdLbMq+WTDUz3S+h6f
PrCFnH0ePFuvXYZAD331HQjQucspzrYjiLjF1ECmaM42XklXAtu/+89PAzOUwXRsTqJQq3vouEKa
HkrYWVrsJnbk9RYqZa0XyWl5nYHYpmmSY9HqgCCpzoOWLIp1pnGZo6F2nS8RTy9zKR1EGdhvWelU
8RHpTHqIUEC4s6f6D9O1esMUVjxXxiJbSWK2Ex2To+F8qwU7qXZ+uG0IK0YmA5FbEjszySGyDR3m
H1bX5rsYGbYV8a3X27UOJPcFOp4q1ahGoRDG5KVKal5q0vZPUZQnX5wdyQ1t3PvPToUIUbeHnsSe
Wm69cq/N+zKoT5bai6YbnS5TwjzD1XvrjKlfF6Lf+O7lXv/KyVAm7oh00ope4LsndYogcBe9q7r5
oxfJz7nSHqCnQdxJMV2nofvbi72yzcgo3LE3yipSFIiQsJGHAyHvFsufudP2YH2tN24F1hZc2o/n
0uzM2NajMMmFb5RPGcRAKvEVMA18TYbhsjQ1zbI2orBr2X2it7+yvLvQgb/0EEwjqf6WW1+8nVEl
t7YUVuN2FwOBSO/daEa+FRUbG8d1u6IyGHcCokGvNY49rcofyzJ5yeItDc21pqU7JdQo86ICW/YR
Ko5epwNjNvfOlqjHdYuljuTMCgqyqwRanEctc4pn3B8z08OFJYpIqtqYTg7OcEBNjqJ9H2fbCblT
Tl/LwagMuk3FCOXpdkqOoPxzTSu9N8RpmrZoEK97BpVBt3kxQUykw8C6ufNYtjPV3LOtwoPo0EaK
d90tALn7byhJIz5MWJv0aEBt0y3GQzNBeXMEh+tt315rX9rQWd0UEFdIlRB8h2GG91uQoD466Vfg
LDZ4UiWvRoTVqnbx6trWXPCDua36QfNHpXu5/flrCyDt1rbqEBw14ddZBnBnm6iRyxDOc1q/QCaC
bETcNeeQXLqtBmMSOuI5EcpBZeaur423Lw1AhtpCFKJxoKceH0nd+HN3oLy9x8EQBLPq7ms9SJ5t
OZw2aYs0Iyv+mtlFIeYDOIl7k2wc064nTFTmN9QrohgzQVpm5iWwP/EfyKPAm5v+QMrmG4jEtlAl
1w/RVAbc5hUZTEgrILD2hZsvWpj2HQSt/QkMhKZ4KtlXNGVgtDL4FkzRZLJHSkNjvER565W8A13M
1qFtxeNkBJwZI0ih0gC7KRnemI2CYpGRF5NvrfeKscq4N2FXjRNNbRSWmX6gmeZXCn++bUprny55
czOYA0FVVQQeYsMd9AwIvgkVylsHzbXmJWdOctRtaw1Vwsk0fpg9rkaaAnTapEDkuz2AlXAhY2r7
WbcsRcUGii25TSs3dt7GLvdmZm90sDL5MpIWtwhQyTBwIgdr4EvR4ZJy2BKuWvl2GUKbkSLBtoiM
eBpaX2cvTmZ4Y8ZcPX+6PTkr0y9DaY1GADiFxxikAMmwaxGUoFEI3a1aQODudhdrY1h+/5QYDyQb
AXdALKL0GQKEjmLtS+tZj76YxchA2oykc5oZNoo8tO7sqKOnRmLjtmIlzMnI2dGuK2sqEeaswjLe
zUTh3jQlf+u4B5dnRfhz0ZTJxjStWZG8KbOMiGEa8IYoKhEUSpEFxmiaGza6tgjafxdhZFaVG10P
SmA1hoyCzgt1p9ZgeqrHit3lnbOlbLHWkeTPKaRRKRA7MQjU70j3SKHrDH5/9f22Lf17Uf3fcxCV
FQVncH5CyrONj+/vl1AJLnfpk7E39ifhRh5oiz3VA/jUPUXeb9OtXMDSPL7H85On+0igQLvNfe6T
o3mc36rQ3jfnqXJrENY9Kz746tzfG1959bCm/0+1WhOremvP3QkyOpdFIpaTcsMir1uJLmfVELR2
RhVlR6fGsQ4pN3dWRzZKZ9aalvw0qUA+r6hNd7K0l6h6ypxft2fjeojR5XzZAFuSSJuiOwk2xe6k
O64ekwcr2XhovJ4h6HKyrJlVhYugpjpCMCd56hZB5mlayPznjHpapFueCj70o6XP1cad1FUsL+g3
5eK1BDWrkCws4xPPOR6vQYc/v+TFQHcglB792aiKHroFpDkRbuh4AomSe2xAJkCAPO2DxMjTk51E
xl5voNDqzVyI7wpJY6hZ6rNx0Og0p55ZxSlxO1pbscsmoYZ5i5zdtTjjd6bu9NjhK8XLdXt4VRxD
rZ6sMdmqoFlbMSn1dZhjlKYJm7VjTh+bViMBTSJlp5q02jC2q8Q9mEMZJaX2qLmsUNZ5qqZhrj1z
AU5YkfJNVFUGlfHYrB3PSHLlJJQk9tLebHyat+LYaTGrvISooOo3EjBOWkrivIEx1XCpU/fvMSZo
8gabNz8d8H7NXqZl+UPVEeW7PsVDF6CeQ9zTdBw3zPt6wNPl007W2RZvQZgZqvOs7g2rSl9Alekw
t1FRrz0W4ouJDEjB/xvDmRoTkw/ECStaRr8HvMkhGRtorbhO3zDmxmCY33CqlVggn1AGZahAh0nZ
0Um6uHaxM+Goa9f0+5dCglwF2A2sTYaCx0dwxf60KbglljL9nKV0Y7tb+37p8iG2SVOCJhb5dkTu
20i7mF39cvvbV9ZbPpFEYiDj0FMbd2KKh6KWU8/mewYAkytK8uN2H2ufvzjmp5RJpRlcXFNsfH73
3DbUR3XFxsquff7S5aemgWi1akYTPLDF81FNn7WGBXrjeFAF2Jj76xc/+v+cRaAjU9iFsEPNdO74
EO9Mph9Z/ZBaudvUACmW2u8qtYLbU7U2HimxqeB5bamodpiZ45NG6m+TUe5zY1G9cbYqfdf6kBzP
UMzGUKhthKyJ5oNF2vsGqhpeYeuzn3C+sTIrUVc+pwyNClx1gyvewcqeaWedTTI+Id3ZsNuV5uVT
Cmnx3REwRCG1Uucdb2/8qckjEDhUaip+316MtT6WPfqTcY2WrvSAB9AwJqU4ts7EepfzXnHBc4ww
9bVOJN8Gdh/8DTynIWmUC5mHb4lShWkjNnxvbQyLEXwaQ6wmZJwBZQmL0XzkqfoaNUgUyy2tjrXm
l98/NZ+1XTua3NHDmEK7uRiCNMI/qf+1uZG8e7AG3omO6mFL9yrO6DEI8KxhDG63fv049D/q5007
DtCWMPWQKbtIzHdO9N2i/X5MFU/b0jZd8TVb8mfATKH9Ac8Kozz6XZdK4QqbENeyc+aZ5bCRwi3z
8b/HCN2WPJrSuEzqxNBDk4tXyCCVrkLF09dmScqeOLTZnNTU9JBUjj/w+sPo5twrGYq8LJCs1mmz
cTOzshxyDUiXtjTRwZ4Utq1Wv8/51IVRXfV+7rTxr2oG+rGocrbxDLHWmeTaytSJVNQQpe+U2RvZ
wTKcc9Yeinnepfrr7ZlbeWnW5SI5lloTgHDECrXRzjSXjcL6NVcWirO6No4DK9MjT60F2bVz3/l6
T8ZnAImAREptxdiq8V/Zv0wpvsRcG4Fy6ZJTXfcHJpzdVFi+IMlJteY9KxzsLqdIrzcsca03Kdyg
1D8qHXNKTtpshapCXTJHrkEh5zGMd2rEd1zgAED5y+0pXulOLgDUKK+g2zaCgsy06EERBmJb7ahh
bDidq8O7wZi6cGXkpmaFXVr3G1nyCghfl2tfmk5htFEUPQRjgeKaZGrFKeHakPukL+OLU3DTtbOI
MrdWo8kHy4z5pqXRFkBiBR+myyWEqU45M6FWE071OL9oCWA0p6ifdANXyVpmH6FZIA7x1OsA39bO
ELm0yVA2pTZEcwljeZAaU4/6U2t6n3jpbETUJepfiUNyMQ0ohi2ek8QMdWd6jMZq9joGgnKFjRsX
9SuBTq6oEYNeQvtTMUJBy7ZwF8XCnQbCuC1i+6tCKTjHWVIkLU0QxSSks0P6D9OSBnUinmpgXEY8
Wek4uhWUAidWLXhNCOwlLtLmQC/BWPPKQD6rqi/mOLuGeWF4ACn04kDVaGNyV7YSSwrEjTqWZhMD
9J+h9q5VUq+BuF0+XUr67bYzrUyurBI/JW05TMK0cfSLXyucZVE2vLFuVxm/lvOxFG8tCM+nWhvT
ECUrJXJNKDR6ygg2cCF46k+aXRyn2XBAqT6aQWEDZVkrBRSuBdC95dx2vkEt/ff/f5yUaPKRZwLH
LmcjpLIau6+emQJ5nx6Ucf7XWl9843NGNM16qfX2eFLwvDNCBbeev6bjq8nPLnjOaSC4Zo2nyXis
K+Ya9bH7yrX2Min6fz+bZybUtzUynuh8V2S/M/3eaL/XbGNbuLbdLq1LadAs1Cpphtw5JebvCWCr
VuCeKcrcoeiAv3i7PfNrnUi+i9uQIXGcaTzNQx4UKOKl9Gw6wFaBTm5M/tzu5JoXLiORvDAHHDKu
U9CX2z1xHedX1ndnzfiV2urGKFY6kA82A1fBuDfDfghUbMbZLLym5uc2q3+rKv3K8yBGIT/ETKLh
xtgN4ymqf5VDf3YSXPR12e72HF3bBpbWpZRDDGBE0jpzPOXD4Cn54CdQhky8241fDSVL68vEfXKw
IRnKOq4NMLDvo794phV3EJHwh8D5y1/oqXquNlLEf+BQeTdbOpI9uWcJRanjeErCTnNFMJ/tneWV
fumPLtnbd9HFPBa/6Q4SCvuvwGOWPpfY/GlwjTbpYJLC6huQKdlxy8iA6TJfvzh1kpPniVWAvRUj
AufmvNN9tkOSFsYh7MtFMadHN9bo2k6yjEJy9yKJzKWWaDyhKt2vjXeHb7Hy/mN4vrYokpMPU6XT
kYsRkgk6u8947TyAfICecp1FIShvrcwbUz3bJdpgQPrGAvfLGJGQJJP6XKMqZU/bDqn+0KQHx2mM
b05WixB0lOW5YgPoRAThQNEm+n3NROpDChmJZJ3a3ZZW9z8M+7UBSAEEV+RxOc+YG9MtQ/o4vkeP
xb11pHsQe3mNl1A3udj3KNn0VD/73nHX2ilH/lJ7W0wKxjJVV75APmjNaqJ1UAkeT5nb+XBOT3Hf
87DAA9PlJXgKU/dnvisvo7s/f/8x+cSDcajuj4dFG3URimNQa0t3ik+DLR3blXghl+BbBUoBRcvH
k2rskkFzneGVaFtg2KspHYxRPoUVWa9QbmG4yoEHo49s/VBBs1bx/nSujcjRBdTV3MxP3MUB1I0d
b3WWpTCllv2kgHBsPAlv3vUBTiJnc3E6/JmCyRPehD8s7PzKdVzbBWsK3ux0LAJI6twcmsGVVx+6
Y//L+WD31q/Icc3JNb0k2KLR+Qexv2YHUnxLjLgdtQpf2MIKyDk+lbvKs702EJiT9Bzv68CCKl+H
PmMfqpK3g9DaYksRDjXxjZ2OPZYDnlXFtQ8NVou83m58JfDIB5ChN+gULc6FcwGzL/nw83a7K5K0
mnzwYFGvKTPuZE/Dr/jNxoothqT7/T1Qz/uPxk3dOIC6t9f741/9uKzUUZxx+Lvjh40vWDLla6sl
BT7a2iXOk/gC0DD60V4LskMCzeI46A7ROTrbXuO3gXOn7qBOGTBQ7EQBDfSw2/Ve8W3LU/W12CFF
L2E3pY3tHVb9OAViX1+i43CefYIoksN6hpMTmE9aqIX1oXR/1F7pJcfurrrUR37RDqVnPpj+xoQs
m9aVCZGPK00zjIwrmBC78UcEMLBMYUtb1CW7Q33I4FYfykfUu8k98SbX8flJeWkOW91f1+4B9bZ0
omkHEPNU5WIRvuG9965wUz/y6D75zR7iA2rup3vwgJ/S12hHL/w8/DAgFVDtrFOC1SHBEGiu4m+t
y9X7AAQ5+ZZnZHNO02TJVVJXuXQvuAKcv1kP9muMBOnML+Uf/nMLLbeWgcm0E4ozO8B0orP5Yj+X
D8rP4g7ylMG0M4/aGau88ai6loDJj6rYwUVukcXYjvW5fGjuxb7a20+Y0Gd7P0Nl3PRUlwX53gyn
/W2rWgkgMgGFg9IzR4Bb6CQS4lUt9Uj8JSUHLJGUfE1zU4EjBbNW9w6ezvd0SjyIG7u3P3wtrzCl
nAsF+qVqLZso6G0rF21rj2bYHOL74gBth9fG137l5s648J0TdD+zOzA+Yisv75I/+veNT1i6uuaR
UoiyShwi+bLlDTuQV4V1SPfxod/nfnaEvOI+g3iN8EcYfx9SBKl6L7ZS9bVlk8KSOjuzVjtQZWrA
ufteP4i77FULp0sW2sfsO+hEnoetfGLN+mV2hD4aIrOt9PFk7dPD8KLesWcLOTR9p4fqgvqLLcm8
lTHJknlUg6QmKpXGUwy6f8Z0X+fRhrFcrSxDuJAJEkC3qkw0QdvJedxZe/M9O+gHQNrOaajumrAP
TS+7OBuRemXHl8kSeNujhDDGhDnRxabfFTWMmm+3TW51IEufn85LI+W0hvQbUsfH4gkisNHf/Lvx
qn1vKhf3zqmL4rFUQO7GhUhLeLvPteEs6/W5ywE8jUqBLpsWalPpKXIK39x6z15bdClIlKkthGLg
DkPB8zIr9zM4f29/9lrLUnzgBNLdKBlEfOBGoCQ/i27cAHGtZCb/MuBPE9KMqDReZJ5Pw2C6YENA
8Pmlstd6/GWUmPstVpK17UAmWZn4hEcuTV0yauOoBTkkrJmvPNWnNqjORQhVtB27s8MGec/WnevK
pMkMFvMYYWgNIhqfX7LydUC5++3VWLnlkakqSDJzBbgxGFHN3UgdvNgQXhfp/ggI3+0urla6w8ll
zgrVipXOWgJI68/v6Y8YamLpodyRk3JvB8pdFcYPyVN7Xx6jjTPP2grJ3BWD0gpqt/D06KNNXSd1
AQr/VjxWr9H3uPdxfAya3WTto5N2jn/1B33DI9eyc5nQwjaKYbBijBTlJWCcvYy7zhdBG+r+kiBn
ntgJP7mv/2ZhEdY/nGP5pPmtt2QOW8F6JSjoUlAoZlqWVoX1xIP1e0t3IjHv8Bzk317Kf81c2Vll
ygs8PMx2VmOATdAEpqviyM734o7juNj6Hy8JUu98Z/6s9tkd0DUngEI9HNPd9k8esFMZ4O/Aecjv
9A3TWhutFEvoMCy00T0ui7UxdZHqMJeWqlcP9sYN4prfSZnELJiugsQCpgsdDiiRJtmf2zO5dn8k
k2PklWmVNoOJ9h4PALjwQWG6G0Nnxy7jwfJrHKHIcYJ1lHfTobhYhxYh5XbfK7Mm02Zw3tVZJ7CI
Y0dcXv/Aq7rbOBsztta4dBzJunmyWoFIhdvXIIZUZDkfFNMMbn/62vlCZs1IxYJTnPHt+sV8b1+M
N/Uuf25P0a57S3/bb4uewkYW6VxPImWeidiYnSTL0JPtpL46Zl6XAGUQfaPiUU//2kBCzWTYwCj9
2zqu+JVMNGEXWiQ0FdbwrnkfxGX+y8dd5uKAf/czPe5+Vu4udZ8SHzdFuTt6zt7CZa/q/k1wIcbc
v6e3x9x7uz3DKxb/P2wUYszqocfmloOB3bSaAG+TG02v3YD984VPG3SqmBCvnNB2FVR/oVM8QksA
0OXX+tl+cj7Kex42Oxaovvk4HofA9KwT+9pxSpbRm1SalE2DxTTryhUotgWj7UZMXNts/o3206ii
iFkmmRFyo1cA5YP+Lj2yC8pizoqDe8ohUPbqWfNLHA7zzp+ebi/TmptJB40ys2emlsjPhHpnGC9F
8mNyDrebJitt/xvopwHVqTIo+YTJGnbKZThDDeexeKXn8dg8YH2O6cX2t6jgV6xN5q2o47ixTQNz
14+9V0FkrbMfbo9ieeO54lEyZ0XhCHXUF/ed2Wtlly7QAH4nzMCkwNkYGxnnVb5YpDb/jgOfpipn
9dA2NnoZL/plOtah485w0cFTL20Q/bo9lJVI9G+dPnWiFVwxnBFrrZLoPHT3WoOrN9WBBGByrgwS
qJN5KNJiY+LWlmT5/VNvHFuDVTD0ZtYvtf6j2aKgWRuFdKIoBnWaiLackFjnmdM9m+YAr/x+wZ/z
hC9wOtfQtkx4SQCurb6UGOgCr5dDNCIxyDU3LcO2ajy+gFcN3HCnuBWFjIlmvNqJdW6ahz7bAumu
uY6ULwiVMGvIEeH66CGy7ln1FtOP21ZgrQxJ9niqAJNrY13afn6toVcrbPs4ieKRK/nXll7muJgg
+Yu6JYBOIC8x+51W8ieT6FuGtXZGlokusjmPilkp7JDoOko1C6NP9oPZ6zu7AjZNIZ26s/My349V
Xj9MitHvgQPgHuMOPYz2n0aLOk8vq6Z2J3MYaTBQ+hVaPfixLNfXRhCfbmvDDitlEW7/7syD78yP
DrDOerpFVr9iHOqysp88C1yZZTwUDg3bQeiXZNasi84swANYtRW717pYfv/chUOzDpx6qGWAbuIP
wdJhD9hZfNF11djYSte6kOIDxAV5BdJ9Gua4EXWjOb6r1PZ3PIuN29Z/r/NXfFemyIgosAYDHnND
XYv7kwZmSzefO+bPVjWhZCKlv1OSTjsKEdq907PoRas6ccgHqh/0uGpSMPzVC80j42aoJTwOuBHx
y6zoxOsUI8F/SbZTlUHfxRPBXWBS8zdo1FcvJKnKZ21ECZXisPyQzrPzqGnZ7HPDroPcittQi0nn
p7yddzYHpUPKyjRg8bxQKtvsTLUKWJKxb3Hro2XpGA66k86AaTV4YVLjIx9r9chTaoVFmqnfSFuN
vy0tq37aWaFZXq8mKtjf4oGEDVSEQwP1wW9j3+kvxSTaoFBNs951loqnuZhptpcL3KC0pVD8uGnT
0NZQgYg3J6HusnZoUErJMg0ZB+0Gnxc9ueNlYbrN2NnQlDMKPOHFce+WSeP41egQzSN5Pp8nu+oe
FWfqLnMhcLc9qu377QB23XCIXGezSOKWZtICxQ6pVvDo+xWgmI1Odrebv77hE0eKj/lsxU0DwrnQ
GfWZumMLJPWQWRmAj2YWlBZqif1KlEl4u7vr2ySRkSv1BJKPrENZX2kOk1sVA/PS0di4wFiZKhm4
AoZrG6RbWnMylReluCfTS25tHDWuN63JQo1FH0VWz1H5zxWtgWMZ5y6xwXPG4y8tsybTw3B1qtMR
D0NQ44V2SV6x0W1yLfbaplT923O/NgZpqVHnb6dzHiuhXjBvhM+I9MzIFmvomiEtCcynGKo7wCWk
ekXDnvUvMBviKZF1cHT7Y6qp4ptW9XJ7GCsmJNezlmAlxWnLcUKrzB9q4A3yfAufupLDE7mgFVVs
pUFywwlL1CSjpEMfvLwDw7wroBN30SNL2We27VOdu05ZRG5b5tUBF/Gx7uU50nKXGGJI3Il36Qlq
F90G4ej1JIbIFDJlpekDH1GBZZVkP+Wo62vdgZqetsVIvTani8l8WjzeVRCLzUF8k3X1Q6UqHqmm
jaRyrenl909ND7ZmppyMFLqjVr0foXXsJlFubbS+NjNSeqzZwlRjO4dfAv/jMbC/uYIClKP+H2dX
tlynrkS/iCpJjHoF9ohnO3acFyrJSZhBQoz6+rv2efLhmk2VH+NUoS2pu6VurV5L3ScSr8dfM7nF
vRgcR3U8ZBzYXeU8Jd58JOCF2vj2ygyWzY1dkwBrYoAqFOeOdwv5Vu/V9uRwhy4K8uRqspXZfe79
dNnlaDYXqVQbnYLC0fuWxj6b+uPUfemaTZcULJ0yjQF9dsZJ4uQN0KMgXwbHNMFA1eXvAzG2KhJr
s7is4gdrIjHTbWxhtehM32rbe8mK7Oxmw9/rG722GQs/MGNdZZ4m3olMAIRMN5omoSfPxbRxjKx9
f+EMUJfOcwBn4xO3YtBN2qUVQD/uFt3Hd7oSG4OsrdHCJ1wrTps5S+NTMzunpoRyo+XVld/KLfq3
tVks3CEvYl2g090D5dFzngxBTc+qAmLB3kioVo6SpViQICMteAv8LDpfvMAbQORj1uq268AjGJvw
vNLdkrlcm8riTCyH2M1GNdFI2K9TJvwRffFo3/bzLdKOlc1Y4oEbra0SLTxdRGNv19S4lbMuvS+m
4e26xa5UxOkSTwuKi7FLZE0j2eTGcWBW81o2vDp2g8ePrukWz0VLy73jGfPf2arkPaOz5ytXZ6ju
jF36EMPiH3kqHBU0ce3dmGPd7+phUL5A98RD4/C5DxIQPeQ+AUcy3w857U+dgEzcRgj04Lz/n7rQ
JVLXoDnvtCfmqIhBy9ZXKozr+tiaYvBpJR/Nefw+JuJwfcE+bevyKF1idInB6zK2FI2GpndvEnQ8
vSD/K8awt0QXeulQpMHcdwIQrNwASqzMx8nvTLcPxtHcimP/CvV9NueFk3ZlC3JXq9ZR7I7z5CvL
kZ7vxcioQyvOcLWYPbP4xZsS181RkuaHPc7DMW0nsJtKYR7QjYEkpURBANQvlq+nun2pXSg2ouu1
CIqu9+7Gycl+ghC9/FHSrryHJHv3c9AV+JJI096YXpZ9n1yL7BxbmG0gFW0YsjATlx0NLQobBKoP
ANOIB9EQ3vp5q+sDKEToDh0X8+vgdfqBcFWEjt2oHSHgtw+515thOxv9Yz62PGRCsENCEuttBmAX
w9bTsW+VfUBpTh7byVDw5JGFpLOrsJZm922uqrL37Xyeb/hYQE/K43o/GgSAtKQuDjjVZMCsuUZj
QGk9InXpdrPpmGkABpmiQMeAnbIAIh5ZE1YNBIfQxDWosx5qtHe1omp8p2Y29etpaH9fN6eV680S
K90XmRqyAUKMzqTnUHJmh86YehuV0rXosSiMJXgzjzNQ/UMFN/ltpNM5vxBoFzCDDddbiX9LBhs+
ME8kSL0jSd+hRgJ/u23in0m91fOyEsqXYGVzspQWjiMjSMIYIcBZeweZdEAy95y75vs4VC9f2ocl
CFnpxFIWqb0TL/CkkJIffRNvhNi1OVz+/uHOUdlml9Zdc9HZRVWjK5swqcQps4b7uUMS2/N8/7U5
XDbpw0BZY5aDcSmLJxP7lpvNtyqV4fVPrxjSsuFxGkHI7w2o7CKsoCZESwrpFmH5ZWtvPfqumNJS
1WZK484ueU+j0q4eIQRn+FlPXgcpHg3X+3l9Gp+OQczlw8dkN5lpITKdp3p+RMoZVBBxzd00rOZf
10f4dKEwwmKzGUnEWAO5eI5BoHLOtQbSTxt0J5vC3nDqT487DLHY5lkTBv6fZIygefyXQjo4HFM5
nUmHMOg3gw2QHStbYJ6Unndfm9Vlth8sq0sgFixYoyIrdo3dkOr3DBS+OCa2dNjWNmZxsZXFXHip
g1k4mbIeUIp076HP5IaQ0Bp2opTZRpnz03CLtVscm1AOxo0CYLRznLrH0TZ2hJMvbsviVguNuh74
KpFFhD169rMhpN/OT6bqfOo9JN0W5cLaDBYhfaCmK1HUySIILkRK2C+WQTeS4bVPLy6z2kHPC1AJ
E943uhunIec0ax6vG9Cnz1AEZe+FAXWlLEAzY56VPTEdxJnAC22ryh3Yp9IDF8rcGdBEPaNjqP5L
B6PZf23cxX4XVQbhUC7YOdHzt7GDbk8NbnIOnTa/rMbImLp3knP0XUiSbfjKp+EeU13YAQgIseez
IhEIHjRqnyMymxhKdjkbMSjv3T0YIb5UWcBgC2swpxQklljZc1em92NS7UDWtIWqXZvIwhz6qbbK
lGEiWem76a7sd/23ZJeGVgh2q+QfL/PFXfMw3ZW75F5vpG6fxwG25IcG4q7SJJ7aiMzmRdeC3lqm
Oe14OoowYa1xuG4Wn1s6W9YAWSYs1Qq7iXLLJqcJLxDfjAsdw/Wvr01icQZkdUxw5zTpGUJh7zlo
Y45ZQk6DyOf9AF7WjavX5ycNWxb15GToErkOiah7aJJ7mT5I4+X6BNaWZ+E15sxx7fIkiRJevJVm
9uykW5rNa7964R0uMkCPQ8XiPDtJFgyaH9ErWvp2X27UOj+3WtSJ/xtphkrgHjFrHRl27vfzzwFZ
uRf/IG7qA1OzsfZrC7RwjYK4cWzQBAuki8dcQag2G79Cve8RZCj/nYA5ahe0Q1xHrJ39tvpDpnTj
V6+s/bKEB1hGmsihJlGXVdPNwFQT9JLi3TlhW7SLn8d5tqzj5bTjKAa3/Nx2pRkC0gSZJI3W/rCo
ZblTbpHXgcx/Jm2+19Is367b68qeL1v6QbnRoreipOeBOahqz8VLzgnzOwH9EGQITW1uIeHWRros
7YeLUOrg6XOgto5a79vk/B1qHUrYmS1/ZmoKr89mbZsuRvdhDG17cabdzEP46Ie9nlBSypKs2bfQ
c9myhH9fv/+vfgArW7h4bTWFC31HErlGUux53TnnDhI8f1wO6bYb3WTZHWSRQUNTpUlVHJyMFEcF
edYMwsUOUJ9uBRlS39Rc4mxQ8hz3wxR41LbwLReIbKjcv5OSlX42j25Y9njyCkzpydnPGxswLfAJ
njPsVNBwgjZUHZt/rIpwPG/jfu4Tmnl3IDtocHeqEiT4fbJnncNusnREA2Xppftu7oEnqyb3De3F
3gulMypOzpjZz9KV+X4CiMAJrELOt8ZYJTfM7czU95y6DwUkrA6OC1bXpEubXy1IJvZliSAEXdsK
HbgT2YNsr9yzWLfPZTdU4ITq9cEpDLlLPHzcZ+nsHgVqQ9+45ya3nduTx7Qwx1tQhfdnCHHNoC0q
qwDyv6VPOlQ/SgmqBiNxa/BZ09EnqQeew9bWf3E3QQNGD5EvMGIWvjY6+2UoqjkyiEMOuEgMaP4A
kniaL3I0lYuJW2N9Y6Duv5tYAsqggqJNs6feEzMS8Cb2SrtnldhsP0lSnRw8y+84tCN2jSPHELWe
Yg//rPeFDQKgqZTtm9SWeQA7Uf6tdUz33Mq22lsF7/pAdxn3ncYzf3W2M4YmqjnP0p7VeU6bPmo6
O1L2wHYDH4rT1IzJrhm0c5g70oZCzsmuBOnHHc9d+mhbyv1lJl1233fSRZbSjHiMqsowJkAbuAA+
3fKJJvsZqtL4FKj2Xc/63RLVhaVtOmBlAkO6ggCJKAs3sDIKlhWePhiVwU5TYkC3mVf/JF1rn2w0
Qj1TS70UZdEdHZKz33HMVR3wRg7vjM1DMPauVfqFhA37RWKbQRyDWb6dGzQsztN8KmSrQk+UWTjO
vfuQ2/3wXHXedNd2Fd95oNx5rwFl+iZlo+6S0UluhuxSHJ1aPwY99L2r3BgLMKW3ylXfHCmyc6/Z
gA1pqmiaGnGXUkfujeGCc5maV9du0zsuscK0ENUpxhfBfQUgTlNWIIAQA6pkwnOmtxiqbpA9zMiB
IrUJmU4AfWycbO/MHAzBQgEF5zTtQTBt/mLVXN2AIpzAfebqt6HM8gR6jAFXxLQ9mLjt7zJK4sNg
ZtW9hP84QWNocdOCBT/wTBOTrGQcwKJFCCUW9xy3jIVjpdJ93rv9Ay8oCOytBKwtgo57alXoyEsv
iqsIKUD/N9HkaRaAaUUExTjVodk6aeXHgnvfHeGUj6WU02Nvd2koij4J7cmRR2eipN9Jm49BIzq9
s0skBHsM50bKAOlNOxEw8SReqR9bzyQPRZuDKtlrxBk18vlQmcqKZJb/ic3agv5kHoeJ2VYhiHMz
UB1yhvZ6rmKcqyDDPtlSD3e8rvMqiCfKv1cks31IJYF1gVYxdMCb4YKBEkX9gxKXZn6O/XmYdGXW
oerZiEJgUtB7b2q8Ozz6Jj8carxOVdW6iB0tco0UIWRX47F5X8lZ3WjwERxqC4MY1SxvhYj7vZNV
ILWrUYKo5ThbvmKNftAprDAtHQ3GpsSLRo6nF85TqKYKW/tmV7t3tAMkcYpJuy+QLd2mtDSjjrry
FVadv8YmMb/BdsYnp49HxFNDgZGKj3PLfVJqKIRrPh+KlhlPU1xCVo8NaCoo0yGANqW4YVNponw9
enEgOhPkl7Sa7TYQnun6SS4cBNI5LY/QkkAnNEq+xK8gMfXSlpkOQHDLd0appx9qbFnopDgNjIzH
iS+LjIM7wO5wqoH7hwddlbFjKVCRdCCZA03FdsSDv2ne61Z24VS61V3miPI4D7YOMkBbZt9jVnWc
5t7yiZmT+7GGLl0FysSw1brfw4Nhpg18Qbi12udk7A4j7uJAIMYKwvEDHgpOJknFN8CKVGiSQt+W
IutCmuV0n/Pau2Nk5E9TNQ1Aisl+z3tkbqkg9B5CZInvtCz5rWaz2ze9TO8SRJxAWBpUGqhiB0Xj
ViDkJ/F5NIkGjxu4v/ZZAm4uwA1wB8L1C2LZcWmPD3zquqe6aMtn0hV22NR5vZN5U9zKjFUvdTHF
fqUT8VLkFyzNCOs5yYYAYgS8+h7l9gdPAR+fWUSfzNkiP0AK6Bzj3G3DZhb8zq3T2gfQAbXwaZpv
vXTmle9kY7HLtEUOqKrIRzDZJOep1M2bzYdqV5oFumqNwTsM4H3GP1Plp3S28AqYqZfGLHB0iSZ+
Gsp5/pWCD+sAuXn30eza+VBOMoefEA4GLNs69oZ0TqnHsvu4b9RNX4oqshC8301qjC9lJ/6ZSkZP
uemof9QwSkDSLeXd9mqa7ixuqJ+DJTK/boGTivtk2EMIcL4ZZo2HlaKZzBk9fRKHeQGEEQI4rGhX
VOB19vvBkiEE0I3vbTHmzz06bn/ObVmEGmHhniV4Su6U0/kxS+uAEc2wkkR9swXr4sBweBy6VOBg
ifP2pmOj+bPXGmx9ANCCvblJIYY1Xy5jXd/2zx2QrgGQXXloxnilAIKD+yJh+g6kheIP6XPuX17L
37xB5yGe69S+Jml2IXTOblI7758Qt/UNQq8ZElAWPFUlXiVAKZcdS8Pgf82ZMBk2smNnd8Clq849
iJWqLgnzmpRHcJXk34fasPekbspTU9Hh2PcTiygVaQgklkWPlQSha2akkFFNwfHmx96YSHBoJhXC
OR5f7bmMfcNu+98Z6/FeNOf1w8xHa6Pis3aLXaRIyuqsWXGFBtyMpWd09DQhk0YfmN4oNupVK3n2
8m0UtInSAWcxP8MPz3aZ9UGMc6ltmp1n2MZGMv95tfX/uJJsb3YsCVqmM+lbzx86diMq4ybJ+71d
pSfD6mwUJrY6q9ZmdEk7Plz9Wak8BFFkaBCduemK+uQmhfKzQp5io9qAWqzkrssH36RtuJv1gER2
xiz8pLOPqRAbCLq1by/So9rMajebc3KWjXyTrYsQIrx5Iy9a+/jl7x8Wx2sIq7xe8nPqpHU4C3s+
96KvDtezrpWvLznKLFqVVpOXfWS1xo9iZr/xtLVRklhzhUVJwgEcYRSgMjgrA51SrYUuRFHckVx9
cUcXuZwBbKrrjDVW3WYAz0zTCOzf+H59XVZ+/PKBUoJyqSgrXP9wFa73Vk7r48xm+21o3S3+2pWk
eslfW7UOHp1tWA0xHBOloOSgR+sGd4h3cMM/aaH/XJ/KmnctQpJbUTbXbHDPSKYC8P8Gic39oe/8
GuDdLw3xf++VgriWUw707I4ymOhvVU1gjt5BT293fYAVM12+Uzp4Dre5MsF2DrDBpPobVbhfM9P/
Y0oah0w3laRRUr4ZOI1U+6j01gPPyh4vqVplFre6qhLz7NpZvouhUxzmRluEsSgOuWoBFulQsbm+
RmtjXUz5Q6CYq7JI7Q5FqGSM60ja3qG3IK3Q1rXfW8T0+9xrv3Y6LIlYOYQwvJjP9FxPoK90qswO
SuYIH5mzDRxEUu/YODa47rpbKNwVI15yHOH2VFvcsXMc9QbwCJMJrrBJvs1xF/suKzbq8Ct1vCXh
URGTbIB8UnzWyVMPXAc6e8JKf6+Syp/MbNf273TYeJJb261FdDR73OYELQV64f+a02vXPdjVbsRe
Zcb36/awEsKW1Kk2FNDcURlVpIk81Ra0NGIojvSgWLj+/RWfXFIRzW6c5OgGo2dtlxN049hbP3Z6
w8JWlmdJNGSj8ybjDIW6HHdMn7mgwDH7U06zXWdNUEtJNo7ulUVaUgjVhu5HZAP0LHv9p2HGc9ZN
R+iwb81jbZEu9vzBKdk0ycoZGT07rdmcKtRs70DY2R6ub8GKVyy5gtqipg54psl5ZtBAGquQ5t/N
ESxqhhVeH2FtfS7z+vD7Rc0Nm9fEO88cDTCV90+cV6nvaGfjvry2PotDnJsyt21vbCKknedxkIe0
F6frP33NhNh/f7qiBaO9prgfJODyk3+z5G9JklCneNfZuCWs3JLthRMjmUIZgWkPCWXX7zJOuwfP
jIsIlML3biL2ppnonREnW6Koa/u9OMrVJD2zR6J6BgUXGkz/XhR1SPazQxnj+pqtbPeS5kc4NejE
Gzyszj3qBihRCPHHbn5e//jKr19y+5jMsFjGmIecApRkRfUN5ZYyMAZ5j4qKtbs+yIpBLUl+itYS
3jhY9NwwdWdM+luZFF98SVpy+qAK1XkKOpBnIclrYpCn0TCC3t1AUqzYq3XZkw+uxm1PCQ/9nBCj
sYKybgsf91oPuSo5Na0lwWAOcfvri7S2Ewuv9nIIZaIvR0dcHrkwdlb1KysvsNE4vD7Amh0t3Dop
EiIzaeWRxMMFd3+w6S53m40tXvv1C8euCytDaQoIljKNX5uaFD5FMboaULrhKfjIvzaFhW9DRW1i
cTLNUS76dsdY9tjM4K6Y9ZYSx5qlLpy5Ik2iKi7oeYyb00jUP2DX3wAxrKzQksEHpbm+Fj3e0ibb
urFM8X3OQBZE6DOe1f5eX54Va11y+TTZoEkzsTYCGjdQDl42hbCfq8J9VsmM61KdzxvGurJOS0Yf
1JlztBxBe66fBV4OWvs7Y/VGDvl5mzCBsvd/na7NWQn8YIOP55CrLyfdABlsAR+bAgbeDKd2JAfX
aF5TPf9gtL53U8AvefHQaQBps/qxy+kzp+T5+qL+mxd88j655PQhLSlwsc7sczF4/dFxYxs1+nw8
2I4BwbNaJvczGqYO6OUQEXhWa79kJjuRxOx/uknHn8wB1AZQS62ercYDHYpRqm8jBEIlKKp6/Htu
rGcLWqGo5s1TUJBR3FuQEriBasQ/pkXGc+E0rPc5GMTvXdQUb8YasPdWJKiZQXPyUVOgrpteYJdb
zQ5lnsd7rODoG30f38bIZiLUQehtadrjKUeW47NK0D3VvZkFhE8yMEw8+Givq84o+5XvpXBVWDNN
j+lE8x0Ctw4TaNfhxYt6UW4A0u2h6L/TMf6j8Cwv4AqRUXOR3BUTT9/ikbrHwZma/Qg57LC2EJbz
sRvueu46G9FszQIvf/8QmYWYuDA5CtoOq9DdLE4WhKuv7/hKoDSXgbLkMR0dwFm4OhjWTe4+Wltt
eZ9T3cK2F3FylAU1SsuWUX+2DuKmgHiC8u0b91iBLrQ+MhAFxvegi4Nw9X66re77jeizNqdF5OTI
1IB0YHUkvJKKXTVWQ+X3LbV2rADl8RfDwiJ8ppVABIrTOiJ6/mU18/dSgDPn+q6s3OuWpEV4mHJ4
Ybvs3GpD3aS5ZfjxaM27ruHjDsVrEpjK9cIEcj0v10f81MQobu3/NbEOAl41+O+7yIBQ9z85Wl6e
SoAHN3qb1r6+sDKUbh1QoHdTVNnku+lWOxrnG7eWTzcbP3xhZA2YIiB8oWk0V/zeHLKHxJ0fnCE5
Xl+Xtc8vbKniaJCr57aNhKJBUfyw0GiBF/DrH//0mMRvX5hQh0bqoq1bM4rru1y9X6R0ifs7z35/
6fPLBBmdfVrVWnWRa3UGXhraQ02NyXckKhiKOxu36pW9XWbKeNsezVkDQD7GLgAd3j6zttgRVtZn
mRybTgGIoIZRxqZkYecB9CC5OQY2L7xjabVif32hPr1LUGovD2ETyvOj5jRqmvSQFL3cjZYofU+B
TEAXAv3BcqsjfW1KFzv7EMpbRgtgQSzA7c3K/FOkI/geBBgdeF9C+HPIVXh9Smu7cvn7h3Gamltu
knXokLO6WycWR+2x1+ufXnGJJaVuAzyRAWViGuVm3xwLqu2TQAsmlNxGHlwfYm2Vlk7dFnFC9Qyb
8sjesPTkJ9BaVSp/YRK9wtcHWVuihWtPKoVtVRwSTu1M7uySWMdEeuJrG7DMZDkERYY+r/tISCc+
A+OkdpmZbGFdV377MpUdu1F41thDCd3mZ2nZN326RRy74gzLBLYpZV6OEq1kE0N52G2PSe0GRc/2
owUifbpxRq/s8DKVzQHp8Ya2bCOP5n9IaWQno5kepxig8C5rviLziKbBZUqLNq+4BoM77Ehme5o4
NZSj9BTaubUljPLpSY0RFn5mlibIS2KPoicg8/viQcbPrIS4oQAXpHCDsTY26rVrC7Y4QiFfkWnA
Lkhkdt8b1YPs5U7b73bCNy6CaxNZuFyKliK0G9vI/mMGOs/ckGHf0SOqDTdD60EWgQ9j4OmvSa7Q
JX1t3hlN6Yy8jRqa3+Ci70Pv+PG6X6/EJ2txqvbaGmeJjseom8D53t9ZUxqW00bFbeXjy8zWrkfo
sJsIfsl4Y1hZyEnlu67ciHtrX79szoeoXXsjyvwAuUXa1ceuKZ5BIZFCue9rfJXoWfnv94d5rhAo
GI2sjgGwK5+7Ij30oEy6vvIrUWmZzDapmc+k6buoi+V7b7OnoQFb8/Vvr4SlZWaa1J12zJZLXOrR
AcHf0Yh7dNPnWs2BIe2NQdbWf+HNjgWoHFSaumg2XMCBAFynIn/uYKhfO3OW6RbwmKQvpJqjrEcm
x6sDihZfu4cts60q9+aySlo0SHfV6xTnNywtv3Z9/1eX4oNZknw2jdbGcVzmhk+AjHLabnd9W1fC
2pIZVgxpjAx87qIsa4DsG7PJPFm6HI8S/Gw7D4DYjQNnZWuXKZXnMsVzmGdUOXUd9CkaxHKKd28x
ELKxuWtDLLzXsTWgl0MsowJaMxkFUUSg3Ca8vlAr7IugBPuv74KIQOaTCcaAqkVjv1GHnipHP7H7
t3gyj3Nu/TUNEbioVdBO/3IRVu0uefri4Jft+2ABCqVBpTwDp4/o06COQe3myxhNZL4LNRs/Bxgu
hIxWueMEaE3fcTgPJ3So7+OmHh64HavX679kJcQsuWPjKeFZPoOYIW4AIDCtG1AVbTzFrX164fyD
KUjv4YIejQ5ed0tLkAf09LMvfn1xfjd1g174XnSR5X63h1c2/7m+IGtGtzi3hTWDAEjgu4DW33iU
HKdcoF90q61u5Vqw5HtNCssBcBfXvtn5zmbiSzAC1Em+v+DkKC+CXh2+No/FqS1yB8rAckL9jnkP
fWVaPuqV+QWovSW/txJqlkyveI7jZWqijmsLxwuMlog9sI55aJcj1HpUm3wt0iy7nT06pIkzgiwt
98wf6AkGZrZ6TcsNO1qbxSIMgO0dh2uPM1bFFgliOzaeG8eE1o+b5QcOcOnXjsJlu3PjlDak2uBo
Zq5bgkt5b4Qa+pdnWxdk46a2cqbTi01/iCpotQB5tobtQr42ALr83PXfTDUDePsb3aMbgXPFrf8l
1/4wiKs7dWE97HDTnNEGQ4p33gGWe91q12aw8GpeVFbZ9sqMrLn4SUR+djg7sWLaJ4m7n0E+dn2Y
FSf/90z4MIeB6MJKY84i6CL8dXTTQsMLHTb1XGzMY0Vfhf5Lu/JhhKoEYlkroNmHXPZ/UNkH6r0u
il0c0/ggpalOlbTckCdG/BKjwQxUMyX5CbZS9xVHQxVxzs399cmubdgiEjiF1WQWYg6IG9pvHVjU
fO1usdCtLOSS9BVgfie2h8GMCoPZfma371BavwDMm+OXfvyS9pU7TWmqZMSP1+iYSPXwNpPu7/Vv
rxjbkrfVLtwSpV9hRz17F8LZicQGmP5U2fpcVq/Xx1hboEvY+WAH9uCQuqoGFhnJU+F6ActROjc3
Fufykf97XaKULP1dgp+O2h3M2PHu3ap4Smr+0+HkBV0xG2u09vsXh7jRdB5Bp5sZQdF9CCxWZfeQ
qkGHUDrqjai1NouFz6eO29gV4MlRjFDVgmtoFkPQiSnI2q+dIMtedo9baW/F1IosIWnImGC3fRkn
O9vIpi8OQf+7z2ky2yoBoVIkkxhOnvju6AZO98WvL1yYm3goK7OqitDDIaOmzDX050s9vNiNUwwb
MevzrSbLpvVMgi8m5Z4VsfpuUi+ke3f4xrPs5yGILBvVdTtB2YGmKnLtog5m6hlnBt25jVLL535M
lnSVmZ0Z0uoRzRHIb7Jk+NMQ9drl6Xeh7H8aqnfXXflzOyX88vcPrgwWAdVSEwnh6NRHC3dPv+yh
kOf0ZpBI9CN+bZSFT3uF4WaMt3OUNPlzMuVP8zzcgYrhcS7zDWtam8jCp3ERH2zlVLiDdk8Ed1Ax
3RPnNRv+XJ/B2nYs/NmzQBGbNwDg4uBpdzPaE2OfKETvzqzeDSejb8rs82/XB7ssy/+HQMIX1/XM
7R0KQgkZKfRIInJU4qim+EVWpdp4EFuz3YVnJ8QsoEmI8lc5osdgcsHg2W0YLl/58Qu3rkc7b5PC
1BEFfzmAQXhHiiW7rev6BlXuHzaW0eegjvR7DxpU1xdsZXeWffm17kjsoOE7wlTSR4870wF6ezQ9
gdek+1EDDmiEVBf13+vDfZ7vkGWzvq3KiaGFRkNJYch+2kzwfZJXZE8nasSBg+JZoHM7xs17Us5W
ZrJiFMv2fWYOBvUSNkSptYvrYldWJ7vfctC1jy/CgKEhMW6YMdKehFBIgaBNwUjTF9HNG5XptQEu
f/8QZwzl8Yy3Q3zuB3U7EfJLoou7N4wvPbRT4i3cH7XjBNpBLvSYR/LYJCDXyhPaH67v99qPXzi/
i9dd6FqP/EyNn1N3p9tXpTbC1tqnF64O4cCsnQdtnK3qblQAjc+Z3zgbl5C1jy+8HBR9F2m5OQYu
9gG9h0GqnoBLCa4vykoI8RZ+3rMiRQ0pM845Ec9V5YDt29PuxsfZvzo0n8TAZQMZUv06xqMJNLIS
CLr61Tg0f9GQy58K9FkUgW69HNQ3edUdwS9pBn2Tv5lDrn8rXNUD2pn2ySJqDOPe6U4tLhhnqCTZ
uzybm5+KVwzPtTpnkcuoVkHdtV4YK2NEv/KlT1Y7AiREedqru0rJIsTjFvt5OV6CuMvHqJSxCuai
7+8tQ8eoFNQOD6p+4j8AaJPC51bOwfVtGGAZ8OJ68MFRYHsBRAK+Sz7ZrV+73fSiFBh0VKEqFWSq
U1kIoJDxxzEKW4USbNX3bWwAR9AwW2U77ljdC6MOaA8Hr7B/58A0EUTQ1HnVuauDUdVTYE/EjZDv
yTcrMfofY+64uT8UtROa2eBDGTM9uXFt+mkes/OAVkkICBBQX3aqfyGi/VtaCbqVU8Qtj6bp/Fhm
RR2HhCfiVwqiU7/MifS7qrIwFDAyR8i9d8CXJS1aqkX9FM+Txn93v5QzKVBHjiDO7nl3LkiKuJIP
5MHz4Jd4grN/W7ZjH2pEBXQRO/aeZdTYJaCzDVO7YKcOdJ3B/zg7k+VIdW4LPxERtJKYApnpzHRf
7qomRNWpKhC9BAihp78rz8iH35i4njk8AFLS3pJ2863OQ3M6aqZETGeX7k3v+Xdz5qu/toWExE0l
4VkbBWmmqG4Csa9Tu4t81Yw/rNBtXqXlTbvC8ZHBGD0dtz4pE23ndaIn7sUsBbXMnd0cWFQ9JZau
+2lXprnPj6xDqyra7vKuji0rc2RSuH35wy5n9diiAOb75HNb7/w+oNXeca2wjscmra5xFzVHo2wi
ktlpySs6A0wfUeIWV0bl3g4d4zRmjHtQ9QnKoIr8zGGJ9tvprZkghJ5kAWpPUaeiqrjqPedAeubd
cFKwR6k5dYDvrPpoRN7wSqqwllGtSAWGPLHCDgIOVhfZQdWi5VhNlb+jTpCfBZTk97QoYiA5/auB
o5PHwA3gmmCr58oy3pTQHC38VdCmDyFq7Y7hGIyQMU8lqkBIJXdQD2j2admipncSKOGPZTekJ1ZW
5C9i/db3EI3XL21RwnDypvWGXe/J7uilgFa0PCD3qm0LEbG6aW8KA5zNLpeFeWM9eBnUyOkFOV2/
TBzJfRlPUjbDrvV8sxsmdM/izjGhBCiwjk1vVy+gN7BnpkIduY7y90OKTh4m2vkha63+SnakQARg
VOeR0mZXdzZ/qVukJxm4t2/p2FtXY9NYO1bUTwheOEd0Yvf9pQ1b/RCZxufY4aVv0bcjzDa63Uxd
3HPmmOqAss6AbLi1FYe87O8kBfc0XIE4h6hWwFyUCaMgHWZmqwVt7QWX/7/bZglDdzbhw3DOKP2e
MVWADz0HkS+2sjz/Big/8suLjdb1MyiPoBX3ZO5sGeX308v80xWRuOHP+sH64b6xt+lpeBhu0lv/
8fOdZuVo/y9n992PygVp/ZwzdnIuXBukGFLUJ5XGKiJJmIBeh8mSz9+0MnzLeGYpeD8HqFM9t9yB
lDs4NKAnVL8baysQv3JQXWpkpN5cFuHkWqcuhLIX+t3tjCRZ/tiNIDB3Zv+ln7EUy6jsshuGaRrO
9UDyvWrS/qnQSjtRZW2xcT8aKRoC7fDfhTbbBjCEya9OXpDlUd0Xz3Ck/8xV9efzn/DR6eLy/MWR
i8+QagABqEIk2T2AZXVP/HQjTrr26MWRC4foyhpznZ1qzcqbbLDMIUzlVmvH2sAszlySgQflB212
svNs75unPPD2tVNsXHTWvn1x6JIDoMfF1AAOgS0JpA2IIXztycvEh28Be0Q0niwRe6k5uFlovv18
Lj+yX8zlMteBo1zW9KHITjhtJSEd4iLN9nTu7putlsiVQXcu5vbOQ2Sq5abQNWSyUTAeuM9qNJEF
aPTn3/+R0V6+f3E5ch3ad9moCrS0o3Q9FpNdXnKqhXs98aF8HGaD4WK5rTbuBCuTvMx4NKlsoWun
8tNMtboxGXTgUCW9Vce4NlaXt74bq67vWjIULENpu9PhgMLvJUSzY7qpuLX2+QvTdcsGYT3h8VOT
8WtfNDjJWBs1Bmsz4f732zVUrng+CH6aEKOCnsse2evIN0GCs/TOHTeyZ2s/YGHClLoAJeA3oLDa
uN/EXAUDBMuNvREgWTOHhQ0zTqwqcA0H99RBnsY5VGkpI+6TDItKbgU+V37EMolhyl67OZ35aSAI
UslXRv9+bg0fxXdgDcvkReYUbQ26CT/Vkxt7pf0dxzkIa7XnQFagkpk/taFHXm5cYVdmfJnOkA61
BdhDcNaF95LStAdtLbvOrelGspIlJjRbnekr07LUorM85eZKYcCofs378kS9J3dKQRVhG27ko6jR
ZeAuBvnO8DLbVaNXuBx4gPE37cZrbbMoUEEQeXkDqSM9XFkhrb5w1Ly8bWHmBS1KKC8Cb9YU400w
INRWaHIzoTxk4+es+JGlKF3ueJlwJjs/hemez3PiB4+zGr749QtDH6E0bDiX1lE332c5AsB3H/Kt
oVkzjYV9e0PZlS6k5YC/sW/HcjxW41ZcdW2OF7bdzUDWTZOwjtC9AH4o9PKTX+o89mne7ed8CG5o
3vKHbCb2F9JlNKTLBEcTlES1jFtH10w8EQP6qxlFDtsttE5kr7bi6x9PN1bUf1cvmJHzQIowA7Eo
h+igdvltoyE31NZl86V9Dz/mv6+YiYX+LxJCCEZOgHVBACMOifslr0uXiQ7llyW1aMtPfiGe5qpR
Sdazq+HSNTN4zYa3+nhlgcf531+Qi54OqB/L0dfbRL0K4gDBl8/d7scri4YLezZNmOrcJ/wEeHli
GrjfeoqBGtxDXOWmZPYzcIsbxrf2KxYbuAzD1E89bOBeHqCou/lN8nlj81h79MKuCzk5bTr6/JSX
1r1E+QZx5UZK42P/TZdw4brH7d+dNT+hz/NI8j+6IXvoeSGi6m+My8d7ES7m/53d0UMIqnNx+vDQ
XjKUd47jnobwG3d/1WxrmlcGaJnJUBSba2dj7EUAIkr3s/jqAlomLZhOe16kKRySS64rKL5E7qi/
2z396TN+b4h1LoP68fPFuuIslrkKypjVhIj7nfx0N5sA5MK7YtAb0/BhaBheYokUbpkPMV6jvdNU
zXYV26nPojaw+3OTOxba0sgI0iHXCMmlzXGw6+Ba2IgG5qM7/+hZN8V14JTniqHqauqZfTvUxklG
pPDcDNRHCGw5EEzt271rC+sWvP1y9/morKxQtvAOCI9nQUBJesQs22dtuuYhJHn2ZxoRy6qE8jZc
3ccnNMBY/7tO5zDXYvQrXOWc6juvWRUr13uwZ3lvu8XPsjb3bdE7Fwe7kdxZ+2ELhzFVONG2F3Rw
QK5MSrFufxTWLa/y5POBW1tOC6/h8zLHcYqmR+oVP+rK+90LyLyr/tvXHr84D1Q9St59H58fZvqK
8HGKTd6cKGtePn/+iuteZkrQZcCJYyDOSQto3s/Axub2gOJb/8TbDrzPTh1MujVWKw5kmTepuxZx
U9A/j9yycwjYWN/AZd0KP6xMxDJ85ZcjvtyZ06NxX7TOoosAnbA3nMbaly+2/7AwZSiMYx1NI20e
QaS3uPNmh+8/n4W1b78s3nfHb9TsVlrXJj+5yIfUeu9cum8I2bgzrpjAUuds8LPeojZ2/k4clVIQ
rWoBSsIlFWb4+fd/KG4Gt7cUN3NGXxI0vOWnqizava+F+5gVubgVM0IqXpmhg70eq6SyKb9y0o5/
m4iZY+p3WwTEtRFcmDkxXRbOfWsd+8b1bKT26aXvBNqiiSOcLU3RtZcsbL2tkLaD0h2MMcD8lNWu
rooYDRwbo7i2yBa2TseyGkTrpscOPGpSQTnatb5456ZLxS2uXFB0Rys9zvMR5DHwNLdYKCufvWTX
mcHrOugDpseBgECZhikCTi0UazeW1srJ5n/IdRbFda4rPXQJjv09qgu8q6aX9l4qz7oD67K4bbVv
xQOgpxCCQ5xX5ORPgGxRnsDbsFi7aM6w69Y9MlrQc6m7ssLKyMnGBrOyKJa9txYqRWrjNumxyR6D
ConQa2fLcNceffn/O7dQ+ZDN8+0uPbqg1xYxsdoQYZjKQucH5eHPzwd4ZfqCy//fvUSEU1PTDEHh
yZ9kXIUm/4eZ3Hn+/OkrvmfZazv0QNs3QBYd5xo0cmHVd12lgihIxz8hiMKfv2TlJywJhL0v8ipz
sQKJy6/LbNp1vNuwyZUpWPIHB3QfC/g2CL/q2ybodraYsdTGjePiyugs5dGY1VnQYcTuqzWLaWUS
X4fAdZhdPb58PjRr37+Y3QECiS2KA/D9bYteFl4kfRs+WaXMos9fsHKAWHIFC7TQNH2b8VNFu7JP
bOIUDxaTxUkB5/yWzWPtxMAoji8GEmq7z9+5MmzBwg8PjAGWR3wLGBHr3En+0EzygFaIX9A3//P5
K1bG7X/AZIXrEhuyy6gat8A/s39brv2AevituvuVJbtUrWNdnaEcjHYnq0d9R9c4Rztvio1ltXLI
/p/W7bEe27wJmlOdUrr3EFD6Qeox3PVgWSfcRRabCODJqsYWKLxBj/fGe9fWwmJeap7qqvRxg67H
a1XvifvWOSXi3/+AkxP31daGszI3ZLFPtgKBEZ0hSE3FFJncSwIBTI6zFYL7t7FimUbGYWZJtdDg
GXWj9i53FAkooB6PrM6nFpcSWqH1Ggg8tPg0SQqA46MnMwentmBMQgfSo/5Uiuu2RnU4g6rexrCu
LffLNL/z0GWppTdqmBhBgdrB90L2PPgorYmaYEZ2RJcAO36+6lf22iUKIwcNeKxthDYpVAjK8g+X
QUw8jkjwdcG+ogmJ4V1CMdQYWKyETOYRzTiJZJA5Y13UNm+f/4QVw1qCBQQYt1A6TuuTpwm9GdI8
SCSKIvefP33Nsi4D924qeBsUPbfc5uTnXdNC5tVpHy1Csp1nrAuVSf4zmUYkbup2r24/b7XPrMzL
EjYwyNH2i6onJ+pLSO84fDh4QslHQAjIgXQTAktoLf7aclsyBxwF8qwgDjnhzHQSbn4FnkhkA6WT
k6vPR3FtjhabUtGlKJOC2u5ZWqa5GSc+RXww+UYibsVcfO+/cwTlYrekEAo6l/XBpvNhSv+gNy4O
Umdjy1v7/IWbc9VQtgTaEmhk7fYjoDFTSr59bWQWrq1H7F02Faitl1JR103vi2KTybQ2LosQIYLX
mvmhg8+enjl8vk0P04gwdvb7829fcctLsoADxQrdVrQ562CIg+oNkp+xsjYevjLmS1oeRKmB0ZcW
ZIa49wBJgjvCxg2bXnv0wqYxwFPp1q570lZdRKGANJXKt4pFncvofrCZLJECXVdCGbi38PRqnG7K
indxlrs/sg7npQg4r/6cCXcE/sQqowrSGAdZorv+8xlZmfElcqBsZxvSEgDI65noKPDC72GR74jR
e2YPW7Xfay+5DOs7lwgNonQYgd9CtU39CwoZrz06a0NfXnnD8Pr571iboYVFE8eV3Fwg4KiTH6PM
KQ9BMX3N4pbUgbCUk5pIJ85wr/KgTT4lrIIO0+dfvmYTC3smbIBYWuHZp7Gkt1DvOjs4TtqKHr72
+IVJa2+UQR0O/FxnPrSX7MPslddFob7mp5fIgSkA2BHyePoUttb3VmBf6/K/n3/5ykbqXo6Q71YN
VMRAusyDCbnznMSUZH+NCvOomsUjywIdj6HXorDaSqzc2rCGy6M/sMQlfyAFLInBa2sI1pGY+EE0
9PfZ0Yw0NubAqk0gxGVVfvSei6G8+2nzheU/9/MFm0wl2aUttGFUilbzLjXTHaLqFJWfSKr3yhse
QhUKXF1wf8l0V18ZR7NrtHPrJ1M1Y0SVV58VqnMxsay6Ummjf3bGNjvTWM6xHxVpo9bW5Q69Hdkp
5CWHtl4ts5eMBnlMshrd9BdYNlYdKPM+sXYDdKETKL7Qo9/kwxVPeXBA5/VuCJp/gOzU+6Bi2b03
VPY/jqoeBZrxrdjxTbj3rKl7G/ORXxX90MW2COc2MtIKZhTJFizhTtNfEd/39u1UmUPHbPTijs58
7UEHJck6t0/Q6iL3XV6PDxn60+6bUfoEUEvUV3vDNNxYdufdpEiZ7D5fYyvGt6wCcHPJOkr5dBL9
H1m9UfsuLLa83tqzF2eANB1ZRqCod3Z9dBlHPec48FVigk6HEnxjxX7kWkE+oIuXSKuyRW9SdpqY
OlmseMoL/WMuUuS5201Jxw9W6+UdCw81dI6H+BqY0rw4Fu1bU/0xVhP//yfg8uyFe7JnyB5qF22g
SpmjS/KdJulesi1N2JXhWQYetRBNTomC5uGU/epsNHMBn+oB61G89YpuXIlWGsvtZfzR8wwfAtqh
P9ABayEFJ5W28hnhlFcwgs9lpe9IMT153iwjyw6mqGny+wI1rhDf/MrxH+O4jG/h4NYLT/rVGXQP
fsBJYUwqHLTuhqCzkjykzsEZ2JdUCfCyhfsaKRezhBbfqbAYKvwC9JxcftzT50vio6388lMu9vTO
OdaQ4GnG0UMtvPMdSbJG/Pnacy/ve/fc0WS11Q9Vehp84t4KYkPmMuTT/vOnf2Ttl69eHEAUYtrC
Qq3PmYUDxBJTtLpFPYLpN8av5y8cRC7vWBi7RWovZX6mz6B1tsdBIfNmGSJ/f/4L1sZ9YeYW6jaF
62AVEygn3oe9Go9KZ8MXn74wdChCQSCncdOTr8DV4bW6BRJyK2u4MvhLCiir0BDDQlqeUROdo7wk
JUeT2ZfbdrB1UF57xeI0UvEpnQqrS09unschxwbNZ2xZGzHkj27vmNllwCPwBRIjIymRVnfDyGvQ
81PnOY2QZP+VGTT6eJuAgrUfsjDeqZy9cM41dgh2MCGBR0IsOVQbvnDt6Zf/vzMyXfleBb2r8gxe
TzzNh0566Bf7kiwbhmlhwgB3z5fo8XjWxQ9mG1yOfo2uwEnw4UsmsExFmE47WslwOnNdiiQISfWc
WrTZ8psru9EyKO3NA459LRoaC9HExdBDKPbOhR6jv2Vka6O/MGGBBB5BeWaK4tbiu9uERyrpk48a
ja8Nz8KGO4wN8sRhevJQ0no9QqCBKxFupKBXvn0ZkQY5KnSlDeREI+wTJdZPXvmnBimh6POPXxn8
ZdRvQmqsNBqtqjx8peMZm+WxzM+dyjYuWismvGSKohKG0jLLw1NXVW006eIWKM0oHOwYNVc7q7We
Pv8dK256GegbGw0YAfXQwTQTqMu2gftgDy7fuM+tzcLl/+/sV1hNpppmGs84QiSVgkR094fUb59/
+toULMwXzcKlSwvo6FqeC/Hq3zps0f70VgJR9/kLPrq/wY0u43pDFqDG04JvQ8Mkj1Xbh48N4SpW
jZci0kSy4R4dsVB+9muIEHz+zrX5WGzKqkWJQinQGg756kPod/fIxn7NHS0BoiNzwSgHmwx5bQIB
CMmGaBqd/de+e2HMbV4WQ5fiVG+V7GYeuzd3zDd2s5UhWYb5xJg3vhFWeW5F6F5LaPTGMmvTjeDt
yhJdxvmqbppslU3slKGj9KKVOjR5NKmtVvwVO17yQ9FZKcohH9jJ7dp/OvJH1zfcQUOwUwOYR7+G
grOXMT8kBCpZjniLkA624eJb000HI7bKAlYsbRnWK1AfriEFAUOwvrkZT8ZLXzfwPWramOK1FyxM
OauDxhF2kJ64/GWBKbjvkGctJuu2r80W3GVtohdH6kxkfT4FmGgbIsKTsa96+xUCXF+7eS6jemgi
1r7MLDw9sCJf7piAIP2WeN+aBSw24hp6uimBzOcJXCARzVX/C5GcP58b7kdxMTi5JU40TZHnaSbF
TuhehmJRSGImAL5BD+ZReemuo+k1NMrrqBFfpF/8T5APXcg26gn9s87GhM04v/eBlxDWbLQ0/tvo
toyH4SctQ3106kpTjEqfC+jEH6RhuN1wLp6bAqWtaPAvYyuE6vbQ49gRoKv5GdddwDnDvD5A7jlE
+m4CxxYhNeeq8KppN1aujBG0SLcODyvzuQwMukxbqUNd/0ya9jfSwXUZpYXDfn8+oysL3b0Y2btN
txJ9maZtC/lZFCM5+gdXb5bZ2HPXnn35/7tnc51eVFWoBu7XcSEZFP4iHT23GMOvffvCEVTK417X
4zhCwcwd5pcSyuJbhbkrrnjZRauUrpGgwHnTNdDrDoa9HkE5Z1E/dzux1dO8NrWL/RtkzKngWYpD
bTg+l7Z9tttyw0muff/CC3jlIFHD4Yeo4LBeVTj/dd2a2tEsnfHaGdNyB22EbPf5PKw45H8Fat7N
czcqp6umzj+jqPLeHZormZGzReu7gqoNj7nyimWPrTOxVkOOEjvjmBrEM/M0qsI6iBzgvRAkTj7/
ISvzsWy3BZIiyCeJHwIBl32l64NjtnbFtUdf5undGEnHQFoKIYKTHDsSaWn4rnH6X59/94qhLdte
0XhLe/DjsaOrLEGA4ERr8qjNFi9vbfAvv+ndt1vQVZAOAbQpnat7ZDxi9HyfGtHe2ltvWFmt/0Y3
370BGtiebFCxfE4ZPxfp6CXF5CcGAgZR7TVdopW/1YrisH9jhR+4/CXuszEq8DoIMKPrQbo7l6fB
E5QK7eOUiu7gtpX826tMQhZW58/j3LND7fEcMA7k4fYNQCSvjRMEuwrQliZiqEf5oZuSH0Kt80fR
o9lSgbkAat6EBMac5vc9Ydk1SesxprJiZ+k12Y3wfXL0oDKR2G1obss6mO9dLfkB22uT2LZC3zsJ
22zfDnO9g86S80eUYQ2duhmkmFK2SRZ243dIxbcz0tgcV9Z6LJ9cdLQNkcL1DDpdJI0C5ODuU7R0
/NPYnA77Cw8iyX05nQaZ+3tau/zvFAbtixgsb980XL6GCMjcg6WkT70YgmPp5ebBcii0RwZbmyPk
lC0e8Tazj3aVTndlYdqzKPv0d2j12T4s8yypaa2vMqoYMjAoIHsiYTCMcVdORbkHvlMBUOJUZ10R
L7G7EHhQy9YPlbLSV9Nq55eFyz6QMgN/pMBIdFGR5XVskL/NI8FR7DHzEF16nV164PaQ6SyA5S3Q
z8+hJAvznccTfrVJ4wDioG1SlLzfAdg2RUPaoB4vmO1vdYBSw4iwFGpZ/eCcFA2rqKQBexqhlu7t
KFoBSNxzIfecM7qHeVXN3obixEPru7O3y6k3NInvgsLjpL3LYhBmoOdYGvUM2XKD+nFhJXRIHayF
TOwhjj7uC9E3+641xckSUJ5rAw4WAedqN7lNA4nGdkhmPciE5S7IP2pQV25nxMluWnl02ejuaj0E
KC4QwxtuZ0AMdHbtXs2UycgAwnOFwwiJhtZDTzFWa/ig7V4/hp5PsWhc67XBZnZoNHP3YLU3SSYa
/zBrtKlZtWIRh+7h74Dl8roGh+mFKFbd2LIWCfYQcacHOr+lrWpiJZE6cCZP7XMPbFFFAEUKcXG/
aUXDdooFULIYRP2HImh5L5gOEuw147XE61B3z9MEAKgm8bwUd4LWV3eAzI17twSEWvSq/eYQqGDQ
TEBh0Edo/ybrW/aaaafdB7Lk97W25F2bg4XAei+Nm1KLxJshMgq1k/CSPBxefCi775t0Ejuo2la7
bOQYdHtUO9RpQ0Mu9ac4w0zcGNtzrknvTPvRD9FMXM5k7+ek2nl2I6EtEqS30G/GgvKdKpJe7l6F
ddn98GXPIr/qmmvOGx+W2NfXgfTZg5lSfuN0qY57P6dv9uxMse1Y9sPk1jJBzQy4WZ0i3oPuKveK
tNS5sjVWZukoc1srRCN0RvJf5pJNDSs/PVjMHXbS84cXx5u/Q5XBOwYSLe/93CNtOsx+BHlafWMx
wIsizwFtCHyU6oqm2n9jw2h2rS0LJ2ot2USQBvNvO5ye42IWPIvCOSCJXZZ/EeevUVogw99uWJAo
y7Iq9kOonuxrHqqXKh9eUgNBCOpn+yAYyqtgbm2AtKwpeCmyKfttyqyNeVPp+VQR0p9GlM/FvuW0
AICX5hsDj7GLw3BK91PtVfeuX3SP5Vj+toir9nZO20fRjvVpMNR7nUpi87hCq3fU5VW7E3Xo3dKg
AnHJE/YOQKnsu4e/TjhuULi6QtFobqAoZKP1BV1goZdkbft9qkv0WdiFeWltq37KWtXGVFf5d3Co
lBcjrZD/DLVr/Ku+UOVt5gK51MxZXUWdrNpvs1NUR1TqO1HtTNWTPyEGu5tIkB4qHUxnl8z9T9Q7
DlXMIbJyS8YKDG+fhn9QamJFOY7mO/CS8HttKCn1da3jSZVBrKlF9nxsnCvUk3mJR2z3zDyJ+HdR
pxYKzAp7rw2Uc/ZBSrMDr6tORv1QUhS905zHvt/nwB2Q4i6lNcSDeomBdFKwGzrSAeHlOKc50zwe
Jk9g+Yb5XeYH7JsxVvdtGuv52REtO9hA5l0zhv5mnzUUl/5hPgRMVyIOrVRF3Ov5qylyOyEQuDqY
3vjo8+vVeZjb5tmojkVM4uur1HFjAqcTGS8Mnr3ME4/13A47LtCelSH7fzBTWWVXlcwfhgaQR+m2
40F2FrbR3NhjIs00RIEzIrfOiv6NTF5+73SDf8imakJNrq/i0rLKOLPH+gaZ2mE/5TK/nmulfouu
bW6Z1Xd73rLqR2UygGTHwi9iJF68G8tHI5QqvBblChZWCAvqY5251X4C3HBXC5vEgZzGyFTw2yCS
TCgHm2q2dzy0ArfoDYb+SceCh7EkbI4L6Of+7hHUuBFhWt4Fk7jwxXxzy6c6e6nQO/DG7aoAlagr
b1ChSg5sYF4y6VScRgcPmIyo4b/leF8o2Z9yh0PtpMXG+0QtD1gykvoPtewFSEBu9Q0lUaaIMzXa
/S4UefraMA2tYwSoATwry4NX18VrNZEKjjkAc28m/X01UhKHk+cBVz+qSDDTHXrBu+cGIPt9yLry
xZ+Lf/omUCRRlM7Xfou5okKpJ5wkYPKpw/lxRvv90QeBzY+E05dh7GTjpQ0LrtU8ooGXfbfRGCx3
VcVJnLvdo6HdbcXDqIGJqwpusfS6SM9+yo5BmnvOXVA3qdi5Suo92t+bl5Da8uTWFkxLNvWVhzJI
GVHJ0bBQa06ymx5kRBmPAEqofQ/3eGULiNLFocTua8amTaO8tOtvdu04Sal9IPqKyvnWlq4fNdrD
vaBGMMITjY5Ug0aUnTWn5MG0jr2D27KTzJmmvzZkmHcQP9HiblZQNm3Q6xWBmIgMdRDK38wEwkRZ
XervDnM0sJJOjs4AxYrQTiQOP2/CGrpnJ0RlE9gybr0fRzXGCqsFqrjETYvYmf3sO4HuZ+x1zl9R
2ebbrJoQNQwoywCQobQ9N56mAFA7KoMuEkXL9lZaoayIBdON51vjAa4QCLuWqaNqLRIDreijClmF
OEc5nZV9D6wQMuSub+9qW0wK5FTaRgFOaVZSEw8ucab0mFM6HkAdM3c4ioXPPoU8C+LUgKej2C+G
HIT9G5i6EtKFKIExSoAtp1Tv7NBYUB6M5raIGU9NnnQcd4BI+aA/RkBL6Psg42qvBfTFwLRHPonl
za4kptzPJW9PY01KEP+8rEQdZN6eOYoUnnwFzGMEVrh161moxUQCqoC79wbLfa7bmv4draD4aYcj
tl9q/P7EDQ7LRY2EtmMLVBcN1E26gTX3mk7VIQ3c8UkqIh/qAhtIhTLzxBW+oVEtSIn+SmAwWDQI
2zyhgwhURSDyKjQVgE6P0uEMJFgBe3vuRV0kFzVTd9ekc33HiJ16SUNqFwB1H1K2Pakmb5ea2np1
G5PKuOGt9zejoPR6WopblHQgkcaJ2U20GgGodIo6FqRiQHs1Iv3ri7mPO5kGP8ah9oEq0dOu8an3
bWAQzS6H1M2jbDY+KIZZl/7ubWoFVyDRo5jDd6dwekD5y9DEEKMZ9hYRV0Un/LNxaYaooc/7A0uz
8myRhuiY6NLeGx6GIB66rr7vaxUk2YSrLGHSJFM/grgZqtnExWQcETdejcOM1rz5Zo8Z343CiDuj
JzpGKHcGhqHufP0w1YPZk+YSz7JCU7yBGYdaUEsC4GyZXsIGbBR49T0OTa3E+V4KREmqSbtxLUR5
kthj67gUIzwc10NDYp+k7WOV2kCTyglf3OKcdmx8G9dLXmbHjIoUakUjbjhqSI/CcywVhZVl77Tj
1sdeF3qHDv/mBgKPQFKI2Yn1EDp7FdQd6l+c4lbqNj2MPRFR73CQ0alvi2vpOGWsw6G+ykPp3QQ4
kf6YSKvkkc0o+7Jq3j4IFrq7PhvJdRFgv0DBw3xPoWR033hyJJHsxuDc2cV0x+zRyFj3xXzFBSdo
6LTBFLVILp5t03kxdaxsJ7DtPlvVQG6g0F1lkWhbcSigO7v30CiNvR1HkKhBmUYs3aA4pE1un/xK
VYfJD+WjnVntD3SPhP/H2XXsuM2k2yciwBy2DMpSZ7vbG8KpyWKxGCuxnv4e+W78a1otwJjFYBoe
BrHqqy+csOlN1QNlJ1vYxnEKlmpTtgEsgejY57Q3dRYMtnqD/lH0Og6QXIViat+kla/qDn5PKOt6
z4H/MOghP6nq6AyleDpndQtpRuR29SEmU1VYTKgzNskZkowYjj/QuXqxQ8MOxmLVb4h92itCy3Hd
Guasfd26OY2EnwcGHwl9z/peN9w0hYJrwoq4FrQsw56s/dkJDsnCWuyb1oVlh4B+GWudXWUHI8kg
zdy/QDJo/KGtxn9jMQm+4/l1k7XxAKJ0Cb1ay7EsqF+67OsE23mZuugWrMZ+FLlrd8nGpwF/DQfH
31rjYJ4nW+eJMYuCI/HMRYSyztHldq5Z99h7yJPymTUEEiPElknmWuWQ12GzrMbaM1Bspc75oXrT
5yjxZKrqBLBH4RKBubntvtrTmOyBxVAxBDKq/jBFai74ApZcNvFqwuzVashb34qYrkfZo4ohakDV
5U15PYxTQYgXwOELeMQqSWSWRMRG4irYl5bM4/cYYoCycBdYE9+RgbHpySWAJL3VGGPVRYOCGSbb
bDRfgBNw96xv3E1kgAdPJsT5bqoChBJfo23yFPZxWWjhBsXgs4HkfQIKV+k6HGJJ+BEoHFfV8AOj
AkhZdIK/BlHj59BS9bfIxOYh81Q3PjeygUZYYC1jkEYYuLxAh/RMWxWBh2ZInzg7CNVCPLQ2JtzM
kiEiVChHVzwpf7qQDL9HrjKl8AsO3VxbFQwQ4EyuffBeNwL1QXcPbWA1ZMaPow6ateOoiqQnMNqE
rzjJLLS0fpdqUCsl+gSJ7cK6NZju8DaHk1Eae3x+iUpW493cZOtZRv2o4liu4V5Fodqw0Ec3Wezn
sQ3LnHPfQxAKvW7fofeTCgZLgBTGofNWct6dFho2xUQ7ugJKy3oVTJ5BxczdtZDwPcC6wW/Tzu7t
lVJxkwvGyUbFFltHY0CPvXTQaUEf3UDe1ffBgIIQ9ZKYnUG2naIBhClh1ZtTi9oo9xQSwLSFVPjG
txaG1Yi6CABN0bEjS1hYhFU7rS1LybSG/NiqDIk+arGoDRZwlDlG9kVSBuw4tF2FUiBK1rMPFnaE
SvZtbJ0GudxCVy5zhvtSRRzf1zSsQMx+6iuUSm5C1VNElwE1i/A3fimWrKQ8XnWsj++mpHS3woXU
CTSe/TL3ID1SDCziUAdkLUe2zJPvUGFARTgOIj6AH5psukmIo4mBgBq5JM9Ed+Y70sf2tbHA5mcd
jvBcwMAY+Yls9clprc4gA0cbg4gwvGNUNAdLzNOhx9QQJzSv65VBYfoguhk0XAXtdlhAwriZdMoS
qURlnYNqbPMMXjOIyiNKpDmKnQKBGLK67bF0JDpfXaNzq2Voco2jC1lmworSbiHrGgLGgMEO9fdK
214uq0SuggYyNBrzhJexiwSGfY1CoaL76tWOGXnAbqrSsxjFIaJ+lfcm8JFrLqJwz2VZCnBZq1Og
Fsocxaa7m2GZXWMoNvUyA72xekMOZRfAzEW7edHjLml0f5ysTm/GbhpOkJ5VD5HlVusxcN39BMGr
A/Uo+wH56GQlFjteO17os1Q1ulyjjxiBkAuEtme36s1ZvGUNersCx9Drm5NIjL1vHGd+DOs5eKkp
dfK2Yl6dCWr7OySC9nawJJ4/kuNaQog0n6wlPKCv7u7CdgmyGBUQDnxbbMoxUjoFxyfKugqjPZwU
sG1mgxX+SnSDk7PsGA42t59c2IOMTrxRrIw3bNBxAU9TmRQlHyDXO1Vxgx5IRPv4XNVxmaFCTqAq
o/XhbDYHeLtajsk4t+kSKPM+T369NnXtnOIKns1p5LryMMF49LGDg9wehjOYvFOrRE5aWkpDj0Y7
XTZDF/8bOn/+b6cD5BbNNAhcl4EX3FkuJpaWmqMohYoMEAES/YxvXivJkxwcHtzTYZBuHjjVFGZD
qMR7FLfNM/pi0VFXsw/OhUu6O8ojvSKtae46MNAhAD0E9xJGgjgw6fBeiYQ+xmPNc8iDYwTqAI9R
xDKeCuq3Y2ErRbPFTuyD5w7xRvfuuOpb5q4G0qMUcjQEc8NkjL9Ca2iCZ0XT35cIpEUMtMhGQEXz
V9v40a6fZXwypdbrMvTGrdeN3bMrxhj5BAYur26NfilD3V5A1tzb8JBO60ES+yBiW8OkpA6XtE4w
ao5xHL9bvlsGIDVM4ZADv+3elzpmG1sQZGxLhwo+tf0ays+MQaa4aixnV0/AEUNiu137+FGPGj6E
Iq27GoLy/RBXp8lKaoj/knmFjNB9G7uhPKuFJR5quBEgg2Ywj8aDLgXaex5mubAWddee3ZByHU6S
/oSQar2LWxb5kPeNl8Ng0BTLZhWGKxUANAulUvO91xOFwAUHIUbKwP1SKj0URrhC5YOY4yzErn+U
Gj4ZUnX2d7urwQHA42SWQagpR99OE+K6G2iB02OpQplb0Jz7Rbn1btuTXMmaLy8DD9qVlUB4vpOL
+zaNwXDnDXr5BiFCdGbjZC5mWQ8vPZKMomMVze26z3GI5fboJGoTL8paa4i1+xupevdLOIbQeO8q
MUB3m9rox3LN5tQJNTryAcYBLzBSntPKqtodkoS4AE2hzZWViBUPBEgOIUo7aHT1JEWtbZ5FzZOU
WoH9w5YmgYSd0z6AsTAd0LqAd+Ui4xVKsWQjSuRnA0EzneIcW/dMxIUDCyrIiM2hygC+8ddBzfq1
NM4PE5XRY2+1MU4/vA2t0K2DXbT5kUSiOoJFBaUrhJZneyJWJioW4tgrBRQuYGcGuoeTJoYjE+iH
XIUog0wXy6wGDyFzmmh4w7y2OVoewrWnK515UF/Zu3AlLUZOyfeuddBbwEDjOFCGOA8OToMvSPol
XTBPmTP0i7tClgSJStJ6jwgM5crAIwW5q9cd46UMkPUiD3xyrQoINSRO6552ZtsqO8hQiqHy0M2M
FBt9cG8p3TURPHiqMP3PkXXgWBULKeoS3O2UW1GSYfoxniDqzr5BEbRJXejrZ0vSsgwMdSRElaKF
p2FD6g7n9v2ovyZOBNx1YlNceWFfdV/PdwsbnGdYuH+VkwUjqKmqviruvmvbglfeKFmQQyp9zGHK
FuSYwL97S6d+cbdCQ04rqI+3iSioovVS+BBgwO+BxpydGt9GpzeJ5lXcJvGr6Zl5HpaaVVkjAopC
zmuStAkTXdQeNExhhhQVrEa4hEArVF97ZbaSWvpQAe/46FcLtj+HHC+V9QhDAjveCmQpBY6x7mjz
uLwj09S/QaXarGFP060nuFNmviBtLgechKMEhYghKwFXGsn7KnKicFUvaP0h4aQnjTQQ9J6oAmIQ
pMvCn7xkBRlJF/9zEeDk6CRHJhoXUSiAwmB+zNJp8V4DonTRmj45UN8w8AJL8TCpqYOFXk/RZLGq
zTDy5ARIxFwIDyk2hZtdjnRVrEs+4gCXVcTTsozNF+SEwSmErue70DRBtxWEQ2WCBS47VdJl9lk3
owrUj7pC/Zb2vA1enNp+8nXczsXUUfGeWLAfcO1lXJHIGU7cRce+CZvhq7/U0W4xYimCMWZ5OM/n
5YXqRJOhygmjcTbZtkrh6dNlfkfItzbEv1vc1l/RGnp1qZq42CZL2a+9EsMnC/2kN0J8e1NZtVxh
JI1CqZqG+lCqoD5w9EHTOgZVJYr5G2IQGgVlj5+QDfy5pUmwgiyLtan8MHgAPcfDi0SYu8CjBnIB
9YIO6VpjCnAO24PWgJLY7k+g8ZxXay6dO3gDOOvecp20FDLa1QaDGsIib+826EdjegTfQhe+eHrB
mLOp1WsbDiZHpoOryp6uOgsWADNVw9Z1oyhj6G2v4WKo8kQSnmmrZ3nJYrGpHax63aFFkC7Iwx+h
NULXtqjLvVa9gqGH6XY9RSkJKmWyLX2DTJo39Bm+mT8wgukKBbuRIoF4FNrw6JhaitigR0p8Vt1A
ExjiydMJK9TJGyQi26UdKGg+4bIroV8O35Xe5AtHfcrKRmAV+/J+qjq5Rn4RR9jb/pjDRKFtcmRW
8MscpnpTToTvpI9pa3fXAVoepdUYw7EDrf9s7BSU70TQRTsn9ua1riQJMLKcg3ugiEkNm5I+AEBT
zb8GNPrvAq+Z5FONBmuVkth17/QisTHtehhWPnW6746/+PuYcufObTno81EYh5kSFJMq0vCoQlfb
avEEHAc2msBjS1LtSMzOBoFuZl11LAuYw7y0R35S0CFwXuNEmmPCjM+h/T+Gq04ZN49acBhZjYgo
y3IIV1Y3zPAksNoVcPRNTrRs8wHp4Vc1mwAopzFpvhOv62UBNhzzCo0a+yfYLL0p2rOKd3IW6Q29
MPw2QPtoV0Wd/skx4ppTCJmHxwhyFPdJjaQSnUrn6M69j/VcNykK/SMhUXVMZD8e5Yz/dxpjcBbk
HWLklPuYdu9hZFCtO+60rPAgi77x5hnZDmZUzXayaFOQmdZbPQzm21wvQmdtN42F6h31XbaR+qrr
UJ/UWPkrqw3dNSZTYerDf/w4tnI6MU+xfQj1kSfI51t23gklioihiMB25+sRMuyHtmHLgzY8KQJo
uq6dHtxQVo8MDcu5pvBZAWvZRnRCi3Zwkf+3MCZKVF1ELYQ0oXHmVVktuPwuLPjOaNelNhpjGvsi
8bvymz8PXgFXrGoNrT6yasDOfWBOIIse/ZIsEgsolJHdPdi6gmYNjMFWFUz7nqKq0s8RXO3XthM3
x+Fn7FjiGQB8Hab17E6gKAze0J/ErIVIGyy/zIdJSJMq9CJfg6XE0hERPUQuOMAKYWjlOO5yoA1F
9WaDwXuyQzn8wNgbPjau54ZvSHS4n8JFyJM5dyNeZ01F0eqYrak9oCUeNAcbBgQAGxmBAbKv5EM9
jugZhIEXFoo6kCYjpUTo5x48yD2hlk3s6+q1HANrVQ5wyFlJxawDlHLh6+R0TvcNxmDivWttYoAj
C8qvqH1oDkiQsw2isQafZ2IFqK0U9ZDxFwydfYhmDnF8nszDlyXwURAhDdV3ZYKnh4MMGdNgacwx
ngPzi9SWlfVUWoV0wNrLOrvRd3RxzaNj6/pbHHdmbWKj3dRXus0WOBhRRAkiTiPYd/vFq99i09G1
ToL2txCQwEaLSbzAPyfIuAePO4gyRS8eD9TrQDqsj6Wf3xX23cuAGb+3Hm3KN/AwKguuaHSXwGjn
yPwJuBeY677b2qZgurXDyiJ4PuBQqJWiT3+mvimQ8tN5VJGHOn1pIb8Jua/TBCNmBB2cghDnBFhn
3VpeDUsdGiEpK23bLoKAwTjH89jwnAik06mAw4BdkGTsgiKAVOGqnjFASUzEC46qbycWsL9S2ljJ
r6gO2VPLwfMAR5mPjwYe5DNK8GWIs84XVnq2QNpwWI1l/aDbe0YDFMIMLYCfEJEbnB1fhA0Q3TgX
CyoIDHot6XVQWo9L0OcRTwH5cHBEDg3DwAvwnCRDJ6t6MD4qXyK95cAxinijcRw8R6PfHpE08cc2
WtrNuFCW8w5jiniGlrrkk7vmMepphe9z33UOK3Cut1kceNXDuJTqPlLqGA7973runNMYBGMOFwdM
wlvQ+CdUKqm9+KzQPVZp2syU5oFHnHeFIf8WBpnTncHBmAeUszXawT18iVWyX86K90McBoUFv7Y0
9IIZfZ2wf8dua+4dlqjVWAbq3lWGbNHSie5dDD+ySTR1Po49egfuxNEjF7osMDFaNgsBTUGhKP3i
x2F7BzilglVxQO4x5gGRGh+o8AR+tlEalU8LYBCz182HaXb9B8+r/HfU1v1mYBOfgUpR9toXME9L
PQjBPCjHbVbnGbQEroOCAOuiBsFENELfFpiazNGkLWwLa7Ph6EDBYHQ4Oj3a4SBbO30OUmC5wZpu
9n04VavRC0LEZNriOFMCCkVFF02lW8DpZD6h61FPHUx1BOriXYSBHuZLOHXliJ65X3v6hPGHSFXF
mzcb2avKZNCyHx3cB5e2HNYwXgyLvsEK+hw2dw3XdoGRpBEd2yg+G19CqAbjGjtYAWRwaCwdo3Qs
/w2l+kd64y9sm89Kj9VAbuxDtA0Z2EuoEdC0b+nz529xBfx3aVcwzQ7qzWRc9gTWa3VqsbgHesqN
32u6JDcQnlfQi5fOBYsB9KuXcFCUFNXQAyLu589+jb58aVKAkoI6sYb/69jwXcMpytCmzs4DUtIO
eUPGnW48NIDk2gNQzKnD7QRAnTXcAE5ee6/zyvjr2yTVbBDcAqCf2csUPQ1Acn/+Ytc+yvnvf12Y
VTGqNpBz9n6LicmYCutXCJD/5xe/sm4vDQrQI6McgRRsYsg4RM6UWQHFvn1S0T+IRgITfylNMFg4
GFRFqr1cKErKDZED2pe33ByuPb77399GOBhucwyP9waTPr9yyxxV6SqAZE5q213wb4hh+2JzL5AS
GuyqrvYAOiLXOdnesCnnsym5uRE+ri2eCxZTlUy+wEdVe+pCNcf/BbvF/PMP/OGVkcSd6Rd/rR70
XWEQKXmysxu27j1a2Hp6+fzSH9LUcOnz3/+6dO9ywKCq4FwNjSegD3/PFbRGJs1QCrsQ6Vpi+dUy
1a198OG3xu0uYM/OANVwtzR8HzpvQXXvOjBzbB77ybrxla/9UhcbmKMqSaxw8veYcPBjNfYJNGxi
8i/hAU9/sYvFpKAyXY6g0sDCiIr4rkVD6/PvcO3Bz3//6ztoQNEIplkJXLriMm2GwuqiW/6iHwYf
PLb332svKHG18QCW72OATBxPbSC/LwqbsvvPH/7aDS52cMslmnqYie/h2nmCQ6bMwAr9TWz/7fPr
f0gzwgtc7N0p6QJo7msGwPlS56rsvbvKPqcUYex46wj6hw8Cc4SH3gzx0fSq+xe/rRg3vtjSEIme
pQnBKIkXAZqoa50UEo+MqnMd7E/OjY//oewW7nPpVTBXyMT8BGRpAFzXNcAoEGe5A6AOOaX+odmw
d/zgqezFZnQMyT//Uf9Ijf8P7B03vdj6led0ruW13T6JtHeynASZJHB9JkfrH22ZuBqKGsiXFTze
glQ6CckDN6pXM2/KVLkQMZ4t7W+aCQ7HbVA2KzkQcQcwY7DGpNuXqL81IAU1OkipFXnDO5r38EJr
2qnZ1HzWNQBEizm6fIDfbNvzzQBNyhMxsT46RtP7mZTe2ufOfJihS/VEZoKqYuKtj8ZJJwpOsIgL
PC57JkK4PaDecYzOwdAhMegxmD7YUbM8+FObZEGiq1WpwxD2dJBVTjGeOyvXToR8Kb3xBfBra82o
4/1k6K5tMO9s18M0ia3wozPSOHb3Dhgae1mGJh89tcCytnFPSyLaorFmb82qyiuo8SFXC2lvkidW
gKmq4vq4lMBb1/M5i2zb8L4JfbnqxwClko55hNptof2a6qhZRcHiHQA4tW8dGlc2ZXQRaiV6ddA3
q+MdUPnn9qBTim3Ib2j9XAlXl/abzJOACIBdDIun0wwyZ1Xf4jBf2euX8u8Q9bdM0/iwqBym+6Gc
RR6U1rOR1ZzZyGRH3hfcb7YOwNyf74Nrr3IReQPaEHuGZPceOvHLSjMQzkH3cG8kBVe+wqV/R1x7
DUZCVrLzMKCGa28RBo+IwjcyvyvPfunfIe1KxqMyiE9oNm8TBujWKP1bwpfXnv3897/OpEksbTwF
OJNiKeCtgJke2uIQqb/x8Ncuf/HDW9YwRHYPhUfgfu/hQgI4s83Txf0nz27Et4tjTzqVh6E/Ht9Z
uqwry7ztT6SJ8s+XzbWnvzjz7Bl9+UZgB5QYhDubmUQYTi03fhrHu/ZlL468khq7ad2+3JlhDDK0
bsWdkssqwTx/H3VMZgZqZMD8WF7OE/8nYQP7oRj+vSVaFO1q8V78CWLDuj739hKQLAvg/apVR6oW
WIWBvLQCY1vbaqcDhmhAfXaw0nqAjh2wKyGJ7jANnNd+zZ116fAh9+x62VZ2DXhiMxGg0HAGPttV
Ga9QiOmHyebfa4cRAfiSVPetD0/6uBftWxJC0Qy94RLd995/0gniWx8n3gqDLdTzgNnfRQhUVTZz
3e7hnxMDPGdHOGJFl1JP1mnpU7MWFhf70jhA3VvVUvDGsXahBDABbVPoGIOV8h0tPPk9YG2361x9
djjnPYAQPHytiRO+zBZXd9rm5hSyypwHAAFFv7w1qwRazC/ONPCTWuD93EZMgCTk6K+ijbxXmTj9
yVoExhPAyzaHJSHBTpDZRzuGON/Lrp3fYt83EFiebCfzoa2/hv5W8Bhh5LmzXF+fZGkhTi7tD2ZC
IPKX2IWFsurJJpyl/jKGVnywYdGAaRkFtNR1gG/BJiNo4/lAig9BU9BmaUFxgckxGWydEmC0ns/8
tj0XowMIOwaCqbZ0kNbEBf0i1GiziLL7BbqA9eQ1zrCfXeJ/swI+/nDqUq+g2SQPpIS1AAyr7YPf
zAAKgfq0BW0FrT4HMKYJovqktAIgF2K/PrSRQACu+zH1xEifrQEu9Rzu2vbNFY+g8kE2El3sVjCu
2OTMDhLgQAd7KLHzF6DU6mcDCSvg06bO39gYZd8Rg/LZ72CfAOoR2nGgmRxp6cNHvCLmxul2bW9f
pH2l5D602VSyg92mXMTJTqxD78gbkeNKDXTpKwNnRGSUiZ1AIPs7aAkZrNjTNjwxdTN6nGPQR7/l
RWbXhsCso9kT77TSuxC1RcoYhlmT9w6qkkyNq+cUsLQm9Wb+ZLvJV500PCNwO/k8Nn5I37Qd/yKy
w349ttRZ+c8PmmwJwM8q2wm0jeh3tRAAgbv45fMbOR+/qXOpstI3fpd4BoyUSQNY5LAaUOTefCH9
+AjcrluEvnkbVPLAmAeTUBdYMKAuaO18//z+Hy8Uxz8/1l8nZDkkbRfWcbKbhibnMVhH/lwobW7U
BR8fAs6l6ApwZBoSeh7fl1X76JHpG+FjfWPDXbv2xRoPwsT3XKfm+yn2MaBGE1eN/yQuZTuXoisq
nABb70CEavtu3c1PIgE7ERxNEvIbe+jjLBFUnP/+8LOLgyQAVGw/6zYqDMhdzPbuJlhD1g6GAkm1
r3p2z6xbshAf71nnUokFM/cYx1fD90tsO7kEe/s5dhJ3hSPjzbHnW2qsV9bTpRSLDIUwgDfPe7gP
KbfJGgZMcn+rzLzyyS+VWPoJxGAB4aH9CJJSyYHO+Pn5Nrh24fPf/9oGowtSgBMRvndH722oly/j
MKw/v/SVUOJdHAvD0pVVICeMknmzCtzgJIbkzqmVmzIbvqClUDdi1rUvfLGVq6En0eIOWFGAv3uk
y8PqFwkeDagmn7/JtRtcZHTQXYgHMdRif6Zszw14fOV95WDSNj19foM/jvH/G/adSzUWFww74B1L
vrc2cgUc79ou6gzD8Y0GAOto9mFusoM6AK1yajfdg/uV3lWrmz4U58Dxwd0vlVlkVYNsnJzvLtK+
TSuK2SMGXkUPukkKWlP06/PXvLJHLgVarAWDNNSzfO8nJ8Bq4GZw09jxyjq+lFbhVRQajK05xGXa
vPctjLho/vlTX7v0eVX8tUXODl8jEGp8byz7S9nItI+mW5I11659sUeSQAjmhi3MshzH3yhIxCON
RYemT5Mzn5dhpH7siQ63avFBy7EmswJGV76qUpaysGMhvxIwWF5KTLRvvO6VbfvHcPKv11Xd4MRW
NUh0SumSAh2VQz/nNHr0C5AvKCEY+LOf/7B/JD8+WncX+wpUotKiyVRuG38G3wTMuEdPY46exmCy
FiXt2EPljf4rGIDvtepWswkzsZh7z9UN3N1mnuIHkF+ldrtnI7idIhDYNWjwZZmWoXNr7HflxPrj
RffXL+KMRELyHJihmBt14h2kUSZV+1lE2/rAIlltPR8QzFRCxPq+hInijXP+ype4HDcqZOsE8t5i
x1m8BUcoBo902TYgXwMxjDIyFjc6HVdudKn6gl/TRFGJG7UoOCn4UNQ/QR4wDcc3DyzOz7/2lZtc
6r4sLWg4TutNOxX1+1KeiU3wl0993RXaC+yU+/WNGuDanS4yjLFMWG10P4NdDlYlidlbzeZHnvDH
CT4IOTGwjfj8nf5oCH2wgv9IUf29NCAl33slRlNlGUgAD80414WC48g7VHAHky1hM/0CjKXkADoN
9J4J3/kOrYboDnXwiNMqVHWdhnYDCp2vAn+ThMFyN1RMbo1sZJXCMTPJ43j0f4owMj9jt6Idalyc
qJ7U3o0h4ZUodDl3HgY7FP7gTLuY0P40gzqwmkD5KD7/ka60yAEW+W8AFVXMRodGI4acZ75WHBtx
ohoEuNSKy7GEzIJn3QOkBNbRYJJoNXucoKkB3N/7509w5fx2LiL4bAXdYs+B2Bn0qZ56Rjww3sBe
BQPe3jABAY7P73PlfLsU7yHAM9QyEnLnBpb1DKzVWVQW8p11W1ovn9/iyqf6YyX114Lz6ioUxoZf
dDUGNXomFMR60pav/3b1i+NIeyHDUhgRCEwQrjigZycY3Ps3wsy1z3CRp7FpaRNIlI07DBbq9Wg8
zLltBcitqynEgbR8+6e3uEQisAmESKRs486rrAmy/wk8wSr3/t8ufrGWIGJRq1byah+DBQf+XR5Z
vz+/8v8X2R9EE/u8rv76uNVQu6oJcO39Nyt9hXlhytJf0IjOVBakx2P+jaSrMT2+7vf5cYX/3G23
q+3qmOfH4/PdI8uqdPuY/lyvf68ff29/y/Q3Lw736+02XW+ft+n29yFOs2LdpsVptyuK4mWzwX+9
7Z6yzW592mW4Tp7vNxn+TZHtss3+mK9Wr/nD+Z9lWf6a55v8dQM/3Rvb5WpgOC/yv943AvLe0wpx
B1Aj/o0Eif9QDkrkXewRHPRdeOeQIS6sCGg4kM9GwK+98fnzX/vKRroERnhLVdbQuIi2E7gUIUYU
dCE3lsiHvm4oKu2Lhb4Aj17PTRhtlypZa2KlvLU2tvwB2iKIuiP4go+KyPsRZSJu7kbkxQ7Cwgmb
/PN3uxKHLgETXmd8qRY+7ezF9rfaWhz441nsp1WX9Ofnt7j28130IGzUWxAxgjKBPZMUpBjg5m6s
ij+GEP+7C7A9/7sqLKg/je7kTzsfKtQbaF58o4mu2wyqa+h72WDE/RYactQby6dgtsjBhtbT0j73
JQnfdRTJddT1QOiThs52Cjvz5oyrdnIdmIJMNEe2qDZK+94DfOEobNGt6fskDQXV0/QGXHjIvwAe
GkmwXXwBAxNUq4D2JzNYT2BMZ30UmBQs364Dr1CRu5BDBRgKVd3GyJqCI6eict0zK/mN3n2ZgewF
sw7Q7qmfDhW32rSu8RSwURuh8t8lcFzxkwVAOrR9M+P64YwKoO4qmBYrBQjERAviCvyLJnTFnVvO
JYgRHpwVWRWegNeWz3ENHc1y4iUqKiCYvR6eWBMIU3fhHEpQZTC6mmcDiRdp2dULcPLoUHgcAwbY
/WXwWJkOISDNNz7fxwvDvvRdbxLZohcMdZC5AsgwTezWh4kMpbcgR1euf4l6IURjkDE0E6xJJnJf
Aq8M0aKxuYFi+/iIsi9BLqGc7VrhA24D71HHj8aYDIg2v1luJIxXup52cnF8wNXPaWJwbbY6GU8C
xLKoardzn2wxxM+quMusfspZ791XkxdDmd7JF1beaGNc++kuj5cwNn7YosmGzkxaTndz9eXzYPBx
wm0n5xv+FccX21E+c4dpRwdrXjdwBtj0TTjeRRF3T3K02x0vg1sAxmuf6CJHAf/VUN5TthtciJYs
fcOPfSXmvV2F0MOCWeGSf/5WH0fR/5EBrycPaN9ajnt7sH8PrIdnrgseZXWrvLvyIpe6pBFEBqsG
zVzghoCFZR60cFtycqboFPJxWH3+ElduklwcRZj9RRqFQ7QdnHyUP8wcgaF+6n98fvUP7dhjGw5K
//3ymlCoFIYQB4EPtu2npQ5mtXHGGvoopsEJBNQHh8ig/j/OzqtHUl2Lwr8ICWww8ApU6KrOYdKL
NdEEk2yC4dffVedphtsUUr+cI82MoHDe22uvj9HOgWka/AYi2KSiBpV0vXuosqLfEgmujcHFhiS6
EcpzWLycchRG7y1RZT9MP1Anppc7NTEP5Xl2uvFw/cNXxsZS9QOlV9OFqMK8savgxLrm1k7pk+V7
GwHZf5HJO3vgUuADsaY9V02H8vDan7AhkGYU8QTLnc84M5lbmPYQuHKQ7tkpYTUZwQaMnEXpTjdh
7ndFPMI2LykrYyUurpk/GXeAzgOlrRs/b2VQLZUR/mWnhTl7cwqhbzzOnKOcOEVNEgogNIlmHfKN
5XilU5ciCWGkkJR5Eu6KpKwBN0MQaZmivGHMLxLYOWVxM05sY3FeWR+DxfpoYBDuZZKpUzUV5sid
Wh96v/Y3Vt/3Gy1cMrbKoAkumLDwNJo3Bw5TtZvBTP257/5cH5KXaPr/hwxYTP9ORcbytOB9hbtJ
FNknftjTnYQvE6p2chJBqi9/WIqqm5kEw7yx178/C1Cy9O8rZQ5VZa4CeOgH9y65czsdQ/+70Rsr
7bWEbtWTNq5lUF2Aw8TnQDU3Ik1xS5G/le64kSha+f1L4pYH0FYAhFxwKvgQj657zr3mky7TraPs
2idchvXf+yIpPQK0kn8KdQHHAqRZps9emqlX1OROdtzBofSDjXX5BX+9CRWZTYg6EHgj0DyqOSoJ
fRV5bpX44+v14fX+VEQa6t835FbaGK+EntK4OvLKEZc4A7ysvjTaivCXGyNq7S2Lk4Tnwf2rrByY
Qzv1DyhR7nRYtvvQHr/0RY9qQrrFYl3r+sUpAkKFpp9SQc8BqlAiZZVwompLHPbs79fba+0Fi43X
nQoIyKxixrUjvMzhctaixMnbWBfXBtZirrvTyPzGRndTKOLlQKIx+C6828ESG/2w9usXM7t3ws6A
A43SHuHd2ALV1ROuyXnGP19vnZUPWKK2ZistgHpA889l5sZhO7R38OuGU06NRbe0Nd997D2XxfKv
eeEXHGWbWPJOAf0CQ6dY1zOqG7MD3UrarDSUt5jiY6vHVGf5fB5TKO3gzvYzFN6XPPc/+AGLic3b
HkbggoQn/CeqAQ2zhj+lSnf1/Pt6C/13yffOvuFdvuzvJkqZN9vFlJ8ZFKzPMyPtI4oJUOCeEnpU
qH89sRECDYQOAjViLTKzqHDLdllPeQIfPeugrMA7qFZ6h9Qv2K3kQXNnOToDJ9aB++8ALRQOgwKF
jpVwjpzMXVy3ME0H0lMnGewW7icD94CyF+Fn7FAEJks6pRs3bCv9s+QpTTkAqaiPhhV5WiAdH6iv
RUbVDlbDH+sgd9FBDYW5lIJxx7lP5Wc+mAcJR37YriGPULlb4IiVZXFJSrcsURRzWuEeOLzPyQhX
wSkq7Hunf5iyLcTv+6efcKn8KfMgZBrCm3NTwMW2U7BYNIJ82hhll5XpnVH2f2qf1oMq2wOcgjK/
PSqqi6Rwe9iK686bjuVUDM98ytSbhF8OvGGhXZt12zxCst/8ntpG7FFhhPuB3s1g5Op4ENqNsA6G
VU6KEmWnF8dROH6zb13gdtLOhwPn9R++Mn6WrDhXFB1qK+HHD6uLP7U/pAn1a+BFvZuPPX+xD1Fd
i3AeuDkLl7aH0ocjuQ1zlSOlFv/YWu4tdiI4BMzGc7wAjlHWPu0uJtKZ+AKcUp9c/4aV0ektdiMk
Tseiws3+Cc6q/XHyKn4vlPs2yLyPWoHFoYIp6Me2VW+xMVWwiR3EjI1pnO9S90cNZ8QJlm4f+pAl
PA5u/rDX4V1+bhRsmMiURiGFk1J4lvxbClXE9besTbTFnjSgpYJBY/NGlwcxD4pzl3tbpSEr4/X/
ZG32iPQSnFbPA6o8nAHcKRg2yNfrv3wlxFiK2mYPUQdsW/JzF3TuN7uWw7cqGK03Oiiv3cONUFZw
Ta3anzadcLt3/aUrR4VlmqQcFRYBF4foZmxjOVORYBk5oNziHhTq5+vvWOmSpeZh9ggWbDubzor4
Dkq4hhoV9lsX3ytdQhbTA8uS0pww7wTvehKnQbNDRXK2yx3ubjTR2hsWk8JhvUMb1bBTFw5JPzU3
rJgSmHB8bA9d3tx7th1YlXars+gobNrhMjxXO6//2NPdxY+XTTfBehvTIYC4akx/SQd141vCqpWW
WcoZC4pz7NChfo765iS4/0UW/Y2dphsr38rYXGoZbVqb0peefyL+S199BkpuN8Ajppy3xJIrA3Mp
XkSZVllUgzOd6djbUQN/WjpAc3x91K81zuLoMgZh6nugoOA+Fm4rXvBp9O0ME1h+6L43XIoWB2Do
AZdH61gQTdnpk99zeIH9kfXGrF1r/Uuj/XVyZTlcYWB6Pp/h5sjhmkzly8weKqva6N2VfW0pYMw0
KysL1Tknv4ISgxv/1tJBiktIeQ+foRdelhv5tLWOIP9+iJpS1ItYdXACQcCOvcI/UGesQD3RG6eY
tWG0WILgv9DmFOaQ574UUVk8Qi/+wTG0mL0EOfhcU4S5gngk1uGMRDNWCLBFP9Y2S20ibBCzvBUo
BUqxULyWxknjpmHT0chuK0e+0vxLWaKXo0A7ny7N7+l7sDq+N7n8Ds/n/fVptjKMltLEakxnlaZo
/K4LwuM80jrpLUlwDagNLjF6uGV56sf1d61Mif9jwGVhSUHFmM9h9eAI3H5WtwFsZZTcSmmttdXl
z/+ac6CkaFCFLiseNIplWsddEACvsXU2Wnv8YkrztGpZ7hjkfzo/1qhb6zw7Duat9NLK45dUMN4N
g8/1gDLBicCD2/MqRBjQcaQ+nFSu98DKVFsqwrK2D8XsOtUZVEjUFOxzFPh87MmL5XoC2HiGbVhz
FkPLo6CjoGRYW2v12s9e9KtEQZYPP8LqDB822KG9Wf3P67965cy4FCwVmSfh+57hbGJ3F7viexMO
Fyv2AcY8U0J5SWInrY7XX7bWv4toCjwVkTWFbM8iMw6SSTCbBtbHSmztbmTeVhR/4X8Xu39NAAd5
Hser2QTLYYjwWOmnUZZpHlWo33pRYecdYbKWnysR0CdhUnqqUVOx7xswLwUT4Q7oqmE/BjYDNEU0
wQ1DQjiRHkF1Hk/TBhU2afUFKwMBewY+izgZiUQPMny93kIr/fx/WjwOsjF1cakJRia81xua7qRb
bukh155+WQL/ahy4sWUYlx6EDQBpBE37LbfcL9d/+ErX2ovRP4bBkNo59U6Ah+1dAgDaPP5y4YP9
sccvxr8zTQ0MoH3vROuhw4IGF2jgw5JZb23BKyvzUkTsSTUZawimczp8VvCsxDE9gmM5HD3TjU1+
pYWWcuHOZ3UHEEZ+nmz602ocftLQISZKuls1LiuCLRS6/du/YEq1qEl1sZUh7xnnVQ6/bdzT7Fvd
S7g2h7jptUa5C8cyOwlncmDoCoTh9R5aacClVQ7vrAoC6346o2BQclgJu5913cQT31ANrj1/sXYo
2EfDTL1rz4NBotOBT2riqaaCLUEb7P2m2H/sMxZnPWZDoZB2lncqYDPqy4gXAqyC26zeKrtZGQZL
8Vc3Dxk4aB1iWa4jVd3jxJ1nW9v/2gRfHPe80Oq0LAoAm5FMn4yOc643ZuD7G0WwlH0Fo2fAMipq
9C9hsORDvW3vsCaPLIvNx0mP8A0OuXkeumLeYIC//zXBUkvUWnBFC1QYnnLH54824+nOKcZw44Pe
P/cFSy0Rynl6i2iUUoZGRQ2BRMt7gUMMvAzBVpo/prdCjvbfKcnhx2jP1HNPQKUz2EfBlIxpshGb
rzXQYlWkCoQNYIZcrCRPLgRtsxX8uj4N1hrn8sa/dorQQQG+BC/qXHrUukeO8oi41o5hdQPTVq6f
SrZVvLX2DYt5HWZlhv16bpA7H+5y2t+MVrAxl9cevZjL0h4h3cub+kwz2FNqRTi8+LfKjt6fx8FS
WtO3LRBrFRyJwcSCJtAPvemO1ZWeotKSf673wmWQ/H9WHpXL//aCDhFawUCAnxyEVbRoE0ANIpiw
owTs9UNvWAplWFFVdddYzjllVjznNO4ycgrggejnGyHPZe955xuWUpkUyZbZMwYOx+qictFuiUVp
tONqQmG0Jx3QW+yfcDP/wTu18VEr/b7Uv1hTx0B15eXZmnkaxiZTGqZtY2mS6432ftfbS/sLsMIG
UdlCnfoaNyRQfAIKgkUDeJKNo8L7/W4Hi4E7yU6rznPb01jNOzf85Kg6puJhDj997AMW+YZ0rntD
gVo6DdltaSNQzH+6MMq9/vD3W98OFoO2NL7T9mOlTgCBVPedBeZTjuz8Rtu/vw3ZyxJ/WAbNBWDe
w8mArSPIl8yxoMt0os7fu3yP0G4jkFj5iv+snf5eAAOYy5amRJkd3OpjmAvpc44z+f5DbbR0EEqZ
UrTPQ4ALy0E/wN/fhS4u2zosrwyfpYWQPQCCRQzwt4FtHRxLofCpbcGNndsYaJotL4SVWbC0E9LT
NKRynppTLuix9mYZA2og4Sdhfl5vpPdXDtu/dM1fXcB8lzGKKO5UExhmTVkLAkpFfbmrNM1+5A08
oYO2+QE5cLqnTTqo6Pp714bYYkeiFYPPaylgi16D2pbL/mfYNUAqzXUaeQzJaVj3Yjmzgo+FZfZS
ejbywAGPCgjo0HZ4JOqg2zUjqTcydGsjeTHZXZiySDlM+WmgJfhuaVvfNE0aHK831trTF7N9GODg
AfuU8lT7GUhsltM+oE6k3FCArUQ0sKL9dwy4QTf4Ysj9G6rML5CSTBRU3iPIWs8OTGnA6WlveDfe
AczxC7HsuDEC3j/92EvhGTIC0gpB6ztx74zK75hpuH7SBzKbI4hlGy9ZmT9sEYxPLO1AevJymJXQ
9MHkUM6DlgLQbRroLbuQtXdcVoi/ppBoWme0mdFwdH8zfA+Lryhsyw9+wOWlfz28BqR24tRqzoaI
+dCQvEtE5lZ3ihVk4xUro4stloCiqvvB03Ckh9XknRbsJvTpRnBB/otc/v9kYrPlPAcrHFL1MjxV
ED9YUNyX9IFywJSjoZT9o18LFTc5appnwuqDcIGnRDoAoumpEF0CqX46RgpA2UOZdeRrYLcoBp/m
BomD3laqPRKblc8jjrN2PJG8/AWzulpFDHDCe0qgxAEtFUBpXip1diDugTelACwXZnX2nfZAgppb
uBdP3Bax4bCfZ+DYmKhNifugSzbtqznXjzbv8/NQ2tmd9Fr/RJ2igf6CHmSrvKey4Flc9sTAxN0L
99NIsR9n1HntFK7+7Xmy99z14CWOSpb0NU8z904b5d7jOhSO5U7JXkZgD2MnrL6HmeA/PA3OnrZh
jG5T2z7MzHJ+gU9ofTZDQ78z+CntM6twx73lWekOZvbBs0OUV99XXmHgkt6Y/gKAcu5tqwY6vA+N
E0N/jrN5keUTATY+kNBO234Qixql9zsoO9hbJiwHFkoWaG5zKMhdiy0hwcqs4e4H5WFUMFnQM+5w
m0tOg+5qVdf3XporYHND9+TBb/CBT2S44+Ag7fiUQkvaTN7dYILwCf7r7AYQ5PLcFWDm8F54ry1c
slDdXhRnmF/RwwQHqW8wqypL3GCh6KMpkPfLvVbeZLLWe57z6mc5jPYORUBgxQQenMahxjsMxm4P
/kzSI4Ve70fgWkA7pZ7YSQdOhzvge2FFOkBpTL0s/ezxrv6CqAoqKJCRQhPBbyI86270ImBwfdDl
cAOIf8od5Nuzx4BB/gUsKFDEqOQAlMJrKpbBgX0CJq6uMPjM3O9dqa2DTWFLilKJOqoZ5weiZ5wp
AYi7cTpArYt2nG5R69SfGybSe9Bz82PtMoCT3cZN7JoqESHQGT8FwB6CnULMk1BzAL47YyCpE+rv
Vea1LAlkRRK4TabnonSLuAb+OMpENe5QJsZ2AyLHPdKDKJvyWiBaUNC1G8HgJWAJ9CiM8rDBWn3h
PFitEDug1AGosFPzVQPjAuhBqm4NoD+nhnLnJs/qEZULjo0U8kzZALCq3+0ZG8zeQwb7K1DgPGla
qs+N9hWMPmuUehVFc4+c0ZgiZduBuifqUYPXZgCVik0DpFZUgWGkk3YWsok848o9AdA6mgSbP6MU
lux4bbsvA0x871FHDPQPm8pzgfBmPAHyXlnYJMpuV2WpjXohUoIPAl13A5zYgTRp/cImCQYKnM9j
HCqL/WgN+Qv8yCR8MxlQfKl4FpiEqFMLfDCKCgfkWc8CrUP8YRDTI/AeLD8BPmpKJHzqQUviPizC
Z+AqTNtHZZdXiVEOtHnlCB4tmwJx49A++J1RV9jnpjEsAE8loIfUhhVgGE4iAV8jcMG3IA4HB9jY
UY6++elA5pUEwA8AVJBVu6wAdgG6qn5/mVogaaoQKnVGG7cBA6r+MeWQ5ZrBZODHuijksFmLvFyd
/uawv/+a2+H8ms55fSzdZvxtmLbvWCDJjxImfze1XVdgiMFVMe3L+UFCNxRPtG0SlTnhXZan+UGE
gd7PKMpERIoyuhY4bNPdQcvpRKOnyZF7AcxVC8n9vdM2toyoATYA4KWm/UGAXmM3Fv4HiGVocDkv
8gEe59lIirsunDQQRvMI1RowSp17pj4uhzZORSv7rns5Wv61NQ494N6W37dnNnZjhCIUkwBwCXJH
KdPD9YPX2isWxwelfDeHL0x7LmpYzcBdp/GnMyrXPhahLHWTPhV+OEAqCiM8Ti+Q74M7wJr3+m9f
CVCWekmPFh4Wcd6cA/s1w7gCUSzpTAZ0UvWxg8NSLQnquFa+FO3ZB9y3C8O70As2km4rDc/Iv30r
wtK283ziJ0+DO4EKiA5aT4ZuqPTuQ83DFid2ZOx5Z6qKI2ViDm7Lfwwt/ETAxvoJs7f+Y2E6Wxzc
YacO9g1HYR7IsI+BC6DIZDZaaOX4vFSPu3CrtGq3bM9qiKc7BcJAnuDo7G85VqycCr3F7OrK3LLm
BiwB05Q/CfnjFuzlesuv9O1SLu4OdmXrwW3PlYey6T6PU7sCT2wr0FsZ997yOG6XJMDOglEp6VOh
56OXlXuup++0ERvH2rW2uXzZXyuPSkFuHV3enq0OXLdXv/pxvWXWnnv587+eW08hEOZu2p6bdn4y
ofnkdOL5+qPXWmVxDh9G5FGdiquzArSIBLcyLW9CeY/KsY35tNarixmLalQGSjLaBMfkPHgt/YPx
Hq//9rVmWUxVBdsxD9Tr9hySP1X7QvjN9eeutclidtbYo7SwcnUe/RckBPa2gzNvxw8e5MHX37Dy
y5diWmzwllWMTnvuEbRH8BUnUY9y++sPZ/9l+94JrpZCV9W3o+jB/bnp+GDtiZDik5F1cOzpmO9H
RxQ73RADOlIKE77Zy9OnvAamFALPAkwc+GuD3BNW5hy0vHu0UOuyZ27tPAxM+F/tQsnv8ELRd/Cb
zF7nJi1BYkNiuRlMelci1Xufmb7eec00H6hW82kgINFnvgajnkIfhiLIqmrSaOoH5/dUW82uz60/
ZTZOPxoUAiZdAX52YptgrJPRdl1wt1gAGCfrYaKboxLpcs4Keh/xrqxu5qwab7qWEhk3s2Pu05Tk
QWxC1aDbmM1jeKfMu2r21SE0NN2jzBvUVNK1ENd3uIjPGawKKpcOFgx66ZTA+93sBAo5tLQtAJgR
YfbMMqAqzv6PmUpzO3EDW3MGz2hnmIc2cuBOJxIQXWFoy8biDpce81flI7LDfX/DUNlblsd00GN/
wNUm/QaDYji/Iu9v9jJrEYKEWW5HvJH63ueC36dTFgLv7eTPM+xiEyfoCisK/Ty905irFwxWye5g
taK+jaAPx0En/WOegh4nvBZs0yAdfnrgpO4BRHSQNzPydcKJM3FmEQIcO9ETwmr606FWfob7C32D
OrBOWiVYscNB1t3LtJWIY7sRhsSOP8OL2OIiln4zxelU/84QA3+fxgGRe2i7z+XFh8JLQze2LZJ9
zRlkJURZ/qd0oiPIkjrrEokvSrwyw7naHyDAxZ9GVVVcKJi9dyh84b94oADgoJPB06IyokIBgxUA
9ti66fcepdWX/Tf40hKdBlHasAzuSEM13Ls8rw6AQeIuV41wWIZd9D3PaoDXnRpV3RNHTGG4h8So
5Iqe8TNz8IlAwLR3AIOWddzU/ljtfFFMNlDORXXGxqlODF69T8aIfjc7xbwvcgV+I7Rvqovq0NVf
ieMKqDU7FX72MaWGiGDyfgoNPFn8UGG7dTz5LZ/t8E9n8/znhIzlA9KAeRkRnzRvrK3Mq1PaoEHZ
IZ/l3qMBgw227yLg6RUsBXuu75Ed0afeu4yA2avOpKHhY18zG4bJ4A8MeZPvZeE7O08BWxr5ik4g
VI/WXldTAz8V3iaVm8sTLV1IDmtmLMSvtDipANIW11HZvlIKekpEaeAPcQ+5iVYdYUrQ3Q4XKipz
TIuoyjMHj8/5rgzbbG8rdgkyCtgwTx0C8qIntxUBpZ769nhQRsmjags3mTwFai9gb19A/4SDvqgr
mItONUxebW2Gp3wSOWx55+7pElY8YqWacePvTEnb5RQaTDM3GLkh8MyB7KrHqeD5M/NHb4jQANMh
cDK7jlMRtDeyJ+Pe8FnfVY6WN4gIg9cUsf++xJz9JVwsOYhk+ghoZQvPNR1Yrrpp3tLA977JanAT
eK0NdzB28nfEL6EGtDoB9YZpObq8NLR9KoMJVK+CAsMYEatTR8thUwKthbXDTdeEciM3iAA2Lk/A
bM0x1AXWU9sHEgwxSwUH0LTn78QeJaDhaHlOpftFlWP5A9TTfCex4B2K0J5fipTzT/bs5zeDk6qo
SkOvQbLBlbcZ2JZPBMjC+wyA2Me0zoakgHnG0QyFOXEb3dvmTDyUdjocIXOBczaZYKkDyRrIvYL9
CCwDU9Rh7r7LIp0jnlEb3mlty2LBwery6ybfTdqu33BjB65aT1UeV3UgTiVW633jIiVWkAqj3B4R
vbrWVO4aU/F9ntP0rZz4jPojz6D2x1CQze12xNHwPzpagNASGdvWTr14kI04wn5axWUXwmS2R5E3
AMZY0O3saLua39S+Gz4GNfzZIxTaKS+qAtnulQdZkOPm5lGh9CdCcD3dh5IVd3lomxK2E767H12q
kGlhKWqnbHTLKNxbG2DpV85t+dpLaOkcEJcSFpLszbU7efCYABgByv07p7PFUzlm2b6sVKgPmtTl
Z0uDSxR7mHwnFKohL+FKdeC4w/wJyGGPvJ2rwXVW5AjJD+jMNaYAKasiliVnx0pDtGZn1nBA77ZR
ZmUQpjtAfckBZ1kJQzIw7QOwiXsNlGTkly1ErmPZI9M5+p/yAetJBh+IXVtdrG9y12lvUQc1fB4b
ZnCC4sGuraFmmAwTcY0C2s+Na487p4fXeSAsdhiZFl9KPhW3jt+nh47Xw3OTlTQRoOXA2wdmxTZs
wCPhg+MpKqJPNlLuZ1DSIcXwSTDBXbpw97wM57goBLgiyKg6e/A/u3jIRnkaU0NjUK35YQxh+jHV
WFuscP7haCa+oVIL3qjE8nb4Sw7sKxQkED8pjCsVJJ7fg3OMs9QDSGvI1Wr4C/1KJTyHOqG8T9h/
yJlXDZ0jZ8AqsscNx6tjmXYnuN2QpDI5qCx+kcrHohvNvkaF/S2y7Cjl5gORSNa13XfMD/dLTuCk
L6cS09odmud21OSGZyVs8W0CFaIDI5SQ0+kZ1ydH0ETkAaelASOndcGQl+5jOYXsZ4c8X1Ij4Nz5
Rd0ckXAcHsDkbo855zSuaNoczKQD8BfJtFelZ92njQXeMxDr9ziYOsfBteeEaaMf2qDhj1meWy8g
h7ZvXQZz/t50FapSmsdUSmRSwdNIsDVkB9ut9GVb729zoDv3BkPy6GrXRlYYmHmHY1tXbqZvZdgG
X1WODSBhqSlvpVOFdx3MlhE45f3eTFb3a9BIo2Fvzx4Lh3gPM9ile4Lc+ae2rsvv4HvCeSREQg0e
UOEeNuP0idme8+TnRf3IYNX8ewq6GghmGZw7zZ69os13jXCzQx2o+lZMxHmhTmP94rSWL4MpgWeF
27/ZK6w092FWw8tROiYKXaf/DrYm+eP3ATnhg83OVry5SXPuPiNZEB7CeZreXI2aWWaI+2uALeFX
aM6dXdApvsdVVBVppyF3oGyxnxXvijtvqOY3gWSswMVaNbzAEjL73gxV9wfbfAs6BO7evueZbp6G
jKF0Cb1LnllhQ5U6lgBTRboQSB2GoPLYYDk2ku5cgKzHSAy8QuKobgDN8YlG3stxq3v4z8FiWBXh
fQVw++1UuGQH5o311hrHehgheGmjGZJXpAJHViYl9ftTDR/SBBTz1IfwiAVj0oNn8IYSzBpjvW5g
XFrqJNXe8IhLizSqwJ/LD5llI+kpySfHBhCjMkweAloHB9hplvGkpfNUDUbeVayjBy0phnhe01tU
XIDmXAXiPiMTbkigYzj4XeA9FoQXb8JIF3I9poadgJfmLlTWkGBzpt8Hl/rYQXwwlw0SxUdl6vBx
7GzYQBLLRbre1NMO7Rf+4mnuvyBvbS7XMd3OY8S5zXuU8kfw10CN7xDaX4KsQ4WSHB3o0Qi5CTRz
bgbZwTNMQ0a6I5UQD0VmlyqSKjC4W+FO0mSmSizHc5+9ER4HO4J0+kPW++w+VLZ9QWOPu6zT/a7m
rnioUy+7t5iV7ee8939ZGYXB2EiAAcbi4D7YCr4uliMjiCvzR5j7DPcDwvLf2obBIlTEDdzLjOhu
vAm5YgAFUMfIG2XuBI56TxI4rqRqreJJWyFxE9gcTVjjO3BHh+lAfcoOhFfBgbpT+4R0hftKcjDe
ZAH3tNxt+sOkcKlk2pKgWh82l1HopM3vvjHuYwZwdNz2PXueaCYB1xU08+BAE+YbEtCVOHtZf0iA
QfAEJ+BHyzLW0xfcDUYYTNdDyrWHLyJiOsIMHhB36MQASlf1qVK/hnzjmnkl2l6WoWkkgCfL4Nkd
xiGW/pj6USCSHlY913/8SrC9LESra2J37gBHOTCYTkGaPvhmq7p37dGLPHCrGtvlykIeOLzHto8I
ZCMXtvbgRbJqnrUbGgviM2Zbp3723poy20gmrSQIl5VnWdviasGARFVY7sl07HPB5S3uCmQUTvS1
5fnGJ6yMGXr5tL+SVoGbD6jdStUZSZoESoKYsnugg6/36dqgWaStkJ8NERvCMCjDSXMkUDlZX+s6
iGdb7K6/Ye3nL/JWUz3AZSe9mEtUiB8pagG6Qj2M9rBVHbZmd0cX6aveAuBaDbin6HhU7hBAFXGa
lG/sqx93CNYSNm0lhNDi76SDlgb63NZA4emqPUsN+GwTFQiQPAvLkfxYrSfQKv/2dWZJUOp8oc6B
h2Va9RGClsghYJJsyUlXRu2yDq3TwVgFLTJm3B/7uKbiVGXqmNd2n8Am10R+hmTOh3p+WZNWlgX1
mxG6hxw82Gl4kAA4F+W3jz18MbFLOLHnk430fMtfQBHfu56OhPqYvh1H2X/7wdYB/Ewtdkmhd4mV
fWYuzGmsLYbdyqL0H6DhrxldpzC+ljVYRjrodxYO6Roa/evN8l+V2TtjdFllXtkcZ3TkG29ypZFC
QbJ7TlJTDGOUOoP3LVCSfZpDPjaxlKq8n7sqQ8Qopxs4EbJsx12oIyQhGmfa0fplSlzig7TdwfwH
aotUj1uGESsLz7JgnTi5bQrZ0xOQW04Pf00sDhP0FYx87PZy6TffEtLgoj9wThxuT7eicOqosVzz
rc0ss9HYK9+wrFkvBXHLoq+901zbcT3eVH6ArqQIQTbOImsvWNwRcdsjoCdSAmqziILilwwfxdRG
MPq9PlpWBuKyjlDmfiD6zLgn5SOVAdP/Y9aWG9vjyrq/9EP3M1TGzcCiwkP1Wdd9PIYPk642lpa1
H76Yn4PW1LdGNmPxGp5QQP0EZ/kPPnqx3ZYlaMYCAIiTGIPPKC0/yaJMPtbci82W9tQfTdORE+Lm
XW/5SKqpj6Gm7GXJoG7h9+HbBDFhDw9erSKtMWo+Zv1mLwvLBtoJRPkYKMjgAz6XNEhVZMNLBTfh
602zNloWB+PUHTJteoeckCqISoYx7nzV7Pv1h6/secuKMhAIoajhvXvCsR50VxeGUXM5vIbMPdVe
9UcV1pb17sq4XFY+CmQnJjdwZphWfofGI+bl1uF7ZSlY+s3PfoZ8YeiRE9S13R5XRuUxRHj04AyI
QsuMl/nGorbSE8sayHmeitCaUudEgiCMUYs1xNRJv/hWuL/eG2svWMzdbPSqsiEtOeG+NDbBK5vv
Tb21/60102L29qLx+4YpctJNrNgFk/0lb1nU1uxjS/LS0h3ViX6AlN0EqXAVJmAP7iru7XG2fVO4
A/lgH5B/jx91VZbIU2Eyg2oRd+EMm69fIWy+r3fA2nRYnJeRy53zVmJXsatPU4uE1rG6sLPqCDdI
Gx+w1g2L6QwrehPYPCSncqC4IxVJrdK96n8iQP3AR/hA3i9Oyi7SFW0Qos6Hdzg/idcwFw+p/JOj
Hqf13a398b2xennLYgPWtOoHhZLdm8aC6brvDvQUhhngEtRv34AOIk9pmZvgf5xd2XKcuhb9IqoA
gQSv9OjGY2I7J3mh4uQEkEBMEtPX39V58tFtmqp+dbmkRtLekrbWEE1M5HtggeBoxTO8t0mJag7q
8ICGCcFgX8vt4R4EGOeuElBTtICO3rTnp6wIweAB+tYXM7BhrEFZUjVbG8ilja51fV9ACqGI9FB3
99AcqR5574hNUPn+F5Sx6Y4NMIQpXJW944CjUc8Ew3iIGpGpO28UYgv3U+VHzuDqEzCyPUaokifN
skAf8fyIeqwuvaNfZeqdwtZ65Zp0aX2dB+3890/HWycL3AbPri4ecgSAk2KvYbg+zsM/FUCJbd+u
1DuW5ua89j53Q6APRSaYl7btsUF1loPZABjpygq+lMnPH2FkKdT63H5qwOjza/xoIvdjRW84Bpyb
NnIUmccxQAkb9PgUXs9+NK/JICyNiHG+UHku4EiVN3EmfkAZYuvhpVR5365njaXGjZzUlEOWagYs
XeJB8iPPdzV7pf6ahuZS60ZO6uc5xJt6MZ9UH1tjuLX0ewb5xus//aJXxnnEjXQEecYpz4M5uMuJ
kMWGg7y8p3aJ51gGEUrYStRxWIYoHIsAJ5tNkLTNrnR6KCN0nXqEPWW4h20hmIu+la/kr4UPNjmL
DQHmvuGDfZrT+UchODghjX2w8Ea8soCXOjBSlwuEN6k8pGDLpbsu/wrmz7bu/r0+ogvRYZITHd9O
0up8XCuZPDaE/PS7+s9tTRthDR2Plrl5554g2LpJsmdHr43I0o8+j9SnhBGkUnlWjxFJ7HGCwR4O
T3IMV+bz0o6HJWZaUug+6HpRn49NrHoH2P+NdN6BBxCl4iCVXx+apSk14lu3NoUgOq4m2vVgEfkA
FkQ0wj/veusLadvkayYQJWde5dmnqfkoZm9Xu7+StoombDNWvjK5S6NkhDkHMjwLgCQ6BexrG/wQ
XQiF1nbj53oFcrb0EUakJ6QkYMS4UD5oRPPTt6l3zKVtJ1vOa9RauNAO3nrY+HF9zBZmxCRyqrnu
AqW4fSJwW7eFvxPVeKTi+/XWFxasSd90LCD2g7LApcjrI+n/cLyVhpd+trFDewCTQyeqc07T6LM9
Xlxivxufs9ZaEyha6sAMYsuFtEJZ2ac86I9zrlMgcoKn3HH210dmYZpN2qbP58oFiQ1ye3310OM0
FTUO+Vp1uMwR/sGoe9tRxmRvSkVFmGWICQUdil1WFw+Ms8M8tSTKQljMQwjl+gctDZgR2pOGOZ/w
rfk0qyndlbaf7EMrZDu/KL3DbV0YG3jGK1fMCYy/qmI4Wcz7VvTJj5zewgREAjStAcpwcEo/S4cT
zJLgthZswTx7AxB5JfeR8880C5vn9o3IxityZfMmQfLzQJxJO6vfw+6awINVgeExABxYRXMx8p+s
G50Yt+L6zcHpGDIubXoA/y4vI1SM9LaGvlW9yfoKdQaA649jJcMQOsGQgNvkYLc9WGU6AX9pZXit
KC31JIhnf5OBm73Psz//m+a62hPdDy9gDrsn3wFOibt1vx1gSyCBD5qG39cnbGGRmwj6diiAK01I
cwpgahdlpXoQPHj2Q7XnQ/+HkWyln/OJ4MLImiB65RKWAWTSnMbK+p6UgPb07V02Fs8l7KVpPf4z
eGxlFhcymgmqBxgSwJs6gbOg425BiEojp1gTGV9q2zjwOMPYICn47Smc9ZHrAG6fzkxXNseF+DQx
9VPplVBjgNgA6H07knQ/xmLY2zn06a7P9aX2AzsIjISZgYTuAr8pYwFUmGxOTKe7jD1fb/zSyJwb
P3f66eBjOX2ewrWmjXtX3HOX78CW+nVb0+cuPzUN50laQ5Ae7hMkAyrzfZI3Eb4DU54ihwZvyRvo
wTqUwnrmsUnfrv/iS0eQ82AYaXAceltAe5Ge3J6+l21aRL4GTUwCmGcP7Zrs6dKQGwcdUCJYXoHj
FltJsaE5CFvDGR5y/ROWGjdSIV60JbMUXoS7NEmjzHL+aC5319s+10/MZIDhMU80FTC0hbagdwoR
rs0s/EdPWAcw/u6lJo+Q4Npqt9vXKb1hUzp3ZwRtXwuPWw1QL3X9ECROlJI/AkjX69+yEFSmQEWY
AJloO1ASayaJRxO2YcC4WMONqkimQoVV+7B2rYIy9gmGRAIWAzJSv/LbF5apecKBmy+ZIBHhnxwg
GEvgXJw/fge+ytoCXWrfCFxu29It7baCdchjxZpoBA80+GLr21IOM88zkweaQdFVMQgOeWRP7LcP
9tf1aV366UYEl75PZtvjUETiNV6tfCCazp6m8OnOg30OY4jr3fx93LgUCkYMl7AB5NLG+zWe/KHY
VmLPB+0yTw9eHsjDoCQ0+sNpiK3KdUHscMST75QcdTzLXjPZXIh089CjdVURhZA8Kav8ws/oyEq9
Xv+8haZNUYoiA51EUOjQO/YoAbgZNhbw5Sur99KRAmFtak94uh/DfACsZIJdXmWBSe3Nz/n4nU5f
/RxKq/DrWOlpIcZNAYoiV6PyAw/qYV47olYObrLdgIxcQ5R7pYuF9UbPf/+0xxUzMInwIvVOoQ/R
YbuMRiDuaPdK5JfrU7H0Dee/f+oA0JuskxW2JLCIcVH6NgOJ6gxrWXBpLoxIp9KencZTUEHjbrVP
J6fbZ3ipPhaF10BLUVtkCxByflfgXvz7tg8yon/QmV1IhQ+qvd0Aisd8hrGPw/Z660sf5P53uPxW
JNOY4PHOKuQDzGdjAV7WNApgkvmutwBj1Z12VjpbmhsjCeRNasHPG8L6XjGGCP/0kbP83uHpLYXA
c6gYmzmULnURMnxNkhQHnNLu7a6FRMCNGcQ8cY9qcMbaBQCOVPauCIM9oObH6/OwMDQmgxXP74Mz
BIBDNZDs99gEN+WvoX/bG1hgnrgDILhxiJ8RdXOxc2GWwGW/ncWKMtZCTJskVqZmVZcFRAeb8lC4
X3T4L55IOr7245eaNyJ6guU880P8eJff4SnvhUIuYqLQCihfbxt7778xMDqqpR7wWnFr6wOl9H1C
LTmq7G6ljnZu58Le5xsRXGUTlBIr28HmBuGBgUEoIcjWzphLC8cIYLANkmSyaxazrHgqZ5JEzRBs
yjM//ProXCz4I6hMt5jJCrouLDIZ0xH6NwzeUo94Lpo31YxNovNIGHUBDWOoc40Qy3BhWJy1wVNR
6PGesbKE3XLHd60DI4fb9hDTY2HCLWYEYNyLq6nyI0qyX2NtP/OePdoC1bHrn72w6oixUbVlgYdH
p/PjpkwiMJnG6UtewuBX/nO9/aV5M1JVSjNIX2MDjG3rXJr/PYhuy+DQd731hV9vcnnZufyIC40H
XW0aldDTCQCgAOQ7stw1N9yFVW0qWgSoDNM0Db1Y+fMmd7YDDGtv+/HnGs6nLRzuuploG/x4Srel
970RUHT7qNZe7JeGxphYaNb2pYCMTSzph9e+VS6oXc0X4a9gGpaGxchWsgPboUkSGkMKC6/FZV9H
QEGt7BJLv/3c6eeRkXhCy9zzyAxlpJN7C4rXOvjZ+P1KqlpYlZ6RqhDM4KAQjmMALTfCIxunekzL
tSVzqQiHTGJSwDHUQUiayY3h1PoE568PyJ2BdRyC5gMxLr5JtFrZkhaONSbxwAbbxWrB14tDEH2g
ngGS96sPXlgPHR4v/9nZa+9gSwNmhHHT5o09ICHFPqjszQBNI9hRbT09l7vrwbCwnkwmQiAKPjYZ
vsSWGUzevmb5SgJamAyTgVBPRZqhuE/jPsi6u7BqQA+aymk3Fw1Q91BvBCnTFytfsTAfJr5fdAmq
5X4FLDYep/cJFVACksC/TjUeJgvG3Tzq00AcszkLV27Nl7+PmY/CtsMGZypKJ+6Ko6PlQXrpsW4/
ylJ/FfVKPF6eHGZK2ab+nDuqBgC8VbkNkk7y0M5y7RV0YWmZXAXtamrjPsni2lJRV9FjArl2z187
Ky8oKQamW04gSCsGvF3EDIGhiipq7UMN1NKQQrjTtaLUewp5CwL3Ghp06STx9zniU/rihHqJB7O/
2M3BhGMf+fxRwwt1bB5s/k66X3bwLPNvdvM04vzV+V8ULrvXo2jBnxtGlv/NnIUcQTmT8HSpXbXJ
2vKdOk4kQGCB03J6xEtnRC11N7bZAQCbf8dgHrZZT1/tLL3LHX+v23bnNOw2ocTAJD94SlvgjTVO
nOQwlZ48+SLy6o4Bk3T9cy+vy8CkPvT2CLkLIf04c+w4UeQIpPPbbU2fI/zTHJahrfwsYXihrdsN
H3nE6jXyycLuZnIcBmiSZU2pnLiApQkP8o3V3vu9iKDvu3Ko+3t6u3AUN+12FCjHtY9UF3OPjA9Z
24kDxKihhqkSiAOA1L+Z6tY6tng/qKKmdaqjBRvVJyjJeUdnoOM2baF5BZZlm20KDp4uwLwBIMLT
8Cec4Qk4szCHP0dmf5WBY7/PeGj6oI4FVYWhUuk/bRPOsTvm2XcC+6WXHIzzMVKNO9xDvo3ugZK2
HlOHWRBQSPKHuqT8NeEUEt+jDKD4d9sMGnt8WOZzBZtVFVthAym2PA5T79/rTS/QhwKTMaE8hnKB
Luu4qJr+dyI9a59C/OI42qz7BWa//zhOhS83U15lz9DbG/sI9abkGeD24TB0GnS1679kIXmapBOn
9zoO9AhWf1cBDkTEe6no18AhawXrpQ6Mo1hh68CTbeDHoJ9s0nrcSDlvlPXl+s+/vHkFJqND+V0I
4O0EmVNpkYdO1B7EeCC59Fz1fv9WeG2Bd20NSdDbujNOMVY5FdwBvDFOCqX3qI/edRJihSMdnwG+
fPSGZuV0vPAiYrI84EsdDiF0fmKhCXT2UqgCPfqFcLetrDso2nc+AJseSP2s6qEoYvt9trYFXM4u
zJTnT1pOq9lP7NiDl9Gmrd2jW8E9z5mqX2O3hqNc6sQYyIJXjTWI1olF8k0D5cqLFw9v6Z376/pE
Law60w9rFgzqGxA2ibFvv+eWO2H/Cme7hiSZz24LHZPIAmEOWXRc1PGUTe95CmX1uc/4hmSps9LD
wvZk0lmA1yONGD03toj/WPj1b3g+rml1X56BwDmP3Kf9KfHDxhZ5OcRNV/0qoTsZVfBjhCiF+89g
1y/Xp2HpA4zgF1mLtzaW9RD5Sp/yqdrPoJJeb3opQozs7OjZGhICuyq4Se11Dv49ZffZNG50jirK
kG/wch4RujZcSwvK/e9wzVWfVBnhkMuV1T2R07OS3keaFGsnnaXpMM5dQPnYUqU1iZN0CoEpsUFP
G8sq3AXnfbaYW09trw/c5SsGM2GUspAZhJNnGssS5uS9mzwoyNeGYb/L/RSKV2P2gw71x/XOLn8W
M59aWeDlrt3CfY3RO9K9Qsp3Z8P/uRhvE8Rk5nPrMHY1gOm46deATLtdeZD9W9jflaxZuelf/gIc
Rv478SWlReeXUB6c50dZPXhT9SXT9OgkZGU+FmLEJArZ0OCC/CoA1DT5RtlzNazVgy9PNOoI//3l
k11BYsyr3Hiqhn0xWR8QNYCC0BDcKwhikrn+QS2xMs9LH3Henz9lEzxXeR3VmRfrfH7w4O4SOWN3
vL6G/tKELxxGTXYQdFQgkQ6N7Tid3eZr447BMyEieOYqGN9gQulvQz23f9K69rc5DWWkzsq+ShRW
jscTCskQ2/KcLVMs3Q1w2d5XpKz3rnBD+BiWqPkxLY/WQMBHrb3gxfWH6QTJqmE7qiY4QNoXwlxp
px/KikGSrKdrGu2XDy/MdDiSQPrbovCHOMhRDkb4ieYZvr76e0Dl8DjWCV6XlCwP14fxcgaDq85/
p8ixvLZ0IEgd12F6LAa1dYGewbXtttbPC+PTAphKyLGQHApA1lC++A18tNLwQZTt99uaN7J9LZqg
oI7Csw8KenVdbtP+n1KtGVAuDY2R3OH7WQ7wMJzitOlEBDm7JzJ6v+DWVK5sVpeSCObZrAFbLBGM
DhY55c0H1SKSjEHOpNim7hqQ+tInnHswAnDue7xQYpeA0+4MiphXt/BHy+29LNharfzScj13cf64
T1Pcd3ZvA75JTlKJOGePAb1zAdmGnUfUJiuxvtSHsUiTlGL92D45QTe7AoFHiGHLZCG+TBSKf1UP
2lLfW2tI26VBMxatmtvKV4FTxW1dnbTWu7CnD9awlriWZt1YtIUL+R8BvQVgKd1mkxRhej/DcWeH
uZoOU1UVK5G91I+xfAUFHg4O5u5JNygawp7tdQqs5y6z8nsbqIHrEbg0M8YBhZYogUL0nZyG1J8g
z57dwTbkt63YQQ/NN8bb/fV+lubE2G9poadez+C8pbX+17XdTSn4z6Hvft7UvFkmnqzaAxUN990a
YudBNqGy+pA7v683fmkXRISYpWKZNQJ8iVHG9tifRJUdrTTZXm96YVjMt7xmCEXl2xh+O1PfrdSe
NkzM35NuWHtMWurAiG6YkDZJJzo7Jj0qPPUX1amIs5U621Lj579/Sh00JBXlPhljJ310IbMKebx9
sVq0XFiaZgEYvhQZn+aqiiFnq4+oBthfoEJZ3Tui87YkD4t9UOXeGhByIdrMcjAHzkSMrh+c5nD4
3bnuvctFDkQY+c6SuY6uT/dSJ0ZIE1fnXcPGFoVPua8nO4wyWsRwt/jloyx8vY+l1WpENEgkjep6
wOUgmvDoiP5V5s6KjvnSfBtBXASd71eQCzzlGY2gzxqJ0o5m/+v1H36xIo84M8u2EK7Dbcnp7diC
O09DXXHyPH1IA/s3ZG03beGc2Kx3STh9TMUafmBhRkwNmzAXPIV1wBxz/2Nw3S1USKOWF0fXf1v5
qvO2YB5zz191Xt6fgsTFG1/hTUjj1gwF+9Dq0yNcZJpXCM7rR5C62q9ytpwTpGfJoQmp/TrK2QWN
3bXfbUsWz3q014DQl64O559iJAPolbbdjOJDrLJx48OdIqdDNLRDBHHiByf5V4craW1pVI3EwIqc
u7IanBPpZwkOMd1Rot6SafiWsHrN23Wpk3MAfBpY4JX9bPTAPFI6n3xcBmj4xIfWP4C1UW4VHjSa
lc9ZWPeuseNDfNkNcoAsYidxB1AB+u1E0u+ur244ZZ/nxUgLXcc6t4FSxgm8FOh94un8t5SQEk1l
W/66vgwXssL/VVThpjNpLcmprZrfbZDHtR1+ud50uLDAjaxgtWClZ3UJ++Z6LCJvOD+f2Ru8wDwx
lbw4VQBflv5f0ovn6/0t7AtmEZWWZKq6ZJrPztQMTqOuHjdB8NSRGtrY327rw7hk+7KwwIEX4Wlg
0zbRPjyk8silf/IhjKCbub/ey8K6MkuNA/MrW8L5/cS9+c5KZRHhdPcN+tPB5noHf1fQheRjlhpH
eJuP5eDDUGscbWeb1aig8c6Vb1mSzTCjlpYXKaJ1vZWoSeJyLbMnnTnkeYRpoohY1UKH1G/8UwXd
uDhMpP81pNRvwcEX8gdjWjylYVLwDYV921Hi+SeGUTiIENd//8KqNbViBldapd8rG4bH/KHI1JaI
diWml5o2Vi3oW45P7R7c4Inqp1w4fN9lPF8BfC+0blZ/Aq6cAYZ5sIKDDPud0mx4hJJBshIBC5nP
LPJ6ZV23nT2quILEbDCVA6Si0oc0c14JTH9W1s7CJ/x9xf6UXpM+LIdOgaQPEod6nDKPAqjM13aI
paVvpFQxjU4XjFCY1G54lwbJKx5cTums364vnL8hdGnhGym1hX2g5UJ1HFjuyj42RZltc+iS7B3J
/jhtmu8tUTt70Wq4gPGC3GWy9o7emFiwJGh+Cy9PtmkoOIRx+vbFD2vyWkGNeCVjXt6HffMtxhaV
AB2vHU9V3QM4mObQwm9ey9F7AW9lyyFuv5UDTp/Xx2JhqM2CYXg2XurYVMVVR+4Vp7+Hsj5WrF65
BCwsRlNNqJnyHvQV1z7hUnyfQgYmfAc8C2Z/a88lS7//3PGnheikVQOp4JmcAkib/ISaujx10Mg8
keH8UH59jJY+4tz3pz5gQV+AkjF0cWndU1692M49FFUOEABaiaaFTcs+R9mnDtIuL3K3oGAZT9NR
068o4G9yO8CzUrllfX+47TOMqNLdLAX40u4pB4sL1z3nhK+CFHPRn1g7reyNS/NhhJafgzIzJPDQ
nLv+uSPdwQ7lXpZif/0bFvKObdxf3EAPKJzq6dT3Po7hIu6qdne96aVJMHK+DOYsC50Ozg2wX+6E
/4t28KuG7PK/5USLjfaCt+sdLey7vikpNEEMuQRTsordH+qfcU9P+/FOHwB4wfHxg756X+lT+mzf
J7F7/Fo8ZG9rQrKX58b/P5GhWVv9JNGvVb42YbMRAbzr1sxTL8+Mb4rx5C4bBas6HaeafxeD/92x
1jTblpo2YlyHLJUpQYmlhZTGTPMvAb1JhQz1cbNCDmiRzZ0MYIKO63KXOc6fYq6hn870yrK6nDzg
5vvf2OatnQXcKoeTD57KI0/I/MUWYtrKaSbf0olOKzlkqR8juvt+YpWVtw3MX0UcFlD6htk0tML3
MrNWigdL68eIbbskpWtPHPPQdhuvLN9bUr9y7q5RrBb2Zd+UzwnHEFZfWuJU4fX/JB6HesAfHw5I
eTI/NjCkt1zYyVJ9GmCss6Ggb46Bv2FWHym7BucSBrO52EDT6qZkA2/E/05dCgT6CPOuOk7FcGop
OSTzuLIqFobSBEc6RadIFeKEA4umJ+mXz3Zq7dyc3FTx9M333tRL8TanZx1LJfmGOeRtKucK1P61
pXA5WfomjVzIEO4TSYlonwAAu0dR9RiSBBZGGfxG0u31RLk0SOe/f94WW1gqFhUAU5PUv0GQjBsy
P02qWKO+LuQVU0qnhxmt43oWzuG82ZOijXx+E4AUecWklVeoms/N3OoY0JpfyItxGVpvKSHtRmmx
a9T0QlL12kpnX5WrLmVLA2YEKOTke68uwZsI5moHKdf7qSuP1Fs7zC2Nl7H5cp7CKxYXuriGwaUK
md5Yob5FxPk8YMb224+EzMOkdDzxbxLQHcp+uf1KIF8uQvgm1zwVAnYEFBufqAe8wE1FnX9gq7c3
NJydX52nsid7oMMbaXoogmXuuNLvRcgfPsqEQvQOBGSyua3jRnQwUHjK1SNMJVA9hh6F7eyJNz/m
dXGqUDRQ1ZOT3FbL802ExGQ5Ch4tNXwNx45HWRLVzWYu+h0MQ6J6hrPrsFKcWsgDJjU9ZwEpsllW
cTcy+y2FC/i29y3yS5Yd1Ip5am0c2axJsywsb5OqPieogxHN6ngeYk/mG5qqKOjmlclaat3YqBsX
VbXp3Loav3Gv2qSotoWrR3yKnPX/V07f5KlrvF/DSwNbG7Zn/6cFCd2znSX9A4cjvnXnMluZkKWv
MFJAARt1dyyRdwY3hGKohOhEDnGfZOU+t5ACTPGdvK/hhdLkMp6t7s5W414Qd+X9YKlpIwGQFDKq
VUHKOESZqZfV957lNyArEYYmBV3kzkizAnlRAxqyH+Zga7s0wlXFuU9nuH/1zDqMc+jvoBtxC/nl
3KdZJEzwOD9AJCB2CovAPl7/6XIOhc2erEFJFpaUyUhPyklJF6iXuFLARzTVvmAPagxOCSXRTRuw
SUgnPMN75+QMIAZ8acI0SsIj9dd0nBbqHPS8gj/t7v4MRQtBujK25I+xg+iprzeeZ214+8Zc/xC4
KxGxsK6oEde6gGJeW4Tox3c2U1vcBZSsFPL+Pj5diGpqHLrhZTPaCv59cehptdWOzTdhRgh8Gh2w
wytohUUJ78YH1jByhKBSsh+L1PsGey0Fzb6BRvA+h2VYl5aRdEr3T8GTDiKsYLEPuTd9TfKUfA9d
h7xMslD3sPXS0Jsr5Q5KSnCDyAW8G+Clth/6kZ/994o3FGG7lTri0vwYmaSrfMZRjNJxIooJoKFs
3/jdJvGG76wDpUs4cKwfb1EVP0eLcbToZ5KX4zRDGwQUoTaB0rQ6lrzaXl/HC7uUSX0PGuTzMsl0
bJ9lE9sYpIIIhirbtHioK3flArawzkwC/AR7EG1JdKK67yrb1/kazGfh15v0d6ZazaEypmFSvCH2
v36oAcUoIhd1urWddem3n7v+FItgqkLdeMiHmIfwAmkC+1118+6mwTcZ8PlcOvXoTDgJa1heDiPn
kQMDKVg8zn0EZ74HIfPX610557gz4xHgR9vIKUNlD9lQp36sBy4OeSsBfgxhffkNFIrpvsZx+HWW
Zb5NVW5tCZPJdrJIthl719rXdZFthlqL9+s/5q8BxP//GGbekUo9augp12OsraB/7qcyP2ZWShLU
XbL0wMMwe6sZ66cvxKF5u29TT/lblNPdFlWnKty6OSv2aRFwe5NxlZLdnJL+zoIWzW8VdtMc1fCl
/R56WahA0IK7ysqEXVoMgc3MM13ojpokIPXEvtSwTqOxy+2VPf48DxeGxDzBJWHYIfYHGg9yAng7
hyw7BCdvczoPzDJq30OvemiBPIe9axjxeZAbnaUrP32JoGcKsue5Uj3JeiR3wExAbpkjlc2bYCp+
ikTUd5XuPuaueJVawLI5aXcdnY+6glPwOJc47ofN1+vr6lI6OK9xIy83RR7gPpyRuKyrX36uYMNV
bl010E1TNR+NT28BvZw7MnJyCCC907Wqja3AH6NS5jGT2as1gSUPmZeX619zebEFtnHqc6GUBXQT
vL4SGHJu3MR6cnjx45a2oeVoZLWRi7QgwolVSQRuQcOzghXMytno8g+H295/G3fdvFfnC0mcBP2+
pTF0YA/Xf/blCWb/V0ktgFsqAkVgfwbH3a5KxxeraJo7qLSSbVuX/WNNBV3JUgsRaUr2BemAhw1R
QqkAEhTeWRaofxyHlS85D/SFcDcLLFVvd71zRojTPIm0/sLgoy2FFwVQk6vbKQJ6O7JluDIjS59i
HMbsvAozBL0XI81DYo8A3u2cHHcl7C6dtpEVTTm/gsPxIbSK80BVMCmqjxBOizSIh1KzlcS7MPGB
EXBK9tbArQR8E3AiA62OoQ5OlgUDVThCOXoNorrUjRFy8GhiLdTSmniExH89DZuJyDutYzK1gFn/
vL6IF4bLLLlIluhgsDKIDCjAhcGcxkVl78+4qFTWynw7fxP7hfVlqua6XugwZmG7h0N6uRlnGbyo
ipdH0cAPelPoJHkWHBI8kaft6qesA+drGqb0gdsd5q/3q83ozu5GDfjXKGys8DB7Q59tZuWWR085
DrQRtFtsAY8AT34awhNEeod7OHJnO9S/2bFOfH1fM8m2krrdMRdzAOUunwevjg2xWKvSLOKlgt0V
V//gaOI+DEpDXWjy2EHmM93WHsjTMkxwVw+ABdCZoi+wia02wKvKp2oc2KPiELMY4HSAuQJpP6Kt
5xy5FaZQPUi8Q0vVmRE8hDO8SmvoI9Xz9Arzn/TAXFwEiT8Mdzh5kbsE7CVAClH1fIQcdrChJAw3
es5deGDbxPuVQMApbid41dN5nN4lcV48lX8kvYphxhsc7LHotqRN9bOg8EBN9T618BDe93l+mmye
wyu4QUyHQRLekdGv4TSe8m6roaEF8a+ZwH0blSCPkWQ7jzX/MuEh72QjVjngJRY+ObOZ+sgsUOqd
VAavpQusy7bsU+doNwXdYUpdD8MewDU1Y3zbK8+OPJiOP6sUZMyd1VW9gAMojpMrC2whoZg1G1HB
VNrmgcYBzp+Obm8lsT8m7Z66Pr9p+2OmQ5vjlFNjJxKgST5sRAXVB0euBsjS73f/u0VZHYejfM2q
eCRg+Q0wSgeuL+82UPW85eX6fFY0UhbpJWT26gRoek8c/LHVG2VbP2EAnUAutL+HketatC99jJG1
ahY00AQiOvZ0M95lcA566aaMQDwpmL/dlLPMMhHu8GwIK5SgG9eaACKmJfAeefd9Lvn04NpMrOTG
BcFHZtaGVK+7ou5A/KOM1Pe8aNpD1dbZ77AcK29HAigvOLAyG3agQXgvMLQWf3jn8W/cCZm7stks
nF/M6hGXMvQh1ovHrQH28VUz7Uvs0pvbRvK8K3y6TwbUCidU3VCp5S0oW+XvTuOg73pky8ZsjZuy
sCJM4CX8bHJoU9PgNAa/excqzOU7tDNXYn9peM6dfvoCCmw5tWY80PljftKUH4OMr4z8wtZoFqTk
OLKum4s6llq/UJ6MEe2HKWrOfp8wg7xxCozTEBvhsqgnKO6Ptdxw0f3jdtW+Yskjqfz99VlemABq
5Jd8cJRDfODYqKuh5FDkEax17QfZFeNKufkvDvrCDm/WhVoX5OewnN14tHkLiSIBB6JidApcqDJW
36khlc94Uhe7USf9sW8HdkT36Ve4yA2brCL1Y+AE9BCKcP7quxMcIMLWeUo7t9uGvQ4OsPNLXwN4
qTUR6SzYK4BcEVnzJO9SFfAkCiB5ISOQ1qFayohauzwsHMH+r6Rjp7AKB90wztzffUCjfsgiCJ5F
ufWz02vX4YV1Zgobuth/U6j8D7HjK74b5QjjqtDhv2179P840g9vKLBiDzCrazAZajEtuot93r9N
Tf+Syvl4fYX9LaRemH+zqCZ12FulPXd4yGoeHaIy5yyjl8Hb3bXgwiTm6djagvTbrMzVN1jX6x81
jtD3BbHKA2Dmzn3d6faNuJ1/N6qsfIBBm7ULKhAr/LJp7A08b9tjHWTORrTK++nPTbYP6tT51Wil
YjiYtYeEywaKnFTpHXg+kBtKQufY9da8Bz8xOOTVOB29RnAQErL6ObAz/m4Xyv1mNV6+TzIVHOcw
rXdS/I+za2tuk9eiv4gZBEjAK2A7Mbk2TdL0hWlPWyTuCMTt15/lPuVTjZnxazIjWULakvZeFza8
mctS36Z8cgNVEhq5ko8305xXt07fjvd5Oi03qdc6YWcX4pidlHOhNGU34WSMXnrjeXzYUVciZwyk
zVyE8DtuHsrCc5Yor0uV3fqMV7+450OCsAfFA5k2841MeP1e/h7ncsL41DoWXTbVDCcv7h3lbMe8
g5Mbixw5RiT1D02bBl21saZWQss/iHQxTYmTNy5sKhZ5BOCSRB5TS1R71hYKd60L7UJhzcspOzPO
cQbiRXNbLffC3HDzWDk89JRnnySOXOCPG6dpBj1Lqsjr4M7lxjVl5SPQ04D+czSNs93krhlLIH3m
0Xy28gLmoeOX0RWHvvD+zOa88RnWQshpgJ+6ass24z3iLS4JJUx5wf9D4rbw3gs+Hy6vqLUetGNK
8sWbpgxCW8aoHkChg5FYOezSkdYBBT5tY92ufGuqnVRw2CqEm1oDnLszUAI+crFLeXrdSatrgJp1
A4Ba2STHRX5t4N8Mr2sIZ90b/p/LU7S2mrSF2huGNVZc+kfeZmVUD0tIOt7sLjf+N5KeibC6GuZk
15lVSnHKUi9Izdcm5JMHK6XIbQg3sqiTPk1jL8Kqyf27kddLoJqaN/A2s+muISLfA54MufvkjSKb
jzsevMQtrwqsvLXDJGd+2HIDbihzW6EY7Qm+syANFFIvEcdikHRnGW7zzIdsvHeo1+ymZDck0/BQ
8JHum5qJCi/oqYRg/zxEDGJ1L8SqUbydWzgwzqNIXv16cD86wyZPFpHqLh+L6daHXcr7lCXpXWbU
cCqss/wPoJxGZHl1F0yT6gQCctfeNyOdIHvo8AWXL2O6rWxzplHfNPmO5bN16DPPeFzqpDE3Jvws
JgQxVOeFg/Fl8cpixhF5gX3Z5BHKt7tEzIdCHEyDvrrJu8HEnaO+dkgh4IWwsQdW7hw6Wxx3ZWDJ
a5kcR7P94y5tlIHYwZzqSwbjAsfd0mRc2dA6Y3zu8oxNFrYa7LB3srCjnEBhhr26dRVdXrJrPWjx
r6sWOLIXkBtwTBUs3hKY3o/OFyF3N8L32kxpUc9ICR6a0jSOXmJCPAhWDqS6Ed6RVF8NscWtXhuF
FvgAO+vtscYoWv9lRAox4TNU/u/63twISythQxcUVZyW1E9nJF+9GsqVPX1KuL+F1jo3RajX6mfQ
IgpWgJOoYtBtwfyoggHl4Lz0gcREFV+OV4zh1I32JcaKNX6ZNxWSrvLDcMs9NfuNes656Tk1rc1/
ooq8MtoKeDOJi2OX7DNS7y8v0HOnzalp7bQBb6qQ1EclmFYLnIGt1Dwwm4xVUKs62YAerPWhJV4G
xkw3MU4SyQ4NOTKXXiWf0nJLjnJtdrQzp7HcmQs76eNutg+Lb0WKbbFvVprWDxw4TbW+X6ZQQJFw
a+f9UL16fpttvBjPbSvMvR5dG9qi+NflY0xlGjp1vVP+HIgCh9KwZdG0NoDTnvh0Kepg00VpyQEo
Gaud2yNrPuSbmrlrjZ/G9anxFPlXZfC8jPv5xfbrwK+vyWicZkYLm0qUft9yATyHq35DfRA1Pfhx
TVvmFSsL0jkN6NMPn0eXdJ3p9bENDcn7EY+ar9AWSOIBxaqN1+BaF9qW7VTvDrY6KfH16buJZO+I
rRaoPt8iE61NvrZxfZrk2UwAcAUQ9Y4n/VevHn5djglrTWv7FZWAMTFgfxaPDJaaeRnKrWiz1rK2
VfO0n4ysRctpaQVGOgU1uy7G6LoZcjJcmDfCKDdHHQdKbrEp/VcXQITLU7LyOXXlDCEBwIDjCVZM
DyiLmbwWJ4r9nG9RwFfOKF0+gzhVx+ohw01kKHcF+51P5mGpU1jQZEHhthvXqrVRaBuW1RAIgHQT
0DmDeugN56av7Y9cbqmarzV/+vunbWWaZWnNrTPEGcS6e2Hd5P0R+o/X7ShdRUOJKV94AWhR0tRD
VBDYTaqc3Bmoh22c4Gu/X9uz9dB1lS2XFGKd4gfPoEBnZj/npn65vIZWwr2umiz7OXH7GgPoEvFo
SPicQ9z83na8o5tdY2CEwKnLI6d5UsLIteljbt85RnWwJra//OvXVqi2dYUinbAstAy+6wvcXfet
N3zp0uWQ4DAfqmnZ+Ajn6vAYga6d4dpOk4xw54sHy/7DZ3HbTrIPLFs8ys6FwVQJNJbPpkB6m4qi
K99dl86YGtrZfgIWcoODJxwF+kv6ngQjl1sI27+Jfv3pehqWdhDnsNnMx0V2eL2M9XMGxuEx7fFW
jPxeJl9s0eFwUM+TKfDI8gBmrILGON2S2h7+SiZe7SRMUKadgoRReNZAjw1X/VYJBn2ConqcqWx/
pqap5jCzFxSyvJ6cnLw5jIS9kl4Zv3UGbg0dO/gGTye9zPErKf3HYk6/XF5fKx9BZ99Cl8L3Wm8c
Ym5YT07i3ba9+wxljOhy8+cSUZh/XaNvcTO/KxYTPEazf+M2+DlJ8lBKV6HqfMIqOtkvawCt5nJv
K4PR9Um6mflsRg41JvYwB15NXiETngXmtAVUXDlIdVnkxSSz5Ut0IJxnt4Ko2sd1P/zU36cQDgkk
YZSwoYgX605kv1R2182/Lje9Ev70EhhxTelVvZQxXAJqCN12udEEnQldBAhR0Oo+KXtz42OvzY52
N0pt06azOw9gfHlBOz0sxhbbf61l7WrkgSWTtgQtN9V3Kv9nbx2da+1q0ZW1BjfHBqt/sZodH8S9
PbDrXhm6yojhnzDRnhjiYpk4YPH5GzSaD1RAhEK0/UbUXlnwup4xp4PbDBkctSSUvyxiPvppurfS
LabIyvTo+iKkAtPfEWmGG6kSN+4413ctKIMbP/4s+hXBQRcXEbZfsUEqbNdSuTcGzCvgtWM6oZQ5
bhpz2QViSZQRGJ7B93LKCQw/hzIsWO4GsDzMIem9jB8j6J9R60FfxUtsEP8ME8BRF0rVkaPs+tF3
inLjKrQ2Haev8GmXctG0jr/IITa7un7Lcj+7h+G6/HbVRv0LKv3UesWFzFuR9kcfks6QRE/TW2Nc
+oi78DigedPtruvH/u8oyJyJUnIcJuMMrJ3jgj4u/Lc5b+zIAJX1yl70WNBCyxd30iFG5rZ3f5dI
B4v21nI23h1rn0ILCGNlqL41sHS65rfIfvrlVtl1rWEtIjjEHP0UltoxpOlxCQjh/bux3Ff2qi7p
Mi34xUuzICB45Wtmki7MWPolS+jb5e+68st1YPsCIPvf51LsmI9kSANWbb151375qcdPK5PDazxr
ux4cn27X4mWUAT4ly2tQO6crgrYece2bVGPWI4x0vJ2cRGCbVoS00nWzoq1Dj7gpAAf47XkB32Pj
fhq2qMErB+s/2OeaGMa8jJBKgIWFaczhMrY7lX2Zyq3zdG3etbXY1wRX5K4bY9bZwcDvyElRad64
cpxfLo6OfG6hFZlICP2B8KICPj+a/fvlGT//YnF01LO057ZhBV4SrTEcO16HRFrBUL1YBY8WgL4u
97L287WLvS+RerAZEg9u5r50WRdasny+3PTfV9u/jwZHF2D27H5sshmgRtjDZw4MAYkJU27hRJPs
WDQrAgZr1bvRyCrkCrwKIoOmY7EoT9ssQrmd3Pgp6NwWXKAiY/CTXYO3VGzIpnsBE1YGCmyzECrr
NIR5r/dA6VznAQzjSTCIptwnBfcQKcn44GaNf7DsVuzcMnWiovRxkxDk5+Vxnl/Ajq9tDTMD/5wz
HGeUumVYcb7ve+8rReUptPG8v/JDaZHarZ22OAXVY528gGiK2dzS3DlL5XF9R9eCcHPb8Bfokh5H
GfBfeQq/2jD/3X0IKyge8g+7DpMy2FJGWVlwutIDMuk1TJ7QmYQhRUlekmWjlLTyGXSdhwygq07V
BVZbdkTtM5C0DBKjCMppiC5/6PNve0eXevDqzMiUZRex26W/ugGyMSr9Ap2fLBSduUvT/LZrjfu6
SDY20NpUnUb66byQxegMtcDedOYPp709udRcHsj5gOjoTIR6tqUaKWJW4zX+DoidIWjsbrot4VG7
0cXa1ziN6dNvb8dCtg738rgsluNAyyXu26n7QyFido+MfrPxSdamSDv0koEv8N+davBOgLsa/NvM
6b5cnqSVEehyNZV/MunOuj6mXmUHhd+9dE33tV8gMD01t5f7WPn5umKNLDygsr0EmCuaPdEu+QGt
tI3t8Lc+eC76alMzdzhWB9YO8eT5cwjQsLMDJdcIqTsOTgAZuQLA4SypQyAL1a5fanc/i8wDwS3J
p13JR37Iuk69Mqer7txMEBhItl5Qc2HCAGRIn0uIGr6a1KJQiwfjALPS7tU8exGKlZBhqK10L3wh
X9NCdUcboH3A/aSX8ZBPpPrjqMp6WVo57KFQ5g7BgFr2Y5XM9W5Qk7XzcXiEFI88q3w3XSMpD0PB
3AjSKubDoIi8beA7tHcqO38mXWr+KdO0fx/zfni00Maha6AVrHzLu8G9BYSDzKaPvGtRvoCfwSa2
8HxWxtGJKg2YZpkF5HosKOsPwJr1rzBJnCPHwcsUEhNFIMee1YHld/Cyv7xkVpalzlxRRsqsxMdT
e5JjfnLFQ11Y3lnL9CNVW/abK8vyH4GQbsjlUONKNpPspyD8f6BDbp02K9cana2C03lmdbMUcTtP
KiyN+mu15DGv3K+j6u/tbrjywNQFQUzuG6XbgQzrTGk0IidUe+Z1dz5d86NvOKT8BIAXxdhGPfkw
k5+XP+7KCaPzQU9avQs8D/u4ZLP3u7A7sR8EhTL1UrhPjbJFKLPZgCkd45GCd9v+crcr54HOFR0c
YbG8wJPKaKwdaCL71LWCdOw2luzaBUMnDw2Q3mLCRPkp6Yc6DRuIo+26knn3k+NnN31S1VFjErFP
PVU9wDvafawYSWDiLcrnmTfpA8TZk9fLYz1LLsVtRxdDyAoJ6Svqot5uq3Y3lCS/hyBAEzpgy97M
lcMiA9F410CfZNcUdrEbhUFu6Ajskk2U/J7WAPCUY5JvnDMrQYRqr5NC9mQBL7CPZa66wOmRpWDM
urFhDhwS3uWh8tr3oe5+bYz/r5L6mYNB59qUrZUSCGueKlGSxyDB0bvFs1UReG27fDNBJLxtAV95
N5tBvE6Wy354hQv6kT1DHzsawQWA53YJWUy7sN2dLfomNhPV3oLJlTwqPzcj07TdfTEW7Q+Lu8O9
13B3JxaHjgEzHf6YEAiNGZZf/iyGkjXh6Mz0NqdA/6T9kj1m/WzcOS0ne8NwpydT1e7TXMGnc4Jm
0QFSq3OHKo7hRRRayh+A3sqnvhF017X1+JYwIV65O4pfZCr5fSUHL0y71jyIeUnboCBFdgcZ0eXF
aSrgzlTbvLIedeIUq+K3V1tgGXJJ8i8oc0zhWC4TRHzgXEIK137sF2EHGXJlAWEke6AqZSFXKRxr
G4VUWlWBCI/sswhV3Ty0A5veRDWS3Wgy92NwKtQ9nLrf11DEjlQ/sMNQ8jZyW9J/WwSlQVF4JKSt
ScN5cOtjZoKli1dgH3YCguAEhIXAgI73/chd47ebUOvAGUsio2b93WjSJChHzH1ZtfSGc88MoU7l
How+NX6aHeUh0DNpZGVO0eN+z603T3XGfiyz5tWFbGgwU5OHKQPwBwvfuklNkoZ9DqEQCF7wV5Uv
xY6N5fyEjKADbBCpnnIb5u6ZP9QHu7brSI5mspNNiqw4lOV4YBsJDYt5WOLK9v/IZhgPSZK3EWON
vKtqfzy4gwulVVkX35ZUpb+K0mqDMhuh7MFVviXdsnKW6QDh0bZt2TY+0nTcFHcWbe17mlzjg4dY
omOzCFgZllR4+vlW/YhXrR80ldjb1VVo2lMHp1F9ukbDYq9rh3ICG7KClf0jr39788YFceUioaOy
zIrZdT9XfZwtdQSRSeDcTyp/VTRuSeOtTb313x/fzsyBtDMiG2w1gQwSmX+LHUU34ubKoaVjgQeB
tdXg9hUrakaeQ2EUDKrKRDfSjOd+/Ak7qr23LeU1ZpmDLV92d25FAw6qwOUIfC7gn1rWAj5IpAYn
5eIdC2RfIbI42reFRWPC/RvQYVLAeflrtUwb03TuM6O3f5AlHpitRLIF0IyoluMzbtd35ZTFU9lt
PFPP3ehOPZzG+WmNzg2qhKYxLTGUvHc+FpHt9mGVLyEv+KGG8s7laVv5IDrGhBZU8RmpFhBni51L
52jaMtdaa/k0dZ8GkE8EsvnEJnENf0O370VQzv4VV8XT5JxW76e2yWgD6+yrNvYgRlQK9x0ykb8u
T8i5DXBq+jScT00X3TCjIukQCAQ54KBYvnWE9TdFmJZP1/WgPSGthoO6ZLjYAxnPIPNvZF+WpmxD
Y4Ik8OUu1uZeixHUM+yuTkZ4+sgMWj7INzU8uq5pbQfX2TSxcXaNI6yWQ97+qZItQ7O1H63t4MzK
fPC4QSU24HUAe+uu3nIyW/mmOnykp2qSSwe/A2jLq2hhtiwDalf5r7Qp+caUr/Wh7VdTKJcSi/nH
SrUBNXNw7r879pb/5Uq80ZEiWQb7S8Duk6PnxCA7BGz5VltvpNyCmq39em2zQlvSpnQx/aM1358u
YCT/AyXyjdC88mF1XAI8gcahlxZcaPjQ7vuEGBH3G7ZRQ1n56Xope+F9SYYK3FOez1nARPfs+eWD
513nauz+U8WuykSmUCo49qK2AwAh4iKxomIa46k3fw1lI+EK0h65s4USPasijBD0T2Gb4WipPRto
p29qCeWH/057dBywO+hPQQrzAS4631+aZy8NlpfLu/ovCEV/vpz61BYALkTLAtsXGU81JVGSNp4T
NqNX/bTGJflNawroOuPqWwYp6GaPigF9mfM83zdzMu6GpgB3ru1mOJ8Zom3/tFM1P0JoUfwuapsF
ihBkJXJ48RzylnIwmGQu323kxax94Z0YN2npIU2+zIX4BfZCeSXTQocmFfVpZQBUHrdNNd7Xc4vp
LKCH4dfwJs6NZSv9srI9dZySmLy+TzoJoZ5+RJnkpyFh++lHeFJd/jwrO0gHKgG25Y95ivYhThGA
RRqpautGtrJ99MIs4IcMaQGTIFnEh33GBrbrsqQ9+M60pV67cpXRZa1YUVTz5Cj4rLZMHIhKdtaE
5GnH1X1LxGGUYgPVsjYW7WSFspAxLNxDKdjoijfD86xwQGq5CExg1DYu+CufQncnISO88ixIY8ZD
L47D6NyRyn6/6ivrGAvUPArpZAMMrERxh0vI17oivy43vbJA/+aQPt1qal70TlVZJHbNP77/M83/
B+xmYOdXNq/dN1An5MRSMDR20+LRasenqTJ+AelycmkQ364bgnbxSLzRsw0T98kGkcIjEJx0Fqg6
PntGtXEXXpsk7QLSLTCAEwt046rJAZRgCYfxu5eWiHFbF5G/q+RMmNVhFrxPB/A6wBYlhnJuiWzF
nnsy/S4J8X/RNuWPjeM4dzMy3OGUS29XmG02BabjCIjYlAzLIgUIIRm5szfHaboCsILor0uysVY6
VbkgqWCQO7ufAgt6R5e/2tqW1L5aA18xih+LejuLT6mq1sgDe4sCtfLBdO21OTOlLZxmBmjlh2Jp
FcIJGYKlo/cNigpbWKHzI2A6FIHQwYTTAYKKFBCgVkPvhjkZIGPEp43D93xIYTomASB/iGOigBR3
BqrsDjcDSCttCdys/fxTUP6082VRy6EVhnGs0lkFNcrEPGAty77kXM1bvvZrIzh9oE+deL4nzYI5
WSw6yCh189PQqy+XF9DKbYjpFUNRVAPjicjwlqmXG+ilwFN3aGDNiDsLORjFCCgdirHPi8uYcWg9
Y/luQmcf5SkGeVE4x6c3PhAPPzLZ+M+ox2dfHAd/6+FUd1VkYjpUwUkkN/rTU330sbq9EoJhpB2N
W9km7Y2jki1/zbMWkp7J9MLmSNtxTIfTs25Klwh+mzxwm+44z8kf1za+wV7tKcH91KXTy+SpTVeL
0179N2jB9/S/X3ewbdP02egdIe4Foq8vgg4IrpSyLByXNo2WAslRSPtmIfJQ/CZTnYfMr9o4cM9V
b06D1iKIsPE32EPPJ9rX++A3v4TD3KAvjIcFogp+U3SBMckHhxnXMMFOPWrnQJUnFiAJpncUYPPT
iQXE+SaTLbza2lfUsRr4gphHTl285dKw4DRMjW4nTSuwkjfAk3ZdPb9MGegNW8jQ82GS6RgO5EZA
VQKM5uhY7Y4YH7Xp7LPkTuUbp8da+1qIISoHEskcl9hsHpaium0UHiZ8Aktsfr4cBFaCmK5ES0hR
F5YN4xa/uc/nIiLDD9+xw8uNr/38U6efgleVkdzlfgl6NITe/KVF0h7atc7PerlGABkLSpeRzMDl
r7wsr+IOQudcPlqOuLXzFyghRGN+5RRpm3ROnczhA7aJWz2yxIeUwS8v2ar6nr/BM70k70mwLYXr
zjEf09B3If4yPSgnD6FcFObq7fJ3WOtE2+gdtzuzgdV47Bj2TSmhxuRJlPlLjwd4qsF7k7QbIWXt
i2sbnHIfIhGjUSED9w7oRCB8HkEyJ+isLaDuyoLV6/FIq0Im1KVtXJPxjwNT5HDJxpuR2nN0ebLW
OtDSTSjzp6OLWgB0U6op5MNU3yBI8ycbJKCNLshZCDzWrV6Rh04B68yMu8dy5nCkg/JiZLUgZEAS
se+DpSWShwaDeJ43+/ZhzJthn9RplUVuUqVwBIZcI5hycCVY0gzK30N105TuAhu9BUQl5VH+0Lpm
E9tQwrojtRqCkc7yOCzSCRZ3Su5KgQgpO+W8jrDqeYTBUX2Ac2f/VSk3+TJbXRPlbed9sdOG3cip
8KI2t5qg6hwrgv7cEklD/ASIf4g65qUwL2lbSBSQcZf1o3i0+rnrg6k258epguW8P2UltGGk2Itp
mN9mtxsjx5fZbTGI5Qa2J3A0pEZ+ZImb37r28D9aZ8nemiAfiftP+jDnUMhRhZ/+7BcP+s2iTb0/
IsnnA8v6+tAuZntXJ0sBPRHVHipiZCEgnN1Dl0AzT8yj2k+D3ULB21/eIfdV7zPbkDvWFvze6wuU
VXsLwDsU+8wHwmoDCZfGA6DAsuRNMcrqXTH/D6vLIYSAFAsRY/x4If14GDxio/gpT061fhdC38n7
yUZW7yuzLt9da0nfezvlMIdO+9CfzUeOaBtkbQXBbtTQb1WX/W49qFhC0aS8oS2pY2dI37outV6L
dBz3IyUldMiXObSF+2MoTf61XJh77zlFcde6XfVFuIoGbFTe3rcgKNQsy++rtoEuEQYDCbdL8C6C
7ll3qE+yaqqTz2rKN4w3ViKFDh2By8kC9BOiqmPDhKYWA2JRn32fpDVHQgK8cNUw/oGKACzWD0MG
perWeOZ58pQO8q0AOuC65k/X9k8nHCOpXZpOPwNLmwWd+1R1aTDM5sYT79TKmeuhjnzwlcrkyBt2
lJn7VJP8KwLFz8s/fK1pS/vhg8cFbBzosS3tgBoPlnllw9pZQxvwzSFB28R8om9MzA+KOLeXf/Na
ZNYOF1GqephnyHJ1Bgn69tAxErFk46mx0riu8GnwwmkcSO7HEC4NPZCMWnizNJBZuOq3/6PrueRE
LfVSxwu45xHn1AtLC/fqxM2MjbW4sqOYdlksZ2oYVVOx45CUSVAw/u4YfUT4VEfMaG8uj2Nl3bBT
558WfMsSMVFmV3HRfFj1q9piD6y1e/osn9ptWk+0ZYkACCH97tEENBq+2fA+2liVKzcgHVUBRarJ
oA6+7ggeOEQoQ9J/KcRLLVlgWxs50pU+dPHOlNUcRosUsprMAnzS8QrIF9Ou3/enWync2ecHYjby
GlA0rhD/GMxUReICiOQcoRh1HCTbk1QG7bKlr7M2Gi1AENlYiRSGg6epkMdC0XYPz5o2xOO0Ce28
8HdW1mUvl1fV2ubTgoZZmQ5cuu05nvx7yCUGjfkMzNPG1luR1YL8zX/XluCN6pMFrS9F4Rzb0Z1u
jcRyjwMqLCGYHrDemU/mroZ4hf2aOkCoqgyHerJvJ57Uu8tDXHls63KVPc36viy4jJMuyV6mfqS7
BKLO+5r6UHJh7q2cfAUozpDd1E1DNu7jK9tKVxM1TWMc7EnNsWIeztfHTpQbs3p+PFQfz1zM8Pxh
hYqJR7GJJn8ACTVbdgsqzZFonANmXe7gKexHvZzeLk/i+eFQfTit3WJreVCuHRvyvSvTXwTsnMtN
n1+CeLP/d5Gg2bp0FtOCQ0j907TgrAAzj/KJKaCzL/ew9uO10AnZe7cpBLdi7ldjoAz3cbaXr5fb
Pr9b/xHdqshCQAXGC280hhDpQrx+cRNBHrsAW0k+4j9Plztam6bT4D7F6ZS0dlqiMyAaiQA2zs9x
0pQjdNnxZLjcxdo8ae/tHgJ0HmHGGPdUvLpzspfJdOU0aUHNn0WfULJM8Aj8tUxtkE8fnlGHqrtP
gbm4/PPXZkiLZU0Pm5fKR9kP4JoesoRNFw5dCbipaLfewOdPeqpDcF0DDmA+EMgQb2DujQcqeB3Z
SVHfkLqaj37dIRN91WB0Ra7ObGvT8OABUk6J+za6Kj0kTpccIe6evl/uYiVr948uF7XKpi9mEAPE
aKa3JoF4Y4m6xnue4oHX+o0fmngV3ObSSW+nnJchDAbLj8udr8ykrnyYiFooCMkBQAFNzhyge1Sq
CqBu+RdRk6vuBVSXPcyIsGZLCpSYXcoOsk7mHbxzeARlb3BzoBnyTkB0/315QCuH3T9aXqmJjHzr
tzAj8Ub6Ap5Hc1wIZENAlO+O8BydX4Gu+5h9KWIfLxVotioXKf8i993nggNRduXK0QKFV+SpkS1e
G1NjiEzfiEAwDOFkcHmYK/HO0WJEjrNUtmQgcWH/MYBKHEBpt/o2UOyHnWypsa8ccbpMYpH1Zg6/
qwkCRdmT3+bGbQpLEAsOhBR2E8ijHRwxfExlUm28iVdCh47hzFg3t0jvk9hDVNplFSAJQ9KWwHAr
dWUX2l2oHEuv9Cnqkd58k1XPQ/K0pC9XfRMdublUirpLY0zxoNjOzUdgWTq4T9U/OlbtIHKyBaxc
2bM6fpPQCekPJcy4q46iLoO5mw7mXEVyvuopSHXkJjOtGWs3NeOeGy9mwqPSKD66gm2s3bP0EhjR
2dpFIM2BqPWWpYkVyDKRu6j5xi5dFso+mYPSLJrQTMscD1HLvgNxB8TZglHg93NGusDvGmS8Mu5c
tyB0wOc4jw7YwCSP3byXQcfanZ3VFpJ3zXVnrg77VLNVMgOw6jgrhhAGcrva6fadxd5UWT2MRrfF
2lm5Nvylj3y6mfR2VaQVTRBwhgr+CXYR9dm0hc1cW3PaxWEcVO1RI1nipknDDtKCTtPdIFkLl85r
LLRPq0K7N/h5CtWp2lzirsgj5eF8yLauJCvR0tY2fQsnc9cTuRmPSu1ohuTJ8IpTdzehnCiyjWW9
Erx0KKjTGqDFg3MDvDNSrfYehavA3lqla8eaLhombNhkO20nY7Kk8qg8GHoBIyuNNGQD0rGGmsUe
HEx3Z4B/dqhA3ol8r+6hF+MasDKiVz4TdLgoKFg0HSpuxnXz5ttFKFEoZ1sFzLUp1AKD6RjALde4
jXSgk2RAVxHnK92CdKwsAh0rCnu7BcYVFX75mC872jBYXKnSC4qKylBNvnvkbCLR5bPg/H5xdEbm
OA817Ob5HHuuUwBPACJSJVUNX0Q4q2dAL13u5vyed/RikC9E3tZ9wo6LP5hBohwOEq2zcW9b+xqn
Tj8FFJllRS9GiqOS5LinffQMnCd55c1a1+fqPHhAOB4uF6Do75hfHZSybstpC9bsnvb2v7ljqvsx
9GnezLRn8BFxqfF7lCopoL6Mu2gIn9F51zrj/J1OcDbddwuojNwrPQe12ZSDZzgpQImURMqA9pzu
R5KoY9OzDCVuW9ihm8Cv3ilRxJ0yo1KhNzYONIQGlYYZhEvu4UPJI2Dj61uQ8dTNLHK2L8FYueOt
mn8oa0m+JbB4fXGrBsp5fm3GQ4FbTmqM/g3PPC8gnjVFvdv5IMg49fxewesomDFhNwuc2MKlbFoR
5ih9fB0WvwWBQFk/a9SBwXhvmuNs1M0XWHQsYTst/Bbs7skLBnuQtyl4lLuhWrz7wc2WCJhy44a4
BnUDVhZQqmhcN1SmGIMCOhj7caJZt6M8t2HIBnHHruYIKDLhzbHJJ/vHkis3jYpizBUsW4ctIvz5
rUN1fwtvqtKmnvslXhQMd2HmAM3BHDYdS55l4dBusWDObx36tzL5eXXPRBL6f87OrDlS34rin4gq
AWJ7BXr3bo+3F2rsmQEhIQQSYvn0OZ2nScftrpqnJP8kjRFaru4993dUMB10yKqss9Wcisa+f78u
z7zDqXK8QRmurQ1+nFtsy837XP2KSpgWgqX4/QPO/PWn0nFc0GpYaCNSRu/9j7ic1B16Ni9ZC537
8ZNtuPKDyB0XgG0Nt2iC7DyVKQcmLv/2px+3m78Gvm6B4qNIPhyCog9SAB5fQVreff/bX3IvEUSc
Cl1DgoKt0D08U1mE1Azrh+UOTnLLs3vUUqWBWpxMdk18j1ZYdN4QPW1JXMttD8AZGC19BANXaxD+
sdq/1t7kpy0KoLfGWeLMuiLewhnRu45hybCD56WXM9CkgWsrpHNh0z1zSp3KaWeYyIe9CIeD0Gh/
tW34UrrmColbm0aR2usSrbnfj9WZ7f2/kcZf3yFCEo1MUHodSIIXrhNzw5N4zpAzy//tAScBXTUk
o9NNMzSUJeQo3IXtVN8X4VuNLsxLmaCvX4KeQgNiNMCXuOLDYAS9MaN5FiTZJN18Yaqe+/XjR/pr
iFoVs3rC7rnvcbCCq7DtyNVShv84PidRqZMEenRGeDI76on6Ou+nn2KIL0QGZ3agUzlw2Xot5Jlj
sa886H2Do6juxiI97V3UNH89OMFpB0TiFdJfYsMPA7UpHKDzsXgYySVl2blfPxn6aCGjsDOUgRQn
Y9CDu3xDxs9/mpinPQ/t6LtNGyMLGkBWIo7KmRCN3tA1RBeKhOcG//hSf80b7qJACDtz9wCr3RTO
vvtSFBlpalAJNv/2Cset+68nlE1f6IXN2P/Hd1e9okyFVXBh6pwbev9/f9s1rIKTGf56EbVbBefN
NBJm1Y3k0k313PCcXCbNDOZKLFxo+qN42DDj6jXuxhI27wraWpjrXPCxOPciJxvQOE81Ip7RPVj5
FpHPgOxnoDa//wBn9ulTgXiHqArZTEQpDaveg8g7tNTbdR1yiEjMVO0ly5ivX+H/aHUhrsQdg6jl
4HqwmOoSt3wZ0FazaRppLhFqYnzX/4+U6alIfBndNlQaFyOcLVvgGg9IYnnpMhzt/uDcG3fOuzNM
F77JmWw3PbXw1p5bszB2uwNx3Oh9xjGcpKEz1NXKTXR3W8GnMnOhY81KVAipSPgKPZaXTtevZx49
Fd14hMHYGSH2nlBSPEC5tey7qPCvDIgT27geL8livo6g6KlKwIpIdeSIUnCQBk473/3gc3Qhxjkz
JU55KJjQIesJTJlo624gwGXpXPFjvHNJlX1mkE4xgN0smxIwiOnQLtfc/HKsTsl8w4v+wrl37veP
L/bX3uWj6lv4NfqgO2vfQ9s0N6oRziqAW+InU8mlE/DMOJ1K2tF41o1sQj5M9JC4oVFM763qAmhA
vUsJ8nOPONkpW90N4+zgTdr2F1oOc5Ba0oqx1fdbzLlxOtkmJTOyhI4O0UfH9oWNXtqxXJfSZ6tm
NpckVude4XSP5IOUtI+jfR8V6ejeDmDLtdGl8OzMOjjVuy8iqELcv5N9DW6YS6v7ZJYf34/O18UJ
eqp1H5im1dQgQGgr2oG1WXnbtpFJVkbJPVBI0buoqmbngpey5m3X/dviOxW8O87kmnY0yV6M9Y1X
d6+sWG6J7n58/1JnPvkpsXAodSlxqgPNEOaxqO7REfs21jVPL3Hpz3zuU7m77LWQbeh6B2TUQWQw
MKf0egPvV7P8mwwLUuT/Xd5SdCwRZRfvtbK70Gn/DF2czVGyIRJWrt+P05nXOAVUecQB2x5+6QfZ
BO6mKTTJmJh0XjblpbV95lP8n/YwmpaaHPvi2w5Go3MDG686rZA5NPMlTdzXMQSNThZ42ykwVaFa
2EuXrpwFHKbwqlgehW1RlHz6t5E6Wd+z0IoNHp6RLGbVSLKTpbiTY3zhOD/3Cid3mBgOIG0bd/OB
1Io8EDGG67bn7EE3A88SunRbQN34y/fvciZQOZUochLbvpNAqlaqfvBiP2OhX6aFWl5DOyRZPQR/
TGvuv3/YmTc7FSwuUy2cKXHEIWGyOMBifUn14MwrUk11n5bWc34I+Pf922UZfUb/u2oaUwsO1Tfi
Sek3GXO9m8l6P6jvP3z/Ol/GXVESnw6eArgDAnc4S6oKuAqGDDtLxVRGq0qhMO4w/Duvhs95XteF
/hUGEQKLaKnDCxvnV8vp+PjjN/3r0FdVEyin6ss9TmCg6VE/gpbBTYdA/EP55fiAkwGM0bM3DklY
7kEXReO3rnPFoh90tpcqH19NiOMDjm/21xugTR5dpmjf2qO0G6y7KRiezRKwXWArpdN69tvDREV9
SbX31dF5fNzJNgpTGlbEnUWzw2Rv4c+9rePyH3JMx58+PvKvNylC1wZ1HcFklLLxtoQxfFFEZH1U
7ax8tCsAMPVvpML4VKQ5idL3bOuwvQEIX+k3TwS75SLX5cuq2PFNTnbQwSSjVy2Y1AsY6mZZfhjp
gNMUhdeK1H8I6hasxtbNq/EdrOweNRhsGKBuvH6/qP5bOzq9Oh2ff7K7FlVV0ArCxb2m8HFVjz6y
Kz0dtg795QBoyl2Z0vZnPFYLTlg09RO5EbhWLdK9IQ3EAb5/NwQWd+v5qmRk7UftNZpJb6qleXSH
rU2W14h5F3rpzk2ok61acEdqHrhsH/L+D6wPMka6j+/H4cziPtVCuhWtVQyT+30Ru3uXJVcN0Xlj
whcQ0VffP+LM6jtVPoLlHHVuhy8dOWLN+bOKh92xN7S4I9E/LrlTCaR2wLkuwXPcu0tx8MZxx1R/
4c//UvOAmXIqwFYW0kq3jzFEvZfFIahtMbapxsuV+1b4/L0xT+CIpnJSmZmHlUOHQyj4hb3x3Pc5
2UtmIuLYzDXf8wonci8Xs20AB1yrcmr3BZPdhbc8M8VO6XfdXADu7OlyD0u/O7g37W0FC6nvJ8Dx
b/1iqZ2qaxKnMrRPfL6PlkqnVRjCegoPRNOJudSWdu4RJ2dUifI6AFq12OsGvV6tP32gWebTj/Xm
+1dwUeb7+i1OIX4R8DtcB4u/l7NbrcmgAbOJS7WVJNELODf1AKRIwJtPFeuu32Lft7uhWMgz7Jds
v08cv0OHsjb+cxA5cosis/PD9/rqURgnSicv9m4Dx2VZ5NfFM7rh0MJc+XVwhY4qvutlWBwGSarn
IBAohAxgAV358Yz+o94d+ctUdYufoRMk2vTIXoKbTqRa0URVOgu4FwGCMKgk15IlQMxXHskEJ24u
eQi9JQk9cS9VpNdd7/mZcQJUVYJCpJCplduCoNKONrh+DZExgyU2bNJB95yDcm2lb7YydMjOcQex
xWSgeRlInY4FIJxpP/d+1upZ7KWiwaM3KVQinVmv5VzE+3n06Sf6DaKDagbnxZsJ7zfGNerTzNTZ
wnqz+0xQF89LBR0q051elZAZTJkJcN/1aA07bhtwJ0fyqbh1izAas062UZ+JmlW/5Ah2cxoGE8BY
DSP0se2cLo31hG6w0vT5XC4jwhnQ67UXFJnAePGM0Hj4NVLm/hzKwTRZgKrzkyM6lXvL/BuubAm+
saeDh2HUI6SQStFUhX61BqO4XnGBVrMgSeYP3TMk1tUIZqiniPksptK+JPU0v6Oz1H2UIOE+0KCV
68Ito9cJOGaRR6SGa/a8xBsFr+9P9B95bepKE6KQNY/dbdJ1M89KQcYVQI9T7s4Q6yKwHZPbhXdJ
JlDpzcjgAaa6TMS5MYWHFj+LSQPDuCPQW7SAd7NShD8CgOBy8E7FDt3N40/hqvgqEd787OKXVu6c
2N8Oq5JVG4Y2p1AS5iJCSOsXfQSjhWCMU5guj88mSsIDvgt9AIU0UWkBgA9sQPtgAbZOywha2Nrf
uz0vdxj7YONKL3no9BT+AV4WaFc0ThwFgqH8XCbfudMJcT4EGZI7JzENXrVzyndKvWajCwpeb+w0
rgs7Zt3nchjZT6UrVCGPUKoP2DWYcZ0Y7V7PKJLztBF1EuUwoJNg0sZAkm8YjKcyh/vgXfQes7sx
kPGDKcYA/2d0NA3SqKekgNvlbAJMD5hXqA2lM8vcJoLbSMS7tCQhdE0mdmH214kCv1lExQq1YnbF
G69/bJI4uiq56O9quLpprLmQu6sEF16RWu3ol4ab4U/Qo06fwkAGHbFzE8N80YNdvNsJkUqyLOuq
pvM+irDoWDlaKB3dt1pLFDJtY7deIMfX0is1JGl0uKvHpFvzWjV3muJQIhJnxOQCuyXjpVh3STDt
YZIUXns28fdRRwG9tX64hlH8cAMDm2kH2xNgd13hAIxprLtyPaE+WgRcqfBa+2AjiQyr0zSpy2t7
jb80fkPM1q7ZTPVNVXawKpdxm9Ghgj2hzWMfG91A273bGsemFLa2G64Y31DjDyar9GST3Ldjcq16
UeT4k4MXS9zHTpWQLhc1X4vET9ZOD9Dv4C/1dcIrEFz06A83vVHOitTjsLLozsU6nPpi66LL0MJB
FPyLlawHviIdC3cx5952UFX7B0aj9EWXatnGbSBGMCoAvK89aWDvXUfw4KhV8EPHYbMNYc4SpIAv
DxuPd8tumIfmykust0HHdr1CuNrlgYiqHe5CYx4Ghr5MYJJn7lhFGasKh6YRkBT5WIp43RlH7uNo
HK58OpOnOaidLYjB4ZtQo+zSCFFEip2Xb9ASLDfAYfNorbgmgDbHLB0VuG6qV9PaHxzveXFUdGeT
iv6kfdTUa1DdOfIaidVvU+2G9zJw6zun03IzxbZ4ATJ9fikcYFz6EcCIItTYPX0irpYxgWMRFXwb
D3O5NiVRq8JF56eKWvD9ycxeQyz7a2uKCL3RaL9eEklQAINPmQypd1tFjcDhcXQK6NoyN01IrvrO
iW48ZeEXnSTcvTeEAqMCh92bmEVTChR0v3MkujqWMXo1IDX/hLhbg4fW496UJpXD7+Nh9KasoFOf
h9aRYY5XoznXY7urLZ3vYZdA8TX9Yd1HFPYJsmC5Ewf2ubS0eejKht07eko2S+LDiU25Lkknw/E9
bCO9m06z4kHxpv9smqizaUeZ3opo7j5kVznXduzLndfgxhz64wiBvifROY0EVZhi5y7hmhi1N1Hb
Bu/Uq4ODi+H7aErO9o4dMZPQm4d9KnB38RQ0K1KSZh2Ceo75H6Gb3dSFm8EzwIA1XbdrxMDFr2mx
Pd0iuBrudREnVwUC7Z+o+TZbwQcPd3jN3N9e3zdPVgTlDSwhultoev33GY62Lw60kE/oDQ+ggBwA
/c3ccHBXgTm6+sCilzxHDB7AIYhHWecsyYsobL/kjFTjmLMuqqFC8JONEpxfF0EFnfNYggdumbci
QLHvBsevoBDvzPskHIoebjmtPLggpUEpqqxuZZN1Xa9ySZCsw9HdfQw4InNtZvChEM3BbBVSo83k
cfRVFV1x3dEF7qO12/2Kk8VZm8lnm8UkMP2NsJ5s11ZvkUuqXIPq/aOSsMWbbKHyZSbsZkYiB8ht
Sg5zPb6U4TR8GL8jmY2E/eXapTPrSgf8rkAf8+vYd/qaDtiHXGIXJxVHMAHQuKwuswKNLO+tJ/3t
VHkN5Eitu1xNcwn3nQTg76Z32iuzeMktFOYEC6Hv2nTu4ClUDImLiycycWkDP9N7GocsQ5LHrHjF
6z9+OASHxgp700esuwF91s8W47oFDP3QSrzjigc8T6Y4nm8appdNEzD605nC/i4OfL4mjAYrpHCj
XTlT8UQhz9xyWsyIvkJb3dVq6ttUO0jvwNDQy4kLS+zULQHyTzXirSTVfoTBCuBEvCdFAmA7K+p7
Fi5gk9u2Fm02dhG6EiH5ehxDdLP5vsuzqDfOFhcU3L340jS5ppBTZSXkdUtuglG9WsolSbmOWqx7
2yW30njY++AbO2SBqqok5S0j70OTDD8Kd3Izm/TtLZJrFN4COgCDIGEVV6u4cJtNbTTMh4amJri9
e8twZJ7zcBfEjbNVFKSIgWU4S718cX2Qg+B7lrVq7DYwj01EZqEyl7mRop3WCIgCMBSn7r1dGL1X
Kop5Cqg2j1MNn9A7FqN8Y0kY3JddmPycukT8nopK5sBJu1UWIze/ht3c/DroZC5TZZh6SSJCsdXy
HoZiA2/8JjV0CG5l7CUkCyCne5X1GD8OhNB97Ab+Q6m15+dlqL2VBbInxyILb0Ucxdf9XI4yn2tt
b3FQuQiexojcUCh8zWrsaovh6JM1WjHsXSwW9ZsORCK94Sr3txlg4TkXtgXEHYnKK98L6fG7+LyG
QHEsny31yUYtrtr7i+EvCankAcKcOudVDLVhw6t93ClgZBIojo6hMYoEiJqDrabwUkijAvtD3pau
ewsEcCnTRKBU1zpxmayog4usR1Gihp0WpHY4Q3xn0/awbR5hoWxSjmrDivUx/WEwTTo57KEAIFuc
cMlrbDA9cBBzuh7qZngXXThlsJjxN70VMpu8rv8sK3BSVybmsNFQxZIVgC9+sEWrMsVVE0wJoZzk
KbE8mlPKR/kGLFlYpPNsveueB+LaBHP9Q8hwXlVg6T7AH0XsOYohYPbWNszE4LvQotXV9BsK+vrG
t3G7Uv209YNqkwTBiOaDRdzicNIb4rRznc1JyAH7gACynR33XnjDBP8L9DWkw+xMK1SVh71nI31I
5sisBjTMbKIFYQfrEgLRni5yOs3oKLPDfCdiTu4YpXYnkrHM+wFdEbLp49vj1nk9zBqZRUexfIpK
dtUCAIOmJbdsDq7h+Fwy8sPNjMCJY7kN0YHAhAqqTSg9FzoNf+Cs5h3mRjabqFTzJzxGy32E+bCF
Us5bM5FItD2pcesmoTgYHSfrSNdoVHDcOa+XJfzJShLda9zumpRwx16VSaGy1i+H1QRMLTzjddt5
kKwGZsjqmSwW8Ed0Z0xl295FtG1+963FpULyckZDJjC9IkQbNXqr5zJ3ZKU/6AgPgiVSI8up8GUO
L1f9Q9YCZusqJui4Bq0Qhp3lMj3TuVnWvGHJpxzi4z2RKv5QB0TeBG1TdFdssfHWSxZ1P0HSs+2N
MaCjUMREIp6ablOMRECU4zBIG9BTtFKdXraU2HLOAT4DBb1juHHCX+kDO4LZxFBdPJdO7+DFePXb
UcGchQM5GpAwhO9DIStnNQVk/t2qkt7TRop6M86gYiCRg5gi63jfXBVzeeTpsqa5wku6cRaEAZam
EHWEpW9gJGKdCnZ6Vb8zWP6ZS4ne2loEmTcYNNKjZX/ez9gNdz6srUyKBsHyhhUe7hf49G0a2rpL
XVV3PK8T0T2RmgCV183sgYMA/DOaucxCgNZShj/4IQyY96tPgvnBCFJu28GvDravovUUe+5NAqc/
HLqOWYP+w4ZcewypEIV//AwnJ0TGkRjuQLd13rRPy19l69ZPkePYAupECoBw0o426+cFsQA2Z9/P
dcTaLmf+0TcEemHnw3gEEJ5oloVB7gYmG61OGCZs4i9u5vhNu0DCPi3vHKJ5+CfWiq3cMPAPsIQC
GlEa4uNAYSY0qe1Cs3Y9NeyQzSSpYnCGKdBKvprcotlZXLRYiuah2UtJj0hsGUmInoimvO4i4X/4
kw8UpRobsJpmH/omhgt8CWlYjmS4e/Cx1NdVpOdX3VK6kWM0Tmk4VNHBDPGSAyYFX00AAUBX57Dd
ulXzqO/wX/M7v420gmV6zUF0oaH6yRafZqEIsVR62uwDj5cg7mjc+oNJwJNonuethLveqvKG4BPp
AX+vWu0LUHr6Pu+hwrpqPFOsAPiJ8mJCdqZokhDZhim0a0QocZSNrkd/u+j8yIT15NqfZnkno8Fb
L2PDX5vRLa/AOEUJNizFcyhx5VfDUH60MzcrY9E1Ysdx3ivcMacUphYs17HrvC4jEHIFskKgNk8y
HRgVXdoROv6mnqPWNIhtkDpJ+wJHXbK36Mqd0gAEgUM32GZFe7hh2yaaX2KNJB3cBeburW578wpb
kSlKcbEJrlVoZE58InGiI18Dc5JgT6C4vHJGESKnRIuskciMD0nSfsjGGVskZpppSSPP1M+hb+aV
NzbgZFehyaCin3Jcp9scQg/EkqUeUUoNS2fYLBAR3ciJY1cvEW9N4yIxim27H9yofQTzir8Nbuy2
qV2GErs3irH9Ud2lfBUcZMSRsxUze1GAUudTq/sXusTzoZxQscXVXt2F+Jl3pxzdlyWIwq1JuHfl
OhUyPehZ85PUGSN/rcuYrdCoAanqQqL67pjeODhzdZxJlCNQiaxi2ST6AAiGuXoMIG59RG8Jycux
X3aym5tticvfpjNNk2Gl8NyfPHZbjKrIRvjX3KL3GieOGsm6Tzpxg26deEmnMGm341Lrd38exe0x
yMvdsPDbdEGb9i8dqPha64WkwUxxW4QCZ+X5k8org0ALyAuGy5zwMHA4+l1d9xunbkkOoIvzqtAK
sQawKuCp7Ei78lhbPUYVjhilUPAJ8YYZbjFyFUe1C5CTTJZMyiI4LMiSrG1YhKsYJ9C6H8EMbo50
R9Or8dqHv0a14mFDfhQmRMQ1lT06D46uoPCS81dzMYU7Z8FXiYbBeSCId9pcj6a6wdRoSdapRj6i
gxEIgGQMnAdvGvVtwkGGhhn88GNg3NlwbuRVT5phrTym4AOEaxZozjTYg2ZakrTl1fQuEQZnsAqV
NWpICIUXW4DGhXP+1dWu/dXCqu9RTo1CpifGl+sHuatCrPy0Lgr8xZzquoEzquPyVDnU3HPW9jdY
wcshSjq9dkPWXUO95e8oL8e1tEGx1TX4nscr4Q3ao5EZslMcYIsB/AwAKmfREKnPbeaF4bKhqipX
RGsHmTSR3Bm/Bz8vYN2Ym9Cln5ClHcnnwFA+jawOVxB+IM7TRt4Fpg6vBXFg5pX0EZzTtXGQjEbE
hKXXX5egfogc6voe5K5a7azwi/vAcgZyA8Zm7ccKbxV7kmzB5gIRbWyw4w02kNdhbaMVrIOqjWpr
hVUT2Dnn5BgxxEq9+4nwV5QmGrxYVE2vwsK6u7kT3apG7PZah466hu0sbgOFXzz0QrMndxyGaxV5
ZGsXi26WBcaquKV2HbIScyg2IG/EuzAo1S5RM1mjrShIG2yCVzoxI6wSeP+BhLXJYh1VqZpIu4eP
XbhkUyNbpEoAZFZwcopmtYExSv/D71W3MWCJ7YcitN3RZax9O4JfbkExpjuYbQ0H1Ejbg8cEvSHd
0twiT1S8cGLUNfiMZV7CTiF3wa3MYWhncfSZ4K6KcbHihQxewrHCfVy69ZAiy7FsYuo7f7w5IqvR
8fGfm8jy3zjUGOTsRAhUfY+euUs33ZtAmGdvDAxMATDdZzG21zMvyw1Ddm7d4X+cF4r665kiWR0E
6AYpkv5ngsvAI4t0lGOfimCsWLB1HJfOdQziwJWPdqK8oyV7capQPSGZQ69UT4MMy6qB8e4EU471
mKCNNOJc+nmAPf2a1kBZbkOykA3SDiJekcnxPiEiGzzYSyl6G1go/O8gxxiGjEDK8NDFfvFUdKW9
nbqpfypsI8qdAJE0XPtok3mtDY7tzAdKHbfNseg+B270HfODnmT+gpR2OiFp/kTK0XsakJ0madLD
NdbzkaFZw63Mf04SZifcqslzsQCtylWYsgkgzJAUjU6VRkKOLk6IFC1z9caZvGKlCMKcvKH9CJ6g
11VoCZtIVqElcEzhDa2zqYP6Kh6tfpyEmFTadFz+rKdSQ70AHNF9HPJxa8qouBl7Z9oX2Ax/T1XL
3wOhJoTJUv+Y5KKjFTbk4Y2hSLpN6tJCWhsul0pW58qiJwVwozxr+0BClDCrx8aFDWCCowxVGJJW
UiFiD9wLte6v9HbHAuZJqXtwNTFgrzu7pkr0NTgKFcLzSdwlDhsevGIU963D5Q5GiPwqDJpk+33N
7GzF7KRsPYNqjoJZ2exrEBzyYeF+5vt8ysk8m5wPlsbQf8HeIeU9w90JEDCYSnneZpDwOIWkX2y8
gKsdsotwh5gBDtmUuBU+DdLtbmZX6rc2hP5tYr2z8TT/M8CWB3FZ5V+1YRwdOml2sK/XRYbTBmkF
CTv1hy6pkY0rh1r8EpFBHoKzYkq7mi2YD7qdVkVZIfPO/W6sM8R87jUyVuj5ZLhYM2Q3mPPH4U35
hyPcuStrHa+drujpPqrLkW+0hZdE2CNpZEdSrcIGJaRW406H+CS+ssyn12Lwfnutbx8CO8ZYYnAw
tkrztO+99hn+aXTtTEoA5uQ2P9p2QnmJ4l7jJLbZ+AMyFqB21/eGBeOVp51xU7U9OgSBECgzil7G
bAKOKqPcvuHqV6Rd7AVpPHvFhWL0mSl7ilQZqjLAhlOhnkdbZweEZJWzFsfkRIhdeYl0c1Ra5Pr7
6eMep+cXZWN6UtOdHQ33Qoaaru9rj2a4OOhf/aRpZooK4Mux+zUaZHfTxQvooUg6xCEW+ZfHISL9
44W/4ThVv/objiPxl96mXniBbdIT+4HjU9NwSUnb71reb1Hbwn0uQiv1MK4E7Ah9HT59/9QztfhT
6oqORVMWwVTvIbbuX8iC4gxvfXphXM/UsemJogBcTtRAKKn2Apa6h8WaYB2TZLylKBmjYgab4gtl
///axHwxeKcwiiWkZaGQ/9kbiSMI9O+jgiGJYTsPDIZ9aDnmj4ODIFtwnudjMAXXvAo+8Sl7ki6l
G29bGB2+1Lwe7qrKgoeKy+A/jvFx7P/6sJVG+y+EWu3e08Urcs7NCzT/4z/+uP+/Pw4SSjAHLMQV
ZalKVIi68IF4zXBBA3ZuepwcHNAzwgfItOW+BvnV8+KsK8sLC/zcJzvFuPRuhJ5ma9p97JjwNZ5s
/ECwCD78wY6wLHRC7FFThxiWudtxaOs0sqgsJbgf5qz2ZsTBwty1wNFtwqmOd5FTqQtuN+f2npPD
ZEAYCYfTod0rpP6zqmcvzICnG/DiMZgoyUqgUjf/tP5OIScGjJkSnaYY4KQAsBfR+7+ZWManxBIL
c2HRw6dur2MO+osrx59L7MonANIvtYCcmR2nzJIYRa85nGy4wwl0J9FdVvLlgmL43E+fTGuvFkkI
4FW7n0wA1SRaBl++H/Az39Y/mdEDrp1VKcDE0YsdP72woujHEvS+Xo5mZpUPhBCHAOXt+6ed0wqd
hEOA8ESFxyB1WnDfcOwNxb8syQVq4Tld4ymwxHTMQ7jcq/0o4fvgwRj9MPLKxutZknCDsgvzd8jy
lXPmIZivtwgvigNDIcbb+agFDWnt1+OFHfh4Un6xAZ9yM0qlGi2h6N8TJPWzCLlpM6HRthk2Ngp3
bVytJ2z6Fx525iOeQlSikFkF9we5L0m3HRz3oYgVgAti+RXEkMKiIn5hkzpzgJ3yVPSsPLeBVfV+
LuY9acsNqWXauB9edWGen3vA8Q3/Ohsc2IINoi/KfdPUkD5IMxUvypviDVvAa4F7WDWu/mkqese/
4K8nLW0VdSj0l3tP3pWwlrc6E80l/5UzvkL0VCy8RPPYG6mnA+jr7r6VU3/TLXb+iL2yz2y1/ILi
CuCMErIAn4blqpAaabQQruCZxwfoWocizssa96uwVPQ/nF3HkqS6Ev0iIkDCiG1RFtr7mY3ijgPh
rRB8/Ts1qx69poioTS96gUouJWUes/Iq+CqIMNPWYcVF6cKHBc/wCN5NO0rmEHieK0bz/GktjKDe
jBwBIFyhM7+7sQzH/mMs7ZWN/VXUOH9cixqD6+HzpE6jqcSTZMBbHLjoV+4Sur+8Fr5adecGtAOu
jmlnZ4YxRVOLC5L67c7ddvR+Ntcyb3SorzMYQwVEIY0M4j5MbR65Z0Y5MbKV4f8q2qADOs63A72x
hVD+FJ1ldx8rQuMZGiik3Fg0prua5sVzjjLYfyIf6RpT8Kugc25T26pT7MW21UkRmXH9CvmhbNsi
unVd/+FVMQemo/55eXaWGtJ2KuzELV8oUDcN/1aNKFLHycbgUO2b3Q3eI9vLrSwN4XnxfYoHgDye
Tzw/jWIwiZCY9RF5ICUDWCEwCNYNAux4w01Kv4G8aD9ebnNhYevI39gzzbTlfIoKmsI4QgFU8Ryr
7uW6r2t3hnQGEAMGA3PkKv8oVX+ifNgSi66E6qUfr215I81qR3bgQIIbtc3qg59CNrx+uvzbF0KV
njeRUIqGI7sLgqU/PJaZunMbscKp+fJxe1642m6vFECEkghUsKi6j7PkDgSsOyqMgzXBGqP3n3uk
mw2rSTa8MexDO6xpaS2EGf0NX4q4JZ2XzdDSquidIav+NKOAs20FJchgT6lYuQ98eRNCF/X3uz14
s5VO4K9ZsqAHDunTE8qlSLPnxRvPsgIeF/W4GaeJHJlRlEBtM6BWHYCapgxmwms/46s0wvlnaCGC
sL4qqxYlH2VONxWcqfyyxv7iKEab/KPCsRmU+HFhP2diz0nKT0B0dit3lYUNrT/lp6w9W3YjqNeS
Bql6o6aPwugYyu7HkN7D0nGllwv7QH/Ux0bVA+mbg4PWjeUmTaEg1SpURRpRXBcm7PMm+RSaaNlI
e+4gqGKr79IEvBpvP2NaGaaln69FCeh1pUDz1izM5Kvn+gGxUAng+XVXDl0MFbK8WZfHA4O7wPRA
e//kQPnrcohYml/tVtBDBgbFWrj0IcfoiU3fJ1OYDbUV+Bno0qzl5ndSGjJ0ydxcZxxl66b2duGj
dhETFs4UQDDzezq9+d0fo/3pid+Xe7UwHTphA1jv0jVj6YVDLMVdabRBanhZYOeohF5uYSG06kKo
zAG83PUhjgGzRtSCWdBPawJeC0JStp52AqnIIkWDlWoiy72VgwIgnjYtRGLk78wDcsAQIB0zZTbA
tqMMBR9wC/bQ1Rw6jSFvVdu8q95Vp65xjG+Dz03ItI7Q6TXnYVfUtnxvR+Hv+iEzjyNcYDZ+AXjO
dftYTz0QYO8BhMFSLZz52VA8QsXmmFixc+X3zzP+eRd7btzXI9Qt2gGYHpF0O9P096CtiJUN8ZcV
pb85EW71/ENXD57nZcUUVVNtgBuV/JpgX/tkUMvbQNx5+FNNU3FwM3ZLbAYeO6q3NwpsSXAtTP9b
2TAD6UDPDDpIPzwAIEu+81xJQB25vAWfov0PyX37BLkrA7JOMoEuFaUbUuY/bV6lOyRS8qDP4IFo
TZP1RgYQsbx+mv5ADBllPObLR6dN6h14HfPJRfEbbNAR7Bi/b48lmWCiaLk/4sbKDk7JqyP3U+CX
1CT7CJWHpAUqG58mqLHPG2h0PgCpFIIJ8eiMlflQADyzmWie/lfJeso2wMnVt5AosoIaaYBryFTn
8dVCJWgaY8XcpopG85syQcOtum2j/ly3Lcm/y0NmU8MLo2ojWg8NvCwAagzpMLcrl8GlXa9Fy9EH
/UjGoxuCH3TrKvXTN4wrf7l2nwIWtM1kEpPIYMAF89klW7cVawK3ZOGX68kNFzwuyzQZPF78YusB
G5I01ravnzMYjXYe26RjcxrtOfQthIssB21jeOqmCULYcwAxr8OE+rao2TFxmt3k23exkR2yebxX
OOgaBXx1ckVyGMtDT44Ip7aYC+5UaJQOUMzufDKa/LorgC4g25RTrAwJM5IRFK8ewIh+eHUatRY5
sMa+CBx6LqTndpoCXeyFuCqJ28EGaoIDcAXWZQF85OX1vXCw6QmxhANpW4LFFGYZYDWPuRUW9Mfl
Ty88EP+unE+RVfgDiNnnTzfdEPDxhykheQnguGN9L/32yt+vbX7ArnpJgFwKrbS88/r8rZXWYQSs
7HIflla5tv094jljY5d4ClZVMNUt2GzzdS5Jtq4NKuEWWeGeN0UWMFSJ+V+dr6z4pYHXdn4OOajW
ghwHZLzMbS6K4wBgpekDWpRu4fixUn5YWDm6LKinoK41lnglQ2kRRuPvMv3Trsk5WmyhD7omKILu
5FislTDyGaagNt32OBrWaAHIYJ39B1LZ+1vbm5UMoBxKtlTk/TGXWf0dQh1JRMVpVjM5NJBfPbV9
Sh58h0D0faDndJLbU/gic+PMd4jBd9oLWgNi5+ZdVm/80hYK4csH+pXU7Bs3248xyco/YlQTCJdV
uzfbbAb60hj3OD7Zves2YDi4dtIjs9Pm9Yfv8CLwbJJ32wnUUnUDIyAQ9iHzAmQRSFXPWWy7W4Bu
1GYaUC3qnFREufCQ+3ZKb9dAz/dPFnvpfxKyP2BbtelOusBpe31GDplq1bNnGc4YUM7TF7+JB/E4
WeDAbbyqEICcOsBTSwOkgspMnAONefw8dlN3SiH+G+au9PYGT9SWZ0V5yoe83NfCEbAmJlYA4+4B
HDLWb6jI2l0G4BPcHu1uOPTFYB9AYvPKDS0BF8FzhPj9GeLS3fRV4YtgdCp7W1GjiiCU0L1M8MUI
hl6yEVyM1D0azuS9Gz4QeXzspydwe6adX0p255Vu/1yVSbG3Y4/tGiptIGCRfAGdVdX2Q9pb7kvW
ps4tyANeYOJ3HzMm6SsnMyr83tSBEWpYufqRAzLXgcRR9TsoFN5CtTPbtTCEv4fpQ7nvbNO8B8IE
Rp2SA0eA6ASmREfKiM+t2mG2jRtlM0J3oPGldx4MLG9hW1n9HvKuEseqhcnhxkpKmA97nlsdc+X5
IVE5eWhYAyH2HHL+oPglXbyzvInGkLYqWhhJ8i4w8Jx/bwCtwe+0zQHem3CVBHvQp+4urwqYq0JH
UMKgNDXABTaSfVOCgoknQL1Vw6iA0prGg1U38owfrp/zkjg/HUDEdjnnowikyyqAKHFVfm2TCfXq
BgjZx9oHtzhAhsEYNjk8Kp9hD93txmoCjLRotwNW6bb2ng0bZy31DfunbIbmKe+hIG3mkEQHvOol
4wCZEMioOSc3kWWIEokK4nnugy4uuiMEFd9n4s5QeEK377lhgjEGBgjQJU3LqXMDxWd73/W2ZQKE
EQ/XOUHa1jlefzpbAK2XEyQfWJhSGIZUoAjnlLw6prNWKFqKbtq50tnzwOOutyICiOqg8DSI23bH
oam9cnAtZJ3+5og+9QA4QTLYwnDCOu6qTWKDEC/KHFVEzxuPjCd8Ja+2cIL9Tbd9aqdQk9uA2J1G
KgdIOiMETMomAWv5qgPyr0LPp88L02KNErD6A+iXwDU2LU/Z0JPt5a8vDJIu/Go48NmbJYwtC+vg
ViKIcQUCsF9Jc+XnL0yzrvuaTLR0nAy+e1n5QJDoa/zbdO3ZvfTt89H2aWjmuslHwjIeUtMbHia4
f/9WBgcRzU+clTv+QrLF0pqAsZlK67SFx8BkAWqk2AdYRIhpUPcFovm+HeND7nbXXSus8yR96o8P
DwO7tyX83p0PN4bDyQRfRDhOyKbbeGW3uzzlS+v1PJqfWikg2J3MU3PWjvJnaG/wbNdXqv/v8tcX
BkxXy6VljOQT6JARceYxGixQ99JE5tvS8sedjc0B091+Am+5aFeUapaWsNYfqOB4ngPTlLBvhpvS
UvBOt7qfI+tOMKFZGbOlNrRoCP5gz2GjhTpTPtZvDhkniOcDj+Z4qbOjSWKsXPm+1N3CW8rUoyKE
HfKic0TkeIwfKKAPO8C0aQBDLIGRzEfx6qeeH1W8BPq34vFOtu34dHnuFlaGqd3FS2tUfGQDDwlQ
NvWIkeQ+6k2XP/4VIvTcM+0hTuLcLmCNjfOcMyh6tDMkoM32l+nzQDI0idtmOpLbVPDflxs8z/8X
jztdc7dKyoErSllIPVYfLXc8GuCKbczEWhOw+boF6p+7+mknkX70zRF0+nAk9haSm5BpQUWbpyvl
368XHdWVdr22mfyxxogps/voDXfvifJm6OJnytb8rb6eFKrL67qpU8UM2iah7BUQGjQ7NESc3LqA
a49dbi3DayEOocB3XsteL42ZFuOSts5TOlIexh65tVIF3meyS1tzJYR+vYSpf27205QgxyGE26Ie
34JH2c3GN0Bjv12znqiuEGtn7Sy7wfJDxt6nFqBbJnd1frju49q+h3hKA009E0lYke/BCfxGm3jP
pBhWdt+XilLMpL62txnpLAdi0ywEuJhAPMNL77u6sbc2t+RuAEXnnoMuuENGc4DOQA29k64wcCUw
ATv1nXk7u8rcXtdXLRJU0HT2QB2AyGSTbMuyhqBKMt2VRTFd2YD2PC+6cz6+prCsbXCC1sPEA9sp
XjpzLTe3sG10NdkRyjtwnxNQk7WTbDNAECHoR3JXVTCotcnjVHlFMJXTc1n6vy6P2cLBQHUp2YHA
7x4a7uf5s/he9N2urug+adyfKWpkG9Rl3gbeR5UQL6oCTeNys/aXMZT+TR582k7cMlNRWAmSP0Nu
QEZrVCcp2nx3+etfpyCoLi+bwOSG4Y1TRT3qbqmRvEHx48NKzQNo/pAkQQ58ZfUvRFKmRYWOWhXN
ZY4w5/A/3OTf/am4h5NQBJnLtTLKUmfOQ/hpqLJ+9FhVwsmdulkVYIlPPwmz8FazJ+s7LD/kbVYV
7fvlkQOPfWFmtICRNqZnFeCrRgmE6H54Y9yKYw2eiROMKO0PpxTSNsFo09oIR2nbr9QtunejhuAG
/F/EjSOs4gm6TWm6ifsxf7b9oqMYcimO4NCOP1CESN9B5mM1eAgwL2WyK2+spLDB3rcasu3Ba34s
mY+Hd07IrX2W69wMoImOO096Wb5R2ZvIfzqkuunMGTrLmTV/gOWEeXW89jtrkKakQtU/rRlmaxvk
GTjSN1PavsVV5h9T03F2IDXKm6Hpugqnkdn9FBNI1hKMgKB1TWvvNSaQCgpaDC4FKcKcYuud2B0E
EnyoUrtEJGcUpHVQhhoV7tKN8Z44brXlZKq3ngdcSGI4T7xAmgf1h/wINlY5npzEKK2NWcgeyg35
rxJoks0YG8atSBwrmGNWBCVYztvS74ddqtS3buQUOgajuzUkWPR4IpA9cr71y1y4hdwhwUCfMKTz
byDi7G808drHcTpK1oGZDLUV6GvR2rN/tVX6O3EJnl8z6Gtbpy7AKpxdB8l6UMRECnar81bKrto7
5dyG9lSOe8i6oBpjwhP11YTfU70hhYFZZxzgp03VQTeVZ9LbCLtXQT46A8QacsfeOVBcuYdiFW5h
mdl5N20tJWgMPbJbyVn/sgUnEEkg1Yl9zcaSoP+xgiwlrGb2ImP8CBRDEbqmJEd75GaK4MNh7+en
xas9F967M8jm2OQux2uPxOwE4Vv7SCeG1AGyfEUMNVcMgkGlDz+ouZt+xiovw5r5ySF3oM4Cu/T4
1QAScJ+D/DEEyTThkkjGWMF5iRvjxhkcA2z8DIzhyjKLF9tLanMDHFt123pZCrFMFu+yTOSB2eVy
2/uN8wMVkHSnGCQsNpD0YacUJCEkV1iSB9Uo5gfmF9OhrUh3ZyPLdl+RlDwBFmsc2x60y10ClQ8b
6mFxIrdFXvUWJB7ivA9SapLny3t6KdZqJ7Rf0HpCob2LkNmKpubJIc4KYmkp/GkHbgONijlJ2j7y
ifFu1sVvgnImS+ZjUVjB5R//N238/7dtyrQzl8OLbarAn4riFIPWwML5R1lJGzh2koRkGMqHPE2q
7dhaPQ88WKn4e9CUxx/EqSbA2lofAmXUaMifxI7jF/h7pPVmSDtSQQcOdOkNKyo4HF3+sQsjrfvg
zX47kbFkHdCIcgqqrJLATqyBf75+AONt8e85kLDRx/5RXQQCGAHPmUejKO6TeXjJHQhGcTkGEvY9
l3uyMLPe+TD6dOiU4zRAsHvuohmePVCk2rDmKJK7Pl7zwly4rusWGGZBK6zwdgiZKY8Nj0G9bbtd
GoNvdl0PtKMZiorCncCpAgTVYyEMuusGii+pC0xOWf1BmM4Olxta6ol2PivDiw1PgBuiCLQVIFf1
H/fSu8pfM/FYmgrtQK4skMX9oulRru32as6Dyf3Vxh1ixkoHllatFh964kI4SFZQdyGZs+Fz/wEF
q5Wn5tLgaBHCa2evTAa7iZKpf7Y5D/3YDkwpHy+P/dLYaMGhnXzfmEzfCrtsGoIMx1PgTCUuHfWt
BI3yuqWka5YL1hW5CYghnEjck2eSx1jED4XsfmdkWomkC3Og65JDoGCirl3D/MYb25uJxeJ+VnGz
spsXnhW6KLlK3CJpwLWClu8BbImN9D4GP9/Zg72pSoh35Mk+Nq8drfNcfQod2WwAVwBfqyifYUBr
3SMHzGoZlPlKKutLtWu8OHVJ8mKGlJOCEmlkH/hBHNVzFfb34611hMJa4AUymAOyn27cfX5sw+be
PMLU8+ju1lJ2S1N1/v+n/lEgenw+Y0lLR2zAobX9q9waqc4mkLis9GCIw5JIDC+QQxdbS/GnBt6H
ruevnSJLv17b7HDiHMquySH+BMoCnK4fG3vNEWjhgNJZBWoQEKtgtg8cghlwaJ0hTbZJoKPX298U
/Iey9jroANXpBeYAUZ+aIZ89+344UAZ5k7J74XP831VhRWcXNKNRZyODPEaVBPXkosZzP3X1ppXX
FcGgl/TvGspoV5uF58Agu4oDn6PM2MjmtfL4Sup6YZZ1KoEB0NeYFBT6HvVwS+JsR3Edvzw25xvA
F/cxXUHcTos+pmIsIwVIWnNTCzfiZhP488vsrClU/wVSfNWIdnhPkBQCIztjIYccBLjmHIsncW6h
cM1/W36ZvMDBMX+0OPeDaYD17JAa5q5LUYGfUje7b+y0hbZL09xUJeCR4J6zaUOTMj7MA9Q0NqOR
gT5mlO8wo1hDIy6g4KkOKgaxek55DBfdvLRKaNMKiesnqhb+pjVGAUc5CtFex8FktCabnu2EAqhY
D4KoTVcn7cp9eWF69LrbOd3nluUMrdzivWhuCoj+MOuhnkNlJCtNLBy6euXNNlwxQFi4jrzmo8cr
zRTdTtIQ+kP7y0ts4dKgszgME6aRBtSiQstGwmBWO+PMxjWvTH/r4udTSgVvTFyoqjkGbtL9Aw+X
rd/Fr8RoVgLIUg+0KJuloERBUGyOmnON363zUznTXRG3xfbyEC3EWp3OgeyEmEwF0ba5I89GM/Rb
WMN+YPadrTTipymftwmEHlf2/FJr2jWLOblt8QbkkSp1/uviMZxNP/LGGgo/tED2hv+pLXNl8hdC
l87pAEp1qJ2q66M8L99c1t82Sv66PGgLs6KTODILcudcpENUttDcaVT5i0DTtlaQ77/cwMLm0+kZ
JrOR8vJaEmb8vSkeEtc6QSQTwqPZHqJpK40sDZB2v4LAe9sLO6ujRog7aybhlDYrA7T0+7Wwexbf
bmiNGmt6drAx4AN5BCeVvyMlXe2V8gaAgszk5+XBWgrytvaw6T2HJ87QkVDJ4rEvzPEmIRkETwCx
3kGOF/5WlJH02FJjDqHWIfeiaX/bo93smG0a2yFu4bZEhnQ41qVJoBQ8wLIo6yU9pg6w7w7Sdd/9
jrS3YGBch/2gOv1Cwl8ESAbsuwb4np6DTs9s8OfeiHq6PCpLa1R7MBnpVCN76eLqoWCzHhNom/U/
IMC+xk5Z2Mo64cJRPDe8pjNDgQLNNncgFq0g875LrRqqzQmHoAxnWVCMUF67qkc6AcPqyyQuihHi
265z20MIpzf4C4vX3vl/gUNf3BV0+kXJzLaHHJYVloV8Aj/qhfRqN8OVACq3gGeD/QDB3NRJT03i
9seY1Pl75UIRB98eNgYd211XGmtEsYXp0/kaRtZXyCzGVogE5i+Si/sBUm0BPNxWBnNhh+qcig7a
KQbyWAAWF1NQti9uY2yoL4Mhv+G4zF83Y1oYqNK0gDhZYkZeAhnS8QEMgA1pD9d9/BzWPj2fspjN
8wRBlBAYUbKDMRaHwD9B4t+HIcLlJhYuKDqtoM9bRdsMc58VPog+vyQ5zSXYtNdxKaku8UABDJUy
6UD37i0Z9hmkvfK+91cGaGmKtQjA+h5Cv7PvhpSh0uz7cMUiG1RMNgxCrWN65RxrR3oOWwSLZgYN
eWoYb8xpIXEMbYDTkDj0eHkaFvaCzjOIiZOCIeEo6K/csCKBXtahJWvl/r/YpS+2vU4O4GTMy6Gx
gJyZhRABZNbKp9QAezZzkxmI0ZI1PypoxkHt185tOHAw6ZJN1fJM4O9YvVWZR37zDmqss5m0f7wy
w122zu1pJU+xVFk1zxP8aaXX7jDkJvRpQ5TcIe3Mkg2YHcMG5+i+NWfg0YfpWDS52kKI+gZQudNV
w64Dpca08+w2hWNkAQnNrUlqP8SCKjZxqrKVxbPYNS1CSJ4lDcCCNlRliHxWTqtu7cpjB3dyaqjS
xSrI3IFv+7aFgn9SIgWPPM5/l/t3DhRfTbw2rKhiNdBMLCAGU3rphjT4+Dz0K7fPpTWrXa5KkZfZ
CHJI6MvyiXZtiddNeUs96+3yj18ITTppQ81iMCAwlkZlfV+m5ADwd9AMLQTV4911LWjxtWxtUMiF
KyI/zz5mgL0CUfl7Bd28zQSw9Mo4/cUpfjUL2uVt7gfOa0KsMO3bUObGtoQpDq6mqEse4SpwzwcI
S3xH6iaAAO9uMum2z75PbvIOdtGmod/xyFt5nCxNGfl3m6UQbyAAZagQGlzZNyAJ6E5K3gYZs5Pw
8pguNaGF5JmYABFAcz/06zz0jArZiGrvs5UOLAR8ooXipkgn0lObhlXdbwz3N8/oRrD7znWBAFkj
2i50Qed85LjZ1/no5xF8VFQJWiGKCbbrl812rEDMv2aciA6SIpNqDVvZM+APZ7csxqudrGu+BRGj
uG7hER0t5biASp2FV6ISJI1kI5Ni+lGlrv1axZX9CIIsIr4B76Y5sKjl/7JRPc6AoZeQY077CmlI
NseoDBgcdRsIfQ8uDFvPrwkTGthZ4zUrv/Pr8YZy2b+rksJ7wU9YbEaWyubvY9MmgIrD/BbCmNL4
uDzcXy8conPYJrNxS8YoCfOUeK+oc833mfCK0CJxEvCqdQ9QgMyvepgQndKWwJ8eNQRzjhT9ndUo
njuQ1WbX1RuJHhdbWH93kD6iIRR7CuCBOvuQC3a2qZo+RlxFV67PX4dfohPbAI2wvOb8VnBHevLz
IYKYRbU5ey2BILYGifv6gAKB9t+pFz6xy6rs4Q/cq7AX4sEv5EogWvr9WqzzqhRiPRA7jjpRPsfG
dPStEQpB9UuSsOK6TayT25zZFV4Mkeuoh6ne1MGKj4/JD8Lp2+VVu7QztHCX2HmbwrjND8uhggGk
UBP8CFgJEwa4NV5uYmEG9GCHUhp0hIExC9PYyQCYG382NlsBgi78fJ3eJmGTBo81n4Su3+U7YDjy
16o5k9JAL1v5+UtNaDecJob3HuBJZtirKgnl0NAA/djzflp7IS1EDp0QAAKdkfmFaYY+jb/xs+8D
Xv6/wOOCOvf8LpQdXJ6IpZ6c///pCtxhm3Ulbbuo8e2HVsFxIad1CHe2NYXAhaw70elEZpZVxIsn
F3ayEjQKkPFRc3INWOT4uxInaIuCectlOI/5LTHFSn1l4QIMjZ9/Oza7mXCmJiMhJuW+oaP1qpQw
whr50NeYOjDHNEz/t5ep8b1zrbCBbsfKkC6tbS0EtJ5viYzQJuqMYZt43xRMcS5P1tKXtVsOMZD+
MSQKmwOFPbEQ6QuMwFa+/XXaifwdx08LwYSsJWGib6N2bmFXle7GLHLrIezMfGdOz7R6vdyHhYWt
lz8meGjCwkyQMO4KsU8H+ZKceZWx1/6p0+Ierp8r07AQifUiyFzxWXWuAPITcsWotQx5D9uRFJf5
Ndznwt7Rn482g1j7NFhI8WfQFJ/wNDkNECXfwlexW0EdLDVx7tynWcGHcU+buQv11bS/swoL/gJq
srdlLX5eno+lFs7//9RCEk8CIpIDHKcgVy66BrZyTgDvzJVZWPr8eSl/+jwIMryv/aaO6hQ2D1kK
vr23AeTrqgwG0UkzHuruhcodF5qTAyzJAZEAnfCNpuCzXR6ehW2hE2MaOc72KDIHNzjvseblyfJg
Cgto5C5PoFELPvONIubKbC8tWW1/gyLNSq9UsKAbOxuJAfif5wQi3wB/7mJ2nRoO0dkxs+GQomAu
mMR+9iprfpP58cpD6evZtnRaTG3gRcFaWkUuJHODylaAwsF3LMmctQfM1yHQ0pkxRVwZNpxu52gy
hpNDR7i1WvvLU73047VDnc8JzGUnxG3oyG/OPPgRpuzzr8sf/zrswSPr330gIX5ZmbXZRDCyGLZl
zj9QXX6iGcxVKmi9bDJWrGSXlkZI29AmvBgEDnIAlfLiZMM9JfP658udWBohbTPLrMiaFsahEQDA
AUgWvQDywjxc/vjSCNF/R6jqqhh6tajOj3ACtOLvTDaHhD0zQPbgBbdyPV9qRDubPQ8ZkbF3aMgS
+wEK93djB8T64LnDtsZBB/dRc+U8/XovW762l9sxZ9acNzxMPQn6OyQuCoeZwVy7YHam6ipEkuVr
V/VhbszWmrHh7OmYWv5mBLMdEgWbIk13l6dloR864cXGK7J0yEBDA5bGUJKBm5jTgaCYpGl38Kck
vSqSW//HcvHhSIQktx/2PvvuFMDaAHnvCWsltC7sCp3O4pkt7LMHBzBHFJbrGnJyzspzY+nL2s4u
W+q5dW9AxQgJ7ii2pQWztrhd+fpC8QzueP9uC0N2rVQefGSqun6oHU/sbZYzqBkU6pQ3BRIsOMKb
h4zCEhwpEg4nndgHSwii/hvI8aZQeO6mA9w9r1wPWgwoctunzAZzp8imGIyBAT5AIyv60BIDjQoo
Gl63gZgWDzIrIbCVmJAJgM8t/Mcd+bPyrH6Hx3sC+yC7XIk7X5/wFtNCglUVM+TPSnSImtvC6jcp
sm9kyCA4GPllfgdb8pUeLa0ULSTYMw5MmRZA9o3fDXhGj/kanWppk2phwO/zeMRiwMUBHmBj2218
b9hI/izEdcQ6CPP/uwxxBcopbBwarPIsbTetGcMhzbco5BRitRICFmZCh8ywsoTHsoS+Su386kp4
dUKJtgH0v6eQz4T5M3O2l2Pa30fg/+fGLV0P1U5R8KGASEXQ4hQHIxb5IQbp7DcTbBeLmkbQRnFh
Q13Xj5TayQMH4/NQEKaOHCinYzaTYeWnLKwJnTMwD5YYk5y3Ue2lEQrEEZpf2akLw6kzBCwIuBgD
dAeB/nM+YkW+DaanNqpqPgbBtnQo8k0xmdfd/HS2QE4hxs6wRsIMfvKQqawCo+e3sVE/Xp6ypc5o
YVAlkORzQUgM+xHsqC5toE1T9z87J+kPuWQP5XTIxMvlthZ2k3eeq09vFhvkuE6OOQk7EKLtYgcf
bS+Fb0/rrjwqzj/6i+XnaaFNwFfOBJzGDOvMe/Rl+5bIMbKqwbny+1pIY0hje2yoptCrykMLG+1E
vhkjv3KqtTBmKadrx4yjflWTk2HBvRnuiWc34FzuL0/A0qbQwpmIeZq2Aj7TLpvv7DQ7luBVXv70
wtzqTIGmt4bByRik2DInysYM5Yn6VCcfnK6MzlID5wX8afEkrEea0em7SNntseKwJof+/Skek29D
gWLl5V4sXGN1ukDiE2hlxSD/cA8uzta7ZcgNMWB0l/yY2ZrzwcIsuOcefuoJjIyLIm+wStPUfJvI
8Iyn+8qt5mu6A2SV/v20R/siwRvaBO+gfheV8QRZNSfAmXKHXRAktRW1PTiM5pyvAdIX9KEt3Z6A
A0vkmzQmoTE1J0g+h1yANzU0W9d+FgaogJl5D8PGvdlI5BDEdo5/XZ6rpWHUNvtYAPxp5hTD2JMH
CKA8UU63lz+9ID5r/Z8HAepkNQOMOrJ5LQ6MyD6sulylu75RxU0OW7FiMxc+CHWoOedtkNO0fbbU
PJ0s1Xpy482Vj4eJbVl76thzHEyssksAL5ufYyPhGZ2xxJk2KRweH1Ce7AHMzmScHmrYqwVln68h
MRYCok5MED18onrosIZWVT4p3gso0MMjPU+vU6y2dD5CaTp+qUYcHyaMKaJ+Bh0b+kfVTWIYyUpN
YGHj65QE+MgYRedhnhOMDWvvyNgEyn6c05U987c28sWpoVMSpEI0gXysCscKFVv4fNO9gJjcA7L3
4tiWVrU1Sz685YYB1MWc1Smk/fx273CSHFXq+NvBm4onCzZzW9PsIXtH8xkPRvhxJFVaHt161QJw
aSjOYetT5EDZGWpqGYiQ8KO/w5J6MuFlHk9+OJNqf3npL+wqneQAHWFVuC6MRlArPpaOB0N5hN2V
Q2Lp41p4YgZycAzqeGEDpRLktO4MKo7X/e5zk5+GxvdVWcBLDxJMiWq+E+nWd57XuGsggqWR14JN
KlDVyCZVRHnMwyyvDtSyIiAujjO0iC/3YOHscbTLBVFpcbY7H6N4vi28PSXFoewhKOBDnW9cOd8W
4oEOMe9ma85Q4uwjFdtQhuN29wCEB9kV0lkThliYYx1q3tlNA9Jb0keE8OHYFQoe4l3jryThljqg
7QCamDCF/B9nX9bcto6t+1dO7Xf2JTiAwKne/cBBkiXPdmwnLyxnIkGCAMGZ/PXnU7rPvdnclnXL
ValUHEscMC6s9Q0WHQ6822rAGFyYRbviHLTu1NWPvf/bIJpymS8u3CoPA5szGFrOaRuLvnSuxVDV
ZzJLJ7p5rfHflK4nfVglIy4Nyg0I9vOT75K6h80jL5K0lHAtN0E/1Gfm3In7rfEFus4kfOMrcD46
8KUD54suOCzTF/4lJe0tDHa+vT98f1ljvbGMrhEGS+e4+UwtZ69Gdl9LamBgUMvId9MxpH46xX2b
ZrFbmOsMma+QBv62JPMWG5QJZe/HjjXZ21nkywY7aBvBJXBT207YN1DRgF77EFWO6jeyKeFSjvJw
BHu3PgaKAUoCvYOs8lHDuC0L99ky2k78/iyf+q2gCnTDv7VgFeSzYWSCL7q7mfxFQMNreoaArx8q
kb5KGJ7KapkTOiznirtvLTfHW65WM7HkMDyeHKjhWukQjg6oNPBGB3xTKh8FsXM6iye8XYO/ATYs
2FY7ossPVTGogyEe9yO4ijiXFAIVG8jNUUCHUE7sew8K6h64jInOWnBMXWeIOlZPn2Z5lLJZkNY3
fBlvx8GizwS+ovARNiz/4qasv4XhhA1gl5c6rymMlR/mXEHkN/OtOp4FIF9asS6GaDSJG6nUrYIW
BERcudl5Lm8JvPu67NnkKGXzzm03LWqbIZKn9ALG2iQuF6NjFNosCGnU3lNJafl9cDUcz+kITxQv
xnoRt5lTXQOpzG5zGALHblrA7ZMU427QZtkUpVfHEiejkFPCN9UiHUgkgEhRDLm38SZpNuooS1LD
79yTDr8KAgZsL3CtWwB3vAtUBVRcjapCmktPNz0OtND9GJsIZKQigmLa8IAlC0hQlOJjdOy3MUv1
pocT0QeWdQyXtRCc1nIpKVPTHkfFuMguYe8d8YLG78/sE4NxXdfqVDNxwgpzcIKqvDY59N8KqwSw
shYHlqvhzAHvrY0jgG3EKhMm4Cksay/TB8K/8XxTAAP1keen69KW1MXgFBVgPVNfbHyN+QSzXXdC
YgMOUO/f4q2N4/jsq22pNSmDIQNEee18CmXb7fOmCsexO9MDb18+cFahgWQYv3U1YQXi/gsX893g
u89D1pwLC0708Br4BKNTt7T1lB+oguN8VkQudC+WBqnakSTvt9CpRXSVemC6d2GAFfSHOh9jYY3z
FXe9n17JnqDTe6WbxgkLkpuYSOGcueXbAypYY6HaIxYqBRMFupnt9cLKu1nqMx1y6tKrZMQ0wUo+
gz7VgdIx5P5dnwcfvPJqJM0+hKIpq8RhhCEF3LaQY6Jje2YmnHrsVXyTWwWZ6hYhpg9jD6xFc3Uu
J3pihP4yL/wtcgI3zsHxyMkPBTV3EAzc+U12abX6TGx86vLHF/rt8uBzAnYPh4WDr+YvcF6Ne4Mc
dqDPKhu/lQbFCrpGNXVW7lAFf+4Do+m9O0CLCaqd4WzxS8HyZBIohk8dP9cPp15nNZ/tuXPatvBy
jMz6eckybPPOzuTOB85Cx5dZJRIdy27h+9PkB2sk/abqmzqmtTknqXtisVgDmixCapJVPvqi+gwx
6MiFSUq18Dgvn95fKk60zhrJJOqyVw3ASwfdfCO5l1j2lT+d8+oE4hljZh2nHjfL1dzNS935ACSk
e9sD1Xo3tBzyW37fXGMBpM31xFzzUyLDb1+MC0S0Q1TL/H06mabBWcC27txxnl58DRWDiy7z6geU
O8TLDFGJLyO8Cw4MNaNPyivoS2GyKlbdAnsbx7hqDsmi4KjsNs5ltnTTrSo0vZ0Mr/c5OCJPNTbA
TQsll1vXLvSmBUU0GoYWRjakZZ9ZhupTD+cVGdWBCO5h1u5+rqseuukFTiwi9OD2cD3lXQFfvqLY
iabSMYeM7saD/cYBWrfFZ+k7NCFZ3iTUnYDaKuZ2uPTg2btLobN4KKt03o0Em2VYjSa/LKbx6L/Q
FfueB/UW9klOwlvP+lkOFXJcY13b3wDgNzc5k1YWQuu+204BpBBmCo3+ZrHbRI4m+DotPL2RNfM3
td8zEeYocx8G5KUedDWivKvH3AkDUUEhF0fH6i5gltmkZZp9kl1fjWGW+c3Nkgo3obbxf1YcnooQ
m/Luponj9amCIHJw9K6mTdltiF/q/TxAXQLMMZQ2ad8+kKFPxyRHGfyLN0Mq37QjnS9lT5i6tFPT
3LJaXPte2sTeqAlMpai+dKQHFkIJtdZm8Iq46oy7CahVXeH/VDzy0ougYibg8kesqMgyGRnjdBGO
NlCUFQQqmeDrqIgGTRBNTbskZU/aJ9BC/E9d0fu7BaL3sRqAWhCwBTShm9piO/YAHVOrH6PGJ+jJ
HMLYXurSixkODCitj2mYA9+LHGuxwAWvTh+9cU53dW2WPcNk3DXtNANFRcW2pYMbs6KGUOBQk6++
P01XVQbObsMt/gAfM75BJnq6gZmo83WEpcE3vojxKdAYHlZmi29gCdjRPPndHOEgwKJ6cWZoC/MI
ss1dxB2I5iVGePxy8PAJaP85OYT9ypE/VLMKx4V9CepMRMhrqqQpofTXUP/gS3PvZB7cG7Srk5bW
A3LFo7txe0gpBFVBXjtkV5O8ksOnMTDsarAzNKpUzW7qQXErDCkSUw1BEgijQ0idjTv4iTeAfvQg
IzI9lHBnXuQVyqfuJs1hdwEnifqx4HhmIQs1wkUMwhiN5ZDLeYJ3orB6UBOgBH+j4D9y6dLavXFZ
OiTZ1I1hRbk1bAZk62OvsoLvPSUUVZ8Wp9sqR3HAePO4d+p5ecoGdBNEmttbH3X8HRlEeijgmwy1
yjS4XkgQ3HuLbretq+1dQ0uoQA8ih3vX2PI4Jbzf+XCf2cwLJGRUgxas7VrGSw2hbxq0EL1Kbbop
6wqkL049u47qFmp8jOkGlF9HuHvBFs/d1kjFx7x0SqBJ8NW8DTTMlDCoRanSSKHcvLHhEbmFWKOK
KZ2PbAN3eIWPhy5j5S7yS5sV1YGWSt8DWd9uja3zZzrz+iumtY54k0HyxGuJBxuSwDSbuqyho4w0
KSBLM6QMI9vy9I00UpCYQ8YnC/VIwKuv0TZR2wsbMr9EQc21MqW6GwQlMqE+rP1C7lDowVM6PUl/
qK4GlBX8sHHt+Z61Ld0WhbIeFsdz/HAG+M6PCkqAN/F9r/0s8yb9Yk1y2qd1BvGl0jXLzdjkDNVF
MvNbTA2AdzwPpYIw8GRxASlutvOXXozhVM8NqhaAdOCQ7Q/+9ThifdJiWYKdDCrR39TwjAtV2pYk
aS0lXnPZgbu2MBexPjSfCHBUQ61jMAcqhWMRceqoN8F8N6sBeppqCuSxUijUz4/tj6sQ0e09D3hS
Pe0HGLCmGQSNAZH9PFF5jrf+VsrouEOuwsSK1alouTSHpW8uedNGJe+/WGn1QBB5Yd6e08s6EY7a
xwDgt6jOCmR/dNmYIIMg7rwu2GQw2jwT6p4I6OxVxIjcg20KBjWYggq2MYV7OVitCBtKoXDK2wtr
8W+8dDwDf3s7ZKFrFCLpkKvRE9C4pnxI0zxxrBvpn6MsvB1w0TW3LNezW+R1rQ92afRPhvBu33mO
efB0N4RVb50Ddp96iVWTZUU/2wRKnAcCyVTDqs99+aWvhsePjFrKVxl0CuHeLMsWWOU6fmLGdtwQ
cGTDxcnPQVjfhHQdT+GrsLoLhqHuSkC6xDSk+9xpqggGR/XTyBc7FFh/LsdWHeYOORmRmUsl3WxX
L0OXVOWY3ZRwjr1WkPKK33/hU9329ygcWdxsrA65sW5MgN2OLECNse6T5VtnamOOf6rTVudqq2lN
OWgCegE2wIe5H4OrsTMggXYjknVLNYxDCMUfkuSybyCc4Dj8s5lS58EtA+6Htj/0rx3VVIUlndV1
o3CGy1hb3XtHFZ2YlLP7WnHGKkz8dBnDpm48oNPmQEesLhaAL+EEo1IHB1bXY58knXtIg3NY72S2
1z7XQP52MRSiauiW8qpOQ9hu2wgmfN4myMn0cIh1U3XbW2S682HOHeUG/smhI0kWF+00vQDkzuzE
air27E7jnNQDTRPbnawQMgrWq1x89oUsBD5PsMhrnpjL9BwRuEU+1Nrv4nkqFqQVkSWGn1Wwa2vh
XQ2DVIdSZfVNL1HbsuBe6UcO9FSmuOg7nydLDqquamAVFTNtH9kmfQOpY3uxwJNXVrdtfS0j4WWl
jjWVECyvM5Xe2Zafoslp94lUM3m0DBtDsNBxhGDFbRfU3s6xIdwiNXO+uxWsE+CYJMZNYJH6YfLs
+aYujtrwjkLkJJb9uGAXrCTY86Truz0SpPxC+RK5DCGakOEgFtpdfRSHYVMZtgs0jpe+qG4bzy9i
Dc2EMLVgRQ3LqzxkpW9ddX5j4sYe9edyWPLNMovmZnarfNMHRG3K1notTa43OXVTP8wHANJAIjIq
zAOnjUAAHnTIeVaEdFLurbVgLvcwIXspScOKSBER3BLAfkVsmond9I0DpEGdW9n1nI9OEGlSo+EQ
xAEe0plrB1E9AJ2TumxzqJNCqwALdAQ1ZplDsQC0osWqnAs/zbC+lTMPsu9atP6+dWALCoKrQTa8
CHovMlylL/NYWNCz7bzIY56JoIwpUcjlBKcUntnX9uRx3B8i0SgfdI9Oy8ddmTtB4hReC19wDcuk
BZ5PXVW2h1xo+WDPtNg0oy2OxoteZHHd7nLXyCiHweFNME5ZRCfYH+FY14Phb2rUH+rgyoMdyxYu
Jl00C8u7mShL1WbGpw+dk0GcERSBq7F2EccoiNzQ0W6igZfFyzAMBLTttE5AUc5DVLXcO4X+rUbH
uTEjhmnYza0aQ2nXFFhY0V7mE1xmGhgzfKvqwbuq7N5OsgW5tLJt4HXg+8VuhgL2HnYjoFKzZuqu
nTa3rvk8jGoTpJX4WuR2sC0Rez5ZwfjT02O5rUFXi2gDvTbHG8lGpVN9Jbp+epoZlzdQZIW0dzYu
+sFC2blMCLDFoTcibb/zUzZcC3nUvK5dzaA1zuARohnpNnJ2u9ieDVZiKdNPfZEO28KFBWrYDhbB
QsJJ/Z1ALwqqcNwrdxQEMzfucVJ7hOk3yiyFIxsTgtCsHxF5Lg3IhwMkK0bSDZfSXuaXjNv4mXse
iQjj4tqqfPwsqV2DLeHAbgigzXGGAH7LFZbGTKJ8AdAe+fqhpX4N4mRwYxpguT7ureNjomLjwqpN
jgC/6DMBxonNZA1nFAvGYwo00t4snY9DprEjB9zagU+fID5/ro5w3On/nhqha0w6qjhN2xgEfrIa
7/1uQY2yu3+/iX6Vrt669jrtIgfudz3S+/SuuRS7NqTRpg0vijj9TOvQxO7dsg/21lYlD/l+54OP
9Tx9AKOOuGCNUVeG2o2GZeiBdqBE2p8q71wEe2L3XdstQFy/rZYchZe5sx9yyBANuXslK/rz/UZ7
O4ila4w65rVzTMrUMJSUW9rLKCXkvjgaGEk3rJrxM7c/Qt0+ttEq+MMWxBHCoo26ZoQDZLNksSU9
tnn/Rd4+UdA15nxOHRvSsXZ9ULncE+LGNnfvOmfeLvqrqbrk/bucaq5V/CenURAgGsdDQLyL2qtU
iDzbcwOpYlOM96WrbjOYIn6s5MNW4d1RMQ5bO2w7GTbNz2DsOM9Zo2VsWmytH3ufVWynRprDJB52
1li77hm3rzqLPyun21ZNuXdd80Czevv+rU6tL6szZT6YqhaZhPoLTmBzgACtzpKp/yaadPexOxzv
/Nthj7T+YkMabNq3DRxX4BSQT3LXWsU9kepMxH1ilAXHWfr7LWwJpdHRLw51WUWZI2NnhK+3j4xP
Hari6f33+FXSeGMhW6OYC1JZrqmEfWhe3BdzvTyW+7FAvTrsX6bX9mbPPyNAts+gRd5OVtM1ornh
buE0xG4PLeiSecgbrawQVBi2mctM7UkJ+fixgJBJKIvB0htqieaMitOJzSBYzSY4jcLgaDEBIgi1
F9Td+WVxBityYtkMVnOHwGrVg+E63Yv8xeXHafqM+Ct8v4NOXXw1a5CQdkfTL3TvqPlRzOoHqMRl
mJn0Y7vJGuncHCV2nKEM9q0XdFvCXLobjavPVMFPjOG1HPoItz+IEnTiUIL9tGVNUd7mvoWklF7q
Iz1d/KhEcC7Rc2J0reHOMIQoelQEISFQpaBLfpt1i2PSHC4CmmWiDSfLwP36g1vMGvecQY6Q6RGF
IwE74BCZ6vyzEyzB6/vdfmIFW0OfNa+6Ii+8aZ973yFYdPREPGYeQ67PWZufmBBrpHMp4ENRqwmn
Hlb+rDz31ZvOYf9OdcQqOcIgH5Qz26B8aorIW5wD8uF3PV9QvCkfgWiJA4gFjkz++FhbraZ2B0F8
nLzsad8DsRRIE/VHMW59zN6fI/2eaqzVFB9nm/YI3meY2lBE+EJAUAVnnPef/0QNj65hxzOrXLAx
QQuED1OfpMvsR+3QtLHJJ+8ayNU2bg0gZelUqC+KlHYZM5xS3NBvrfxaBah4VWrwJc5PWfMM8T/v
Ik21OkAasHjpwU/+bsmzqjInWuJX5ua3XYlaI7ODlkjIctsCgCOIOkt+TrXtxHKxFoyGm3CeD46l
DhxssQyVDF1ZYZPn0aTJha7l5v0GPxFZrYWjhxwWjGq2e6BryYb6aovUajT12TXLi71nD0+2D9T/
+/c61V6rwemrsrOR1SkOrf9iYNuj9JkLn9gY1jS4emjgSB0ck7RDcaG0+TQ5fDew/PvHnnu17yw2
oVMxCdSKhQcIHHt07Pbn+5d+U3QF0fkatws/yZZVM2V751i3ysxUQBcH4xfyre0OuR0YlaUwzJ4q
5Dc9Nadwcpr8jwVua/y97VZsaGDTcYCSLaoZuXAAgu9vCzLboEMvZwKdUyPs+P+/zZKG6KERflUf
NHIPaoLftzNcVMqCHES3U6zai+kM3v/UMFiFuqhspEQsOIgugw846r3xlo3MH97vqVMXP+5Ov70G
690FHvAM87Es+wjK4SLsveZ+hhbPR27graMyeKd55VCY4ZCz7dHgacBcz8rH9y/+9tTz1nEZ71HJ
L/1uOAjwm111XVZnLvz25uwFq7nh2qKGD4uWx/Mf9uWmy7Lbtkntn3oh+Z048kQ/9Abr4AzOA51X
wyXlUNu3pc5iWDOfafgTbbMOzFBia6dugP41g62K24UAqJ5Zl95ew711FAZFj9mDPmF3yMoHGOFc
WPVDNgD2UIJKgvLp+w3z9sD01sGXD6ABFLABnO9Q1bZ+gdubcDiryvD29PXWsVHnL4HWttsd8p6H
cC8kxaNVeBGregSTRaiLc2DOU43l/nWCjcT1sgqglEPfsXhJL0zmxUMvogWi6YV3+35jnXqb1RbU
1RkclR2rPdhQ676o6lnsxgHsf9sa9N5It3tGVZxFVc7z5GN3XIVLxTDAkaYS3WFsisuGsMfeFZeZ
b48RPPGakJJsX8Fo8f2bnRrKq9moIT3Na4E1xILB4ejQsPTOnI1O9M56rwB2ZHZTC9PPV3Z/ZZO+
idIOXnBFiorUkNvlBnGY9aEtA2Knfx0Ki+2IoQ/gZhFQKI0vKUht0DsTexYg80oUBaLA74oXMqlz
g+/EMrY2lykDq0L6H8JUNliW146cq9usbpcNlLCc0BRd+bHRsN7uLdMYqCHlw4Gy2IQwAF2WZEnE
TXnOZvvECFiTdIhpxnpos+6AsQ2pVROS4vv7Y+vECFgbQcyKAtM1YGyxsbqACOGFEPDPcwyg8jUx
sUn7Mzc6saB5q50281hhOamCFxZoNH53C/hL7Pjb99/iRCnZ+xtLx67QndrvD0APTcC7kGnnwhz2
sgzmGkaXlgr9Dt0NdSEwVCZOb02JypnlIulkWjImekCdN3D1Oe27N9X+AhQyjj35W2AR+CDNeAAu
HKADNYdgiW97MyUyQ/9NdvG5tsyjVVUb6JwkyBlCsMZZzhnrnGrp1ZLrOM7sCReTekSsYbu3YH0w
dfF+Q58aiKuVFjJmkyU1RnqrvzLx6ooPBXmo+/y1uQAPHAvPTfuD6/CY6k/SDiIyph+LBdZWEoBm
jkCUAMw+NEViW9OuQe31/QZ5U90dHb02jXBoPbcOVAYOi/YnVAylD7xUoQ+ugVgxyvX1ZhF1m3Dt
zK9daXnYHKC6mgBqUFzMXjFGjqh4aPO6T8qucrbCytTX95/txPK3dhcgngtXp7kB+a6qwzKwd74s
IyJ3nk0+NhzW/gItcF1LM1mY1HLfjDEtz3TYL6bE35O2nrsaDx4ERHnR4cJ9BJvvi/I+OwyPJFax
3OQbWBvH40Zf8H376F2yQ7NV0bkU25tU8mN/rjbbymlkCqAqIqNL94ZtuwvAYDfjlYRF1rW4qg/t
prrIbsdLCKMnziHfpwl/1GdSuOSX48Ab7712IigZXWQ+5PCQzY3tRlOKqrnx+09TUGQkAomVPeZg
Dt06k0lbEDXB5gY1xldX89CSz1ZmQfeKDk5/zQblXSqbC2AxEEiqaBEVlK4hP11eD5ZT7UcIbYuQ
UpgRj8ZjBKAQxeG3uIgI+sY1zqaLezfJaoilly+xZfcpAK2w+AMXysbi6pELoHunm6xyhieNatRP
TtLsqqadeeFHjpfPOn9DR9HEgQdTQJ9nw7UFbbNNAeglBJlJ8Gh3GQxBfNhAV8cDq+xQApr8SW6g
CTIlYhn1LrX76ZMeBveiAK43EQA4ffN7h2Xh7NH2CiY0dBM05XxV68qB3U6TfWsAPNDhMMI/OqzH
EqG/qdV1jdroA856lh2Wvmu9plYTXDoGaMDMr7J47pjTQgegz78H3OYhwAPWJ1dn/XVJgcywRj+L
+jr96lcBeXZzB4o8ab7cBiVhyaIAtFncwIQTGQoVp3IegbolFXBf3RAvUEu/tLwFaAFCpbVl9tDe
z/avU7/X3VR0HJ8zKC/lW7h9uy8I8tIwtR2MaausDo3JkU7UyJBOw6yeG9WkG61Fd808SQ8BwLMR
1mR+ISdYig5cAb7SQoY6mcs+QNERykeRA1hkGs7U7eNZORUNISGNj3UQmE6GAoofzHLJQ127RIZO
nfO925rnDM7pFtalbK4OPqB5+2wZgc59f2U6sY2snXByG+T7PIDfw1R8mmSTFPk5U4ETm9/a1sbB
/h/4luGQ5waKwEOCHO4ZX5eW7j725Kswpu1sMSngGA4znAVROvZfyq4VZ1ADb3oVHBef41v9FjUU
ZdbOTodjRUpdLwaZNHtdRJcmqTHlPq2qCehoVUQzGfNY2wr2HKk9R5lc4OFcedbtVNRNXChsRHYL
8nvnd84NanfzmZc/taGsghoDV3N4xRXDAQzXFLFosVUFY3HHOhPn6TmlvRODYy1I71nIBy9NipM7
r0MmrtPq0/t9d2JsrFXo/WzSDH4q7t4UmATgYH5tBYa8aM/5ip4KQ9fS89oVKh3bxt0DUScPzNXL
juI8Ey8WJA+VAj+YFDlYpwo5MoC+2Ih8EzCcN53sp60LbBc0uD4YBq5p0AD2yJTMGnvzciHUk6xF
mNEz58YTA2HNd64QBM6g/BSHqb5xeX3gbLoYJdmmPUvO9NVxv31rJ1xFsbkVTAIeOIhiMb8eAQYS
l3VakYs6ra0d4wa2NGkXeN941y6fsHtUODiSYiN9aYcToO74q2nvNJJAMdZIEVezD6qwLs1OEkKi
Fmq2O9BRhq3wjQYM3QAJlGca5xK27CAm32+CwHPujD2PIUL3fmMFtR33Q5M9c9+a96aZzbYEMvGK
8bS4lg4qrqJ28ihghUpqN7eS2rfGWC+MHwoysDhocgIYHSEJH1IJPBr+NViFs0MCrLnLAQtLwLz2
Ig6k1pks0onEyFoCvmGIKK0eYdQQlyoB4Dy4wqkbTIKzB50Tk/XXSvbbitWBZ6wzC2k2QdrrcqL7
ug3ODIFfT/nGEFhrv5u8B+aQY5Shfjt04dgTX10ImqkHlilAKoO2BjMlyzzyAvfQfdeYJlw68Vz1
xc4FHearsEuCKMmCAZbwWbMhswi2EhYsQJ1150BYb9cC3TUPelyccei8qTu4zVzHtWwhlDZVRQI8
pbcrATR/tjXnWzvIPzmdPGc8e2otWx3ECg3pmklLjm05fYXS7aM32J9m7p85Opzo1jXDWDbAr3cT
0nYiA7/rOS0e35/Wp667iq5l6SC6LUoUi1q1qbI58bPizOZ5Yk1a04eDeXZIBc0kcHyhbApKlm10
YhfDlppzgKUTjb5mzeZVS7veghaImq8HgNK8zo1V/xE/UWz+vzaV36YS1wi2SnVMlQKjWri7znx/
v9FPtcxqKZ3TvAoCG3MUuOS9W/vfur5PmJPFWGk+BIPwfqmN/fbsvck7lBexEwCFwNUVXKkju7qx
milqqnOq/6deY3UmTEVp+ChdAdkq+kBn8aP2posy7a/d4oPR3ZorC5YRzcfWLQ64z5yUEla4nhj8
MwvaiRdYE2UnwOW11SizF9zLkqrtSMTZCD8gFvhPS0DMmZlwYpiuGbOF1U4csuDY+aslYdlOOjpx
xOZDg2kt9k9HTw0ZQYhKUuXC93R85HR+LgWPHVh3ndm3Tr3BsQV/G05DWmFxoxixTrPpFAtpnUUp
v3v/DU6sQWsaE5D2XeERuzt0QZeGXt3wEDvwR7wEMYvXRCbHsCWvGSSbOF1iKA6Pix/33pl8y6kR
tJrJjkUXUjGk0Ot5EyybZo7HHLSMM117qmFWewrWiSzD8RtdSyGNQkdYRHywP1dTN0O82OUOEvFt
8WznP1Laht1w5lByIoO9ljuZ4cs7LVOJdb+3e8R6RCR9Xmd72EOImHda7LJx+I/87//5Nv139kPf
/jv6aP/1T/z8TYNQKLK8W/34r0dd4c8/j9/5v5/56zf+tf2hr1+rH+36Q3/5Dq77n/vGr93rX35I
FA57813/o5nvf7Rw5vh1fTzh8ZP/v7/8rx+/rvI41z/+/OOb7lV3vFomtPrjP7+6+P7nH7AW/m36
HK//n18eX+DPPx6Eyl5r3fz423d+vLbdn38Q2/uHzZHoZGDTOQC3YsiOP/79G/cfPoe2MJhwzLaD
I/IWGnRdji/9wwsYPgyZHgaEBTtOllb3//4VoRQiAPz4N4U1Ffnjf9/9L73z/3rrv1Rf3WqhuvbP
P5AI+8sxAo8VuOAUBIyzgFL/bxtUBRccIxpLbVl1O5fB09CAHNPm87YerATKXjJyrcICE7yQsHoF
xrE62qzbVZQuJv+eNXRHtfypgMIKJ7CPUFCCttBEN0UAP4+ByksdwAUZ3NhajHaYaRUpBoATB+8V
CsNR64MFkNkIvEEuBdk6uLAsmYw+7C0mcWRRWf4ur9RtwOj1bDERuSxDfdkeotKvIoAMlwjEdFzD
9e4KGWycoI+Pd6XgD8nUSha/uxo8FUE6PjJ+lfCGxxaht43b1hsq9YPiIHunRwUuCDilfX2bw9zT
gtJu0MovgJfvSugjAPQNcGc6XNH5a2eqBP4htxbztpl7j1xsLIr6dnLwMVpFOvd3k3cPdSkorubp
ow249tY0OE7DmEdCYolecM7AirYgECX6o0RBxrfwMPM2Ra45iEVftf21xKtYRF7asETK3Xsb8im0
ohHuBwm0KxJYO8/yQC7QQILb12ZpttSrw+Onu05upY6WJUNkDYteMj8sUocsgOACT9uXUYNAnIvl
obSqyDfdVQ5cknWUS67QoIudJqxwws5iYGpbzzY6A0/kj+TJB2Fc2Peyvwej2kaH5mx8MuQutbP9
8cZc+Fva+EcpkHvZ6ThYvpt8+CLzCrvh0f+28XcoM0WYDxsokLwcZYfHuXmwkNAjg0zALkbFx486
gp4GciqknQVCo7+roBQA2PNwZXr1pSxAxtJI0xbaudAYa7PpYj5AA2CmUWmyjR7RB8H0ZFiZ9G3x
NZj5Y97ZT7/GjfRwNXwG4gDhrK29Ef6d8ummJzjCTkL2u66EByb4lse3LZT91DX8UeoJ7CKdGMcF
yZxuTWslszNcqWA8MP3siHrLU1hoTsmAGTCw4KISOVh86aE1IGwisNkWM0TiQLVjzZKMXIcpUw9D
AQPZ6n+oO5MtSXlkWz+R6qIGCaY03oR79E1GxoQVTSY9EiBA8PR3e/511qk/q9bNMziTO6hJZVWE
Bw7CbNu2b+fpMpjrQjZpMJVfosvDSAuSLhhkGoZF+emBrxOk0uLUVSOLEbN3rASwEmspTqVEJKJe
8UJasRqaTHWP26lSb20h1geBocZRhu25xQ439rR6de7wb9h7x5x81erUygICjFf6SaOnYjfOXbEb
sCKHPlt3ycwET8apz3a9LL4DgOAnhjYy+vWPg6j9pOxg6QXPZg+IaLHrlRlttHmuwFexdnFrJjDF
wx8IcwcgQIm7Dg9ONFI3phUieB4sVk7SyweCwTI7anm5C1rZxcvc/ZQd9O4WLJETCfHs8qDtEkWX
Lq58v4sLISEhWdvtRRuWR2jj+iAzXewAgCD7siOHerKqjYjLkqCb9YFXpX+HZlg9llg4SkEiTwIX
7kwvkjrY9p4xcTOUO6/Wb0iEA+a/jjfs4pkmT5VWV40LQXRo4hwDI8K2P7z5//MBzAKfCgnqFU70
v5d0pPRR9ALXsUec5Y4ED3PIEH/2oXSLfTKHy1A/NKAoeGR7IX9EAdLfFLm/zn+ge0POKBOe//v6
B2/ljPX1Wu9pKPYtGC4mWzB7MMGuQN5lprMmKvblyNPL6epGtSs2CprsZseYgH0Rra6/4h4HG8RO
LM69+icMY1WCWcHTPKVQnJ8Uct0A1lE3JXZbLz+lYhWaoCeSNVd+foFDla8XQGIjMY2GAJRua5Ne
XkMe8kEjz3SPytM7DOyuLseybYKjLeeoyZtECHn08V4is3xvm/GsZhYJPLyXB2ez6tjR/GTmHJE6
a+qFRVKW8jD2cxxMxeeinoM5hmErChp9rJFpVbkH3GMR9qsKpFZ85FzsAbqJNN6uspJxgwiYze8i
hUl5iZVGIf39NLoXs+jHEEZqvxI3jPs3uZM3PFfn8ML5GwBZDLfZS/pSxqQlAUIG0y1EDwuEccXc
M46t4wxiZg2Bpsh+GhkcHY5rUrZpjiVcYOmipflYW/N4+YN8vFiVuMJaqovGtj3bsfsOhPsBq756
87EXOVwZ/odu4O8l9V83CGAgnpQUTwbulL/fnyOk/HDyV72vpsFFM05tpKIOsZawEek/LR7+6of/
W9L667eB+xfiFwXUV78HL3gjrDD5Fui91OoGLBWcejWNi6W4BwoKz6CZ9n0vd0R4aYfd1V7sXPan
v/jXn/TvHwK5qxAykRby+zZcOALsEpRSA2PTRlhtPvB1wPJ5hqpij3/AMaR/faGX11nvXuamiVXF
04bAeW7l8oH8KSCC8LIgLMnUghcp4DgKqwL475BSsF8w95Yii+iK80qSY0G8myzY7opxOVwKhN5i
bVAt+p3x19llsG1cYDpBwmZszpb8KQOkHPveFJHdVh+q4kuIDww07zx/2SswHyuS/yEl8dd09/dL
EvoM0YS+QgH6O1esowwClaf1HgvukabekQOq4+SEN9uG1QqwW3i+y5vTWHwb6QDWZBszTAE5GjGH
t2V5cth2vzw+rhIH1bfnkRbIBWi6vc5x0C1fliwP/A4uypNw3g1oBg8rRoT/Upn/s/r912r315jh
3/+KS+mMFXwEc1zk4H9pny871LWYcNZOrsP8WCPHUOyZaL8jbDQdm0vu9fxBl+DU+E+Lv954khy8
ATWsZe/gXuEUqFyz1wCcQc19ZIO9cTNqTjofWa+uL7Vnt0zJWOR/mnv/Xaf+67EIJQeVCCc1Vb+r
ydyQslt8p/fAD36sBMwyomJ41yNGF4BpEEaBaHBkma7igFW7hC72tu9NCqs7CN4dvUzCfh1uZpyi
AEXGH15iv+aS/3Zh0T/gTSKV5/2+4MmbnsshH/UeswkUjzahAoc5uPJvBcJyjKrPnHY4g9VNJ8Sx
InSf4wWC/KsIUSNHu/GbcOHPcvR2Bo5sEObp+DDVbSrYhDKsvycbRr9D8UJbsa+Rw4WX2RHIX8xu
h32hZgB/pkRrfi+gtNAqS7C+/znz4uD/yRT/Hw+oUCHKRkGIlMG/CcByQ7g34CJ7v+L3l2qMefOB
Zee58TCdB4oQmttcLteXNwqU18OWD4//77v4N0fNP28Ghd6D8wB1w+9JWL4xaGQpPoJxEgj34IjT
NB7cx6XKpmVxoki1RSvyNRL4widQG5x+9St/N4n256XKlvmfYoX+QxEjPHSRiFOkPvf838GtkPq7
GXGauCreeVP9QwYLqxrkThh9p3T5hT02LOXYG9Wo9I8mzf/wneC349vgIcWHADnpt8e6ZxlZBx93
HwpPRb7r8dnvUEEqAp1b3KNPDdhw2PBZZJ8DJij/YM76Zef5++3/9w/wm/zUsxzoDYoXRg2z2taO
oDf4e4PeBd+KYORXNdNJBqwXKvpqPNbIaxzYdxA2rottPUy+Szp5u+F5xiOzH4bPy6mfI0b7cl8H
NSg2BgArW8TrqG6yoU016qWgQqu7+DGK4DD+dYv9b6s41yU8I6P+af9/kHEu4/L/819Syb/JOE/v
VVmXo33/u/Zz+T/9peMo/x+4tSHIQJEBlkxexsZ/6ThS/YNzzhSIHJTj6Lvk2f9TxxH0Hx7I3QHI
11RettHx4/6p43D5DzwsFJUOZB4cJdCF/uvD/Q90nF+z//++A8ECFvgEoc9R8uJUQBvx90cA8BO6
5qhm9l0r8EZQ9WqPop+bc98ZDs1C+yXiU6xOK0Avorq2QGn0i0qxyQxfYSHZswb4Kc3VWKWha81x
9NpcnoEhmusII3IHMiSrvuF/s9wqkm+HTfbe9wrK10e+VDKifG0xNqE2BipoSDk4gum/fB//6eVN
f8Eh/vZHKuCW8JzDqYkHHQXi3//IjPWe2ipH92xR9YGWo3nGxYV90akMYNPM27o0Q1G5JjKTdt41
JjutsutSh5biE/vakJkmj99Pwbbs0QKql7DY8kcvDPBabLuFD1HhF8FOAJV5DzEGCWyMz/cBgra7
aPL9gSZYywBKu9vcfEeBV/zIsqVKqqY06CVcdkbYShtNWYcLAtdU1hbDh8QI9OBaUPzQgAXv7hLY
GhG7IFJl7gkQRNIH3mdy7XJhnIC2iC1ZCqtk2/1wIih/WgS2WBA6Wzrs1wWr+cnIphaYMY2CEqrO
2Sywl1GChqmzaF6itmYwH1ROWuDoTf8ZLpt5rPXFOAOHdPGp6y587SvQDAGbBBhopGEeC5v7Bo4v
gRwCAFmQUWiEr57JMo+vollYtcPQx+BgI9XYQgrzWLzBe1fHSJBpX6ATD/Gwsku/qpY6RY5IcB1o
1x3VCPvLjM4XS320SHjAbWyGFT26rqu7NUDjmU15eTG2VT8Ds5C0m4rsJsgqbDmKnE1nf0LGBrOc
JOgb3DUNM/PUqJLslg2QoTqr67tFN2VSQ8DY9Xrm4Kks7rv1SxgeVje3Xw5A7tctyynS76YLNSmf
dysS3l7E1F5ybeb82WYVScAqgv199QJ4JGjl7UpY9esIKLf+K5SLf5uJwSa4YWYY0HK4RrYCizkN
mQQ2NrzhinDFbsyEImiFUzIJJmZ3pSnHdxuEiQGXNfSGlArkV3ctDHwdd+NRYln23hrGAW3sXQKy
WOw3Jv/CSUSuGqVr4Plovis6TGU60opdAejOseoa+hIEkOh8zZEfUVJsJjRe+1YDPnc/YuL7sy05
qIqiXstHA7DHFo/lOsV1KQCop+t83gI/mK4ApVm/q9puQLoHsIaUNqxpxEFMSTnP2l0LttRxRBrQ
Jtin5XN2hkEODkZ/+MAS1BrJdgVjmxsVixnAcErWOx+Nyg8e4MVWAVBDQ536s9v1PrRYf8z723yu
U7PhkmX9VN0tAa0TYJj8U+8okK6Xcq7IrmxOH0DcMnHZbl9Si+PksAqozXQG/7LdQR6Kt5xEwENa
NFH9/G1h9CoL2efQVCzhXv6D0MfekBvEnKVtY7ponQuYNssXbdcnwIaw28ifSF481mX7wIr+AJJp
FPIWoNEFgJLymss6yjI3RkWVF1Fr8TDVncK5Njx13fBOquVlUK6PFB72KJN+VOd0DyYQnAaJX88f
BRdPRc3e1mK115JIjZlvmMWlb/ndyKqvtcixaGqduzGWnOtVXs3EoOqlhwseYRt+tFwA/CMQSI8x
AIZCedJv4xDLZnzywi7FiRSDN4abECNmzOqCsy2bDELu8CRWNCyhiDisohjaAkrgH7wexLOSRrio
RRkPheVYNuafDRJyIOOgDJngYD82ukWUWtA9iTrzoTL45mCLqv+EZ6dLqja/sPL9pK7XW2r1K6mK
4AcJOTlA9r2qlgUtUylSz7f6kfpzyromR7oENMlxDmPOsFnSFFdzu4Fx+m3R1u4lnVKNCLe4xoHZ
1Jfw2zd/xvR05TmWAasfHesfqpab2IY43i2E4eXSapZ5C+X0Wfkw/QY3RVk8VVzAK1t3X6COwxDa
sz4yLLu2SLkUv7i20/KgWuRcyHZfelNM4ewFJLO8amaWwBX6tmnv1jnvWpkhWoP5vNiGXM9ymdG7
mnt8uYkbggNsqGbnOVWkphgf7AbOGuwr0Qg3JeKdUvCyxmjJtiMR5XU/+KkPXqlfBn2sQlfALbVh
16ZMlkrfsw1YboLklwi1a6Jk+ZqX8pUZcy1CfFflwL9VNkjLsAOTvb2tB3pPp7BKvKC6GoD/gR4Y
njHQLuI2A86sx/pEnTuY5qrytuLkFg/1IxkNZAf8tFxK5JCER1o3C0Iq4McN0JWNG2tTO/u3869k
d2Nul3k+GzJ9N1gKyjAwsbBZWl5CpncuzopQ7VevPG3BSKI+HPfM86/pqqD6DvIhn6ZTk5mbbkPA
cEVefN6d6UKiqhBbVLTzfY2XhaQAy3hqTUdI8hgG8eOCGWRkNxj9DUuoQqZnZqHsuIP14QoiXdwQ
NcSlm8IU0DcXVTko15YOZ9f61yA+VHthfuD5KhJksnEQUpxCSubUxfDP1AhUaek5lAU9I8ynRuc4
rtgsR+T4JZvDPW2BJFedFA+ND9dc2AoPFjD8kq2CbhG2TY57fcFNQ9oQt7WHt5/CPZrb4FBt3oyv
XWZYHveArPUQLzm7gsJivKaWv0MBqpJVAHbgh0TGYbiquC8z8KsDhBbnK8H9Ukd6LKtuN2Ns8UhK
HC1jbNz2PqvpIdPtC7VoCXjLX9CzueC8ZsFzoMEwDZrdvMA3LhVQybhADRBlYbVrJQuh/rvrgJ9t
/xIYsLRnkD2ikZR3rXd5lLHio9cbAeUUmsCLIupZrH28zXUAian6zpC5h0OvwBoSLKyRQhIVDJgY
lSx8fFNyuNscAue71cTrIOGvwotoowdF7UvQZyHuv+p9GjYcVizY2dF89RTqpVJQf2EJ7qF+zTgv
jfiaO/Ws10ZExjdzMprm4yKvh78maW3Vx6N1x40M8JVjPzhGJfk45exoiDx0fXmHRLvHoiqem7E8
ZUTEqyqqqOjuQOxubrrhcfLGAxLuEoftkTwD2bbontZ+wmrYJcpu4+EeauIVAud7vL76qyrgLNKZ
/4xP/D2ccM0yfWSDtwPcr8C18V5d4ZK6BIu7tj+rzFyHtr8aRLvHKPG7q8oHQwj+rCClmE7ss9w+
cN0YSJa9QFBh+YZV5BEjnVlEkqirXK0nOhmotyAzGosbfsUu3h6uNXDzMxkPG0VLXySbc0neYk6v
Wz92CnBBB6q3ItkGtFwrwKo7lq7o077qz1UwLdGMg0v2IcZmqPCjngx32Kb5GABWjFcBXHtuhinB
nA8m99Vx4PkeczAyY/iVQWDGSC6YzKkmXlxOkr3kvkKMxVQ+VDNEOPBCzMEDfRp3PIvncQmALZ8P
swfAuldCggWyHfXx5qH4FzLfw8v77PweWOZm2E0TxTh3SunoNftAZ21cMYg0JMh55I2UHZDZamKG
Gjtt1+LVUrMvmuaKNN29KFCJLThIIsxzMLhqgXF0RSJX3kS5wXAYmEqCaW/Z73yOcluX+UedGUQy
NTgggS9Owx58ORV4L7AQ3Gfbdk2FD+ep6kPMQrFXufbZD2f8hLTrvS6XAQsAikC2rXbdynCBHY7C
KvFxJBVr99qOZXm1cNTduLdO1F/HlxYV2yHPg2NWll48D8POM4GICqS5T1vxE7s62GrvhpeaTHdG
sRchggOc6nEGN7ObWB3by00psc7QF0sbVaG6dQjv1rqogUq3PcDg3jXxZbDjCO5iDiWtx7ww9gaE
FSBEKY+qRraAZYgpzjWWP3Q23MPq+VLZ4uDhfIbbIfZlHyPvG2et+tZnXo+jbeb7grkakz/vMLr6
WWEOGHNkgNctblS62hfZrNcCZMNebqBHz98kJu1t69+xKTyUvXu+ZM+IiuwRQvC1AuWYj9VuHleB
/ZINRAJ3Krn3ox+DOcmL8lKSnVhmv/PxAn/a2hO2QhYM/8M66fv5wEd/fDdTlqoBn2HumYwBeX3r
erNES7W947O+B0v+KkYMu0sIx1SDTcU4yaKmmz+Ctrnna3EeRggpBEcm6Nu+qSPng7lOB45ro1h5
RTaaZEF+tIKeS8/DTLnfI9ft3I1eF4s+f+rkWuyNjzijS/BrMQCCuIj1Gns5JgKEM8053uc1Utok
bBMRFrZH/oA8g6tByYTKcttN1YScBzDRXeQNEgd99cRrCwmzrjA74j8pFmhoOyORoEglW5+IJ9e0
B32J6/Jl4MNDU/co53HkTrZGzhiiRgWxu6V2836qdPEE0i+8EmPjA0QpZagPIPkMU1QXE/rENngN
VTseaTEBHh9YrILN7IJaneV9j2o7HZwawN7T1B2xZdMdvUK1O1aW+R5ecf7DWJ99C3QBYzdd1Hbo
dH5QBSYfFi1EVDlHI+q87LYaRd2jeOmBWHOjR0AqCrNPv5H8FXt9pb1UF0jnNqBv36GRojk4GD2a
17GY87jpVgWvQeDzJzm36OJmGIOj0FH+o0aDgTPjsnqAYmH4ucjp0kYUC7+05cDACAJImDHU7fx+
ILdumJsvvWT6NGtEBhAaiBRMieW42G06ADBJbtQkISa7rgYDKnPNA8QT0PSVQ7Wo+06+lgxDQL+W
iH1o6aKhhHjBrgsx5lzBFvrycdaftYfFkYiELHuWQz9/si1brwJbm1fJJBbumg3TO69Z3RWFFlzH
hQJTGIFD3YFh6+ER67fBrgwJP0xeXnzBk4UgAkyDahJxsrTBofRaTCFz4IHjvtXup60LcttmDYuY
yq6cW7GFG3btfhX9OuC4G+RXNgl3h3ICEN5BF+IGbNkS/YoDV9bVJU4riZrY1pLHUCXtwbJQvCw9
oe+a4+K7sv2xdeHFFLDZlI31YKPe5TeW8yMYwC9B6QFkaUtv78bRkLgPNEu5LvQ1CRe3H/opQGOF
DYFqhE1noiQ8LD7BIuCkJXm0eaWQrdDXC8zkeN1FeReCJWMmVuwzxYfnMgyKH2ACz2+VdPw4+O28
G8AZjn3Rk+ttasm1l014FWYL8qdCqnc5Eh0QbYDf6IAJeW9wovdoulbUa9vcKLBvVH1Xj6o6Uu2P
p3DKHWC1hX8cFt8CDmHcYQmyLMJzo78hzGR5l6P9Njrc94As5mih9t3AkWM75bL88HiFc9WMYVGj
SZrKNkL4cBiv9YAUTjfDFeDEVH0KhKKehBbLAk4sika4bURSMaVgUa6yO+lNWwy9wVzN49xf9wLw
qwB9Pj62e6pkJ/cDtf1O5ZiljtK/6TlaOD1iJtYyd2O7SeKxJgtIz/lsT1ouerdh/eeDCILsNWyJ
veqZOkztq+a+n/PsO9JTOGYiKOzxH/YwZrSFY2Ze0SZXsNiDOVschrUMK4wo+wqJGBKhDQKCMlou
5d+4emnXC++13cHG1iWFP1yQs4iG0KpkgLX51Xd0DsHXhFXt3ZohLVwb0Ud9XsDlurL8KVuUS3Tt
q1thlwD2IK/EuocdUzHXa7xhfxRoY4fd+RydJHIK2vLWUzVObeSF74bBVd9EaLu7GuayW5VjrbAU
lXcrtFru63GZz4Xatrea4k0ni8m/L2iw7hmSF09iDqfbUK/bG94PApUxMvWSWgOotRS17fAObcpr
M/sBi+Smu69pNCghUbOeweTu7vzQiLgbOXvuKUq5gllzouuwPoF2dSEgqmIENbrLCZIaiYkxuWZY
Xc7GWHvjfEKTUh4RKyNv0WeYhDVkS1pfFHEArsOTASfmUGS62vWej6GvC6vDtAYQ7qt+0rH1qHkn
81oneJV6AKsrleQKP9pqm8XNnGVxoLz22xpkCISlmqfUJ9lJMXtrlvZR9qqE9Wh2qHFQVLAS4s0w
teJxU+McMx/BLPAe+miIdY5fAYjoa7EhAgJ+qfIEAqN9Ns4TV/SynYTcxOJxm4IqHZlEARkoE6lw
G6EbSDDAM+KFPRh02JiO2eqrO+KR/n7odHPmQ15j2c/M0w5JQOp6wnO500WfJ2WLrYAbXa5FcWA9
+r8GFkc83Rdviwef/amtB4z8FjcQe70i/K+NbL8iYBCExn5MvKGzT+2g6+cya0bkdIRAN/f+itXe
rLy0gBwPJFMddOsJjR8ad4FGNBgC+dSazb+4jlQClN58Uk3h3zaoTnxMB7WKB06RRIKs3RJAaQ2W
+Fij/pFu7VOV6ebKsN580s3QIwfn56Js6ltg+vFSIAPMaqy+6YAXemhX7LzCiTTddfXF6QEwLLsG
OxWjNll9L5sW0+wa+62PwJR3ezhax1cG6OYnKT2518DlHCnp7YcDG/dzYYZ9IFWEPZqgJFeylNaL
cfAVMKgQwJ4BK89qs0MciXtRYVvOSZbjRIbUgdB4ttDgehITesqyX8CpWRH38hY0uX4fq6L5yChU
zLTKmuEwhzmYVCuWJ9HrLWF5KOoGFreWbDvr1FjedZ4LoSipXLJkUIgnS+d1QufWLIjrFGGLI8rL
R4OivsynFD0wfwyYW/YLWf27omLBE4YPKAJ6Pk1nxBCw3aJQOEZFjSQOvGWH6jCAQfMi+1qltuF0
hyyUAMYyLJPhwDBmvoJPAMsRWiAqDQ21zlg6Q6c5IYrnkp7TuBiGqGXPRi7eMluz74LM0x5Xu7sS
W+Wz2MxZBYFRru1XDrL3EYup2e1iKvFCUKDc+iPNkcaJnx+3GuPnUVc45Cn2fJ/HHrLxDkt05ZNp
KJwaBdJ54na7+H8q4kdNReNe5mRPO6B5u17guF+NPzz2TTOnmBx5Fchi63o7bIZcl510nzmWoiFX
ATVeOqODBPvI7GYy3XKHDWIGw4Aa6zhvax2bphlY7EKCfXPO6uKpJyE5el4zPbPVkuPqcCJFyFDs
XzH7+8rnFU7CSYcQjdcqNcAMnAlhMa3mBFvud1memwMSkDYwFja0E/QyQ5wOuUP8KQpoUkN5zzys
cRt18Vw0cETk5XCGV5Wdsmn08I1SdlkmQwvh9U4kXgXhByfYVz4ZKNGa8mvuu+FpNL151rkHxQg5
RdvVZqHCYQ5bkpTWELGCCbvhkZ0EomxUpqCtAfW360AC3Q9IhAXuHPVVN/gobLe6SLABXz+jqUO2
lpyRgdGLYcc6ax6XkNArhJgyCmGD+/dQzTTWdvgaz7VwpyEc0dAAm4V+ruiQnTC2uCs4JMnC9Oox
11mOmp+U0xN8a/LboIncT/ibXvzF7w52cXHbrBMHSi0v3rMNye/XoHyq9trHmtCGMKrqtUGeUVqE
PcIlG0yeEMRThpcCAxGfoDbWfjqUE9tzCN3uZZp6eYsWg4JBwHzGE9AdtzrdTOZ2QMvo/laUg74N
PDOpiNdd7fCg6+H7qP3qE3JVg1a+KwAZha/yhVUkuJ8aZBY0o+k+t8p0PxETbnYoRabnpTV4JppQ
fJ/HCd44Bavp41hIfXAc7uU+pxBgaVWT647lze3YTNNNhmzb4+hXU9yUorjVfs/P/TTC+ubBRVeD
z38LlQl3lg3ZewlPcLdvLEJyIyZ8m9b5PD9DFhvryJb5mOZdzeNg1SJFf9jucjIVxxKn0qlGzfOM
++Nr7CQKA6hL+6wK7QOxoX3axhniixPE3Lc4aoqEbhy3QtMW3X2AXVDYn5slwVIwvmE9zAhta7sv
DA/6/dKtrcOohK4p1jjx7Iz9FHow/y3tuekg1mdquh8mqF/UX5onWxgvFV3IrjANHNfIBrxJ1djp
5wI0gB0Ou2EvwqBPSrHWY+ID6wbPM9I+sB6E1wOd+3SSUI10b4dPfK8cLZmxP9QCTI61xLuTodtu
LLwJO1owlqhVTtcdMIPI81IInkN74KNWQ9AXqpnhLstqcld52xMm909DlbmHVpkWZkmJ5Ut8VDi0
HR6qXa79DcQX+LHQVCzLFAEsOKC2XkQwACsYkCOyneoDGWmWUB2YhwEvv1gPakgabIK+tWUwvuGQ
Wc5Crtu1B6TBqUBfcy47sT3njBuwDqR5q4uBvfrMk/GC0d9HU2n6hJiorxZoisjqItsZSCpnhvDq
PPJ63swxvoktnuZ2PlGRtbdz5fj7OuWHjSNRmA34rE2tpyHKkZl+hBDt7mQXCBs3IxTAGDpeDV/p
ULXnDB3WJl1zV/keTiABcmLrKQNeWNfZFK8x80k6OT/jFILYgRZ1j9YK1RXbTisNdOJxhPwUHf+q
m7UJorllBYYiNYcNdHDgnXG8i3YS7LY6QrGiXwgICz+kgpDINAZ0LmvWHdrb5XrYtjmt1gwJFaBP
XrmBnRpVDbhN5DcuBnUgfOagVdPsrlx6g8oXQdD7nhOEZMDH2N5g3wZ6jSY3TdnLz1x67zWgpi/A
0QJ/jCASv/Xs3m8h46Hlwmi9DlErwS+n62nsoiBfRayJw8hJ4suG5L1CD9pQdAWGewmyUV7yELJm
Xm8Xr20Vq3k6ck8PcQ3eAnbME8j+5GHGkv1prqHHof1doiK79O8TvTWjWb91FcYoDoVXpAL82Qqz
0qTuO1zqadirYZGPjuVHA+NchEH8hk50wz4D4vtU+5xnw3PfbBf3+eodUWRcrdy9kRkWVDhoLbnP
q+C2qczNgi1vaLZnrr23rOtOQY/NENYcseX3ULnuvlqG663aWlwK3mBhPbvPp0G9UES2xQhhhu8l
IC4igwTYRK4y8hbnfUPZOUQTQRhFZx8WCdzb7BNvNxD3hGYDbT3cUHJBRd0o2X5ukJuvtmrlyFeU
AxCEFUrBj9ItyLEReaiQlFPq/Sj8FrsEKHzNDlrYeuUIRzTmMppvC46+/Vb4BnSYgH8Ly9rGebEh
Ew74AkhNZnnAhgL2JerJx/CTw0iKhhGRl9G4Vk8jMkaQuFdl1dlJOIpDB4QYIFyY/iJ/6A2zbfTU
zTjseu5j9jNJDN6B+/XQW+5ts5pDiL4NQW2c/ayMwx/h6UxFeiPTfuEEp+RYNPfwZYgbtKQQe4dw
7fZUZtvNjLMQ0ZXtFV5Y87dq0ls0YgKfbCAo3Vp05kfmiuzF6yXot0A1ZpEVAk1D7UF2iRjoyREi
kpBoNXZ4SZF5NPe5nhFN6DFMqrBGXuMiaczUlpYCnVttqcPe95TIy1g2pvliIS97dniGt3aL7bzV
p5WP6xndokjNClW0Q6uMVZhimV5DjA2/al1AH1v73L55q68fmoz/X+rOY7lyK0vXTwQFvJnCHk9P
JnOCSEd47/H0/UGlKqXOTSa77qwnCoUiRJgDbOz12xmqSBocAkiXI1BwKbqaVml72swTjdciLs+i
IEiN02vdiU/19JQLXXvq0N18oXGyA+Njl2Hh4Oi7703d08qW6vELrq/uOFP3BM+7JNregmMOSlEl
coeeGabNMcH+XudilLBQDEwo42TyvV2TPB8ckV0HAMsySQ9gb+PTQAnTJtYqdMXryLSgglESKi+i
Py08NJFC3riwIkX3oe/pBErhYB9yc0wP5mqoZ8OcMrj+TNgLpNHAKs3SPZRhA5xQrgF70vCIIkfQ
QR+j4kCfZp07iyL1N2FGOEZSLHLiZZlqPmuxgTUALrLijSnj6jlf9cwfKxbisWnKO5IfJM2eepkR
YbWkMxtGdQ9wLVDNE1UUEOKtZoMWi0tLBkQ+6R7obYUoSEU7kFty6+o9ZZVibTzmuQlApVGqfWmZ
S4+bbcwnywceiuk2WXqVD6woBnqYGW9ymyW3a65NULvt1kM58AI6o0K0b2fg3jAoWYIv6pubtGYF
hHSj/UnIBYKyEtnhi831wSfC+nN5yaSOd2NI45cdR43gmca0PJbaUD3pYRjtFsQUNva23l91LbyI
UljvwvgulqvPSpm8aI0OKmHGJiGK4vhQSGu1E9m7fqLEUr7N5awnASIbP3exIAd9htWtLrsxd+gR
R1xZW/ktwvzkYemG+m401680VAqTB9xXAz5lmqiSU7LQYiIkKWyXoGOOkthq3pdlRpiemhmukRSN
gZrPsL5NiZbv06Uaob1VWokW1jChEYU3id/QEbU0fi6YQn2WA2UftRRNZlGhxHaurDGsqKSfra6K
UR5Y46EeCkaXupW+1kJouBC52kmEMzgQClVelqIx91CFiLKN8msc1g95KFaFXTMvgq5yjGZ7lgbC
n9xsoJ+y7szYUVuz8FrJeuuydX1M5Vh2BjP5odRNd6TlEIOWBS1Aq3d6A2psPsKYi/exOQx3C6zO
Ockz4M9w7eE2YMZscjKtBwInGjrTjNSi46xgfGqYfm2rL/S7WS7BnNa1bWktSxksDXMpd/GUmZ62
mNoPHn+EHnWvPndRGe0Y8mOgJsHymUd3VpqsKCcLSd1klYY/CvSVUMIAuZbXUmg3MXSQ1rdxaJtL
QVq61YcuQLl+J44bh8lgtwbUYho0iiopjVTEiUWONMiAf5S2aXtALOm2KM3qdkjj4TLRun5Op1iZ
SJOC298MnXtmfBgGGuroZG26N0pN45dB0Gho4g6mUB2TYHpVXjytIF8voHFAZ02lniJGSrtc68ar
JlRBeQSsAtlpnBIl72/Sia7Wus1qh6iw4VvYqLXbJuZor3JWnsa1Cve5lcNIyi2rrGX09wMxWReF
6ia3wVmCu6akMizr+Hwq6PhUV2YjN62NhOjPulOwh7kUMCv3VU1AmFCXhjPVZvNsTF6DJMEJ6/5W
D6fZHhApiHUtOjWSJq8aDFXGBzOSjKtZ3DK2J+GxXEFZhkWcB7tXjOSYq2N+1Md+cYl+TVEwbCNz
RNFoqFBq0DZd+QK2iDImotwNhdOxtOL2RqIpLmCyzZ7WVelvFm1KnXkRi1eJKS+IqrX5FHax+aIn
gv5dLdptP1GpNsK0mZpjjQS8WMqf2rp6mrrCnZkjbsylaw4iFbuXQVzJ344a9Syr/ewPydAcl64S
Aih52aait7oF8+daJWWWBhfYSNyDK4fPRipi/cvEOnbZhQlBV6ndl7Qc5RX+3gq/x1Fs7CSloStM
0YdQYfJKH8QxgrJEfzidYTGmndVLpAcbJCyd5EjGtFKxYLR2YiXKdxHBnQvEf7bGQgVvUSMD5QNY
TS1vvLmQLdphGNlc9h02QcjQerB1aK5HSUIsgMaeoJw2/JoV87agEsH1vUKrczswvpuulIs5vbJ1
2mxGABv544++YO+B5PhxFBcULdJ44DjKMQNf88KYIiPaE6vmc4dmBT9atAJ8qnJ8n21FyQzNHtGT
9XkuVdl06eXWvmtJDI+vsZ+7gKmllxGxl0dtEi67pt03uYHsO2LTA0OuqnguskiFrRdMaXJ4TYSP
YhGucuWRwRqg7BgDccSIsilf50z1hTgnLEfJbsCz70yESlT7JJVZYHqoMB9BSuup6AsQUBvyycQI
FtlDiwrvA8PGP5MCOA9TI5tRVEQ0ibgarr33SSKRqSVOeqDFs+Jkcdx7idKl/0p1/a9k2u9qsP/h
vr+pf5QPffvjR3/+Uv9fUGsj7X1frG3/yGkDLv7puP+3UFv/gwfgP2b7v2Xa8h+aqkq6ZfFgiJIm
bQl4f8m0NekPPtS6ZGkWtZqmvoXR/yXTVq0/cNxQHszzJG8OTfW/kWn/M4qBx8BCwYyFTsPvqSMH
3R6bn/xHoop9qCk2taC2iF44lW5RDS9DrmJRbHtfXj9KQZKv7P3/OiIpAkCo9MKq170aDM3VlJrg
3kMjP6lS9mWr6k4FhpRweJCt4c6s+WCGE0POoH0ToaDThIbsounsVlD8dtB+xGwsoFEcvek+VQre
zG7UI94i8wMXBW2IXP7f+m5eFXhIGSW7hOSZH/E6lnpYolAXQ5bklmpGB5cNLkdgYhR+fCJAcij3
pAc33ZGrJz/iQV7vsiQL2ridgnRdn7AtIyNEbmGPSpggSW07MkAtwUZQ3l1yJX7VkrKGngsXp1Ma
5bM5WHctNmcFWshWhlg+rOZNlJi912SK302zare9oXhYEsenEn24Cxy4uFWYUIBK3J8XRsvXWd5c
YNBOQoGIzBCk1sXrJDhym9pRJ8z3cgviMbRKE6wWdQQtn4ATYLThioOOatqoPheIAd1xzflmd3zG
8IJ0JgRcKt01/chkHUa6b8ll4pNiCY2MVNdumCOgU0TPEnDVSAhEwgK7vVsy9f4AXsp+8K1K/SES
ZreX19nWBswwJnOJaSQPndmSF1vwJe5Va2+YxqdVrR+0rrWrCAl/N+fZIVOTFM+nmAVGs64nTA7W
Pp3CZ2lmLwFHQCP5zA0im6l1VULmg6FNEEdWDWjgKByssXkC4Bbv17GevGIdS08SRuFsLeIhTbPy
xYJEDcJFCfgNrV1TVcNNRHMQrFepnZNC3Rdx+n1KBHIcrDA5aQSx85W3FNzICeh+VsRZkLJpGJdJ
ydwefm2vWaGZwNSH6tFccuTM+Ro/NHIpe1WIdraJU69PARESOYz5IJg2b6H6lGQFLsbM2lsrLj9k
RmBpEtxtac2wlmXhSblyq61J6w39Wrplh+AiidvqogmEhYK1sImr65V/Q8dPO3F9zhcoudIM3xg8
o+9Ex3xBd5g745gXqZPocb+rqaC/W8MiZQyUZkcA56JRWcJWahBGG0lq6rYjSQWaaXwriZ79IpvC
8xTnjFJdkp3WWEJ+WQvAeVL0xVir/FOjd+JDthAsFcNE0xOmhZ1bK5F6bgcFuSFcXmYzYExOadTl
oUWqaYlh/ZkOZWOXSqhYSzMq3K4wsr2Q1KUrLFLmqW0yOS3kZpxKymOfGCk3Ryv2RcuesW6q9BKG
fY03gIA1I1mxYjcLISDDvFlA49tKy3vP0DbrZGFZO9a/6KkR5/tKZPs7KmTetj1dtlW4S+KJtCGd
rGRo8c4N2zoHRYp3bVvMHk6V8D6nQ/KiDbUWyKVaXeAj19dFNqbXYQ3Vu3yRWpIUYqJ7kXqHAaEM
BfzlXVd2wxEcqbULbZkQ1y7qYIcxNAziiqAfRJl0CmH4ms/ajS61eBURGIv9Zn2Xl3MybRJJ5buq
dOrJgqphB2jias/EtbPltO/vxiJUHEWofaUlD0TU0cZNkwFvpWAA8bqEqJ1smJvvI1G0JAio+msY
ds/F0ie7JS4TN0pqy+60Gnt4hJLlWS2HL+hy64uUmRhlW/0lVeT0qYn07q5ThvBSQV6dWYYg58dO
Aog3S6+TNPmm7FGStdUi39IWb35ehDLFt98Od6Dv9alOyvxWTrPRIfuicVCsL2DbjGtjgj1UDusv
6VR0QZVW/VsYMygkixHdaNR42GpiDM4ko/hu6hg4eeZeDv19v4hSEHeaeiwQEADOiTd9ND0Ksvoy
a+Kzlg0ElrBdjM5Z3sS7TG1RdcnpKN13KNMPWi5Le81MOzdnkfxBGKiBpA5xL7MbckajllrDLuuC
4BWCMiivQMjstOOQHA2M8gt5EG2+Q83Ce92hWWPgapSdSI1x0GAvRWsekmxjV5T13tSNRuGPQq29
WzX18Gr0rZT4OSIaeO4YsZRThr34WC3VzJ1tyzeV2Xq39rLigSYY6ckAKuoN0iTCJP8u94u8wbHV
UcX6v5sp+kW/BK/1VWPw9xUhCd3RshDbzjmRS0WvtIdIayWnzPXeDatIQ6Gb1ndhm2c3ap4vGyMn
7KOQFAU7GuRvtGKTiK+ZQ/jYGYOEIjPGjlMBOl7CZo4P/dqVoK3oKnms95JpQaxnXY2cUmsXXxAr
kkDiWfYjXRkrr9AMzS0sBqA+1qxbkkOb7Y7lhyGd3LKmOr2INcZEC5XSGMvpOaut8I0ZdbxtQzBC
XyrpSeKt8cVBWMm0SRG8yNAkaA1psK4BlnLrxHb7bRI667lqO8sT+M5/6UejOsqDOqElEtbhKMdx
VuOPoQ1wytNii24ucpdi94K68FD9KiwAAKEyrbtZHR/kpqT5fsHbFWF6IzwIrLG2hh9xEeUXInwr
T4cH8Lt8Qn3XZV6Kzg5jhWr5nVa8tIgG7FknwIqvAbqXJSkh03NyPsvZTM+5KBJsXY46y8QCQKvl
lnhXCTK81izMkZ2ZZu8Cemy/oTC/asCiuSbCd+SWbxXNTdytySWbpn4/ZuHJ5At0ZndApfqsYRSj
IHifDnzj3LzNp4faKGpf6BMgP3Ncu0toZfd9oc6ALdiG4cGUF4W9h1OvZXmjmY26WwZtV4xZGztp
Py2xB8EU76rJME9Utkj7TJXCt8GYJ9vki3HEA9DuJLVudxREvyWdqewTMLljI+XWc4KJBgYNXoFg
5G5YmvZAhvk43yfY2v9MXuoPRCeZu2WLKWREj3MUep3qryu4/9rpRAw0ArSG/kZ1tSqhbF0tPy/m
20Xr0HTnUgf0JEZnIlzJJM4pKej0cfSFIkVclA181WoNHbSIwmlqtcbNB6H+tCZziD6vqnakzYJ1
Im0+RSMCoEhARNkBRQAbjvGxHec+w2owzL7ZtOmhnIX6q5oDj06Z3v0g4CUkM6qISPErquk8RYsO
+Rq396o+3fXTELtlGT1MnVTuR9mcnFUV5cBSytFBh0z4zqSJroKHaGey/HgDeKRrpKi6Kkkg4n4y
dfAXRYU8M7tDaS19sCJ8SegZd/K5clLVzH5oKgk5mpCJKCVL8o2UBMWzgDi0zy2nbBdeQLKGgUKm
hWibptyNaSJdpDl/yUYtOcVqeL+WrfE4FVrnsLwgYRjl72U1VYdO7W0dkuS5Hsf+LhrR4cYcthLb
723Uk5/bSnY4IlSlFpAtfJzeGcKWBI8QB4fj0PFhW03zwpc0fR7RGl86MF9Wx6Yh4A9MWpyiU2ml
+o+QLKxzB+H1DKhnIWhBKqeli4XVYTJnt05L/TaWESxMyrKZCiJE2Ct215heymG0yyStj+BBmwA7
/WQQTex08pTj9WvgFJS8vWBNZVMo5Clrd3WLMO1R7YTOkaVyCw1LtYASRBrh8KpltX6GGskdTaYc
3RCgkZTlUwqXjWrNAjuVhtGvWpoYLXH04V4eWOkSpzAS/CGgynTzpG8oYleXSe97NpALE/aPS1Xf
rcxj5zwzv9U6TCWNxI+VBTQoRfI5M4vHmo32gdimTzl2Td3hzEDI8KaJE3kflpCzmyx4+Kaui/ys
Gad9moQNHMOWHZRrwy4JCfUvFkywVYqs22gIgF6L9QGVlemTobcR97j1RYQnZaLe8kvmdrq0ZwiH
+r4mXMNZCr6g6lDXhLOH3wU9ScBkZ8I12G4uZsthl7jzNDFKHVhoyU5h492IliLYz65+pL8gPmV6
KAQaFECEZ0yLmnEvdl1xJvuZboa66mykjqWtdAVg/GjKt2ICepNujtapB/OW134XScbkp/Vk+oCS
2v0019+BW2S4D7xNKTk/PdGxKKut3pl05TDmvXiRLHWyS3oRPCMyPhu10O3mNplv1CLBF5b3Ptzg
eixr/JYIMNr4tOQawhdMgEpHjkkG8B8hpbrLK9ZIkHEQOEE91a1S3MYgrLbUQ1mmad4futkYTF/I
8uql73ArlMl6yubZ/G711cual1/FZp1cBfVaYitGMQMQiuNXOFP2voaSP8h9NFR2bso8qLPW7sq6
NYf9MlRwr6VMDUDeUxvbqwr0mxYNu6GxdtYg7JZyyzoyxKHEKJxONY8eY+Ya9m9k0WmeZKGAQlGk
09/Va3wTR2FBVCa+gglP1Nrvx8I0UUQn8+s0jdbNHMvWNwGM3e3banIqdkiE7iHul8CN/DmrcKlp
6n1HQICj1uRMZNbXshUfCIuMDmrF25CsjJL9QqRVnPY7pJ/Sp7kEKUVxf5kL/am3zAq4MPlc5A05
JttKh1cYzh21QbB5pr2iUImvoYECCJ6tfnWyCBE3F6gmRKyla8nV925Yi4csgvnqSk0M1Ci7yXn5
ABat1a5aLdtPBe0XbcKZob84cE6v+vKcL9Hil1J1w8Au32OTDCY9L1e6LJZ7rUJybqZG91rJGZOy
GSHCCbcQMZpNMBRs4+ZM+g2GPwjHlXmJ8xt9cdpuk8kLW9cthDR2Bl48LsBryUmui6xAm8eGiAjl
wJrZAovzCXFG6nfM4o4R3ltLlp1RsPHJorkBREB/InFwp0Y9P3qor6eENhp/FZHzYDQ4raOgPiB5
Fp7Zcw+nEaUhJY7I9IyZmV03c/KCRc1d66x7abPhYGRkI9VI5x0DnBSX+Wq6gjbVh1RPawIRlVpE
wTDWQZiLaJzBOPb9KHU0dMBH5syyP1ZY5W+r0qZ+mzZ/VUj/V0Dh/yKV83+HJf5fyu7cQL73ccTH
L8l0Ffiw/Q9/BXfK8h+kiYjkHQFtkNAAWvWvwAc40z8s8H1AZlkBGFT/RhJl/Q8s7BZgIQkRoMBb
TsNfSKIs/qERDqEDTpqUaW8xEf9F4MNV4grtqKqhbomiV3FcRAybgjiL0qk+STfzybwtdjKaaVs/
9k/CB3m3/4Qr/z4GF/EzTKlGLTF+eF5P+t1wiZ/tyRdef7rPvwhzuALq//7T2yF/QkANK0sEYeVP
KyfjntScl+pU+eLX6E39AE0EbP8Hmvj3IbZAs58OMaHZ61e5E09tPGa3vUGfDEYculSGdttTYE9m
HmrnQz6xrstdtx+WJNxNnTj7uQwISDAUSXjDvJXbwF1l+ab10djnbiOlK3eKiYGq0HZspnUI8UZi
X09BcZ+apjepcueuclp7wyS16HdTMbDIRHUNXTU8vQ5N6IauYUCL40CCeHgxJeTCcm9G30hert4m
K9Mdgz0zXsehcIUEvgj+Z8vWQNy7kIUUs82uyftEmFiSC4Dq4h4Nzq63xtrbAkxIAhhiXNyZaWej
0Ox1kXQ48mnyWzEXv/UmkQGYcof0QU4aDdufZeIEJOsumiS+GFXU/BCrATYIKVZQpGmE5kVm9Mcn
eezatg7kqi9BQMzsEnZ8uFnPkdJk8pdsnoSg783ERRMkncdYx3fZLqonRMl0zK22PmX4dGy6W0C4
FsbEMEXu1heF+c3IBlIF1Fx0ipExf4qFaJ+JRhkkitYwOYa0gYXTgkOfgsQCOMCuFEgyejyoP1Ka
10JKxnMqw7WWUtEEHzyrW3bK37D03w/SVapPKgxj2M6NdDIkaorOiXFs192mSZ6BZwWDPP27Kdmb
1j7CNvr7Y25v2K8OeRXjYoWlFldCrpwKZZqQHI2y0y9Z6rQDUKMuNzKa3Xn0BPC/D+JV3jsisTY/
vy2EVxgDwLt04gJ3OvtdWwlkNxM/uCD5V3Ul23p1RXkYwEjNsr3wLTKfwtbP6eDNtwWXIwyAxG56
H1P1bCOeJ+VotCNXIoQlOZQC1p7739/UX1aXbeew8Q4/rQhE8DTYsK31xETiWVH3OBkFlSKWGzfp
GQ2vVxbWpawUlO1M7ZlhvGqqlHpxu1aHdlVJdGI7hhVVeok3YQHOZCyimION6nUSmH36j5q9t0X8
Vz//VQuE0fd6rpbdekJM4OKZZwNnsxsuYrp4jtr3Qd59cEf+ybj859G+7oTQcd/qsRytJ2og2vYR
iRw5nzLWkE/GBOfiK0BjqDBInTUOlJAm0BmEDDwZwm0/7Nrioc5uf38m7zx+10UsXQ8Nvy7CclID
tPEDkJRy0uuvuL48a9r//hh/liX+4rZep+dJsIKSlGfLSbFRuxxvwCdOi4Ox95KdR3rsOpsRck+C
nIOyx4tsWA1/di4YZQPrrvEfmFr2i/fQOublgCTYHo4ffWml7TX71aldfazMbaJIO05NMgMRNgd/
qH4uyC+YOrd6Uyp71Z1yOjA+EjpqN19/f0fe20X8eTo/vREzVNlINf16ihKHoQy2ryPltiKqWesu
1RN5KetRN9MPWpGugtr+ftyuFoFuoEoXARUvYBDtYkeycdg6FuuMcoj8j+7le0uNdLVej5GWx1Rj
rSc9CIPhudyjCnSwVezCB+sJ5OVg+rUTevE59Igu+FdkGiz6r5PUr1L5/r626yWb0UsU9X5jyFCE
aV/QRpEF2pr+xJ4gvkwIWQztMSYBhWYe6DSXpBmkPKr8wdNtvfcIXa1uuoG0kQyQ9VQasFpD/myK
JNAqqm8yR5li6qTGfrTwe33uIgsEPLfLTKUPygiaGP9qSlJXwu+iTXsx7b/krWLavWYQvX3MylcL
SaxpLYSerKd6+byChrD1dWWLIOB29JURrrTbM0ML6amr7smOkY2RoJdjsyrOUB2E+rkT74d0i7K7
S7SXlAqXaH1G9GSL5p3MGVa0zGa0MYZydC8tNwo4qoBXckm+GUvudOE+XD8NZkBDzpHMw9u0ig5L
nx5jIcRY1KMzCXqGLROVnBKT8tzv524im9rwpWQfdee+1HezBmIx3bPdmeYzrmKnDsW9Vm1JKeqC
Pf6ByqmX3ho+z/ALdjeRftRrF2WKv8XScG7q1f39a3fFyv/nWblu2LDMJO+HlWXXDJKjJtviOT9K
u+xI73d5K+16b/1ifhNP85P+0p+nB/nUfbDgv7fOXLdvJMMyDkSf88ILtzKiMfAaOJN2T2io/lzJ
kdNF3loctju1NGdR+TzLd7+/6D9rrH+xxP25T/9prZEMsIi+aNfTnA9n8jcImVc9C5OHPcRT0Jrj
LaatvYWKUx2fS+BqS0Baa6IDNQN1eIy65lNn3a/zsWy7z3EGl5igOzYeUQXbQxr6otT4FASSPb7g
Fgsa0cu3gkv6xzv85JAJQd1kEPCEuxDnY0YxGfHpmTX3kDYZKoea6tfEM7LLGp2k8BC1rR1mr+18
EvWbcMDC+hATr1pUOwzYIAzDCY7GYOKqs4/ayJRfjyyaebU+UkyKsbmI5BMIOQDg9GkR9oiHl2B4
k2tHoQ7Nnr1Zs5sH7OrW6xdO0bxpn8jMTh3iqMdndMqXmlCg1iGXbD6phtOZJCg9/v4nvEoZ/Pdz
q5lXK2uxDrGhSYJ0mocg9heSxApv7Oh4QBBxTH30DQ0qi4fVfMooIrC1+YUlvnamH9HgEKK3r/AW
0Tmn3wiYdy/lR0vfe0/1dS0ReobZHHvW3qGrsLrjDyehD9R2AlgG95SK1z7b8YTZln4wWwytGvlH
WxVD8UG90ztr73VzUTgVSdvlrI1YuJ2CFM+JoFvho73zPyO4/33b9eu+oox9Czb0Rj4lbSN+ntN4
3dHhGhHaVIZ22lojFo5Q8ysJ82qbzvLBiBXpkEuZxdWSmgD7vH1oCgKW1yzxpVDHTh4C2deqxZMS
4dIhJI0SjrHK/NXSMUz3Uncv4+Hh1QPa/ZaNE5lAv3+K3ruaq9F/LQTd7CPuFRu9ZdyZbDbi1bCz
+dvv//57X2Lxai81g8qVastCsxymi+UTfOIJjuC0rKuS9yZ8T/z4UH702d9ezV+taleffVLBJHXq
8uUUR8EghZ9NVffE4o6ZNURsON0TemCPPUywrbbHKr0hzvD3l/nebbz63COUkOp8YcfYlAFqJvIH
7Uq4aeePZhBlu4JfXdnVEGJNY4WIylxOhdd8Fj3z9Vu3n9y9ZOvPfnHY3neQbNYjc1fat8hKHdn9
Jjl9gAr4a/aV3c7331/on5DW/3si2nWBoD7WPRIVYzll0lmdvi2VL1U7IqQAtZ+7uzHx9QDnqoyo
2W4D2Bs8BI/pWRCDFvxGdLc8vbfidYx2Hc6Bw/CBxPPPyfVXp7WNMj99z8aojeDZ0uVEsgkWkM+Z
+dwTv7WOwUr3QesA+DsWoXmXZgq0+rAObhIH8rLYZGQJ4b6bXa07oOdfjHOC+lj7aJP960lbs67e
ryYiuGJI+d1Wn/VA+DL4o1e48ovObveDX+TXDz1g5j8vXaa6C8Je56E/dV5/mu67M15MlOzH1C13
1ln/1NymO1o+ncGWg+KZ/Gk78qUPZsU/+2h/deevsAqAV7EkZ4UXPH+x4qCXZzQIrQ3BTGSPLgcr
sjvkcwr8iIGArv6W79LwmZQ+yDZ1bxIA0typyauFIqLV7e4rPDPXMnywx1Leuzvbf//pwdD0NS5m
U8PuFIqYOc/9Ta/1l3U5Euw2jk+4EwlwUFrDiUe/Hw9RoLf4HDB8BmJyUUiVin2TiMXymUITTTl0
uiuQhYgBap+PZ6JdpiIjx+m2Ky9xSwIY4aC//1nfeeM16+rzXhol8TTbibc+uaVe6rB0uZqNdcWG
oXLJaLNpr7BDt7cLJ9pjTN7rbpDtYbscCkMcbGRO/gHq9u6PfLWwwopoSy6VbBeJMm/1OTDM14JI
ReMuEXfLJDqDcmkry0Zw4dXkCixY1rsEOpTdEOGs9rzRjZ/Xga8LZhKNICLcL7amM4lROa7cTSTn
i6jmP1iO/wQRfvVQXq3HmUBHzNRurx17D7pzfAl4IXLXr80Ffw0tJgotM3Z5EY2nKEXM4ErzB3WG
V+n7/94faNbVSl3UeUPKDNuyqnCHHcYe3VkPMhQ0nkMcC/sKANXGL/zcvWQXdZcGfI0gNgtwrpvI
U5ZdsfrpJ+kY9d78sHj6Q3FXvIUXXbit0xcFdZn5wRP2zkZNMzfA66dXo1DwyIcmZ2oGiru65Er5
+BUc5cA532RueYg9zf390/wO2qddx+OrINppSU3FKbmQgX2g3uixPpmHgq2A4BSPGMoC1SaJ7zbb
R4+1Ixwt1/jg2Nvl/OJZMK+WYCJc87UcObR+0E4gKO7spbv1bHyw23wHttGui0nIRIhHQqPJtCRP
4XF+IProRfihAxqdMwF06vd38N1f62qdpRJYM7C5SRs6RLpcYbhT+0xm33lGfOzJe1Jq+iN7Ubb6
uvfBMd9ZPM2r157wrblLZI4Zj4Fouep8J/P2Pmhk/Q0aeORNcpqbo0FIThI52dcPjvpr+FEzr15e
2GtRUNRQOk2HhaDaSva7VXej6NM0ePhZWLC/DeNtQr1ypR/zwSTV5HbYIy2dCr/6YEOxUY2/fGqu
XuOY8Adh1rn0at7pRFE1hyp0JOp1AoveZAJLmXa9RXiTb0VfyxyBRMbIpcdDC1TJa8/p6Fvjmyjf
ojDT0f9Yd7QDNcWhRpRKiopkkwdPGmAEs13Y6+sHd+6d3YZx9Ub3tDdN8vaWEWn1VLvDF2m3wOmz
0H1Ud//Oy/RnGvxPa4Y8iURREvlxMu8k93G21RvS/j5ckt5BCzXj6l018I7T6MWfT/dUys2n6pgH
sz/uaT07JxjN/d4GtGOd2C+3kkfoTPHBQ6f8emjUjKtdVNgak2xlHHnBHHVJnhW/ua9dJGbBssPo
t1/94kt+Kx3RPD0LZ/22CpKn2RmfrUNoxxeefnfyozPw3b56+HCFfuf9M67e+R59G02InJT1IFS2
AbRyoVDPsVigP4lutWe5vPlop/QOC6wZ20n8/NOKYoVRgIN1zOKYjB3rvn4mfVvy0nPywVr8Hmhh
XO1qTCpo9GLmIHS8e8XB8rEBBLlf+6VrBquru7od3y972oDd5tQ78bkPxKN2uwSfKat8+v98Ta6W
NTlq9bElSOek+NlO9H4YATEmgbD/6Gv33vbDuFrB0DcNebdBM71PVATX1QXU2z0mTm3TA+TE7OIE
/3v80TL9zoJpXK1VUT7j6d1+uTj8Skfc2p2BIhKnc+XeYc+qxG5+6IWHOEBYRqRAfBbWwPrgF31n
wNf0qzUnFrJyqrf9TvRcfZnu1/30Np+Mnf4gfqsecWf66/PwkP/4/U93VRr1n92VfjXnRSE5Dq3K
0WTHDPTD4z3B/RAX9yr/WF3JvyHP+iZyCMN18U14z5H7P5x9V3OkTLDlLyICb17x0LRVq2VeCEkz
Agrvza/fQ++NjR6uEBvf60SMqimTVZl5DNTaNuZ55UoQF8GJKKw8KRXGhpe6Ae9PtTG2bnfu5wKC
IC7CTzPWRBbnLdmY8IzgrcmUkcLTamlUTmqkl0SvtcCEWJ0m2DCtUIGcwJE5iWr1weq56ePxCOnt
HVpkSL90emNxuZVwLwr/xgSei6aG/N/jCm83c/DaW6d2LqOi8eBENsRQDN5qIQ1q1DcIQKnDd+75
x9ZMvcFoLBuZtAPhHQsibbglejt0AlNyNrbCfFp/eNeJi3g1JXEF1DWmrDKhrOC1RmtNdmHEFo1+
oa8r++oQnfjXSkv2oSVasrZlKi6sLdYiiBVJFMqkQmWYVg5tjHq35st6SSDJDmg6oKRIgfYFLLda
k8Xtf1SqPZWfelEFhMy/sf1ToBhoqEO8I7u1kDk5DwxcqaACYEil2VOUXsdmlJo8eYM2UQDJPQL3
hxO082TFHoDinPV/1WDui/9tfVaT4Kna3wROT9tT0AAUcgwuoD/JHHSr1d/n+t6C/mmuFxGTS4GB
6ATMdasJJvT+LMZEg8honwPjBdUma7B4kzYZt95tnfS1/FdcxNAZTSHFNIaEDJmTw+/yxmCdW6PT
WS3EJRiagAuofxl0g8GpMmS1sEqj0Z8Ho7AYrXZC9Wnj41fCq7gIr0UJats4v7yZ4+T1hmjxWnEs
NbgPqKxT66A0O9K5PBV7smHwtxZThUVMjakB+uPziEUAFxDpSCh3Uk+cD2oPIDh6UH8w2HlQQ9Fi
Q+aB0tk47wsD0v8XXu/tooc3AM0VEK6c1xmoIyM9xG6uOcLZYPXEeNo6uGslmSWjNGyjSWQKDMJa
FBpIe9C2hK+k3TWhMWGFGRykE3XonIFAlVqvBHWyu0un8SmsjlX2BrJF8sZBFhhA8JOPnoIJW7E+
OMj9qcW7vNna8yvLfj/9D3MhdQFUjweZ8aYv6nW6orGFakb1B52VDyhu8ccihe+MOjrcU+/wn+XL
f9ttwiLkMgpdNNW89pWeXsbvSS8Q1MI51EOyQW9xrREU8gK92tps8x/+4Wwv2cgkbVC5AoUfHnH2
zDt4astzjD5gop4F+CbqBcrmagM+aagr142PXBtzEUFZ6EuThMPcjmfliP5aWpvhnw4SJWoLek+j
cu8VImIsXUZxH0Ubxdi1QRdBrIeS1KzGDFTV8M4INyUC7hiMmI1PmuPST9O4iFcNRWKp6jCNAqOm
osrugws4mHv+iX6tECxuvw+ztikXsWgYIFIoJiIOKLi0SMgpUHFC+rVoYIShyJD5L3zcJAPZGG7t
vbU0mvXBE01pgvEgRAKG7QEahbdyT44x3rV6e63s2pvcyIFyxndtw4HTBcXNavXmGeDxjVR8LRou
DUIhWDJBZgubpf8WdH+PxJB7JScCNTULtMfim3OLS3UIz+Ll9zleHXDx0FMGyKZDEBtP2oPypfhX
UB8xkMipoMMKf9kX9ilqoWGriX8Cv9CZt9+HXauR8Ys3YJhJCZTNsIOO3VN+aeY5rp+TY6+nzvSt
uMFTZnXYWLvciCdVRGZaHiHxaf8++srh4Od/f4h2jQ8NZz+BCL9EhyBFXcLy1tbCxuFYy+v5xVut
7JWyGXJsI7D73MaJDIhDqnMBGwQELfz4+KDtyZiM+Y1YbNxl/EoxhF/EGChOBqB844swl15IPB44
UV9NkdvD9uCUvpe8imKj1h/pF/9FchtZy4pb5IBe09sdCDkywI5gh+BHRvvhm7vBMaRw5U8omfYv
ELNkd+E53djia5O/iEw5mQKooOGnAoBixNdo4y5Zeb3foXcPa0q1LXTgavxZUXj1CzOR3ofmErzR
IM3GGjNav++ctZbgfQEehoGWVQpLujnyfUUX9gB9ZpMVVAI2luob2RVqouIV/NojrwbPop6ouFJQ
xjkAWIokYZ+bFPqEZKP8vpZ63zOZhx8zKVTIlzV22mgAOov9FWq0lpgwgVFF/S+n1cfQiMxy49Ss
gIeEexfgYTjQ42p5KDAchA2MCInHZIYmNOJMUT8VKqdBvVKFl6MLZWgj2wcbe3vtCXWvWj4Mm4w1
T0kjVrZ150SDVVnajiINqhzw9dkpl27XWsyOfWOvEDw+UTp/rr7qXfgOTVeHRQVANAXBpF8bN91X
x8Hwd/yW+/AcI3+4Bu8J7sMv46FD0mRRg83QvCYycmTAfljA7QhNo8MTbgSUe8790zCLcNVC7Csg
NMN4iQiIXAgK/SRTe7gqGbH0BeqQKhF5Tw+OAOR6A4cKAiSz3KA2kr9V3VMD+1f4NUKjDK/I1qYj
bFYAiJv4E7xgNexm/3lIiDWHqNEb8lygiwPV1jMFMBMHX6Yp/ISaegp9wgzpnz9krQ6FBROqtjaR
zVnxNzb6DP4zNPuRoJkIFWqBs0lwUyRVBIgX0MNhfK/ItYJBnkjfsh6k/VgEEbArVOjhQs7UIiCj
lscYgknQEzV9sdIpvkOZGZahvx/bOwLzpylcxORCDGmmBQ/XY754KGUWOvUJC7fqqXHZ1kq/aF+b
YHKxEYpWz+UiGqdtwtA8zF68ivocIIVLDQbgGjBaqkDCNIbsJA52vU9ElULNunRaKlEBqEqAFyCs
+fsXz/foTx+8iLJ0U0lC7uMntLOid4w7wZRYSHuV2cYAa2kyt3gDDn2eQtAeU1qZnT4asQ2Hzn1j
d5+UwTtf5DJnpYnF7qgrsH6/f9RaX4hbvAj5tA+rLGjxqrVg4XYYdsyOPAUuFEld0WwscEXGXbYV
6lceuUuiUxIm8C2VwL7o2fEqjD4c54frOEVmPwq6QuYCBDmUIW8xMmRaR84Y/AgCbn9GuChzDWcX
fQutFSjDVO88wKGRiHI56Cu/T8UsJ/XTAt+Lzg+xJ834km+hyenBWabec2+SzT11R1BzKZ1L38Xc
kwCQg2eelwNaLxjtEyC5DCRVtenZB9wciDQoxG5s+PkU/bDZWAn//vBbyqwhMViKaJSMH5V8beGM
9ftXrlzq95f6wx+O5Dwng1/gRT5qPuNWQO8x2a0TnFp5FiJQ2yvj94FWUo37LD8MlBIU2CBAgH4A
MNIh/J2gc2sQaQeKs5WE4KZ//z7OWiBaslGgiSwSP8emQpfjmH+Ubv8cnCUj+ZBfp1v3Hm+sCDuf
85+WZBGCgMCuy1TAzPFWfai8xIGukS7rk6bgmhaBp0BK0akQN94Vz4mN6sLL1n29dkjvP+lhLju0
EuE7gaGrEweaN0DGqKYG79IlsweX/eI+ZKij89v497W1WwQiBkRvIsyf2mvUESmiMemDHZoJSlZQ
1rYi/Q3ip9pgbPV11sZbBCFY9I29P2I8DsU6Rb3CacLbYiutNabu0fZh8niZagUw8lEbB0phPED3
QyX2AMrHVg9jPpM/bIwl3yWEaQ+oXNiASfLO9X+Ec+n0tB52G3WHtUfi/U58+ICIz5s+mEM0ZBLc
wa6OqQuPQ52YqHLtul1j5Hp/hH+lEbrwtul3pNy4HO6XwE9fNl+FDyMLXd03hENExKq8wqKSVgFw
n3wrhueKYE+wooCUDZpCNjx2BBR6oCMH3eu3APakrTHuoKNcQrwULVDIGtCSJunRkTttHPuV6/h+
Vh5+m9STsvB7zHoJsLcJWQ/H/wPDLOoC2tdOObN6t++sVIe988aAa8u8ePDAGa2SS4ZGQniDQME7
pzcROsrSfrL8J+C0FQe9MfHQWNFbuvUgWMlB7yHv4RtHPNRjZh6yNPxzbM+rDUs/F4SH/xjU7uye
hxHKGCrpPosREgcVOyisOKnLvQAToscemLV2YUP0QBPc5CNDck1b0nWrjrt6LhdBRopgf1DO7ymB
g5vJNbdmlW6IFu8G4oa7cCOjW7lI76M/fCAdjz6llMgu44HVRsiBJ/1G8rZWIVgCxckEdSESIYuC
AS55g5difOEYrTr63Fs6WpD4IBCJgaDgpAkNKqBPAX9RmDOe+NJz119ZGzq7yaE9gp7Ycho5M9Ci
4Y3gu/4Lc0XYAke+Cby9S1DrsIXZfPBpYyOv7KolBJ2H9uA4ztEWVqOoogQWMVkHgE9LvvzHEeYj
9DDpKeGKolSyuRr05ac6pBLU2Rs1y/VZiaNugcK4bXN6Vw7mEiOelD00YPIe6wACqNG9SkfkQJfG
yczYmc7hzX9qDkATFh/5xrlcua7oRfY4CjA/gyvQXCQoXQZaU4YAtMnfzQLiyjN5SeyB9dEEgaFu
5upjS72E6M8We1pHUFP/bKzQ2pwtHjPEj/iMpxDZIUNW4KjDIqxL1US0MiScBUpsisc+wQKH7V3c
ziZ/gjkp+ot2tXEs18afH1kPOwSeijxdwrLJQ6mn/06eOteHmOJWT2LlbqAXoYUJ6BH+QBTtTcfh
6H90Tg8XiZP43F8Ct4cTpgW3JJBfyaSJn79P6Mqzml68YHyY9NEyvHa9roWqMiyn0ebOHch2Q2n8
P1X5+CV0HlKSSUgVmDLku5/JLuQ3bvmfJwuWOP8uhTwKFQxM8Hd9+E40Xa121CGEdk28dXGuDbCI
BgWtFEoxyBBvgJ/7IbvK5wBlD085d5rvMS5lZUZ6pK7+FtTx55DPLxHtNZylI2h/0h6sIfV6OJdc
qcMGAVbzUQjNAX1CH5wBWfKQX0PhmrXn37fAz1sagsD/ziPDTl0kzPMIWNAzDsy+3EycV0CiPHRG
/jkulCyw6eBjCoPDeCOn/MahrweTrOkjPm7lvys1Fkgk/ztIUimwu84S4IAc3gAxfCe9Dk7ssgVM
qFF35WHJvSuPuD9lSKQWG7vv51jKK4tAABWPqYV0H17nDhoW+TNjJXb7CaPC/7Yoi0gw+nAxonu8
byQFtSla0EDY4D9baePP319i//uFzC/h2jX8VAYxHudO5Ag54xYOI/CXUQFAhgfCxYe3nwmJ27bZ
iAErHXZ+CbqGeVQJF1ZcPRK1Zz6FfQ/mOjSJnfAM2bzaRPnQA6ZvY7SfCyL8EnU9NpnU0TXuoTn9
AxZr4+G0clCWiGroONUVQ/mIzmINvasbBWN64SYImqJsgKrvFbMflmUJqs7TrlL6WML14hYAekDG
zY3c5pqdpB3AJ65wzvTiCHsbMVcLjQbdQTQjHVpryAynm7yrDYj7O1vAr3tt5adfs4gMaM/IvULm
cjsAWJlJu6wFGV7Hvxa71kMvQxuN0Gzc8CDavd3alI73n84DciRs9AZXIvCSixr5gtwwPTLIaoSJ
rQZqct/BZQ1n4vdTtnKIl1xSGKrXUUnlKMGonEcdIKCiUif/8vsfX1EagO70v3GpzbsGFwj++pS8
Q16x2Q2+Jb135c1ndSifJ8C4tKG61Y9aKbbwS/z4SIlUpVADUiIQPSZDPhNSqBXjTNDzFPQIz8tY
1mmQaLTkFm61ONcCibx4QFCNSMf13G4s+88PrjJ71uxEs3QI/GdB+LTb6sV/R3r/+5yu4NP5JdRb
ZBshKTIMR2RnUhyB/WYzLcoMPjZyiD3DZCpBLgbpIBVmYmrJu+xk07FTzPqQapW4MDKCqHZceRHQ
xEIMrxzGzfsQDk+qTyQtZvUSJMa2xM6mPPCzSPPGcx8pSsyA5JfF6++fscLb45d48oaSfC6XsFbE
m4B9HBQ1v0gmZIj0atebkG+7oimKAp14Gr6Dt+EjOtYQ3rnVp9/HX6nYA+by79YcgkEiAWShvMGk
b+2tPQQud0CrUheM3CMuCsdfIgBl2YXWk//2uOWXUHOxVhRRmstBM6BN2OWuZMbnYhehRdlo1Bu9
a86N5Ru/f+EKqoBfYshZqVRkiJXOo906EynJvrmWFrlEe+Fz8Hwn96Bj6wBuiN6PFWjk8P/BMPo5
UYU42r+zq9Q9N/ERHiRgGtkM7NNaZ8ocKVGnXAtHI4WwUDn+p4SEXyLLGXhRKdBApL2Qg5m60T35
ydug3NiX3+dx5c6TFjGsKFtfqmtsFL+HVzZsj6HqcQF3bNxqnK5dMkvQONSXoJBWCVgonX+eHPaZ
jtXU8k/cy/zIRiEMCPUR6HFwxnAuXDIvlvUOC4jPdiOorLy7lzhyShDLjjRwQmJ5AlHpLNjndbdx
o68UWyCT9+9eSH2B8IKAz5PzEALETnalWROpHe9wit4oZic/++VJLG8w4JjACiuM8iKPcKV8ycub
DBfqLH2ViTNIbguR16mH7Rxkbie3Q9kGSaHgdQK49Q50LRU1oGwWPUQp3RWVCQcwpew2dtnKRbnE
n+diFiGNw3NxgrD6M9dcZlepyOSgj0I2VmEtV1jizMWC6jkGbjUefQuvnN2gljcgu1eTPZ432u/b
eS1XWALO81pspbptkCu00rnl+C8mfGbRrofKtQKTp29egYB5Hxroy7zVUTqbWakwSIWdJszW8yP0
yC+//5I77POHx9USY95msgCTI7zw6XgnjKBS0TDLu5btpRyPInxHqBBW6i/8kQXDK4LeNGVV42Tm
B2iWcwAwhJDBmmo9S2ahmgYnExBS2ibHlP9bkMSEVB8h+JsATA+mIhtpTqshQGvUS6tAZdeKGEAd
G13BZyVawBsi+5cGF5OBXzef7ImE8l8P2VrezaJ9VQ56G+hgOxgsyJpy49H8+++z8HP5gV+C2ZN6
UoSiQOeY1qon0f3buZnbWf/jTbSqh7RysMVFYjjysB5n/ApxGHYyzZsfbBzqlWepuAiKUBIMyjTA
0k3pEf0EiLor8DEPNiWqVu6PJQZ8EgkrZDDR8XriCL6ePncu5zIGEg9YK249AeZJ+Gn/zYM/VLLa
ASbiUodaZ2dCu0ON1cJh7NQhpm+i6Kicko0jt5KMLUHdYs63DPxxMFkcSCrJm1SFKuxif98/K81N
foncVvKgprGLsIGQxR4Z+L5BpQ7PqNSuHKCSdugCGNjxUFe+AbfsNrfKiq+bqKuVsLiEdLNy1YSQ
QEYFF0bRGl5x/A0ms14EPvrcX1G0yJqM0ACsWHmTNnKiFZgmvwRo5zHMHWWYOKD10Zm+VVudR67R
LjVkXbBkE5Iy8tfoSf9xnyyB2eMIK4cgwxHt3eEou/EekCL+RF0SldHoF+U0bgTElcO6xGPDxKYj
UKamPT6Bgx0gU0S4/r5J1oK+sIgDQ1M3EHdG0Gfadh9zNQrCIfAv/lHioCYmDAZXS5Dhfx5o0Sgn
dMJ9uCtRYJakNTLtxit4zuC7741fs3LwhEX08KG5CpM6pIWN3hv1pd2n+7/wBgfvSba7fbjx3F7b
mosCUhyW0FhnsWwVE3s0C5fsITe6ctqlQ6xXfOpk9bBxCNcSXWERSnpYGcwog5lRz7sgqbjA/age
ZeWgaAkbg6ygXPglJBsO2YwizQi7zGGN2poHCYx4z77xOhCHFthC1Q50cCt4SizyLJ0oJ1TUESmF
svELVhp//BKQDQQQ8BrzZwJ6Al5aqcF/QAUbVduKycrPIZlfZGWjTDq6YlAki+HHnOLqtutYr00G
NJ/GbUNrYwOunLQl4LqaoJgrDZhJyq5V/75k4NS4oLNBQ2PU4+MWbmrtexb1o4mCHQvHIjg3tQH4
SQFhsMiJTtV5C220kp0s8dUCPDeCWMIAolureB2fh/0WMHztTy9iRtPBTpvk+NOc9Mzxt843uRiM
8mMRbpTdVw4ovwgDJSe1EjVggJGx2osPbRAFVYoSDDZN9Dfu3rU8fwmFHqaMUMivMPmpAWG9Nv+A
qcrsPuLCFjQeDwwSjBqyOYEK53oEv+/ZNEUBbx/yRubv222t1nHPjB4eGvAD4KaewW+AgzvkceD+
LSUeYI8S9O5itadvsp5TtzzqdQI+Xf2ajrYIRYF0DxMgoAaQ+xR7yoOI0p/ff9BauFpipUc/CtKi
xw+anjqd2uUH1ojOFmMJggo+xUYBYm3qlxDpKhSpiO6RMjXji5A71bij4YzdQE9wEt9LeVR5OHXA
2ysDswlt2JB1c1jfUDtpuNIfGRwc4i2s5AoNgV/CpqlMkgIWZpSe0LOnNqjM6C3KRg0GkXYnmBEH
c1huH3EwTlZFPCrIDSp1MGCgG6QS+5QGA3PnZ+HGnlw5WEukdAtnAsUv8WOoMdPaBnQnFjLnEnid
kOIMN7BHKy90bhF5kK3CazdEiCske4Lhhi9cyhC1no2rYOVNe8enP2zpdooh913gG7IWbCSmVCmo
44bCViNw5YVwl2Z8+PNZ2cGKab5oQHy2Cg92fjvu0GlgORtA66D88ftBWAnPdwrqwzAU1KmbVMYw
ndl+QFlanekJtLfVl1t7my9hwaindjwzJ3ew8oUc6tOoJcfYFXXpNf3oXljY84BMFWrBntFgUMTA
C1wPoLCy1eNa2wOLV0nEFEnWdvPnAd0SDw5k2ZUwhYXQRpdpJYD/L1Awgfl6GM2fB0Z+ecBzQIPP
SbNxTNYerUtUbz0FlNhQeObLMYKD2t8yU36CKLoh92qrT26jSdcRJUzhnNi/74c78O+HlHAJ3m2n
ED5Yc77M9rqMwGAzdk6psIJhiTqg1cTa8DsR4YVixSdqDpbjxsgrUEH+Xhx82Ips1tBRzmLk4Qt8
u6TSYSEtoultBBZ/TExKIzeoYuBLlX18he/TbP1kbD1TVpg8/BLyq8BpaoyhXIGuW/CeYzUnk9dg
zKo8Bbavj2+xNe7bPTCyOsg72YU6T5UKFew92YlmbrdwS1fDvxtrML/Pf1qD+dH2MBNBqPAhyyFy
wRxTz8xuN51rk9MKq3a3RF9W13mOOw9jVAwfy6EACGJ6UF4zmLNHWufhKN58vdQgl+zBRszgTZCM
BYC4No7LSsxcYoHZbKppAjN0T47Yb6oB9lAeITVcZF+/z9zKcb9vrYePgv1mGeYiJk45hiBj1t4W
YnPtAXO/Vh/+ctxDz5TwSNgyj/1AERwn46X54kzUywqvO5X76Blb1Iis/JR7bGUnkZa4whvrjRtT
t/Ziub8xHn6BVEIl+I5rrqBx8AG1YNhWgH1QUypcZbThr6yGwVZBfq2+sIQFj/VUhpWAzkkHLLBK
Oq0AeeAPfZJg2eVOqHN9QSm7fund3hU367IrOck9Cj584SBRtD/OW7J5TW8laBx4jn6JOqf7TmPQ
u9jcpNXO4f+HA3b/7IeRuoJjpnIAcKO9UBBJUSVrwM2a7UuEuY3ce+1jFq+PVh47ZooatJTltLVl
FgbSdVxWG9f2Wh56x1g8fIFcwvOdwBfYCz6gEUUZnQY55kB7huvh70dpLRzfm70PI8DtZQzbtqQ9
6Sm4oItMrv03fwMiCTYF8IIrZy4hcxrdbN/rMPIa9Wy/6Zkz5z8/rc8iL4p58j+wrglJgFuZk3RM
LcXIIEQQmxIxKr3cOFYrEePeiHj4ypoZSDLxLfBWKIZPdK2O4kFuGZXKtsQUVl5YSxCvRKQqGNkZ
AeCbEO2uKH0ModOaApFEZVoFeUOykU2ubYolqHeEmdDUSAh/Uv80RDAt/mjhyi1BAL8N3qhXaniN
tjQ6Vx4+/wuH6ytCwgfA4cIzmAPTtHCa9E+rmINkDnWi/74HVxaHntOHh8XhU0YWaL/kPJ8JmQ84
l6UwuiTQAqr6sFXhxdttbPa1eLeE4cJo1g+Yop08eJz2gBXHBA4nr4mvt4BEpjokrHUOgpR5qeaZ
w096171lVahzW6dt7TpewnIlWa4TiXST1/lun+/akYb/tVpkBg2iIMRrfbj7QUvejQYn9Z3xC2G/
Df6miVek9Mb2uRcEfjh1S+iu30ipAl1+yK5WV/AEVaYgej+90ZIRch4ZjMmHAps8HdriEDfvY+nj
0cBrTP6aRqZf5lqXlM/9kGk8DeZmCevqUboQmCJDYVgZAqNqSyPlSi31bVQ6IEKaICWzRIjmMumO
LQojJR8w5tMyFhKBNNygYTf8Z2zN3/fS6hIvHjwRzcHGOMYMUzvfZb+zK9AVrqSNZnKAX+05v2ax
+kSeN0ZbOfX0IoJFSp8xWQfvj1YLbBqinr2Bvq8ZzOJZUK8LP1DrhVQ11JnVjcOyohrEL4HDOePL
DAyoIPcL9jd7rWtUkmDhywaQKUyeaxFUk+DECxDWmq4ZTE5DEez0LDaSKPNEaTqW5RWyJDAqwBGA
sK4oGgEHtEIIg8lBg1Z+O+oFLDI7BmaM1KBKocG3h7ERN87gvRn00/Zb5GqyFDeTBL9lj/gN5CbQ
Tpng+yvYMYHXKXOVweCpa5xLlGhadrTY8E9MHYq8+gORazVIvqb4o80Zawz+yslLxqCg5fQ8pVa8
3ZAXihxbqFxD+1h58mMrRlU/gpKFQPpdilMuQqO6BgDMT/SSeRHRyKGF7MjnVlFQKkWfufAvVE60
IoSwXEipafY6VMm+o6xEgdu5DQ0zLYIiDrx895Iia1JliKDw9vlGi3QFYcUt8dNUJJVxI0DUl0Yt
gNGpC2NnOgq2t9IJgbujNpqaP0d1bgmnJuIotqXAj/CQTmGX7MA3GDYYQQ5q9nhVurffD8cKgItb
KoNH2FBJL0DfudP7PXxTFDP+rixgUAWbtXD31ir6gxMja60Fs/PXjjHgaCVIKqvlcO9mvRjFS/NC
zdZHtd2FWlujmAkdje7QQDFE3tiQKxEDVnX/Xj8tw/DwOMCBQkCOs09Iiu/442TQsxRR/Arn2QZE
eHBlNIboW4nGCm2NWyKxBV+EffVAaJSEC+D96zM/obkAyqJ4jF4KWQ/g48tc++KrrU36XPraKKuD
/Mozg1rDc5YFxRIMtq/Wn3QOXSs6Mrt+P45amOgpin7CnoTiRsa+kpJwS2Q3YcGHpjg8EZnaLYPJ
VAjmBOqEkFlgjDp4U8DaB+C7eqPLrZLI2g5dRPGpaIohpjEk9PguiRk4ol2fttLTlSyPWwK6yZjV
cTbTFDoQLCxk3+xBKDDDTvfJX1Emh5g7FCR34064Kufsu7tUiTadGEhoW/luq8u1UjXmlLks8PDs
GUVOyZN6Puxn0SVv8BqyyJ5xGD12u11yTPeofFDQfkv/8Pgpv59Jgb23sP53/IV2/b/D1jIPWEfD
Qkw/JVeeVs70+FpQ8WcG/+6cExsJqJCQUZkYqKIJGgVM+8oxl0gI3Cqq4S6c7fMy0FlEwew8+ic5
gjH2ucufiACrwCzWSrQdYJ2ocnB9ggfxyS+gk5+Of0K/dZtgPFRCass5uvOkgPsPgfAyCyHpuMYD
qEKyqfhaCjP6LKp28DlGFaY3giQw4COfJKHB+aD60s2FYpRRrRQR8iO5qbCMXg68Dh18VWadLPWS
ttz3ylMJsidHO8C0GU0mh6DuHRnfaAZZo9gPXHl64/dmK+cfbeTQQqcx+FxBfiOEByQH3gm06ref
aT7FMNt+G5VCy6TvoFZseai1eGJLHddN3JjF8EKnJtWgpp7LFdGSALIIcQcX8vEU8jCS5pjiEKQh
xDTHHjinCEbOUxMbTTu4eCzJlQO7LBfd/3c/SHbw7XzpSKIrcfYshINV8PxbqCTaUKef4dAfmyF0
GMVqC+ieNhltN42igvDA1sQrogpCSjxO4cgSOB+LfATj6DoXELg40cgm+BJA4op9i2MrZV0S/Mnr
VuehAETLPDyaZUTfTJU6UHX5DoyUtqCbc9mL77XMHZRKIVYltWJqSKlIvrqULT/bvEwhy1LC6SBT
Bswg1LRg6kQNGay1Y+JQAZwp0rKWVMziqHZwZU7UjhWNke9UgUPwAtHfyBRIXFPVayhWwauQZy8k
fW9gie0JsWAxg6DnXSzbCT++M/WY2Dkn1K9hCE1qhc++p7y0pr6GvqRBmic/PPbtcyUew7DWKFhC
FOYIJYqys6GJjxe9lIWnsNJiXzG4wIoZjfjumKWwOkhhsSgrLTo0ThXCsPUclyOoZn98XmWjEwc6
cbgjgZMSuyncoTrWeAqHsa9xbaH7kHsa4FCvhr1KNzq0abF1Q8RhUU8pa4BOdRN5fOvRo9byZwiL
J7yNRBQCcDJ16QYvrAFpES2h0lDAlgw4+XKaH9/oaQ+viLQHSrKi9YpRfWrcJXS59yEakqKPAim0
kzyFFwWGjSMIKXlx6OOnAvtWeh1pWIyV8Ld8EuTWy6u/afl3wJnjK5hjsB/FgE3CdZe6CS055l/Q
rgNDTEJKQg16xBPA/egQMp+thixdC3HGmeKa8afJv+Y9mztSRh8hNnJMKmZfsZVRwuXLGZvgpWXg
PC+injhdYuaQgtg29O9TnO/wGWOP3iQF4Z765pfwmFea3UgHwF8rbs/5itNk7BM38hd42nJX2e9r
O4UVLhXqFDckO4GgKIHDW6QZjIcyCFlha/BoYFXQeiLwwaY1PnnhylAfRnKFSGk/Ys1DWNOWkpmX
h26aSk2WaEfijLRLjSGGYUhlpsP00pUgqMPqrVMovEXVITi0b8koYlLTY9fDQ5eCnlTYoVQeAV4O
ixMKzvCwgYOrPIiVkYn0DKRRGML014GBl7Y06bnAablUY5Ho0mFKPWMNeuZ6QfUl9zIqC6Bfuqck
vUNVhYZktAH3I33+OzxcIQcvE6B2zyoWiQTFLOk6t7kQiHZFLN7Kgj8V7Oh7afDU98e2/NuQSoXz
cDNacXmVsepihGpRo4N3gNORirkmtbRWczuRsiM58/WsPUyQcJWj0qPCxElR7A/oONWqSLn6MBfW
O9yGHCXCub6G9RcVu5jg3iqTPSpPSmBAhrLyJES2I43StXTqGmiYgrkUJme6U6nkHch8WXmCcwjd
fYqKL6gU4BrviWLRow0HDbCNiag1icZ84n+Wk0MarYCxhqwyvcYAyoiGAKd2UOQXo0MPH57coyc1
SC85c4qgeZUZDRKYoDRlZtf4Z2r6DlNQ9LIvJoV8B7wvJIjVxm3w3FWhTZHEEcPkuSElBGnjnLXq
1A3R6Cjr1JK7UDI5sPAEBQ7Ag2jVuK9ajoXYfazVbTVoMRR4IVEq4EoTEAVnKcddwF0RyaMRtkAj
JIveBbQSAmGnIL/isx4SFFKhCYId0lOjZXmBEYKm2ZeZFH0yT1VkDoLhJ+D6iRo7t2eBt0wtTpIs
kMEgoD1IGiNGKjaPEdS8RuVAoETgIQWnXmD/D0nntdw4sgTRL0IETMO9Eo6eFCn/gpBGErz3+Pp7
uPdpI2bHiCC6qyozK9NdzX4jWUQpmqeOoB0r4hJdd8VfvuLtwtrHrSaTISMIbdcbmdNXZNSl5fQh
uuEy96S8kawA9LF4ZX4kSi5TsSsjyW70BmVfa54Ue40GZ4yrTc+/a9lOPCU9KxY8ta8kO3fY0WaM
RRM7mKdy3WkZs6T41WScBoS7VOdUfilWaVOBBPR70/CUDoqlfcE6KtC7YyTcKGYvsBme9Opcj16H
ZZcACCAYtSDeqb+vTyMCn7S/sYpZhi3JeaVHuIhlekNCuoB4WRbuo3L2DVbPO3Vw+mUmsNod5E8r
/TFJqOgZY/zkd7C4JNikrbinELwgmiXYTtlVtuaoqq8ont0+t9GLXu21x1WxMcZTVR5go6LibCxe
i9k2CLXYVKZT19xzH9J8L9bniqFFDO4Y7lR22oag7Lc2yZ9gfO9rdIB/FByONf4iRcq3VPtoG82J
Lo/c3gkk31R6b2gK7qF0udWLvov4RutIvgim0LxO+mNKbE/ZttBR0HOOaFbPXud9ivmIF8kdJWbJ
LoYFbqTEXmoYX9Zn3HpJufLSpo5mqNuoyw9YUe3Hx8MH0bWmzB9ICG1WUvEqf+Sir/kuQG76ed7j
2+EozeCWyzmHpR8b89r2jt3v87h31bkJlmEsnaZtjjo4gEGSttCaS9MfVekeavmhU7+IVi6XkO38
frxqiXRl5cRpMAjFZfJ5MMGUpL0hEX/aYDE5T8pGzE5qpadpbjSup9Igo7NqD4NqVo69LnRWylaN
3gcTyGgQJk2V3NHs0ZTFqukvxVx8ryMFPzU1Ny18xMuYIdtVICLDX8SAC1PnDqu2GUD/AS3lk1lz
frMdRcAULJFX614slq+WjJWqEcTNdJmnd/jiTSM6R8Y7sC0mVyWDcamEE+tHO9fRZZfLwV4b4omx
FKGwJca9njqfxUryI0mTBQuwpYL4ZDl+L0MzkMIvGcgAtG2z2nvbfCLlNLAjleDTx8vMIlBYio31
1LaBXoT72rb+Fi3S3DGVrkW5C2v5S0nJYUr4qvWxCdR64omBzL/00E5rYN0Rkuu6tbHNA4Lvhi5k
bT+XZQ7sFpun8bWwP1X5tV9fxUJb59X500p0otL7C8Ed+LuHuxjPSloBRzXS26RqvyP7XY5MEAq+
bwOqtOLSJPWpGm11o5XSzqh5Y6V2a46+WgVykf4TZuPFdo+F7oNWrFbC4wlnbUvDm3Ij3bA9P5OX
FB2aspiOk9ERilf28S5e5v2I4faGZd7bWCkno1/irSaPHxU1fMvupR1U7Zeypl6Z2r/zTMZqlTqj
8ZoatO9I9sHZkyvR7oRyKsV3ljKYjAXhdxOOL2PjdjnyrWXY083umlA6lEq6jeswIGb0Ffu+gxBS
sEy0OGOZ/Gk2lsoRWXM6ofam9SkvJk0ar51BPjm3JSqJqjxTnA8a6uKuPa7pZ2J/yDpXxdnM7HiT
ceDLkVBPIgoyrwZk6vTOkxquknHGZge6+9CtM/HOrGJtEnuIj3NvbdtQu9Rme9Qh3aK6OKyzzQob
w0Ab+nmUupVS8vhqeSv6CqJ8XY5zVPjJmjj68iYL47OeGdOU8lAoHCgQ11T/TbuPmA6pL2oS49kE
8Bpd99ahu6hJ78iaH6vfHVyvpZV3SbnVmKe00wuZqMdC5Ne5j9g0sPibCPw5D/wLarfg9p4vNG3a
W9dWH4tmb6suey3j6VUFn5nVazMc5zL+JfeC7EuSz8jIGpeQugh/U0gs023C+jkiGVPhDbz3ZIlw
FjIvq8/csFXlqd0hg4RW/MUOivxuMw7QazzOrqj3va1ulZLsMqp/M/GWkCD+bA7Nrkm4dhvdXSSU
ocrXJD8bizukbA4J5VfNh3d9+uEldJnHuD+csCi8Nk7dMJvdsPlnmMSNa7/V6K1mc1xo5LopOSqa
vJH6X8OSNgqp1OWLZj0ViVuYOJIDdVfYUMxgqVr5oenp1Q4VsomkbLewTtIYC3ccFOpUuarxvsb5
frGqlyZBPdAVW1V2ChlDa5Zoct017b1Jn6j9SyOXu7XPPoXJQ3IS1jBSntywrRNPJM8h27Xle6y5
FgYesnS05G3xDcHY6k6EZXj5MWnvurWjS1jnIOtAMpR9MpGD2sV70/b1hkrNmHLQ5+G6TtYpwjCD
fSO5K10JurfvaWkxTB0NZ8TNqs/wTKUn6n/mlWwnUrq093AJUsIaWtbFkyLy1PQsmi+D9SVrTAlG
ZLQbfdk4ZSC3mGCSN9ZnfmPujerM7dlSYcb0qLGrKT+pGEvOnJ+6dy2Z0FayCoXl2tZnhKVOSzK2
utPhIMOv5SVGmNA8/IcL1TfX15mVvi53ekAnUkaUXc2Bas6h5uvhybIJKHKYdGo6vl5yB/PcawV3
0SHvcbtd7bNFFyyyxlPwgwIQHtrMVbKB5CKubLrsroh2EROXZmdexLSgZhxrGU7ttpSAvr1bL9EJ
o7ug65ko5n4v9bFvK3hmJg8gISEkqvGi/jckVTTJF78ZK+64apO0wRgFrZ7jBPnSCjx2gkLxzDzk
Q7SHNI/cKtXojRPXkOfLVJk7PYJvF9qPHGFGVbRbSvtVmoQv5X6Iw+L8HrK/0Zb5bpE9zdhXxZ/J
1TOXjB2eAlwapjsVZeXGYm0bJmc3NJ+m2I2I66vlq6uvgq2PcgO/1JP0ww2Qb+i+s9HLl035S9LD
pqmM16LbqfG5l95J9w6kidwyC5MAzOR4+lbvkuNq2SclpzMKDzaldqxYUkvrCpys0pOfhzUk07Jp
Dk9xNU0feiPPHyJsOqBKaxB7Sap8bZqDtOw98InGiePMN0iHDnsmX5WV77T6szhrUdliyD6Jfd7O
+ylKAtUmOsJYr6uisjGV+f0y7kql/VkNIznRAj/bclRukZo4ODY991p9a4rpL4oY3AR2CmEYm0Ef
l7faYn8qtOybvNjGZjZippclJMVWeqrUxemIo+ZzufIyfFv5GAdRqPxJluJVQ/izTLesOa+dU39q
zT84woHVD2aewdVyJ/9nYDCWjq23DI8GzuwP1ZukkoODGx0WdVbwIFssJjJxqhMW/DxTIi3LVabN
UnrK7PfVV5Xw02+E8iy6TV47sXisJ+w4saLyknxvKb7eRU7Y+oSjATEsxTv+lDSCJZJft5cPCohd
3RAGvyNvwLavRcW69J/xrVzEq/YhLT7h3kqgDK5iuHXn58l9SE+D3jkwx/q1p1jrkQtYwSZrp+OH
GGTVueVXcz7eDNq26fLTkO5KrDdHp0yDBsdL+6KlgUF4NqLi0vQaIpmZgqO9RKNTvRiYSoW3sVG9
odiM2b/E8ENU58pOnDSUiNWK2+K3mWabPITyfG3YWuu2qXYoinqXGgEh8Ky6Tv13PLhqsgvTXyn+
CtfnqP83ZuuuVvwWN6raZfQrgQmjFpPgDYm0XePZ9aUyV65T5GwRGFi2p5Fb68pPrS97TM+5jqew
wW/jeOgEHdTk5YrSmVNejWyX3bU6YgK9NalHLVlSVy2xwErjE2rioOnio7COxkWvj2yRWxjpIJup
XfufNDZM2V5kvhYgE+WlG3fKSiJ8BlWPbVhjMIcf2nRPmyCxti+Tc8BSpf1S2Ltaf48VFhDz6WaI
fyYGvSkAEyH1E5dZ+S5ash0lwxPNsSjdWP7pVOx+y28b/VzxV49XHfZfY7e88jD6VHQAjpNafIAz
9fElrHeNfi+zU6sfK7bnkYAXbM8jbpIlj6K3tDtF3dEQrNVPGXo5ueV54ZqAdr2HHepGBatK5/6x
hogjfDwabvxHSQqJGpzFS9kJrll/kABayCAeTrQjNVtm/+jx3KbeKliyvRXVxvqmqHSv1a/e+FHz
nBs7wU4+OffE6vRsdmBp3Gv2eAmL6okE041W8zAJqpdvdhgQYBlbL3wWs3oq7yJ+jeYLXsPS+tJq
dDZx4qRJea575niGaiMukDINgSHz4dZT+FZKKyvTJCbpO4FXXFaD3BxyOw/MMuXEYxFou0p8lfYC
D+kS5/Bj0VSvBlUypwlTY4bZ/FWvrtGyqYqnsOeVPxmMM6XgG0ASKAvsn8ndXJzIui7Z3V5X2r4T
zPrYXpCrbUzzuFTXUntpwrNOQ1vBguW+Frqjui3yQ8Ke9aABHmY+uFVa7rpbxT2IOXOn8soy19zr
0jeNz2HdFxIYb9B8dtl2YvHX/NKIyJEpmqwNzp98LjMOJpl4duVfKbaAm5u82uuJjwkLESS26Q+/
nDLJ9nqxhQGd6EDWa2K+1OXvkH8ZTfcE3o4KQeuOde+IjO/unZ+1TD9mrd00LZSheUMsavP1dba8
jcEi6uppLj6W5LziEBK9d2W0KbSnNAxK5vFoY9ovYnaB3exz2oKDaYFW7lBnOSY31cggBgiUk39i
vinNwUB2lMWHkVaWe8Rw2o73/ZhS9weDcV7hTlklF2iIlqItd3RADMsJ55HwId6FcGajeoMzO6iX
zSKb7YfUuuhLVP+m/L1rHcFOESY09qWsSgeLXgOsRDl0FTiKcUHEMJaEGgVmemV2KlXKppFvTO3V
oq0InWp1ZBSx3VODl2RB8fjL9KtWXYvcMaIg0n50O3d14zmLnDzdxW0wiC0kB2V4NJ2JOIf6Bd/g
NMe2TDot5b0jS7s+D+k17t70EgD30EmTN7IzkOafs73T5D86ukaKHIMuRaWPiQ/Zygpb5kozGhyn
aUjF2JS883QvMv3IJm6t3RSKe19F8Cd8PoxaiGXVN93PVG05KXXspm1gpdu2pXl57hpp00W/oXEw
wv2KCDZ2zTwYf5qUVg0HJ9b0dS9+ncnhnV21u7A3TC/YMeCpzzaI+1EjBtliRAFckjnLCSUwMEBJ
pHTXRLmbt6+ZQRp6AeFxSAeaRnMndV+rZTpGsi/wO+wqRza3JRJnkjZUymlgnrPZE+rr+qslbyqR
6hLD71vImjz3slE6csG3T36UG5WuyY1VnJCSSPpPB9z6vAgLbHtTYBrfco/mBOP2vsTCJClOMALz
zyy8/oAb+aIgAQJefKYCmSEOdupWNf5l83t7rSgs8TbBt4U2Lfw18rcJJTBQVs5VKxytD100OqNB
ew7sCP6xmbrdglpSNz8i7dQJHHMyf4p5SPOLOh14E/IGjNDRWMdrXLs7yz3STsBeVxVvCeCDeR1n
F/cnjTlSeZXguwVIstQY7jgDiSHGMDdm81uF5wlbaXsnPgzwnJi2ebtYl4pcrWFjWPgOvE5S5aJ7
3KzLzwMP/ED2a8pHeX6akRQx+tdVsHRenfry5FSSG3Ze1++wrZaTT2vcZWnpzhNMmDw8aWO4WU0r
iCJ85runcuaEMX7qJBug0ruk9S0avbbeNtO+fWkIAcVh/o/ZM0QKKd4i1IqWF94HBOUf5t+QubHi
VDIO9VvV3rDlY03bcd/DHwyeSo3+1dK98lsInPsxE4xC4Q3Rp9W/z8qTeNawIVDHp+5dW4KKn0jz
1mUFqryVkbKlByGxzGGKD5PPVZMdDckW5gl6ae4oyeAyTAs8hyB7QHZcvZdI/1ISbkqvLw6A9bb6
G0du3n0neQDSSkK2Nb8o0qFr3WzehnLAwGf8icx02o9U/NTDFyAvkdGb9FOlpb5npcVLVj80DVoV
FCDv+Tmcm11rnOCxN/lyFFRdaQCF9WsNfHAmYvZrwAHAepL/qurGKJEbWxFVm2Y+6BVlemZu3ZnZ
v0b50fTbA//HCIqbTS2u/wFLj1dObNJjEm+xjrEdvdrCD6DikgGG4vXbSHcySczyS85XPvGHVxak
szt48wau1Qzv8h3epCOb2ZiDZn7R83vKOxXXmIljVTvdxK6vz7UWmIsbzj5oCYIwwgAw4S5QNzLL
cLrwNwpaedcoPu+bOX8OlIXo2OueGTpDFIR16RIJW033Ncby4GA3d6Di6d8QNU71LsSdr13u3Byn
ciMYWx+oemLl4Xs1DmlIrAERw5gVNjQ1UsO3trzq0DPJayf9rq2j8uKYC7zH4RFEIB46NseOCker
PVup3KH4we3BjLz0urZvmgBfUaiEWO+/4xUnZVu66HrxRvRSEuU/aAUSALKb22/ia239kOtBmm1z
xbHpXYnIsXAX6wPL4o72c0ZfbiFi06Vimw0BR9MofBBuiXw+4KTcl+3X+GvpmdQLuCnVGeOtbp4V
ZH7qqW+2tvpv4hfX3Wju6mxTSm9h/VJ/lWq4D9MXmJPH0GMPiPRbbL669+4kgPTbWXO0/Kk1DspI
MVdYW36xw7c5RhRSOXwJ9GoKjfaquymUGDdxR+dswJCPG3l8GCAlblah7ea/9kpHVT+LuTjMBkOb
8CferYw11I30bLDsUPwKTfmoFHZvc7C8GSKD7apW1agch6V0e6M+mf8v7yQ2VCRALdPkxKQ0VdWX
IP+AzRXjyWzUdwkAYiPpw4PDrgqna2HtKUMWyLNeZKBEpNVE3XOrNftuiXdqWTnGUG/bOvyT0/rT
Hq1vSU2CBmp5kxmJI7qtkWV+MQnPtDzVGCksmzLyBdPsFSETAtKNpbhV/KPG3ypqBPUQWgEjOGGD
rbZT6sMDhotd2fiDsi9+SKHfJhqm2+zsVZfmPjSRNyx/w6i5KFA6CheY81bwN8uap6zaEMx9EzvY
t/mj7rWKv1p+CdWiD8nfbOxVqJPZGj5K4TGMN50jrOmUNXgw9+Nh6TnEBZiYynoNILWanKub3X1E
uuynE7ZuTeZHZvYEBOBnwyO+S72N42OwB6idicit20efLGPvTwma29mLGq7Xej2BqYXr+KFY90RL
n6pwl/K7dV26CemOt2ibUSYwur/G8Ym6OS3+atNjHfW/aPqdUFpHIAAbGnwsKExXEYcJ6aKGW1aE
o5bDVftoemGG+wf6sAB899cp2pbjfgGJhayCStCiJ7uEv4Dn2enKYTWA3FWvzrgF1321ABPt1hU2
7kQVTgbHMnwx30v8tttNaHgVC5ohKSbBKHe7ajlXPyaaq8wcr4DLoBTjeJWGvXRb+yNxFuxQjuaH
bkU8XTdXg8Lc2nWEtuHXwCqluqj3WdsVGd59O0LuNhmxjdx64+AzcIv2Wdg31C7YSSMnkNS7yqtP
n8x3NAl3jg4pXYZMg4Bfi4WVGoRRhJEUGXwjvxHwuvvOzY9h2prqbsGpiLiu+WdEE1hA4F1G7nIx
0K0VXgZNHM74jWvxthsvRfpqG6dlOmewrAC9+l706O0Ad5tHCODc+PmQgPa/Y40De3KnyaNFUfBn
fBmXS6Pc+z/7J0+MzZB4RvivngGwkuQ+G8OHQmVY+MND/FbVXzlKMHs6jCT5CWdKfEhRrXcl1rv6
0bGOzajQSnxkdI+0kbkPfqfNG3trk1QVXvIsyMu7PR7b0ZPyiwy3PGQHEtgtzXpb3htQz1+ZWRvc
M6h/qvBXt5zMZuhHq5zJDs9d1s/r7Oo879nBOddwFkHj6pSvyURaklJ4cfJRNyf52+L3DJk3Fz9h
9Trg6CqyKyMgJCTskRCntUrdXlA/2RjslH1UdQfRwgHiSATFWMi7dWSSADkG6vM5yz2908nIX7MV
Oh05y4A4IO98wePN37C+mcVyaOjjVMO1++OqXPLGmSdMnwOMNnxxCM1HxKnwluZjluH5HaH9Lg85
BYoa22P60JCtNDQbj/kmU2ksUJHkTgXiR8uA0sdm0Tf96J4VRpPa6bXtvHrazb6O7WvzltoO7wMg
KGCFEkFuSX95+YkrWV349kdJo6m8t8AsUbqVS9tdyk2EQrZwNXNTx7KrXpMSOtx99G4fy+KH4ZZN
INn6bshbvYCes2INU3SxKQeVwkOfAtHv64GJxib7Qz00wzcruUcTz2+x+hI05vodjqglyufpQ3o4
wfRHCZVGW5Ni2/sJl4a8mxmVqhWjv1OkoYp91BlYBbX2wuG0Ruds+WiS9yj2bPlThqJLxJuR2YF+
nGVvNuAeDzkIvA39Q3CHnBgvtiJ/D4V0iBoqTYjR46sFti/V70bKNevGJLpjgj5+YZkfZy6zRonK
0DouOhZXBl8OQn3xO4f7IpUCGf46DnfyxANK78PY+HaRBY0JhwNxt15qtHQRBChC7PFYh9wTkWtw
tOvqXxqfE5DpKHJaRCRRu7XawllIZ2NgiNtvXXrWiglx0IQmn3VPTkhk0rwjfSxjP11LeghwbYMq
1RiemU3eoqPHySOABy279Pm0qRXzNMDo4+8sOZr6NER3IibhuiMbgdSGfns0W8b77BbXOAKMud6i
gQIxUettZhBuYzGFF7kfMyvCPIOY9G9W/WUpAe8lwziQojSd2uort3knEgAXulMrrs6KpTql9SR1
7uNRj0+ivxT8g1H+xd9mpsgYradc/IQ1btlvqYw8X2EAV58lYnZj3Z/XHpsjhl365BBVOFdFsVX+
VEB7O/ZBRpplRQ4ZqsItjTep5qEcaq7C9auyv7soevyRA+9/iirGiBgTTsKk704cVdymOUb5VXxQ
si0FONE0NiMS7cLMPjsDCDWf8bR5AwdhTQcBGcTAu9wdy/ivg4dfmHbHv1V07n9Clcuqnweo9YgZ
reFOlC3rvaIlStr3Mc/2moUmK073Kj94ZJkHYjEPxazcBzwJpn0pnsPsKtAyRuGr3E2du9rKZejH
0GvVR7dZfcR5GhQHaf6wFfBrhG7OwEcZXhP7pqqjP+f7boWnCp/KCERJe+qjfaXCHN4Uaatb3mqH
rjH+tpUXw64Y5o5wV7pdvdwl0kuijnTa/4zqWwAxJf1OF9Atm7QlcbIEec9whC1u/dSf00K95fhH
b4gvi4u9jo1i8U+0yCX6RYZ1LmA616+po5DG9h0ba87c3H4bc/Ii2XDt9ar7pTLCP6F81Npq1wyc
8H7QudfMf0MPUkIFVibJ2g6Z9RXGy56cvudo2M/qi4msuGKFIGnedCl66gC1WwaMxJTGUwK7D5xm
yU6ZQOxmNC2+rsmxX6v6zTSi5K4JBEJNRE9frtVO2NG9MgnvEQhHq39qlHmqru2kBjVjsb6t8gMC
4sqJZBvd/zmPYXIRQonwoQxkbhR2+1bYROlJ1rgX08guAL5qG1Gq28GOQ6dJzcwZ5GYM4l58R60Z
+TChqBaW+GSFCEiENpIdqtDdl5dQ8vt8KxSb/TaXvYNJm14l6nuoX5fxmfGzTQ+2xe5Ek7gliqTy
WzeEaxKEsG70lnEqw0zfYhPGaaO/RLpphBQxhLIqY2vTExFNkHAKwoZMYcds7jViApvqllvSoVGk
ybEkzdPx5VA5qLZr9fdBT1yl3C7al27Bf6lB3vM2qF/tzIhfoKaoS7gSOEvrQdDhQlxpjomR0Vo3
5zau3wxDIXJ7hIlSPcTsYp8q+mXEeBOYYKGLtYCwCD2mDd4mBlyB9iFiPCrjeNy1XXEcp0HAaoWw
XRgMx1bQNDJfJgtzjmkVoRNKndi0jVC8OOJ5mzY0yaCmiwvBc+rK9lqotmNxi0hzfda6Tzu19gVG
I804VCQ46e5so0PVtfpHl45mVeySaGA3bkjA94tADi/66KekoNisZWnkwC/SRbMwtMUpoDynGo2z
QxdpKltCKDSqxRyd2FNK6DqX4mUx9lLrq/a+0oNovo/WQZBmynoAp62v+yde68jvCeyAzhIrWH0q
gUdqaMAUpFmKl84auL9ivmCdSpkvMWlK1s9ubvfgK0yjVe8U7XNNakbEdHOB3pbMg4hvhu51WE10
rp2AM0H0JlSWgckiX7dMADYLUqy0WpY3sNGgecgf/AoD22ExXS3i49a7qLF2wxL7AwqEQWWwbF7j
yWuGYdvk2q4RvYB7o2VK0Rwieub+fW1uFXDqYP0zubdpfvvxK+9tDGu0j7r9ATgL2/LcR8lZqba5
Oh1X+1dYgN0FE0qr7he98xeD51BLOyv+1gShLZLL+hluUftc6WrHLuUv2Q6IfHTbGvmL3YZfbdkQ
oJOGiEhQ482KcKXK+EpMZaXzIRiwG956Rd6qaXxfwswJG4u0O+HoYYISopLQ4Y7dEnStid3nXA32
z9jWsjfIi+VKSpR4ih7+KhV6VA61NnQEStY9suFUJm+h0LWK/wF9ENdU8rWQkXR2JIKZkX1Agq25
MICcjm4o/CxNt0NjH+J5hskj/AYV0wQhX80R2Fitz07cVT5QW1UJJGcj8I01lukhnRtwqfjasNTW
AI8MWXmSIOO0UdmuKBHnofqYFNtPrOyCPPecJelT+FhQ1MCdBtr7lb2VAtWNYRiyJw/l4Bv1QyF2
nvWDLFLrtiLtrCbD9suHaBeduzPF2OSH8c4YN6tVbG2k/joNlWA6SdlNqlApaPeeI99AL4VFS8vW
y54xfo3rp2i2KnOnhpysRWkT056woye5kXHr1PNs2vQ6tUuydajqG7XnR/zraqz/QuOYoUBoaZRL
ky7d+MqkhglGMty5eCvr7EWxFuOyQHODJeSM5g/1tpJpbj5ezPpqxK9SC0q9l8vqceDKBN/Jwviu
DV407R1Niz9krKPJKIhjrfmrkfJnzmi9J1EUaAlkRQMKl8nCdpbe2hEbRPLSX6eiw5rpcew7Eo52
vIzlTxZ+xyNwJ0fYWn4RGUx02EXKPn4PSrHIitca/jr4HdsR8nUUgRk+hcpZC/v4mrG5qaFCvOvz
+pPU47RPu1crD/rc+NWLhJiVMdCRi5Hl56OUr7SLMZEbMOYQK25fO1n/nBiqY+APa05Ojho30/pt
/1De4XeNNmS20fxaXtLnQAzXqjktMYIn1KuWWsDyF64Rt1sjRontYW9nLiQ58HZtJsylHk1tCT8h
w+xJWzuXWJ58p/giO0HC1aICkZm6688EZ79C4XoVXltO53XaJeFBtS6dnjoRV0w2vo7tDdIJankq
IFJ9uwR5Q3Rqs5brSIrujzJlDYYmHrPPUYovGd24aA+z9DlMts+l/ZSIxpemF6EJrFcndhM0t8wk
/Umn1yty5Axjx02bP0WGpW/7dsUDhPbfq8IB3lR54u8f1dhBxESDzKGtsv6YMIkVxXqKFJy6wSk0
QKB+TKFVl4uVGw8VkxIU8javvtYFx49ZOO2qOory0YfV3p5zPgdbsNmXaaKd4g92DzgQHlL5KwYE
sGq3McHke3Y1Ki1PXMDwdTFYOQXpyNe9TX61urpFHUOQYORdWNGEroCxN5V+C8tAQYq6EaF9kgZx
5Nf4w1QA2FmyHevFYr7bNdZ4neWF7ZaxS2pMVSG0yxziWvSMnw2GKEa3gDlo/jj+xY1p3VAGNJsx
LofrEIPoc+3P8FpRrCyuLLPnYQNUpUd5SBtnrMWriQyFBY/K0K91qQUJey77lq1kFlekcmsVxDlK
NN7DYnFgV0SUsxrG7sPR6b2u8f1d1rdsHSXEG1ull0sKIOhIm/SBGp1mkpxqU1ibRk0vpeTlCESG
CoM5TWNcNCWYBdli6zFvt+ooIWmdwQBpxJ4GKbpHY+4us2Yd+3n5miVwQ02XW9dSUQ9Xpn1rFKLT
7PkG4pq1b+1jUu7U6K+ycZlPlKtGI/o/zs6zt3ErSsO/iFj2sljsB4nqlixZLmN/IWyPh73zsv36
fTiLBSbakQUECJBkkIjtlnPP2/Sii+e5Yx3VGlQ5uVe9R1jqySKO3koCR/oXUbFpFuXZs08aBtbw
CYVMkoD93MefHoevqnwJuleFxS2wHxvzpTfo6ipPMk3DaGIEvUQ6YLHGdVyGzcHp0A54QVneWQMg
k2ckytoKA/XdQ62aApz6I5hc7nmuQ3Elt0ttOtwJgHNvLB06qdamq2L9vRnLRaeWCJq9xz5s15pn
uWncK4+y/dMT0pxtwSjD8BmKFLkMJoSMSissGMGd9FHJPgqU6L2u0y9/DOiSvRRjvSkj71mivSCL
x7CnJRuYEG5qI4nXgdWrTB9Yvbnspgy/GeuQbVgKQgD/TjfXifw5BIQM2hq8Yu0zDe09zQsx2jJw
MrUJshyob6zjRs6Caa2y7JeWmQCMDZZEvSJ2ch8omAV/5t2LKdAJ0ZPHYpH9Ll7VQ7o26eL54j3H
JV0EjyixoLvDQmx53SwP3ZPooIbqcsZpJXINOirqCDpk6eG6oYymg05vqpueJqqWWXkClk04yTv2
a23JD37mvKVFSgFN/9IcUgluwWTuAOlxlabVc2NS3tFwi8x2jyFxJC3hjftNv7IQRMFg1gFEbLeq
OO1U0URTJyJjFkjAGwDaqQbrxTChfxeR4f2g8csCVn6ZavHR8mXhcSgB1FHM9uIjRsa0SaQHSRxs
YmnmNecLdyhf8HWEzaL587Sjy4lbskDWpQjWSQ5zaW6cUv6uxOOiaZuNkCGBjPaOlNMZsuJegdRS
2fOkCVehN5BjTHtGehl8vlip7AvrjhbkvmppfNvmUfHzNfTp1O+qHz05spnI0Q/BVsPh2Wr45wz0
g8PyMK4IDdjUFRPLwNqw+NV5NPLy3vkh4groOeDULaFwTk2dvoxeLBEn9HicHqC1l5s6cez16JS0
XwP9Lovo9lELya6fO+VeEzDNbKWCbCxvPZViOKrdKDI41fmMwlpuqUtRotQG3PTAAS3UvZPZmTSQ
LOMgWfbZisu54h3yobozqeg1O1jWNs1ie84ytosd6hUAML9+KWPIKV2/znXtnlBAoLsncMgBjcWq
677U0tqlkbPQbb4w+BfXe6S7W6Xd2m/LTchtKTUc/vYpV7qlEb2x8K+HPN2FjrX26hWH40DsjScP
zk5RkO0Na6XOlblHb3e02jk07G3gvXoVqyMDBXJNEI53hW8sG9Btve9pxdpPBRZxeUcqjXk0oXoj
twZ6lufl+KXD1Go8sSmzN4csJuwfpsqpgxuX/XTEi6SfhfUTHlgQvvsyQAo8NuGG0nuHT7duOjwq
HY2K6Ih4cLuiRUQWwR4Hc6PFH+tHLXr1uiPlad7QwyqYxZAuJGspN9JZzau1E2jLCvv4+TBhMVrv
bzilrzQbBvyQr1vppSvjlYmTrRPu1P65QIyktuS66fLcDusJ5jCVpJonrUQzcpr0HQt7hGGL+HSM
LljrqreJDestIN+2LZNVb+nEiiN4yxDepBDy1NiEZQYxwVR2IXWQjnjTq/193Z67LlwVA9I/s9hq
SAgQBS4wVJx08ELnTUktYCe0K0ufcUZukc/ndMs4JvlGv41hexh06dLgXJkfUniWTRd9EfS110H9
UItPC1xeKXF1Fa95NqIBjbrPoc/R1hfZq5JHxyLExLbWmqPSW0/BKONfkI7zwhl2UrIrHCzmatLt
7I1CVyziVDm9Bz/gNi0kiBXfCUGL7Ac/ISWxH+/oHTO3WD1zK175OfTzGChzL4pj4J05zAQ5oPAu
9SfZ5LIU0aIxok+Dxml3HqQn6v2w9I6tAXTVYwAg+x1ka6/hvEFLnvP/tonhgRtdd5KhpI4wbZ2h
XTccTmw7TGaqnR3UcnBHI90OgaE+kJcFJ1Zr0EyGTb+wBQxcRfFZuxNlVRjDp2pbH5n6biXH0Rbz
pJIguKg1lKzU8Q+20b/DYM9jZ9F60PgUhDsisjaaZiU7kU9VUu6lT0pFV5+jsOtHjWB8ZBMiPrk8
UOH0xcCZF/sNLQPSGjgbF761lu2lUhG2GMIyzQ7k5iwbtZpbzGo88nVb28UpIHNje9s+1s56FCxj
Q3N9p0eQsSqilSLBMIXiLnRXrVZZdJBs7wFRRBN+dp118ocfhv8TyS+QPqdR05BcNXhQjFMkacea
fntlFQepl+embi9zUzYfrD6GERVY2pLDHEZOabdEkvgWdqivOpzaUjvS3y0vxnW2LQkFTbr/Ldul
BHKpEnNMsUsJAK1EEiwE38vol2MA9wjhZJ+92PY7DMBR+ywADTSoD63bS9QyLCzFs22Oj5ydNia7
T6aAkTi+fGgRQ0nNRz/GB971UIJ4+LkbZgkSCwvy0LCO+2EV2P5BgnNQ9tHeiIqt6htoZXpjKQpV
ddEBLRKjpPskb0uP7kFYBM9VLC90mG0obYmPhzmc18sm7Q5+7c19YJZ8HODnj5Gr2Zab5B1curpU
3ovRMQNaLFi9Si+1Vc2Fw8q6JsmBBvZGheTWkQpgolpzE59m7b3WvbIAC+XFHja6x0ebI7ek6H8Y
A2xcYK8/UGgX/pnxoTsneN12vXE4Onv2Y5GZoDLn0Vz2+V1DRaGUNA/0ZtXZ3pl5lsnY6klfOWR5
rY/nlS6YLUkBQdEpoExFheQqmt3MQ7/mBStZuk3qDk86mr1R5Fac4P3QLcFtyq7bWoX5QAhX4dZG
fqrr8xCsNM3VQ21X0ClWtKemzCmlfQ4EizzxtFlZIk3LlzLoq2b382RyYeLUomX3US8QkL8gbds4
crbylVhdjcr42ZsPHTVaMR4d6WfavwCLc1SflKGE42DQa9jj3MujJbBtMhjwN+1tCQPCrtdyoHy0
dQHZON32NGTUbGu3P31thIYeflpqQk9cYg908Ad7bvJw32MGTjCd/RGMHNo8bdzpIPkjNYXo79G9
0E0ZFgMb+nAvMcFb2UCSoMxC0f9AOtQ4P0Ptl2Kux7o+psY9iCZw8YDuWCoPQZW5Gsr8yKj2yXis
9GRF9uuiAkPS0lOVvVrR81CxH6I5t3dJB6e9gjauHSo8quLKplk54RbL3EJCFbrJxEYEpzUoXmGj
1aO1r6RfGta5Cfphs0IOM5GVRFig0bcXKIkC/OnqZk3e0DwNgwVQ70ByoorydgkJWjXtud+2bj4e
dDPjPwaZ8wBGQvZYqaTFCCEVaWKWrIfiLlXvVOocedWMW7xjafDPRvyQrB5h6/g8AWD+Ii82KHVD
upPGhsaRrq+a9r4U85R2l3/W/UWZUWzD0ta/yikjiwaJHT9JsDzgS8BYCu4glc9i7cPmHA2qAM9K
agFgK5S60kEEUFKIwY0h5TkczlWNbwRKEN6DbEoG2ywMi9JL52GdLbuhuytqQI59KHb18DrobmQa
czXeNdGp7vcmxFE1vC9kiaEZxK9Fqm8s2+btfTrFsZKyrWmB9lYO7EwkktIH5ceG4zltPwTb9JMW
dRK4Y2Nvc8chHhABF0fdvAHf7o1nWf9lpBn8LnMb+uNTVL47ikjRryB5KDvFRaXqDmoDDSJeSRFE
WXvnT08kPjiu8+XhTdGlRgIodG+RNcWT3Iq7EFhGWBhIVzup9ZGLSYug8h/9aBoV4clwwm3Jm1Y9
ZQn6MtcqsWm0vS0PBs6olLKRX5P6F6/lpj4gOqbIe7T9/AeCDYgAAANL4tgWkbrxYgyTWwNyyTBm
7tB+GIZG20jQJvCLFf5Y9FUrOgCdwLHcmqvOsFHkYXDLTseaM7vLowSHloBqLGsbuixm6/dLz27I
XCs5/pa9WI0khWlxhcqTDpTo66ewypnttS+TdGfgtaI3qnr0JcV8mvz7ZNfknO/6rSE2jkIDwXfo
KegO/E27hy6KFAppijS8lOM9FM9Y+RFX+XyscSyAF1+CQb9abPG9fy4BgwwEFE619KLqXW+OlYlo
YkAX1vXpV1Yjeh5qj1pVwPBXymeL6OEqFZRhXfMZaOpdVSpbe/KEKNJjgYeRmdvhOm9PFQ1ksLVR
iWc+zTAbANlS2BaRzvSGsSzNn4Qc4XcU9Ruv+/KRKjsBB7nAOzkt5VJmD8V9VkFWQ2ffcgIlh9ZA
49cp9950iiyARDT5NVGMH1ggSbnYpEn0qvnocrN0eLDIFDjTPV1TgjY6va/22CUQoBTUDYuauVaJ
BxvbHuj7YfA5NBs1lBayurAtsQFlWRUYPhVJeg7wzaJ+GqGs4TFIqU5CAyy/QX/z4/s0dX1o2rBD
wwGWw3AMcTefUW/jIwAFOJCsYzqOc63z5lG9COr6U22KFXPJbetgJzhBabE0N0AhrQQIu/RWKh2i
oD/rAwWaebbpvrq1N4xzK00otXHJktL2VzoNuHBJfNlKM+8g7pTeudMJZ7TLVTGVF3TfyuIN6a/o
lnaIqo2cKpNeOc+KBKFUl5CJ7By0Gl+j3LqX4fJFnDOUGFNnEx2yV/U9pQTSN3SMQZi4Y5axj4/1
weqkSRt5osuTR49luUSAiyb/GAKKDpzinuCN4iMg89S9r6Ifo9mw9NNHWyy84UHBm0XaMC2RthbO
spLeugaCTbQUxryv3uB/++T8yg+1tw26x0HZtN469iW3D49edJfAQXXcXj0n5XLofmbpwsneQ9B5
8y00AKmeG9DU8DVgreie5WRhEUbV7VUanVKGTU3GuXasOeenxz6lc24rE9kzvPMtCpv7mEXDaU+m
4Wb9QW2fM/1st+a95BtvBXtnYh+ohV25PQBR1rJ4KoOtcF40iuaCfnjSevmidkzv3hbdXK35aCFa
D6EiBuPQQvSf3gnr3ikxPaxh2+eJpe+0SVxbljbWn8Dj8wqv81SpqUTrg2NA8RkjlqgxpdeYavdN
BStLy4e1kGwQqbzeelbOsiAGddVCxJqXyK+U9KWUP5NoWJVoSoaCtN5qHDHCaUP+I2M3aN5GiapN
VZTrREI1lUgrBTGAjTNMehdMuTD9Ihh/Bvbc9qJ7OW8cWs3mtlBkTiAKLGq6mxsH8L+mvVd0r0FM
oH2mUsCYYBzKCn+tc5tTxUML3lUGBdGALK9M3/CfuwtkDtM52uAoOLVWxvI7rGy8cvp01Zj3mnqv
ahub1hBIpGzdJRzZ62FvG8rMKMtqq1uB50aB8QOMAuMR4O4qwEoKgDHgi7eK/umr9jpC6xWPINsx
THzQjqDVmOLazFTRZmGUJUcfqQ37NQCiGVR9RRu30Clq7XFbafE+1epzqEP9lZInyQ93HhwNQ/IP
Rh1qM7tAjNZEa8cO1uqIMAKntT4fXCw3WoDA7IQH0EyrnosIXUO3yKU7T2AdPaTGvJhkSDFo8Ukw
VFsWV21SLJsxC11ZmrC8TU3jOZsHutxA9PnM49QYqD2igbBOZ6KUf0il9ypFwMMgVKaJ60Fg/DTZ
rKtkoUDQd+pNHy7NkHIlGH75UbTLHJjsCBaooIycZt0wMTyzlXDEwoLOFijZwjNPgR/uGzg6hky3
YqrPE5S4melslQpzp0fVwk7OghMU0+AFYWtKN0IbT5a5gcqwlp59tXIdEIImCSBunHzuCHp3ZJTu
OILxZsPP0oEOIgHNYP7SDgij7PTOontYQTQVIdQi2IEzDVwwTbJFrZcPXp7dm0lwJAZ606f2sRD7
qMNcSYgvCDWRtLalez82XKw3fihesPNSU57HASIFqnzgSGdGL2sfe3Cdoh5i8fe2VMrk6/UXU6rL
zODYz8bUcjpkNzN5/jG+IHyeTdaJp26GdvCGdeLfbam1y6zgIo5aQ1YNmHz6MpAei+ah8Z5vPMDf
vbw5e/3TVavUA3lINFXZyXJXTERRtdoPahBBSTRAiZShKF9F3CGRNSqDij4Ae/0Svg28pI8BLIQb
9/F3L1W2rX/eR9yoWdU6sHTG/jDZ6Cbo2oECl6MLzwu9krookzm56WCfnrSP6DvINy5tXXsFF1bI
VaOZo2mxM/Q6Brt4eJm+JyPM6xf09GBNn2NiOsFwkNmmItm12qZTNqZ47xsMD2oGmFSuGgfNIqqQ
sPlRJuoikpyf7GJ1sGb+0qDLeJvmrKT3oNcn1Rjm6kCl5vBQ5UMwvGQsw/W7VirrEB6I7CA2j3zz
Peie2EMRQSHNnNsozbyiJ4JCrCND2iZ6Dc0eB/hRUNEioGdga2jy05npP5JMYlU4nZXM7He5RV6Z
rUtRrZW42WaBBCdJJ6yVqvBnwvlALbcqf9YnKPA00NzvP6k2DaG/zQ39n5+0LeIkTzN5JJAxuLt3
0613zFfh7MN9rtdxM5NXUEzk2Ys0R2IHZ3a27WZn4dozmtRzf/XLn3+iRdrLcKIX39+Ral4bZRf2
fIEtqbVk+dqdr7ZrvKpkuB5S+QOr+R+Vpc4KR6NN6S9o4U1gGOxW2KNh1KFU0qjLsXEExUgaqrOt
ALZqKT3XJcb3H1H9ElKbpzibGscyODpKsrZgfAsf9/UBtKnDyFQ21AN012P3KRdPibHrfxnDdAEL
465xnWYPkfYs4ZZYLGC1+PdygHvVRBM4qJ2N0OmlhaeXmVt0r7pYQHs8kTy9sM50p8fgaTCWMjYZ
Mbahe4mCRrgWJSBINENq6782CsxwaEGIFBejjvZ6mXW0vlcYFT5Mskr6tb86C84LEsQ5CS/yXvvE
iq44duJdY11m72JwpPEuAfgZi3uw175A7y9tIWZWdj/rMDNrZx6eUBn9D7pK3bP1AoxraHca2xj1
omjXQBgI3+puY+IfJOLD5NaVao89prrQydSfdcEk4AzsQSsgf2yEN9F9GDq85EAsw3Q8IFVkhwkC
dSbLJgPdPyaVjzZIf05U/RhGez+HG+Pcp9AQMSaIaBHVi2bY1KoOn/NsqwfhfRFq0/T3Wl8ujPJj
zHZIi0Csnyu0WCYBHwUTFEMl1DEKnSz1HDOllPJc6aHAgds+q0V7rET2ocaW63DmUdjy04wzHn51
eEQMu9hw5pwkwmrR4xjAYZMKbmZHH6pHMnpfLAOwVjKvC3+deu+1fMgopDm2F7qNhy0WWCquJtCb
1nHCqqMd2MNGuvQaFNyMu4q7FSxT6HljhJ9JQZGoEZamvQyIAlBuRfVTNWxFtlNhGlRwnuHSlRHy
7zBi/TTELxvzNk9G9qh3c6KpzZFuAIF5aBms/ij0fZqecINR/I1jYpUTLigVO5Lda/RoMQo5/7VW
wx92EDzH2TqT507xFDenIlNdpfUfJOq+tG2RPhMJltnzQKAwqbVg1efxDBJ0ARVSpPn5+/n8Oyj5
byvMhSUkQ6S1naGA2okrC3IVHByl9j2sqXNhLbYQWk2Qv4CCbUyUk6TfpwrqbxwkwcO7oJpBduk1
FIgxPY/E23el9UvS4TmnzSTKeC9occkcK6njW2zXgxMEZIwSdgHEZjQWsYDIaFZz+JylRTXD9Ig3
Sl0D2+w7adske8netunWMRVoFo8JyFsCSSapT8WwHqL62NIQShxa9oVoVgmN25kRBCcjdD5zz5jn
9s/a23nQfmRo/mlzpie8KJr+FPfdh+a1a70f5ho6+j7BNlj1D/r41mcbrdlb43irvrmyN2oXXp+Z
2XmG0JV0P5wi8CmsGb/SYqlSz01EizlNcHoI33/NK1WOdvExLS8oRCZxqTwKlI2dVYjk8RXqJ3Dx
X11Bncyw/zQuzQq7CDp0HMYUUjp+1iD7zY3d7u+G2tplFE4mVV1EPRTvI9WFqSjDHUT0MzWS3RIl
1C0j9mnv/MuIv4y/0ZNiyGxrjPc5yhpJvdeSzffv5srOeJluQ+GvV2YoYtDglC5nrc0s3VmOHO+N
TH3+/hpXvrCt/vP9C1xTExKX1DsvZmaFEjsuizzMmxwzvu8vYV95QfblgJUd2NmJ1N8Bv6AGwmiv
woAN6il2sIYfzWwYoamfLGGT7DM4EkV8J4WfHu7jkjdC1+rdtD2MMIGlr7ikvxzGG78G1KmkpZ1t
g5glWaHrW8Axr+nmpa1rpI6rQY4NJzZ/ma08ID7OV/joxbX9ECSfinIOotalHzZnA66UfY0dmFbT
BI3DV5Edcija+GU4CfuL8laRgyn6pSM9F8GnEsunagTai1K3DeDgKbgtOxGteEmQVfdc6qeWRO0m
PUCo6AuCDvq3IsSanMwDASwyOFuJr0jzkrCe7LMfn9QKOCZID1WPSIUTHkhoBBgVJoV1Yx4rV9YM
62KayQ0HbcOsgQ6aVSBhYIfm9oek+0+6j1Bl66X4ySJ2b//dzLMmK+Y/ZjW7ZzdAnZB3jV+YZ6uK
63vwJ+QCaZ47uKxnGRYhieVCroqxR7Mt4/j9WLtmwG1dnJ1kaZS1Ihu0nVRXYHejly3jwTxLghon
gxOWWawB9M8NuaHz9ZWW8qKVaticHYdlQW8zp2XmyKF9Y/D/nqx/WR2si0NUF6R16weltgu6WkKD
mTSehpd8Jr2GuYyXUwjW97NT4WnrrQWwY6oyLAcDA0y9SbD2sPT+s4qTiTaTFBsTv3XcMbM62zUd
grgyVqtTb1HlqLlXP3aOGcF97RTQ82nSYQIQQsVLRpxdhF17Nxbt3+v/3x7q4ngmFDWKZHxH96Yw
8eKz6LPkyxxLRURSc+FZgG5AM3LxJsFsNex8P4Q4+Az3vhZOGAycjTr8ykR6LpJhpUNHTiG+BSRN
2uQF+nBKq0qsuwqIBhVqVxU05DFutMJF6pu3oumnPexvzzCtVn+M0V53PFmNnRzjpw5oCj7NXH73
3nGbjmj9Y4Fiayj/7LWh0SxyoUQW8LS/jHNxCtv37knivAGG99EdmFaY9azGnQRViceHV84DETmC
Sc6HWWG5sbaid3qUmMuqM+el+RUnd5DLGYdfCcHsNFPYN14qIjz0hfRJfSrBtsBD8gs6kVQv4m2N
gQDKZrLoVjDImwyDtFn5hqC5kmfpEY9KW1/E9QmTkjHw4QfuaKFnN3IEzCu7qHVxPlMHpcxHTJ3u
MGtfaut4CyxxB6NyFpAiLc0ebSLA9Lm5JUt1HiwdyJAziQyyYmkSx2Rydoxdb0b1uqavNv1fbjpH
/OhikzLX6cy8awvEbatkjsrwHjnDIVlRUN/hegxJdgUYuElWYi12wcJeIqn6tyP4Yt8zbd+rzJyn
Ik15jvR+pa7kE5JUfJ9J/e5c7JMW5obXPOtnuotn6fzr9cl34yXdzh1q7/KWIf6VE/nvDsgfwzAc
Rdyz6qsEt4E6uqhI5tMrMmcUc3ME/rNwGTzdWBynh/vbkL8o5yqWhzieruXtpXO2IZ7gOHxitD3P
Fv+yL/Z7FP3xOE4DEaRSB+vOcyCLl/HBVmHlZT1l1/cPcaUoMi+2lkZuS7uPO+tOkSYJpCDxpoxy
fNKlpZOUN6NfrqwO5sU+kmlOhe36SKMEtLPohKsPT5wloB1Yy84kvaDe2eNH4twqkq7Mst/dkT/e
m8i7tvQSyO+twEoeh0qp3KY0XjGXw0SlcwuV5JHsxkC4UvSZF8u3BrKqJwmIGRvHapTfNfTe5q1X
d6XaMy/WVV83iyHWNUJzfOvUlkjzMEn8/ttfa1+ZF2uRZaV2bgaCjmSV41wUVyDqceCYzRwdBXbX
vTkaC9lCNlvArrlXepDe0MBsChP/YJEaATUnua6YXWt4B4iyoTuSO/6sH2UBT1jFHGSAFElmDRbp
shTuzFqVN4kdyDuBc4TbN8hYWhTdmE5l9quu4tVI4q4H2SwcHevOThV8Pj0PK6xEdn4KzGbnSdFD
4U/0HP8CLOm+fxPXmtyX2ZOawjSzozDed36ET5uZtcO9ImUCQJVdXwnYQkbiKdeY2UYL4I1u4YyZ
tpaU/iNubGmt+G13Iwfi2oy8WEpBYqsRziPZEzW2PPh9s57NcTaYqcaNPeja05oXJ4iwMkzEPlwi
0OJwVcHam2V8zEVrQYIzFEtedL1V79W28O7DoBLbJEXthtlrhMyqGN2IRfZG3XBt7lysocGQAn1b
Zs8YKukYhFsbUtUQljcq9Ssv07go1CVTMyO594c7qdyTrKD2S9vBRebGp7py88bF4lm3np73GiEB
YVLRtcYXtt63qrz4flBeu/eLNVNuwjQp4cfemTZuMrrsvNVYpap195G00a2Bf2VhNqaL/7FQIjsN
RnWUuchAC0ZEsMfTvN1GqU51GexsZ7wftcGa4X7uqjqElO+f7cqqZlwsmSUuM2XpqT0quCeRvubR
jcTp6c3/ZUs2LlZL2wJ9rUp+11e2cTbZ6cHOVlBbBgtzdP/dvV+smmbYiDLLp3uXwKbtZRhnNzbj
a2/lYupXeFJYVcovT35pTXzu5BupUteG0sWEF+SIph6L1R0cf6yGB8WFYYx73vcv5No0uJjDVd35
vqTy64YVzIi98FQM4lff//aVD6pfTGBIOb0fTXfuoPWUUQxN6vTswcY7Q75x+1dezu80nj+mQJB6
/tgmUFl0FcG3BmxsYrnwSc/z+0e4UovoF/M4zLrRx/o235tQxH159GaKZakbvcVWj0w8m4HK2usk
oOm5iv/n91edfv0vM0G/mNhBAtFq1LN8L0LxkceaQSdfS1dxgq1CHgu0Dnjpfn+pK6mXmn4xm00h
crbEMdqjv4kP8tOYIkmeS6f+SZsNNwbCta80zZk/vlIRhnZB+mi0b7ScA0NWhnjHlvZHZMH9LFDN
30revTbiLqZ30oeOonk19quQ2dHXJOGz1e+kATFa/aMNihs9nStzXb+Y62UqJboOv3Pfynb4VPLh
d56Te+vvP8mVKalfTPjAj3zHL6por/vLNnyM2nv5VqD8tZ++mO0gx43k6Um0l/DmTK0en9xFWd3Y
Ua/MFe1iuncW1aXS8lbSZ9zRM5RUOJwpWAnORwxab62z164yffo/xpKhRS10zOndA8u1q+onmE1E
SoM36zHX+Pr+E1ybFb+r7j+uMthK0w4JV4nwtqrcqCUKAdeEGQo4IW09JAPljRXs2vNczPU4bGLi
iLkSRF6Y8DRPUc3a9QKv94pohhsPdOXDa9Of//E8DmmzXpzj5zg4L23ymiQ1thef37+sa799Mbub
1HC8PkxTLAuOLSpX/LCDJrzxeq7MaO1iRiO8qjUVGvle32POLhCW0fU+yuVCz2+sgFcm8+9A0D9e
jd6Itm0zriCaZ/zH0OXduPUrP6xevBfH8AKRmUWyr/t7Sb8jTebGD19rYasXL6UOhsQukzTZFwj2
HWA7uNfIlGfi0/tRo1YkAuoWKeHaQ6j/HDjFqIjATstkH0HrLa3npr4xaq7sCerFKieUbBwD04n3
9iitdMw4KtrOIXbq1q119Mouql4sdiLRK6nIuIKQ8GZvcLk4etKvpsLXUovc78f+laf4HUL4x+AZ
/JAOsxHyehC6Cv0ce8DaIPL5eCsA+8oHuMySj818MJU+AK1V0+ekbuBoSq/f3/yVF6RMf/7HzQeR
JjnVGCf78bN9VD6KX94PhIff//a1275Y1hqtaRPUtMm+GUwDty31pdKlG+fOa/d9sZg1mHH4VshL
F7/0BeF7z+YyOH1/29d+enqcP15JL0P0KiOfmUV4APgUlDJVxxNkjEzCtfCZ9RLnX76hi0lsFakp
/IY3hL6BaCSBNP/7Z7iyZCoXUzYrSb3Cb4wR00D62GVL+ehku+L9FpZ87fcvZq4jaiOzfV4/6YnK
I3lfU5xxhbZzBtvg+0dQrg2fi7nbFnkYyL8/sTFLD/V7cZQewBa0N23uv9rrubeAhPn9ta5swPL0
53988kb6v9EkM5qkg4l1Y7HHJm71/c9feZL/F/WOH46vIGAD91HxafhI6ufvf/haJ0i+mL6eU+dm
UufJ3lBn+QEKMkxwsgkExN5fw6MO9dhwvRf/xun82mu6mNBSTt5gOPAcMW3/5+pRekAzClizyv/l
BS5mdW9XHSA/F8CTZMTB52C+qo845Y3vxo317uobu5jdcSkpthZxCf+9/8w+41/6r/okPcBvbpSV
/dnslVtXmubaX05w8sXkhshjqYCvyb77FY9zqHwIjHE1e1B1AsPn1Tb4Euvvh8G18XUx2yNJNmXb
k+O9lMG8sxaOJt2YGNcmoXwx0YPOU4dkYnMEEk44uU9iW21wEMVhDky2ltFwh2RUZCmd5g7tnCs1
VrGwzVocmjrXV3nS5Fv2eW/x/aNeWXjki0VBN+u80Qol3pfkyUK6++E/GRMjbobO4PsrXKn78f/4
52JQyx0KdkIN99knmm8olIk9S17UT+vk/eAU8/1V/v7J1MuccKfMLZlohWRvBXSGaZvnVXXjAa79
9MWaEBRyB+ed+5fp6qcW0aaRd+Ou/17mq5d53nKqDRX6H5b9kWGWSSj8tbbocYzsSvf7F3PtEhdL
QC5b2ESMbbxvcfVCL4+1hwmEcOvoeO3np5f2x0qfimwgV5eyOU3B43ZDuOqCG32iv9cNqnM532Wt
IVqSn+5OWHcTrFO5/Xt6/v61XKn3VedijvdlaEh2ByWI7Mb+sT3CzZlSoe+bt/q+fas/blxmmkf/
f9FSnYv5npQhNhgxD0HOGxkyw5QhMcPOTFmFoG+EN2s3RunfJ7LqXEzkPvQcL4SMu4eFgheX0WA6
uOq8WfhZ3Ko/r83kS+nDFGKt43pHcRsQc0vwCoofKpWFVS0hf+D1b9/CK6/MuUv9QynSmvhlXltJ
KKEnrYUwbrynKwP2Uv0QyUo/eiUYRSth6Ua8svSaY5j1/ee+dtsXG7rWSWJ0UEDfNQUBExRwnvLw
+5f/47P/T/8rP/7vkKn/+7/4988ce7XQD5qLf/3vxzzlr/+h7kyW5MaxBfsrz3LPbAIgQcLsVS98
jnlWSNrQQlKI8wyOX9/HVVldKWV3VdeyN2lWFRFydzoJXNzhnP8+/83//p2f/+J/3qRfu7qvv9tf
f+unP+If/uOFd2/27af/wfRsapeH4b1bHt/7obA/XoC3eP7N/9cf/tf7j3/leWne//bb13qoGE97
fI/Tuvrtjx9dfPvbb8wj/+nqnv/9P354+1byd8+IzpgwTXv79tc/e3/r7d9+0/p3HRotQ+0KN/Dk
+cg4vZ9/4svfPd8NRGCkZl7mh7m+qjub/O03T/4eGKN1oPxQmdA7v4u+Hs4/Uv7vgicoNMr3PU17
2G//+PQ/fUH//ML+i2ai+zqtbM+b+enJ519XQag8o4QHnoxU6fmB/dMKOUaxqgof7oVsuv4weZAq
E2HEGUHvH6c2Gf5NTePne+/vrxf6Lp9MC/gWv3YwSN2bykA73Zd5S9oL0di6C504+ncdEr+sAn+8
UChC4yoglIH7y84iszasnVCG1KJnYE1ZO/TFsfVSxHYxxEXSfA6t6hr6YQ2mSEfissiNapiooEz4
bx64n59m3osnNPVzLq8X+lzqX2IMz0tD6fkoN9EY56ewFfGzzkJ8k8vKwv6n2++PL/jPX+jPK+yP
1wr5IgMGawOGo37tPpzBXbRAz8x+mGeH5bx1760PGNeOpnwVtkuuqmRN7x05/ru8zi9B9t9fmjvW
5RMq6F2/FhYyN8l9oUcDO01M10yPJg/skd2Nnmr2Eti51LBCocG+R2N/l3CdjwUjnM/97NNO6jY6
ghdfly//+oL8OP3+c3P7422FLgNTSglX/gh2/3SLi6bKRsfzzd6v2+YQ5klwqtTC9OgiQZBE0FFm
hdxIdcAyHCjfsBKc6gpplt4tXoRT6V+/n788cZ4IISF4XKfQcC/8EjhUOGEn357n99eFMDbLW02v
btbRdzyV03RRx/Fa/JvX/MtTd35NnnUEXDzwbvjLw2DLctFyxVRVzwiHi4I2dl1BtPrXn+wvt54O
lRuclzo3kAH34M9rCVDhPnRSjNxB0nTqdhCjTcCa5UPFGKxTfp2dMjcXo6yC5lTnJULNf/36+kew
/uevmkXFQGzg9jOeCpT45XNmDnPjHTrRQzO7WuHZy2F4b1QgXYm3oR/eRhm6n+eV5owWq8eLl7ui
uzaLaRFJ9E39RvNs8V7E57GhIil9JEduOqwHzFwCjlPagx6KtCLKLlMnkXeV1MXdlMHAgPDpLc9F
XLrtyxJa/SDB32Pz9GL53avMbO+cvhxchmIZInjJmF1vEOrNLXntsBoWH1bE0nHECWzB7JWT5H0H
jEOGjDS3IxlerxOy2YLlNtcpHfF27ww5PDrtr4C7pEUikeVpyiVeoPO32kebVElXTcda9gnUNadu
oY/3ra/1XUvX/gdVBym4v/k8qTv3ZWu+lLAUYeLiukHiue0aJ6BROakQ49VuztRO3wNK3DVCwpNk
fk943zmEesvT2IGdOK1uX/T3SSvW7+XSyBq2R5l8bd14dg4q8T0XV1hBNTicUvrAMdpZseGppCo1
LVZ+nryA6LOKkvVzKm3vMG414OViIaELvpsa+yn3jLGsGiVHqHl2s0/T6szervbcM9VXBopeMXEe
WJYQIEPkZxxXN1PTxha1F4vhpmxVaq7cVHUWTYrJ6DJ0DCCXbJVgflbH7b1dD261POpo9JxT40sH
ergclhsbTB4WwB7Fe8OJC3BwFPgMikdNcSoCpYkCIVExv9NbSO9KtQgkEQKA1F/qnix3VOvxe1eb
BGwAy6K+dEu/ngOaeQpARUHeqU9SoTniU+spuU98t0ZOWnQlviIRZTTFJWPifllNZzikTl1dPS1N
GokrP+iFuakDadLgyNczZ6AAGY99Hbh68zH2bcH8pjv1IdzUmrUBn3zakhxcJywEAuQbixClJ6rE
zZ5c8+ixSpZ22rZzxF1nPcuBIMwCxqdqf6IENuRehFTRSfPLvJih5MDQPDMH2O1xYjiGDNTcj/Sl
BKFs+ODrYoAfGlqm93Xf2OS4+oWmy7QvMJ/2s0L5C2IbRkrnZemzCM4DX8tST7vBeH6+a30VgyBN
jQajG+rsGLUzRhow3Jb5RUYqOoxDc17shC3aW0Bd1B7TKhkuWEodPotnWmAobeFZME9r8ZaqXi9H
7NJddlhncGuMPyT0u0mRoZbWsCE32rXLe8Z/3vJIMW9LiCDkR25Xba+XpKrElUWCWDNtZZBXrFOw
FthNi378nKpKcoOPwRR/masYs7qfzREmbQEq7Diij/9kApEXe6Kg2TmaeU0yspqNxq3oNcAC4rjG
9rCqyZ3pdYY2cl7HMD4wbx2hDlNq3bnlRJ1wDuJZnuiMB+DnF8gi86BCb5wNttFQ8M+Y6aoNkBX1
DHrQYTwwKb0vIq7stsqBNUHqAHyuxxDbQVtMKLLAa6DMKlI3/LjGaXpbyIEpkKZJXcARcIvGHRja
iHEzAI3fisiTF1PKeBHblyeu6zXpPidZrtSxWEPkL76yznenHmOGf7sFT0sbZ8ZueqeLAXDFguHQ
KVPjdZETHzAGE7TuaW2Ry+7SMvZ1RiU/9hnxXlJ4ZFu+NKiU0m/zp0rHzltf6vAO4CtSFGcV4I3z
upYgxlOT2V1Xe+mHUKyIwyMZnheyKG/qpwI8FGnMJIqAjK2hhVIoRLbg8CgsE3HQrZ9XxBH+tVzV
WS1hnTHawXEhd9ekDYOPKmqa4tDTLDkfw2o0w/Xo+eF8dDD8DhuTw0rY91VRvFZjIZdduXQjJ494
Co7Fopx3lmUDLj2KHTosE6m+mZzweEuoTOJDpBZjaeyqEXWpaQHEVZ6q9izDwl6lFbTOUzevkPFp
EenVxRqUSX3J+EjnM3IlWW42wZp4+XFy/C5g4LZCmSIH6UgsT021IvqoVXKtGpzcUG6q5nFVDFCc
eQnBQ6cNYzoVmK3hWvetvmnCKYSh4EX0snf85wmkxIAXCES9hdRZZd8dv2HmGKohipSg8cMrTvdd
eOOmXrA68KnaTgBNGAvbXM0Yr1HGpfMIbaaB6FfahvG5flwAsrorQwNDMUDFSln96DMvIoiZWQhd
cpyaVOGKYbhzk+mKj5hHmbmoVhdKiqWh67om3gCi0NepiyE36Ze7IGga92qJWj99tU7R1detR+PG
bb3mCYzCwjjdbqJzZ4UdgKi+knfMZU1nPTrrJKOTqShzHPFqMhi9OpuN6FRUAl/Oll4HYiKaGVXh
asZZEDKgawfxkZ3CjhgRTKCvyOk19NIUbmHny25Kk+Gj8qXPiH0+KktGZZbhMc9FeQGAtEPSMrV2
+boEfVDdCR0z9GAbh7EKL2jriSmQoXKBoYkmHe6arHCj3cRt+9o17HvbdlIV9P8gLXDnzNn01HVr
vLzYxK/mmzFvI+e+kml/H0BxYuS2Fcye1KXj3zhdVCAOptCCNTkp0/jJOE4MFHot2+uu1pi65dwx
brqOTZFdMlIa918jObV4los56T92DaNEMBu9arrXrdffRwHa+0+DSKPX1HOK7FRAjO13Ef24PvNl
mmlglfDIv9bgMADV5G6cHkJwcYSGqX60YuY6zwMg5IObixhKGA7Au6Uz2Ff6tYlZvhoTU5prLTRm
0S3Fx6SJcMj4omdNiaII+qKPHgMkODERk9g6jDBIry5TofVoIJktQWO+emk2vsz5WOl975jwnidf
foG1kiAycvoEM7NevjFLvT6YJkNZ5USqe8rahFaTNV3b2yzSQXMVz9lcvHtjHT9ao9cYA0jBTP00
nCUK7siGRDtB4nwBWUHMN+RBQRTCJxefpspqOs3T0nZPvZ+4N5kOGZi1jkfJTnSyswC6LKS8RBaY
RguVRwQUblI+pO4ITGH0M9L9Y9J/GNsFzZctQkx2gcopBrWe8ZnHCd2uvfAX9vb9uARQK7LSuAin
U9YCeuo7OsDp3MABEsQuRl08NU64G1nqJvSmLDMYxxEI47yJ0uKUZ7CLdzGZCJx3kpYP1nqVfCjy
im+Xvqvp2RkU2jSmnPPvIowFQqOlZJxrDNeP2aChEvtsebAUbEKfHN8Qbyh2M/dFp0H3VteLAnBg
pfgI9hlVcJCsyReOao29iVeisxGb0xR0D8av4VGNVZQjemtnbV+5H/rwW+7RPfrJdVs5XBA7gurY
d9EYE6hmUJ2yXdl7mX+h58hMCAUC4y+ntPCT+o3QqL6tMmrVjFYq2JWlVyjzBE9OJ1cKy4UAqLAY
lwnysoqi4xrSOcyCVki/o5meONuwR1ax++7LJiwgRwURl9oWrkRaSoN9MozTZ2fNUxgB0zC8OGk7
lbeGcBVwq+yg5ZcK7V6yzOCFO2fJX3CmzoqhNYULRS1eEW594td6r0lhJPtAFJqB68WiTXEFfC0d
AXE/+PCFW369bJjzdLwZvnPTRe+uTzUb2WZvrhcuoIH5N7vDpvMDEENuFZWnxc+z/AjUBq7dUJYK
zU/qB7u189TnuOudT2w2ngWvGRVwohKOIdu8ScfPgZeNzIn5Z5R02KdmOaMGIHGV8cxuorwqgYZQ
BJ09BHrpk11VZyAQ2xCnW9w69IPG9RmZbIBePFSWprTjUmS9B0V2GTH/RAW7co6SU0A5MDbeNW4b
fHW5TyAMNzzlIGMtJWFpipkNKl6RHkl2s29+WptrLwpMtK06XyEXq9eBuLJJJXCnpg8eYN3nzWkx
NoQYFwj7aqomDQ/WLNjeIpV2eqtK7qZ6Ssd1Hw+1eLd1RWtKXbmYV2ps5tlJgu5faDe1q3tpHcf7
RLZPeaeI5/g2sUnw3ZcZnwAI7wIbMDPifvCbM60tT7k/Vq/R10PY5GdeapwlFwtTC99Ff7bj9Yh/
edm4NelRebN8tSaYJ3w2zjBB6Rj7YpcKhndPqHlKyOlGDRzgJzHpm9Qm0NdLG85c+9zrJZAYt4ch
ELIyjPvRaxuOS3YdsahMyVna5jL4MRsJjnKln9VjXQkc1By87lEEwkkPElqos085E7ubGE3yK1mQ
JNw7s8/5tahjbqa2S0dvF5GaflOZOEO9V+gTR1sN46cxy1H9VtO4fqnmbDQ77lJwq8uSgc1oe7mG
Z/Jaoo6LdUn+qa4a+pOsZFt8K30dV1/dIpyLC+13rn9K4AE5pyTTEjdxTGB9qHzw3HcsTXrc+vwf
EFRtPv4x8/8fJbL/r1nqnzLbd8179WS793d789b8/5DPPnc0/49/ZIz/ks9+Wb+853/NZp//6O/Z
7ED9Tgot0AEJS/ecfyYL9Ec22//d4HLyXZJMrjKulr/91z+y2f7vPv8HOSHy1a4QAT/6RzY7+F2E
wjehhh6mXPJH/0k6++dqnDZhQKzl8lLnxDY5vV+Sa7bHD5AonFdllHI4cWx7nJ12OsbBku+rXspn
zr3D/Z+u0P8h5XpO3/4z63R+Uc2HJo1PwC88iOk/571ofDJB5gWwdoaSuYUWbBRgMatZLWqRI9Qt
wO/c5ErGRBVF0uNqS4pZ/EfZt7+/C6k0CT7hSRRLv76LaZ7aunCzE2HdRQpLLZKM0MWrPOt/y8+l
XJ8Nttx//dGFNn+95DQ2BJK8b+gKX/yaaE+7xVkcv6+PDk6Zl8HvrxcMKMvjyCg/FKFIzQ/aDhy7
It3539K6Ic3SgnSHso2zaZNn8/K1s/PkfcZmJF8JrpHgpdmq9MucVBm99iCgmp3QftWdEj+TxZOf
60FeEzgio2mhnaqmrG5H0w3pkZ2cc6wz6HsSw7dtn6OjjYQ7y10t/Xq6itLcbp1lUK8VI9pbH10J
+f+CJBffXZtdVKVRxTabpxBfSsyifd7FzhuBa2NYRIXMX7D3Ve85ZVNoEY6HK1tfrJhd8BJM8bvR
bgTBU2FDnaC/MS1njnLN7xsz3Jspec0Xi/+ssM4DjpDorI+2TyQD24uF/N4d5QEwgLpyvxdOCS1h
rJ5oktFPsVc4p6g5s2ddcRYi8SJZkEl4GFV+DNrlx8n0TrcrkLIEO7Zouy+cpz86haJTo9TyaBrl
EvHFxKfL2W/IAZ2Dvy1w+jkA/kZZAsbRICV8Vegvdgkv4xKSZQuca6tXUb03ofa/hmPTgHmdR/dx
jL3XMsi6Pdbfq9lvhuwwOdrofdrOrPcVAfFpKDim3AxDVd95AarqpRzbo2id5X1tG9tfMJPrzbCU
RoGg1TRxcT/MTp+jjLXyDi6g/70ufDCYumhzRHLam+4mZX10Bcli+VIW7X2ckwUYVhLCa780wTAF
dwmpOLO1eY4tuakrdupuFoyv4iUo20eZrlP35PNFzaciH+Mvg3H68aZtg57dvTLyUpPVZD7bAMLd
Wx60EHHJQr/qOk8gpsCPBDfOjPhh61NMHa5itGPPTAMMj0melYDzHZIP0DsGhHw1RPp9Il3T4Z9J
y4T3mcnqGCQp1ALgHMGjzBOtTgEUy+piHvFaHHJgtV/NHAwvxVrhJoxLh1l4YMChYBh39F2E1ENB
jF9nuGQgEAh9503hgjRUeSlHorBMVn/neTkU4IGuYZBDaijhtectacCqHfxDJHPbAdogp7dfkrp5
zK3X+Dups+pzwPp6Ng01hYPUrMnE0UsTDDOaUYKLoq5E8zxaIH3AkxY24bLIOzQFg8Uv2o7wLbdB
Ry1iO/YOnKMsTHR1mG1Wx3sx0M+DRzJPYDU4leHs5BBbliUry67wdMyYTZaeEXdkPtDUMBaxHBSl
BCwbuq23iS3OGNOyCIdLaJBYa10mdRoe39i5CzDAQCrlpAQPrFRhtA/dTNo9GX+EKF2oveVTNiS6
v57G2rzMOlfFE94eQ2yVyfC5raIJsrhWT8Z3Z4571TAXUMvbnAudpL7cTVWX5p94qoGBx7n0AaCp
Ftd6ujhJtum7JDSnMlfVDf1m8NLjjF4qVvqs10/Adcf0G1w//tQtlzm4ZItU3d4jzVZeGdfrKYsE
RLVxUOGpHZZVFlB7jBjRG8vlKynzJrnC5kL2l9bsat1Q85RoJxbbTQy8mvWQFdN0pfoqefTncvIB
QYXYfTwy3MmBKbvq60qybdlVLsdarmQK15d6+PCyZH5HNTaTw5OxLeynWmBlveiMzBncYeyiuuLJ
VRHeWTJpezKa66M326nYtmVM7Jp2SYAXqEMAsAVBPYr96qO32Y7GGd4NeW6M2GgncVv5/nh0vMJf
dwvL0Fd39Ib8WCeT+SyqbHkLwMmDxJe+vnXnYOTQ2UT5seEc+QA3pENapdUU7KfIMx+JTCZxjEg7
ie25g/esbIZNpQPyR6d8gn62EwWFtS0KzvJroArzUIug70nuIvXdNlRFYfgH8xsKp8ZuFqjge4fB
DARUlLY2QRA6z75Y5b1TuTPGPC9B0RKWZQIcn8QCUMIFIDoqI40TbwJfP/amYYxDktr3i2Xujl0M
JP8BzcRc34gmn9abLopq6OpNnKTUYVKEY1L36V2wTFVxdNqg7kB3k1ff9lplOR1umefd5h0oro0P
ofQ+94vmzrE1A1R108BZoqYCvBypQ45bd+ZG2kFZYazVqSXwWAbJKDxYf25R6ips2knmdpio6y6+
t0sKLBt3H+PEvJHPLKYx3F/HAwvZrjAiSzfBU2n7j1694lwoGWSoYzY1IOe2+og1ZWbujtvlSo8d
6Dx/TOvnLFbNgiPByS7MNPi3aVI5d+kox+5kC9FyXwT92h1BpIePdoAafnai3RfKvZZSdLfwopvx
1WQSSZSk+JQcAGgPLzlE5Huy4AMo1tjq+2GKckzeSRK6KMbLpNq1unc9DL4LoCvpLEvBkXigfpf6
y3DLJks0hNBXDtduYjP30LYLhYEpRgx99PK56+HiRut5ErL45hdsH0hY1rI6+qw4oDw8+p4vOho7
uis3rPrkckYmwg/Rf09hLne5WzjhbSuW+ZFMU9pdhWGXJ4dppB/+4OUeqOzas/WxXqDQbzP8291N
DaV6BTzYhdGVITTsL3rkZAQLnld/G2Z3vA4zZ5lPA8yKcbeK1r9hG5/Mvu2H4K3JbdLgrl577A+F
WFFo2DR6Bz7jlldDWmNIxGOBn1J3WFxxOZp4YrkQ03uG4ABCtQsC+DQi4Bt2ciCq3SwJAw3sRnFx
rjMycpjr6b0aW3JO/TB+tYF/lzTCuaqHsNvT5Bp+Ji0LMVS8Wk/tje/YS7ehnSiVA1Iqw/mftDPE
e4E1knLdSdheAPtuKTNokojulvMp+6TrVIBmiqTJrteiD99CHuHNxNn2u0xMdJlPSXVBU753IqEE
JdSSsarbqdk4jsVQWOX2XQcl6GLYES+OKfJPMc0HSNZIdl41jCsH28Ad82t6I8U3m5TtpaPoPWhM
y/adYg6VJks/k792XzK/eZy6UFKvzSlXlhGBwyTGx9UAExdDdWib4jpS6nN9ztsW5fmJcxoKtLnt
Af4aecoWQI+Z11NrTG18pAJw2fajexriONgt2uUMMNrllDAmfhVYke0d7ZTbwDjZPoXwfluE5R2x
Ub2zZxuY54aPnc0JC3qWORTA21Cam5akAB7U/NIX1TFP4uawoEvZhUV1Gkoy5p5/5Q04fgZv+hgq
D9dUOlmU7HAnGXlKN17ZZ3s1d+aGGtJwoHAynlgevg+mzo9khz73uIpsnEUnNzAf3LY0G71k+1mM
9V0egTdgKOWS34kuF4QXkKzzj3XculTnKnnMF8bPfWpSSX/oTflA1Az50nEfIqhAlD78U1z2wFA0
BiWoztklhUFaYS2F+bghpe8v4BN4E1tktvoyqgHMpiXSIsGQcmJr54ZvEDexFtljsipmuFvpJzSj
T9GNRbq089Ludk4SjKp5VW11DWIs87GOrln1YKjRIdOMkwbdLI6xEkHEaa0a+V2ubfZGBTy8KXz7
lrWVeaDdWFzNPByoIar8UvrFQ5459W6khPo6ZwHVhIl0iTNiEFV1/ELF9ynWi/voUTWdKfEeB8/s
YnFeiEV9k1gwjOzXvj/t1AwrqfYheZv4fcrQWnfy2LZqxNfVrM3RZtOt5O7ps8C9de30JSpbbg9x
G0aWJLIK3upwuus8eigafAQ5Q6L0dOU3xv0WUibpBb2zpZOcGjE8N51mnzOBuezp5d4GXnmrNcDW
PhSvBDKLsykAD+6rctYfbRd8yCakXDP6KR+o7xGV2bwfIL+zC8VAhrnLF3vFKC8IWIm2RBWlevTK
sr6SofewrMEjJX7EdKvUt3qqwi/+RNlkwqqHrqm94hYdnnWXX9MTc91UUXWdgABfpuymUh6E/Lyh
gkm78YYKAWxUm+sLH2rYXkHwLHCJDIxmIiqcDq4RZ4FtDvQS6M106Znu6HneoyOXY56O1alHkQOc
nbzhspTJx3AaUW0oyKOqMcXHpQrkLd7AotmDaPNuk2SIcAV1KB1KLR6Ks7jdibCMDghl6MlJoRyL
vjo666K+kSZMP5QpoRUFjPB6qCgQOsbNDxFo2WIsYWGaprmkIeOydjNuUBUNDw3KjcspWZ9dgxjc
pQnj0yxItOuOtEAT1LRVj4E9UJm99MCZbVZV8Puk9q7apu0OvofqYh7M93pJyre1cZ8WfB3Pg2Kv
m0LSCRFLP8B5/dwFIn4cM1pqy7wgApZBsYtci0NIpfVuyaMPmeyuWiZsDkuZIc+sqwl9mKYySGrO
6k+x1NHNyup9pQC55LiMC+w1Jr0phy49kOo/TnwxW3eqcdolyt0HetjVAiVKnjgdOzJV9FVV4o6W
J9b52mZQ2ZzomJqcMtrgpdTPBFwUgZ7kUiyU1nkugKMGJrYPWdxgj0W5tWGzjDYebNkrb8naA7rp
K46g6c5fZuc54mnOOctU/pcgmB9Mas0bjQtrwnETBHh2OyVN2J5NMuDuh3a4ENq9rEUyE50DkZuN
624pkfivAV/yDcQ5FGuBrZh2aAbAXEGIp1XF5UEsznDE9Y2Yxo/tc5UVwAoZ6aDR4EzKzT26HggF
1jXKH7tBY50pUQvUbUh1jkTGZiSXcKfUqE+li8h18TkflAg7rpKEymQ74+odiB0k1TVMBhH2gcRO
16qmIJK3aY/VTn8dSHmiXwKpbT24tuq4NtlhxlENO3vszD4ya3MJEl1eFhU3aw/kn+6Aqi1n0guK
PPQ00m31lPjj3DcwnMnC33vKDVWPOiRKKIbPLs0Qj6kdY4NClGYEDyCzZm0403Y7jWmk6yUVfOiQ
zNEQGfo9IvCISlNMp9rCBPNmjVJi5/1UyOTc2QOb/UtoomHEFeAUvhfv5tni9PWcVTfhwVWkFNnJ
e4wd6pDZmNz+VzGJ2Nx7fftipwr7bSpTn0RxtvJb4c3kugM9nOTAu4G6HN3Rm6IwjMNyaErrMfhI
PU6W3Vs+ZJVfneYm6LU9kyu7kOgo7aoU94X2PTUf19UXtFGMWpUhPp+BosNKrrtnru2S0l+vMmw0
6+iCM+LIOCvnkPwoa2cUP/WhFkX9Oe4b0GytJ+looi6wCYsuPFC9Qr8Mlnbbe3G/baLuaEr5lR3X
bg29GU9dywA7Hj8l9l7q4I/15okMfImE2dTf62ZsDqBjAMgH7QvljP0aUiibdH3XMXieteCUMlCg
CDqoyYxrBtywRsTTsgZsaF5Un2iI6fbtzK3ZUg6mk6MdTh198PDXxSjOTL4JRhLe29Lvy0sexe4Q
J1T+U1U6N0zxcIAcKNvWE/O+IAbDja1dWpwm32l3xuorAEcp/V2ty/NEwyoGMvYRq+1DOvSKj9PP
zWu4ZjVuL9vFCgc1KpuoaTk4zcLJ7ky15J+EE2UI/nR+aL2gbvddC+0HvhzNCjtXCu7XmF6VYueQ
w4SUF3ukJ5Y24TC8Up+YN6QgCSSEaWg8Sdhk/VTG465ZAvWapLRI7egXSS4lX+2OShwgGUypnKan
4sWlCrVJk26+bvtJg4Ncbufeyy/s0L23eIEzZMxbvxsPXkmXEMWHfTIv7YWqelTO9F7Rw1SvD946
Rae67+K7Kursi5O4W6crvENVrMltLjhybIhVvwv67/JNP8n+urOjuHYchs1S+mIcYfxdzzJ0wDN+
M4Wlc+iE2nXCrS6LpCiOZiSuZS4IMGg6nG2xzN8Fj5xzfQp4jDPE4LSeWjXrN+r1nHc1Zvt+1KCG
plgcK+0Ml30qXxtlmguB9JKD+fKiUUijqtfAV1f8gW7WPqipZ5MfVnXtruN3KjYING1cX9gAhz01
pv7C85ZTVon5oZ6wk6Y86ndJ2uqLNDeS83iz0HxY1xy0A6Wcm6FH6rqbyGrcR1NgaTvkrnglXxPt
6cZtT05ZldvEc4OdQ9sEVcIgeiZQzC7QzXPTS6e+b0f5qD0UqoXIy4fayOBCJNF8idZM0DxYp4gX
dNnsnFiXh1Sl8TZAHEZb2rl1x8GqFZPzTIIbjdk+JdBeo0sJvPxYeIgw9t5ZQXQ2wV7Hee8A0czA
WKIwGrZun/H5xq5D5FRPlp6P8ZPrB82HNedP/MwAJAp+dBL5E4BjB1BrORAMd2Zsn2gI7TbTAofP
pAlkxESIbsN6AOaV2vrRS5jXySYhDiVWl0a3h85Y+2VwvWUzkb49ZUPNycAp150/RxOVVK/9lnG+
QIcSg193/eRoYQffegLnyWCj4uCYlcU/X4ZXjuvn7qjk771Sy4/GKQEX1T3RXkJDVTpDyKehsNlH
QdNjGz83ufL+n0lszHuf4/1nq0lTbv14/uBXORC4fMBn57QFcLd5Zi9MknbvWPxugtz0OInuMqK1
JNoaGrA+LG61cnUDdEIFyjnw3t4R8zwe1YhxVMsQwYvtOfnCKxPf5Np9j/uwPJE/rnxM4+X4RMPN
4+LG3RY077JbwOXeRPWKx8I653YfQolqQgEaL/Eh9VSxzzLvIyUINBxrqzfd4nkHQU6AKI4dOEwR
Yrb1KK/L3q6naEZ8LCtL285a1Rcd/f+Hkm7NuzlWeqNCfKBk7cwHJvnT26Dz34c5qu5ViuYv0IIw
JJmZSqKt51Aop7sdixkZp9ujRaiwXdAoFJ8k1aGHKbIf56zDhuXQrEhM54f/i73zWLJb17bsv1S7
eIMGdN3tc6c3sh2EXNJ7ggT59W9sPVNK3iMpHtsVcU5HCiGZIOEW5hwzOotLxJ/J/f9Olu0V31b5
5OKdvMIhhALPAhCPFnpEdMqZR3LqqRneZdA3Tz0pnWB4/HKvE+Jpu6xADjX3nwq71cRFBvENBdNg
l9exc8X9ff1gKkmQWxOSI0p8enYwClRok09wuIuNczNmfs0tvWqdr57tGseitaJ4U1UO3HssD913
6lDztyxzvXPrDxZBDvnEvgeNcRd35GB5nnGPRWK4MnIDSBC1K2Ivxj5+oQZQHmzuHrZzXBMU0aqb
wiqKa4qO6EULcUJ+GFD8GW9bxNrbgNBcPzamq77p9EMqk/hUTjL6EPwUP7ZVkMdbkBNkWmqsBY+I
t0o2pDnTaTURCKWb7qpgHm20/Uzgabkl/+0dODL/EJf0zmjru0mZ6pSp5tiWJbcSwn1EM8kXHbsz
URgqN7vbmOyFr42N8QFBnIUKBqFmlx08P0wP/HPzM+UD9JvTTy0nm5D6RNXfv2pMabRbIyzq7cRe
nUgaysNnr0rL6Mr9qQoltnk3I7RBXFNH39lYTF+UG7JmmZd7p9C1C6LFvD2ZlB+GtOAYDtPLzzsC
322P9IS0vqkcN98HrkCF0rlshCenoh75U5lK2IYRHfwwRgVr+Rxw7MbaglGGTWCbX+0oKQ9wRv0f
k1N0rMWV3lHRLO+QXNsvEvns2VeSs1PqJCkKMMN9lB35m1lJ7HhDmW2jh6FiC8deAK/c0F5lAQPT
reOLgDmdnjkf13w2s/VYubrfd77BApxUAJxRzeQ8pOjTJ2HoIN9FyRgCU0n7E9RQBDjhyCWXtiiR
5qaoHrSRVx8s1reNXTMaEWLDm0pU7OwveOh9b2E6QoAYv1B8UQfA3912NBx5nUwcwDq0jh+IyPZv
uWIKz1Nu209TabpPl3LRI8Ud92ynXXOefuqKySNRRNc7Ic6SUDwOrGovsKG59ihAmp7YrtYEQUG/
J7ZTP+G7/Nx5ZfYJ9w5i5fGncNkKLt1StJP1ef6pao4TxCLkkzscVnp3+twP7fzBygIPS0tNWlwx
t8W3yUu4jRuCgO+Dw2mAep3SW+ecOGEHzSaqEnFWTmTcWHXenFNLDDdZSoaq1LmCF1maOyTfl1hO
wKsvvfKrY5iSiIMsiPFDPWYbFSOCzAxfNrXh/1RtF54zRV9QvwDfD7aGMaHGKn+qu5EyUWAiaAKh
G6PeEXVPsbNS8zH5qQ43fyrFC0qBcttyUH5Vuudws2U3TeEtMIP+WpuBGA6FU2fTppltw7qGSUfC
ISlfBJT81KFzw+aR6xElRblXVls/U4SfT3mokKui+D9EreOnB6/y87tpJBDcqbFLbFh/mZm009j3
TYamfWT+2XlB5RxC3dp3VGrZ/qOsob7+UxhP0nD8fjTaqRVcxNiIiFOr3eWmP5yJ9Tr2sjLMfV/r
/kdQXgT2aGap6ULJfGkzm21seims2yjqRmEew6p5Hsyk3+QehoQpvksvWURD+FQrLjJRmO7iuXxJ
Wv9z2H6Z8YPd9mNzCnBQEPPEF77rtbhmbtyi8szOPbxsVw/cJ8yUf7n5PQYUQynrpeeRq4hNlMub
KeU+2otczrzqml9446Ij23l4o1q7mQ6pOVUHbx77raqISyPPcONXYhOm5YNrlFxgkKcx9fFdVFcH
pUm00Uo7p0HZT5rAFIQ4hKFh6yRjriV/pks/FZStdpnHUpEA73ZRKFpUKk4BBf+oiMkgrdUBESx/
z/9hTY2by+UrG22YMLD9xtjhRqO5GFzkuHcwSz37nAL3aazvTQMaSkBYDJGMxMllCF/H+i4x1d0g
fbJxVPcaArefOUkQLxinj4iktu2grmw3vc0HN9hdUKFjEG+bWmendjL9B3K/r61cDTtp1wiq8q+k
jd27k0150rsjHK0hpsB/dVKkDOqSeZ8hEH8sJvO2LvS3PGrHbc1MWo30du34x6Imv6gJEPAG2AAg
oVqXeCHi1WTJiRcNf3KdXDwnnNyREuWxj1BOxbdRGBPv1jjE85ZjvXNkkx8KpXfRjCi6YHrb9pED
Y5C6e2bcZmX6WDhUX9qWHazkhnqTsKHfRpFZbO2KKLui6D7QP6dpiJF2Oh+cMK7jrRCNf90yhRzZ
8UnWFK6eUq2T22Bsxw8MBOD7VonFqBv4QmehudzovVETm+VegE+WZijmQcRQnpx7zq8YhFMxUWmk
Rovxpf5pgvEzy7wTbGwo+FpkohdVir6ixKtgKfnFqAt7f6lPbLj0/qyEcl4v89dWmUX2TXL90p6z
GhsHvzr7sIc4RQh9K7kV05QVKUxdtWLkYDc2tifu/XwiWhCbcPyMkyqc2Nwpr8DEFDJ5nbuySqIb
LoiSYhu5g/mqmE83/7cvTJ0EcAVOMTah/JNtl8NBuk1ff/yzNsV+67RDEROELhVFl7onVlrzp3Ll
F+Mfzrqwrcw4Ojl9GD/mIu+fRqvh8GRynNA7HZSmT0j8QI+3E8XePUeXmeykPpSfSlUhD3dKYZCo
nOeEWQhKuE/IFmu8KiN1jA0+UgI8W4iy6X5AaUkGZFgmCm2Cbm4cQs4/lZOgrqScAb0IyHVrX/P2
/8tP+P+lav/HduER/F6q9j750Zdfijdm7cu/+E+dmmWG/xJeaFHbcbndQhf73zo1y7T/hd3ZQ8CG
VAynLIqm/9Kp2c6/MGWaFv9hyH2jUwv+JfizMBS2j1aYU5f9v9GpvTVkGhcF3UU65y1EWkjgpmrO
K32WRL9P/hdjck6/9ME/iNF+0/KSnawTz2rzOh/PlBK/IS/+ZjTRXwjUv2v64vv8ZRzVqTZYZEt9
7lOm+aSxnjKnGLbrnvsiL/ulcQYuct48JZ/ejYudror7HN/VYV3jlxni18ZrIwtGOx7Prq9uuGnl
xJTjilrX+MJsGnhdXrWKJwfLLg+EJEMwviy+61q/vIxfHl2zIUba3g3nCiIPnpgw35gTN5TrWl/o
JKMkTvuAl3hmOhz2Hrrx6zCbxpXPjtrz12ef5JR4cvYUW8n6HAT5PiY44M8Pfvnm/p/m8n8G0GW8
/9r0yC2PlgibzrlNgsxpgMzQHWebuf5LT2IBOTaTvADK5GBci1LACP7zz/3NGFgiWm2ENnbfyv6s
W2bwwXa4uVbTuv4Sy1khl1Y+SdGfvSFJHoqiaG5bV/zFHf2bJ19CWutMBRRLS3Uu/PBWtmZ1zrJI
/4WC87vGF1ND4Oam8hRFfaPQ4VOax+rFMIqVU9qiWzRFZYR3Wp3LZPyBs2lnUbdY9zoXRAbbLuq8
Kxx18VeF8tGdy/wqsedo/Ava7Df9suQFB2po8d7E6uzgmjuGfYXsUcV/40r8rvVFr4d8iH7a13RM
b9x2FoYmPbys65jFdGwp5A5oQohw9f2J62QqWA9i7oeV/bKYkDvDNX2FHftMEGn6RLFdnCaL28h1
D7+YkSNsvrFpVDx8w166wyy6y+X8uK7xy8v4ZUKu6znC78Wjt6ETNrtJWvVX7nSyL39u/tID/zCx
icWMHPtoYWuTCcaODLBLRk4BFPJa8dTMITdy0k3Mqz//pN98PUvSsTZnx+/cjtkmjdNri13woZhQ
nK1rffGGk6CfvQiR7rnEspMcmzRJ7nXio9Je1/7iHY9TILnB+HmN2Nqwgf1h0zfqL7L233XN4h3D
A/C5ky36c+144SfDsKaPFCftv6xdv2t98Yr7cEgTbuJpPVbYlUMOrwnxu3/ul7dy/P9ZGJ3Fmmvn
zVSPkd+d09YdX5vcta/LevYfjKmx022hJFmsYem463rKXvw4M7apG7V9e26M8NaBHLBRbf7uz7/K
b/ppCQoWUURt2p/ac44CwJMaA7/erWt6saT0aWeLzNDteS67D44fcsfR/YVR+5unXoKB0WRWo5Pw
1Ngdb4s+P6atWLcQLonAbkwRTrrI6aigfR+ziRzccd1TL/NUR69uukCwlJhDdBXr+FXP6SreLfyZ
RWe3XNGW/ci2Jg+QJofBi7Dr53XvcbF+j2pMSbQM+nM4xDepOVxNRXRc1/RicQVdRamojti8oiJD
+2R8ctvpb5C633wk9mJ5jf2wGmrQgedeAfCcrQzQw2jXH9Y9+mLuVZbMNYKt7owsiksWBDjZdl3L
i1mX+1qdobNuzwYug6zjeivxVw7JS1f9sq6Wlu/YSIXbc5n799R+31WBtfJVLiZcTXHASOuZp+6N
alOY3gulmZUngiXtaPb7zFB50p4t0poB5VHjX9kll9LFr12ShBgjLZQ458ivvoRW/9RQzF23Pi8R
SXWLkKoibOKsY6CeY5U1R4Vvfr/qO7EWL7PmXotKKp3iuM1WWFgZUnvlJLh4mQMst7Yos/bs1qXP
VZfxPfTn13WPvVjNXC7lMGfweVuIfOOpIli7Xbfo/yR8/vJ5U5muvCyI2jN9Q6zjj5DQ3HUPvZhe
aydwu+DS17GBPN/5RrFg3VtcArKDzsfeXrO4+2X0PVaxu0E18nXVUy/p2NOo21Q5VXu2tc65MFY/
pCXWzVJLPnYggMQ3WMrP/mQfe9/aI4VcN5WYiyHpdbVFRTFvz1xuPFDT/igLSr1/7pJLG/+w9V86
KOvAsBCusbxrmDuIPZo8I1SZu48f0KfcYifSoF11Xie46O3MEmSF8tPIbXHKRX2G2ikMD9xi6VWg
4wvm7m37U0muAy7R9jxM+tbt7M++7T79uZcuTfxTLy3GfxhlU627y71CDUCZmyuiVgm1WTeYqO6+
mXKjDoOn7pG5GPjwvIDI5qFbVz5dQrXHORRpWLDAzROXsUGBNgsUXP2Xj+d33bKYBSr8WIWWBhfg
ADAi2GiOzFdNA1zavO2TInStaAYmdK59AhFAvrSI0uz3a16nv0RisxFSHXEILfXBAPXqM5us3bqW
F3usDtBGFra03NYON41Inf01KVABiM23HRKZgxFoS9LXnocU1vNfECv+jc572Ur9+/fNHcPbxs3B
MSMPM9lZWk3Wb/zaacKn0iNF6z23z/67VZ2zTNwdq3aEtIReIijmkEte5ncP3+SqxsPF6A9beMhe
Ss9DYDllBJM2gVz5Uhej345zdvh+iHRiaHaDLk8Dm9B1T70Y+lnHpNvbQXM2u+8d/J40XfmJL2rV
5owzDSNKcxZdAYoqOyUXfeK6h14Me6HSwS0rn64uYx+tNzKBLF23/4To+fZTLAU4tA5fxNlHb3xq
QFTtpiq1Vy2l/pKercIkxMNJfwelTzatg84tW/cqg8XQB2qrx7iix3WQHlRj7BItV1XN/GAx9unc
HsQsY78v3WOfOzcW56xV73JJZ82ww40aieg50N4u7Z7BW6zsD/H2RVpjpPy4oatRJO/qIDiUqbFq
3QEi/bbpi9TAMRP6wykmADlghvy/7YcuT/cPM2GwGJAmYklmP7c5qzzbaZu5EPTCuq5eDMlGlHnW
g3ulkoI20M5vUGis/EAWIzIhFKFM0bSfjTm1n4Sjpk2LRn9V6wyPt90NHDluuzJQp0a7Hrod+wI4
wAG6plvEUikRB5kXKR2qE/AlBa7N/EDepV7V58it3z66L3Aa4q6kcWc6wgw4jpAl1z33Ys3ERG9r
n7UYZ1XYbKoUpiz4j/26xheDp0ugNUbYUU+tyMIt+ZLNow7H7uHPrf88Ev/7V/5vHOiwn4MGpTPm
cZjM5smc4ta4i+GESMh2Qy6f89RKg1OdtWN8jOAGQ91zxwFreQh84pibRSK4EoZ+ehfPuhkTDmk5
pJI/P94/j0Gw5W9fmgtfdRjGvEP1I2EuWNYrS+TXdW0vOnbIDFcWbIhPc118Em6EPDVcN+OB0Hz7
3ANax9i3s+4EoAzeW5DA45I/1j33Yl6aQSRmgYi7kx5qmHvNALcydYN133KwmJoqXIV6tpJLj8Mq
8X0HsTlmwpWtL2Ynhbe46xv6XDEWwXpJdPqB+7qqY/zFfkGlcoBwwaNLN/6IcfXKaY1VmwWxxNkP
0FriQUie2452Aulj6OfrplR/sVnoi74YvY5PxbYItpdOgSyQjfeqLlkGuMjB9Yay1N3Jyp1roBk7
t2xWzkuLDwWff9CmYUfT4WhfbFpXWem1K1eCxXeCuhKYgwHSIsNeAVgUvW2frqsOiOW+0gO9hYu7
7U5RWRY7d8DzzS2Ys+puWSz3lVL6ZqGxvJ3mwodxVxU4o2B09PJ/FWHx3zdsYrm5TNMiRlpZ8vS8
2asENCgx16OXrvtilhtMFY4R9R8GUTO8M3R9i6VxlQIEdtvbOdEc69xN+EROsq8+VTp64B38ZSq/
LAf/sIj5i2ViGD07QuCjTilA2GtdNeUZL8xkbkur81fVTxDOvX18q28wMpsuUzoO3Q0m0W8SNu26
XvcX64WTUIPIa5vv3U2PdvdJl8G6kbQstbG6G+WMguuEMDbapg7W4wIW96rpZXmMj/qaWIuZxmO/
gQCFBSNqVhU5iKl4292ehqbtulN38kRt7GBd3BPPsu4Yjz7zbeOAj+3WHJ3ulHs5Xl+hPhdJtnIX
u8yWAdw8g7MR3WlKk1vSurdtn68bQt5irZCNl2A1tfgGcY2dMOfJba2abt1H6C0GaNwCLCXagdbr
/nQBuQPYWHVrIrzFAAUgmxYYJrpTmORH6ZXboPBWHVupfr99l2aF5nTq5+7UzQYOxWETJ3+rhV2a
+IdpxVuMSleTFVFYNA0mEUzATeB9WTVuPPvtM9teC/rfoOHBM+StgfN906XeuG6z4i1W5jRUgenY
4Ex9WYzRrgfwFl0CI7hHXvf4i7FpB5YfkDFxeZv1tnbVO8dZV14Hnfm2Z0K3bnBnsGHJdQGaAOfn
qMJ43XTlLk6vTYsZ0evZshS5OI59uIlDc90H7i5GpmHlPQkMNH0hZxgwjWI4u6t6210MS1limBqc
gQ/cCOPbTOIDrPPEX/ngi5GZyiwLJE7ak3Aiizs8FR+KoA/WDU53MTjnAjSK1TS0nsSJuamIjcW5
X0TN36IVfzNE3eUQNSbYnHldnmRZ5JuG80Q9RetWfHcxSguEBo3Mmg4CFuyQub7Okvjdune6GKLQ
+ELoWEVzMnGuHkZMoluDCIaV3/lifE6DAVYxD/UpCYdT6lYPXvq3DObf9PcyQ2x2yHbI6lmfBg0O
BVNqu9eVuXLbLxYDNPFSyLlIA05VHryPbKJfSlevWzsvKOFf1QwyKwLLwut2wl3eHcpssI8deRnr
ulwsBmlri3YqSY84Ff7UFxtpkimzDZtp/LHqg1mGmsWYmCiF8UoNHhnZ0d5r/lZCvXTAP6xyYjFG
q8xSBGPwSkG2D68hr1fso3Jsv1UkNCU7HadN+t4g7aPbr/tdFmN21ibADBIBTl7/ZHTGNojXvoXF
iJ3LIhIImfTJzbgYU1zsu826NW+pvAcias5uQC9BN7xPfetoedmq23Cx1N3702wUfWLpE0cMAiBw
5kDNWFkUWeruIyEr2+5afZIiyd5ROzLUZmpt528VBsv8ebL9hw9oGd6YYqSWsHbrU1lfjM4tsLTz
4A2GexP3BDIQ89IAa+0i4j4w1c/cdH3R3uhM8TYhuWooYCSaEQR8KonVfI6ai/dbYwhvn63Ccxus
i7lKzu0AZvSug5cQ7jNTuvKqJzWj3ZUYWdUV7Cg4PYK4PGtfSuhJu8GFEYfj0g2jj8JwAcICVISL
kcumaned66lh45BjNZ76hGLUg7CV4R6y3hTR0SMpVj6MdSC2M8gnvW+t6TwUtnjPJkp9FWbV37rv
68dyHz9Rboq7KDh0TjN9w3YfTVtXKcc7ydEqwysHG/Or0aoLxhA3WLQVZeJHBwxYonom7ml4nXVI
hH3sEQxG7oCM66tKO27xnQDrEjSekRcV6Hk/nd+nNcBugJTeBd8TuLq9son6Ca6NDhTIrUtQnPM5
H+tJnYA4peD6AL2+66IJ1pt0RzPfKquq86siGiNIl7GopheIQ26yyyrTUtssCrH6+kPvygNJQLI7
zzLOYnBO2STuB9Cq4yaUthF+JY7dbq9cu1NGBFbcST8kREyZV8boBv5Oe3FfHAKvsNGPONwP7CEC
GPejC9tpD6uP0EPYHNK7n8DuPI2EclUXyUApHisn6XkabKL51ldVYG6bqCMJGzlhmZHL0krnPkPz
e6G+ThqI8DyU9SYui847+Nlo9ZsR8pqxDUtIxrsZiDNBESMRS5uoITflSliiqo5BOBPxTFjJ/H4E
gQrqwwlqYzuaWSQ286TAWFyIxyFcABWl20C36gMoTwulR2yO6gg/yvB/zO7cOifoJlZ0dMCdBBuF
FqrcGQYE8K1s0Mb6pvRJ7gL1GcHIqO0v/Biw0omfD2cO+oRkWW5Tdx9VGnSw35rMD0+J25F0UpF1
Q+SyYBQRM+R46gGSwkSoGyZocmrSgrCKHcQWozyoLAAT3UUaeKargYFtK25k2d8SudrtYZljBRfk
9iRbO4ixG+eyE3pnpXX2ZUwjksYNs4I0wK2RkrvAzMLhpVHC/0DhgCAsyCAAZgqMwuOx44/zkwqc
Hvtd3ojgnqsDj7i8vBmroyQYrSPMR+Og2xgesFw4rYD79K5VKp4+WhPMW8KFfJCMP/wE7/7OTArl
3OShmf+w50SbRyMw9LeWnIfP8IvsF0wBmUfNIjHaJxlls7lNhDfO16BFhvwCumxra99LPMAP4IFc
86CiAsrJpKRdHeMRXtiG3PjhvgFUXR4YW47aVm5bfx8TQeVPJlhjTgBUjPRoACX9QFys3tfAcZrr
wWgL/93oVsY5G/iTTTKknU/mS1CA7Ut7nVfZHlKDyB8xmeXlqxWjldzLDE6Y2gS1dLyz7p0IA0g5
RC7BMhnXQvUFlIs6e8svO7V3RK6J4Qjw1g5u6rG+fAOg0ZmWohrYps25UD778ZBYz4QsJtDRYU1Y
zQWRShXNS4v6XQmWJ/keNE4RfSfSdm52ZgsjhfCt3CuukzYW+qr0rDm/n9vUe5/rDIZTZg7gA9sq
Vt0ds6mhtwJuB9F2MK7sTTuEWfFunCYnfBdVljwHdRoPV01B0ta59rT3Sg5XoU6Ad8rxtixLtgt2
MXQfPDcEEtzHKn0l7q9/qGItQZnWjCiDCCU7K55TNRtyZ83sMYC6IlQnaM2fmiOoouqHaXhxcKdD
GZlHNK0Nbn+2aoRMBX7k7H3CT6JdFyRIaGOMIxccmTF+8cqgbK6qjASPmbljA8bNvXQvUI2BtSZg
A0nC6yaWE1DD9n6Oun2ddI+Z0YYzeBnf5wmjTDI7EzckzEOfS9O6Mii7VtbO8UX3vplc6mWW14Vf
QGX514FTjbdea6QV6rWkcI5uXgAKEAyC/pYF8EzuJMFY4RUi4ttwJEDnKk7FfAtUobmhrMXq7pQp
wNEJ1HR6qDKfTPBJUDEG+BaHn/MhnO7CWOT+ljy4T3bahN/dsIm+2rVZl481ITJ8CYlFfpJnJsFO
N1bGgkjUo/ZcQvkC6nEbN8uTr2IIDoPI8GeV5HtSQI93erCwh/bwELU+CTOtdm7M1VHnO8cWThbG
/+leFrpFvkWGGNkrYPEdt+S7TB/ZRiiAFaHaQscfN/M4PmVoX3cSBONGVn51k9r2LYj7HQDVj3KE
mGmbKVDRuBY7K2tuZh/g567IYOL1oG52IJjCbQzdJ9xYgYqPOiJRjtk592/DIH9RUwv/VuivxBL1
B9D7YucN2fhCmBgBgKnsAOW5IFzCHuo0n20QMf24Wp8bzX1BLeoXgmgIYWCGZ2kryUM1mA9Jt9mA
jLK2Bhk2G2FNt1Agj1aqb8OhBScZdSRVQXvZ9n6WbKfOvMs99Ylu9PZNNFsnCllfYwHGwnHGnU0e
FBl76Ws4mglZqNwoB0YLxw1o+wEbw3EqZLONQrPfmrViWVHWg1kE92ryufo3LHY+qSI/JigRFwAu
FU14U4v8NorJ3fG86TEnQy87JNr4BK0v2WRRdo2/9NaKiPIhYPZdNWbBmbyEdh+N3iuu1DuZcV28
RcR+6+ZVz0io9LYxgxuOnPNlBQg4fw8VU1AJv5jMVtmy23JcpzvEjgeqScfD1s5jYyvq5inypU/g
kGwvWJhH4QTOvobPQhpdDaoLjVIN9nvjlzmMSAJB9sAWsyuKFR6UB9AjbGdC5Ackez9Uo+uz0kQ7
fiFZ7ojjQ4RY+3P3YEvLex29iKSlcEjsFzJDcLQ2Q86lo4WjNr2xQCtQOxiUNd3NbuiDeSOh9SiB
NmWwbrVlb12jiKyDT2VKn83KsW4908DnKEAoE1MJ3+lbNeHcrFPHCK6CPPI+1EXh6o0z9frjaCee
eUA2Fn0Y83zs2PPlMZ4OWwSaL7MdiKivk/kdUaDuvA8iO9kWU2l/6MoElHoLn/WDD+n5tZXc/FwX
haJ3VMaYYjg1gIMlMSIsIBTK7jxD59NTW4ayPPvSDOxDa0uyLc3C6MW+ttpCXEjKcjg55RjddW7U
KcJERPa5mOHRnkQXi3IX2DGflV13GEKqAoLxThLDpqENcovw6ISJ9a3zSZ16Bw01B29cU2ylRjo2
H03kvIpNVUCyWhLV5fuqnwSBUyTLvvYemZWbFpoPkHN2xNxdgRsVu8llTXsY4qKq9qC1Q5eLvinP
Tn7RVM+mJaJsX1cxH2SjAk3MSdKLgjANv73vR2Jz2ZoAkSaxSavyoW5qAIyFKuGuxuBUSInICyDh
YVfO1qbN5ATHjejke1L25uwZV1fY3bcY7ZpDbaouPqRE8+XsKn24wqO2bfwOdVn2h6EmR01AjISo
PNgwQDgK3hih7LZWalln4Tadfx2FymY/5s5zuwfMlH8wbWfW390pMgmkHRqjP7a1mae7OI9T+ZjZ
deZcNQ6CbroCUc1mGEC+b2Hzg/81sITBqIGRRRZHAhIPdJFPlItM0/oRTEFJSiDuCZixbHktaJZz
MD1wbiGIT3SzCPbsrR+cOYXPyRGBpXQeJtipKKW86xTMR3wOLNmjr/F8Be8Yf1S0GdK5edawz76I
Jkj5MoyQBdJLcTtsRRaPr5egNnuDSrF/B8V/ZFVrvFyerOKyK/F0mDsE7bF3R0EbtNfEYRiI04X/
BQCL+9I1RnaGRsaBIgWzwFRoxXdkqIphk2WDFucwlvhuQjlct0LM82s2uN17TnWBv8lrmJvb1jZP
diQvKQZj0e/QqTYCODQZwNtqELAcYY7309apcqA9TUjIq8oi4uFJpiSpuK7LjwbJTHpf5OwFbhpm
3vk+Y7u6UYkJyMkrK/Or2XeAZjnspOWxJ7Wu2s+hJZ+g8sCPneEwWmciLER4LWs1vYT5FL+i8xjk
tmuqEico2y0S97yxsXazyG96mCkgVrLLxgh6L6E/xeBW34kKFt6DLwU85ans/C23fyctFdywzit6
IgQNceuSls4J0U+pP1pmNHUU2oQjdsoT0tzGSZaxH/Md95GcBeMpa4eYlaiHeRqMfqzuZ7er24fR
moqv5ViSDZSFVWzAwbdZnrrOaZ0dVGH7zoUj/JB0WX3I8jH5GKeTbj5Cma+GrRPNMELDwDB2DAAC
dUgAvszwE85jZvugb7caok9yHLPZPg9BD4SNPCShtx3+JmZ1ZeQf2dTl3gZKAVnUCQ/yTBxJ+sON
4/GRcrnzLvHdsYIQ3MdXXcah7ND3HlE/zP2Geb7kHu9SyD/7COzmKeambhNrUAgHk+iS6DobOi3v
ktaU75rBvbc1X1BlmzvPjnsyBQ1rdC6RuREVLUcn2XVXOwQlzj/ZwUJOcQzDNYz3AK9kegdFbjaO
4PRJayCR6AMOX+O2NPxLrrKXV5QQAofKOCQh5eytxnHa26iz468aeWq2MdnJjvvWtRS53Bas+inM
ctRU9gDRjt17XO9rt4ErmVkEF0vHJ4LSzY/Yn4GANQM0RohGCrh2bwQeCLso940dNnVHHmXUdOlm
kHP4GI75/KVyK3kmNHy4y2JOgptQF1Z6G7CGT18T1rFhP0+sgUTVQfnT1hx9rolfr/YNcEFWm1jX
w6GMLLO+pybHoXyw2R6Slyi/c4bOn7OuH05FMnunJhiG55bJ8sqeYEFdm7pPsgfK+MUPGRSEX9ak
auzsRhd4oSL2N1nb3kEWygtgJAbTWE2E/ccG3ZYAg8+LA+E7V3ekHPRyH7nEGJEU3fWnSPYcSyFe
ud8Y2ZdijelPxlML8FdxoA3rmzLX9cm1lfjYRalXsL8Kh3FfWBVEsIRFMcWwl4RXXlW6AN1TH+SX
DmGuXsvMlSQ8+eVlSciTZyup7rJBOLssm8/pPBGg5taA7dNmvqlNPahb2wn0y8xa0ZAmPcKHbyOD
vrMq37uqldb2uZTKfyGM16jo9LjIAIYK6zO9JpxzArd/NveGC4qxY9bpJghbYzM8eAKV6jaxjO6R
YI8IaFVchNdVPv4gKdCbv3SFG/0o7SEke0qQV5/F0wSCH24uYNdpgpBm2j0fRH9tzvBNRW4le8Ja
9C05oCcdFQ8TYaAjxQnIsiz+SM4u2YelS6ykEX6fZGCdhmnunhPLVhkQvLbNCRWyuuZKFEGT7oJO
zE/GXCqLFFBhfwFMl30abEX6o1mwJm0HhyCFAyEQ1HKA2BImYo+3ZGe0bL+yyjgql3oHue3jHJ9N
33XV9dRxKbsVrW3XN0ZmBnT+GJsvGR6D7g7+EMAUaERB85yOEWA4EhsK9dInVfLKJUNf7ViCB8ow
OPloZfamATC/ctMbQ9P/NpjgB3Lcq/xQ/Qdn59ocKY5t7b/S0d+ZAYEQnDg9H8iLkyzb5Vu53P5C
VJWrAAFCICEuv/5d2TPvOWN1T9QJRUx0TIVtJSl03XvtZw3bpRJvGld6olCQogYt5TBsnOsg+sgT
0sOoCQv7jd8X85eqbjt2xeBt1mRYhbjaJ42sgj0vYdt2BDxf/R6Bjgrrjr7BaqNBpml2fRRg5wPY
CnNZThWJT5IJ0+QodW+HfDJGPrIGnKYPcqxbDOqor/dGRAKMRWxoVYajvATXMZwI8K51NeGA63dT
9RnQPdPvsWfIEu4QKe9hp9JFaj+OXdoeGfjM9S08ywvceoiJ5WHSlfmqixobQGAI8owGnmDJLhjq
5LGdKYd7hBfT+toPEdF4wiUgXfMQFPDgiZTDoN4YnH7FLUxd9HSGxWkJawZTtuNd0nUy/A7D16a6
itO5+GFg/Fx/AHENYHuim5F+DGoECIAPrmvvriSbDzhxUCERgZmukhGbaFCJaT+tHa7TS5VU4hkS
YWYOoSb0NkR0Ew5dHlad6I5Q4Z99AarBfmawic1AJ+2mD7xuhvCKExjXH4Gp7uvnuWsUOSzlskZ7
w7jA/jbrTrxM8PZRV0hxDctHuSBImU00BMofviF+uQP5Xxf7OtDmsQsvnlY9OFSQ7My4T2fYRarP
8cTVeJwKD6GDSU8Sp91YBfK2EWlJ9iA8s/pxEb4HV+Y18UHfG7dF37GJD4dOTLg34g7SwRMhqYMU
rsCCzgfBWjogbYWTdqYQkJIPkLcamSUMf5DDtDgmYNL2UwUMHEMg82UAqhaFXYhfxGmGWRZ6H+HF
g5W2U1Wi8xgk3HrNYGmhANHEKQt8/9gQUnwpwzStstSPGrD+ilR+qRr8fxyROJ3B5ANm9ras2vEL
ot4xPa5IhmrYdI14Q51g23ia8QHtvocDD0OkKeriL35vlDi1kir6kM7dXBziEoMcHnqsv/NbXzff
khEmZhnMsku+5ytApZAUkDpKAQaNxBK9Krp56bfQ9BKRBzNM/ADpLyw5lg6eazvWKx8u5jiLr24y
OBvvAY5qw2E4K08q7ruTSMfkI4JlkWM6JrTzbYEMer8b5SnR/rJvBQyeN4EKUZcMFUhr73OFARhU
uEtGKJkJOc+CkT2p9Geog79OtwF1/b5ttqhqKyfAPZiBn/IxmsBDWpcghHHXwtI3s60rJNY+hpXj
l7ESn+MliD8JGA/pOAB9VH0tAoRm3TrKeg0InK1Dv86gNY4bP2zAcmYINLoVzjNb1jdMgYe4ej2c
52U9YwvM29GxRsxW8638D9dkNN1Py70vyGNau+k1oJB+/4K7sU6DqQnQ39twjltcbEDZd+tuK7Ff
j5FPPZgSnuHrE4H43qg960K6d2rdVsUhbzdAfiwHmMcUbIc4Phji3I1nwWxVXDRty8Iu9le9SrCx
YbjHC7wn3J7cGuKoaW+I2VApBssNENc3qCqCq7TtYRLj9gHWOJ8Q4Y14h3pFVOjC3yKEoWfo2LQl
wPEKxWJEAQasB0gNrc2dHoyTtJzZ0rhikrCuTPmAbhkQUxj34F455fCZLY1TPklnrjESlefvQeM/
lqK7d+tr8n7+LF4wEiBsx/MMZj1suVqJW0pLxDe35i3pDQdzEB7vq0TpaR08LBVdoBxMqJNOg9lk
zYQUaQfBBEr/OPnOx+rFSxI31AeztXHrpmMyBeB2N6r4EsMUQNXIYTv1ii2Nq6sWRh8Uo7Ad0+8I
1u8kwRHYrW1rdvpmQmQxxgsFIrsgh3RJ5bqHgWFi3EaMrZAbdDILkmLhamrwhwPTXRnF3YYLtaZn
7YXtGsDi9hyr+XbrijwaYidFErPFcX2I9FYVlDhleOTzSJPzZH5WgXo5qPxZksFsWVwVgrxeyBHF
5y0S/PfBoAd+TEIP46WbAqORp93oMzea8UNCJTj5VaiUcfxi1gxGFC1sE4RjzvU8/GiY2HYhG9yY
oYxa89fjHJY2ilxoOmm9EzLIqy1yLDmm1gabpN6cklEP525Yn0WYPON49uI0C2zlHA/JAuE9CAlp
v/k/TA2Lz23soZ9wa946VppNraEaJlSrMjgc+Tg9dtq4leGxP2nnYDg1NALdsqrqzhTy98oPHfdu
Wznng9ZZCYnBAk7xaSrEp00TpxoCZovmYtBrQS6vsBiHMDSpyg86UQ9u3W2J5rS31bLZBLo75Mjw
lAYey5MjCsCGMAqgwOH5cjk9IlkgcYjp1Og4TKypqWBujjAxipprn74QwxBSntxmva2QSyeYUCGc
i9N6CbNUOne7VVQ/k5n9te6U2Rq5FkAXxjXD8ZGUd2NX3KgmcZLfMVsh10ZK9abGzNmQJYC9Aqx9
6sD/6jRObG0czjGRgMcoZn3av7bp0E27AGzQdefWvLW1RstKGYwucddYivsa7gMQnbkdHu0bdj3A
rim4nEujIESEVcF2mUVuTD6kQN6f8aKgiCMDsd5ZoWIzozH93sWwwnLrFGtuDl6pp3D0hzMcAx+K
cLkR0k2qCWex9889bToQJUPTy1ifYQx+p1XptqLY5MwWeeYYoBJ5TnXxjDTJAzGhY9P2ljmv4azh
bXBOJn5dTOpZJLNjBMCmKy6qRfJuwqynZnzDGnA9dMLtLE2sKIwisBFLR8x5vdRXMbw4u0S6XaSJ
tVuivjFhiwbrIt6aA2u722nuH51Gn81WXDYIbXjQyLPP9dsysttyQz7crW3rGqoTiPzSDY8dpea8
ld4t4OmOTVsz0tOw804SzEj4tNwzWT2kqXdye2prPiZyDckWYoENJ/8TPPiuN0fpNCPWfOxT44eb
6eSZDf4neFTqrETS3rFLyPvJDlnRzJvLhgaThuM6onENqYhj49acpLQfOt6MuLP0iXeYtiB98dis
3A6bxDrHBgVFAeuIfYFGxdUypx9hjutU0sNswGwXDuBwQ6R9Xrzyd5P4j8JrnWLGzAbMGpgYhemG
LYdQBVWugOFmadbKbc7bpMxILrE2FcH5BOKz3SQmJPhU7DbGbVYmzg8BDM6oPMeTeEx0+oRc6u9O
08dGZVZYmqpa4do/G1QIcUiMV/g2uw1Dm5TJJsKTcsYwlBvcYWFRBJlIpw9uT27NTua1pheX+K23
VAcFq2Ho7x1fpjU3Oew6VijtMMDVvGbAUMGUzEeK0e3BrckJSfCs4QE+nAskv6GqTu+QmnMMtQTW
3BRqoqoosRyiSgAGCw3Paqhb3J7cZmbC/k1u/oT3uajlWEb801iqR6dOsZGZpmmESWucIuAaBnNi
Fj8GpXEqtYOT3PultgxIHMMNFly1OQXnZYaNeeRrt2QR861ts269SxJXwaga82b2q290Dn62b17a
+ItIi03NnP2Cw3sX+NMJ4o5nrGDTwxL05bnA6bY76LKQP4vp/IcrkA21TBcCYTxkreeiGK7Yap4A
5nEqMWW+NVHnrtIxzMIu1qtVd5Fwl3tvgW2l28Cx5iq8EdlWYN84VwO9pn6YI5zs2LQ1UUH6C2GL
BXuXBQUvGSqH3mrTVW7Ll29N1GKJVKzZgsPF2B6UZ+7WMnVavuAL9n68C4hZIh2BaWlGAoNEv9U7
b6VOYQ8YkL1vfEMFj5f06BRIGa+TbbyFmtHpUhj/idDFYeAphvQSrOErNJ3qA6rL3CJ7sU3oKuN1
Ak0dqy4y/hz28cMd1L5u0JfY5lqOqN5rV5+D5s9CRPf6B+J7X1zGd2zzJmG67YVDjAU9ihCrYV4N
9R7yx05DPE6tudmiqsM01WUTDaPj2OhPhtFPbg9uTUzcvcOQxJ48D3X6aCSsZufh2a1pe2IS+OkB
2wy/Zig7RdDvGpM4TUuYp70f3hz0ASgYkXpC3cUC00I/OIq5cguQxTYcKPUktPwoojtPxLsCbP67
9thnpz6xyUDL2EEKAabO+QKIg3h85/HFrU9sKFCrB1gH6RIBWtRXwaMR5rqlHtyGiY0ECiCzWjTB
+DZ++3vYTddRGTnt+7HNd4P3JuADHoK/adgBJ9g9XFzT3XrbunWSgQ8EdFachFgFP8+qowfS141j
69asDAo1p7Czwp022WCuzobbFdozt93BJk/Cco1EncGJvyT3KamuItU6tmxNSxZNacAN1u9mgNIZ
DA/I4XsIsNy63JqZaRmszQggzTmNpythtg9LMFw5NW0rcop2HvjIMFA2yo+U+PdpkzrdlWNbkINS
zxhIb+g1IO77sSzNERqzB7ento61XU8TGhossJCIyyMgNdtVM3bG6c4Z20CtkhLZpwLpjXGhMHT2
zrItn9wenL5fY1EYCSLuALUGjUkWR/XVGru5yMS28qbwDUdlAWYOihNRO4zwW+VGF4xt5Q32YEE2
0L/O4FRCkO99KHy3JdCmaIF/Xwrp4UWutYa3cSDhaxyVbju8TdGCjXGvJYpoz1vl7/qwvY78n+GC
LwPtz7eT2KZoIVzYwtMEeeBtgAL6tQNJ+bXtA1mf9FT48TFNlH+3+lE4/uS7XM6Yf/GBdnZWzZtg
iFU05x5fAgX+dVleL6iC/bDNZIC+BXW7D/AUKGoUvPet22JsZ23J0JEAJu04x/Sav0Txtopsawbu
Ns9sXRQyCEVS1Hj58HK/G0py0we925PbqqgqjSEzhET0LHqUbUCO+9pSqdyW4z/RwuA0TLYAGQUW
F4dWtLchW51yZrGNCsP2NxW9wnMrhdpAxYYsDVGJ77T42LAwpuuppSP6W0/1D2HCT3qoq5+0fVnA
/mJ82pKosqpQVAvywVn6QG2ARvhgQh5/LlY3+FZsC6Ng3tCRdGESx3UBM3Pdf+GG/yx09B+m85+5
YeC/rQHi/5D7Y4iHrf4u656IXVkkutqVzeDdFX3vuOrZILG6GEfeG0ilQq4+Byu5YZN2CvXGtk5K
T0KiGg/x0i2FsN7rUOogahP85C1fznh/8ZZtpVRfj3WhMCrPYo7DH5XvT9A1zZNb7D62xVJBOCKv
g+D9GaWR6ye/WPjv4dhVbtPWRomF7RCPLBDomjnucxJ4HEWefL5zmly2Vmrx5NJuBhlMCkk5smop
ykaImt3iA7ZaamvgvKIj3J4qs5y9lN55oXFbcmy1FCARfI7Byzgjxc1RbRkNqMuNq+0nOzz5DyuD
LZkSNCxRv5D253nSqJ2Jq2a91RBegIC0GKNQJzD1Twg0Dw9jFfifBNeLh6NRx96SqGs+VDpkHFgp
naI4svQ+JWGI4nmKc8N9rZv+9yZpxxEcWH950x715BEbvSquAxzHAZsY0JaRprjozBc3jXNs88vE
oGQEfKE4A8DzYRzkDe9TtxCTLWaql9lEM0gFOc6F36tU7vre++Y0QG0GWAsYzpg2aDoiNxCsj5vb
VmtrmGDRrE0NuEVeLi2QUxhBbf2TQ89/WG5sCZMpgjpWuBDmABIl95fd6hHXq+7VrUMuA/bfrLuA
/1vTMkbrI2rAlrXcy/rNreXL9/m3loOyGVtTSnS132VL8SHp3AooYlvBVPBZpnHRp7lQBw/gITa5
2Y0B1Pr+mUkV+2RRaJmG8rCq5HqGLM2tO6zL8RwKOkw9mg5SfgzVtkdg2W27s+VLlQRjdqIYfIJO
5a4EQgCcjm4+OD24rWACJbcuCRnSvAGhYu8bcWdE4hZij20FE6r0NhEzNB55Y8boMUapu9tjW7dj
1ECFaoFPSs4EKp2TIZv5k1vL8ftBAjIToe2FvhU0HAxolqWzUzI2toVLnC9zAnJNnENt2O42rfgu
EMCMuT23NSEjXXgtQ3UcRMY+qh4noDm2anEjzce2eAli8aIEnCrOOaX1B9R/VgcQg+qfbKCXZ/yL
M5etX1pQThy3TMZ5qsPmhvRt8QR8jOsQt+ZmOngkUgDc5AmgBoYGx4ETx9ljRa342M7LBrpZHvhm
T/rXetzcLo62gKlOk2RWgY5zPUogvd6GzfEEauuXIoAIQtisomWNauQyCh54IBO3IKGtYIKrdQvS
WkRzPpuPxbbcqNkthxwTa2Ku4F2grJLS3B+qEo7ZRZfNfex47P/jaPdv+1kp4jqi20zzjoaPQI/d
jaiXdJqZxJqZQYISEb9B0zib5GNQnsfI7VxrS5hmw2UCmQSoKuVanwI1TacCJeVuK4ptkD0SxgMo
XWiOdaU6Ms/Xe913lZPkN7YtstXKQ2XAy8hNijJJRs9UuyktY1vBNM8QLVIx0VzO6b7wUqDf3BYq
W8BURgMPtnql+Rok3QEYFf+QBpGbUDm2NUySATrTTGg9mak8tH0d7nycstxep61h8hA8VWTGMETd
0nU/8c/9Frld3WwFk44qeMp0mPVqSvgXXK/YvJsV95TbqmJrDNZKokB+2ZY87f1TpchOg0HhNDlt
18yt8JoICNIljwcwzuc1fUJtodsabttmim0MwDCdlnyhsgL9qhyOumD9ldOT29quBkwmBSYb3qeU
1RXol81p1IHjQLfWrK1K4tqvPJqj0v6BF6gyj0TsuLAE4fsjVtIaaC8IGgfdKMoCyN12c2Rix3FO
3reewpIK2KaE5nPJAQqLhsKDLqUuuVu5TGz7IaMalSEvOEZ5t8m92cYdgZWZ2zu1zhMIryeD37d+
ropiFwRFHs7EcaCn77tlhfJ8RuGJn9cGZagLB20jdTsF2eouuD0trVClnw/e8ChJ+zR0npO6KLbF
XZ2oWvA7DBA1HXmGyyUs1pvZbaDY0q44NEAugqyV+ysBNqhOP89suXd6kba0q+lGsw1dteWADbcE
AaDaPKmmc/PSA+rz/csUDV9IyBlWrSm+iUV3UKnvdkuxlUuoh0zhxs2XfPIZPDHag6gKp2Wc2sol
oEcChY1zzoVEUAyZxyYb1+jFpceprVzqY6SL/DqdcxREQwVEb8Cncnxu67JZEKmrTXlTjqD2nqkq
b8DIdXtq61A7yXZStQEjtVZrFkUk86hTsJbaoqUe3uoLC4op5wDT8qQ4GjcTOWprlni0yqqfogkj
BBzPmDIK15fQrbwH1fzvh3bbh90C+8YpNwAg7ivQCg7h7EYSoLanGSr8Q1JzM+XA6YAAGtyUjjVP
NLVumaC3LXXSlyaX4XSrpn4PJZrTIkht1ZIJhxIQwv4C0lUgwDZN7rXJD6cBaGuWhnkZ2nWKp7yi
LJ9Hb1+OsdMaSG3NUpIasIxrjMAlAvGgFas4Vr72nM6cYIO/HycUPml69IMJwrPQHAB7pFmZ6mDv
1i3WvOwGPoeIt095LbyHjc/Huom/ujVN3z84A/VgoT6f8sBr8oKI+2Rrn92atraFNULdU031lMNR
+a4g6TMRbnp8artSUinMhCvElAPietXO64k5Qk+oLVlSvFqX2cNTt8QvMzC6PoCO982tR6xZGbQX
k5pATjmJX0p/PgSidjr00MQ6qgndapqAaJwTlMRv3XQ10J9hfi6D7M/hMGoLlgDmBw9tmqec9XJN
D6wbWX0wxUh+L5EUjjOmIu4WZwIu+P1oXPTsw3l2wmIe1h9IO5619JzOV9R2p+RTlFagHug8beSu
QE2BD8qU02u15UvFFsqV9JHOVz4Xn5Qv6+uiY27EFuxf7/skjgeGTcjTedhVfuZNLfsQLv3qtuXb
IiZWGT5xWmPFFReAQrpvytptxbVFTKEfJXM4o1tmHV+FqbqeYG7g1uPkfZ/0yFN6y+ipfFNpBswu
XH2Z06WH2hqmrUESLJwrYNFeExDlesdmrQkKyi9PYXal88B44GTzHDznT06dYat6Usax+iG8kU8e
A62Fn8D4+ZnK5LJW/8Xkt2U9YbQYHwxhndcA3X2YMYtOHryN3HZNW9fTLbGcwTxU+cjpp3BNQPlN
gWZ36xZr02xlOwAcuOocSM32PI31J1mN2un+irLu9wMQOoMwBXpL5UnaHTljJ75Qp1AktYU9VcV4
bcpO51vQPnIy7mkLGLVbn1jHWW8JS9wYuM47Q36AJ/3aT7AacWvbmpOxTsaEt1rlpP9OgdJt0trt
+GOrd2g7DaTQ6Oyi33aQMxzBNnHbN231DswhiBwvA7rs1HyKp2Y80ESrnyyul9PfX8weW72TeiKY
GKgM2Dp5eJ6hWP4ySLBXoemrh+ig4eoSZHDbAfjV6R3YosVZLTPsUNIx7zxv3I/9CDwxfEHdGrc2
Z3/tZ+jQJVwgSn/LZDINu7YInHQY1NYKdXqIvMS0KhfwpzvKmMs9E3CqdHt0ay1oPL108YixGUyV
f90GwJvj9ry6jU9bK1Sh2ryCM9WYp4GI91XXvVDduvHJqK0WooKoZCHDmPcpuxX8vi7jR7dOsRaD
chl0hGKfMQ8bA8f48K2perfwhy3Y0VW9jIKj6bFH/RNW4iyep58VKv6HPckWyc5t0NebjMY8CADC
af1rrXq3DclWA8EWIpnN1I95siYAnheZ6Nwy4tRWA82pD2ZS1I153RfHTX4nfuE2L209kL/ALGH0
AZUMSLgHOWCXaMd7lq0HireaVB5YTPnYiGxKF/gBCbcDkY00Wru+QXkSoO9dX5YvybzUd5tfkq9O
Y9u2AgR+PinSWA55CRgLhatHtzgeiWxFUKJXwIcbND0nld4368R3TMrFcQRau2g/9d48CLQ+BPyq
6eFOROXJrU+s2ycYfmWZlm2HvQ5077IsxamaILl1a9064MpLvVm4iTIPoAbCUe4+kW4JPWqrguq5
o6BQLxxSlQDK2kK083OnYH3m9ui2MAjLSVGoCu0bPQf7YWteYSbgGEG08cFRBZC/GD16Mio9aziS
MJADnbrcBhtVdbeNJoJNQA+bXphFrhlsMdzSYtTWB62AkUyejGI4tYTZBuVRHLjNzfCyrv+buMHX
dTTAysichtpEx6Qqtyuwr43bZmxrgyCOHFlJS3NqvPjag+tCaqRbENsWBvWJCqhGEPtUkw1ON2N6
Q4raLVFIQ2t2tvOsQG5Hr9Tj+jQOLc9AVHc899tso9TrEJVQl06ZgNSfWZIPcLxzO3Ta4qCQjzKa
l3Q6pSD9w9Jnjnd4frcggq0P6orKeO3C0HhRPIJh87mY3c6Etjho7KRQcLo1J6+FKxosxRgo5U4T
0xYHBRWMEquZTLgVVntDEuiDvri1TN/PnWkMOhPBneBicft763XHuRkd+8Oaltgk17HqZxh1DssH
aepjurlhAKmtDJJI45GqGszJ8K44wukngIVoT9wuzLYyKI1Ad0OKw5zGhe0Hn38qNreCYWrLgkzX
IK4yTOakdXBDyhIUXxK4pddR6vn+XeJ4bFoBP4cTDDxu05TBI5qNbkuVLQ1iwq/7oWrMaYZZGj7o
KmTGbZzYuiA1+g2FfYI5bR3MphjpYUCyOYZS/yQLMryQg9+aU6+Q5libLT6AKP/mNHlsYZBHoI2c
UI986pfhauviDJ3ktuvY8hc/0T3i5Gia0WbXqnony8KxaWteFnDshT8Kml6W7ZjCRrXyU8dXad0A
x2nwQRjHzOGICWW94J8Sf+Ru20JgnWQHlEXRcYHxLzwidzScDgLuE24v0torOfwmDGyqzOliH4Lk
FUzF4u9uTVuTEj4TcC3RmDjhFh172FVkCaLtbs9tM41Et6qRw4P01PX8kTRfe485yfKpLXoZRJ/C
ZB6dHfoL9gR6VQ7a7XRsi158cGF7mObgYKIAvGmrK9T1uF12bM0LXPpUGyCVfDJCZLEMdzH4Gk7v
0Za8jAFmStNxcyrrbd+wXMvebXO31S4tMT0xnjedlkrsEU/KhHSUpNjKQn8Y18EXWP3KdVj2dYJq
560MHHvEmo8wJouboMRzp+n4FQ65j6ZduWPb1oRkre9BJ4+2q/B6CpIdbKYcW7bmYws34tjHReE0
yTVbi+8y+ewyQCJb/qPLKqZ6wQCBnmYPJXc2t8M/V+y/f1v+q/ze3/0zwqv+8d/49zfkPse6rLT1
z3889R3+99+Xv/mf33n/F/+4+t7ffum+K/uX3v0N2v3X5+6/6C/v/nEQutbr/fR9XB++q6nVf7SP
J7z85v/1h798/6OVp1V+/+3Xb/0k9KU1+FCJX//1o/ztt18DnFIQ3P77v3/Cv358+Qq//fpRaewX
v+Qa1kTyl7//ctD92Ovpl1y1X8TbXzT1/YvSaDdK/pakhAU0olHgB5dizvn7P38S/w1pxwjUNEpY
CGfWX38R/air336N6N8oAsXwh/fDKGDpJfGlethS4UfR3yKYZbM0DFMou2KstP//kd+9tv99jb+I
qbvra6HVb7/GyWX8/m8AH81Q+HDis3zfT5IICsr3RzW5dgKE8zb+BM+9N2Fa1Ev6cMcdedXc9FtK
DiTmP6pBFHmTsNst6LZjUXXXGg6uQDCbG7g0RW9zNJQiqzcwG0GhuZ8LMtwrIAZuuzVZcraM+qHg
RFxFYUs/+ryjH1HTBo/frbtWACdlrF3UfpvW8lCm6fph2opvrR8CcYq7SyeGl64KmiNhQOAzv3xb
g7qEp1uRZGkiH7u1zBVPfg9MeC9lVJ/gQiUPszDdroPqMKNdeA+g9tepb1+LDn6ga1JzOM4nT2PP
VBYEnsgo4DxZ0W5wsPXh/Yz81yssu57JUH4iVffal4gPMplAHOl9qQKU/kztDxTXw/XOj27rrTwS
L0SwudcwZSbq8zpK+D7B+PwFfvFf6yB5Umt0wqXXy3zIonaLim+LyDv7E/MOqMkPwdGsPsDq+2Ji
RpJ9MSC7EfCEwuhuE1e+NvI4VXg6HiD3viz+c1HiMYFoeJpi2EIGHu7qApDz/SDaH5DR+Xud+s/w
51ivVqPgr7oGGrbJ+M8c8TeGg3+GdU1kWH7kx4KU8a5gc7IfqbhT2wKTPO238Lvtq7cy9P1sqcV0
iowqXmdJi5eSs+o4QaNy15oWrPkW3tFlD3fLQHZZv7TzPp3gNafGEnakekPyYIhqWHs28hAA+rXj
NT6fbb78GtM+eJkkRkDNyg3udK08Dtuo9nDNfvPa6D5lHiwa8aUZQkI7r69+CK/6UYflj1rOBGZ6
4rpfl2TfSHRRiYRUVo9TkfvL6p1q4y0HDJN6p9PSP5WzfGANdmMlA3patxGOaSNPMWojIJlQMrbH
XKiyxpgbVJ2uWSVEtMd+OABXuz6bpIJNHKxbMxOYMYdDanNOhA8QjarDz+0KP2/Uyr0WZaGuNn9+
RpHYumPKVHsasHsVFVBNFTS8Kv341lOG3tYyGr4JDy6NMsHBtJTRfYWC+4PPgvum528zX575gOdu
ZL/dSJjYfuqmgWcoJvKyEr7bO4Qkn2K4mR2m1qtPLEYrAA3ciTG8Rw5uUdmCKHQWhVrt0wjse1EW
T8XAvyIL9SgmvP2eow8aqdLdH30uJPCZWMDuPeCFsyHRPOND9WFu5J0/mxsTt9dBHfT7bRPIMXHM
JNYzumsEBrvSGJ10oVcR6auM9xi69BJ4gP17eZ12SZ4KH4O7F3dDyOr7jce3BG8TslT54i2kzTwT
w+m5p6dew7AYvrgnWFy+Dmp7LtnaXlwbnwuNcbLOYgKKINH7WovrdhTRsS6n+krWAsMugjuqVA1m
RJ2oJ+U37JAwv3iSGusLv5jkRQk9tN54qCN899Gfbsqkvd4knpehJEERedcbjCcfGalhw3fykcXP
qqqTwMX52yko9bxnRJtdT/kPT043AwB7+5CUHbTexOy4X3iZHj3YT8dD8frH+tcrXMgi2H0f1rJG
BMnHKGqL7dmLV7LzddEfYOCrdvFQIVoT4B0P7ZLuIh9TJYZFvCLRve/BCJskcf8RmcNol2xs2fs1
TN9rGIYcfM9XSLYi2NN5eCP9GCwYUaYhcM4r0CV9gJ+XvW7zTcPGvEuxeLBhfBHB+HKJn2VswpIP
Aj6c6lfxyEY5ZCHIig/gHtNdR+Mj9Rdy8Oou2WNNfYZxCYBxKnkCsTPMfDwM/MXHl6nCTiGLL1Fc
/ejojLxeC8NVJo0+/NG2CEmzB+MvNzCeLJqtPIyTj2z61nxdTevvVd+pvSpxMcGBRR6rWVSgOYdX
olqf4c/9g6ia7bbCD85wLb0ZAq/fzSWmbCtoveur9npYG6DN8ffY9m5TNd+ERbEcthHbUhLxVxGN
L+PUkbNOqiDzve0ZbGHcZw0GIqEJPI/naah2Io7TEYApj8Onk3li3Sm+jTfp1GCs+bAQnQ3cxReT
3IYyvDcz5p1fyse0E6+Dxz/xAZ6ZZYWx0AxpuQeOA7abxRDCbR1LEd2aaN+08W2AkMupxYXsMWwk
OxDN5Y54eJcE28EyqZd2mJszMApvMmhD+HZrspsnb93NMQnPLTX1qSTRckD9YvAUMAJzzjmkO71F
93PYpFcUvtM5S9JDaYRCkZDEuy3iJ9Q8oIy8lejjS3BQ6erHZsTjFvV3kIm/Lnis3Vril6Gc+lrC
VRlhIXHN4bTi6fjW9MMAb0nDTjWKS7IwwgvV5fjSbS2Kvzh6Qifed9g/Nvu2ZLlI21eMgxexYFDD
seQp7dJvhVe9+SC7HwjZsHrXs5+F61Y8FIu4a5v1uWzlS6HgUioXPt6EYoCp7sXYII2979hpVNbA
2dRDMvAIij3krl33GnjFeZVxu5ur8s0rL13fx1iBIJ/OagF457yol2WWoPiWeMYA3WzWIs09tj4v
/VycG1T3Hfql4/deU2IrRfY1RlXOE0QUzf/j7suWI9eRJb+Ix0CC6yu45apUai+90LQckSAArgC3
rx/POt1z+7ZNz9h5m5mXsrKUlNzAQISHh3s6uANOwRPfIKv8rEsJa+XyWxhEGViqm53VyXa3doUX
0wpnF87Y62ZeRTBrDpfcJZuT9pi7xfuJB4sNq8Jqmd1Ewe41kVb9E3G8bYOFZ2fP2AOhUoAzNPxz
otZBgTMXR8p6Mh5CuTFRyODRirPxEZxNjbUPmSjY0KqZlTOiQbOGISP+gDHt4XYHK9iiTrr0sb5J
2w6x6xXreZhs98WucDdKjaDrzV21wpadf3oUO6+25H3XwCCbEDseKC49qjFNTq0FLuKmh8Exjt81
DsKRKJ6gFH/V3BtZtA0dSHZ4MTaQ+vJBbjDQBLGFDbCOuUAgczncImVsxuWFN2HxAScFXIwc3275
3cjVGHMxN3m92SIlyK3isEFS0zkIOQ7voyzgLUnaEXG2IEXDLCSCqSPlaVT2R7sKL6mn9l213GTI
m3NoQzvp1JTfsN/D8kO4EgLRn1hBmfYQ4mG0aNqdB5Fu2NkGNIMXt5NWcOLMLYoIWU/4x+mwNAN3
kax2EbutaZju5r7TGG0mV1IHGQVieuIB3hqNm+k3xRqbubufZpzfSmR1k88SmHeZsBmMiJG8wu0m
lH9CZJLHUmHjXbQHV/sVfxlqhDMYho9MBtXjZDnmJmcP63fw1DD4hOv2afndduK9nKM1nm4pdiWV
f9aUdzFClkgqmJ3GxaLmpCrCp7CiSKdhx86Wzd6XQzfE3pRvn6C3Tqymq/VZEmxmbgfn7NHCiy4L
d9n/DoYcrb20LJyDqrwf2F/Pad26a4yk52XqCr2Do/CYRwUVKZ8Etl1PRtmksYId116PZYP97RZY
wPkfWb+UaN6twdM2Il9etgo+3dx3E+4sbdIP2Ikwr4/bKHx6IFWl/+In/a1C9cy/hnZsf/S/l6H/
rXL9j7/1f2GxeptM+M+Vao4V9CH1x/CvRentT/6qSC3vD0oDL4zg0BOgGxfcCs+/StLbjyCHZUe+
59MABfENp/lHTUr9P2wPfHQCqgiS/uBWSf6jJr39CNWjj5Bwo2LbsBX6GzUpiuIb8PtfRakHVUCX
4htxhr6Havffh0WLrYQBYNf+2LAb32/77kk92G+6ZREYIAvrEj/9Fgd1qOLtZO8QlNp8zsUuOEbH
9U/vNH3rfXc/3jVPcm9d5Hf9bSfeTj5t8LL/ml90wfqPMSVxs1/jPo12Ttzty52bQgBvP31XM5B/
1sflQSb9FUrqH9W9+8N37dk7OR9RlRi5syfmvAxP+jQerGxMo4tOZNYkUCvbixfn2p3mtLjWe5pB
wjh2Unm/pv11qFhrkvBJpXwHXcIoay7tdX6elxg/Ga/bKcyXk3nR+/7ButAv5+DGVTbn+uTn4s7L
+rxI9A7B8RBkVez/1PftAWd5R4/BrnhRD1bEoq/wx2pZGSbVFJc7g6xTMjRDJXQqDhBlwkE1Gy5R
5u3Ic7lc4CgQ3X+aMz8ofG15V92vh+iyvuAWnnANP07aZMV+Y/zgxyT1js0lYAHrMvlYPDn7NscJ
xmP8pOIgVWl3Igd6QlMwJll1h9zw0GQibWM30Uzl859NkQ0mrd6Q4h/sLMqsVO/MubhCvoxBBfI9
2IncfdxksiCuMe2xIuPMGuNOY09MBAEctDMV8m1Wfkr7SJt4Pnp7E/txky1HivNaTuscqzj8pR/X
JqEuUiXmvW0ntePX7tjnQrF63++8xI9rXJdmErel3lf7IFO7Ni+P8KR/Gt+tO3UO73GE1yizC0bS
CoOLLMRtFzk8bpLgge76kdXfZRRbr+I4XeY8/MG+ip3hNXoo2fJKj/pxuISoQ6p8m5hLdhFO1GPW
jtzxzE5J0uUwmcrMR3hYD7qJYc+ZqqN9sR6xPqeYV82Fq12Q2aw94+8THjuszPyjVIxkAZ5ILpPu
F9AL1l+ne94zmHjRO9w01cR+soD9guImsZ+WIquaDM1Ugjz3NGVzDK6a+vSSJenzKtF1XJ7vVczc
uH2os43BLX0nvzP9VJbMx1RLUtZnVMbh4R1FSsXCtIhNPKaoBeIpwFn07+q8HZtMX9qSlYrB5xzv
G5YRiTGNHTDXvvg9bB+aE1ysSzaYzPbfTDDgTf6xIEq+Rj+yOHqKIV1b6G6hZ83uv8YM1rZL2uz6
xE0K5CQkps/TdX30nlXNsDV36ojPMNaIIruV8fhlkootzzIN7Xg3tOm2xCitfCxFeVJ9gpEatmjW
eAwV7hwdJIEh/Y58ocSJOZYuSYvcHdj6AXnP1wYwS3RAmpDYcV0fii8oit0vAnhA6sP9FXnMvklF
8CEP/OI99T8cNvZr8FjcBQhLOlsPzcnNdUbJn95znzqoaC7msUuaILZpNl6m88rg+bedvRc3s2Pk
AQmyAoFolLUQyQ40qwcm3Y5xF2CQYHXAaLVHe3bWuOCzvz25XZCg6/k0HPAGM/+ZOLENM/X2Ok1J
oCcGI/cwYPW5vXe/QyjDpksGCMiBgHhWAYyTZ/nBH629n0dOhkSqz5cfK1lj0qevbRtHrKiZuFop
3uk9tG28MdX0A/eXvEFG0nFf/SQqYvVnN7zekpNE5N0qoArEtp3rp054pphk/Zwtxv1dEMWSF2w4
LoqNv+CYzVQ6P/RxmJR24ldHau+iLSUccw5M4/ZNTNivqwKm0L5XgtkNnOoTWXwVXGY0o49m26nq
frGZng5OKl58/M4v9xg45+a5V3v1al755jGIFYa7boamA5tzch5CP34P/Pzmtv4iqsz3X7TIIvI6
lqzdzcjHdUx4OsqENMn2ZqLE2/LWj8V+jT5wr1dUaPjC+XF+DF6wpuIGi/tOP5ApHjtm+QyzPFeR
PAZ724sNLM7jNszW+bsKT2V0La1kfh1fkTF6bMoI0BorQ5mUGyveUZM0z9Z9+DDuviNgd0yRRAKf
OlvuR3AmlonNW38x8E0fM6+Yz3b50GT0AnWqxWPNe2CeDTJ/3gc5QNq4xfjF8lXHa46cT7FgzxMZ
Ayd5AGkt9ZFiBuc66bGQn/A9bzKurlXgsXbO8HLYiVUdhtR0Zyc6+59QfGE8qdMpAvixR9hAqYC6
+JVyzmje+1Nq92kLcwFIZJ1n5QLwi5FGBlNivQCPVL8il/maOerM30jzZl8G/W6X+0DHpjyNP1Qv
rO++vOE5unjiaA4qgp5unvSpYXipTDIt8fOUpvOXGlO/JgxvIlt65r6W2/d0tqVmXeckJeJk2p2n
MEZsj7HsQZLocljYlFeT6dph64QiDcYt99iw0IX7GlFxhM2Ly93MF+rVSqr53JhEPBZ1bHUsmtIm
t2ZWH8x+Trq4/wwfwrsAVWOizxDGHVETfOIffZaH9VRcAI0k/efMvD0OhYeKNDyVp1AwOEFau27v
Y3Nx36u9+USFNx/NJ72fd+7Rc4EgsMVn4r49hX3Sv83evb3zE5M4Ga51jqmdBUuO/0B9mewGweAp
wqw2a6od1mrHY25YMO+8MA1E3nd7DGIXW2LanfZegYqW37cJ6mTZYsDLjToUTiKWrA3yQ3XAIsNq
ns6wO/NQQu548hHuqoXZbeaH2ewfCn1P2oOcUZok32SIyT8msP9WRv7/WesIaSry5P+ckP+jdXQ0
zccImxk0j/75X/6/ah/99XX/bB/5f2AQOYwgv+q77m/y3D/bR0jWo4hQB+PVcLC/EYH/2T5y/wCq
jCQ/wM8DB748/zNVd+kfPr7EDm1KPdeNHOfvpOpIy/9bph5ETkRvPSjqArIJHKTy/7191Leh71h2
PTx7U/0gtOUCl/Ot1PfqTzTPOtTUHC0c03efutZRJpoAA9vChZiC03Ufgoxrqvtmy4AneXerBQDk
Nybe0MU/u2gXMb/fXlwK9BE8bZOZQQNxqQbgkKpc82mhfLdRQKAeKdzjGs3tyV7hRCgbQGAbJheT
cnSv67j52WyLDxo0616NHEfZ8G0Kuk7AabsqaaGlkwRWLXcqAKi/QU0rmQegZALdDcQGDFZ2HULo
1lZHINRhghIqC9Zbr6gE7DcCc4QpGr8LhTcAdZOf9kqvYaNOfKi/1cY/eQC8+fZBVJAXF4QxpLYq
C9vt1ygBn4yifzSRPFkkBJJbb8gzF6DPk4WNMERbbGqxsW8eBOpntETSzfUFhg8ACRah+HHC4uA2
S3EIYHm74574rFYTxWPVPpbBdF66W7uFo8PFJ/Sx0O67wTD1J8znJlZB0CoPK5x/N5D6qQfYuOeK
V5dQbxqhrt3WY+HpNQczD2A1YMLffabSqbH1L0GYqwgPaXAL+7R0/p0RPVpO/nLf9e9E42ijbN7l
hIaBO9+gqRl34fZR68v3eR0em7U8FpvuUqfBL3teg52nrwGlTdbX72ZDCME3qAPqc7UiF4CAL9KS
ElVNWPlPpkGTyAcwNg7yHTJ2XRbIdTmMcuB49gs23BUqsUlrFp1OA6DTsegBQXAC0AePx4mAXC6k
AsoEydF4EPXPrSkn1ts5GvkeRaJK4JcgsS2397+7AbyuTAYJlu69qyMUMjaQ436j9ok2CqlE6Ll3
623pLHQ8Y1DeYlE7mdNSGHMKfIhaMWsDtsjGQDkPEkDnp22T/so389bNXu5wEyZbRHdtzz87G/iY
t7SPla+Xu25p3sdieCzcWsW0bh5HnG3dA9si6t4eNeau5qXKxsESae2oz8CI77WGOILryirhLgWd
DUKOkDCXbubeOo5RBUhJVdahGoBdr1gKToXr1Y34dloPiLJ9BVjY5B6mGTJ4cSIpFMCdxlXwu5YA
qG8h3xj7SngvhteAiIvALKwQQLHqVd47g7eD+G6Z0LJ5HFa8Z2tU/XirfZ0kSvjZSCw73vx4nW8x
WVkydh2FRQg35Zxb7poVCj2Usca0XaTmc82r981HX9MqgdvJGrd26YKpwQ5p012k5xb6Y2t58jdP
Q4DDQyZebufZw5pZPDxPwgHyyaAocS+0feoWvly4A3HlbRzRHhOFjDtvLNM2Gpy4LgFlzVA2ionA
F3i0n5M+rLds29AMgpnDm14QEMzqQ+eVoOHXt2X1rdvoi4L/fSgs/lOEbv4bfrYDkygXSGY59d59
gLBIHbhrQUrGTeSI5i5kYy1mQpToTokj9hG6jrfWBO6kn7oROUv0mHdtKEgyuSvakp6zMTJW33An
Py9K/ISLnF5kDQQShiRoNfRANznHqY1RpeK51k1uSueW+MMEmzrDmwjLz8EhHyGZZAJXJJ43/g2e
LYzI7JtTtitQJgmwWONwBaIYehMibYNGY8tDi9UhgNhuhcizAT9tJ9C/voQh3XbhUvRvBn2YFFNj
zUlNzfDZtT5KE47uRzGZ8+9148HE9PaygV0UIsRFw+bElhhQj9lYZEAL+c4K0WVxOUcXwzV/TeH9
rfTjP0J9/88CgtjQ/3cJyF5/yPVf0cDfv/+PDCP8w42CyCXEpy6oID7YU39lGP4f0Or2gxtOGBEv
8G+U1X9mGMEfaD8CIHRsl2Jy718IKtT7ww1pRJAWwAiL3mRr/gYYiEP8CxIYEBvyrb7rERfnB5bM
vxuWt56ClWmEMrbiej7WAfm4qRvFcE2gu82px7jy7Or/MKhp278Z8v8FQAYEhmgB6DouCN2OYzv/
zs3HmyQG19aEAe4et+duDusGk6chysGoqCNUKNNY+6e2WLvursYrEVy2ubA9vDZu0x9hi+oNB1pA
5yGj0xDStBgDe4knsvFt7xbzkHa4t9926dhFUotykOjaVlGb1TJYya9QtoTuumiAhStBc6RFEKq7
Jg36aUmEEAU9dgJ5DKs7p3stQQf4tqaa9vE2Ep6UgkSgs4B98DbhPUP55nK8ZE5UzcN9vZLu0a9r
USTT3G3+AZmMRjEwyoLu5Ra5b55ltjK3Qh9toVoss6nBs3EDCu0rimtoam4DHxX+VMfUsy1aAd4X
M1gtYuVrYm8DD47VNPmDTHQgUb04w+DOe12oRT2MEUc5AvmeKFe2Mde6su0L6OdhFSP/Jb+UIhco
rVdjYm3lfO74CDGbwYdonU/nAM0iNbrMa0ckIsUctCqTsl2sx5HSlaZoFht5ImgRQwnMr5c6t0Ec
+jVjdvV1IVaRNs7gu+gLqu5XCNrFhcBk+9OMIGveGnxhkRR8w4W2M4dcuh2s2EkJuvdz6vYeLlrS
qgL+ZDngAWpLOfaOCAufD7SKEmOpzkMxDtIB29ZyLuPCoY9TIaDHTBtJwZnwS52C6KHTzcySIhsQ
UW/uYRcxTY+jCnHMwlf9L+K1AHj7dW1iOlJgQOUSbIea6/ZOjKPlHsJW8afAbW2e1eU4N9DYLuov
gknjEOlN7/FUWNLx84VqdH2QubikYyB6iSGfLaNIxOCQ0t2gV2uav0NYJdj0EEV93WzMLUHMOazE
qDbT7mhUbHpej/fIgbpfkLbEf4Xl4tlPbu+OmebS4SWb0J5rLzj02tfZUBSNSK0gKoZ7MdpUgPRh
tMiLVS0YsnSWpqpzrSnWl+0pMl6XfrBKqO+ubWNmjHs5dL4nvQFpW3UO+vpoeS5Yhb64/TYoWqOh
YJv89SGsvUChXCKnRgOMRPhmqOEGgUgGEfojjWVXhtt2a75705bwqCnN3hNF4L/DAaBck7VU/ph1
gV9Zr0Nf4a5t1YTVTDGI+2vik09Tq58V0MHZ4KobOuKHZdeF16ZrYHliprEff63e4jZJ4YN1jzel
9ZI5DPSSgtEWNXEzufh7C7ULydtgscXzhBR1TUi3gKbqgphWvwS6GsT97KMd96Q5iBDpoMDtSDVM
0GlaRxEHHoNp/idkGBbf92tdr0m/0jD4cvyoDhJ7kAPJC8hef+sRGYgET/hBO23n/aqw0TIkg7bO
PNs+QKdnyFBphS+0dkWUzd7oPpU9D+4gmUDO/Sp3yA1ZD1xuQaAEA32oE2da3Rv9LOdjAP0g497o
RHXHbN9kW3mTuACx3CvxrNAvvHFRyliD5nEfla287z1iAXgOOWGYuwVYL+ziZdpCM6TCsXhw9Z3m
qaHqp2+LGWx9DiIR7DbtvQE3AY10bnD7Ob0DuURLpEju/NjYiISSO+23owqbiYX4V9mqnVj4kGFK
7nWqI86apnIT+Ha/dGH7p8KDPge97hMkjTtrmcd87bsCyubms9HqQgkAFUfPVQIOz6NVQy53HoM1
iW5PJlp7BsdOOGKtQOpAxpq5zjtNkHNXvIpDPgdnEOQ01sOUG1jYWiu302i0OfNNexc0DSJrGAbd
wkzJ76K6egkVBQ0JdGJZOmDntWHBRM27N7u0aSzES+Oux9ChaL1AythsYQ5KQn/QPtQPfOECnOwz
ORSnzUFh5brYDKjZjmULH7rS3lTuFhIrhOoj1RIBzNQP2L1QQrV4XUtXHZwOIbTewgxhynvdgvWJ
SpQchpT9TzCanResQOPa7VQU03u3Ia8fGug79DBFZUAcWmaLOYzBuB5AR6O5QY67RWFC0eMqHfrt
hOBX2HLXcIeCk6XWX4UA9zUuKjyWagarcCJN1tnWyanLJwo1f+z1GxvAvWTbMuiVFaHq3WRFzSXi
eUPhRSYaXnsSWR6juj+7pX8oRRPdmcK7km4CXKaweorIvE5TgA59hcR65CeNSg39fHAURHnn8AKh
eoGjCoyX87JboXonnBXQ7fqG0AnQ2BPZoJt+uXojNiVLNHyP+d/PeoICBbyCUOvE0FCFTARBLGR4
j+ZrFAKTthFnUm+WV3vYrDopNQGtQ4/o5izh2nzMekMYsrpAgSi5TDIFUl2g+d1PfQrqypxPduPt
5savn1dSzAonWYa4ycMMzNX1y7do3Uq8BRtUZCzwQ7qkcow4QFK3e2p0YH9EvSrfMarc+bEfQAE7
tdfuhCixXoaxa5JWeuFbEDb2wYUDzEdVjAM8EasVuCE87sHQghyVWYYyKTHnsyt9AdnvoaZdnUKi
BATWzsDjpqpnIJHF5lrpOEdtWmBvOFelANfBlFuZkGUCzl9pezeQKnjvfAcwcSv5VSBTxJYAcmXm
L6t/MXb0QbwepUJpuWA38VaKHKIHrf/pCajLnSKNP2MY/y8JU0gMwMQIpy7vfLRyZm38uNys6gKd
8uUn6rmTRG0r+rhdLf7qhd0WCwfEN4yHtaJMjO2B4yaK3uGpW1B/Ska/QGvDIRINQzzG8JVA3uVO
8XI2ceNUJMxA7SRXSNUsc2KRBhftzAU0++oR3cGt8pFedUOQmwkMpHEaqouy7DEvnDn4jMgkdqCA
kkMoIN0UBSVNh1GjQ4ymNirmRa3YAuulA3oO9Yie+D2yicgD29kDuLyajSb+aIn+bDuovmQ1wbmr
FWOXeQNQor5ft52DT5c4LFp7T/jigHk7CuzwZTl9oWxdczrW9huwHCoR/aQE3OUuIF400lS7sq3d
t9EAwxcKpLKsnKxoZAquNy/BHOV9BFyYq17vCndQe6IwnQ56EsJLO4Lj5IG7dLbrPoDvpWofwyV4
5dh4knGcAJSQacQcbtfccTcksW78fEQIzD0QwpxkoJb9NIyYEcd22sR9AVRoA2yTR7ZNr1yCug3R
DoDYvVPvOW1lViBJR+TjaOlg6zsGvTXkjaEREhs57fVgAGaDOILGF9muoO3P2JR6/6g972chsGTo
4HWATkM4gZEnDfqCtQpatMnb0j7XwpCDP5rtrnK4VIkV1ZyA9KLUVx+Oo0rrcWqggTQ1d9sSZVDO
KPJADI2Iq80AUBuoFsGDtoYNnl5+XeS2tekkbGvrc5Vj9QYS/YDiBMpY+8CmUbELJjtKlk6CtW4p
2FIMfnsEEIReUjdXf2L7HG0GeYs5D+YFrlUVCogQtB6QEmeXqdWbrwg9sMfCfuPlFYEuG0Cwwew2
e5L5ZG0mjLuRD8nN44iJkS+HQgr0mpxNP2tApCDF1da6q0dSH3VZ60w5M/0Fchm2RrctfBI7GjJ7
x8nf9EXA4+ilA3HDzTrl+7eOpAU0dA0K/RhOPbp8sL9C6iKnB1SPBBYYVoBeWzGhIAuXEg0raRCm
V3drG1DNx+UJFsATJs5MWP34imBJ19Dyei8xNwGiuF+KmKwRjXt36NCQsqTNwWckUd41ZWiYv4Rh
MvVKxD2d1k9Qv7s6Azw3VfHgO8vFn62QHkQZ8mHna0/ObKnLNjiOm3eVeqs8toioHfJhGoJDZVP1
RN0I7AVwsA5GUOBiClPpYxvWqQzqr67Xdp9s2p5OXhtZVoxD9VdrWedD7TUFMAs0OR0QkNG3FSXw
KzCdss0dCwHgEkG9tXq7ZQ5fazDCiql00wmZTXmp8PhLNnd+GK81SnLmAXMDi7JXPHdM4CQFVuYO
3J2PcWrXB+7D5CGb53r0EqRdkAbXnTyDXWbtNSL1yVSmis3EXwq/4kdEdRvuQJt3Bwslm4Fj5uZR
2DvZZLzi7CKKX7y5AdM05Bb2/JI/e5DjiOHTXKGV51TnCeV0MtbU/QrN1r16PhlPC2Txr1ZBBHqK
4XNNZQ8uBBUnz1PN87D0I/ReFp5qUoI55wKaKxxnKDPEoC4BXg+yhiJ+B4q7M5+FdrBFrxEB1ZJz
JPUbVrOBgn3j9svDNi1+7jUEKQbHfO+QVBIGhkcPxWNarf0EPodtoyuOzT6HaNC0J3Ad1CdSFVZ2
QzbAxve1iPHKWLtezW1GhwaiLhSHx0E5ksEu6loeU9N6L/4YunHRoMauS7y1xsPQShRuaHXPFL5i
hcQFC22X98Xi+5nC2MxZ9k3wUhbr9lNH1q1fTch2UWS4oFi8MehxtmkkJzcGqgZ6kOgtcAW0ZaIj
qPIabWLdkmMYNhg9qUMXTwttvAE2Jg8aCnGAXZHFQ+7TEvd+0E4Rs9wStjhEdwhgpReVENegdnUw
cm7BFwqWLYV5so7nQvJvCOqvqTJul60VeO3ZrKxKZ00P4W3Q1J3bgkRJeZyDObAwIqDbk6WbYL+O
CkwoiGjFmDDQF9ch7ifs3b3HdV63gxxHtNeJGQvgd8ZdU7LWDkgoKCbgCzqEUwlSINjb0McuXylc
DX95sgTHYnDpg01Nn3prWewdCHIfmg5GKGwYpXoy84ghc8CNoBNuoo1+PISiJ7DN/lTlgl13KpHv
QnFqojGePKRmR8AFr2sZDpw5dUe/BgKiANXY4JAGSNSaC9RN4kmL7lhtjtjDC27KrKHqwUWRIVgc
PSlji9ccLexRo4W6uFUsuK0SRxclcwdDE8sz4ys2N7Uf0Z+4g+683g1Wj/42wZpx4mVu5GNUl+IM
DRL+pPxV3Lkr+tHQNd9w98NjgMdyKOpBZD1dFzstfGFG1DoDEgUMldffcpRjNknD6ddqqPiQylJ4
sGvwifm35dChs5PXTdPuIb3BvTSIhhr240JgDoWrcr7qoQgUcPJAQS8cXgSPWzA7065zdPMKyzR3
iFvEsdMsiMXBFW84Cj4kU0eBqUuZbRLjQGi7cZE7fdXzeNWCX2sH5U9aCMd/l3Yp0cFfFAwSnQ1y
GjVbay13gSPgnA3lu+Bz7sK5Pwlv3gLAwttC99VYNR9QG+4/iKW254WYTbClhXsRXiPkpbh7lTWc
ZxdNnngC/9Y9CrHOmYJbwGvl36SzsIdiqGJAxvmD5GzEQg0qB3QwbvGzM5LSJNTDK7ZQZf8CEgXV
Wu3N5THgtHjtVfCE/Ztg55jH9ns2AdxCuybqPaysdfwQaH4e5qpB6V38xrI8OeH/inTNF/aFqdrP
lhVcQ2pPHRpL/vDMhamBVlXAwOMe8MoOZFW4DmjeTQcr3PoUnoLzE4fZfGqVA8AAXXhldDJdKA+1
tBX40vjgA/O4QBE8q7BRJBWTBWABvSkqofwaNq+T7ygvqzYbUJqlA8AAYq2WMrWDcdSgRVH0ayBw
jX97RHVgEpULyEorm78vrsQOM5gWsEMVNQCeQlU5S4xeiw3j2wa+F3HfeNYn/hpZv4dOC4o02f3S
lVUc0bUqZtQOtehEirINXwK3DxzfKnsyZbILQDoq1lGmLixGnkMb8grYmvBreCkpVm80QRqmpKpW
ty0Ln9e/Qab/Qd55bMmtXF36hRpaMAEgYpqJNFWZ5Q1ZNcGiKcIDAW9G/2v06/WT9AdS+kWWJLLv
rHv1REuXlzcNkIg4cfbe33HXRomdFM6FlNEl6KXV75t6Njpi6JpFvsnGhu1644VFbyK30mRYjnlr
TxmhjWjQ1U0RpVwM20oXfHaEYpfilJPwwIWp55Eek+NrY9n7CFF4paciam+9RXH5ZzXpl5IZX3EA
Fp2XGGXI/1ppYRcnGtRm9eTYZQukJEJJfoI2wP1vOi27Yxf3bEPovTMfcBprpmG1yOz156JEat8V
Ie3Uv/dtaFZxkchn0PfpiybJz3FqJG5Q1j7JHVU4Y3o0R1jTGPz6dLpDBdEvhuvwAraLbsVOvDZy
HE3BfDKM2G33I8iabOfpiC/nORN/R1Vjne1aFwP4YXaXmv7W2CguFNhGvlLXEn7fdtwn2qxal9WN
gRRvMzYgs4pT3cArf8l9+tzkyMKlwhLW59Md62WUHlpTiQxHUcOPMuaknl0V8yTQWGfG6mTXFmtP
cR76rP9A5d92z6U3hc2T1ZrACsfKr9YdLQoxLJnCr7eN1LwaiCo+aDNWbn6tvn9VKVXvEahQRr0t
i27esqe35XXatCwpA59hOsl1jhxNLIcenfScEH+moct+l3gVX3HKBR/ftvsRdVA30SHp3YpNQxRn
clLYVptJPCeTJM3B7JtjwXgxzARL8SjCAZ/n/zDtuKS3JnA08Vj6m9KcQ1COtC71jRhLq7qQVeu+
/KSi3P4QBH6Jz/6qTtj4MmwhhbRNRSYXf8av7gfYAbYyE4dfre3UNyVuBLxpxRplw5fRJHvH6os/
wQq+I3Z+0iZ4LxPfhe25FpWgbb4H11JNkxSmetp4vqFfaNUNJpkIy35rON8Fdr+4l2JuUbrlYJQR
B5/SMPYzXZZNN2b1XT4WqLFqMF2UYsJ05WQW+9mp3dd6lAQC3HjkbFwvmt1+7pyy5OTSySfhGcOD
X1vxXlm1ddlVhtXgWk2bP7EPEa5+VnzWr6ek4wkppWlDUn53TRfD1hb7x7oSRPGptCD0RnFWB63j
TrfNKEh1+WO5TZlp8/gX76bCFGM6jqSf4Ky60693s+ZRG5JyXjZDalNZktICsBvFbzFKrou/w07/
BBX4PoHn13tJ1YrP3V3VN8t8jwpsyqTth4I+UlPk4fUiBvKgrqFgHWP22NShkuciq/0bwx2YPy4b
taFZ30Zbs5etsTe6asQhHzt2/wcmwQpb+vVzSYveMQIf0qC033O/S+IwWc2OTk7Rnm5lUUy3adxQ
L2ISoTj4/XVf7+j7NyOKQC9TorTxPP163dUcelXVrh5WMnThJs6102/VFImL37/P+y+FzIeo5ls0
RE1bcdl/fZ95WNKUZ4oYgdmyIps0i/JdU8VDv6WXwd7w+7d7/0Pm7ZDySeMhh9L0V6u0+RMMriSm
XrIeVRv9feNJJqJd+3mmC3SQYcain7fz2oViY6CLvFBkBb//AKAG3l1Zi98UCq4NekCY3o9//9NH
SEY7mTJEoA0Fft1/iNt8MXapEJ2H3GhEN9QcgpkObaSRBuI2ewmXvALiHdXAP7Bpm3QHzYiWSYeC
eN1GcRXCKPSl3nV25kUbR6bE2cPOEfj8p3Cgy9axfmzraEw4ZCz2gqU7HX1OxPFc0fst/TXLW9nm
UUfaIBzdd6z9PzQYd+jYaBEN1iJUOOhJdgecgPa/aFKSrVP7KqNZJCcYlYl9jerg6QBywTwfm7wz
u1tmRHITVTtZ1ROHCzZUZBqkwBqCNUrVYPLCZLa58m0flsV+MpN16yWWSTIDq1W2y6rQPdW+499F
auZPCe657qYZHb/fCFY86zCa7roTpzHVgD0UfHiIDsmhczpuJeta9CnSE9SUJLXkZdG0dIJF5/fn
VGbqm+nApN9yjRNqgBBJgfk5Xhh+KFWYU5nEcfy8NN1y5xszAymZpslHAF6GBGXTes8xk2k29Nwf
KEIIWk7LMXbnuX9zc2KGx0rFvfEwpQ6TAOZqYLtve5ewOI9TagXVIpNiz7QaXgcbb1ru7KUumYWj
KKm28NGoojJm2bR7GjXJwZhSrmWIcrMcwzaC0d8VExt0ASsE8e57PeLWgLAvp0oY0z5xOnqpbQmc
4NhZo1mcJn8sPOaBwUOErzrrejd8f4We+Y/tvkeMScnzjbWP5wOrxxEh7/tF8PnSPpp3w4+m4sMu
FPnpdiyGuL3tJkXqYUk7hBo9hbSaR7VPXOV/sJ2GX01qImzMYEavw65jWlOosxAJ35CfwowRmWmJ
rOCV6XxteYITJPHk2bj8UaWBl2ZeV5cOAkv8UASEN/1vVpXZd3OUWYJQDdNkg7AoF8y/tcao9vuH
9Z3RwbY8lgpKKMWy63qehQvj59VCeVmmHau0N0lLNG4bISDe8R1Zp6QIDXNr1fF1Kntuwe/f9/3i
a3m+YJv1eX+bcuJ9NWGPHBBDIHbEBhTre2TQWw5I+023v3+fdXH9eZHHRkBHy7IUE2QsE3vFr9+P
xqoYurRqABIY/nOsrOItNZ2mPsY46YqNXfqcXCFwmBJDoFV97Hgovv3+I/zLJVYrbIXNTOCblfb7
cXiLmm2jLDyUm1FOt9VMGU+vyb+zbAsHhOPOX/GUcg1+/65r1fDrF3exwkhgLQ7XGpfsr18c0S3G
v0sLiDxwenIszjesWqu2nZfNyxAlg/WHdf9f9jm+J2YJZQosOngR3nlyQUWkGMPQfJc4UTfTHI6M
n52cN1x+LCW//3bvfz62iZvYtKSJNYcJfe9rphKHioI1BCRDcRQh8aoz467q9FJ+/v0b/bub53Il
pWthNrH81Yj801YW9xHxfUH0CS5E9tl1Q0JPIs75AzVUmgSJnL7+cG/8/n158t/dQNu0Bd4nVwqH
2lS8x9yy6ZVeG1ojtU+X35hm217OArbcJptzgB22QHInBTx9c5PK+uoa3ZBv7VS2eMEZFrnDzFZj
qUwJGGNMcU8ZEuIc6FDld34xOE+69HEFT7Q3ifwM6TNx6/RTkdhMga1CKVeaBnaSDX1vOpkJ2BOM
gsPwKU/k6s9J1HRJ1NOtAptY8CfHHdp6a6RGnZ5ZndGYaq/6PDKzGiyghQsQI0YpidD4bFdz0kTJ
x0rJouswUtZSORvP8Avn4H8/Xyd9GUdBJzXwEHMofCJzNMX6N2V3LENtKBd9OTLc1EdPKwfjiLuG
VTsWaUf6rDeSCll67ROoRvPn5ffukuFwrrgqOOvLWzHMvAI22KS8NrsqvM9A1KDgLmNnFpe9F6Zy
18pOYxXqi4Izr90WvGYZVzYbp1puo9ZZ8JBIgTNl0bxTvtJb6qEp5B6sCwtZOabGTYsX4AGk2frh
ooaEGqLtV3yRa4stUeZN6xYdXwRPDk1nGDCBSknuu1ku6q1TYuKBh/Itzxl1iwVliNj4Z2nCt4Hb
ZJ5bN6Vl7WaiC3SjGSJS6XKmxWm44QdifKW/n4teQTOJnI+tTsZnQBNY4qXhufrSqBxSlU1EHHSO
U5nsSiXbAyA9VqYO690RpZr0Elx1tsA5FR3oj2kcmlObLTjRMA2ffuwJLu3BhnWNKavnH02hVCRl
+6Ljcb1VSlIT6Ai47/HH30cKktEJgogvz2CFpTj79Cw/Tm7lBL70Jn3s5kURu8xb48VAoHkUeGro
HgkzXF7xwGSczIyKMd/aqGmbU+Ye3Fm5+xEPfrfP1RQWoNL6PrxKSzrQ+6bo2nqH46MgEzSueId8
8gS5XNw8xhaPIT/mH16XpZn5yGXZRfrgFZKWdT6zddL/1gwJanhGCiS49eamTeIsW+01lTpBAZoO
35/8v+QU/T8IqvxHM+n/hblxD9YqJ5GfVsAVpPbvMGcPcZJV3aeSrMp//99/JZ399+v9M6yibHYD
jj4C96TJXviPsAoxFolR1PR9jiG/sM6cv9EcIj9isX38S1gFKybtAElvZbWZ+n/FSmrLtYb6aSuG
dSYY7UivRgD99sz3K7nHD7GK6I0/oc99ELN92cTlXdpYX/ICBTh1nRNzhPeUaCfYFj6JQJTReX4I
ZfXcO+6VtVrSme18HoyrZInvw2XYR53ejuUIbiV5zqoFywHYkj1L15FAzERuYw1iVNEFFfDD3GR3
aiyfa+ld+PX8Kisefhk+YnEh+ucZ9E3R/tnUsapU1duQwVRLU51v3E49UsM/FEZNt8w4DhEpkapG
5esq75s1ypu+c86T7V9Iy3+sfOOReuSGfisW6+RYE1jvpQFDuMBemX4GqFkStuUoFwP53hZZ9dYA
Y9pophPSIhIcdUooKW6CSGsCgRiHvNuiR75WJWHOeMpeDIewXZMWlBUzlBhremB1QOmw3GELqyUY
hwG4iFM9yxFpWPfyBtJ60OLU3WR2d2+0xjG1OAIV/nNrTdE2BhC2M2J7L0R4VJqXapvW2dDreYgy
pAxjsS/pEnyzx+oeqYLQ6sDcA6W4ttMwF7vCZmALtvQ9GyGfuQGOkmXsg3VnDAfAzHeg41ycS8V2
mutn/ttiY0n/OHs+L1sRDJAcBlwMqhtKj2vCMJwcEhBMMq3rbSHrN7r7bGNGnW+HmIaxL2KLUwuj
qPKGO7G09TM64ofRCXezadx4uXliHh7Q44Uo/2h+cSv633Ii/0GpSXKzbe6t3ns0VX9tuI9inN9a
LW+TKHkprczatm35FtVop0ruKY6/O6HelgJvjilFRdsvIbqep2BBmASF6J+yvaTzB5U65zmdXt0+
AgfoX+eMOd+4jvGtj9tDXi0PDLdEmJ9bTfLASBDo1FEYNFx0ncvADQlRpfU9WCXwBuaHIa+fM4Ze
u371nJvdXbj0V7Nd3luVhG9TFc/hMj/YKo9gfC0PSY7WEbF5LAkOPeib4WZxGrZBjMBgwt2Pg2zy
jR2Gq2OWJLk4KzteNmFb6qBOm7fM4g439smIs7tBhTs5i63vxMeQO88cl7dBZsdMWkyCL66sZL0F
obybaJfR5Gx2fhtSZg0u0enugF3m4NXWOe7GYcsGdOOkCrhVkr4YaXfg420md/5mY9cZbPL4RL5M
ND4CLi+hNl9HMmuchs4UA3ckyYhd49TFu6ke61F8Udr6glXnQnfF9482uvKxNI1vWSwu/dy/0AYX
R4zWmYl8n2fTfaRBc5qHIgqWURA7z47K0fdtNj2YtXF00+I4yzUVJOLPsaHvTXt6rUb5bSiNGzSJ
S9yXp3ReXtPKu8jc+XUsi7dJ26fRhaf00yJ/+2MR/LmT/f18+S9rIyBKGJBrr+o9npqAX4K3Z1qe
yjVqgobxMbWIviFYB4WOvowTER/f2y9heY669mNaDEE1/mno3ft+6PcVGqolU3QpuC2wVazgP1X5
harHum4ak09R6J0TAVPTmXusB2MX2flZ5dVDqovXAkCTnsPLqnHucDLAqCl+nGv+0ub/H3f2/2dj
Ir6JsCLYlf9zVvXqU/5p/kRAFSXrf/3X/2yz9Z8Ozfzp6ydqgeOnz1Xx6R+p1fbnSMl/v/Y/awE2
dQIUnNrAi65TH/5RC7h/o8W+NgQoRjhPcX79R6xkTaeuOQ9F+MLkNMn9/ztjhuCqw/xtYqbSpodA
4uCv1ALvuhHEVtduKNWQh6+C2Oo79u6ssia3S7N58sL64NbmqRBeoFsvqEwkFLKdWYEgX81/YFhj
XHtXgqxvrJTl8ZwJWj3vgyXAc+y6o1v4BHRr1/gA7oR4SnBrGisrz7SKnTHiLmNGyVUdkRJNBuKV
tMkQrgmlURscxjILWtFeisnbr3DSFPNHnGhOX8N92pi7PMWAa+qLsda3Y/XZKtwD1v+tF7l3RZ49
VvpzLJEd6+IsqmUHmvAxnYcr5bGkKHfZZVNFOs0LumU6OKn34ndQxlyhHs2OOeVODVQhHNPPsdAH
s0X9WzhHiuSTE7lMkm7kY1Tku6hBETadJyH8C6fG+ZgkX2M2miyO7rxmuh+YRrcpB622aSOvx9x/
ZDLI/fqSMHgvBhKgEKnGi6yRN6MaGFVlh/EeTlBghCKYutVISgfRg2LSG5epDWEGdW7nLdm5NMMv
swbQWY7lsTTSr3Hcp3tSfAJbnf7IpI2ddpbXaaYeaGMj3puTsbeXAcqt87SmW7HxE5Z1GmPLBLHr
vh7wFDZZYIXkbdGYyXd4gZ+3l9hsgxJt0pKEnatiK5J5l3v9Hzo56l0rZ/2dosGYAHqpPDzC1r+u
h3VbF/1kGc0TuWDcte5plY9VDU4oce9mToUbxxtv7DR5HLzoFCvEe6yVWe5fJ2y8JO0edOfv63li
P07aj1E+PedQdLtKH2IG9zB7MEiXEGPDELiJOJJLvSONe8AkfTHXDqiYKr8uvfq2CifmElH9xdx2
gk+O23xkXEzgjCHO3+lUl+XWGMn0rXdn4VdcMR2tAR+xnaz+3nTXHzitzASHHi4WDn+5e8hiL6CD
8+rT48hy91y3bNiDUbyOK7q3pym4hif7Wb/keCGXIbuGcnjsnehOecVtYfvnNJ9uIme60XX9oJhK
kOfGqc7EU5xUR0fZTwNWNIt6ZA6LW5/HZIrFdWaTDxDT1RB9Eb4IvKK4jTSfNS63OQy12uIXQlDC
YZiULPtLfqDneAn/MFvTWjlavxxF1huL7ZPFz0HLIJL/640dsqYpytFrnxpTPWpPPaYmZugccEgP
pNLEGjtaRFQnd6e79Kob8dA11X04HCpRbkN3uknn+tDQ5UlAPJpVtNdglGxtX2k334ylvvVC41HM
fZDk/lkzi6x3vIChZBnm8enU1PWFu9JaiYcXExwsCvfOH3et7j6ErIQtp/fYEYeS5y3151OSYRLz
qgMyxWU4pYHTpJ9Dgjnj4EGoiMGKlONzI9NA9w6faMLgV+zo2wdZ1+0psQ9OxGJFpQ/HFT/iQGUO
zXdaLz28vKE8zm5/pRVWee3xDGc7n1WogovU6fYqcoabAlQKhtwNs4dPdrNwWGj3qTVeFco+wJ9d
tp0FgLWxNzwSQVWp67h+Ft5wQ+vzWGVfFUCchfaNMfkbU35pbL6CTdS7aS77Vh9bt0LeJAPPcYqx
8qz8ofGH9vf3iVU/11ffbzi9UovthvLKXp/0nyobaqfCcxPdPnGtr/BtBIDZD9GM+1XAOarnGzW6
RxlGd6SUb7WvMKfoA/7BwJi4jPw4cH28kP7eKZFoNNLqqIEaUGTvGyGOIR4hmjLXsuiDqeo/tLK8
sB3nqQ6TL+tTYvPccmjcN/BrwlldeJW8btSfhla8a3V/X62QEnxHmmgK3nshV+R27XsZfuM4xSri
8J6j3QdzM+ILC9M/rI3Wv1sbHeG6K8xOuOAufr2ig4GhXI9spaLqLomp74GTYQ3UW5/ZibX7BNKa
2ts9N021nTBCEGkbNtYQIi+F5e6nGunflM8r7+OX55nWwvqFpaUslx7xe23ZcbPId8ZhfBo5CC1p
fWEoJJV1U61L7zzQxNOaKiMXh8YXx0Hr49i5ZM7dfcHzZGZ94FXeddoB8SJMwXp9Gff+uSJrPpXl
bVpGp5oVlTFaDMvsrxjUcOva6jZxmw9iiU4DpjeCNk+FMdyT5hwAgfYfij69dsB2NrlzbmpvH6XR
16KoD0PkBnLur8zcDZwseWvZtW1vumlT3oQSqJDlAxAEENDRTO7Kr1uSBvOzxd/BkaBfIoDqgr+w
MXLWeduAs+ydJyc+6Rz05O+v67veO+cBD4MNpgy6SnSHrPUX99NTo60QDZQ83pNnOEfMHwcn//ts
yf/PK317PcD95yr/QX9Kfhl/8P3v/6jcxd8cezWl4JJwfAu2C66CH5W7Ycm/WT79OIwqGORpVlDU
/7N0X6t5a3WMsMitDMh/lO62/7e1cvdWYZOd0OUu/oVE+PcBT/9cSbEzoFhi+5T41lDTviMqf/5N
jDSRI0ysK7V/NXSWkTEuRzjNnrPtCSsclihrza0aZ6uBSLUun5M3LBTF2RxiTe1XrR2BjD+xQxez
qsixFO56XHpgwd3Yh4U3N6HmKODT4YI+Ecv7n671v1ktrB8mrV++xEq4pEnKTmD7q9Hp3Q97Jtad
5cO3HrlrAMQlBmDMtM5N6lvI1Ru/WGg54W1gr7PqAdVIjUcaE+ItVHYevYRlSOjOa9gYt5Vc5uxD
hJPfClq7RMDI5iXbMhDB6T/1SijkGKg8WEedGa6Zq/2GKHru9t7eIhjePGgjVCvk1qluAeRazmEq
EvJB/YRSD78wpNk2LZgPN7aHWgw7p/CKrcphje9Sj0YA0xplzawCXd8adqwkDm5jtgKTzg6EGTOF
vbekYS8Clg/jKfZmcgdRkYTNoZNu+c0pUcq6jWen9XViJfWLxFxinbppVocwxu+09cZSQTTrcmB/
A7FTzCk91JQdqQgbEGJlwFXjRc4hUgq4zXKc70dTI+U6k55fGOBiRsHUDtgjljqCZ5K6g/JW6P9I
1U7o8jGxPA0sN0/GQ4yB1dlUEtZMAE6ljIO2m+rplf8aVabX0zA+ktT3jDtVT7on7ewCVzTjyrxP
i9pyr4YkKua907EfB8OiDDKTgGdeOix6/dYY2tXiNA/N17qIQ/8BiYg623RdDUGjN4l1peM0vrhl
kud72D9WtNVTFC+3vWPV2V6SK4A4RvAN5EtiERATHbkAdxwQ3XrMq9eR6dTOvb/UQxKEacK3AIWm
XyrQ5uoiYzTH3Yo2qfDext0lBnYw7GIY4mk/ow8LrDvDVF93saNxA4+tmAMZES3coSya9UVO8LPa
OGaxXPp2nTjYqXP5kQS9rYJhIHKKYbvH3V36ob9SDDOxA1xXthdGtMYnh7Qk3z4mRfqt0jFZmKoU
kfW1cpvplgT0gsN2qIwJr38pPlkIkt6ltN0x3IdtV5CSQzqbdy1+kDpoeKZiKl83ip80nJfPSKy9
vcFaRAWAzwnrUpKFGmhiGPb2zUIcmrjoRA58L5KqnQkkzCXPfZ0YDY3ymi/G1R0WLzwxQ40FpBaj
BMio1HSLqdxkeqo/DsZDLjopLqRh8bB1loTuWRUFL9rPFpKU1UzT7WSbGf3LH49i1zUDymSaDryE
dst2ep1wGYljbMz40TZVzBAuwtJOFRdfRebky7jpVD8Z7K8ZoXqwcm6s1DPmWW8CBAoXygIShPNZ
tiRqbnLmp4X7Hz/Xxa5D92OP6RTmlpGxNPz40aETJtGhb3xSiDbQmfIcZzSrOTvmWYeiIT/5Ihrc
QCRGzY+eAuGj3Uhq4VKMYPSIKTiUKml7xzVx8Eww8uXF6EJiQLnf3XjWaDBPJI3F58kYSQeXYfU1
zXLzCFwjPcURq+7Q2rBaW8hTXqm7PIgk6YWoKL9FZE6DhfQLdFOj4IiX2z6Z+AyX1h63SA8sE3sZ
PXbTHXdlGpofpgGnoJtn9i5d0vll0oylqXyzfFI0idftIKpex9xUp3xOEmc7G6SNt9ib7W1fhgX5
5yp/NkOtLmp3hOnbz/O4KTgC3jpjp3tUVukcI4s+1Gaa/fgpn9wHGU9oLVWcMHdGmEPX3ZFn6vtA
8QrgHyM/BSHskhXnLfrEwghuDAFTo8D/E3eENpYptNfN7NY1UU1/Zq5CY2BXojq99awCZhk0ik++
Y/SPCL41nKrWvZx9gi2ykT3KTDe6QeQ2yf2s4wyjeSnnm4V41Tkaca1hmZhZjrunzO/S69meGRw3
Nh+kVVXujpSxkW6xVZAaG4oq/DBlKSDNJkLM75sz3z4PBtn3L5Mac9pNCYN+1Jhtdd5XB73aFIdO
O23gI1JdLoIHOhlorXOUgrVaacVoM4voVLpNraEed0sGvNfEkv+tr+bigRW7iHBgKQ8pS7f1wVRR
xh/g8aO1U9MWWPu9ezdqC8V64S31NmZPgMFUF+kZGklEtj5u+y8yzhOC4X6ijUDVQ/iJ2UTO0SpK
+xVTPhguYfj15ySBB7YLQ3N+oJHsHcwkqtGPKZVp38xdR15dpHCMIs+7JhebXZhgNw6sJP25GAnr
lq2ILilI62OOt/x1mMtuG/V2X+yZzeE5m8hMq89sjSBas7pLjoyP65h4p5sgWmLyr0zXEPYluC0X
jG6RIqoNPXds7YoMX41qEm8IIt9Cc2muIqTIgJaaepqFCl8k2JBXA3E/CUQLLI/+ld6kcxJuG5Mg
/CYiPhok/C54q0z5J3TBVJ0YJ1nfCzGHgbTklASNGvXbbHbtN5m29S0r/GoD59m7dh2v+2JZnf/Q
43cNmtEy6CuGi3/uS7EQgMntfAuwRt5pe/Y/MTmovksNL7lnwSx2bYK8lVnYDdbRGaw2OrySebZ8
ISVgfQAXw3Qm4it3ri/UVs8dzAZzrgLQetHw0oVJyfpBpqm9LlB9HpcCR+JWw1uhHGuh7AGRoon8
UlFURhuboQjxLs2sErpr0khsDekwX2E99V4ybA/XFf06hbzkluPOIDTQbFXEPCa86wJExajbZ9l4
7P0sBzLHMbMs7CekIlaEEMTbuFj9vp1gM05HfkQb6FeOvx+TdJr27AbZh8zrBm/fZctwEm45ABU1
VU5rcuUB1P7gAnitq868mxmbzPjUwn0rCFtdLjGLO4Ib6MJtbnn5cogt34JRbs90QwjA90irE/dA
Pg3KmhkVweAuExeiX7HMRSn5fHKNktggE3DdoHAxSJCnFBGULgYJtcy04mdcfc+7WFapFf6g0niz
/T4296OMkjCI8pkmimvYdTCoqduPE4OitjEjbxXbnWbttohoMOWntwuTskT1Z+1WfRJkYUO3pq1t
z7gf/cQC7zaQXN9J9k3C4Z6VW69VIqzX3vGxBqJmm9tiFnRsMT15SJ6Wifm3HIc63jXLoPtbj0op
OVshuBOe/9nuLukQw/ij5Uh+FJNT+zGZhb5jR5bDpUhG2i8hVUfKsTJh52KGlv7a06fND0xooM2T
TZBS4KKCswhynPxHjMVFdEgHKE0iVr7eQhQR8WYcXYhqGFSpWgUQAOsur0VO51YNw607+nBqs9iC
v82UlFOhmakB9IMdP+jL0TzO67mDxSTxTnOoXZOpFFN6dMIovbf7iX1VaOF+ozi69orUIr7f0vO4
tJyWDqvvLbBPlMaBzE8ygbpt0Cw7jVnlnIqW4MyBwRY9pNqozcSpKsjZ7AA+QoNWxkjAkfkN9YvP
eFV4Hgse1ow9lLEuU3UnGLlGl6CHb7NxtEnRMQ0OgNbQoBTblPDynK0k67eO9RLujvMMxfpCGfCp
KaPuIU8XtuWlbbKrBuH5LSJstmeO80wnkWprN6WecZ3lhX5VVqQ4HcU5/31Y9561UUKPxSbpBqJx
2VwSa2yrNXseLolHRqOF3nUkuNgD1h4SB2RhgUCxL8yFSTG2DwlkQyDFOJtlKolU965hXXLwwYCu
nT55JsbVulsgOfIjUADofK6gsTDGiXwmAxUXfGjWni3BdH2RDrEDtQS4HCNRfB7fxiv5mLFT2c9S
gyBkyAjXf3Y6BtX6feqfvWE930VmL55IGtI+y/VArlelryJxKOYt2FFfMbPVd7KuMnT2Og7FRW94
zgW2r3a8MHOTwL/b9+YrJui8hVu4HgLi3Jrs8wyjBVSgDHeNWuplTzyukkcGQkNXFEi6INLDcGT6
ohV+c9wxwW5lMmDDYkQ52YvurNqySre1kfc6KGIH60evYE2s1R8p+sV2lg8xLJHn3pp7sbO8fnnw
ya+3u5jQ2Sl3s+Sr7YRVx4iNSd6Okl8YhAdhkddisXCtxrG3lYDI0NhR80D5DXOUx38j5zE5atKJ
oAwqwhxc+OxK2bK6QBEBTOb78UWs46+uR3AAYBnowMlZmWsyItfcmAU3uTO8Y5yE2R4kWnwnEjd9
a0QhvvWDa9wXKmle1RSrh2gOox0WHyewfaMgWFAuEpWrKf1bj8f3LRwnA4MIR5aPHQZPzRSnJXaC
MmEA1KFuZv/FaipngIdBMtBYL70cLY9/riQd0wGi2daOq24vM78UG9RhQAUT01Gx7TH9fLBFeTl3
yXRgsxw3M2dKmfvk6EMnAvfsmdMtcfP2kKrmQ+L70ZNl2B7t5dWJSUeKKdDTkeptvhFGbX90Nbg0
OBljfLKqdnFoxEbNgRFe5e06/a/Z8GvPosMkpv5iAgGxj2dreJpymEl+RAFfm4yDKNwBWLBNuiJs
HXVecv9rhb6zQCeJTR5RRfZRlkl67IaFZySMelLgKrHlZVJN9gW7z1s8RtFXD4/6cYZkgKVOTSX4
E8M7M5OmcQI0zwQju5sqa9vlXXzPKplfFbKHva4TwHAMUTIEez0orI2DUxrPXup9rBIVbXuSv4Gj
LUpbxoBskePpqqdDc1skSbmLaXBejUv+hh+JgS9zZ1xgKM5PIjXs4xDiU2RDEzscJMWbJHy4S/y2
vlF56y1UeFXj7kmLDcArsrK7FlXb3pVhmB18IECXpFGifNeqkMqy92N/wykEgGvT1dDcc3xRe0bC
rzSFNo+36f9m77yW5TaWNf0ucw8NvImYMxfwaLc83Q1i0cF7j6efD5S2RPJoS0dzeWY2Y4cWm6u7
gUJVVlbmb5DZOGGcNj8g4fm6w7g4kV5gjoGfz6WcDBHev6neydVQvpmrFIWdFQI5ezMb/VuM9bYg
1eKB9EIG+NqbVrbQ70HFSWZ+Rgi7ZDgR1Iv1Ua2z5rEexJGHr8SHRG5ajmdpKYElLCi9Wd4o50BD
+46Di0RWQ5xEKsLuMWVCaU3fPhqLWt4NbdtOJ03X5vvBEFhEqbwT7oU97z+LawowRixGvOWqUXkL
dik/WOlSHRSGsX6Mi9qUMAGYNVbvljSCjWCHEjKNd3LyXkUeZ1mz6Uk1KyEiGR9yJxW12IFu2izs
iLD8WjynVG+Y1NnvYvm92nXSuc6RQqjQ1fW1bsl1fxWED+IqIiQ/GzUM2nw9I6yQRCvnDzg9QuuR
o7C39jk6xCbyXVGH1gD2U2MN+wZpgpcVLjNy88BaYbaOXPMKXPxta9bx6EDbgJY7W8V9sjbdBy2p
9ZLT+dA8U+h+7odkvAMNavTR0tMG940CtarnHgdPDSe3CcnzSc+Xe5CfQnxH+8R0ZlqLb2qx7D1T
F5dgG5Ji99dkUXVOKyKyV2tePpIP7r60KDINXUnrPxZa3b9OaC1SMevmT+syFr07Kbu3ZQIKKkdt
nswT7yLTAqyzzpDjh2oWbmyA3cdJQpohhRgFx3tGgkHfF/kqc/RvAoFqYbSU5RI1HJIeKjSODKM0
d9dItvIjgKgW2dy+sCIprc5QbDZEneI0lNSKQDHtaWg01FAWknXEh/TJ/NIv4jY4CHKaCEOgwkUO
oAsgm1ZRhxu0z5gCQPsJm0kexntAhZvfpOMHtuPqKTfr1TOLqryvNoTnudtgEiYWuokiwRd10Rft
BH1mx+3FMIfF66pV+LD3WvcOEPitRTrYa6jfAg80sndZUouPfY/iMK51MgU0MXtvIUQUCslEvdAQ
nhosoxCE7asN2ZUZeeBREci2OSdD4l/0g1e8FxHHyTpQ+lj/IFSZ5BaJkl5zntLYzHruwoCaV8ie
Gmo7sja6y4Ac15SqwuOAz2hEzkOr2EBUwpimE0U/4IJsUz7eWOo1VscNCzlDSGEzIdoF+UsxMNcw
pY0UQJuyG3oK0vt4IrNDJKCPvQmB4jOqzOgKzy0WCqlCDlduX6VqXfxOBsUpl/QaY2xD8VDV8tOK
/Nu1SHYMK43yZRfI/uu5/oxcm/isDQMraKiGGoczxMGwmXszgk+H+2bW45tB1QQE983xPayzOONo
UDTyfU4esX6oNTOhCGtMIiqZNC0nl/OQTrlryVBvs9tK5R4p9dXdfbZXFFMN/ABTFA674dmAw4LG
Xs/xBQMVKkE0SUTsXKAIIKWlJGSpyGeJWHCUgviyderkdnMKjjRJZ/UsIBlNhRgzsvtNXapndtwe
Va46I5dqliaBQF0mlAdmDiOVK7UwPM4j6HxYQWApDDs1iwXw4CqtLVrrk0Xzd+wJM6tqcOjimZoU
n9KqmP8GofYjl5GyPxVz+nwaCaVIt0L/iUfTNcimyor1xdSN7USfUzxMXFW04bYGcwq1wTOOgn6/
3YxCaN/9dcH+R7jQ8d06TG/a9CB3Duern9pQpg6rQmr2Vyjk9TWzlInOrZS7O0VXN5O6KWyUcnoU
4kKtnHwSRP+vv/4/tzxAPdFTBClwbFw6OOgf2mCpoaXCqlNJ3kUpTb1KrGkipmhCbp/gVWnzc2uq
kkjkPyhcqyCKH/M8R1ygN6hueks/UZ8h5+9yd9NghEbxJGzleWrweAu0VEaSDs3nDk7ULpmYFm25
Ilz+5hZ+7OQxhOQdqqHRVQINplnfjAS+6+QJqS5RzEa5HcXbAiUCABeIJNa1LDrzTHXOQ8pAKkmV
ioOmUZs0Y5LyYATmKDW+UYeiqoK9F9YZLM6R1QudoJd/06T/z75jFg8XrePDVwEk7oFM+761hIjs
pBkxyFu97fM5iBUBka5qTrguNu6HMV2yL1Yx0qvJi51B/tZFshqETpHjSWTdS/Mko9xj9OlG+VDb
/67D/g2G+X3fCFo2YCvZ1MDYq/qBgvvhCilsI4LZFdBDJjQyHn9ddIOMUHogtdSobsQNIEJ6Rr3e
NZp+g8O+DjtArTpdV9zAkMTndLwWpA9IGjFdBqhHgx93K9Z9FUrdy6ETMOrm34gqKz+26zWcx2We
OnhAXaZDLv8MuWtzDZPQFP8ZGTdFNVRgT5kfyqRrISBvLOzXquN5u4uQIjCR4HiIqmcjp/kt2XRc
FwAAJFpYlu0hgSKnOALRAhsSd9EGdbe1HjRxmx/dICoBKfLt4ya/gSWGdJnVl0hQAfHGv7Ujb17d
quKoQS7dmcgcNxXKliyBr5yY8kda0dRas46eibPupvAKg8ZcHpYBvwFIWoBrlBGBl79ZHT9pOhyD
A7wLopII3Z6ftJ8W+E5jojJo6tgzjym9CaB6kPYasz12MnKmxqu1RlWuQ49okddnmbydoeckxUkT
a35WObTdUf0fsgBdGJFCpqSpbUgQLfKzqG+m6le6iGj+AdwYMAFCiAjxmIS3yqvZQKUzatFaXLOf
cvO1RdV/j6i65O8o8Ivb81+Hgh+DqYFihUw1UlePySASln6awjCStk0tcJmqTKSLyaATBJnWMqrE
qj3pWU89QGx0cgkVD89NsKrhb3YS+cdYxBUwyLrGNMS7RNPhFP64iPYUBHidg7eEIDlgfJNIKknk
blJT+LWlwzAbamTFavouExrcispv4ge448qfNOQgwIq14OVcmeJsDAyfWqWPEMz0oc7ZBDl9xnGE
tHKMChZczUCbUOFxOw67aJ9quwBAo5IPvL1KoTL469GVfx5eOuyKhOmvpOkKVC0FCO33MUxL9USM
9fEzJ5PuSqWlho04YRVvUyGwrpwip9jO4FeeYqNIX1uxpm1lGH0Re1g8xoq3WPUooRim4wRIZdSd
kRp+ktd13OgpSdqTNW35WZ/gQd/EWEPPjO5N3buiuEhX9FkMaF8SZXNzU1Bkbut6wvqBkORVVts/
qjGHIeev7/gAHXyPvQG+C+CIsIKDMEEb2MKPd1wKjVFqTfl5VI6+GsIBBECjGY7aGaiEGhqH2c0+
c6y5lnOCO4zWUHclJ+dYM3ZKuv4dGOjHVIWLEA+MsgSyD8SKrPysnlGpasY+A2kTOTmahc3UCk85
LroGSrlS3GEPom8vczfDKdXGMs68RdvM+GJZdYZD9DQOaJzSqMYHGOm3r3Vq5iPSlaJ+M5QCb6gJ
7fevfabRqtTarrqiQtqVT+JBav61wfmNESm3g/asobcoobggUr379qoway3FenEWDGQX0Ld2E8Es
Sn+IBaZIM2LWJ84DxzdtaArF1tpDEmyrpAFAIm1sRM131AOCqlmhkXRzTbWuJClP+cgFTbeKKDK+
s+qGDyu/dSDlSlWSsDamLkT0RfJN2v4cJLV4ir0GaxsOCkXcrJ6Sl12DS15lqVH9jZo9CXJx2cpW
ehmsjYqw1nD2QSK5R0NirqxrKba6hFyrVFqeMlakr1p50FBaRlewN2mi3fRtpv0jqNB/M0Yg0jOG
fJCp/wIr9KUuXovpN6eq4X+6GYbK0wgL4GGqP78235MAfv+430gAMk5UAF2plv1O+/uNBCArv3wD
7emqrLEYZNKF35BEsvYLSEJiNKAHAhiaPH8gibRfDODzB14G3it5+D8iAYC4/yFyoNMPxNeE2vJT
Pq/BxjEyDBOuCM2eu9NwE+6EEJlq9+BpXeXT8Vf1Zt50z2hx7RscyGIn6QkjGekufshus4+XwHV7
u4Ux7opoxWIBmp1kp3eHU35B3i/Cgk+xbHmz20gNpnPuAUDxdSw/Y6dwZVf39NMcFd4cqs7Ez6sr
ByhmPsb4GnYBxRcHa9qwOw+e6mBWflbcNBJCNBNdKczCPsI1yxcD9YTxXUBS7wl+E+qn9ik5KS4n
7NsQUO6ariAOotZHOdivbgnu7bbkK5jI4ix5XRpUl23zUlyNsLvJJ+NOD7obfTZXj1QX/cdbFiEw
iDMq5DEfel44ncxT8xDfC7fyqThZt+ZaheiRh6CmHIn7RAfXE65aYDhxZIJgMuzqivW3CYzE1mHk
vcT3k4oy68fqNEaqh1ERH4slpv0l8gY39p8z23IkDFYz/EXjr7rDuPptqH+7DArgIZ+Aaykcs1C1
KVb7nngfX9ZTFjQB8HIHn9BwCnDh9TnJR7unBP15cqUASdj3MKbdylcc3UUm9mJ4i28ERYScy30d
zrxreaweUn8PrIdDYTcy/fRhcQ2nCOChq3YR0FRz6gB1Ggw7YzvHSC8/mb7yFTX9++Kz/Mn6MOIg
2wSD29vTs5M4izvahjN72mm4LL5+10SqT0vSwy4zFP3KTUMsoR4oZ12oVrmiL7qKU9udq9/lj+Kl
+ry/6QCzzNgGOehwdbPT30S397SbcrOuQ1Q8tS+110XrV9EH4hIZbsWHZPfpeQ7kMA+0KPdGT/KA
Ol3Vq+aWnGWilCKDamdPxr0R9Xyb5WQBSvP+XtzXp8zFQj3IXPGtGrYnOGZvhahyEb7jYk1v/JTx
M5YFofpYnZVoClHH3yTHvKmP0j0zMYi9zC+9jnUi8trn6Vy+SPfZR9YPv5k/IDeKdYCtnyiy+dld
8ZRf84t8Ki/6tTmbj/nVYAX0F9x4T/VJPQ/n7yLWnyDusL77N0v9pyMdtH650ZtOum7O4s1oK/oQ
9d3YGUI8FO2Wa+jdr18hBvqHfyua0dHuqjjCkn+6wrMSoe/tVVhAL07piLbg0lT1MEJzCvtN5mY+
O7VzWDxbmC6FkttHrDC/CKXQwMj1U4aLKrPIQczRkVzFx0LYM3neIPfc8QzWoMK4Eu07Z7TxWXKr
YA2bB+2MO4Gnu0mACF6QfaFhWRonDcGBL/vH6mUOxzPqtC80UtYwC7a7NgQsjmWqM58fBcdwhDeq
2/MaCt7vcTuNKNBHhRO7zYv5PrnKkXRLsgvHa+2q3zEhoySSn/dH7RHCsz+fjGtlhFR/TsmlPO+3
2B989U4LgAaa/DYCMQ5pyRV5BEdieq/HevBnB6FJXv+KXpjz+r60P9VEBbwG7M3WXKy2T6Or2J+/
5rx/cVmT/G7smA6aBnbl8kneEGmn5ZKHc5ATWM1bF47+6mr+HJV4TLiLR7PeyXyaPFtoMR+Fc/KW
Gee2zqtui1Hm7I5uHxf3mRiO/y4P5Sqc6wtdOXfyFqfxprN1Xzoafytuu0/LyDMfVTBqgcV0kAPq
IK7h0gh3Sw8DWweWLt7h2+n43vK6fUzukLuCeYzjl5N7jZ96LAHMpBtPDZJQ9LDlwf8TkfMbdtUu
Mu9e7y6O6khnHLsdGgM+Ss64qvb+FkxsNYNHJd+e7K8JOwJgIQ9jOreONNdyE6jGUc5vdaH42IW5
Yzwb7xMXK047e9fz6cC2IyScPYFpjO2rZzqGGz8a0WQrthzgPMqHpKf2BeX7v0u11W+nsz8KEH9s
mT+d2gAFFBAKTPxBPP26s5U1zhAI9uh2YQWxgmcCjsvvXSA2bsJQTo5xSXkSkEsYnIVXBfeJJNSf
PI0fM0bjDVp3PsrF9mdqqs5kg9Bw4mBmJIFcBMgshdOZExlLbvaPJQs7Hd/qDxhhBBQsPcPGjMxP
vIFdEbsUH9XvY9ocmyT/4GLmhjn55M28Ww8kv4/MEzbPQe+bhPLYK1nC4ofpVEbHBw6hzhwD1HAD
BMJPKUGz8wb+TF6PdmUweZyYsYs/Xihej/k8hJrb8HfR6aPiEXpvhNlBaDElZL4mj7BQ5WaPD+88
KTqcx0f31xvJSRQgXBEMEAJxSxeVNS+PeNfVdBbHsLs3E3cnM310boapdWPQ2MQVn+jFnbM2/OY1
f+bzGVf8h5zY0z0R1+md8ZRcHOb5QxXflU98HsPNnBLuyxeI1V7HJW1feSxO67IAP2KtkDwhhZy+
DOeOuaMGu6szcqBOHD2qeM74TxA7V/8wtraYppZPgUVyVQKfGVCwJ1dhoruiN7sbC2dzBJ7M8W/H
mE02CyxIfMjrIcxANkZs9VgIeEazGll0EXw1/5jKiKnyPpTK+JKae6hwpbpImLRjyxQdt3OkSqM/
nbeQSMDTA74QMED8hmAfUw8HRgavjvZ35nU5bQzHwFWbPHvyiSAO2ksaDafumKiuHgh3x5PG3jnE
hI8Ja3qJ3wcIAjpPyFFxD3Qb7dr5CmPKtrjclKhQsGaPsYBpzkVDDv82yOAwSOpiZo/MxqH4rczl
gB8Pl1A+j4Ee6uHIrgwc17NC4UwMOgs4AQ8htnr+8V0qWd6xRhIsl9NvExMDYPaZngfUBr3uCFFJ
uGTj8QxW3jEl6guxKQSLHVBusEWmWErwAIoQIAruknc4LRvW4O3v9ndp1Hj65qYB4SrE9BoCHFu9
wfzGqBw+HjNPZFfuPlqRFvU+jCpeSYMlFFjFx0zF1zSQT+hqh70fxs5ytqIhTINjOSCeztoFlUIE
nj1KBG5KqkuIdoQwjcZPKmHYuhyxqgwmhhRX9m+3irWMWzOiqDzwFWAtCYG6s3mMaMCSejBflgf1
RkzjWdOFuFbuMd4tF6M6RUj66/JpduGC3STqUYOxOx+/BbsOgLHZwHb4HdpuLEhCfbDwXJabxLuP
wA9qmXR1YiXExCKFq5rZKFgXpNFiYF61TzrLF3xXYLLF9M7mtq9C0BDWGt4zec0bZgBZPxVCAs9C
DDaZ0j3jja2mbfgyT6qMyF8d0rYwdmu39S3uE118AoHpAdxySeackkEefQbWFU/Kt9gmfpvhqy8R
sY6d51itmyMdYQiD+ICV6ijkn1h9cAs92kNMEoGoieyIA2DHlWzZk/wxZRhJd45dj0uZL2AoXSBD
NhXVx/RzczuGujtpXCii1B7Rk39vPYuU3Azy55gUu72rApyp3dRViE9oR513/VrfVQ/blzU8EgUM
i7yMdKUPiRwsdfwv+DXrBkx/PnMq8UrWMXXcUwnw05dC/nqq/epUnJJTE5TbhWZGegdx9Dpchy9g
1HHQtgLdLhySICxfXkqfI1XItfiIPjuwDH0mmJ26S9DhI59dORXZpQ2rg6y79XEBJoMiuSXPyTlS
ZHbl0CNgWHA253wCrPT444+2+FlwEs4M4BS9I29BAd2t/e063daL7uS+6WLP5lnBSKK2hq1pD3y8
7CmcSuJIiR3r1oZKsHsdKTvS41F71m7xMxJQIz+IT8ZLp79svadfSMS8FHaXXQUmRwktgJ/CKcDO
GBbTtTz9eSaYROM5jpCrPCOz6FJQvMNOK6jP8v1CsRa7gxc1ksnglA/qZ/NZvafywukQFaenhMvR
39OOuPVn/b4KEq/0q8Km+5B4SeIkD4IneH1YBWyRpJlHHkpfUfNw9vM67rMiU0x4Oea8VDlUVBy6
nvYnQBRkUlrACzZAZPue3PQVW+vGHjevuGQXCjaGM/lKsPitR5oXDuWr2oXodGaR9UHT7JS3vZOf
YtHVmCf80Dzzy+R8x+NFfdRXScN68kUga4xhEx3nMOvbc7P4QHidr+p6Fj6QnjIBheESh4OLhPez
AjY0yvoIXKXfOLWbv0f71v2ED44df8I2zl+9V6hzBIXePpr4tsE1Go7h4UVv68yuwaUk7kE0sTf3
SEPhvNrqt6wRYipfAY20wr2dMxfHS9G1AtlH8ZNXN2G0x68DYXXsaDeC/eBy5E9VlEWYU9x2zV+/
bn7vxXzdkd3S6105fgHCZGBjGwQ91/jtKmwLGmYoPMi+7nf+cRkjeTL6v8nn8rG8bUmg+pgUfEvr
SIIIaxRrnTbkIHo1PGY7YT3xc69y4X7yXaIv8TstsYE9hwfH3HVeR0dho+XinWPRtHx7S9p9JN2Z
fyTbx+TeT7vz8hUHLL7kGK7jCDLaHKH5ko0tunXEtwIxCkDFiXaYDSiPPe9bQLGhJHBPm50TkMjO
OQjIvCax7/DJ7Isok7mb3ZBJH1mdcAaSQk4teTXBzs3ZUwsyKe6DQecYGtAD4GInd+dCcEAkyB/p
oEUSjeWdZ/rdc0Pwt6IyWIOey4cRFRy/yfbrrHcaN6CG1ol59NxFjBebEkTmN7tfkHv0Dog8zhRz
YIbUoW020uCov4xBeoRhryEB4AhAUCYtuMyYHH0dyBgFH/tHL/cW9hYSF5s3cMEkUn4aiafslkdH
jg1FIPNlmxOI6iJiSyKWeu0XjtrsMMdxUSCr+OtjLCzaf3OMPV7/rn2K2GtWbU0rXUlSyTQrLJ0o
LLGve5/JUzydghF7CDhrDgA8AIPMCvgPtSAqR8Q0jHNInyy2Os0+0tzdTcLy/si31gjrMiocuESz
K0jUkshM7f0ufomv8bW/WHd9JHtztAQSFQ6LjHVwqDGRVC8njZrR8KZ83rwkHKOYfG9xdCI2IhRH
oSasTsO19OdzH9b8H+GEY9O4jmc9OiLi5JtP83Fs4wrnt+vb1b432ISqYHjZ7fpuuOZPw5djG5Ce
j/2tonhTeFoo2Q1bwPBgnFf708ziRtXpW6hC7Ig/dME5bs8st5HooOHhYO/8M0oahGDsaJzcTaGV
k2ce+4rp9meBaCi55gklLRJf6kduOxK0c79m8CgsUaQ7tpSdg+VCisr3O1ROnM0H7885Aw84TjXH
prSy3haXMMHvHDla/LD6R3YDiunImm35ze4eucFRvpO91h8IZMdAsJcGQqD7jbt/ux1c50gKO8IU
T2RgG1HZnZtoP9XKw6Cz3G3cbci2eCdoZ7ZMgwpCjs0zBSJav0/cOmEAxQdvfiM87Cw0xaPAfso4
6mvs2uDtr0mwES8Vj8XBOQsfUXIlM1jJf2BjHImqW5MhHjk2pwXuQeFkr4131n17Fd8CcmrDTCTV
y6+Y8pK3HpFKSBynIglDpbImuzPc3j3m5MLPmMCK5+2c+C8IVjhTRIefML3Z5QNY+fTUHwEkPI62
HK5Zs7RFOAISYLzl7kgRJ/KfI8VTvE70gXi3p9ITuaAjMVwZuCliayWWAAzm0okIpGVUckjqWuVy
HEoM1iMawkQp4tgl/lTekvvFXYlJR8kB6TciVUk++9erVdL+3Wr9qQdXFTDSytQ0rvEX6U49WfBA
yJPJ917Ex/0JXx35Ovu7eySyJqHxSC2hmt2j+kSVeXyvRdmTdt+cqao97J/KC69/BWHog/sj7TRP
JilJegdRxzuyh/g+OdVP87k9S4Fy2r821DcTch4sgqhybn4W6SSG44UDNGkMR+NoJiXmEOf34XZX
kmvo9/3ZeNlP1PfcIWLT9IpTwxTJLtVl4Ih5fc/mSC7pijd6R8wrr6boIt/L78dTdWEXIqGV2ctg
wVHk7ChN6OEQWQ9m4i6f5s3uos5Xz93Zuisj4jtRnPI5lTflTr5h6xZx9PaOA34eWOG3R/D/csdG
EqETIy363Vz8TyKO96+QJIRPafYqwIb8vkHzx7t/7dAY1i9IIB1KSAhTHHpEv8s08S98kykD0xRN
2i0qFZ/fOjQKWkzAUID0YJPAW47mzW8yTYr8C/JN0kECN0U0vAzzH3G9aeh839v9o9x09Hy/2+8s
eWsxvBbysGnULIh1aC21kFFqADr7wUoQBVpBf+OVsFSh2GRSIOPa48VbRpyRS7ml6SqDqjbN7BXQ
fHPqxTV5o6mNdkr28l2+DB/WqRtuLZZYZ62unvUe5q0GktFeDzdLLa02qCr0qsGAkAvg3BiUhXVK
URx+hLEpUKawEFBpBvNOAF54Ka2xeKMVhfoOXRe1oWue4WfAxV+7uvwAjtt0zB0e4xAjDq/Kguoi
Ufkkaa9yWfXOLG0cXrOBSken0tJcBlcahvyKMkJzreMUsGcbA6GFlWU3aOJXNuhb6k+oJH3Ssjp+
SlGxFOwZVvBl2XT9QwII4wQo1vDazuigsu/sJsNWXSDk1YlbA3dG+yFuvmAB3IR4siRhIxj9ud3q
+tOOTp/f73ryHEuSgTWxpNvIhMOiKor+JFiSFNZJpjwgBqx4bEi7D5VuwlevNlzYjeTpFgA1OEUJ
ttrML0c3autJ7819seMR4xIZnp2tq1ZyWxL4FbgkzFGsxey3Szt9GhCtMIGXavR5U1PsbFnsl1PH
YJ7o2+tAKgYlwGZ9BDu6lvkVHGd73QS9vofFVIdxpoklSsCj6KeAXgGeNvVVHXU5bHMxv+lmP7+d
MiBcjRAbj3qegnNYS+FSJ838sjVleeobjQIgtscAharybm+b4matHSdvXW0uaizXrt5Ks25XYwzi
MaESvzRpep1a6NgoyFNf0IXRRc6pQWtQLm3V3CVPFDvMF4oUA3YYEOKArRooiVV5qQTgY0j0bm+W
Wck/JmnfXrVsfkABjxpx3yBOaGXmnQFo2B7ykUrWyONS5IyQuQ1ftCqmPqiiX4R31vJ/ET//azJ4
f94XPwL1J/hAfQZ8efjf/+u3wH0ErB/+Qu6P0dnD9AWdry/DVI7/Eog4fvO/+o+/6dg+b+2X//gf
n5qpHo9PS7LmB6WL3yIg/aG/aHm/1smfRE3e83vUVOlOUx3XdQWRO4uw9Wtf2zB/QbhQPzQyZAB6
aFT8ETWlX1Tg6PzvVxWMQyv9X1FT+gVCMWq6piVKik4s/mdR88gv/qxI/xMSZokxdtbHjGKMvL7D
to+KVzJ2Ae5xUlAgmoHIA3Kpmp7R79tNeLjiWsPBPxD2SdZDzlUnp03K8lIKyuJiMs4BHGcUzhX1
h6xqJBtAzX7qzLZ67ZN4jjIhrnxJ20dvxdrARgxVD6HpJc4uaSslrQG50rzQXvQm+9SVBjV6fOdv
BAsUxbH5fc1Q6bgS4zCgWOPMb7viAOv3+vJxQwrjhAO8CBdcEE91Z4HSm2bSZ1m2TtgAq57Ztb3P
TilznKxUExZFk7MyNVGCEmHqD1ahDkAxG/0NBsG42zVai6u7SKVp2UGaTAv7hRSTNVoVZ4t6X6NM
0mR7ntu3mH+PT02qotQgd9sbRNY31BbS7YuhWJNv9QZnV7PGuVIsdUceFITSipwmYFNrjl62XwVR
wvIRBoENzIHL0SdDwtsOMVoVla8Nzzp0P2gi4Q/2DGfTPORMJ05fRgY1tU8eS1VLodvUsG0mi5vo
pCqckqUMBRnpDmvcKReM6GCWeWI8QrHYAr1Z9qsGo9wVxn694Cu0+IXRCL5pzujVW1lY6/I7cy1S
Txog/mnqNDj4l9OejdXSh8pJfW7XKV0XfWH4E9jHQFrW57TDrWYF5YP7GnVytb/qxUo3HAkWp8Tc
LiyTFe70agaKsYJvSsTnHf0vfcnjaDMS6jyTRoXVxGAhaUtqSrMhoEq8JmGH1lylK5NdZUt/QZa+
QBtw1BwyGk7/Y2l9GPB5hGI+KacESxU4kQ3KSbHYvpnR8nuaZ5RHMDQzkHwDBmeXyhjb0o5GLz4w
1FQwgn8zTcOEmP0CjELQq9Cq5PLtt7jwjxLM/54BElDbvw+Ql9d2TF/LP4mRvO3XGGmKv8jYT4CZ
V35NBL/PLC1MkTDDAKzHfw64+78ySxExcGRxDjs1UgNC4R8xUvxFMwDJWojUYo+iiNo/i5E/ogZ/
zSx1TZW44O8zy8GylGLuOiFA3QiRsqEFr20Wp7rIorrlON2u6fuaaaNu0vsVJXF7qpYLSi+RNg9I
ohRV50xK815Cgnao1vd6k7zbKCPhxW7KH9JtoPU3Pcg9ItazVH2Nq/1ZkLd36b48jxLe8bO1u7uI
0TdmvriYDxl9fSW9YQ8crQclv89xWBsxtV/o1FhGEZQtpNbUQPWz3dDMFrZXNcWJvW7IsHr9srdo
XkiALPfyq5VriDBnl3jePpSYsLcqqOhdepYHHR9pcPfoQIgwdbQjS3ms+/kxkfp36aB/Wkf1/SZm
XyYrJX+eOjuT5bf5jP8g3t7TaH4sO2G1lUPXOV4NeMzGXW6WEMZxmG3Tp5VQbA9QB4YZvQE5X+CK
gCIrpecEa2RIB/2XQVkeyyYGhwGYmVzBFqwHea0n19wL0QGEfYW6DtEYFhR9dg7scqr7+P7eYDyA
3q4oXkMr+oyhE3RvxF1SVQq6Fhgz8tN2se90EDvKJuWIJXiKXaD0qBE0HLygUbDQUezYsbEq9Jsl
FFKkF0ogiKh7FNYOvdJ6j4jP4sUy3Uajv0GFMb21LSx3F7bC27YNcI8+hsmG9sYqjs/GPsIYtOSZ
qiCi10EHGS/Ipmy9pBqqEN1QBOKMEt9mTfPdnvTa59UEWJkrn9K1M0PiL3LGqyKE6JHSWJgpFrbi
vQUg1cHRNcPoNaFwiUqSlxslR/FY7kK1wNXTHgv9a1o03pxv1u3/RzKix7+PYfZr2v+kgib9nuFp
BCK8cwyDAIVUp2n9Hr34F3DVyAYfkUjTwaz+Hr1knXMxFj94y+EUYyJx+3v0AtTIWVghvQN0COhb
l/5R9PqxsGQokKFUmCDkOofaGmD6H4OYhr8oU2MDL5aak5/n1demyrPXnCzzskMpd5UcSfwiXw8N
TzbbqUEAUE7RQ8UWE+6Ysvydud5PWMpfL0k+dJ3xXTAP1b6fLqmtF4EqNRlji++Hk+WThaT7NK5e
eagDgLuOXwUVIpo9jHPl7If/LwuY3oUYAwbTpvSDtinqPWndRz2zNjdWF+UJw+19cop2Ud9IFaIT
QqIK7ycUUDZ7WmRnJzEjGGV30t6u7/pCLUUbjzDjjZyQyg7GLASbMWYi+u8C5om5jr8NJ7bYchFp
MZ62XQPBEec4l+lFptoltH8C/owm+5TWaCP1hjF/Kc12VG2IDLgiyPoCWVAxoMnVRUWOC+tR/7D1
o2VXgpiLf0dVOEbtj0z+11EFPAtbQuMLOD78OKrmuJe5kCIw0xmTJ1WyJ3PX22oh8or9/CjE17n6
LLVSMJezpwwfavRsjPSxmxFYFhO/MZ5i2v2Gn7WHK+8adSUyYZOGJEfvZ8PgYESIdsxgd6oZqo3w
N6SfH6s3v129gpq3jPHGUV/68er3rhhRGBh66GVJ4pp4oDtSkdXBd8v2T8B9fzZGOkctyOqcveDH
/fgtkkFqXvUlMIKtBqiq8Uzr+OH/sHdmu3Uj2Zp+lYNz3UyQwfmib7i5t2ZblmTL9g3htGUOwXkK
Mp6+P8pZldK20oILaKAbODcFVGZKoQjGuNa/vn+qLku/+oxRNgqRjpL4Xzcqnt8f6JtDOROnjUv3
MFm0tyX6JEKV2v1QtN5IaLwGj9Y6lXmpqnXktAHz8MUVhc1rwaGaG6YGBI+K6kI8M8zsa0vV8KWb
r81laTsCTawJi6WiqJUCflHcF50l32draccd4NSTxVtdsmZB6rw2tZ6Ln390gO0NvmMgCOEFRx1g
Z9F4tFMDnZXURPW2QkgqZ3g1mvSIKLzm0AMN3sH/Q3RiTuUhX20WoNn6uwba0Jk7ANZyjazcLwgs
o5GCg1NtGzKusEU4WUEFu94Ac3ycd9UGL60Qgl9ZjaHeKixWTrzWvBn1Wr+VRVrHk8uh/esvxN79
fOlgqmqxeYOjJVTJTvn8A7mzAVB+Ul1czE5/Kvr+rMuDeZcK57sFSzzwtX6lxW2iPVustCi4UQpa
o2LTPJruJbXFyVzRYtv3d2uHUfbKJhVLg8DV8Jrz2nHZi+3TmoN2n0grzjocK8/710hp9oPTd7Fr
Ahwa3fHQmjmlX1Dc4qKySZyu2GU119z4Agk5bvn+6/E9dhfd/gDOMsr68EGmOPV4b5oSo4dMknZx
6oUpDiMVGripSs4wZUt2oKpI7K0CwUzd+9HUdeGusTt2GtcH0Df1846HpH9mziGJWB9MtD3eAfle
9w4huZ1B/C4WmcODHgRjZFcb6TPIEILC+YzDAShtCh3nrlreYasHuRmg1XVVyy7KgKnv1Rym1I8b
wd2cTWiCMILc+5tXseYNuHeXbK0icGDNeysvTbynWQTKJVdnFN7ZQoz0Q55107nVtOQNfT4d9ZLL
D0ny/4WX49v2ob4d+4eH8epL+xhC+3dI7UcQ7d//9/+NCJvLSvvna9dubftpePpy3P77H29Gm3IR
JjMgfc5ZQLFbiOxHXI28wg+nhoDKRVjaAWvrX29G9w8vdNiEKTOhstj3+KF/xdUey08cE3MprmWw
bH+rXuR4y6dgkHYdqs245GAjtd0Jn275TejM1oDJ4K6adU/hU6g6CzqZbKbdHJTTbe/O8zsDG+nL
sHWSPxWnEs6yjtX/CWEJZojfDwLGvtO+x/BeddAygvFL43rtxwH/NiCUk+UjGynGtt9h8prVh1pI
7RyeDPfrxyW9gLjDrs94uZu189G+37e+aszesHZgA1FJ5T2ynAE/eCBRZAqAfg0VKd1i+vT7zdrE
Pn3+B3iwfzR4cArArwDuouxsxdopiekaof3qrV70eTtDlum91yo9N3H/kw35satP2xTPP9iyKPwG
x61NyEsWPC9qUSg87Trx+dedE9tvOm6J0XQwsKY02z3eC80+p9QefgYUXCqvCTaKjYs7yy3mijfi
3biGzkWVrdxbIbEWyGIIRC56Qiq25Kl3YRgN+HfXBNI0S+HmUZvZpA9UPiGPaoT1xXQrw40Wm7t1
lJRhcw3rhdQCeQhZxr/uzOMyO+4NfrDABohtW1u85fm4WTABBXAqvQXjwM8thY/zl5kplD0Q7pc9
4cnairpgbRHS6NLAM7fq9MdQt35+opRL5YCaraskqbU69BbgNC7dHewiZ2XFgOkp0C36BpDlcoLc
AIirNVRkPXZRbL11pJBno2wx0dJTyXAEbbOgcNxGCUKGdxGmSiO4YhCd2ibVVj4O7bCNcr6NdyfX
lLqJx8+gMATe4yyToO9wgtSM7Nam6BUrL+dhLRoe9Zqtozl37aAhnrFMSxeD3TRiS+vlu7O0qcIN
gWj6PsOSjIjKGNrfZZtrKEAVOD+uPgZyxlkkTrdr7TlZ4sVVTnE5ZOBgd2CkqIethn7hWdYVHjUR
jk1wZ0y1sPbUzWEuv0AtS2IprLS4JWpwTvHnsi+wA57PFdTTneVprCBqcg4tCKpqua/x5cp3UoiK
kzOdbkoYDzcFbLq7rGgyyrgsvxuuzTQk/DImZXXDPaw5y7BLmw+uHpT+5uqq0nu1FDkiSD9cljcL
sS2sLJWRo4Wdh/WmCRoNbsVbQ+b1QOn5CcBYHkilU/RwN0angiY2ur6xm6bemuMgHRCUuiRAIarC
94mkSXJwyJdVHIaaam6Kk9WKwzFucrvNB1nulOGqO5Gs/bkwcxAP/BQzpEx6oTeTCDKGvNGGW95t
4FKoPxXfswRSKVi62X5octdFdloIIC4QNqcvjhuoD63VKKTiOR8avAC0sqFoSF4u3OKLnYEpR7zM
c9dfVHy1ZcfNolz3Sdaq5ESS5NySwF63a3gxfxy2/XnOu6Xbeduu7W37N7gktvJ629WbQbDBA/ZL
4DSx6w/b/u/b7nj7v6oVd+yx63mihka4x+3c2y+pmVuRF+I7QwhrMYKNa0YS2/ZkeJcXlX7tim/9
tP95ON5z9nlbuT0rersiP3mjKCcQKgPCB4PSfwtn+luA1w+Af16rUB8vl6nnUBLiezuReQ7HIdZE
FB0X47YknW9WvZ525WtWCdu1+9lOyd+0FXAiKABo81O19t8DA7ybHovHzgfwzyL3cUzcx/EpR4PC
5W4btnUbwMcd7n/uXv8ttnj2P1++bgl4jf91OX3Nvzy9gT3+1I8rGIDcP1h5gFoowXWYPlsQ68cd
zPCsP7Z8VYhlFlFyqm85w/+6hFnOH+hEOGtN8DyEzLbXyF+XMMv+gy8O2MIzcd/m7vRbkhD7+fzh
D9umjsXkEcwiFw7d8zndrxg1tmDgYp6jB2/FAXk/LEZ7MJvsHCK7+xWfle5WZeF4WVq9oh7FHhB9
rs1F7vr1QwliEgnz6K/vsGcMHICVjv4yBml2OSpFxZiHJWCsm64bEYBk01ux9Jc2VenX0hDhlzrJ
82uwhvrGyHNrlwZuhoR9hVTZBaMHH14OxrukG7LPW7jqgCHHir7V7eYPOqjf5dKE/wmZtDpdxvTH
sf1bk/r/t6eCZXKR+ufpevJFf/kvnj55+3S2Pv7Q3w8Gj13kr3DroxLprweD8wezOuTeT46euff0
wWD9QcaeCU46CXUTCqZ/z1Xb+oObPU9a0vCk6aHV/E6Y9pG18XSvYx34PhEB0C6Ep+D1PJ+r9TB6
ftKmRCLdkiq2yfDrN/OmjyEckpAwPTcSGz5HCo0cWnyUKv4RdJj+tCdkusRWBs1rN1B4dzXMQl64
XWisB0vBD/FcWw/RtCzF28FeCdVgW0DJ5cINCZKYruIGhDzW1+YA7ak0Fo7rGkrnST1g0pW0noVi
V0wpRco1af1y1XBQ/mePHdezb//7vy2L+/A/T9qz/stzwcn2n/+Yrt4mnBOPIUPByYdw5F97q+P8
wevVZ/t0cVDCbp518a/3bfgH+QaHjW/b7fhxdry/tlayCninISRyeJU+/tjvTNfjgBm8K8/c5HyE
cqwQNs7RbNVYfRWdEPtKTm1yDrM/v8iKwUpOl2C2Ke5omtY/FRCFTSN6MkLXP5bEU/vRo4sKPHSw
biHZ2M08iSPmKMxddzrPpZOYe2fKi9ioi/VOga7FDsLM6lfaOu4mIUGoQ1ApQP8QtXIZ6aeXorka
LBfvOQriVKUOw2B/Q4CwHHSZevdWN7ZvsrRQrwCeXmzToi0wNaSuj0PUriGXpal8qkxANUe+vXQP
xpil90YrIS937Q3qOOeVNrfP9WTzsbd+IsW0HILvpNsfoXJPLn9wZHxzcEikOG0Kgz4ZC/utXG2B
Urteyltwy827X3/Fl1okOIO/GXueb4mjr6jWQfdl1lA/ojp5YeP/cuH5WhxMqGIfTIOk+m+3t8Xg
Ce+yuxJxPWpvKIsBZV1HGYmN+eEsd8GcZW96L83PbFOo3a9be+EbAvXBK1S4ZGPc4+huP4RDni8C
kbTsUp6J61vLKK/yajIir3ZP7SC7/XWDWwD36AOGzFEuO8Sa6ORRxGRdlzQoV7nGufDeD3MRnrt6
fY0X9VIjMA0JZ4GMCuHePV8NwlhgZQ39GuvEQhk6KNgvkW6C4OzXnfl59HzmhI9qjqAxdu9Hnelk
25meba1xqnpNUSwk4Pyt7TUiPUwGl8c9BoYZcYMCUYX742aEtjB9aF7YXY7bZlvd5CZArWzhbrnT
oz5WRVV3Wa+xqFmhcqft+N7KZhNXGauL0rymGKpmoF/ZZ45HdmsVJ2P2Zo5/Pt9RNkBLnfgZzj1E
3jfjEccDRrfLAivVh18P7U8NsZOxgfrIYpgrEHOedw/mLgYYvquBxRYp8HRM7cH7d694177USohN
RGCjy2H2H50OfmCo0nAzk+ejtX6WAPyDGPMdYLG/7s1PHwvuIsIhJD6s6K2h572ZO0wjCpwpYnfy
5LeN47Y3Xat6a3rVdFFzkoB/Tsf0lY/1eMI8XWwwijceHc8djmUeKtsJ9WS3DLAFS0EEwhaHxEOF
RkDCYKC4RNinA06pqgj3STudmPZr0+Sn/jpwfMlJ8EQnV8Uaed6wM62DgZ8tGBgIh5dK2tiCBA3g
oKBG5Jg6DYyucbXG618P8/GJS/oSI0qLDCNPPWJ9R82iyJ4VCigzTgIgkXunt3UyRUWydsuurBsj
/91UMO2BbwWJFuIFx1bzvJtVA9W4SwwzTvEii+F0NadJKItXlsJPvaIqQRDpJ3KJrAzN6fNWFKy0
ZUqrAMkRpOMFpemHKljDa9W7yc1vDiBNUQWB1sE3uS9t74unE8bonQa79CyI7Sykzr4PlzTyAYRS
CIuDW/7K/Pxp9dEat0KTLDF3NATGz1ubnKUac/Lf8eCb8qwfA8q7cCV6BZPz0vB5QBlZgCTTw+PU
QJsXmWvogPrBpPW/1mbTfHWKoR6iklhZ/Pvjx+pBJ0NCwkfj8LxH4+KTESg9P57NBHCQGvIrUGI5
Rr/L+spcf3HwyJQiQiA2TwDheVOpL3XhaQZPpEV7QTIUZIhfDb+7QW6fiPVEXIQLOfKf562IwQ3V
VEgwPv7c3M11W5xXaVG/8omO71h4nT5r5agvXkUO1XaZdpUnoOAAs78GjpfFOkupViQb//7Xn+nY
sZyU2tYgr06xvTHc4Og79YaT4PLL4PXeqN63bZHfKkRvFzJf5cEqvMdKDoEFw2Ce48iKWe08wegS
Expc6R7MdJavuCdvLT7bqre/iCsYOORt6jwmxp9s1ZlsfX+tmDn+MOOxYln9Jdp0/zCw/He9OX0z
VS8+/HoYttX8U5sgHbfHFinAreLp6Wqfqlo3S2X5sBsFfAnlwgrDkeCk9CfjQ2o3NylVQFdjufin
v274xSXpQqnDJ3KrKDjaZrI+WbHOcHG27WYMr9pS7/Np1rsyN/1XHgzbFvxzH/9u6miLDkB65krT
xylTSBkzC8sbeAJZ7VIua1enAW5PtzgkiUMDZPOVj/riGiWD5vHU9ZCpHTXeUNRDto6PCtacHBKO
D2D9w/o/2XT+biU42kZxtPUyNft+rO15uXAmlLR1iKGM2zr9K/eYFzu0bdnsCMSaHuOYT2YpPn5G
x6WJDyfC+QRnxuYzRk+vvRFenJeeyxOBF/umBXk+Lw3SHG5aMGyL69Xnoa398zlR6f0S+s6XxnLr
c57y7knQOeKVoXy55QAbAstjjziWD2Uw7VUlaLlU0sIJqGusU8/MjYM7EYldOqePPS/XB9XP8uuv
18RLQ8ttl/shSyJ0j7+izk3ShcZM03bu32rq7c5z3MVf2fleWnlPWzka2tUflGkPmqr/1ioOBNYw
x7QGZHNLOP3Q3v7jA+W1Dh0dHWOFoRGgVh/+6TycFV0Bdm2cXksHvXR0kH3frLlDYqabTuLpHgbi
eWhaQYdQFocxfPEZy1kuYxZaA1jIwO1fmSIvjuCTBo+ODtPGF2DMBaQhryy/1pTCURSIxcKgJvs/
WG1ErigeQKPBbeLoY3Xo47BO5Fic+97+6vfzetarZXzliH+pQwRSUJmgLMO8d/v3T9Z0NzhZl7qs
aengaMJLN7kQlA8hswyy/a/n+ItNCdsiUL2x6B9Dy0+a6jMzzdqmgBZYbxyYymi++aRWT6ckG9/9
uqmXZh+RcnI2zpabO54XZHN1z3vAj0f8nXdmi/EJWgP5ymR4uRVUPeYmXeYS+3zsglBSS9ynJD3R
YRxwwGov10ZNZ/9JX/5u5eh6tMqBJ4zBF1r7gl0+naH/2E31H7WCxI9IosNr+HgeJIGZLzN7X9Np
PxrWRUQWNsKvTIGXRgwIroc0k4sy7+HnIybnRDu6oi88knG3EmnF3m6/Fph5YaIRb+XURcaHnP04
R4E55DQVqrXisCjCNuoX5BoUUrtwIJIkDV9Zpz+3xqrg0r+p17eAxdEepF1HTjLZsvbIgcQu6xF2
UGaLjdQlXr5D/cqV5uchxC2BeD35IXQsfKrnQ2iJnGo7MxOx0Vewd1cfPGsa2K88zl7oFDWf23UU
SdUWO3/eyhBM6K2IOMbws0twB35r91gSpDNSo0BK+dvzAjt1mxAFcTSXHeJoDOeq40qBViRuctP9
RmwLs+G1XtRrkZjHv/v5hdCzuVWgxiNtSwjr6O7ZUsuwti4uRHpecVhO6s7r/L3lG+aKSew6Uo0e
DI4t752VVPKJOduKWvZKoLMsRMJbgrcA/+aGeLfIcQ0tg+4QWtJEfZAEIfBBwiF1dUioxIHQN8wa
d+8Z37qTX+8JP3+eTQNs+lwUOPh+ejunPQq9sbd5L0ysWdTw7ozVme10+WGRdXPz69aOT9lHK4fN
Y4Dt1GH5Hh16fDHNuwfxa404pUIhZMhPeG83ZYzPG+WffWI77W9OQNrEEwQkg21txXPHwatpoAi6
rJ0QYawOg4tWYRFAFMk2ilhONXzOX3fxeFWhKNmSmcAfCOQQPhLP57sb5gvWvQq/0T7zCUSgCfjU
e7N4ZZf9eSQ3jeImqWMcydQeNYOHUl80Y5bERuljXUNhrf+wVpshtZu0n105WSr+3Y4Fm0EN7gnk
hqnlPVrIBIEVYWIBK3dU/Wk71ICe1BC8MnxbQo0RerqyeM7x6x1Kd6iNYBiPGhp6NdQkgJq9EiX0
9dLE0O/UD7i83OQCedYh7cwF8duaTB9hT6g4m4R8W/ZV8Dad7QX5YAaHP/LXsAbuif3XbVfI5AuS
LiNHxUy1Lbth81HLFKWcdQfbwDm1BFXGkVMkNlCeKkzeWBU3c8+r1DUX3ZK6GCIvHzLdjXu0bXg+
BOZwg+ahq6khpHToojB1214ol5KBhbtVdrpOCzk6fHvWN7Xfu4j8vLy6c8dJndhJ7mCfyfaHC2Dh
3s/4iiLD7tY3mNM+tMLIKeqbNNjEJLO+VUWHJtQais/WGg4X7eCXAPAw2YyMps/ucAqtDr5NsWDC
X0KZOcJBx13/lAscimhy1vGWihhMoEPUFhiVFbUFa7sz/AVHK6cAXZ0GKRBSqbx0b+oqGKJW41QZ
UdkDnmh09KmnquCiGw2go6Xtl7vMcEBKuqN+Uw1Nsffdqd8ZFIDCPes7ExQsBsdX9owjLaXTEryO
pNIzsqkCKfbOAPSc0vjhak0rG/9GWZuffFzOPhQOERFEe+5OugMUVDycp4ORZfaDI2Yx70jZoyTJ
phxQcMPBOKdiPC0y7rsfxhYHIuRr7jZSmJz7b7JCqWyHXE9Xuwr/6eCQ4EkLwD7PXP/etku0Lw3O
9R9U4/gfFQJ3av0NK6ziFmvwL2VRI6KXQ51+p1a0vkCsmE53Bp6oqMN6ZNq40jdYMos08qjrp/Y/
m1r1UGk/s64x3BvAdfTCe+uvVpic82sHgpNaOgQMFk+0B1JXZMYKNZbWVWdPAjpo2benSVo6/b6j
fB3hW4MUWFRYkV6kZlXMCO6zuX3bsem4J37l5ua3eary9oAxrn8v7QyfSDHqfD8FaXUvluLGyrCZ
Xptp+ChW4VcRQBSfivJmc59MR7bb3TI34VdtjfJ6bSdw0FOZwauzUnmlDJEsEVUBDqbuJXSKfkC9
zG7Weiom6IkWsqvzFN1hrfC72I35uqanFMYoF/Vm4XVuMx9yHJ4h6UtnBfTf6qw61HkIXqqhqhX/
omVQm29G+2YcaGynACG4UdcEeRkXnhglBq1BsF4VGEba1U3DM4ZYy5ImcnlvT1gjn0BEaYZdUVKm
uKsqTBdvOCCn4iCE0u7eD3E2vfGQcrKyFcrkNI9Tp5ybt2FXGDD/x8EAKcBwiHG34HUKZW8MkEGH
EpPFiMqM4UOngg6C9BAa6efalLV96gNloeSnSA0KV4JxeIuTZbipYQc14I2crmZGtrPF6CY3c9Il
sz/oGQtSPPEiwx9nfjGKTmCIeC75ey9IVyNG04VqM5cd7tM5wq6Dw1qdYoUvMLzDNWivg5mVdMiW
Ul+nIWKpOPHmmhTTgsXdzu5S71uFSbW9M+BoZDGiWJxQqmxE2RJ0ajPnTFc8Sm0qfto4MA0R7LNB
6g9Garh4jNhYiOyxZ0yhMZRL9jbHMFhHQV+3aI1N8dZdEqzXJ7Mz1rixBowke5RFl5mlczsOlJJn
KLu85aIN1/Bj2nP6xYhBdRDrFdIA95m0pLywLhQo4T7Rf6pCmpie18H8adZC+idOYZFfMZoh/eJR
OOXEVYMxMUF8JA5RV+QFf68ls3uvNzoUyp1Sxp7svpEfKIpcThQq22yHg7AN3W1pPPCv2kSiltrd
erGOeq53EDlaaMt4xMz71hwo3WpTuxILeJVgKeLcQ8Z95itLeVec7cRomQOVdV5YcghOLarb8c4a
jYkSm9AHoOA4i7jP0i7MT0Y7XzRVXrhpR1hcr99NJBLZ2Ry0cjnMWepdhjLntJrd1gSVGizWteja
FVuIXg8ZG2zmf58sGb7h1mRjXJdP7ifP21wo7bHXpLqWIixOnRZd8G5qaraQpnCsh1blM0S8ym0/
CZ+75w7bcTwek7rNg8PiW+O9DscAbXiuZXs6cmq8Q5UtOBsasBm7Xpc2JLnED5Pd2CXBZULK5psh
Gx9yj6UUZvHdOAB47JK8PbGAGQG9nnzvK/MLcV7AEWztLW3Rg9Ze554K+2LAeWJ0yuIkm3v7XdYU
hXvIOqMyd53CS7ppCrafwFuHLJ4oJR8PcIqyIq7TRfm7tvLxvyM3hFGmKQZFktEpuIoOTITPNr8R
v+YlKdUOZZg97rN+MD6ZvWN/VogWyZNUlf2xcCrpMqKDlCcWaeXTwfV7bEm6ZZtMFZV1kdmK8NJy
8ZmM87ZPHjrDWUCqu6rx8UJz3A60IAX4B0mMQ4Aqyqe3gVV6gFcagzAGQbsBqv3qlAFFXPYCLT2j
WD0eqIV/jyNZCbq4siWYT1t108HF9fJPnbBPv/FENr1PtMxBpMhMfXZ8LS/lWJoicvJNyj/WafVg
TGyLoEfGLHzXeApnwiA3cCi11qEC6FuNqoHKsGQBHlQZR9tsdHzAsAqVHa+z9CExr0lFsWtddFhy
NDpvDhODDbMUkSfgACttzahYSlNDAXC9ry6QJfui8/Ezi/CjwgKjtgMNy8tcM2DSqgyaHasL66Vy
MaYg0pItdlfOdjawCaR2QaWK1bzJ5kRCRyG4EHJ7yNOQh0To4n67Nuah6ZvK2vmh6qePImGTP5tb
iUPkOihXfEmwzIJb6ohBvmlqTZo+ghfVrntKFRTAybS0u3e6w2UVQt/QZMWfvsjz5tu4GF5C5BEs
THnCGRjYw/s8GOxaf4ZRoEDszmvTkO5Hz68EPgzuRvrZJ0uvWl7yhtUTbZGidIEzTBVsLBens6I4
sUrb9r43nuGx5ke9zPm3vMyE/OhTcbBVUE8V+6TPnQQPl2RROE34ULQObeWtYC/rvE9id5QDEO+0
Gtu3iSiLcxtVjLft8IXG3NopH9iux3Tvd30LVCjD4DVaKqJQVEx3Dcz6XGUPQ5EmMC/E0t2auGbZ
B8fV7klNoqE84EvKxjpO/JOYRSyuKrI6nKkzHzWy2ffSXd1yD7rqHVGEh7VK+08Ov9vYB1lrnNjd
OKsTo8K6FFs77qRRNbky2CcYvb4ri9HxLhYljY8w01gLTupbAGs19Sp7VaHlDw9d4S496aQUEpBd
FRPFH1WBw5URTPOh1EV6bqadVZ9NTbvo932P6XrMkdEG92Vj9FTm4Ab8ZUYFqKl5Hjn8dDjr8CD5
EPZOTQRHd0qvwe2CRVuHh1wBniibFpkc0iWbsp0tYAIBs6gtILhiDm/SbsWop/UK98LIjfkCvYy3
4EhfZJ9WadufiqJusjuoebI7AfxRvM2WgV2r7/LxvF+Vwu8kxAxpb4Qllr4VUZpPfrmIaicIV8C+
t6ymYLwDpz6YTh9c1+tQfrdktfoUrwyTGc0UDHNztilBj53CX25Kv63/ZFcUd1hJr5QP47+anmi7
wCYWvYVHvlV7UJLqMfu+6Suck0qK6dtqDA1WKtiaBXHSru3pSsUb6PrAAWHScOxHxGlMWJ1ynK+X
DXwRuY2VPBTCG3m6tB43927V8mHBDV7tG0htl+ZMKfFuswyDPTKWkPRgjfTndZ1xK5wH228PJacC
lrqEi2LbKmwciUK7xYeIF4/C537FP3b1N6P4xG4hTvc1pOdkqL9aTursinT97tuNPB+BgoGEU/rd
JKbrqjdxDDGn9iogdcbVZuiDVHLoNMN1xjq/a3Hn/g6STkxnGaZ5VB1P3cGrMsoHuRxY9Y5jcIBR
MIPK9nzjUMhUcDHudPXnVM7dfWE4twvvHyzTRi5FEZ7GAQYRi2WfUMQCBNscdEz1WQeh0xNwmqbU
M2Ou4Txh5hzwZ1YkN5UKTOrOqCy/DBLjTBdY9Kp1se4cE3qTlj0M6HENroLM7w5iDcMPmB4nF6HZ
WDAUahgLk6mMuzavjU+VI+tbMH24+IjeueuFmt/NQSVwdAnzzzUlj7w9NRVX0VLwaN0+Vx+3OtDw
AS33JE+qLEqZPfcp/tO3VehCqhV6fuO4FW4GHb7ojUG1judWd3qpT62prZCojPpSzN68wyC8guur
V2DwJmWX3Hi22svCuc+7EgMeKBgfwSwue2OU4c5RHU4uyRJcUT6Uo/pnTbmRkdCtRq63g89ZSJ2v
c67WfDzLCFxHy2hewly48Gu8EfwVmriTjFGdOBDHMyJ8oQdAQSoL/sKQi3uTlzX+3Ys8aXBW/KTR
ohP4K4sPdU11c4QVI76cmZ4P/RJcLGtSv99AhfztYBcog+svEic8N0jCfF+xGD5Tc/4xrJzsjW0a
1a51TBhdOb4mS+ka95lpd5dYKdZ3geuMN0DJV+8wO0nJQ1UJnJnKddyba3Fl69k+2NL/NPPKjPRq
npFdau77iWiuLutiLyg8jda5Gy54e+Yr2VYz/JR3hZ8dHDhsu2wIYVpXfXCq0yKNV9XAdkdjf1EO
lf4eBIZ9KjFrjZQUeRzyetbK/Oy1nnFThjI5FekI9DvP8tO83YotMiPHfnhJr5vRHa6d0srv8twb
gDJP8gpXWuOMcMRyyuJjD5vXhwmBxoFzBxPCwps+EoaCrzDJMUqCQX5NMOM+b8g2XmL6+KXm3sWD
wvYjit+ceIC7eaGqGjBqWjV3CH3FeW30w75LNnzi6nmMcYDnttNiCVlwepa7xDFKnA4JNh0K3vLR
wJI5Q3z1Tod9eOHMCF13jgfgXuuaCVxLJfaZN3txSz723KxrAx6ddT6XKjlzvEZeTNL94OAdfI0P
+RLBusQjwMxM5qNemnsva/03vidu0trzH6rC4UzwUvval8n30RnuJ/rwhVdH0+8qt2w+L7jmbgjJ
AvKlLIZboavxvNR5f2qb6rqsJ5t1w2YarV1SoC/27GtUGFy5nFF9yuecyjfNw3eZkpyiO5sHCOeR
bWW7qkX7HPG+bxJmeZV8tOxVYkhDsT8Fs9PQbtZjo4cZi2Pp07LtOKoxjx65nef90p/AsISZyt1t
uoFG5cW8Qa2bOW3MZc+f7/Y7rGjLJp6SSa6R05UGliqEHG4W5XJjDfpSXHgN8doIuIv9sXWrRsOQ
9sSfaLCrQ+aEQ3KQTkN1oZ684s2ShjVuWwQokgiakkrjjq+FQQpbBJDokmpBFnwbfLXYYiVLz3NP
KKUUgFvnBX8bX+KmHieDpGYUJoCHJ5NTJ1ChM4I8WWhUYZQzh7pIGsp0Dk6VER92e55HUVX2BVTr
1p6sM1kHatppl8GLjHWBiqWyGZSiNLO5ib229K/xjvfwRtGG70KgtddPRiHWbFdQOChwxUzt+8ZI
rSYiJUHFEOWL44gxr6uuGqfz111hVeG3vjGGP71xHK9LiBIDla8OBJWZXfsrHNwA93qog/Zh7MOO
iYm6DosB7I+Hfe41zvu6NdjaUFHmOKQYEE+jnHtlezURPVl3clSyPcw8h8J4WMuu2BeDN9zWc5N7
UYgMA1y5I8cMaosvPhPTmnhxVL0P0FGNCy5b+egSB1O1JPxkUQL1blyd5GocLGpLsB9Gm7bkhXoT
uq1lsKenoAal17Xv/XElXFzrIbl3XLngMdCveRo7XMG+T72kPLOp5vZLA5+tOluo00HZrRLhXxn2
9laG5BPAvW+SBv2wIzloBGe0iCau/cC2kq771M4BfahWgqXhTMAoYqdl9EQKCi0KqAbGgWZpW6xN
LBlczXUZ3OhuDvtDVeBKTlCnX5fYX3iCxz4cDfOsm3Wq0Rn06lAAgSjxsh0LePHTzBaZ1wj5YzQe
INHCOvAoYi17szppzAGzxsT9ZLuVyPZumRZyr4i+YgA1Q23arWu/sdWqdBz3Jfv2B6+zk4e04OTZ
rV5X3wR5PmSXgsschUJbgoZQTxl8a8lIzvvUH02mYJolN/BGcNw1hIBl0qD2rPZGbid65/DUel/O
CQFsJmDBky9IvWyPwKtpI4P4cBepVM4LFDqnZ3WK1ZaHIAnnK930PMbCeSBu1AaYUke5WRsLZ0bQ
BruhNQNejpU/ibsmMKb0e1FIiWlEWYnhzCLWdlWvaTvdmsAa2xOjYUnxEuk2JkftMBj4v5rq/7B3
Hk1yG2ne/yobc4cCLmEOuwegXFd3V/umuSBoYRLeJvDp3x9AaYbkaoaj9zYRe1EoJLKry2U+z9/W
ACPVWOzIdOAC0a1RULm91E4VqpKo29CKJu3adaG8M3gbSp2WGXcU9dylTqaa514aWWYfDOWTp9cQ
y4lHb+YAHIh7wdy0lCXNPrboLwOxeekusXKNT2RSGM/j4MbusR/m0d6h5LOzIK/R5IZ2TMZyMLas
Y+emNHjjd00y1b0TGJE9cPv0tbJfemRp8qFturK5zdDzOHaYmHm+ML7lkL+eNUVfmzln6SFlpEqD
qKh1J4iLeshXHHuYX7w+12jF4KwDpqWcm/0Gwvq+GnKdgbjJlRU0vkmATB9Tlbn3nSmPbptZuEYA
GipQ2ZCE3R3LWnbI1RHPmwiy6m4aiNKaFrqcZlK3qnu35xwN7FEsXlgspNHfz9JojVt9Loka8se+
Yhsp2kEHEreISHaQW7OGTg2vU2TFhXulRr+kbAm0VXszgwoSXz8xHR5EhfisDCJsQvqrIplK0H2i
4AGu/dnN1Bn8cuzvu65OyXFpcnN8Ep3HPrUfTItIWSDMNHOOFR3AzXOWC7vgk6NN00M0W3r8ta30
QjsnaMHqs6cEkj4OlqZ9mvzRRJBWEwzzsUqsmrYL0p+toQiN1NbEUUAIlVcdUy65WKXh1GXANy9t
LilQH/G1fp2MRhXqBeSREah6mCo97JeqpsGysITzlaBa9dGJesgUH4RDzDsfQEFvDwOmVmqQrUqY
yStIlz5xlBXaQiZ46UdOMwYsgRoQed4ZnfPiK2mpu6XTXP8xzSmv3xkpIRDRiXzmOYYTti0WASYp
wz/bU6Y5d+DmOVkIid1pWEiNjKzVINMWIS/azBzV7i0WBO1xmnOju6lMoKIw1hqN3VFMo5+yVM7K
YdArYZkCQOtOdVj6RNYc66Ry573utpp7nqJI02ryG62a6DNmwLh4LRo1EY7aqJFxW+Mu51HMNNEk
WQqVpl4QHGcJ1aRZ0Rda2M5+NR27SFT+fZH183wdVX4aXzts97ThEJkmdxYMQQqxP7ZZzuXmT/Kk
5W1fP8JKReZBlFKMl9wxKwh4f2hq7ywjhLRLMHSlV97VfeU2H0oDkutpzvWmENx3OHvrb3TwX/LJ
/nuRrf9xbtpV9vQvjYnNDz7a9Y9/MybaHjUAyBdWUyzyS9Jh/jAmWgRa45KzkVU5On9CQGX+YUx0
f4NWX5VkqA+Jal31A38YEykPQBhAsQBeKWflUv+KMdEh2/UHvpR0MvTH+INWGxsSL/8nKtgFBiJt
WC85ljXyd9qWoOm4FBW1cyWbW5Tmp6iKOqon3QbsvgYBS06C7SV5AZTjntNVIpIH12gK+QzpzE1c
QS8D+/KymMSwVpAietfh/it63c8OLtdYfOTrruKDzx3jnJHBFu7ZWToroaasa63m/dAU9vwYVTUI
lyAzOj9npdTsV3vOu46TCJ8KaL1TGN4xgXZ6pyuy2lk9B50G0lbjcoi2E37YTvt2O/njdr0FuDK4
EaAcsnuv7fIUuKwpiZLb7o+4Xu+SZLtXIrUQ7a9v90273T3+eg0RdGhR1Gk5Q3Uc9bnnqhpHLFi3
YnBt+cCEzX1GXgl329w0PRcdzBSL9w5n3zSdxXYfFtvdmJkcJ2QGrnfmtN2f/jwbz+l2q47bDUsv
wHDRvt27g+QOtrb7uF2v5i6fX3IpKgiV9dL2ajXeGeuaRwK3tMpAbje8t1729nrt552d0Qy7TQPG
NhlE25TQbBMDlybJ/a1IjeTQbVNFjGmBEcPY5o04scnYZ7ptXuzGyMkXWieScRtO5Dao1NvQkm8D
TL8NM9Y22MxDHql9sw080Tb8jI3LIOSuM9EUW7Y8iG1UUtvYFMcDI5T0Cx7aLmOLgquu1SkBirs6
uxLr9NXGSqN9axvKYmsd0Opvw5rWRY/JNsKhD2ac89bJLpKENu2tbeDrKqtPbhpmnsdkGwnddTpU
3jy/FjOg6r4ZtJ4OON9nlGwLZWAuI3qOkOtt3GwG712s6xSab8NotA2m/jakshQxXJjb8DqPCvtN
KT1mzmKdbyGIMKuVroopKdxGYCuqF7UbjCXnI7aNydM6Mc+T495a2xjtbyO1tY3XgNxE+ZRTB2Fi
Fkl+RybPShitc/nAoU4z2jauIwFbBUKiaPqj2kb62F7H+24b9edt7Ecf1BZX9boNwBmxGFjrjuCl
A3CE2FaHYt0inG2hAN+vX5ZEsGZE28qRj/10ybLWpyrRyCWJo+t+wprBqgJ2zdqiJesKUxOHErE3
r4owe1tz7LG23hPYiKEi2hahaluKoP66J53LjEaibW3Kv61Q2zqVbavVRGDzCOO7rlzFt/Vr3cT8
bSmzPIDRsNuWtWFb3OB2WOKGdZ+LTOi0XdIKFpVG2f19mQ79R7lugayjLIS6Pk63DR8FgKhJsjLW
2/ooIBbfyG2pjOW6YHZuPb9z0oa1M9bWFXROHOc+3xbTyYlcSOvFh/LWt+VV5hmLLEQ5S225LbjO
tuyKbfFlKmMJzraF2LdrlmO17snpMKHbSrf1WdtWacuPVbljPCIBabaxdZ4gNhU0GWf5J3vbyptt
Q0+jMUcLsW3uVd0VvPDbRk+wgbzk256fIxCNDqmG2iMGzfzYbJhAs8ID7oYUeMtgXs8bfrCsUIId
uaAK44YwiIy4wx1JHUUVQkNiYy9XQCI3QUHT3OsfyUIAr4gt3N5HdjlwDJpsVvphhTeGKIM6m1Gs
jCGWJRAQQfBUsstXYERsGEm54SXmhp3YG46S9zafOQsa4cr0FotdZBn3ZpbcldxUqVkEjhEl6RpI
/QIbal25lFkni5ldkK2PN7xd8X7u9Qcp4ukucaksljW8QR7LR+XY13nWNPfSK2kD6NK7uUAd7mnX
VZs8RWvSSJtSLjvX99FEo0raaZQFe+O9Na8xUc3ZkegP2fFqvQg5/6tTwdzMwu1Qpl03zQOD3Nlu
9askXoDwuiKNA6t75Y6jxjqnTLr0shc5T681ub17nV/C0ZNQtsPwOdbVkSDaV5y+V1GaIH/FXD7F
EbNsRISSLz5CRj2zgjghKmzekcisT6Oz1FAO8nZZte1kpBxRGH2sHPnSEXwXakN/bszO/lIb6jCz
q9/2WCfOyup6upGRhry141QFTjJSyz528ZUzJc8NP8FASxoDcXpJHEYZKiYgJj7vQTQMzSlprQtg
nRG0cOGFTgNVT1MoWxNUamzeUZbgHay0cKgNmGW8Z1+Kd5GpvAefroTTskiHeyXREE7oH1y4TPSK
lcyCrmoOcZpfR1N17iFlQ2ukIbmjSistHvJe3pD50hMN1gr5eWjFrdSK7HqJSap0S24Up1Fyxw9C
4KQu2ZAOz8UIekZcjHay5+xlatPylrd9DDxWzJtIdshkOYuOHqoflkQmZanbDwmb8nEUziyOvmyP
Zqm5J82WL02R05jscvNC6QEyZ8O1aUfg9IV/amx5G9H38NTBHUAYFMaDMZgUCwvrQbUNEcbeVL4X
JniRVzTefaSBXhCIM7NucVUj7Lz0nt/SnO2DJ+0ExM7TONXlV+GSZmt7FS0jYzIf5kF3bntNVXck
lH42s9i6arRyV83sJ8GsSXheYXZ+SBr6l64y7jqT4FvwAZsupzmunpx6oh9EUeNTdGUZgOKl91ms
xpgvVT5eqiahGzMpJLdrX8fw/9O9rH0WkCR5blXyRq977cFgVA2xc7X7NK3fRMNIX+wUf8rz/j1A
OiPNKrB90mK9enaI0z5EjbQ+u0b0kunF8pIj2wwweDO/LIB2M7l8k52ORDCjyYFlDJskl6eY2wIH
mAljan8eNPL1XcQcDLL71I+1JxfdDjWjubMTM1yekUU3tYl9U/VUCicuM2ta3chmEheYR3g4S912
SCYIwRd+dnQh9a5627/SJMGIPndXVZbL1awhDMs7OGS0gwfPcPP7wYnNz8LKH6NpeTubydd00Aii
1Kb52QQzfk8HDOKTK+pGgLJTQdgGT76szWNT2V15RTwanp09B6qJH75LSuLM9LnW74kNHuWtCdjl
AS/2UomvDcom0vxM0rKt3RQ1Pe/RYHfdY9uTKnKevaqXVogXyYT2EqkkXHKZRmfFrypzqXeLrXr2
Yt4Kd0SHISVc4KfRY0tM9yJLRlRlfuPoSl4gkQYLZLohFu7Mqj7gr83NAgFc4HlwtA9ZYvXNE9IU
Tb0TRRG7K3XLBGWdnXnB0XJMigT92nNbaIaJvsgp+LH014JnlfekS+Vedz9K6mOyD1HTkhS366Ix
+koim0sEP2omfqUOLdh7G5dl0CRduwAeOgaI32g76jhYtfOY0WATFHor84NToxPqAmdEh3xptUyz
XjK8G28ty6z1fWkmhv6mThNb+z1R7f8W2r+Rw/yvFtpz1X7+KWtn/Qu/R0P5v5FShuaNbRajwbad
/j0aCtjGwb6DTXzNx2Ob/GOlJaAHCRLKDUusMTSrP+EfKy22cjTBJl97tLuUPf5RUnX/TdpL+u4/
dXyZW8zMdxJgk3meLAUen/UFZ/zP/udRpX7fmUMf+oBTJ2EWw022VJyDIF6+e2I/zKlyj/Xsyu7g
qA+aW+ygASmK61q7v44JNr/qDOsVEx7EYeqpB7Pp3w0VxW644y7lmM4vWuFazybJ92VIHtR0rK1M
HdBdLTeKeJw06Or+Hic9CWaicLqzNRk+PdKK83hvUpjTHvwaluHsprJfHb5WgXiGZJ00Dx1O9luO
+aEfQs8piQd1PApGvuRiZeUg6mziISziZ9LAjxNPA0UGAdtT82TSotJnBYE3u8qOlQLWRzCLlLAE
oJps93pqRqe5rt3E2y/1TKR+kXEsWZEAA9bbooDaj2OOzHaarryqNKnURn4WGP1SksbCBMq9Qlrn
nkYXo1+VRtPiXNA0JWaoc8tRbz8wXj2SXl1D6lGZUD3EFAdedb2y4/O0pIbeoMtjxMd85abxVWvV
/rPVDZE+Af45nQ3dBDR2LSRBXJqhFe9I5FTuTd7U5aVpFLaHGEXkHeJPGWYzrmlPL4zs1vYzNVxy
v+bnQqS4gJSlLz5YQ9zyHNDU58+6A0QLyLAdfX1mJjV233gYFK1GbsWMeui0KHJ2bamnbwajSZxr
ZzAKXSAE4Oo8p4NjkP6dGk23I2ZSvEktR9Fci3+TIFood/qVlia2rnMH2CKshI9CxJJdR6nyoEuI
n3zmfl/M1lSAHERisJaNku4ZqcsuVFllae/k5HMUWr3ukROcRqoKp85BggNoLZp9P9QNk1pd0AI2
zSipppRc13CSBdLXOhW5ROa8fOrNjNAZpWgKC6HX9XfQgmm8LwDF9SezzanCBpmPXntvjD/kNow/
jDVqgYBLxWe9yBL5RCWW6APhzTnVDcoF1NUh/6ow0TMPLV1dDdeeo7i6tYHCGmHXeUEJgWXddbGL
+hPoGLzYgAentCIp0qto8uyvrm0VTmDOkXeNX6iqAH9hWUK7qiUzima7N0CpJoxY4/qn3EIJFCRy
Wh4RRms6gig7roNZ2f6t5PWhegC09Uq2VoqyYslsUqOrZX5uRUtPejrJ4aOX1jQZ8hFwPyduN/hU
0Cj9LRk584tVVyZ9qeS7ldjyQK6G0kDzWaUzChi7qQp5Y5boIG6HmbTgI/lcJItimCjL67iVXR80
WtV8Gcj0iPajXWQUH5NwihgX4gkxmC2MW3uMMZx6Xn5tAFobB60e7GxXmfZIg7GcR/0m9vSeatcW
ASavilNXhwX1irm3ievKg260sPmUDvzprvPA06RZvGqtWOr94o5LjZrOL5713k93DtKii6OXnQxZ
B9JDWpZI+rKUzYL+6qSloVrQ5fFAiLDK0Xda9avbxt2XwS99i9BaTb1N20I+EkqbIrJQlnEiHQp5
T1KNCr0mP8g9NK5LJzhM0WmEc8fbOhvgOuaAdrU9isj27MMSqU4eLPOGy5wdcFiJ2N7xDsidikAf
XTv+5tf6v/v5by435z/Hm/f5fz19yMcPn6v2e9h5/UvfrmjNc4luN7hQTQG265Jt8gfsrPn6b6Q5
ErCCFtmiQ8wFEv5H1ihaQI9wJayXW3jN3y9pskbX0EaCrIh8t018NT/dyf/qjv6WQfKPO5p6nzXN
DHM9PxM4Gwfcj0YnF8HGbC2OOGRj9Ay96DxJpVUfzNZZcAeZ/lVXknWNUibqAj0S8KA+sviga6OM
gu7RM25ao2jv+xiZiZN6KHWQj2ncu6Y21ugqxPwOsfl87Th1gabdidVd7LkRQu9OQKf6vdqVqVG+
GCJP30eOVT52jsWnP2awfWDBxz6Dn+66rooE1X48XSE0U/DfKqGtvm1wVlau+7HtfTSsIl2GXTmP
TraPKEvZD2mfVSEpydabJNUQ0ICrzW/LrKvnHfF4+m0SdQslJDhQHziq+4fCKMRnNGCNvfOXxKyh
bZpIPwxtaiN/GJk+AjaBOEMznVeAj6Yo1hYIbCEEeHNWZspQHElkBrBWq6x511buNohIvrWm/R4f
ju+RiZ9L+rDoI8xCOQv/TT3F9gdZiPlMjLW+y+ldfG8Oc4QKt7OwXhQ2Vgrfpd7Wqz9rZU7hu7Bm
1kJJGna+4w0o9kTt9Xe5aZEYzrlxayg94SynQOM81WQzTD31b76zWxzvqx6L/jk2WSSor/St3bgs
M0YQZWZZyCxZ3Bq5ll3Kuri30Wx+rpxEZUHWOhz1ZIjTCEawTFyEQsv1F2BEJ9q59VB9wAmiWztk
nMmpL1X9FkzmrZIURGZ2SYkiHG3Qk63CY07tLspMdHa0vMIDc9JnQrtEQmMrH8cx/ooFWBylNmMu
zYwXiN1Lp/f6bRsh6UcPYr8f2+Q9+usl7IWWIozqY0q2tSYhojynWACx2G5gsDlaaX12MaIdEEz1
t2mv3c7OcCHDe0EsU9hgJp4iEhqe+kTdqcaeo+Uz4bYs9xK4IYi9tHte3EJ+Ej0+LDFPRXoUdb/0
fIA8782yGNYuMbKVcp2fl6SKD2aeoNQn63wJilX+GLAbVUHXo9iL2x69BgFE4oCA7mlk6DwqT4RY
qDB2wZzvC6v86kxIYzWFmygmNuuLMLBRqW740JY4n/ShfzuZ80NeWSLUpZFCBo/DTUIpT5VplDcl
w3tHFbT48ax3pWF9bNZx0QZrjAPT1w5u5+6Hht00iISnnbJ8mK9iSyJOT+oOFxJNRlPkkt3rP3SR
5M8T0f6Mp+ULkZJFuOpL9kPV3teIo3dVzdRadXxOGRHjZd+61fK49AOaTzzdNswxiqh9bRvqNMk4
fV/5Ote+TWB6bE6UPOEoKo/Sod3Uzs2HSpfAml6GmLk30r2p9OmuJxTqkBfOK+mtedhXyvoIWO6I
YDQ66207r3hWH7Xws7Mn6xACydeDcqYLsDCN+3YQfJugq/iszkjrYXaTQMPs21t5GRoNLQatM49r
ATZV0i3OAElTKDK7wQ6t0vQf3WhoAxch3r6dbR8hGAVbsx13B5S3eMdAqpETJGXnv5qYNW40jx1+
V+pApJgcPGuHZCt6tn2iBnYLzTzxRZ/Qltgz0TqateJLw+w+4qlCNFu7UX+viFom4bnp3syxFT2p
eZ7s+wo1w74xbESLWvpR2gsaUX2WZ3+a1H2eZ84TpgaR7dgs1L2Ex2PUYiY4LV1XPZG7Gz33yJpp
1+v9IyhER7KDS5OjjgI449Q4OC6dzgU6r8dp7KUElSoWPMw2xMa8GJSSz6V/HJdM3cFVGzeVyus5
RMjhh/zv8igm1eFvcVYdJhajM5oGdT+jBCs5M6rxixjWb5jqanK7be4Mn6jArwOJNPI+ir3mDexO
zTcYbeVT2bgdmkcIk/EXnvyfYuLXa450AaKU8KLCrrg/V1mZZclEmY4CL49/IaoeFYoz7PVenovU
PDsxujtZypPLm4Sb00QDjqv4INvnsmreyLJhtvOW7hehXeaPLuNvvxUmasJtHPB2AgN+vHxpJse5
P6fiMGiJxc4QvaHM8XWpJvjdtLGuRmN5NnAP6UP5yeLDGDQ5CSZxoj3L1LlAWCMYrTLcb0CptV/5
WEZxd+q992zlxRQu3fC1qNAcUrR+Xj883406vy/83yfabkkGP84OVGGAJBhUPgudyPQff32ndbs6
RoaEOWWmObdJzuSj3sZT9cFTBAPkdfTsoNXJm04FtZkes1y3rwRIE5qyPdGHR0ruixPRkr8I4lv9
5//r9wIVIXqN8Fsk/z/+XhTh+n4vdHGAjcAUWJeveVIg7RMGxZuus7f68bS9FH9p/v3zenDgkk9A
d1s7+P/8e5qM45fq8qH40v0H9CDxEfvuM7M2mf/eUL4+gf/+2/UwfUj77yfj7S/8XZBhW+gtvhXk
euv0+w28sp3fGHsNgzdO94WrW2g4/gCvGJn5Kw4p0VsW9Pd6DO83seZT0K2LtoNg4L+UwU9K5A8f
ItcilVaQ/KTrBHW5hFv9NBjP0h2YerHaGSgkCC6HZkcCkUpFjBZFKX7VYmCmCBJClmCKsB2cSQVa
rTcUK0atboRsbGkRlrGkCcTrq4gUuTSJzibps2lYjlFDJbev2oh26KQmamdIDBXCT8bR7SAdCYmN
2Kk8IZNWn9o4m/GFRkzWYUsqgLWjc06dV/sYRAZT+ANh0DGaStzeiJ9wYYVQmiP2z2HwAPcxv9VB
XRu4zXVa1bDfwQIHhtuUVxBtSguMutVvtchzvFPZ5clNmxY2IjjbhLe1lZ3eF6a7lFcT2UoJNFTX
jruprDzSnsuo38t8Tu/0pb8svfQuqtK1W9OPHZrCceNlD+TVpO/QCggYKGw640nDpqACwY9NlB+9
0pOi42KAuX0te86TEHEsqhO2WAdZX6PRkelE8fDZHzJN7PO4zF20KvSqnHF5T/Ehd1qn24OIR7tm
BjoIpBsxsHvJ3NaXWJsrEYjRMyGZdJp3LsOYoBp0UM+zpRv+CUeUsRwRdVjJQ5n4A/RxbPWn2k77
6L5vG2vYTxaKdCt2vfKUWVV9rZqmtD92A8xOMUUYPEqId2ANP7uH4XUgAnmV8aOmzlNkGPlN12Yj
8hC1zPzXsaVhp/asEgOYqj8lsmewLk3XfiuYi040w2w4RH1hyP+ALJ+Qn4KXMbB6gY3PZklo8zeu
RC0UgkQuGHcgBZEX6GI/ZCbmntQGV0XQlO6NWd3RMw65MgARUl/TtauJF11yO3nceUpi1TxmlWp/
keG4Zbr+4wxevz4IXqkn4F/W5ffnZAu7Snw+JuxjdZymh5WsP5o68SoBuHUxIRp3RszSwKNBY9E5
xoRLZkpZls5JTFZ9jWfafajdyia0q05uo5IVkbIWuUMFoHbfnUl/co/ZP0mvvv2uzAQMjiQ+sKz/
dF/0c6RLglR3MeboNMgyK2I4STvP493OpAoyZKo4AaHriMwwu/coknR1bdWm9PeEVY472ZJNgu/V
XtpAkUPw1emd+KuvBAZpzS9Pmi/tJzORwC9Z0YIYullWXSdm6ezKhJE/826tya0uFV/GAw4jNoap
G+Quprb3iz+L7KGul/59gSS7QfFT0u3HCGq5YZcY0Wsh2BPmOKoeGtvLLwWXLuN9Y9UDgi9+RJi3
CdJMRdjRcSgkbuwE5L341Yy1Xqs/v+UAULz33Lq+9XOOI4Vv7jgl5kAoZioeq6Id3w6N8yKT1DzN
cd5fCT2WYdkm856lJMOo1rvkggzdvatNNFaPaf8SwUbvZD7O1x7g7sFtenmYNXP8xVv+J7+qs1bc
CU53sBdr/UR8Fz3mj2WCl4e0jaU1hzcIE1C9ZPVyqAbdROfuNAdiYcjW4Ov0q1bVP/tmoCc0CCFj
cCLK5qfpxPfbxCtmcgpiJZyrUuJBMrLWx6U618+eNhoXqzCp0ki74sDaA+JS0dm1+NUB+8iy16X/
JSpi7cae2cXQcZhnRSTFL0aoLU3uxzfT45blxcEMQyWD/tN3wstKVbD5D6ARdJ0Tes+yEnfRE240
7o9l7rKwQ8mboEwYTMKOo2EfjRaNVq5868fddBpTx35LECYVWY2pXdpI6/aGNzLvEVh1Um4+HOPS
hJ5PItb2vz6O/ccpW9f4zH+ONN58+fihrH5s3Vj/xu9MoIO49e8DlCW2KUnA/q1pZ77JYP7HAGUD
R5o6AcjIPn9qkrQQtCKNXauHaIYh9+2vIIvghz8eB1B/v09OhP9Ya0r8j9+xth/JVymkESonReWd
jTL+nPsoqEO8evJW12C73ayX7wq3mo+aS5wd+7DU3rvUk3n7PIurzwM8zxSOdZ6/pP0UfYTLdu0d
uRXGfRSR74HxViNHvSAA6n282p5wp6gq0KUmb8grleUhbosFXUdnDKxB+oKrEY+LP/Izs4haGscg
S0P3o+lr3vjipcz97DkbS/kclSMimxKH01PlTmtew2jXN0UxTM9UIKcXbRzmnt7dNL4ZWqN3DlzK
UbJDjhrtDE3pbTCKuX3bW0iGwh6bHTWvYogvCXGbIJcOUvphpHV212plqY5LPRA8ZGDj2vu2mkv8
W3lFeoIYauaGeZLv4rT+nE+tzNYZZ897iOyjQcKWB2OhI16wG5/T1YzxKUIlWbeugxPPSoxLLkqR
7DXSOcpQRnI+eNbgIoUYesCqpOp3VMA1Jo2LJjcdMLYwAlDb0Qk7pevnOh9LrJaoHd+LXI+noORw
9pkrDQRAJMhYWmAlXm6FRlxm/Y7/isDd1poqjCFbnDAx8ulpzLzs0nVCv7N0VAM8uRmZTF75mcTH
w/ZEja6hR0eXLIHHtCvn954XFf7RoItYBRFOb1BVv5z2BbgX5tp4iO9tm161kEYE2i5TWU/4WVwr
eaeGKkLM40AoB/j6/TmkTqDSwsotmtOAFuhTXo3yqDNsNocZaPlrYXrO5zRBi3ZeECIbIcif88Vs
6+qltCJSKvJ4bGIybpVWsmUPxcd27mrtUHRqbk8dTuzbOouJyAQlxg4BUov6EjtU+5B2RGsEfYRV
cCdQjXw1ZYM5SQhHo9RxREAWSiG7ZxCg4inHYZPv8NEVFOhZdXNuF+G9VUgB7WOMN739/1hZ/719
9D/uJHXY1f75SXpX/CSoWP/4t2NU+L8xsBJDzenIsbkl3n/bSdfT7fcj1HTwBDgILwxrvRc5a/7B
zXAMC90mPBtIhLv9rwkotoHp+zvYZdElq43kfd+lUuTnKSXtSfMpMvBKQ/PWSi2KleQBmzcwu69m
436kn7O/GkdvbG4pvPGRmg8KFRaeX8KFtBpWP9BQDn+ttYgoFl2ro0tmVmMEpTBgU1wFP2seAixM
UJKh/MnrerQ+Wr+qpMk7SMpVAEDhNGyUeNLKcXzV5yYR+ESrbA7c1iztne3XzMaO3ugPPY2Gb8tl
EQTEJN6qI2S2UAH+whoDHsG88kSSOXQSKpAERVnXqncFgRntzlStZSM2d4n+SpumNQ5CaE6+73uj
Gg5mlYkzgfBZdCwaCK1wGuplIYq9XX3Lc2fIvc9XiF0BEkkeOpmm1rOPx/Ja9RL5pk3CCf+uMoyE
aTz781rVyjHndQPGboLV7cCGQdbO6A9MuZNTYj2NBk8yrGYqTtiT219EgW/rzw9v7Wr2oHbGJ1+Q
wr+fm1PyyGDwJVkesN2vYXIH3Kxg9kUxnZwodx4yDscdjEixQ0vmXnT4Dyd08hTzvTG53okfXP4C
jQS5+WF89wAhERPZ6Ijgxamx+fG+pqA2LpLJJ3Yf18LF0BxF9uvECpSo/mySLnT47lv3J2vXnzwe
zTGuzYOyxZjWTymSZLuMuUk/4a5Q3XIYqMh7F6Gt2xV91X0y0E58M0X9Uz3Sz1seOsHV9gKoxCxi
Ikn78fkNdSc9Wg28HS1Yih6BeDrTb5GFURrlv3hqHCA/vZQ81Jpmz3hvryKDHx+qw97ngGN5Oygs
D0WFqj6lU/3L8tP/9TAcP7iP+KfpeiTOrq/wd1tMOvUUGMepu4s1ssDo4WkOiJ3d4F+/T0Tw//h0
6E8xBRAYGBhR5Dyfn56OnJQ9pQuNs31EhKm/d5TQqO6LJ2s+j1afNi940HXxLrfhgciBRxjJMGDW
e0yUlRcRK9EK7vHcFiOnUCKVulMTbiG8obRkv8tQPtdBbFJTDGfg1Ca6eRNYhWQ9PS5POGu0L37m
NMWtH1vaeBrU4ryxJ8Ih9pBNfIAkhyRScMhmgHsC38gpWnpBAPfkTUvxLjFsBqUw8Ze5ODjgzy4C
k5HIoQOGzfxpsjTOiH7EvLPLcrP2j2nXRfZDqTXrrDqBEaK2Rlxe7BZiVdtrdh0MSHBKgwbdjdB4
hMOLKDDYDJgJNK6MNAWtJx0EsFop5vhQGgDxoVE6Y3ExFs7WXe8MWVnAMANWXQ80L/BJLAqp72Pd
6LMD5GCdl0gtpzm6KUbdQTyKUzu/RJNeOy9OEY1j6OERFR/RwZTUi6A6a46J13XltV6V0Vu0zFoH
j42f9a0iW/XTkun5g5CSpLOACuK0v1/wcmWvhZ9k7YM1N8P4rPvkw5y8VFbp7SLLegy6vCzyNYZk
wnexy1ZpwsHuonk49Us9NmSrqEy+xulsZ4+N2Td1HFptkl6WodRMyq7UMH/E2Vbyq/Re49+NCFVo
Aiq8NjnwiF4F4UTa2W5JbfFxlnlOamE8T0Ey1mIk4Qm2/jPRczIbV5rXG05web4VLA5uVIGIu9W0
F2JaHHUFd45nyOi5ow7/j7zzWo4by7r0q8wLoAPuwFwOkJaZZNJT4g2CMoQ3Bx54+v8DuzpCTGrE
UV/ORHR1KEpFIoE8OGbvtb41VtLut2ZN3e6hibrSvOvhao6PuJjDYt2EzghwLs9ImdAcZepPmZyL
cPFZyCz4wtbMsC4026xbD6yKVjzzXYCw2kXtYGtQGWzR6y962NlKu620MZff50qnpbl4dqH1FY4b
gzhzEnfZ6pZpjCoP7xkuCbXyp4YVkq+9h98GkENpDyI0jGTNls8ZVnmUD/kFLhp7G0ZTYG8cNwon
tsoDMxV33i62uoKOa6sgaFi3fPrEr4s5KjayxjqyQyRefp10RuZq7tIh9LrWLcaVOoAMwsIbBsE6
Tjs4mckw0RyxhzpoL5wWkdQ6qyjBrhf1xuBZgYOXewrCo1qASVuPBuIKCpxK665bp9FgwAxmDWfH
rkyMPSO+RCUoKI13KJGjVa4bAGPGYqKcFrvVBCMkikDNWBUm6CNcYjyHyFv6aYfKQhySNtaLLVQn
9zku7bDaIL+ywxWm/6TaSBnb1t7KZUSU54xE5QJhp2F5LcaYxUHgFJd62rvhqW/xItxH0agru9Lo
1B4KiFpcNb2wK2alqkzBugXhvdlzvz6mZpYYh9UGlb3WJUY+X05mXWUKjE/XyPnIs8VXzCfPbK6z
uOGimMPk1agQZI0CBXuKuxtZPZiHzBl52xaTMH12eQG9WqJ2XXVFllGedmK0ioo9V7m5jYci0MLP
Sm/nM7SxtOGAtAskQ+BPzmtKTCRtgQkbiO6YICbDeU8n+6rGwZmuu8p2q8cxV4Z5r6OJj7eqEurP
LVHw7pH2Zt8eZQrSfCuLUXV8zrKTC3kVjOXDnxeSswWY8xg1Z8dwNI11kSjQs5JSUQRhFNdJhA2/
ME/uqOYI5oLBM2ZN+WQB1pYl6Zf91du1DJtlcVnu2YqfLVnsKSumBzsCHNUXGySMuRejXV+Zeike
0dzEtxVGcf6dHl4FjqKuSxoRtFaiav/nmz7b5SwfhFPqcpTAXKwTuft+jQZO2xjtwmjQzcm2diw4
4TeTWXH0YqDg7tGpA2Qof77mx9HAZkCjwcmGznLe0lR/3RckVMtNxTSHlSaHadUWzLHZWP4lo52G
OltFyEQYlgnT/tD97VEgR1UPwKQclhQ3Iu22vYvV/W/vxSTtjCfHzoOd6dJv/PVeZMnuJ8tjvLRR
q8KvNfX9oDT29z9f5X3HGL3rkubJgU1zBIOT672/itHoA9rkjAKUzOy1cCWSkSrTNvTUWSeccERq
jADj7aJ/1TT+f/MEjpTwl+f/oS1899L9iP/X/65fvp1ltC8/9s9JXPyL0iXSE8PBnb7kC/2nO2yY
/0IWyV6eFsN/TA//KW7qb9JIm5I1m29huLz1/1gbNA7ti/jDJd+R7bL7V84GqADvpxcWGCwV6DYM
Bxy9w+B5P17CyQ7BYZjgtaVWKtsghPoZg/9FJ1zbpPIJjRe+pkvk64quDp5mtNMjMrtc2/cJtE9c
inn2Ch1pugspHRkb3WyTHa3aZKtHc5PSpo2YnewBqhM+K0kzMqTgnkyy9DgZhT9EEcq90ygPxczm
s3bU4oC9rlV9wwjqpziRJMEVsfIjIOnrFoahthnEmPg86K/sXRMfwhZee6cb2NTIwmj2VZ2GL6Oe
WV+nMK1Z6ezslhRMHPkBoqB9Gpq4dIV75HO7WLU0h7W+RiT+is4aiXlW98NKdoV5LUB0+4bSmH4V
GMMNvRdE2WkX2jHQm7LfNmbfGR4qQZP0q7al0skhnamqnXNQ9DKfzUPQII2+SNMMbIcT1cldHEZ6
Dyh6nKqVjSytveQQEW9L3tvLhIBh/GSFLb6oFEzGBx2QebGfgwTEHTv5n0FkZdAiMwyrkUOgIBYr
mT1ATYmb1aS5nPXzJMSzuwOqE6TfKdGlrPeA47ssf6TCObn9KhiC3JJbx5kxGvazM4VU9KpKahGe
yr6T/esQjUxiCPBUp2pwQou8CzTlJzoBpQMVLHCfuHxhoe6usZIgoVNWeU00iHo55sJJcz+c2Zpe
xQp13wgqGbQApOOhbtFuMX1dK1ztEhE7DdS5R4+6UjszCH29IAtuGNjBeqgpk0sQm029HyRQF78X
SekcUS2hr7Otvg/W4OatJ2R/bHQby5E9ylfc/N4wOO5LB4VU80qRuge77kV7rLD+zo431kXdbUjk
ydVNT/BkzJDXSa3uDD27hBNs9reWmfcMrdywzK9C0N0Tc5ADY+zq3n1y3dS5d2RaXlnAbbqNGrXp
DbVpp7/VEs5G+yGo6uYRhJf1GMxu8iNSC8M8ybKvnscpLeItpgP2YmOchb4cXXfwiZkW1w6U0NTv
KiVHmgXyInpoBjudtn3n0Nkc7GL4bmFPDf2U/SxrVGY73xsEopStKr2NDrhg58FH9kDzHhFp414Q
8jVTrxcCI7rWhIdZH/Aq07ktM88eYz1e14VCQxuS73Aiyqofd31FYWt2TOFuDPoXN1Xe6Q9CsP1e
BbGcvhYdFqUVjO+oJOO+Szc9GEAYdwgcL+iFTWwxqdehIOmNexlPQeMj5XAfksVBvRYoM/axJmoV
wBk6Kx8PtQQ8F8JBelGdoR7WJJqGeDNseFQXUZLKZofNOYLjnhnARUkxr05YllS5Gmclne9pelJ2
KyfGIgxhJIUnGE5d66mTYf+oxyKzfIXqfrjSh7q67+jAtPsK0wE0ki6PSBNHUpsTnW4BhdfIN+BU
7LpIj8nmHcAQWNFLhah2V2pDdJoE6SibvmhtjKlGMnEwd02l8QdN50sJENUcQCrw+id2bP6cORhc
V/qoX7i0/0OvDGXyajsQnzdDVqLWbV196qBkRSq0KyWLywvgnhWpB2ptrcbGxpOvdrhGpzIsHjnR
6V+AhoTENZD59UShRnwl9KeFDFVb4NigNAzSq0TQdAwVO0U9B42spXAahtHaGC0D/FIMEGOSZhce
UraKBC2F8sTxw31SmFgrb6DG42yi1sz3pV258caRWhv4+XKE9PLBdRfxskQnDmmuJwJGkm6KvSQu
kJ5OAYi8jd2CASF/ITLiA4CF0N7r0i0bJKpvAo6Gok7Rot2j+TLd6Zrdf4mJSQw2lCqiGTFQrvaY
zhYDEhhJx5rrwVcAKVjHqrQSTHIhOx3iWXBqDc+5DN11rEvDiv1OV0Ez9Ks8KasEmw+RgUpQXduD
bqSIdkESyB6T/CB5og2vyADz8wr/UlbAelQLlbEha71ZMGumEimc37XOIYOqS/DvjW9Wt+LN9iYN
Iet0j7hbJr7OoqgdwQaMukq+o8bvXUdhz8F0M2HR9Zh0QFKgqLeRfWcpZvIttFyw/zjiusDuVyE5
BV23hnhmDIdcRDhavdhIrTG9Vsw5QH9TIbWVkP405bugXNN59RCO8ojqFEF1UWjPAMKn9G6yFaoR
wukmYDpAcO9i6dqlT7ObBuKADN/y1SBv65uEBmZ3JMzGHnaJoHy0E2PTvNJQa+4JFW/HdYumJOQD
VvlPrLic9Qh6aFofe4Cc/JJMoGcKB9F8DwAsL+g22ung9RB8xTZvIDucQC3E1SGkl4eNblQxZIUV
dSr83hSc+Aoy27J8R2n0diuX3PLE4w1srFWTO7340sONxw414dVoT+3c0dwEuEdHsEoAKm5sjY0z
RTBZzCDgEyZjQ49aa2/Mk5UfI7UL9xOkiOE45It2iOg5cGpbtYgz84py26hfz2qRo0tFPoKBYSws
6tKgUxD5x73+HDaGXSEtmyuXio+TNFcDra+dM0wOum29dh+p1pQOUwrYgasMuZJ5kak961Nap0oP
QoeTU3FqU42egzOo4qQWdipBYbYAcJPluPe90YKw9B26rl8zqYTwQvFIX4leme5EFZC/EJlMmiAW
I+CHpg7IS/M0vdOftbiOsJ+QXF4+g06Mv2RaG4dA+YDBgJCjgrjPlVDGN4DTijttou/5qFAZnFQy
UNJMv2DecM11Ji3SPfxQc+tXs+SmHksnL9x1meR9hBuslYL2QOc0waHObFPdJvj65w0QVxR4bYCx
MPdj3oiYxGlpSuMiNNXkOz1Vq1o7fUghKGIsTtc9fpbwuQOO+JxQXYX5lKA3RitULt9pRjzpumTD
G+8no2/EfVgoosoB5ok237AzRBmcj924qVrkQMcObNt8qzlzCMNowim4nmXp2thUXak/49JGcZNP
orgGkWQ/J5mpyjV+Md3YdsDvDa/AS16vqe9Q/VuEb0AIkMjRVje0PO6fu0QVMKplk4nN5LhdD4UC
vKy/gOthLqrh5HhZYmRfAsa2eklFqxbbMRVZtE/0UFCzsyoWAmu2k9z2ANlwi4ZUOkpKjVtDvQ8F
CTixMpkbdl0RVpZBfyqyMTnpGFHvHVSHE8hjzRDrVlKC9hurZw/eaizAasluuIkmqMKW01MTlplp
yNWUuvWTCkmhwgnRdZA0l7CJdQb/Ij2l+DnSk6YJ0KVdWri7OQbffTHBEMdFMI5EaNGruQhoZr0E
BCb1Pr0a51mGxOGucgaNdUdsTp6u1ADwlDelU4cBme29BblhF3RKyGjGNvQKg2B8qLpe2/ZLHtgO
q391O/OqThtjahiisY3JweIW9qHeZ+s+iNWbgKreKaZg9TrXyQDlNBflSVpVJL1l+4jXVVEFQ98w
W2TgJoNGGQDve8AwVeaJMnZdr3EHyEvonebQphsXhNYG5a15mCOTIgwVbCP6kae01jZYV/F56Sak
Id/O88bdy96wvpRKmhzKtjcaL8Qi3PrpXKLRH1J1fBG1nEzPsCUYmJYtY+RpTWblbK2D2j7Se48u
FQ27hF82NT03bNgqNN+ys6/ZqLsvlLxLuKPtJLyWRCXgGbCbOEAkJgEdbHT7+2gm8GY3t9F0bfWL
9HUCrr2jpdTxBiy0yLXd1uO3VE3ccp/jicSySXGUHDYSk9GCiKGDYjLiIV4PWK7xU43M7p+UKc4K
CHSMecK0fIinxY9PdN37A2GKx0UXFPZ9YjN5YVJ2E6+jWNQZnAv4zBDX7HHV1O3cf9LWWmQ0v1S6
9EW/Jiw6icyWFNWWbvSvBZKSDJBSFvCBR7LgEVbOIrxLiqBYZRlQ5Si3CvS0bJOvjRhGDuBGFKK/
HN6v/32tX30AZ+Wm5RNAE0A2iY3QIiNw+ftf2lCs1ZJEDObpKleDq0bJzU3QTM3rn69yXtJ7u1ED
Pe6bak4F1vf+MnO2nIQGoOFinPGu2LLJK7+zYheX61AqnquUHY2aeeQpsJFjVtEkVkI/ovBzjwgE
w+CfP9HH+zbt5fTvCACBtnUuG20TpQwyMy5RwxnmRrM4wRfBFN78/VUMgQydQaVSQjwrTaWEL/V2
xAECw8O852xkss8JPstcP6vN8nApr5ELQOUE5S4Rqe8frhgdTo6Jgwnb4ujOLE5kHQcXOT0kUALL
T8bsxydnU3MTPD7KNOgtzq6Guy+w2mAo2JW5vCIT3cG1GlR988nIPCu+cleOauq4binrUal0zq7T
V2rHmse7ESDnSjYlOUk446YaXaxRFeuU3mXwSb13+ZXvX0eqhyje0I8AIOTI+/5BurgaWF9BJoGM
aF7r2DKuRRT1BzXqrHt1HvLvrDmjryqM00/G44fvkFuls21zszideE3eX7q01Mq1JpNSQpoNzNR0
aakWNTnuOPwD+vOfx6W2DLx3d0pf2IITgmcY7zK2qveX06u4ymPNYYPTEzbDCW1kYUiyaXoQPbAt
n+vbQLgi8Uj6VoBRrLaDq7hK4y9//iAfvmQ+B5OfRpqH7tr6uYN5atRENxTMiUnrLBuTYuYcoQFJ
Cn1VpjBjRWZ9OrJ+M99TFcSmoC0TEh6W9zcfB7SLUmdgMmqFeMSDrIWaHyeugGBSqH24dUNnhhWe
1m6YfxKl/eF7FrhfHFQjy6jm9Tl78IiFl2NwlBPgQ+tYFdhOV7HiNK+wITnH/NXTNRa9n8qIhlOD
Tc04T2KdGqtTRxOWfsYR9dB1vZ2S+Gp9zRqUiMQUstj9+YJnc8NyQZYQJjxqvtzh+QUrF1OiDuPF
LwkX2XWJ6FfZ57Pq2aChcqzbNqv1UhHGYPRhviOeLqpcBVxEmlfr2k00uE1NZPvloCc76EyfLV9n
A+bfF1wut6hukY+dDRgrx0DUBxX2ndDQnzNOrU8Y09YUTQTCakpBgN94Uf/8LM9GChelO8OxQ0O0
wQ7hfEZohF0PCUZx6rHDj4AqjO+W3Y9Mt8ZPvrTfXAiSIFoX/sfMbp4NSTyMWqXXSehPvBYeTc/J
h0KWop9Pp7+/FEGp8HNhGaAfOjcdDuowqTEnAewMFeT45aYytqcrd/nTnx/fB5UWz48GIos7rlGY
SecmlixALdIYsLgrgzvSCNRzqHkObX+ZEGWVXASzHd7ASQyuZgi4s6eJuQUjhoE22PZmZmWXqAOA
X//5Y3182Iu2FXGhpsIstqyzh120pNIlTUyVeOZsF0DmgmrXJWt3+dPfX8pg5HBOZqn+8LABhUcj
2WgRZun+we6Ghz7vHuCkPvz9ZdhCsnZp2uKMOLsjogHNCpFQ6LdaIjh/ZtkaRC6GmrbO/ouHhy59
sRUyUhlEZxN3h6CzT9FLDw1JCVE8B1do4gj5WP7057v6+MqbaOwX6TvyNlqlZ5eiypKlNbY8n71O
sqPgzPs99t28JyIqwQFhhJcCUeX3P1/17DzAO88mnMUB+T0DxD5fmdCuK6A5iEBhhnMhwnPgvBpE
153cpmWcRtHwRLJKt88cOjoocvJP9qu/GZ024xNqNpI0Fo6z75ITM2mbpFmw/veVfm2rmf5cZsve
ILdyPtCf7/bj1bhVGt2o6Vy43udnjzzPqg7VKGlZ9fSg5Aq1b6t9+L+YCz5eiG6fzc4KDRyr4KIH
/vWQoyV0gQE/Uu2cx7c3gd7Zf/UmYLzAPrVsijEwnz+9tirHePEJ+NIicDTmO3qUY9fTueJPf/vo
LHbHS343t/NxCzO0rRMaWsWjwx2+vNu5Gl/8N+82A8FEiqFxNsRKe/bgMiE4C0tapY4ZlQeKrj9y
wywOSdT++PP9fNg4WPhd2Aey9+a0xGno/TckMLjXSUu5IzE1ojbF0K8+v5vfXARbMvYt9trOx4u0
dj7FZUL8S2YUxZ0pouaVN8rc/PWtgANYvDsqUxQmtfe3kg+lpBlEDk3aG+EN60txkG332cny45C2
l+eFS579JH9c/v6Xczv72xjHQht4egkifmVyb/0WNhbbZxdf6Gcipd9eDk81dHu2IkhK318uQPgW
2LSFuNwAMH0Y572cKBhklj2u//z8fncptC/sJDnSig8vK9lyE7YyZgVgWsG4yty4PKgpx+cSCsdn
+tgPQ4IiAGZAuFoGxIEPJz7Epy64cKR+SQBPWqEStFYjBt+fb+nDVdg1mughmBgYD8Ds3j89hQi7
3uQykFMZbg1l11U1OX/94LgKD43q37Ics2a9v0pXJb1i1SkBSBydh123aPQ4K+f2LXtJU35iEv6w
Cedq6DiYhNjws3U8e2PHzmgci2xamhpp/EhwF/IFwLW3k9bTck+s8BNT4++eIUJXJCWsFOzrzq6n
Jokj6aq73ltdWbGwlY6uk+z++pvivsBnMhpU48OeKeBoQw4hiWMRoTzTQc1HjoNOMEogS397JYeZ
DnsSqhYAXqDA3r3AiEFrTOoIpfVcdni/Rr0tvcTJ3fqTC4kPWxmGxLIzI1oZgS////5KTTgMBLDx
7mbL3N276XgZB4H+LUeQcKwag+C5gRjvU0VGPV1B08iQh08JEg9SLsmbjYC4Y7dgr0oyraoc1AkW
KBIH0EZam+NTt6fuqmt78UyMgoEtKsqaK1vL58fIJVJwS/lxerDMFuu9DDq6UbbEOUjv1oyx7LPF
wdEhOPxHhHCF+7Qx3GBHE/NJBoORXOQQtL82AlvLRl9OWQ8jqtcrCuuEw9HBwV0rYPY9DHMFoqdp
88BEtqsa1xLv9Lxq0DQcXZLKlzDjMIBeWhoWdWXMBD/nfrRyj7kc4FRYWyNpglPpXLVxoz0ntsJ2
x7E7yr9//b1TduBITgWNhfX8vWnA+iLzBObehexhm1Qp6D59Oo4/vp3O21pKixEMDYia9985oOUK
ECrLA9RryklGNgZXhduxhxyU4EqbqvmT0tn564kVhoMWuqoFuYFD4+yCZT1klIiggZWkgryOLmrZ
rOjDT6w3v7kKEylVTipk1KzPy8iJQ7qKQPHhgUljKx6zzZrx2dz9+Ss6X4G4FxeZGRVAJgJKcmfT
dZDFetdEauD1RVce0LCDzGyygBNAbn160PjNLXFC4wVl689G+Hy7kCYEFJVlp3jdoMANhWm2Dule
/nsS+Cu54v+PjBt9sU//n+2Ed7B9Xn5F3Lz99/8gbnRUh0vlxea8yVy92Lz+ATSLf9E2gVW2MJL/
CRb6j4qRzCGqmQ4lcly8vGKMrX9UjAa/j60G/iXKOobKL/4rizY/wDv8aw2XDbNFdZzmDacoPugy
sn7ZAjYdkNGkVUCmGwo021FvpIfNxJLrsooyd6NEC/t2NiiQUUw1mtnPElMoXzOryei7v3Fz1RQi
msesDtKlJVc485MCFe2iU2vJtq8RE/lRZNB7rUMwVwfF0FtBOxyTA8ZdMc0UL8H4FsNUQ/R9o/sa
CPfDpQPbgP0laiS2DsYQJU8pFAELsnCUQc+XakVoIXI0g9AAwA1g77CYSE3G60lrZfHdygvWTpI0
W5Fqj7oWtcRIaCTUd3ex3Y4QVYpysvV1QEhHjZ8gikT8St9/wbu70k0JoTHacZeDv29ux3+D4IH3
AYysYQeTufaGize0bmHH6y3B1pcdQB/12qHh+S1h56PxNCcah6PXjbijH2WWd8XeKkYQzVNrg7kE
mI+HMYNR7EgyIhx0LDAIJ4D24TjdA3drTrLDnoiY0EejHO5sbJnfG8V6LAPjqg0BJlJnP+pZu52I
U0pG4ydJyjcL4C/2sQXhiurQjBZSU72pdWlLJOWlgruKNJmmppLb1MfF6boWJXqT3FWORK4dVVuH
IyagcIip+kYm5BGH95amrydn+zEq2YAWk+nXtakc0QqswtmN76yWz9GRqGo3G/IhIAq6Pi05uGqu
4ptd8dTnztd6cU5V0IyHI2WyZs2b40/S3cSDko2rurTvx9LaSENNT4gTIOVb3b4FUdPYE4Ithite
+pFy1EShXxu+cdIo1vEI6jM3UdYs2Amt22NLvXD4ha2XJm0JdoQwttLRt8Jtn5AK5oFv4ERgbi5j
nZ0DDWYvYoFHnGbIA5zntVCmh2moSTFmIF+4OPidMjJNv6yRC2SWdlOTHC52YT/oG/KiCEQIgQxE
QbprO7KPh37CfUN/msAaWUQbgn2/oFlGyBPMz4krnT1Zp7tmgJ1tZJbYq2aApGTW3W0vlZdE9rxC
inNdJsRcS/WeeOebiYAuAhVD4rGj4VDMgGS0tr4z5XNYt7vZRgszZ0i7kmYV8FgxG3r0iLp5XRqG
eV+GrhKuK/ArNTgr0GwuowjvVLWLRX0bmzOUQzsoNn09XsU2KaEuQ4confKqNxbLUuuuosTl9qNy
Rx7HbS+JhK7idjXMbbGlNf2Ay3+jolfwUjGnl9AvBa+kcSB8Gzy50t43KKZx8qATdaeZZIqFB7/A
uIV1Q/pv/YLy07odZ0OwRcP6r+xBNR/bsj/0sbzsyFVMVgQLFN8nMvf8riAVMzNCdKF6HPDy1Xq6
KQzLehJD2N8AbcmubaNrd0oW3bt9LwUBG8EynZklWmVnSYXVyP15moKqjDe0ASI8bcPkVxCkRJ2u
ewvnWfEzTteWLpMShU+ZG7tksNqf6UQlCvsggwMk196e1CvDmoheiiJXv4AaoEzbyj6kcXYxttUl
lcWpp1XjOA3UWHSDAyEggVatsZ/Auwcgts8oXxeM5mQ4Ast3CL2kfQ/seUSrWhDYrJoDecYxgZJX
woGPhJ3WIpLHckV4M5U82rF3Vrie7lObOXbhXERtS2kKIK+jhdVRFQFwS/PLZBeZ8i03JOnrluPV
TrlPNLTpsaPmbMODwvjeuBwg1KGA4QXq8lJ3tCsQTcTIx25Ga71Urk0ruqjj6iom8/kQ8mi6KjNP
WQ+aNCV3jOmOB6z2hMIpakIUESZHiufaKzwnd2Vl3J3Ry5/1kAevdWQ/Z66yJmuk91wjzb1ZrWBU
j8FT0E+XLAEKMSIElegFCmY1cOU+6Y2rEvNX6jMHkYzXQAx/KQOlOIUFackQSuNVbWIZLZJrnKJX
UxrWCF7R2256WwH9DbWCbDBEaS3YnQXVvkBRGY6VIME9HQ5aMl8iUDfWvC/8lTWqTxr+M5+k5oi8
lVCKA5WADHYqxroqKe/sNlg5Mzl2VYNRVYBdU7B9OdFAfVndGmYlrvBHIqMNAG9aVuQMu0omtWcN
CvoQ8sFBmK7mhtUkLBtaqZN9F0CxEMHwxRalfZzcx7aQu9LB0tjD0mXZPc7MR1My7xF5d19I9VU9
2+32RX0U8350SxC48pTKCZXOQAK5ISCUl/IxrFUiFUiK9xcf+DrSoZg1dKK7+Ps4hR1Y2lBc4hM1
b43RDH8Y/c+sytawk3iCStOk1zEvP/7MG7cdPKGN2zZIjxxPsFhV8hTTPfMAtarPouEA7xbHLDJu
LeelakV/JOIBkW69q+fgBN30klz7ZqdMTMRWKbMN7cXymxt2pwrvxBBpl8j4LqYku0n1PZgY9Fdk
SAcX5KP5I9S0sS5XkTpcKnF3DCet8wtNeZgmgcJcOcmWty0s6n2uhz8rcqDDvR0wJ+siOlHuyjZs
ZY6O8lppN90i7G6yDTuHp96dKeBYCQENzMVulbpLUWJr5nEWrwaZfq+YB8vqXje+OQPTV2R6dfID
xTFt9vIE52ajAgFU60tgH/5owu8swnuqa7xmGkmgKMAU0tEajVi2eGe1hKfc5Ur9JLt9TC+ABiBT
bsA6+tOxSCKtkIHZyqob5YYIs11edFfWfGU6z3PDHB/FPnp+r7ds33auOB9e8speswn1sxxJLDwp
OSPE6wam+cmTcbJKm2obxv1Fo4+7VpPEDnzPanFyYuM6yst1KgnRxTqNT5DNx1ehHHPDxBkroRg6
CZCs3r3Mu37tsgPL7BVpj5TU1rr5o1ZZP3U9vgapx/MKL0YUxX49W+s6ICIH4pOjyKObVUBcwqHv
vbJ1y5u5KZHhmdg49U2kszkZ3VOFTbxJ811nXUvS6Yl3K0kljxL9EqkYEuUBdx7imOomga6S4rKw
l0wnFM+g0+rV4l3fodndz8ZWAM8Ze4M4ymalVYwWZKRVGfYXQ5eRShUQ7eWI00DWGzlVGvBCt6rK
Cyucm5tZKvpemENxgVIk3oVTPq4dFOiyaS7LpOXdL9ovBO0Ze9Sp6CktkIhM10Fc3+hDfJvXJztK
yl2fE6DTyfmkO81Bq/uD3q5rA1aiTn4DAXq5zRRZpreCsJHH0XD7HUUwx8d1gpI2IaSnJKJhSq9d
d9yH/AixTO5qyPM7BN2mPwnR7SDAgQOetA3Bw4caMoA3VNPRUaM7aWTqSpgIcyODpWVbkiIMDHCo
1vzji7T4YhYDoNahYXRjIUEbYvU6GSGj6Tt69BLp1t62k6cyhMpFesFdMEXriB2YIYEs280e4vi9
zpWLOq49xULyqjuPZtyt3AkI9axfme2NJPTFQwK6qjqDEATb7zDA5rArkTAftVhF7BfyYMgSTPaR
DbYar25eObs4LqfNHLbrPgEUWJi+OzBY43GXWeoKB0/rLQpwpNSrKMg3laJ+MYi+Q3++CqbqLjfL
qwRgjqfYxkOj1k/LT1l19kgo0l2cKM+uSC/tvr1VNPW1VfqHwZUJ6zxpni4sxVamRJmyUzrNQ3FX
TcFGZskmH+WlmmkXipETEqMROKgi+B71O81sHkY8RUb5rcl4vWyCLzAGH9TMYgRYz1ozfnXRLTu1
fRl26tqaCwOEIJsQPdwWcfUwlsGV2YldV6LHTDo396q6EOuwVY2HwcaWYkGXXgtHTPysZM4FpaKQ
ZOwLOIJ7PTbXNjYAVemQgoaVNa3ykMDHBM8OqbAbTgwxfplxi2Toue3jGtrgKHe1HR/lMK0Bdq67
ligTIyMa5sItjK+UKA8p46QdySjBNEXCicoHRTia1e4GL9FFCK9AySsJimbciY5zVhJ9nR1r8gT7
4V1RqS86bJpRj70Su4jDzJgEPWwVa7X0SVrzgsipFfa3F7tR7t3Avg+znmhuzQMxgErRGr+J9EAk
m+uZVU3EpkZiQOSerKQfV6Qe0u2fDwvhO5yFuFAGRKnWKAtwVdUOsyAzkIGNCpd+qsOswQ82qFvM
52tdzzf2UAENLYeNbU+3sR3vtcakG1ocif0gSy/xmWHWsimfs9RaV6zqA711jjIre+EsiOwIH+ci
mk+lWnmQOunMgxF+DUtl3c3FTQxFPAa3WJb1hR22q5FnZBYnFQ8C4PlyxVEKugs7qlC9mXUYl6Lf
maxsaeh4YBBXap7QJK0vFUt5bNqTXYx3UkSXTYiaNnwZ7FBfjZO7CS249FEPt3t4LHtD+lgOevJH
lPSeZgBrw+ggQ9KrU9+gfgpi5dUyxrVSYd3XLYzOTUgQgzaSGUBw6aR6/SSz72nomrgcbMEWDwR7
FGyDupl0LwRg8GR3Kd0ZBwQsWsu5DL6TuKdAG3WAcNwqBGu3fqWFVrAVBgpyzh7a8Jqg7is8u7OS
i7jCaOIFWmy9RFWdP7tqk5scetr8NarMIlqVaH6hqhnudEeksG2AXp0meRmRwbk32oUMBgyiIE7F
FRJh8hs9zAEqd+Kch41tElpj+Yll1KhPg7Z+ARgChUx/I5LZQUjbMYVZQknxjVqmoWUcWLCAmWUO
W/pNY9bqhfFGO1M7Sg+e+0ZBw8ygqD5FdRBpHCTstVoG48a2ajC16RtOjaizK+uNsLaw1jo9Up+N
NwBbly8wNsA26E9HZZqAtI3FOqrZIRPeZxJg76Dgtrz4je82KgrMk4p0DSgxePMPWIsytlY9NsKV
gvjrgZgleHHM+dge4h6sU/dGlBsWuBx5rgtq9g08p/8Pe2fS5DaS5fmvUtaXuQzKAMdu1jMHEoxd
UkiKSIV0gUkpCfvm2PHp5+fM7K4gyCJNOo51HaqtLSvD6Q7358/f+y9m3zpXmdKjW7xx6oKwSZO3
/LDxKdL6+mEUmgkeh/f7x8J12TWJUrlDCTZT6v7286I08DTbQA5v0aWfb1F/UsIVhlJrhevKs2Kc
dO5W3K9SxCasnOxNVBbE+oWq+BI0DRDwbTRAfAxcIoa7tQbekpumk86HEG2JJ7yCUJmgyYh3ulHb
o/aQtnjDb/GJsp2r1inxhRj1pch25lJiMWU7iT1uXGqs76y9sRGWl+47D+l5hPmU8xFpJSZIi6EM
kbK9OZK1N0rqohHTpCgx0o9GR9+JfEDZKtUJ+pmbFt7F1wSH+z+MvQVTvrdjGv+yZlIuTTQmMWzC
IAzzphEbp2pv6DTszZ0UY0XbznvTp33R8Jeqq/+fksGVntC/r58+l0n34/ueDf6PXZHIr92P9rCc
yr/+NylcKa8pjDvIPYOWoRIG/1uezfgnfXKQvmAmAGoB1Hgt1wYYF2FfhOCp+GNc8N/lVCH+ic44
bS3uQBftDPuXyqmqVvqqlsqYezgoyDTw0xRXViV/eJYLyVoiAhhAzrbPeEcIp7qk0rWG96hRANhh
+0QXDikNluB1xdYzx8SsJZKrwPEl9bXR/IL1V8WlpycPhusC5xgcGUCXMP/Ix7R6fPVtHv+azmus
/7qvwfAIP/Afly4xCLzV8PmSFFUIyDgYodnvtEIn7hoxThey9i40HdcAY7WgjEVnmHFopYrVWCYE
BiG0yQqQ5ryyiuXJhzAMg3MCzj1cw16EC+22CYQ6lKw7kXw+P9UT35OFVi02HY0ta20ZIQep2Xik
MtU4RaQ9xDwFytkl+saqAr+fpO3xOVUvChWN1SRhXTmLF9p2oPMyfJinvPyiMe7GSArrQcd1/s/z
s1rTKNSACjkItBalV1ALq23q19iZ9KOLhGCHV7QBg+xWS21QaksoKhl0NK37rcMj5aoXwvmJgNaX
BD2pKzQE6ucLv0W1jVdHht8CWsxw6EQgkHW4mVvKHa4RR1ZQDJhFCccN5il5B9U+iPAp3ZooJmyr
sH1j85tvgbtt6HM5X6KUWo+m9832/M85sbcPfg1tn4OjVbR6AkfZDGwK5DQF2696GOl3Ol3q+MLe
PrG3bPCkPiwrAAKc48OhOsxYoKZKdYzgWE1N9jGvW3EBXnFyPqyKwkTZwLdVU/9Vcyd3qY2UJcge
nyN7B1aByoSbxjdIGtbXv7F0r4ZabSor7LzJSfHLhddGEuDGlE/6+g22TL+oOvPX9kWJTuHWYKpY
K8wD8lFUmghNQU1BCVKk3tyPZu/98lZAN5vTQYAD+ACC6HDpEBvrrNr1SNxDU78ti2W+hRVa3JKB
tL8xFNgh0Bu0Cum0qK3y6ishLgXAwXLrAOGv7g+kKLSbxcN8HLFt+Yv4F/Bx3HG0+QBPg2lex5qu
B5dCsQDa/IgiVlzxAudtdwlDtMaK8If5+4hO7+8ILonDCWG+NOlmBTmfa9z44bRm+tAuODLpDhXR
EUmXb6kYwptf3YCHg6pI82oV+8ltCjckeXVCw0MAoBmoDOkI/Rm4H1zY7MeHV30qkKBsQ4Dhe7nE
V2NV+J9aNo4TfDEkpLvJR/DL6sKH8zM6vhjAmYJiZPf5XAv72/HVKKbhkWEPdouJl2bcmG3t3iBu
CdNyLFhGQ7N/Ea3MZ0P7SOlFuYqmsN4cNu6iMYKqVPvaRhXlcCHahu5ElZgq4l2TYpfkQ8a+EAiP
YxRn2FKLCHPRPGKCuVUcmX6BzHyGXfHWKWVxl1eyC7wU07dfXlAlhs7GRENDB6B8uEXiuMGRBfw1
75t+eFfZsv+oLwgPVjVlViv2venC3E5ctdyyNikn+QuuU/YqKrZR1k6iSWQAN9WEidWV8LGcBqXX
fDRxaEgagUd7Je2vNczhYiu7vnvvG2PzPqFJeMkDS412eNmS5bLGhDRkuyx3FTmTrszcIu9kYOcm
Xeapyw34J12XwT1BTehDm87wsWfsv7EUSY30b/zIv9VfPREXiMtsZrRpleLGKi4MZSsQBmH83u/C
K7PU6gCaWhfwuPzap3582/SAxM9/86PtRU2YFAIsNUFJuVIcfnP0P42l6/BaQEAn3bVDgkRy5fGC
q8of50c6/tgMBRUOEDJzI5CvhqrxMvQcyHb44vCwDApXhNceXatb6XQmEi7NCBoOf+Md3gmWuxVh
7N56o9XfufmIvdj5X3Ni3sCAXIQADYSqwJ+t5o1HZNcL5D87yPcbV3ObD3ZuxE+A3dILl8pRnAIn
rMgNvKDUNheryLuUqETCvuuCWq/inUxSl4ZvND2HQEeuorn3Xs5P7Sj6Mh4YTuDXoKOR8FsdY0cb
UleGRAwZ+/6fGY/1K2gi2u35UfYrdHBaGMbkvgRWxRNkrz/2+kLBDTUEJzYyrToL741W+W9XSAEF
nQb76A6lSLnLpr5VkIsYnRhMQV00qXDb9LrHQoMTTa06sijGdMnu/G87tQK2pdSjAf8pqOnhx3VE
Dki3NDnIYMEQ4DWnq6XK4wvZo9qvqwUgMKsUiCGAlakt9ur+SXo0anJ7QSMrS+p4Gw9L9pAsWRQG
ddOLa5P+7puWkBoIGrA3NjoD2oVNvLe/O/oJcMv5Dipsr6leUWNkBsbUyvEuE2BEcRptwhIv7krY
932OG2vS1soUk3L1C3vUf2zHvth5iG8EYpHGTa3b6YVr+eSyQHRnVVTuvo4oqBQLNyt7TlZYJTRV
ap23wjzqHc04IDQ3eqKHAED0/G7GCPJmnOzKuhDUjgIprFvAn5Br4P17EBEOvwxQT+SXXbU1cY1/
V7MaGyebs9seWPfPRfMm9uhiXDjmR7Y11NlsJCUpOZgmLXahftWr/eBAA9Uw+cUn2zU/WfJtWXVv
vFAL8AvHr0Dbwme4NR0wZPGMvjvKT9ktqlIDwrDtiF8tvdsiWt6dPwnHK2HSq6bYgsorcDnk9g9+
U+wbU6xj4Qlow+wfaHeLt21tNI+LRQqhpQsNudmtv50f9DjgsSUhHJNLgI+FcHw46NyUY4+shR6U
rZvezz+zdmdNdbHjaisuZBAn5seVCe2WexNs5x6W/WrNi9EqgYRlS2Cn9BjNIu130E7Kjxnd2xsw
pt7DYlriAkD2xE3GvQEHn+qLukDWOFzDwl4diu8M/YhlxKQqvaM72t50cDZKWgRhfAPAR17VcQHX
U8gQGEc/v+3ERUTw8TXGD7BInbhiKHavaxV0tWxg3smCimsfblFfju5Dt2o/jzIXFwL+cVCFQEZu
AmNErfV+UV4tdZ3WKjNb5mDK7fB7UYbJH2Vvfj6/dY4HAUmtMMfItuOs5K/OUB3OXopI4xzgnGr8
0KrY/DMp6XOfH+V4gzIKTwEdcj6SIGtQ5zijx2zE6RwYvcxvndaqDQx6EwJ3i0xPnMy+98s3krom
dRDI6sKAcXx4JEZvmQFgdnMQeoZ+Y8oG/79xsC/EvVOrR/RRby4LOK29upFQFpK9Weecdi1Dfj4F
PoN6TnZ1fvVOjkKSDL6euhTCvYdzWZDsG6eknYPcIIEp2tS579NourDdTnwjlCBcFH5h+zmuq/75
q+2W9ToNBdcjW4S1cVtVjdKjCpsPFjiywEAx5sLaHZ8ktG0RK6DMiPAGEPvD8aasT4sEybOg8BLt
zkw1zd9IKy9dhKOmS3fkqcnBLHPVVyLn9lbbvM07atAtQCgt7OIgpY2c6tFPXU8f2T3lhd1+4nvx
uOI5oaKVuqAOZ2ag4OY0s9eBym18Hk5Ie3dx09+c3xUn1k+dJQM4tiIrre3QUJahTqnZeNtZ0Y8C
h0UyHvNzRzS6/p2BeKnxSKVKu97kWo9ot1GbfYCqaPmhGUuYytS8HsKlvxCMTk0J8p8Jr1WAAVfN
lNdbUPOKIfFCvQ9036gfzco2d5qr1R+nejIvfKO9JMVhJqcK3P8aSxyOtVixiDyXt3dTu9HDAMBJ
bk3wz/CuSyN8b2Y2qNuxRM0pGHy5lORS9YTmXemS/SGOVflbF8kNzJRg6yw04ETXAfsaaC5PJcqV
T6NW1j+kPQiBAFcxu0GxIOManP82xx0JB6Vo+LlQu8iF8Pg4nIYm4zQetGoIsHTQd4Da2zf91HUv
c4nBme2j7QkQFzhLYS0Ao9skvJldq/6NragWUymvUEJbc7H6mVftLDBgrSygXBFerzy9nP5aUSEv
DHXiIKtkj3QHxQryq1XUmKEjw1SGy9jkTfamBEoM8jDS6gcJgnxTx2ZzSbr85Ij0FWzerYpNudoo
dolY05B1Q2BRO7lNTKe/QUEFxGUEAv6NmdXx4/lveiJ8WIA1aPKQKaE+sA4fCxRES8wo5/sVzvP+
DKJPYKF+fpQT04LVRBsJEgj3/1rUpMvxFxpGFNmbtNaDdMz7uyZL5c2iJ/Kd1qIqe368UzuVgI9A
DDVWbE3X6UyRitQRVTcFWGkMm2huenBVAoQ3vqNPoD60rwWYai1ARGB8n0jf/+b15D8Xzv2eI7Y6
96RvVDC5Cag92Wr1X11zOmoxrZTTFMzgkeyNifrew2Tl8Tuz9Ib7WcRiWzmgITrEL7c0260NNBL5
ptMi7DENF4lrKyreROVkU9jt4ise7P2FN8SJMKj6TzDcSJqgJa/3OO8VUC/aGNTeDH69dLTpxi9G
47Esx/HP85/l1GZjc3N6le8TDMHD5fDHCIHWosCOIwbxEVd1gxidHV39xiicW4/mno5OyGpLj5rv
LaLG9IOOXXiTt2l1V/vIVZ4fRf2Vo08LA4l0j96566/WLQHgMtamPwbtPJePOewgd0uPnud46o7T
tSOH4gP4s3Dc0k3xLxQnjh9G1CaUs4I6nGCQ1Xl7ta+mxLamvGIhqVIst3OdFA95JFPQX2F4PeJ/
vemN2vp2fsYnd4pL5xTFBASRFMbg9aAN0j6YgFdA0brsk0Ssfavr4PIifyl250c6uU9ejbSaXkuJ
MtUrRiqHUgYlUOg38ZKPF0oZp+cDyYy+swkbenWbFcIqKfZK5mPjvyQBKWKSgUAhXJBcf/mNGXlY
jCFoANxifcrSLOzxYCIeZWNmXM0KRSdbvb4wo1Prpuqe1CpUuX2deDbuRKy32ymwxrHfGXMM+6ie
LskCnQrmr0dZna/M0NvGMGvWjSfYx75CoWoKMaSpZ9+9rSMD0N/5xTvxIocyreqsbDwUltati9Gw
Zh0x7pGtgOZoZHlQeNCNHe+GqPA+jdI37ibTky9TrefPqAtrD2HXJ/dWMXvOhWN/+rfAOSavV4xB
Z7U3B+BYvma1YzALIydmT8mu0ONPEyZ517FT/hzMJCh7sOBJ1y4bZ0oiVGL/ts74t72Ekx+aig86
PiTKrrt6YaR9GOvTgkIoJML6xh4MHL3Qg7zwSDvSf1KWIDSnDGS0EA0Ag3J44vE28kCssuQo+rv3
SxFl7zNyz7fcla0XiNDp7pI2cncpQvXfsFEtEDZ3vRdBXe4rxA7jUh596sS+/j2rE2vVmTuiizoG
XojaVC9ZAJoSaANjhXphz51aYcsntFNnFyAVViucZaQV9DMwZphNVLFDC3xxnUUXAt2pS4RLQRUW
eS3i6HG4wLIf0ZzGLz1IyblxWAf8h/ikaiC9t/QMnPcAeeBBR+PPhJiRVr8qNqc+MM0abP94q/K6
Wx1lGq+Ru0T2GGBXX9xBT5NbJOzlh/Pn99RnI8TqqoyHVJHnr2aZeXVph5jI+H1p3FK6QbA9MjPv
cV6mYriwpCcHAwbHcx/lmKOO6jCk6L3TuQgWCndX0Fn1bRW74jb2xHihqHDyfDiAwcjx+A9s5cOJ
iSbO+s6jGCPNOf6aCztKAnfptacZwOV9Pwr720hlDbnmDNbmJhoA7dwunaF9GkVrNZu2j2Cbnl/s
U6kBG0RhHFzK9ObqkzZZA9x/0EcqK7p5gxz6DKOtcx8Xz8N7vLKrjWUV9tP5QU9dCSrJtVR5Cv6I
OFwIDIkTkRUE6LnKk10St4+9VqXb3rE/44j8x/nBTh1Nl+WmMUKKD0P8cDBR9fDSZs4+LWxxZzYe
Dg6p3V9Yx1NTYgGJfoL/5uF7OMpcxiMelzxZyiruPhXCxhO7Qt3OieLmbjL04XdmhVwhvmAEdfbu
4XiDkdlukfDdsF+ABFEWj0s3yI/nl+7k7YVUr2ofgjiARn84SgLInKcGLZLIy6KPPmZnEE9Qrk6N
QtsJXD2Q0lvau1KT3RdIuv4uDU3sbvTR+J3lBdeB2K5P53hdpKVlOaQVqKkAGmtEUVbGd02t4SdT
OEj+bgq9yJ7Pz/3ktsGsEjlD4IzG2pS0qSBnw5eegnH0/QASpRVoQ5JenR/lVPhhRmALsZxAOnR1
ZSaxFN6YGFMQwgV4a7aTf0dzqrvVIctfCD+nLg+kxSyCHfUypFgPv2WO6SOA9QyiSWSOb7GGt55D
tytvJnQGdgW74DbCyvClFKH5G0tJ/VlXNWJykL2swqvnR627LVVqPFALc0r+SKra3BYFnnbnl/LU
B6PAQ3GOtyISIqsTuMD+T4bcJLq2KLxCfC4gvYvK/51LEMUV1dNUKExf/Y7XsyGjKR08GqGsT8bO
xzP92pnrJvid2fxrlNX5RkTagbLNKLrTGTs4x/nOWHz5Gw9DmsU8AEBO8WlWsbGJ2PfSouBgW+H4
psecMd6NGFxvpI71SyDnAmsePR8vYItO1luUkCxDg7IjZK7WsOzgbRm8CcbeglNtl437GHZz+8wV
4NyEwzTctkBvr5cqHd6NfsyLeWkuKTKrQdZPckBcJBq8jJW2yOGPsHCbr4yJs5ePobjKDX+4Hhy9
/pq2YXI9L6X1XReL+bkUfoupRwsXJUo7+zHK01907cP1RJ2Lf/2SVZhNsQqps3jhIebUPbTJWFyl
vrykH3bigADa5wakdkM3ZZ294duAc7Bd8SJahixGCcNcIN3ktXHh654Yh2cGDx5yKp4864Z7XRii
LtrOCJD7Kx6mFBczSUPtQsatssDV16O5jrqWghUqHf3Dr5cKjNiiODeCsYnFe3hX8RWyotM2g/++
7VEtv8M2ssGaJp63S1bX+oXxTyROB+OvDijOPI20zdgILE+DdjU485+YM5TXElzWTY7jGYQ8cC7X
58PCifsCeBKFXlgFCqq1GlXGeMvEUWQEvtHrjwVv151byvmjC0H+N0aiDkmWT9ONDXO4vojgLFEO
Vz8YW2++x9ip2S1Zo33Uze7SzXRiw4BQQiZS9dA90KKHQyVjWo9h4hmUPZE1mFxnhCoVh8H5CalY
tt4wPLYBtgDNAHC7OmSetEMpEYYLIqhXCVIpbfzJhx48Xw82ogoPUVlm5YU79wQuihTt1aCrt4yT
tbHT+bBcQtnInxAc+3eDBcF5SRSHtiqs8trsx2JnaS5aQos3GdfY0Vh/iES7Ry18VyUI3UQoBv15
fjFOLrmvK4AjeT0P1sMlH8thSSuK4cFkMm6e5dEOv5TywpIj/nC06DwpgP3wXgSVwJP1cBw0VUZf
aylP4wWHLZQ7L83LAvfUMpbP5gw9MPdkdm3vLYbR+YmfMAfDeLg1Yh/IdR+WbyONxtW2Q79HQxDB
6OynPpFa9I4QVL6Z+gWGYo/Wo7MZmsjT7xrsuXEm8ybPuY1MZYic7M2RnQjX9KsK8t6XEANtuYFE
WGGios32PRCNab5Zlh7n8blrRfRQ7O2X+Q1YMY97W2aMs+fsugiBrwUYyEEmSvY2znpK2SMwRNQC
KFJGz5P0Wn9njDksUmNvBo0kX/Qw2/XyPFZLSgW0RFF4M+HujUTNgFzJDnc6bKWzvcV0Ap8FjmOM
LjF/RdlQi9Gltqnv7annPixEgNpS9VmiyCduSmyOyqt2b2wd16nt7tq94bW1N7+eIhsNGTwWEEdh
ShhkD2PqXud722xRKwttK1J22jI2o/6+N5vB39LbgviXAoTY6hiG4Ibba3AbJYUGmKF7s+4FMicK
ippmNX8o4o9xnaYNS2Vkjggyr13eCxuBKuDkiNRseGNqzVXcY7624X/rYuaLP+AnQZUIThYKJ2+q
RqtfbLvFy0648q6eIV3w15K62uYjlpMlNacMdsHcaHfaQNaE/kO/YPMZ2sYmjWYfz28j9CipR2Y6
3OcCA00om22LEGdidYHhZTQPoo5O/nXeOxlWRWHoPqSOKyFPh4uYrjGd0j+JqEhnuqaZ+TaJZiSE
/Jh75paKXWpu3U60YutMcd48NDC7BGz3Viqadd/c+2YIuhEhxgU52B5m29YIB7e5GTwkpd8Jt9T+
wLFjeJEzxoZbdzTyHnXf0vk2s4W/Ol45vpMGjFavWAr6/vooNryqdMVRTccn3UILGqVeOd65FboF
GxBOBsZpUdV1PiDkYkJtwIu8t3rX+trNiAnq9Ln3vM7epChqQUbtOtzvMOcq0iAfdPPnVGJGh+qM
iQ2xJrWfFe6pFkIlsIVQcCjZwnqZzx8ImWhXLOVSfLILBHFwSaTKtaWcG39J09q7RRS3+IFXUfI4
GtOQvgsj1/qUJehNbnJQYWKDvVKsB6jBhpLNU4CTLvwOLvYYIc5yi31diyiZPSefygFBdiAqY1g9
TgIHxgD14ybfIpYlv+NNXVWbLC9LHEncevjSIexa3zQd7Oadm0b2J2wOx+EaX4ZQIJHVm++yePJt
OszIWMZgmLRdl/tLu4mtmVOKxWDR76zMr/WdK13MMoW2+O+yKNegmIf8kARiWLTJ+WjK1XI2vkue
VSg6msM3tGE0DX0xO0lwEsysTwlcimjjuTXSWFmcJlkwAf6RO5BqhnfrQ1nXg8T3SOsQ93IQ4mmX
5FFwuBGuRgGz3w4hRI8tkgKlhsZZXt76VoJzTVKXprGTsq8jdCfw4cSYGqPxjYjSvH3fa4LO/RQn
vRU0elbWwehx3N84QhvtbbJIHzU3Lca+RUMwDXOv1oxlwDOpfBGj3qKHORRVej37ktMp9NgrAN0P
qHJx0nvEzgSka0xtJByepAw7YHW+Wb6fJs/+qMVjIxB8WGQBusAZDaVZmuDv1aPgtQlBQM+bVuG/
N3AkUAKyq2y8nhyJzBmusc5yVwxtaaRBgVIJiOvexpISF99JC432GyDFctLe6ziwOxiloLus5c/V
lHkObqpTKNp4+7+RzItRq3OsYGiT8i1FS/+jjXjHky2kRh208dudkzj5XYoqBeoZY0Jg0ZqtbFzx
PMdGyj/2W/mMjFfNjsorrbyQqR3BcT1ANjT6QF9RywS5tHqPRkBLB7RarCB1oo8sF2IQRjhjcaLn
Ad4WpIelbAIzzL5zTeHNmmrYaQCH3vg4MG7rvn3eX/n/Q5n+D87Gq+znyD/784/iR3nAkVb/+785
0hZMaLp5gCVXxtmW8U/622QtAFf2WpT8O39LTqps6b+MsvHQ5h8r9WeoE4q99X//86At067+/9ds
4b/06l/nqMBTFN9mn3TzLD6qLcAxtRMbRbkKlTXt2kxjWT8umRUnQR11PjoEeT5horeJmlZLHqgg
F/Y1hcDlnbsQxG4dhHCU7q7Qmmthlg09gnTpYI6IglzPLcri8ywGWs/K2vcTN5H72auyJcEeNas+
eSbU1k2PeLFRo31QaS7icVwxHooophIDCKVnkU+QRpdNhOr5PPNH4nAYng0nqrKrKG9is94mrUy1
n1neW4XcWkNswN7RiVMZEVxLFR0AUgBMZD0yNHSJTDK+By9MEb9p2jJ+6PReG9/kY4LgxZLrAhGS
fE4RWDQXr3209cSxbrmcY7PczIu0Z9IFDJO/ep1O48yLHTNCNtlNvHhnuFqWb6Sb2dwJsBFicZ2O
0NAe4r7rQgIVeBLwkWNvfyUZ9PSn0E9soBUZTsEmmg92opXxfSrTCmtrEwvoL/PUTvJZZuNkbGs5
FSg8jGVYqEQBl4rA9wGpFlt3dsz5La6mIn7vL6H/ZQLFUN8iDjrEbyZIuU6+GWmBpDIwEU8MbZgf
AFzElhQ8hFuMGVKNnC/gQ4SAwqguoitpCkJIH1QjIR1JkbSWUfGReym1Zj6M61a4m2zEAll1+Klj
B2nHOyxYe0FyWtZx/Kz95cmNy1KHQ3dkFoDFNjhXT2b3kP9l4l3tHb3xUsSr2ca9BWGaosOx9wZ3
TZn8RFlTEx95jJTXS+LKGMUqP3sO9br7Cg4pRWhHmYb7ZRdq6M/hJ97kfZ3eksLK4o1LfRxBDeU7
DlNDmjfgAJz6rhwLI7ppYzGH22qxuP97P38/on4fdJbfvK/7HvkLB/fxeNOOSEmamtnddmIYdw0+
p8+iHv2XTi/qb6iRvUNP0P2kR6k2A/E3rfeVKYs/BXlRs7XM3oJOpvfyBWkmYERTauUvtT7pH5sI
WkY51P5nMD/RmygiWwvs2iDHb2y/Im3py6sx0T6a9bDwzKjy+znJnW5jzXb3ZbSn+n2OyvwXYUk0
/ASqJSEyoso3OV/MK2/0DJ4ZeF8Vo0jus1LXrpRciokJ4S0PDzA0LVpR3mQi1FPYPwHjVzsUTeyg
XfSnIe9QBeuF84BfHn/CEvJD5JUfhn2qnFvTTyTE5P08V2JXlaG15XBkuMHwWvjYFm1Vbf3JTlGq
EY1SFcvSwtnlZaY7926V4/Ob4bWS3TV24vr3SWL4ZuDJsfOuBj9ss7e5bkzpzsQ+s3hhH6Tjd0Ua
87dFO4b622Eo8gY0RKQ5n6O0nfm884SOKkJxNvJE8YKropLe1N4uU4gWroY0sPvO1zrX2YmOss2m
WrL4Z0ZyNpBzOfWHwRn8RyxE5TfPyDpX6ZO7MQZBnej4S0n17GvAV5HQ4g2AkAsC6C84apflTuqD
oe9E1i11UM1WKqC2dDEWn6nRtVs90sXLaCBCuQPy20heVDVuLplMM/cqtqqk/Fq0cSbvMEys0hut
xgp2h88ColnFAuMST2p/jIdPptN403WUDZXYmn2Uxg9NrRqG4STbpdvIsHHyH+5YivTRqpu6vurM
Skr9ZsFtZfnom/S2UMptRH4vS2TTy6CFzRAh8TiQ3L+64R7/ujJeXyXr9z2ADrJrHILwuKMMt1bX
QLwKXIPbh8juddh2lS4AGbhZsvvFOsJ+HFgHlNtpRkHxPXzf2yT9i2sO4WZBxe1bHY/zN0PGl7iY
qgD0+lpUo5DCKZcAatUIGxyOssBDzR3eyEqZxryB2IEKaZWXH1q8ATdNnbVv5pBDcX4Jj4rUalTw
UpC5qPbT2FvVLvKx9D2+kPILoKTYaZOJ3p+O3JrlLukO54/kmtqKloGl8Bs0j2oTK2n6kH+c/x3r
Eor6GVRiKNHTCgdBslpiLAJcDIowE4jK6JMHsOWBqxZNMW+Wt+dHOt401PkUUgyy1N4e8HCZPeJm
UhkoO3ZR6T/ZS2hcLe18qZV3PB+qwvjNAhCh6YUfw+EopVukA5qG4cbxOQ+tL5CxjsrwYe6m+pdP
AcBjuPtgOymvA747HGqZbV6GThlubIo99x6PuHgUl/CDJ+YDvUwJ5oCKAOy86qGgSKx3sZf6m0YL
SX4iC73RLoTWKLK8m399Ro5qMXOyHZjJawhBSjlxiEA9KYzqi6YjwLtEWXJhH5yaEXkodWagHjTt
VjOq7cbUEmv0N4uZVvEGqa8uu8+GEt3jsoLEeKFKeGLbORBiFQRNQdHWyHoHCQQl1O9vMqftr4Ts
/B0wxUtOZuvyLwI84MEcGGiW8hlYUzpcGnXwwyx/E9tVsmmHOLt3eg631Ib+rir17+fP0onheBaA
Xd1791hrEIvbedh5tw6O3amWfJoaCyX33Bf3svert+Y8W7/YyeOJCZ3DRCQdG0jeMqrZ9aorGS1j
qjfIRm8o9jmbvIu+UvitN85gvJ0dNPvEUFwY8XiXMCLsRi58whw4hNWISWQiisaI6B9UV4tL/Y8r
wt9KHVf684t5HP8ZSgUN+IsArNa4aNsq2wEggrsh+0YFMBvHK1yM+ifXk9VVZKTJs9uOVLnOj3pq
gmx+ToGCYoNVOZygdPKICNK7G/pAwzWygO1O1Flz1dZ5e6FYcHwE0FgguvPfVOP5kIdDuREBkKQ3
3BgDZdhEc1We2Q435ye03pPqJgHpA3aV/8NJWEfezkPB2C3Y8/kQf8tkpsGCKMpdN+fDu8LWwqvf
GM9FP4UeCBf4Oo6kYZTD4MOwyHeh18UWlf4eSMnLQFjpN5YbFReW8XifkBsgeAZKhIsbl4bDZUz6
RVOYDW9j0OCgvuKQeovYzZ4sbPbupO8jIT87zfirvUDUthQuBZQr80ROTS38q8PXTYMh5x4R5GYs
rKe8no1tmSPdW0q7+3MG/PNRqyj5n1/d4z0jMGrGFBrGmAKWrranlfizq7UYuHUJ4HGkrnXzm6B0
G5wf5vgUYP5Cj5x+I96vrljNLSf32rv8bRzcKG5h8nwnBlXXqY/f2m+MxCdRTCFUGNYU+iHV5dxI
wAeVbrSfeU7LemMtLdwx1CsvATaPzwK5MYUQXGDwvMZT5PCTTU4ke8OhCIop+bVQEnRa6/45RmZ7
TQnjAkf4+FPRBlemwMBcoBOuOUipW8lwwbyb2sqgb/UpRNbVrvwL63dUcVQWJ4JIyYwA+FCfPpxT
HNdTHpeut5nDZQyD3hlRqO5n0c+Bo1Wlj3y6x5qmGKS/aIMnUaHUW8TgTC1266uZ42EroQ2rwCmp
1C/RwU4ugkopICop0Y/Vr7N5aYatyazd2mm2TtjrV7MTXlKROQ4BWKPBveK2B7RF7DlcA49Ocuz1
hbeJMXp6qGDaPkY6vSPDa+uPs9s1Lwn12gts/+OpwetC0YMYAO6Z+R0OOmpu2CP44G1alvU6tuci
aP08vhDdVHg+eAUBEGEQHZwq0kPemhRg8fTt0rF3NtJARRjD0owiVIKZWRPIUNja27hJUcHDQRJ0
fWLW2Y/z5/PoyECHBUJJrgYgTgF3DmfpLm1SdE7N+CiwPvTRQtnCksZ0M5VzRvO6Sy4RO9RfXM0Y
MKXyCySJBom3OqS9jwN0TJjfNG5slc9WWIU0JiuEQm4XDCD8C/fj0WekG+7w8IEzsIdyisMJitrs
gEE69sboMCjzQxA/sEp++ZJSoxBRSeJhtgFJPRwll+PgwQW06bpnLcI+lXFtZ1a7NSphbPF1qL83
oT1cig1q3x8uJfEA4hFNEcTtyBEPRy0XJAgGC/3kzMeqoTSml8Qx/ih9960Xt092MXyzwnhrucNT
XDm/zMhANlSl3RSHSFERpFkdkK5butGYcxuNX1vuNAtvyThK+2222NOj01BGc5sufd+0/XittaK9
6bf22Fjfz2/g1fclfwRvrH4GGR1CkWsAVGpUJf27pdimbomdRYd+ErXwX0Sz7EfBUVgRICwB3Go1
1zyL5qVO8A6y8TDcJk2MtNuSGRc+6CrOIVWAbBJfEl1KwwE2s4pzSSkAbCuvKH8Z/OiqDB3/a9cm
Xr7Nkl72+gbybeldOUPrXQLOrU6lGhrulsp2yMR5Jqqf9irbsUVUe/FSd1sT9b0PXBoI4uPxN4kr
DcWB7tceo4zGtQZ8G8glHPkjTqRDdQxCo9Ntu4gORMaq48eSpX2xcdzRu8Q83e/EV+eE4YCqAFaF
rgGwjArF4eQmYwllYtTDFnqCBkDEGPxy3DiydcfrAY+W7q5PafqBUEFI5QkghkDxvaQof+34uda8
taRPCxui3TA4X6UOwSWwBhx9A1dExtPgVEUsN149+c77nHxnuLXderTv0syo/SvU+FCi3XRkytVL
mOpW+nV/Av6nB/gfcDdeBYOjHuDb6h/F1/J/tf/Iv5ZEjR9ll3Tz7ff/89e/91cv0LTp5aF8TPhX
qnf798rf9nPWP5EWIGIAWCC7AIP6371A0/gnrw3UBwTNfFWSIbD+l/3cvoPooRVAWYMtZbm/0hzE
JvcwhAuufX4Tz0QuQ/boWsszH0Y6/ja4cIRKb1OMCaT5Nqqrb1UtMDESOUEgeeTuf+5D745i5B3c
kv/H3nktuW5ka/pVTvTVzAU6aACaE3PmIjMB0Jti+RtGOcI7ggbg08+X3OpQidpdnDbqlqK3qGLt
ok2kWfZf65/moYjNaEwBXgfCoMZTN292pdEBB9GuPjzyE3XiTUwJM/lJZb210wxeyl3rmUR8Lc0g
g7enjnNJVn9LLLCcpBb0P/QmkC2zeGmZbqs1CFf9cA49xhb8gSnq3Fn37E4ms1E/B4rtWr1R0VvM
d+RLul06+kNuN6G4Ze8Wpp20gYHY651sNSFgEcbOqUMhyi5MCWQpILMRVW43THgxFv1oCWlGkN2s
wzFAriKT1lrpXCesWOQ6oxmkC31zGK/iVajAuABE2RR37cZNMbUaArI+7umbIOLTJHZix3ow1gqO
tOS5BwHVigAJ+INboynp0FxAPRN8+M2bdAXr0W0RzzLjntwCWI+T8MjOCaMNyx+9fPJpEbqNbc89
hbI0Khd+EJkH0KMlJzWMqwnldoPOfpkZQNmcYt8dA5SI01hSYyyaLr0qdy0aQMn9Y/1mPBvP9Vvj
/Ltx/q3v/Zfd5tu9/9J6221ab3+5HTbhC6lf13w7bMw3C+kjjkYLSVXPDqWzrp2+W0STVjcUZh8C
GKgu2nuKwkZxnjzHs7B0GsT3WtlT0aIrNA2FResxfjHb8rCPRXRLff9N1RhGO4iPXNGU2dA/2RAG
Hj23v6W8bU77xablHH0FOqaTzbeFrE5zkC1UovFZ3abLvWbvzOa97aBLBuVESk4ktN4SqeX4hk09
zlMleweg5rFoA9EdFbxbQ3VXlay2Yt8X/eeDNOdia/O63ktm2tDzdJ/dZDsIc7J6cyuH8qa22w3X
28tuV3YqBw6VesF1+mtZAC7cKcjcjsK8rRf+67rh9MtFEoy76agCODde0xV34O8hcil1Z9cbz3jz
ynnSmbSG8d7xXN6e+fdVdVO1n610tOg0nNB4ZKt6JuKcpoQwLCnaPUjUguzVmUPHL3qv0SNGkxEd
hlFEfZMMzPHW2op2tfD3g/bBbZwguVWFYadccGY5XTh1p0BepAHbl8w911pP2+tpPoFfonLgANlN
estni9hrH6yxL/vz7W7k+1CWcqhl3botjUV52MtEx+23KmwsSPcdN/5tMJsqR/XiUW/jFJXKjNnx
ZWoIKxBEWvsSupjTyYH8MC/VwZTljA4dJTlHu9+ebMEZ3Brzg2/zia3atjy7rO0KJrTdehS3JlGy
WQcP4JlEVANdnRyluXsBvGOXJL/NRtttWbjuhiUsur3R8BxWpVRugwbVbsag74/jXQhF2yu0GPBc
jbbhJNpNUm8v8mjSx0Fdkx5lbP2dnS8aL5irAbDA+z6sVjdJsYlAFXm1TOLK7mJ43JywDfycvixQ
FvQQMPOWOQrLxiB9h8a8hU0rdwcJUYRmU5JASfm79z4Hq8DQWNFQVEMImtqkdmSz+xyta+l3P/pH
42EXOrE1iPNh3R7rXiVxDqPgrd98MHsWV+qmDSdK79PGfSO2c9ozzHovrZDQsg81FPCw0+gYj9ua
i61n44qL1NnHi0Z9S5rfzJ2DN9lPuw9w1VFElS2TZb9B3ZSoNROc/kc630/L6flhHvv2TAPxCpFW
Kk5aoMHi8O1/q5TlRzalO0x5HCIYT+PTQw17kScisssk5hTtfirRWxTmzFrLZv3Ktqfs2Kig4klI
P8+sOmYnPRgNm+biwZ4zVdBkogHwDeRG3HhtpieFqdfdGtLzhl5u4PdBWZIOS2B+fasLmzWcffWI
Mgo/H26tu8ReH+1jT0WEh8PTHhKedeexbCBXMd7yG2Y1JUQGkxANASwQvOlrT6z5ZgWtz6nfkr19
BqVg381gSdsLEtf9/DE+dpxYpQAiuzmMYqL/0pmEr/ujLKJSmpCgZLOOd5+hE9dkx9IBtmEXWlXf
Oc3ymh4zEo6gqvWY0kZ8hw/gHQwSt5Ud9Dg7QBN6rZNdR63FDqqsBCiFUbwQi7LTkcWhDXYPplXZ
ORVu/Z3lAJC1w2zt0NJh41mxzENELGGTcJ9Bc3pUUetu3Yxe0eZPYUzKoYJ60QScArRHYZsvEvrf
rPcd2TBrcTotGxlpd+8gvX5b9PZNuTebwzLt2EacjzUpk1X3VNugSWq2tY/HzdGb9MqHyDi6nQ7d
0IKGT7XIwmjTy9FvmoEge63MOlgGVmraBuR1VXAiLE8ZumiW0Gv150m1anqVoPOtHbVMkJ4FzTG7
JAlyLxHHw8kxiNQa1bPVPMyisDmBAmfejav7JO68wxY68cy5n/4dpuk8/0hXu+3Hx276kv8fbdW+
ZZDWBJ6/+7+//BNY1U9Grzb1fvGHfbbtlvuPbX3zUe5j3voNkaVf+f/75E8W4m2df/zPn94AeOz0
p3lB9gsgGf2toHbQvZ//OmHH7T59/a9hqe3O8rPh+fN7f0KiWX8mLkCtgM716kAShuRPbB3YpWS+
tQ+Es0UZK37tT0i0VufPOhBEjp96HspBdIHmT9anfqpN0SuNoBkhybXO32J96vDAJ7cI5D7ViTp/
QMcX6kHPufJPPl+zlZz6hQXQtAuFUbSHvfCY+Y9hO3pN9v7W7VNI5QCL/jRRi28f/xnE0LzwNM/f
Sr6fSmnChnD4XDi5PBB0IM2yVDOHaXNHk3bMVjCddZCMDmYwq7cZ8qvTdsMkXlBx05VlgoKPtv5d
CPe6ohcmlF9paDrngf1wo/6kN9Bf38sye8vK//pf44+POEi9//29ba0/4NuG7nf+TPqY6g+aNxJV
I/jylw3NM7Q2waOibot6bJ2m+Wk/G018Jnwv4lP042Fj856f9rPRbP2ZLcAbNBkH3hH1en852T/t
pa+wlnB/f97RID5JBJPUoycsGUWcfr3jP+3okxmGcUXnBLdD8sQ6jENvAOtbrzVPkiFWTydRSbqK
04bITcjJGoNqN+i0x53TQdQw0xX+CJ0IOh1eZKzgPJCH06ABML4z2vYcc293TLuHVZWrolwdQvr/
usZ6AFcu7H5WMUnoZN6EhrbjdMPRNh22j5N1Z3j00QoSurHOzk2qMf1Bg8xZHwZBfZuA4i6n/rh7
X94m79WLtaleUtcwZ3WyDMKn2hwm6yv53TNw4ecz/+sZ0jP4aYZavcyjc7TZcnuGXT7XH92H7Ll4
bnWk9dD40AyWr7AWdF+z5+x5/5H6Am/s9FrthL9Cu66dff1RB4puu702CDplZYNjSG/IN5B54lS4
mjoW+zWku81wF7mgAK39U2xsakJlCS1wq3BxrNWn3fodgXLuh/bFJV0KFEy4sr2mLMg9dh/z7bIX
QxIwtoy7vAVVr5idNsay97ifJLen++iJBn/4Qk87iAExIE+iTzVhIiHszW+Oa3Iswt/KLVTuvPEf
HCan4PPM/5uGeW2D9C7j5b//DXJNKvyqiPw/Tir8Mgl0FgqAB9C0VPNTM35Zq9lrxEXSSVC5FfUv
Ks6JLyVwMltrC2l2utYp99q3XQjpf/DbzmXnF+IBnAlwRqLbmnrhQuJtzVPmQcNnulA6ubU82qbU
wSQOvezbiHh54kZpjfIcPH1lXRFPcKn9Wil9HsAlpiaJo1O+TnzTNd2j3bCLWJz20tyS3BfEZazH
Wu4muGU0bT3c9l6q93UhWnewd+6hdi+In2nnMRrlK/xFoljeySWA1X4NRkkl22sa5YriLvnwlrum
TDrSgwbwzpjh4u3GwR1l+PyL++jjMIgJlp3/MHPqcUUbrwA/mWBgKHAZMqCuNn28cf528AzfepPd
xk+UcWdMwxsqbcqMQJO38J5OL5T4E2BJZ0d1uPFMCQHMZC32k+19B68pFpMu3N6Pzfvy/eBG8/rh
OPYUffCIxojgBhiRaYmGJW7bTkWfSfoXx0RMRAH7KF7dUziE8JQitmDj8+wmf0vf8rdtKCjF4n/A
mp3ZO3TzqN2DXTcZMGVrdzH8lxBORm4GcbSlKlPseyJ9bo0D0Lhg+UVNbHK1c9e5CmLpj6m1i+XX
4v36Ml/I9x/L/Edc5mvSpHuhHv/Z0uSX6YJvkpqmK9jK5CLpkqBl6yfzrThUzZ5fx6abQ+1+bJmL
uiJhv+uWp0GfahIKb81roJprX3mRGfxnfOVFi6KfLhM3nJSrZpS5bN9JaQ813e3UdEu7lpUq5e3D
yfZn8m/MYf/6iy6Uw9/9RWdE1aUWAqSGU0JjCxPX5JcLF9D7ACr0wnQhVYHVr0cEG/x+RsolHLQC
AJBlXnmDbr/sUESyJlhz0v0oOyQ3ttu6Z1tNo1CttE6IW/r5yCfbTiYnBm998gunUyN5t7MiP+Sy
00Mkh+soVevotmqZsdOIqDf/WtqdmS6+upwLHZ6WUSeA58Z0+7T9kf5RNCrIE8XxJIotQ5Axga9U
xQEUvIJCFWqHHiuomYsFikPTYRNorKbpC5HKrqKj3TWl+91j+nm6L9bVS+JGP6Qu2a2x7IdGwN06
Jk0jw9V23nvsDHqD1mOOb9CbH18P08rdToMrrYuuLfkl/vMPvuSXvbP+1Uuud9wXO/Ky/VzmJ2mj
BcLdLV4gHvcikb+Ue+FPr3X/uLa1rAsoyG+xta5dK7HDz1rg777Wi04n38QjWFTCdCB8+O9CagGo
py/SMTLdx8eGnM89sRNPT3er1ZWoxHlxLhfv8/dciBOK3ygS099Tj7yb3dCXhWiM1q432A1fyT0M
Tcz2DkkeOkiROHApopVrQeZGHCf5LBUvLyNlG649ogGtIAcxy8UDjDwiFbOdPAo6vV0x6ltazX81
4Ev5sq0o48yQLxnwlRvk35rczbLv+Ava10WShE1juD2RoZLpMh8V8y0IURLyhVjfdYdXZPGVsVyG
cb3fcCzXNsxZsX+yT/7eDfNdA+HThjl35fz0PZbvEYqkUap7cCjM7IzKZw0syFzyMnlMHvqKdX9t
vS/LBo5hUTYaW9abpNsbPbf78/i2IAPWgtBeUciNvsvb2GEiHLQD2W/fRgeCh7KArIv2Buo6Y+q1
Rb8QAf/2E3N1xS4wWP/oip13wBcn9LJOoezs+4coYIekicxcECCRXA9MCqc38P9EAjCH8Q/vkgtx
+ZvvkquTcCFX/xmT8L0AIukuzTaP2qB+4kI0tkG9nY5lbrpKPWfiOXeO7vQ5ETv16IRKfHi2AJGg
evMnuSztthisVrO2BN6uBuNaPg7U4C4Ug69FJNWB35PXPw/qslAspkVvmZ0YVMPtiq1C0cjOEuSq
49923H0tDsrXyIxylI3LEQf5sTPdOo1ltqHUQ3ZyaQxqjv7OaYt7w3kvBu0nS+1lfwAkZRCJwu7d
rXFOlmt7eR/L5qJj1yPiJYOhIQ3ZU51hR0WyGvRU4IKYkvzYO+EuPBE61dh3Pk7yYJ9kqXL7Yzs2
24BbFoSmDBvbGRDAWpmLnfgwpDuM3K59YAI7QtpPOxHx8ZHsvffUR4y2s+VWjGgu4PivqOpXzy2d
gE/tgEsK5NvCmopksuiprm3ZQ8iIh9BUMo6OioVdOnTQHR5kl4dJCPJ3XwbuepI+BHxlR1k33ZkO
lzXdxvAh3ICYdB4OshpxPW+RfOuoydNRPcx64oHwlnxY3CTSpSvQJBXZkP65KGP3gacmdIiwRiO7
J3g5wCUde2s42TAVo9lquUxEJHaOJTr2uLT17RHqBDF+r+aR2Dp7uVWlvVPjvXy/byH6qWlAuYfy
3eJ9YEdtiAImiTg4j+O9mMZDWoEpFIQ6ysfpOBxuVWETHZr7k3E60R8Gls3xh7SQfyw2NLbKM3GU
9SichENa5RwlmR+xH4XScKpFi/BhOKlH7bn+Wj3CtVzzcx8JEFh8/fvsyXLX8554GWz24v6+sQxU
WImGEMUkFgVznNulajzaT9FwZ9OsyM6GT6WC/UoBKnG6U6bZkJUYesKtRS0GqRzQBe2K46bTyr82
XD4dhIsoVb4/+Z2mPp2WKO2YK+UCps4wcwMxn9L+1EknR1staCcmmqOncmg3RwzRqR1bqitW3zVJ
YWod90mJ/0skxbX5ubDut7ui2FXb8/zoTbWedudHG4RVKQr53FQn1ReJHL3UE2m3Xc4AZICOt5iM
Rqvllem5LrQudPwPofVDaP1nCq0L2/G3PJTX5MNFAPa3lJ8tjan4lTAnrUUFDlhfargu7E2DpjQn
GJR0amurtqrhav1Y2gfn4OztvX1yTvxO7isHzKl7lPo5aOzRkrvz63RGSj8HQNfJXtJh02k6vdFJ
tSRtfp2W7cvEjuzADpVhHwbdm8PgMDBkR2HQKDpKqgCL2lqS8WkB1d066T3IT9kRk72yD7Y1Otgv
9JNSPVtrUhq8DI+2sarRogfVdEASylwmijwNPjsWQ4xVgzSdhcIXdy9t+ZLzuHbxMRrcD5CIiwzt
eBO5ixuwfhhGB3GTyUkLeptJf1a8td2TnKBpUzFZTB6eOgQFfDGgckbcg98Tp7PWRk2/j+8tbAXi
GV2BBQgvg1juxbuem40e0GqD+ub5I89ro+L9/T2W4UiGNq2wnNilClAB2XT2Tm7rafFVeVeo2uk4
QE9dbRT0ZFfF7tcWLOt5Za0vTPmgV8FQv82I/LN6e2ZvL3v86JVvo8r1So4PSmc49TKao6OdD9Nh
z82HMI/ZbadB6pGqFpljhQc2YE3Hs8EY8hcta1hoX0UseFvRPIfl148Vru8YBDNCJ7BLGfM8r3YA
P9unQeJGPFsNoik+b95XjXmSYdI0nBMmaOQUk/rR2Ar+N+dNF4CjUw5BYios/bXdEi2nsi3pYU3n
2GBcDLcmowrsNZfR4ae2sd5UF4u7sIFyjgu7Pe+4TQeGNJ45OLlaS95J4HjLBouczKHeYJBLmYKn
sf2BKG4bw9OsvcwmxbA12bkScLVKJQFgcWI4zVE6CITAPLcLN3US2zkOd7PdrOHAaTzik6ZLtRc9
6Y8S3kWbEbawNj13qiFjDEkMQxncH/g7tjNV8YkHssmQcUuTfbyzd0zFmLgTBmjLzWyKJ/jpckEY
7frwEBgYdCf9SeAMqOAVndt6vndEMPSG0hehe63K9LqouPDKfoiKP6yo+MbYcxn6+KQWLp3dNS3d
oqCHqDg4JYKCrpjuAYFfOetl9ZNiWHOWWsgI/Yz1uHa1fGiqhl1zAtduQ1IBIFMVOolryDc6NetN
a8NFKbPHEndgr052oiC64baXsYzdkUqnu+lx2Hms2M+moOsF5R/1HNiB4lR4duq0sZ7xLzi9tST5
z0ea84aYtR79m52MR/3hzt25HD6n7YK+GvqzbEhSX/bOJwdpZ38tUjvn2uav5unCF4J9pAfDy9Z0
24QE9IneSzz56VFq9bi3rTco3FWOWjw51mM8PCGVTCRkW2k5qW8d2RQduXdBcTN7ANbtWJVu6PjM
m8e/PSQlpVBqrSp+e3bmQglmx07pFm7zVcveCMmaIl9Dlbn+Sr+PQlbe59lAvVG+QOoUnZT5tNBp
vupPaA5Cp+D9vmJtbNi2lMGEH8aJq1/17ZXlh35Fxs139L03ip1g1BwULr/5xsAuZOkmjDtgXWKn
kLp8KmJkkZ3YucOYuEYavanY2TMCLfXXyuc6EpefaeLq69GRC28UqtMg0+Nx9G/GyZVkvEp/8/ln
rvWEfh/CdnYYJIhcLXYp7SHMAHxeLqJhgs0wOUltP8Siv7RG5TC+CW/Mx2yI+Ea37mblbXN0VJXT
cwnYnI2cCs9eGzMAlVRT7d2UVTAl7e/QcnsbjYH8pjGem51ldKZ2s5ONdJdau7RYL2+g9yN0fGjG
I3oplzu5lQ21FuGNJZskFCLl28YicCLHt31bhUsf48RQBupdq64ChbB11nY9iF0PlVY7EITx3M4h
kqANCpOxHhytqn1Xxyl67K+uCu30BmJyOek5+cbCsIDWfbrGaKiFtSC3O/LUKgP148ZEeVK3dxO6
gULNw5ZJvAmjpOZs2fQqlxYzSUqmTxQok8a061qSCrFhOSknXXc1LVCVW9TY9IgObTHwrYzUY9Ox
uOiSCSrtnG2vz9faDgA/RU5begChxoNxf3gU9/oKe0wMQ2b4arAfkM9F5e45IIxWbW1aVxLayu3u
ss8I+m7fFqi+gxBdogYneTdYo+exywaEwoflsD0qJ0239Wi+dd5KVb957MxS0Sd0chgM8at1AR6O
tmhJzK9EjAnlqOnJeXQOtjFlabE8PbftBgtjVLmxLTcp8mGzieXynXS6XN3NXkJxd3cU71h9axZM
7gfhXWemxtrao5+xuNEhllLc6m+Be0vQPVJSlCaoduEL39/v+4OtIgyi9DYr7OOgv/BY4R4zBVUC
G6eDJXtwLEU9CREp4k3ucZCNMxZGy0I9W2uWhg6KrGagyAth9UwAXhHeOzrtkT8YsZLaHM+Y/qPU
m4lsOVtoLUOJscx2gHYd4XqyC+xM2XWzYddtMnHtUefRIDSUulyWnLWUJWsmZiL9gQ7vCbvv2m07
mXvzTWbTttFds/dTbuDauAQtqNs82mcJu6pj+3yMcSVkQeeBr63Uy5COmfeC/FCV5EnO0brCbp19
En1gtYWqDwUZlLN/Uj1q30Mf6IwytabjDVq25ZzU9tZyqHWRzUkTAbufeeMuf8OeZLchaxmYUp/d
jpxqM9Wa5M5rU+zvkGIqnZ8tVaSalmNYrA51RSNqUpF3WK/L+m7vblexogbLbQqkHa9DErrNceYi
p5HMIRI4Q1dpWYflS2wz0ihBbrgZ/ZzCxWrZWrVWwWT/1JxZ02jiDa3Z4SFzK2HwLgqJkGhEVhd9
fAMtC7UcpjyUCiekLJohcmlCjuQzUKn6sw3+olSXesiDbWLDsm0GntPjkOlV0gFGbOtxk2pJ//7o
8CrCuQfec1wcZGdYjZHMbrzybD3G3YCArSJwt7OxYNM7T8XY2MSlH44PWxfecezOAPkW8fnsAjt0
e4gXmh6qGqUNo7jzspUSs3rL9mSdWEHfLV9jnJpctZb4cZx/7QKFbnNINJRdSLhUW7f8Pjh6pbeE
WrXq1KJZR9f1vwgzovILgDxbgrF4p2xEbAY3mNfEOA0+MXVjzk0P8cjNDhHaBRtYK+U9k+Gzq5vE
x/eY1XSXUX0Xijkk5wwspNOlTLENhkSLMQ/bnacU9YPc42442hLfE2KliI77nV3ZJ3yFPj5HW+gj
rI9rH4Hdx031mJGYOY9le5E8IOaGa5ngzrBW7IQE0aYdXhxPEKM6gbHj87W7sx82hESCc5y6Z1V0
npmBwUd2n45jYwidGdKAmxOPDu5O9ofprAFYMr0/jKwpy6WD7sJ/MZYocnu96pAcYCvN1qo35Oe8
FXvAVb8p1ErkDxFD0E6ENeupNj9audKzd2jcoJjHyd1hUI21YtYbTn8CDUr5RG1UYJQ4qQoG2hk8
cYhe8bzLYUn5A/RvSK41k6i3BC2DnEnL6dpveiPDbmofXR8XEKODKUgmp+l+nruDwEmljD/2BKp7
rO6eREjB+vVVwFbeuT594YV8Zx8zQXq2zRvf1btae8jFg55ttCLODnv9Vqsh41a/Vj/ak+VA/9sa
hm7rRmtO7Q36Lm4U3iCvlmy7KwbhVR/7ssvHDx/7h4+9Txa0Dt6V//On5pVonHkRrqe35w6CaqJx
IcavFu4lRt6LFpOt6TVQ5nXnRY/mU/Lkh/Pyw3n54bz8cF5+OC/Vf3sf2eJb3OdzYbKOgH4VDbrI
7DSNJPH6WnwDNSAmPXS72MRXigCvfcdFwubv+o7rTthFquCHE/bDCfvhhGF3/XDC/v1O2FUr+iJR
9Q9Z0d0r8viyRKPRKKKkX5EpodnROe+RD3XiPJ205zqxqpFj5B8FwQqyu9Y5h0jjRzxUUuvKtGEM
IZga2SfiMDq+/S1qBE6vp94+dFw2kh/0xm28P5xGhLepl7Qt90jYYE8QpwL0mCkP+JsOyOiYx7c4
61j7x9dwX1ev9CLX8ce90qvpr8tKkP/Q9BcUAt8zeDRtbrPVaMCRe+GvHrcHuq0fdnrzE60jXqdj
bvf37/e1fCWomgF+uOeBXBFNHwMTPHLf1qF1He8jDjU8qdebk5gXvJRuVeL21hBzoASjdJ7OS7e3
2D20Fu1Ze1otzdvczgloFyBHuqSrSkJLYrFYvMWkChdENWOxIBR1Gp1GjSGY1NHJpXsRof69kxEd
9R3dra4GzFooDQmpcK59R/DugziNnmLRXW42K1+sSAMwVkO9B2q5IQdAAzAeAEAAzuNewzYNZ3w/
JvA92Yu1fH8PJdgPMn9E/++36p7UBnFBS18wEE5QIXv9Wz+jr355z1yc54hP3jnc8QoNKli+f52Z
/H4U/dPKXPj2cRD1ox4NecAq69uYlI98Ptr0exOPXeHcUojzcBCeuKnE7bmW3QW8LOyJAP8yAUFz
R42M7enmW6Q8dNruQHLFSUlehXZAYoJrCYm53r8DtanPs7YB+xLam6vMJlqs/Mqo/nQlF0Z11a4N
q2qRD+g854/rD2DWLmynq+Cls2wsW8tqUdq0qKp81QJiSe8s2mo1pXES3WlvRXGg2aJliK6mqV6z
tw5JPmWAxaYvI8Q5kaRwsLXs2IejODx9vQJtDfP8atwXhnp/X3YP+ZqzUc+aAXnaD50CTeRbk5yR
onfdNPDkHUxSTmwbKlpFK3/aEjpzF5AR0jFtjQ/+ekznAruvxnRh1u+2ntmOcp1bIUNlSjJRpELa
Dq0EwXHpfB6AGFEOzlgTuaOMv2lnIIGaD0dnBHaJiikym2QBYbwgVN9mz4cMFUwMOSLYzd14Ss4I
qyl1rSdKVK8gj+kFdGVO9fOfIlZh6je6gcH4dbagx3h1kpa8wVRDfmpStjo7oPNDKcClo+3daPjS
gUzc+p7cD3i03Vyj0cq7mN86va2TzHDlDHQ6XcOZdPpbg+z1fg9kQvad/qW2Z6r20rvd9uE7V0Vb
pASe60EI/Lokg1mqYFIRpXvpzE/2QEN+ejJH3ZP4ZRVp8kc+AxiAc06nEYTWI46H1RmW1FfQ2YJw
0niFg90e0dRNpiSKN7l7HL+/r+3N5m7ykbg3izQSaSo4f8ioQHHncwZXm74qQajp6LiOeWu9r+9h
1CY/F5Mo2A/03zoLpGPlpBcJrm/P+WRStv/g9mpd9OXam2mwrtts+UQ0zhgE6nUHenqPd+1BIXT2
LBC+pP+nRPCORkiMVS5rkcu7hrhL1N3dKiPJcb5CZOLy/T2l9k7LyK/PwfctxJ9lyrlA89M+alRp
cGjvGWhxE8/NDlYXSDP34GYaBeZuWaTTpPVw5Uuvactzhdinb/2hLf9V2vLqfriA7P9T9sM1Ydy6
MJ7+faflmtg9g4g/bdwfYvf3JXYvLKTfmVa/ZiidG0V82l3/CkNJ9xP8yni7JCP8vRid18z+1oWB
9Ps1+7vfXYFut6U7ilkUJlxIRysrPJqOYOrR5foAcmeeVYPhPF2V0+YAkLf6AElhx+IjmnpYcmAP
1P4OGL0MRpgXg2QEtkcA9sG9e6ukRVP1k6RnldtxTtOMSEwoAOodptEZV5FKXWXg3/WxvINI0vva
zVIRLreFWMZ4ehRrXjFlr17ehX/2B7u8zncT2RAdNmlnSynvZQvAXlImwU4bWI1aprd7IDLmQ1c9
atNcY2ErhTEut7e4Hzgg0QDOxTNWtJD7qcaBho4uE6HVM+2ma7HvArQCt6eLB1Q4B2TlJNM+Lr+G
HO3JkGvAJVAe2WZNPQkVLxUEGdQBHddqOv29/bUhd/XiLqyFP9TFtbUL+CsX8dPKXZy7uhF5acs8
0K+jS7BjvLwnrnH/iB8N9q5BFMR1FyYRl4M8RycX7mKZUy7TlPgjV9wJrba+GsnFESnWdDKKLUYy
d4aj1ddrePUyL3Tmb3iZZ5bKr67zIlBgtbOgAzUPzoitsaTRDMYN4QRIr1cdfHkdzlri5WnietSP
BqPhjJAN3Wl4Zv4K2JGXZZIYmg4r1PZz2y2HppMsWpPOoDPuDZKVtxPZ4OvZ0yP6asQXYQSY67tZ
r2LE9LZ1xgT0vv74M2PJV59/ocV2UWZmrS7SYwt1IsVAcHLfv+pisiaUJPARICv2U2ugEZoaiR6r
5sBpjjVsXHvwvuOrmzKR7c2WqnwiFsdJW0KhRfSiLeObk70VgNPE4Wivb74e+JV56V/6v1WnYfgn
5iVZPlE6trzmYH9fa/x8OHWH8c/xj7yo/F274AvGO6qIoRpRdMuSGbE9QqiGuNU744Tv/Upc1RkK
l0o2zQpgOa8nonsf/P+xoNfN3VY85di0W8EoKWjTEUIfL3y0FTfoQgqcVsTxNg3RAJa3ubK6bT0L
X6zuJfsyNOpG2IBfw0Wq1Az+sS8eCwLAOlr8PNWPHFSh4awo+J09edKLZ7hbob5erGvnrn8hxn//
565/IZv/1nN3bfteCNz9P337XgjdP+b2vRDXv9X2vaIdL4n7/ibteE0AnyNZn1yy340A/m7DvF6P
RFS3Ybbp/HghgdPIaJZW52i6rz7lSaUL3xTlUG8PyDq5wkS5Q94pail0kupK5UKzoQXGrwXbz19+
IZ3j066VGe2K+tpEFrOQiqITtbC1PT139pondnuQArbXcP4+xVQVzabAea4sCqFex9uVBwFcIfwQ
RQ7wmpouLeHpqdEeHNT6CUi6M5vB3ydbahNyFQe3N26Q/qXRMlU5mWrLFYRWqh5Wri41CgnYB05j
ENI/xKOKhCSNDrSGdmsQ4f8kTmgnQKx5kuqPFgZ0SzVUS71oO7rgia+FLX03r0yOLvv4tKXqIqAL
5ZqVUZCvUL7XPUv8cYbqgbSH+wy9lYnpc+NcTaNra6g25pGuePxLFktXYVfUlrcdrSMyoWsDnvu8
s+BhbTXpShxdj6g/7bkQPPft5i/0a+gfjFMIiZUG8WuYP5y3OmVot0gOQg6NN1FR3qWz7LTc0n8D
96ciibLwLhUDh3OBxZF3UTuVir77Db3fHDVRUBX9aL6esr+in37eThf6KfGayT6L2E4NvKRCvHpi
WMibWw9TD9OwFKly9AN6jyR2Onx+fqjVQ1vSuQ6qJGrX3+lggw4PxftyMwrY9bn02QyJura2Vzf+
hV76T9r4320b9VkiXSjVYrtOD3nCKp7NeR2p0De9aNp8C53b4S01RNQSUUB+NvoD1vf29bXAMFtu
7u9pPfDxAWMSQBBs2aG28KinnYw2mw21hKuB3BikY/XijlpCn2e5okQvoEQnpw4vdSlw0/nacLTy
7VpckXlXr+5Co/+xru660LrQ9T+E1lWhdeEa/tuE1lVL4cLH/KdaCt81tDX5EoQ2MA6fgxOfdOF6
3QniukIXoqVKjruHC4+2gg1RjF46TkPEoysy+rstZ3ufvvLicoOWseuELb7S7zbfq0aPrhS9LQQs
u1fTp/z00Dy4SdjcQp2ZJE56okeq2aTVqBnBMWc+Ho802i+StJRGI18kh9Zr7hfykNZb1+pGpehr
/vqv1d/3F+jnEZsXplwSRpG1LhGcdCI5UIcLJMeX+bAt6inxwR2FvYOcNiB3LxqUMJp59Oe/ooHP
Uf5fGXSfhnBh0CXbrll3TIaAY61F9I1n60I53c4uFrotjK4b9MAJLbGuVpsYLMSVSfh/7H1pj9w4
tuxfabzvMiRKFEng4QEj5VZ7lV2LXV+EssvWRmqhuEj69S/S7uku1/TY18AAc+fiAg247apMKZUk
zzlx4kQcs6If3cGrrEnNdmqrEXdwcayOn28ujoKIVzto+pmjqs3daZPd/OSSf5movfjQr9OOf/1z
/6pk/qNP/SqfmAZrfBDgU0e7EZkceGFjDuwLUMcIWsG4X7FfjsIIUPKBp+XmEnN8x9RQZTcd2AT1
BgSJ5YCv5Jj9UsD+QDlAUvpy/+Mn9ddn3Ysn9Sq0z9wFAelwm/eI1h+PGSayMqSdgDSOKe37zd7l
0CMasuujyOKnBMJCR9nG/aU+1iHHwe7D4faYCRxvHe6wyO0xiH5//+Xdlx/f6U8X8qsw/a9fyD/9
Sl9F0n/TV/qzY/LoWvaySvn3H5M/262vznVVtrFvB6xBlV1cn/8E5/3Jm7/mNv/am381mvjBLv/K
j3gRBZs5pmHhEZKwWyZs4AgyJRAmyduL5sFk58cp+DqHyTIoVRaSY9DXgNzXkF1CnOHIeHo+dhw+
bH+8U362p18zf/99ezr6SRLxWkT+X5FE/CQafX14L76xf0E0+ukieXXGqrVO2aCPiyTMISVWgsiL
bAkRYIKPLcQaEBOC7HHeoOaH63UKDeDlpN0Vl+Ai7sFlfIfZ/PwnmclP7+n1afrf4Z5ena//ys30
S3aYf7OT0U+yfup+y6z+/GR/67/89s48mXoy9afpe/fW/85mrtgL/9wA828f7W8Xdnr6CyNXvO4P
I9cQQouC8YQmlAuOrOYPI1eYV0awnowYJTDHxJf3dyNX+oYLBs+xmCcspV89Mf9u5Iof4W2SMCIJ
hd1sJH7F9/LVccLgqcrCmAr4k8d424S9yrkCu/Y+6Kt4M5ryNF5gcbw0YMcW8QoHbRJtadW0W0+r
dyKC//Oa+oMLS7OJabtLaNXu6Both7lMT7oVVrAT5f23bfdLq+mi/qT7CZLZr9fNd5bA/2l2wTg/
frC05Menrv5uZeH3vy0pEr0JKYPrbgS0m4VYBH9fUpF4Q9IEBOoUy0nEUYqv8/cllZA3aQqv1JCQ
BH/ii//DSzUWb2B7KriAgR8WI9z8fmVJHY/mP+M77IphVSREQkVCEpIS8qp2Ge1Yj50B9l00lbtp
OyPHjLkm2PZymLvsxUO5/va2L0dvyatTGZeD0zFM8uCGnOJRxOTVAh4pvHrKpa1yA4nL96sw9ceQ
jdWYycn2FzxIrNl53tWghijiP8KSnpeZLIm7XJoljQ+qkwWScUubq7lYSrktq8lC1sUOzU1iE4wO
VCatw7yIhTqbEqPA5u8Gf+Js2AFjExQGpeig8fdtUfZFliwFnTOXEr3A9TTq4ZBHGnVPK60AIOsm
vmlT3V8LrxzuZYRBfNnWDDb0RiZuE8AW/L0uhvLEw/UTYxcrVzyfkgb2SEU9DPC/0x2BYE9bkEcR
B2zMl4VV95OgKfgwkYQd6dypmWeUBkGYr4GJ1QYG0wHLeTu4y1LL/mGaC3XW+6F5W3ZMN4cmXhIM
0kTdYDPjR1vkoUswVhHYcbx2jpFyG5klcp8b1o7p1kSreSx7Qa+qolrj3TJr+p5PNkDbXUuSZkIS
n2IWoxvvQx/N9WEmQ49ZnFAU56w1HYQxF/xLzodg/EASUTzUYpb9JqRcgn3ShZOHH1RYk7wJ1vAp
CespykgV8QeyuBlIwGzUR6WW2u/6ZDF1ZsdpKvMp5BzkoFJENz4oVXxIDJ0g/rJG9qbxcRrAXt4q
k8e25gEcNxIX7v2cWpt3XvMzrNohzLhexC3npBqwXjhds7IbOshsBix9rOYUYyXKkOQpUFNAcrk2
cblN26WChq1exuvFG/ex0d7CR1CsxmZ9bWeaq2RyI1yDOblLQqrXvF1nvnPjuFZ7U/oFHRDvlzsz
eHD9YdPewKwwSd2VKyqJlMcpPeZF1WPAKBBs16Ww196Db68/10PYd9uEfDWZx5I557ry0JzSPH0u
m6CJskUu4W1XkgmdgEpraBsNbgoPUagn2MNLZ98nnrZpRpaKNFlsakO2smX+sazmGUjQnMZTpnuN
w70cWQ3vY7sQCoTIC3WilimRJ2kiF0j8OBV9aUm6lHlqCDyRm64m97So1Z0MVzjfw/Rm3nS9GOAk
WRWN2bR8mWJM7Uho3ol0Gd+VNec6q0v0P3YWV2i3pE3InAd1zWBp5nj6Zawjgs5RUbZAy+a+Fplb
4xGvr6MKykwJDDPhe2kmlfGVxl9MYVWVlYOQZR7A9LmFp72Z+01aVxPbYogtARYWLEOV+3ARQR7L
sqlPTB8OkP/vinTdAsVrLxjtB7gUq1af4vqR2qqhXoHkx86ucNLU8ZxVURu2+TAE/J1mtXkaYJoK
sa2w7Nm24l4++sUYdKrsUECPDx+o3CZrGX/2MVXmohkWNu3mQU/IcauopqciWMvbCqIwfkvmTnc7
Wo/mk6zW1OTWqTC+MMsES8x+dhyFka4sPC6ndYVubirTxzUNNJ5wW3cLjDVd97YUFRwvQy3dNRWS
Rtt15ASTcm3M1Obrmfy/Efv/iB+G7L19ev4sezt8fpkPHl/zLWwHKeI20jYEZ8FCpF1H05VvqeDx
RxzW58j5fo/PfwbuKH0D28YkRoQDJfb4sj8Cd4RcMCYM2SDBMGsEr9pfCdy4sReBm1Jg0gniP3xX
4L5CkT18D4KkQ5KKBUt6M6voodAEcFtioEQ4T1jeCAc/jtyvuNbfLpeIKI4T5L4RtsP3l9NJV/Sq
JRDCLGC2jRjPzRbBACePWuwpjGBGn9W8ieaMlqx67u0ydIdBx9FJ2K4mzNKohhtrzSz5oImUh7or
grdN63AywNASpus9opka60dWwzfQcufyJu1kug9aHFp0ifWelTTcyQI7IavH+nRdyu5USkJuK6qG
IZ8NoAjhiMlmFZ4syzpPeUoLA9k7ysZdmS5VCTugZRA4kVx746sKJ0wsXHPzk2f1PXfq27NKWZwk
oQhRS6THr+5FBR4UxRx16/FZCTk+dsgl7lKfYhenQRjnZOQdIsbsGChhXfCI/0vKHQwcC2iBdkZM
WdtUIezYm3jTsTmEhWKbNt1GTH151wzIMERb11NuZA3qnNDH6CjDsM7bxITvymqpd1GfRs+Tc02z
s1akp35slhM5NnTMTJce5tBQNPPTBtyEehoOfomD894pu1vZ2o5ZHU/953DVty7tSpM7yHuvRR3q
bycPsvy/FmKJjjjdn7nn1+eEcgm88TRiaLCEr54Tjj85IDuGW8q88sw5GWWUl2gaBCVyg2yJmuGc
jlOwjzwoxpGF0qCJtz2XbZgbH9J9sCzgjk8WHfM2vKcG1o9F2rNMTbPc/vhLjY776dXNgiONpATJ
N4sRbL7/UmXJ/NASianFroCd8sqLg5vF+1oXc8YSOmU0cnUWz2G16erV7NQq6F622l385EaOF/qH
G8FjwyQ3sun4WDS8XF1NM454AseIXJYQ06d63vBZRxtZJmBamng+iJimWzx+2EevZXHaTg3JaZ+W
eSSL/ifP5Xi1f7gbTlgcC8bwaF59h0bStW4paszV4LuhQRHnXTSxny2V78uU41LBiYqLpAnK7zT+
Whi/2FJUFR0jfT9tZLKM5wTFyUkZ98TnFfXA6Cuvbgr0wch+ZG182piMmKL/GNqVbpz2vd01qEgA
5yNNuPBWj+4ncNM/nsaoZVLCjo8W5+PrGXvbkZbyOYQnUxG+L1N/blIfnlq4jpI0/Ab4/lLE/k+r
nqNjQPnn9fN5bSr7uoL++prfa+gUoZMm7IiyxIRHx+G2b7GYhG8QZlE/w0WYhGlI8ZPfa2iavkGd
nAB0iRJCGV71RyimMRCbFKEY7LPjD36phH7Vj0Adi4oWsRhhMQ1xC1/PuReLMymolOVAhw1jBTwS
hi5KwJPqEvIU4DhrN71yy4McKner5/lRhhNKtrVm7W6tVxnB3rxiUEemRp25qVHDdp0UMui4D3iw
Ja403dbWoxPXXdks09k8RwE0mad0vn/xyK+/bdqX1XnMjl3DPzcz2HgAI7B8jw4jALFgyPz90cIn
HrM10LCX8GslDms5VnbP1ypZT0ev4xKRSNbPNcGMNVPhiIIGTsioNDzquXqocRwhm46TbKDrWG0c
Gco7o3R9nRaJivO1t/JsJlHcbMxcmrdApmqaRYlI65OZLhx2ErEiVR5wLssDSrh5PEzELGPmwzAA
kOxL9I+XsZfvC4vdhaJc1xmffFNlsW48uRalV/fJUs8sE1ModV6tox6zsjfy08Ar5ba+ZDPkTeUC
c2Yf9jgSdG1Q7TUz4agZyrSh285zBQv7xQGmUEGMDrs7nkh50gYLNHl1OVxXsfEY3B7aTmcTcxxS
6mXhwQbCl3w+M8NvUi5RfnWTCi3M60mKWfh+mqDZq2DLdUhFGUBdn3t93tlx4aeUdsWwjyaykiwF
mPDMazaejoghZ43mKm+bptMnGLTQHxrW6CSrmzLGQwpGUO95FXUMZpRiPYzalh/o6s21Awnd7uRM
ardRCKeXfGU2ykLb+aMKwxqk20iysMwGVcxrFiwlapK0iJorhbFrhGPRrc+F0Ro6sJWPv4ytFhM+
hPS3kbQuyGVckc8lGZsKPou63polaC6jyjQEU2AdOR89KJ6Zkj12AMT3MxWXOswH1oQQ6Aj9etvG
ZezfsrQ0QHQmtcArYKTTVahqYbLIr6zK+tgRCPCPNT3nE/DVvCp63m+4sqrcRTqh911P+KfaFwtk
Eion5pO0Kdej3Xboug3egzwy1c3IDHW1QD650/PVCjMAswm6sBk3a+N4ch4E4IDsZ9k4fTbqZv3i
hxnLWBQ8wihDK/pphyUYwlh6sshUEuerJz+oim1hpys+LKlJ8bNkXfusc20Pdd1o8OBzNjR5R4zb
IwakXRa0CyEbNnsPLZJCpmu2htXS78KlGKEPXS/yBAtvmTKvW+Q2iUWJKuugb4BcFP6BJ4n2W624
vRZjNEEI3hnzUDQRfxvF8+pvYzI17xvZsxSZ+Owfk9FJ1AJBMEDEpdMWSUDXpdXJEiBQZaIfhi/B
aKNPNqjMkK9VtxzU0HO+L1cuv3R0MReKtf1tSlzeThZpucPhEWcSu/csLLT/qGDPekpV0qz7kgNO
6zj/YBjn02GtluJ2MSO+5SrAsvP9gHp4CAdxIuwCF/uJBG46JUOThpspRJm9ZayLPi62cdE+mEb+
XljrzKGqZoHe+zAo+PsKF9f5VM5wVZxaB9YkYBaWR7TwcOUNChZvWxfFy8mihzjKxmmccTpFAfsy
WRk1Jw7Pe8OrtK93NmCQzZio5XwTat0vWYBDu8urkBRDNvXjBAKsKCeIvCdy+khoOz3QrgRQEsuw
OC1dN0IsOmTBmNk4Mf3GybKccoQicmuCFrt4Sb21G6BxQZkbtvglI54tHwEFAgMqkJ82giTlTR9H
U7uNcL0291OPymCgZpFbl+gEhMAAi2azcm0eWpypEJoidWKyqrAzJLVpxYDv1c7HZyFTajvVszgt
8fciq9KifagXH8CwaJYOwM08KpoNVpZvK2Eal0e2npERTrzrzkS4DCA1I4FusmQURZ3NdVHQvI9j
SzDfN09VhiS+jq4BkqJYqRTgtwxQt+p3aTs066azLmE700aq3glqystar6M5BDqBMbxlnvFzhbIF
pg9a+idCdHXL4ylReSfb9JlYkYDU66Rz5ylOcvUMyGfNK2zuFNBQYQguFidAgjUR62kQ1LLKpiZV
yWYg3XJWesLVxvNwfoKeTnRRz2awAHR98okmhGD4inODqk/grMIc1xQC7zPknahTc+ZHudxVSyxh
ITVN3Q06G/yKVS25IcU8fdG8Jx+RNs5617bQWMqwe1uTF9PEkHyLlgjssBjb3xQm1VuJE9siUlXl
VaMYYkTvgRACkIySrB2LMjrng5melnpt2bazqOkyHi/wW9HDYJa8Nszc1QlrQKGeVorF7hiFZ0AA
ZBVvVdtxxxdnHscqbGy26AaINanaet4WwAU/VagagNo5bpts7Kei2fBRJrfQ+8BvS2UcPzV2ics8
wf64TmM1hyjXgxTOpn7hSx4QY2MAcNQBhsMS2zDvJ3i22HpaM4eGWXtOdC+uvTbmFlV2hWrI+OJ6
0WMEtntcSViKjZ3+XbH7lzLe/5ldJWRY/zwr/lv33Gv99BKfwu9/y4ijN4yHMcJSmAiGDuOxXv2W
EUdvsKTR0xFIlwlakgRZ3ouuEuUMjai/Z9J/ZMRoOGEWIzy+Edoyv5oSfx0Pe5FJIhMn7AhQMcAf
UUiSV0UqEV0AxLttsqLow4+1a9h1MvczTkUE5zW0KpvQ2zgpEC3uHJPmUNgxuCvG4XyMw3IvZLAV
2A/oM5w0anFXLPHHuDvX97NG96OmCXwAAIruRCLg9TW7TyrUj2sp3cYFy00BFHXPYgWLcCuqfCV9
e4KAa/Nw6jCVUCb6UUf14zjzD4NfYY3Wx2fLXNyFaRXvOrNAqn7UZxFXQT7O3d2QRvZy9c3nAh2b
sV9V1kNtKJRePYyLc9tpXNgpIb3Zx8hXt5GK2LYJJg7QYjafkiB8i1tRF66FUk7v9VYApcu6ZK4z
PSzkCvEWuoPR0iBfXNFuEDUaRT7FQEnQw1DYmzOjo2CHDK3brjxdd8brcjv08XOfrGA6eo7NR9Xe
cpQYjRzexuXwXLTBQ+IKgidd0y/BHJ3yua5ui1YnB3QMDqIn8hC0YswHNUCQzfHuG+/8l3btba/w
3w8bwf+1jb3/3F8+qc//CVyEY3H6zzd11k/oFP/21D3/dvis189l7+ruuz1+fP3vmxyt3gjQB7Ys
gLJju/ePTU7fYGCfAXQB5yA9TlH9ucnpG+gxUBICkfgGXL/c5BT1MypewdHujVDg/b//+x1eN736
+3f14leXl5e7PGLxUfUBzWvoCpKUvqoXZ9sNVLmkyROnESHqOSmCrFCSX0ThKpFAd8P0wcy2BJoJ
WJiiX7faNFdjCaaymY2HVkAoEkhsTtY/lcZHd1OF7vOmWNYO6YfSutkitUX7xTgawYqKGzSlKZEj
PxlS6e2GAISbN/OkHIZn02LSlxRCQfDVmJbwC1qsXuKlaTFvrZNIGtI2kPcBnboiA4+jXPOONgwu
ZomITxkxId3WOFTvRZDUD7qs2nMtrIiySHL6zvsKXcmCthqFyTqrk0IOFvPJlHn8Q0miQ1Q7Aupr
J8JTvqC4uzBC8XWvyKTPONK0IHNcptuSWX1WJ1K8C5VAtrIUcoP0Cm8bdyjUvC2ayxoZCYQWGoyl
HDtXCq7Xdh33pg3JFnffvi/KUp9J1QdolKZoLuV162mRhetSY0p3RHs4C+JmfKsDb75MVaeKM5ng
uW/GNhDhRqDKqjexlwjWo5tEfFiTKSzOW93WLl9A+kNSGkqRF6kGbs4GUT/6JGSg8homruKqpVU+
Gk+R/yD3vQiaKX0MUJ3Ay5p17lPfhuxTkAzrAgZ6O54ZiqbxptA1O5RFw0UWc3Vkp8uiumNBTOHD
zbqZbVzYtpeKKxiBkSkMMsLdDFG0qsAqq7jxLmuQY58j6yweibYFmMTHziXRQXjSNseee7RIfVAw
WtA5Hr41+dp2FtboKqnvnGzAb8C+GO4apsqPXZV6mdmiZxzMebU+gG8foUtQDgrOZUvy9dLQVM1k
27Uui6Cveb26WkWbfgCEsulSyeYdwgkpztLUEnii971mW16kGHVfjvD0oGugHEPTVJgISyvzzq0J
bm1EJySLF9GcSL30zcmwjPajbJS/ZOnafqyB0V/OadrLTDlkjatHoyOzNC3eGaFL6NB1E9rsSLrt
sZ8YxeqUBNbD+BOlKGCLsVEXpgvCuwkZZYLlOvjHqQRfI0dbBC3tpFMLRuf4VL0LUNOtma0X1NGN
Cx44TgCUObaBB1JfRNd2DhOTJw1x1UYQbLpdihfvu4q1w0Yx1GubWBRpvA2LJl5PwS6K7unIUhgf
ucncclIgYKOYWeaNXjoW5YmqKii5LaxvNjTsBsiBjEF5ZFnMc5yD1JQ8h7KB6KNAW/W6bQW86WdJ
PolC6c+dj8doizYIHtzS3kyd9+8Vjfx7GZL2beyreNmjZd7N+TRXg9/3ruVhRqKCvy1QG4qsYNGU
ZBGdS4Vu9pKqXSy5FnnThcZlMiq6G58u6DT7Ejk3M2mmYzs8BJNZP6EN3bLMhrVucZ8heuP90AUb
RZ3bV4Xry8wAYzs10yAJUu8ueUbPIPlgRDlUW7IUkcV69ozmSazFZpaqSHJRmeVON9GCaVDeVnDr
iXF5pPl2gDlrEHUf5aJgCdjGSwtSxhy67ZxYCwZN0XE4u2nf8TNaiOhe23GFPdqU1jU+pajuVZwi
xUAlWNJNUHXpOevtjI1GRpStzdr6T4gTQbeBzs0Af9yQDGeBWHudYxOgHU7SRkIekUfzw9STDvU3
rcMGWi+2X7PBz3V/3vTVAi+6OQZtIpgb8FYaEMvUpSp19wnsugZ1MAqmm1mMCg2qdUrfEjaGn6e5
jcMcgEnUbFIeIxqsZiWoFMUKxL6ehG5P0f+v5pwNRQPB5Rqkt6wL14hkfGj6BdiboDjTyzQ4uCKe
HPK0FMwEhTPqHhK5kmGGBuSrQxeX/F2APgzo++kg6S7gYXiJhaXgbKxNM9yMdZE2GzZNtc6jsoy+
LJ0jMh9LRZt367BKeaqXNQjuUhHg18GLSUSOwh/4AYSRDD8rBS2HjR8iEWwtgvaj8Aw0jMij25m1
jBm2C2xALsO0Xd+ihxFEGxFUluUEEOdH23XyIbVJbw99X7CzIomkybp6sp9MVfsrh5mg8Yx2rOyA
yV1VAPDcVgcAMwGatWW7KWxVPb7ISP4CCT7G7e/jesITDqj92MKO2WuBqqTzFCd5Dac/00zXKiir
E8RttgFoUm5J09GNBDx4tjSOfesz/1LO+F9LCP/TOiDHh/iDrPCzfNJ2elnqHV/wLQ2MyZsjHh9y
9PpjNNr+JKWS+E3EQCoQScoYOs7HIbU/ux/oqkb0mCaCMQpa6h9pII3AOyTo4WNrRcjcICX4Ku37
URp4bA98v17CBHy1EFdBznnkzL7OA8HyAi2uILDnLMAB2tZail00j2wv7Yp4Pw08W1NQv7mNNtoG
/ITK8sr5sY4BZa3ybJQ123dJ9ziCe5RFYkXJ1lOTN0twIlYEYTIQvUEDTmR2Cm+60gKqRJx6xwJU
WtInUD92+hQi70gxmwDquCGC8Iyc5IjYBhu6lNMp7/Qe2En5ZejBmuhsEm6SpqInaTQi0sQ7IRuM
vJsatDpuhjVTDMd1xai6mdcSRFo1fBiS6QbZC1obmPjaFOV01cn1nrY+AS2iCs9ZQZoDcPlpFzKz
A0/tQx2x8Xpsm+kEUdtnJevQwfDTGfgTj5Kai6rn4Rasoy8W0W9LXdg/U0z4HXg8vpOV6bJFiAsi
AZXyavnA8JGHJHoyfQtrOsHPfFS8b6j0oCI6dUn6Osg7qLacza2NJc6eqtrxpLP73hcErY54hUVc
RdLc6bG5jziwuWVV/fOSBOnON14fKjTh9tyt59EQwAQuUDZfWNRv0flMTnUIAI/IdLmN02g5LdFz
O1EqsDxLvTgJUossroOecm57QM6i6ua7sU2egfvpM8Omfie0Tk/XoRgOxSqeaLBedVPp8hiN253r
AmSsoB9cVZ0Ot8FM+8xTMCmBGMRgMerrOXbtRcD6R1S+YslkLMUJukFmU00Ny2eEvEO92pNYFhD9
Dizg6r6GEAAmFNEBkgOy1fqs1tGjqMZgOwT1pk8QDaNVHIMUjDiDKrhdysZcIz3Vj1Eo17wuR3mo
/FiclSMdmgzZKkQauNuHJn1qomST2Bo8heC8lLCylCM4XEgCZgu7gGE6BwqYj1F6Di7gadmphzRA
F2T4IMdeI3NbD42O7uapA+ZKK6SfVYDmlkbymRwcGptXqqth8q6j9VDEatyGVEJwfa6B0PVWU6x0
UJew45Lp3syS8gx6T+GprP14VgWFux3selJgp+xbk3Q5nvqZRjl1JFjm4zo2WWPJHr1xPL0Bwgpj
wg8oXPnVhK7MpybA0gtiAgXu0sLSM7TDLgk9GIrVuJi8x6DqeRTO8HmlYzIC1B0ZNKhRpqlw3igD
r8ZgaNGjwvhsPsWuvmiKOL2RZkJHSFTps2+XS6Fg2thA/aOO+00nERUHTtwmpA0kLtAe2QKwUXdJ
HyGq96V+b4ayuQbRZ8w4ocspBqrqvHCVzn1s5327WtZkaBmEKDXNfJ3Q+pxNxL5byxIttT7op61A
f4QAuc2nxhxMY08lF/Em6pdin4xBX+Qjd5Cat5KeWpCBka94wP0elojlXGUS/cq8co05jdkTS0d2
5twYHljdIlVa9HyhtQVQvaDrvGMJkjcbaQzmpmtwU5MJ7CYHEJZXBE0GP6OvUKd3Kfb0OlWo+wjf
i1YVJ6Vj27bjNku5eAvmKFhQBQtyJWi3mamCUAmEp/ZdM5fn9RQ025YX4nQsClSJaRnRy34ArYpU
OAeqhhbX/VBdMoJdT0MQeOs0uGwq8WVwC9ZhWeeubh+pTuOL1QGaw8FwETJPDxOrjtd19DzgBbDp
QGHBoqqmQOCsvXIqReZHOzRn5rrL3aguG+NghCmm8bLiVN5FaInmQQR61QyEL5uDwZ9qweAMoONh
H8cTChp07PchIseQrW3Sbp0yFql1wjA8JJNt0sQCzCPwLOus6+GSnGgH7+pieppQChOvtm0VXSmh
PiyLPalW9Jlw4peanc5DuG06aIgIOK1ClBAkqbwRad4ATlRzxXOXTplNp48p6v6lgCC3qM8LyLrY
hFzKmV+XokY7FjNLzmIz9jeq5Xo7LkuwHyIc4dZREG/tB1UHV8Y9+ATaMCiTZbOAgK7Np35BFSh5
ANYtPtss5HUJolfk5zwJAP/hOMoXiwqnGU6a6COsyS8WspqMVmZFs26sqxtWxeGV6Pv4HMknWKCy
X/o8JtZslll5ZNu9PEF3SdwOJX/u1aw2wC3uimH2ezoKB+E0dMazzpN5v9DRnWFsHM1z5wGihNUX
LC5+ELRpYSw8DvUliOcKpFUPqNYkC+h7ZgZw2AzFpml1cQXScZL9f46uZDtSXIl+EedIYpDYJpCj
Mz2Xy7Xh2FVuDSAk5uHr38237UU5G5Ai4k4he/zyfonB4bb0sjbDlSlMfDvaz/JYD5W+snatIdcV
QCHVCoKZz614AZkov8Au0F+J0Kg/reHDIeqsJgCJuL4uIa3OaVO21y0k9PdgwuMyrOG34pAlS/A7
3x04hR30Xfho0hmFP1wCXvQDi4+oNriPK4LC47tgPbZN3b5BkJ3eVk78Y9+bO6NVOYsTmDSHytsW
n9v9vwH2+XHdbHc6TU7dmFpMbSAFnyoT/2ZBv55sEoMQEdNZJTH7dGMf5U5CF78qhXNZd+Nz1/mt
6AnyO4Zg+7ttC7ggwTqbLWq0D4r2wEpw2e9dKF5dCbl1KYbvElq6HbjnHpx4BTZw2uhJCt/uuUu7
IkgS+z1NKr3iw/rjgL/s8IokwIo0JqdW1zXA4li8KDvyWw0JUgYWNTlORN9KoT5tyYbT4rfPJrbH
ehk6nIUROUQdxrN5rcjbbBZyGqq0Po5r0+ybeHEf1ro4g58ixUtX7TWYQa/uar2V6PZn8bBg1CkC
jyLmeRfswSZi1wBRQJ6bYXuQQOcOkIk0OEz+0aSN3Q2VJBluCKj1olTi2AH4MLHvjrBhYMZJsXkE
cJENG/RB65eeSvfZpBpbiL1YzqDPPAJE+7XKepXK3IS9PI5pXBcsFM/VwNW+6211GONeFT5NtxOr
G30YKSQfFvtNsnhAzZpmKwo9dWXetx7LfDtsj4QOq6+6ay8x9bboDvM5iq/BALh9GwA+kRAsbfza
OgtabXqFuHCnCbjMYXqqe0COoFKfJC31CS/xLleJVA7iEwGHZH3btir++L9nYNUrWAtn/opWJkAE
xubcN2p6cr14TFYX4G3GosoQuPptwObftp4GMyQotC5iL7DfXMmnoZuqDx5E8XtoHX1MvIW8Bdw+
2l8yQKgi3VuNp/iQSmhLdQxYyk28yscJRCDuRFZlcTrtG6qCfJjK5V9VCnJpRbAPt4juBujTwZjb
vxIC+AFozi5O/Z5X861LWZ4u5S6BSoXp5OgEPtLY+xe+bKeoWn87KU/JGCr0AFHRJyLTTXRmRvzW
y/Ixx/7QxeQGXAOt3CIPJAHfXBF0umKN7kQiQpiUm462VL9MEhfr1kK12Y7P87ihU7P9Odbpma4k
F+Vc5vOkp8O2jS/CJ0UV1/t+Doq2+UtGnveKXKpmBWQXqu6PDcSf0ZUndTffTMK9T8L+J1a2Lw2E
PQ1OK6Q8t9CbOdv64NpM8GGI4QwRQ6Ecogka92oCjUpBk8xvdOdK9iJnaX+muU5yt/Dl3I4jdo9X
I9Yoq8Rc+kC5Wz+vHjd8lBsNrcBkarRKkqM14qq/BjLB9gSSPHJJPoMepXexjGVRBHTD4a7DT9L1
EfTRB0xO2ExPcYtt6Yoyqt25oghC21qyg/jiqYahA7jXiXtdNKRJd5XqZV6Ztb4CdUDemAcf7xtt
jg331dOyqf0o51swxw9Vn9wvR0mG5yGObnIBDGTmhR1Kq7D1UDfzoaahfLF2Jl/z2tX7rTJpYcj4
E6qgLQDElrteScT2QjaCysDnx7VK1yI1bZOl8Go8WhvdQgFkp4Ze13lDv7iu/R7Nk/oxMExAUUXM
NzJKbksz4QLjODvT9EEa07yn1O/nCMhPow60gRnF4UdZyKXgzpozwIrLzfL2X9JQD0dHN9yaDaU0
JBrbNarJFl2c/Cjq0GtNDkvYfbyf25BfV1cLv4t8G19iVoZn3bifcoQWdVtXdk1D+d4z4O5l5DI9
9t/GrMPZjjW2jntEpGhaXdlg5FdqhFdwVvVmy1zUYWsHFXFRAyn8AnTUX6DB0vtJYMN4qOcCbSfL
pqpWj0vP9zO3oAhQ9+xxBc/Wx+6a8G1+XdcOijCPBUZN++zgz1RS/QbteQUEtexKqb/hzoRQTepi
DtJjYNwZ9U3tAjLqM1wg0VVMaBhwH+mLCoEEiX5IcmJJgr059UPZo2tL22Y7RBPF/WdECEvAQnIb
ueSracPhs4sA00KJtYVBbqaUYw4fCteumfLxLwuXVIbJ5xjN4bEGsN+MXXrsUIAOdYxTPafRXZPv
LtEs32GECs6LWJ9Zrb+TqGwKYkV1SCb/NTm6K8f4R8TV1wDpQAYZFX/TFSN7CBNQyT3uojINYUty
qGzaLg8AxZJdW9VPoEsfIZ7lUO6GRxp8TTbY2WDax3OUHDXz58UGTzEA969hmQDKMgO5VARZjQ1w
AKWMk128TdVRz3H4FkOJCYy3E/skHC4dXM6gMNohaz0lGQitv6PuTiFv7QUrs8wt2mpkyPEKK92b
EVM1617TCtMMom0QXMf9HzGX6VHA0nQEGl1jwrnzwIbick23pzCw7zEUeNDseJA5HMGoVX0OdfsL
qJ7OumDqjsAoAGhrzHEXiAwxUaG/b3JQAS0wxwXDMgSMYieIRaNso3cR0/qd97RH/8WC09DX/UdU
8+Yh4HEL7Sdwt4FbnO5xbX0OHLUsoklRGCxqDKU1jfusgZTySXuJQGKqXT4r9BxD3EwPDnX+J12t
Oa4DMbuE6PXBxsl7yxt/DFltv0tHu7cqSFjRbrr56YAjn6dobfZ8iap8ZaXNbGjBBsCvlYcsLHHp
hNXeJU31u61N+ulDO36BhgREqeMfw0ZwM6IGE+NgxACIWu0gRLjLiOBdmBRxRyiBxgNfUHbcrPyZ
CMjiyjrExj27bd+V8sGhDRJExK8e4qayDvwLXs2U93XqofPRKiMrfBTZCBUBlLcTf41GA4w7idTz
bFz4MoRcd3kXLPY4TAvGqLuACn0jtshE8fgUTi0Sk1QgHlxD5h1JB35ZArVm4BigCxJwHa5mgaRs
6dGBOLcBT/eyaLZu3dcc+lWhA/I2CaqvZc1KACccARkMCTeWDpkoTX82pRQKf9JOv9sJr2FY0vUU
EQerColfdd0efCL+iwcn9kImyNBYZtysCK6ZL1CXP7IOcsh4mpeoGLgxeILrgIkZiP93xFt/QAvT
7BpK1JF31LyMavsdEnuV89jeSO1FEboKH6bky2F2A/3Xll0576hB+U/iyCK/uSkbTPZLX78u9fLt
q2DLUjC1r3Uf1rlceQrYWpafNGAQHQUlkAOGsfo+zuOnqwA2u8atAPp6gC5LOfPbGrkwZ5X8ZFqU
aLf5xHIMONcUMPJOxkEIk68z7LMc6/4ok2HCBeXx2CL9GVk/7HRJvst4hQ0PT+eCfhPQWbTpr8HX
r6pcPwOoZ9OyhLgwnmzeTqzfweRzDpq7G77nIVrRCbIr1crtvFrBjxO0px+iCsACRQsVUCsH0XJq
51qmu1lAYFIaqXPaU5kvK0CLYSLimEC1/BGOVB0b8H54YnS7dPi2LyXg+cdKRsuLNir8EDV57FoP
kVrvS9zL7QamWvQkyQfZ6CKIfdnvfMkeZrJN+Ai39YZUrhgzXaOenWvtmWwhHMkyCPcqhWAF7ZkB
czcPP8BmsJ+JLts5ChSDVCbochPMl8SEwYG0jD6ult8EOJi2EfswrBBauizlm2/cfw5tGigC9AmZ
matt16UqPnQbM8W4ymAHoBCr9EgfnDqKmff/EPMugdU5Y4FssqUvfbGmFIMkFCtkdvpQNbGeIVQT
COxO033ZJWXWtSozIf6fCUe/XdVR1qahxinwyysYNfkADzOD5rKUp42BQPSYQz4T0xf1EG7HrlHd
xc4r2qgofoK+/lYpXr/5uMe85DWQEz+LUxLXaDwXHl7LpA0vLCpRPZeenIdhXa661uujW9FIYghl
B/hGsT2CyXJXRd1xDLYBy/Ac38clxwu20xdh/F+5AotTGh1ug8BN0n7SOgyOPk1wmiBu27WKApLo
yz45mGlss7qqk10YqT8LQzR5+RZQnZfbWc5Qf8Y0Qhqb2egzZE6npe23PVJBxa5pISwOqUA+Fm2f
Uz0AYR4e26S5ks0/zik64ZXAXNrC9h4BZUnbgOHa8mOR2PEXPmnMjip+tmCBdmVKfmMwO6czmnAe
57htsAwLNM1/gC8ABwevjeUSfWsr/5UJXgS0BvtGRUio3Tq2m3GDf1CSnocpeiExLLJNVP2nFBo/
AOfNL6vAZ0akwe7GjU67Nly+aWPKfTlXL00pQTrVUCEnHatuA4M0IDM1RLKTlXlC1acHkoKl2i+B
aHYgo11gLiTAg0zr9L+WORj8uuyui83ImLDdpvoLbD4dxnrY3JOBJmCCuT2HXQdSGmJv1cElbEbI
r8b1dd3oUKxy/R11scoxWfxHu37vIMQ9aA8bdb1iJ18wi8MM8PmoTdNeFvCyxeTVeeXreF17Ox/D
UeFOGWVzqVL+yZO5/MeAbc7l9k6Bh7/JpNb3AhrSy2z7b4zmdFdDi7rrK45SsmrknMUIPkf720Dw
oqOnrkQwANpprXweBnGzPvQjqTrAtcb/xRgcuF3IB/1I9IYrp1tp2MMHTNy+n7oVgkyQycDgqpG2
d5+3st+JaGD7dRa06g6GyJBlEGuKBH9843cIepJLpie9HcowDjAVzGVcZlsLu0AypNHNGRlU51IY
Mxal0OKTTmGPmFlgmX+XtEtF3rJOfw+mWc6sl7AkBFStgKsRGQArw/BrjVcLVnb5M0h4KvCtfBBQ
xhRspFFnEYQvMZhftEnqAVcGYDaQ3Q8Eo8lrw1uISpeQHKqgIjirQ3qDHtq+zk2lLtv/Ff1BGoNN
ViXJp3IagRBHGwadytD96Fb+lFKMeYJIdYGd26AYmuQE12uOSBNEQAQ6eh634BLz6I9XMaKlBDRr
UEHufMgPK/83RDhKC3XAwtafURv74TkRD0NUnvFPdedwbPjeD12zS9amPaQrA4GzBWm2dbjOUuVF
tnqpDkgz+DOn8fNAJ3PavHWFXGf5kgZgkcBS7eIAt1DQbNV7WRq0Ih7sbgmmi6H/wuU6m8MW90XF
m3MH4+p5qjDoUUkRemCmHFIvqAPL2hwWBlKjtsC2zVCKPIZQh7YJIDf1TBeS/p2mfvnq744KvaH8
ga2PYYjcjCsgvpA5m4e7Y7Ipx2c7rk9gqnFrhPdWpUpu6wCfQORmHOL5bteoAnYI9aZOvTTvmG7e
8Y1irwsSYlxIPhUrCy7k2yi2U9ekzzBHhP8B82rhRo0pyUmLA6Saqi7GwOKrKOPuTawLP8H68E/O
KxCjSQDonkNzdJHG/1VJsM2T+5tZ4p9oQzFugzF87MDnRIlOAIESQM/lRtATrPigR+Q2/AHe3hR0
aVZ82tWYOzQju55Bm5CMChxNRePj2LncJf2SwY6UZKN2kDYNp7IvQQylmJlx24c7PcHkM1Ut/UWX
UDyuTo2n1onkabAz1sOW8Lgmk5SfgL+rDLZJ5OIsPPmdQmiJG4aU/41VDatRbwM4KVL7skUr9C1Q
QzQvVTvWv8GjNfmGZhbjcXPtF/3fBv1KWwd/qXcQJEgPGzSr9xOaLVl5uJ9r8wf4/Hjwrvkn8J2j
wO+YCXZbm5xqqPlhGmpce4S7OroNkPgfAAK8pRQUQNShCXJa/EMhrAvty8zSrahF2VxNGK8XQPBL
0ZG+e42Sil3vL3PgUmVxB+/K0NYvBK5gfHhbtJsDAJRzXbKdDGo4RzQ2J4lye7TGNwff933Op0QX
m5xOfYKUE1i9/0Jb9J4szXlWyEAOKvCaMYBtVQHnq0W9b233S4AdKio8d/TOpt1DBgSqtQ2eeIT0
FpyNyD6yxU6YufUxtv26w2bTdbd1Yv6D9vwZ1oX6plu7/eIEJByuzTKP5ti9NLaCAL6qojuQboqI
KfUw80G9tKuBSAM01TNh4fjQD47nbkqPrXPpvlkkhWGGBMB+Nl+/9Wgbc4sMfljk0+AkhtS8DsL0
e3yG47ALzYrV3Cxa95Zbn+MWDHMyJ9VFJi0WIAXsL2onDKVmRrXvQGRCeQIsJHXlYWj1ayiC5BJa
CEqSrnqA7ws2Na/Q3db9L7ndsTjm8z5pfxgdThTp2/vVav/eKXEdSB/mwqGbiYec+SB3ZbcLY/Y1
JpBRdYvIrZH0xiRxf5t4jKGoC+tMjnUNQzgGwwE5Iie4GZqbSHR8QQ5Ol3uCLAkrX0r88LPs02yt
7mQWLGeIjK/KHrNmE11SRE+gZJsMiM3H0DY4vISjmoXD1S1BdG6Tdj56t+bBMjRvmBH7LJrZWzAE
Gr4U9wRrryuEBlkg0z7OOEar3biCtlIbNjx30PGEYQmk144IpkJji4JTYmAKlr8Qx2nIWhA19Jw4
WKY9/FeHDghwlQT/glEiZQb/GphNeHdhcQbp3XTtBlSdReCH2+UateBxk3X+NYzjzzAP1c41GNj7
GgOCc7+FXFY0AcBlWR32T2pbsqVT57Sc4RUqi6mnoLMBIGeuZW+tgvFkMJe2TWAuosjreZabSW5o
AVyxsS7MDPG5quaHtqdIAqe4Xsuuh/bJyhMTY5nzBF9ZNYCdgPAQdTTsT8NUY1Ibn9Mpqc66dw96
am+yTbBDGOvTwIzaCjGjLSCQebYggnn0PoE6Oco5MI9lCx0Z0n0A5AZVB4y0CeHVWIAwpxiWFr1+
WhAYEqf0hCf0KOaIZlw0wHmRKKCZRYL+nQOMQNkc575EKKsy47/VDJit717LKt08OtgpXgvjFuCn
rByKuHF8283UIDh3439ioIMX2k+Ar4dk38O2suCTAcwdQn+FXkS4LnoVThmw14s/wvWUQCQH+5BQ
o7kh6wVptwZC1C0gJrNrA7NhCyQYAUTy6C19gi62u4wrypeKoQVNdb3hJSIHKOdNNHzHtIqOqUk+
YTmpi6qsYUfkI+iLBMSjbZg9Ra6GTYwyeSl5d6ZbE0CFCLSyEp+9h4lwWqCxhGS2QOASdg5r3LTV
GoTXeasLu6mjVN2/nnE8kTUblvZghhr2Q2i0pgvQtkwxCBtaHHEN3pcmPi/9b4oXdA+PSU19Rd4R
yzz9XXugy6J9DWJAKnrF9xn0mNaABQ/w9DGImmcGqLVlhwHyzWSit2ERCD+aJvgS0/kDx/U8k+F1
EyP0F56dANfeEy8KssKqOTWFwTmCv6zwbDgsM8xK0GgVgBiLZqjWfWVDwAoafanHTb2N98xndvKw
QeiAfnNDM4aTYgSoQonIDYTU7EIaFy0Ferrhl6sB2bwzNh+nU9aI8IThAGBDcFaUcxDRFkg/6MKy
PlC0nafNRfSR2XHAN2Odfnd8wdL0YMBCp9qRDKjpEyJtxKGq6uWmhrJgsx+PJgZXBIwJz5CQ920O
Dgqe0CcZ6AHGM4HrKhLqkY2ty32KWCGIatYc5iNyTEoAUxUwxiud4d3kGqIQR6sTzkZUPSBtqH0K
IWjIBm3K09COmAMcKhrp++8licHREgeDp2Z5AIoUdTx6HwRoFK9V/RvVAmqBxkH1bcr0oLrqE24v
i0Op6qImHotAevIjmmh91NyzTC/9iFFSr3lERwn8micfmx1xgGuwfADW25UcEoewI8MxkIefIQYW
55pDyjrYsnDdCcAR4Yx93S0Hwb5ibxiuxSJ29FjyNo8SxANRAUe150XXOjhW1vQodX+mnreFqJYt
l3qEsh1WLgbcskReCUCy3+lKT6FmoKjn3DgIieO7gpWy5QTPzZPT93vR/KxtulcRbIVTonDVaizR
IOGVzw0AqaiwPbS/UKHEB9ayBgZgPV2TJNrHBDC/Yy+cBvS5x4yHWUe8VLX4HUTVnNULIFpIDrOY
grwxMTrYTqdPeBPBo8fY8BnSHmP3UHbicF+eC517r9kNWkj8CsBZnsAUCRGX/y/EkAdCEfFnx2ki
CC1f1wgSbpKNsQINANunu9PB7+DFL70Em88oyhrSz8ZC1UI+pEH9ms7IRhvLuM3iRGByGqHuNqUO
0MkogBn1RWLedwZ+e5M8QQz7yHX7sgX6lw+mw9LLg+iSJx3xF6btPTJKBQhTQ/iWpOmrZC3IK5gH
CmpSC75NbZcmamENJ3hfuyVW5D/E8xnIwgPefVCnbEGQa5VmcSjMe0NRyw6TUtLsQUuPKVTtgMC3
NrwR0H5ArDm8hsjdW/u99SPgGYqql5JJFvANb65AS5oamDIJEGneOgXRMksVxFk4kTnEslvylkJQ
nTvVq1M3SfK+6MXA8lcncZrjj+M4xw6657iucNJJ4vfxsLnnSlh5RjeJaLI0vCNaBPfSRKn8UbyE
Aq8UMBZiT8tQsxNG1Dqf2sgW/I5yUigOMreiIYLe7BbDApn1hD5y1+ES9TiqUJznLi1fK5/cr9gQ
GZMRkyeuZHdVEDAWXKdwdfXmw+pV5XUyfECfjQkhhFjJdVY+rzVKswAFYXhTQNz1Q3q4tGd4OKNA
rEUIqxVCfMJwl6STL0Rigoz1nhwsjd/Q7T8RXEMwljwbfHBwi3dnX7sbWdgjnMzvdzR030PPdopg
kcnCmdR7EoIqSMcBhBcCyt7XZeng0Q5uXcVwKSQAHEbweqDTuxfIzEBuYt8MsPedq+U+ktujqGS2
JXeiGNlmuaPhC+IZCoCkHKKb+q1qIF4gsXt1QbmBM+ZpwQP4NFjYAvDCAN+hhgM+s8i5ufl+UIdA
pWOwk/hYcuXWbwtdde75mmZtPGJ7pgLOZob2YeLoV5t2qwrZQxs989W9oJ9MLnwkI6pPEzxQi9Nd
s/8fqUnufdSyvWsMvNLp8tqsGOYGgl0nYlkKXhK4TdTU7yY4LtCdSTDiE4TOboS5paYjpPCh9nm9
hWyPgIUz+pL24r3DzrfKDQ94Ihy5QbX9lKNiGd+8eGg0Or7Wz799Es5HExGfBWWP4EA5QyK4ddsB
1J246b79mcAs7Bov5wIWP/0EazjuNNzPCLcjRZ+Wf20zoqdTMm+g3zoGUzrv7XTvXCN0ZYBryoeU
zH9Aw8J6DkAOMsQgzINwwrLYhsjjvCUA6rdZPo1AZ3OT0jivRpAvpYvIDWK6LkuYX956dC1n/K13
HWqsl4cQ9dDHnszghdryaQuirogN7oeOdWSf8Kl6Q6e/ZCuA5B0DyPPUKd09I6GiRmFHK4TpI/pG
7MF8gbp+u6Z+geUoGWtdpKKMT1Hi0RqlY30wdBwhBLDmOaxjdsE4NF89S5FJsUDtAhP0yodcJG2X
AQdbn21fDf9mG3uM06YUb/HEntBGbgJ+XAQQoGEcwJgSCaLkN+IOl6GooHCr83qtSR6AIgZ3AUI0
D/DrEZATmx0Ctpr/nGeq/eNLsSLeATrf/9jUxrjUoOnaKaSNUQwBEcS5MOXTS4+UKPRHvr92g5r0
fljvGpAaH6nYaRfKp4q57Rn+bIA08LChGXNIe1QweygP9yMyBFHNmEYjozdLxP2Khjq1awsfeg47
JE4G7AB/PXIIDvGmsGfWQnW/izS6tkiZ/hgnMkccwxNr6r3imFf0uKXPI/I1ckhbySXqQJYVkW6m
8FRFM00xTUIdEgDty9NquZQhe/MurR/VjHYIcR8Pc5T6ZzoxxAXV45dro8cowIRjIlDGFgF8Z1vZ
4LiU4KytQ+IakwDRVIR/GYnCn4Pb6JUO+iQD53bIjngKzbIeJ+eKsOGPCEfISz79VuhpS+y7DdNl
3w/TheDtaNN+uVR+GJRxolSfAw14KJP0tIx1QRhQPvSGhTcLXDV0Cqr9iOrYI+wqlOdWjlPGl1hj
yFmDy9bLNjeDig7ogkQBv054kSbG31zAmINBmv6wft17RxCkus18T9WCTluiBUpBCJ6nRcYvrQIb
unOqpF89NyNUDr6cfm0weFxnxF99DbBa5Wod0iTvEGVRdCEZswHNrYKApCsfkBI5/EYD9hyKdgQg
vEhxDGQ/HSpMLjtjnUFlG81PYnVVAO5+cWG0YAReHxUjPy5moKWDEzHTAzFuj4/01vop62Gd1R3i
Olz3WjbxNwKSUaIRwIkeJA2jvRJlsF9M4N8TBqJ4B3H2rTKISmMIL4FU15qDsXHhpwVFG7p5GLhG
sdTiq+44aIJwCLus25rwq4OR7XMZ0NkpqWEF6tgUYcirT+HcxAVjzfLkGvo4zt045ynwyIdkBhC9
w3AvP9V2/0prl/yCIW/bVUtTn4CaOPSgIfph1EQ+D48WSRPvtqrR2CsN6U87qgtXaQSqgZb7EDsr
PgG6vhAwQ2de43hgQAj+2TEOoGnXLn23Hp9J5VYYv7wwxyVu4NWz4fZbaSRFwhJV/0BO4a6RXc2b
hm4WJEUQnBrW4nl4+jXF7K9P0f0K3ZhHVjafYz1GV4wr6wdhrETowNg9r5ACHXpoWr4TzAin0bft
IyE+epp1wi5wCJmHHg/3EbcymIwOIQpAPJdd1TXziWNJyffQpVAFQ6aRLvD6RCNAv3DtxoeGbepm
g9UW0nb5mkhTdB1Nj25IyYdZ+DfiiIfLNAN9Tmqouhc88JuJ1zSPl+jZDrKaj1Vbh39k0y85hz/o
Fec1A2eKpDydkBPU0Q+VnZFjMp+2QQ6XlUwlJCaTWY/16LupiKPlZ26gB9P1eo9lXfeuHLs8Htd/
AZ8GxGl494xkYQkqZ9CoWLR+5tMKqJEIui9dnQK/btfk1Tj8wzMUCFlNEFHGePUB4Wb8Z4gqpHf4
3uT9IMZ/HBccNB4xbOiQtJodIH+AVP1G/UFzxm5+RuOKdKRvJwPQCnMkzonqf/pal8MRAJTdu2Dk
r5jAWEETOe2dwdPR2v8xEwjHOUAErxKC5N6u79hxuEH6qOHOiuMTC4S7AQ+KLsDYcB3fz/5qtk+u
7uEPCFPtgbQ0r5xWKAU9FP7HfkaC7pimD/ZOeoilad5tnUSISNpstk14qQ12UO84l7i/9fTjkhBO
T2ZhnXXAhLeGsH04EAizxhUykrBENmUTBtt+7glU91bV/Di4GPDLEvZNAe2YPYbTFINdh8dr5hv/
xOwB/nhITjQcL0PLoLryZTQeExKXF1q1WDiIqJWTxiAL9IOWpxVJNNlIx2nfpuYSwzkDSwQMWkJh
12M180PfCA4HPisYqPipW1CBEqPEU7kNiCweeHDAqdhASm3lG6vRdjQiHeC8gNASLUN93DZhshmm
6wNB0/UFVSC0kQwAMAfQjt6ProgvUEERdwqVUNKPqUwkMgFS6HtnII24u4n8A9wEzVHSkVcLOv9/
3J3ZctxItmW/CGnuGBzAayBGzoNEUfkCkygR8+iYv/4uMKu7REqXtHzsfqmyykoJEQjA/fg5e68d
AIjxA62Uvsu1f+ZbVhWUyXRZufFTsoAxYTyZXjAe5YCXjdYuRT4BPrLkzGO5rTp6ybDsanQSwTBl
T3hBHuqEszCea4RzTX/SGG+PHTQhjNQErVd6/qSkNz9MsXGNHJvGtOt/7hOz3KSV+Drg/9uE1AdB
IlY5ceOfVFlelbl9T0oWGCRXl1t2QUhQeHtotzvY4qzoABRR7IamujPZqm9HnelDYdh4iAGVHC1D
VbCa0UZtsyIfP5tlfYv+wAlSuojoaNeZ7ExHVqSzv4ms7Iqpwm5cySXNywNSlg7OTlb5RM/Lroqp
1kyTLpSf0m3cdJ5nBMusx62AL2UIjrBJq0CCW+5GStGdUHUmR+ptlh61eA8YrEhGrxtaepXRHJsx
gaipshL1YYKXxDCco9OmzkXc8Vx6EV4DNLgdjEm3tconBDXuMcHUGRUgmIYquxRGIq763gBO1dgh
98WccXyXau9jVwwqh6oGnQgz3q5nzUGUO1lNto3wOfKkcs5dcTRxKuub0Wysa+0hu7eieTVUdlP/
gJB8PLZDPV1QfrXM2IynZYjX/pC0Ah7s61o31DtzWtBbWuutqJgO/mKNF0qn89WLJ+1fufP+X/Pd
We/TGPo8+ta+Jvevf+If453p/aUErjpeuhef3ArE+w920PzLclzYdEBOpA1F8L/GO9v+y5QOZ3xh
2j5jiJV98p80CBvjneUo/hQcUU+58l8Z7+h1v/bdwVdxeFoln5EL2eKFz/AreHBMQmABPESQ8dLr
wVo1/QYVOgbeShwojpBEzew9vB99ZcoNXRxcLpnVY2BPBKdw5TVKMid3sqvWTkIdzOimyi0FuQyD
1OyWR2kbOECctsKIIbPB1IxMusUNsskxK0q+qUWAD5T3brEo9Nl6I7vbhi+TkjiW3m1vOK6xkZOp
IlroFWPv0szRhlt+hAhJ8utQkk0PKbywiy5cuCxD7izcwENyxcl1cnfeZCFDlIxRVhbVK4OwQQo+
ll8GQvBwJV6bVnEdO92jsYSbafQu4WJdZPS0/UIjJiZnhmmzg+XLjMAkmcUurqdjWOJW0PLIv4eK
P7WGXT6tOnuP8xkaO6u7mWCvfnfMh9avGL2K2LxM6VuiVw9WWBneyiNNrG9N516FxrgtvfS8bnxG
qxM1k6o2RtrtFsmfBH6FPLgG2kBY7cQxZxqTFTA2r/+xQ5DVtpvYE4ANrJk/AgwjjI2gxq/s9tYj
3pH9XBanzvNruTcaeszecpwS9hKDFovZSOPnDAk5kFPxkNBq6rL2NlHV9wgtzkbV9IDHvDzVXhOo
vDjVctx42Sd7afZJb8coGeNbvYh9l8NYrodbGy8Tt/exVQ8pLo3K+Bp51j7VFeIkc5tbY5B16hLx
FzdpQrdcJbjExujRYznfO1rjzYrEfezeJfH8eQDPaibxISpnhIA9zQNmB1u0dOh/Mh/1b78WVqzJ
2S5xEP2FEDo2jXlezempmO0bO/R3qw3Ls5NdhQKPnALGoepOifzcHSX2grXt4ffcuaREBkqec+Vt
ExdhksaYJjkvOfslfRB5vpcK2zz2qaQ3PzOkPdedfYj8HGEgAObKvazqLD5kzROjyWtHKhrSbG78
aomrb3TU7ghNuGOg9dzbCFQm/WBT7dsM17bguLauke+kXV/TwNhqZJ4p0J0J+YJd+O5uNq0TPSmG
wqvL685jTmFwAhzCu3A0QI6VEaPN/MYHfPE5HpGET/hF8jA/qmxgaIos3RX1zhTGmQqT5mvbXPZM
ZDYoqhycU+2Dwb9mGogD57C/LqoYZtJ8QbzNp7wYmN576TVEuIOJr3Y2om1bzgJ3oahBHTSaLvC4
EFWsIA3kxV4mybnTAMbsG70LaWXgoGQCn7snJy6PqI0ugeNxtkbXJBLvaqR/MkTJZRbKo6jzM/Ac
02bs1I1bT6d25Z6KmS03xLtAhckwSAf+mF3hhzmZA8do5TxPqd4yqNgPPCGmUZzEiAYxb69MNTbX
mdH5N9aCmE33F0NxNjH52ZBgsh3m+D5Ti0uTrL7FlnJu9SEYj3QUR4OxHKkZPxUZDOkcBqvNocvn
rY/shtl39nUWrb1p4aOl9kyyrwKvrfssYIh5jC3uKNBQySCtQuONw/BQRsikOOTlvn09oproYnNr
ol2eclQJSUHomUbw7TbZfSrVfdHx/IXmZwfQE6Clw4r0Fl505sqCkYjeJEbD8YeR4jndlpupiK7m
abm0qvhC9BN+ZbpVDZRGzv2xrGmd2kfTX11MiuRBa7gsIhYGSn5e3OcJswwcPHyC3VFSveJ/DGRx
S+lTbhic0i6t4sc5H8/tcL42dXOmyhaZC1o9Kc69GZmYg7rUTk/MPPl5MnVEJQ2jYW6QIXczhkyB
wH2AVClQgniV852xPV0gj68E9RyvSHspcoQeaXLmGvJSyAb1ll8g3//ZZqr+UlutYuWGbI66gBnP
RSjSv+3VHprEp4J+RGMv91gqL2ObDAoXT0qLGMQazxD18ziVTWD3zj63VTAhnhe59bx41d6ZnWLL
tjYdSYO51pROk/Z2njN9Iapk7xcVXYJ4vHB7dbJEh+p5YSowugG/ADA93zuEhnvWuf1tZTcX63I0
hfHWyRrzNNk/jdAPBof+t+X+mGg7izLhZHkDUGjYAyTCz0q4htts6nVKuxjPU3jJ+OLMxuPee+kF
owmG61V76h1+dmu6GkW850iUrVE1NF0KVDycCwBN3IyATiIbeFC13CX1Y9HU05MbT0e7uvda7Ax+
ch5m4rLpjGKrwwLlqC8LMLHuVE0siFOFSwqjL8ue240DB/8qrH50dIce47GrvyAW7svj2IbRgvPQ
8mkqpiMOoEqztfhKtj/ol7QP0+LnX1Bb5WjEBse5mej0a2hDICwYZugv7Vw43+eSS29wSMwc4FJd
XjhWylixyTreRlSTDqp9pGP12Epjk48zmRY6Nmmk+8Ugg6JwyUQJ81h/91vXuLd67eTMe6W4sKoZ
P39KdEG1Q6PrJ/ucwxhst9ofL+ysS8fdNInsp7ZdnAR0Z9sL7MOhCLD0cxMGMbO65DVv+EWV28VP
BsPjk2u1Ir7ylacw0c0NrWifjuihwbuMYcM16v4Qexi1927LaOSIbA29fDkzUcTLZ4ft+aRn67FT
Hd+WCgmlYsN0iQwbG3pVwimBXsM4FNVFXvRkj6BFVPpUdW7mXcqycMBJLZm8zfsWt2aYoQKAomJ4
iJBdPTIBZH5rcByCMnKxpPhxSbTpClAhLLY4MWh9hBjDOB8iVRCGvZuQ4YVbA5MFqwGOFMwIcphh
4bcZCn/Pc9eXPauNHtBxKAqMuqhfdmk/zQXijVUM62GBP7oDADww8GMGcsgPc++CZIAxCSZZABBl
9FONV+MU02L1Za3KoPPIZDm4wKjD67qwW/WYJU6XBxZF7cKssecgo4cIqXM9yK66AU3KQbjQ4GEu
cXzErCKdYi5N96J8bNAbEIKSNHrY8gTY7MN06emZD5mKd0tS4SHAkUiTWIuKGifvDUF0js+MM7BN
21mODE6mdDf4YLECWWF7ohO8YBLn/RHjfqRL/yzBcxfXAECRGvDjEzK0ctNo/MhO9wF+fOOMlo7T
X9Nstz6H1dqIyeq2Lvd1TafwqEb+KsSIYIR3kR3yxijPSKJTFyZrp6RkWntoNGOpr3nhZIjgmAZK
mvJTr7aGR8do41ZhecMzu9RnSHBmDC/4jM465rIGZ7WKBhMDyq4+t5Y5/QIMiaSYhc2lPTroTb7g
UxwuwmZk1Gv6eX9WRLmyWGctFOBuxF2mPa2xuSwTDWOmLvQ5Qip3FhPRJRNhWnRpTmC9+nwV2bqo
S9QEe4r2iP13WxK5tUujQeRbIWbAQ3mJZ9hKB3XeTzUi1dHI1MXIi5luRQhbdsOhAsOPIfsMw9Aw
0dCLzBaFD/NtTDROQusx8Cl7+Se4OettM7ndtLe80aS9ErfeakmxBjTPvqX/nnsX/7Ffh+NIhYEF
OPDSMHO3bD7S3oU26l7AwnRxtjw69CNVCLGW+9m4mFjzpfpR6Gb43lt0uFED94CULR06FwmduZ+6
iXCTDkS4wE4th7Df2nS/tTTvG5+/XBYxMwJBnMZ95lj8SnGeF8c+9x2LvjV1ErOi8YuNbsqj/TOh
sddptdXpaH53aJAXlIHjipAYZYKSM9LngDh0jgQzLPNDURVJciBH0LidTSIw90NUwd52HyKekCAu
7P5Hx/DeuXLipL/NhtaimxUhON94KvKfbKTogGFRpl/jLe+KIAbfhT9StiEyGpfd2ch7JuncYHXv
1rb1ZFUddiJzdIg0waVSP3kAoNodpMrKOhRA6BFhihDIHFNpcYrxqiw43gsa8Six3YBCifXWR2v9
VNWe9Qw12fqB357BktFM1t/maDnprrNdD/3lrLB921k8suoJaReMaj35zOCO9r1VD/RKaStmlOtL
pRBz4ZehSHAaBkBLVrl3lcZgsfGXTD9NeqWvuWPPz9c1akDeVQl+JHj6bEnC55xkmTMOHg8pQefm
+Z3VNk0R0EtGFVc1ftUEsbuEPE2uz8aLBBB5g1msHTddTg1b8iIJH68tzCcomiIFxiEb93Ptekmg
htCYtqNVNbcxugB8J30a/92o1v8hDYY/W251DQtw9lqGfBEUmY2lxiHdMwmb7nJhl7ecn/tvxjwi
AKx5kZNdj72aSRhrNmFRAMlPyJLagYgUk4nalJntxBrpwDx0C5y5G+Zki71bBO3pjcSci0WRSdl1
XSkHmYaiORbkQPLjjQ9fyw7+fcfm/0+ekno3UGL7syy+tdmvPKX1D/zT1pHOXzRooKMo6SO9I7jk
/7R1vL+IgzBpABLdI112iv+2dRz3L3I/+f9MEyCWzX/937aOY//FX2dC3MW1R+CELf8NT4lu0y/w
LZYqQhZ8khhXfKci7oSP8Gu+C6pGJv5I0GhUt+wBDZjGsKuxCCRNdXx5Ol4RPX8leK650//lfL1c
as2h4ipCEu3krf2lX/pHRBmGi92zGZsW5yYuZ+Ly1xkJBkN5EYuoPoxtkX9Oa8Q8dTLEp/cvvzbW
fru+Sw9rRYcSaPmWEoy0YA6LaOmCxM6i+EaasQeKAufCno5M2eAHShUxd8g2LmeoSD8jCXaF6XMk
711rcJ+i1A1v6MK12FlJzqPAzpwGu4ukSt8DwC3k3lzSojy4aDyfm7FxQf2qGLlF43FbWyMvEJoM
5Mhs4rYpKegrdrnCTF1O3QDi7yMAnhHwwib8DrJg+MKAwvyMW6q89AcW7d1Y5vHn92/KSx7o73fF
BtRqk2hA5M161375VeYatr5CuhmMiU+l3dP3+1YOjgtpqHagnxjYGr9w9pLfcq0QgYB7TUZMx+jq
2U+s5sdSIEDcUDoiTo5zcASaVsaTlhOyJVQzRUgQQOq5TCgiJz1QyVpPNOgceWDn6j5BWwfgEad5
/t3p4ybfG+j7p6PX1dXj1HuMJxIVzncOAnBs21489YBXjRRBJ5j6p7SfkVFkri52Bt9ivKKzH18N
HKfMM20zKiWGsk+zvUB0rU8cH4hrNNKpgLfl14o0M2UCr8hG5AHQK+y43cZFMpFugT/lm8gR0W5K
NaPg0b3pqkvOhK6x1dry/g4l6/6RsclY71jH5bJP2sl1IST5CdXG0nf3OB2j6MYCn2NSP3nxN7d1
TXU0K9PBFonpawhU61L1A4Jfml3WrQiXWqO/J14XqX4Qt4nItqmTUNLTqkOY0SyD3XNKRuFlU9NO
otl2y5hZFwOnSfdch6FGZWKr/C5Bayx2SItKuTVx6lOreAyej4mcfPOJL6ycc0TdCqUNu3JyC73B
HS/DyPBDgmK8OtknzIaB4PBUMM4S9FFPoQW3fhsOJIzsOvQi5XUqATui36d5i3VmzC12ONlem6pc
qq2Vu+RNjuBvMUuHgw6/94sdJ3u7s9wo4EeaFyIHEIGjuPLhXLiZj15flFBdUUykbQ1RB/uekYVT
QmyFJ4YPcp7+tCAxmPUAC+PzEw5L9q+PvmbAS64DzFaQaP5BxRzOtNK0ggB8wCgdu2m3DEa1H8Dn
bLy8D5/ff/lexzi9LIi+7dqE+PhEdrrrxvDr9TtpRAnmhiGo06jcrRm156CbkjPTLuShkn568f71
5B9WQN8hw3cVG7B7OCtZ75d3XeEx5NBj98hSUS11NoLQdiqhFLSV961vJsxk5mJvOwcR2NwM4pQ3
tfW9Ghn876eZRmWBUne/YKY9t4w0+g+O8X/dIF5SzV7vELYwPdt3EKYxYrDWqLtfPp9ZCH9qGqzb
jRFWN5U/M6DlULIbRYa7ACoObVjgWMdyKFxOp5MpA6JOMT8WRnfQHOU+2LFWbvzrz8N+TciTTSLY
Gr/4ZnMsDV0KxsEiQNlLq2wgE4hG+Tr9+uCHWX/pNxeiRiA+Cry+7TnOm0VY1pkzYkMXQVyNw42T
d4beNeFg/CQd1v1p0IFhcp06CjFAG1MOgl1mt7ZVjORb9iNy5qydx8fGWSwMbrQjBW1im1ODQT9n
21cFB/j3P/Lvzy6NacZB6P64MdQhr38qz3EddwjXTzws9XdpVfoQEh28T2AO3ido1w7vX0++jjl0
hbAdz1Qm8iNi8Xhl3rysWNyrPjLM1f6Q2w8o3XyCZ1o19gFTFGurmhG+R8GIBzpQlj2MY4t0cUTn
uH//g7x+JihdKF6EJaE2S0cgtHrz0saLU8tapjQMPWO8zT3yIcWQzZ/ev8pLhNt/n4h/LgM5dp31
Kc+lTHt9f0EesjFmcRMY1eTfzQiBaW81hbpL+nx+6u063HeglT+Tsmucz5p8poDwxlRsKGKybI9N
Pit2/O/4DlF7fvf+p3u9cK4fjlkjlSPRDx78Tf/NOlJ7qantkA8H2Co8NQ7JYVMu4wO8lM9Rn6U7
DzLINmxwY6Ik0/f//uqcKT3hKCWU+3YOmbS4SW0wUOg+OyjtXV4xqckSg9ZJHOntMlXGJbNDIIsS
/feuBYnyAbH29ev6z/en9Y9Y12LdpkP++sfxXBFT4/EMDABmlqCrQyZdXdog1IITj7E/RwIw62H3
/hd/sz6u13UE2FETXidrBW/Y6+sSZqzMtkbPCrCuShgvYnfIo4bKaICJekmp5u4MDczJKYgWC8op
Hqd94uCRpwGfL/UeMUs8bd//VK9XgpcP5bJ5sY8SDGub/ptFm2dEWFjZ+2AJc4RudtSdeoGWwCai
6hxiovfl/eutT/7rN4OFADmN+1LGvwy8f90kCJ8CMZixicnS8rcZCopdJmkOGK3X3Recw3eI42cU
U7764P7//ur/emXnJW7+l+0JRVaZe8yzA1LI2m3khNkuJODtg5X1zS79ckPXlAUWOUIDXVyvr39l
/MAqd5qW1PU6Lo4RgqxLq7Uy2lGy/NTnbrtudd97Ld29TdT4JiYw+rPfReLSBmd+pgviRwhtK785
g+N98O7Z4vdnn3PCqioQirRU4b15BjGKI+j0VRPoeryJGmhpiTFpxPgiJyMI/+yWQDkSMZduJSJe
OX2xgzWJ59g4eHE2ZQEqvuwcbD341ohTotgAXWJ7sxZIC0QfdOqpQEfF/CRGDrsFw2m5mONk/Khi
GBU7pG7TAahrfuDBXzC4+l/SSEQXLltGuMsMD3k6zHT3Js7ZRzdUvf2zE/vxo21MNHRKOBrLTjg1
ZogCcC9wuqmen3CKN/GuGz3zRO+ooDlXQG6hqQ5epS0VrSrPA+BgN6O4NmrpFWjK1LAG3HLx8wxA
E1Z2Xw7uVtDFvTaNNSZQ19I80Wb2NaYrE144YcfYhLysJt6hwk0S9GTlyg2xVWYUlPM8gJNxFZ4s
DgfgCkpMbvoMlD35rkkl8y3Vs/fsNYYxb7xJNQ8ExfjjpuHcNm0jnQHNcLqm/WmGsVsEllM4y7bO
jeSMSQrFdISRHJR2332aHKt6zMNE//Qiq1lwhhZQth3dpj9jyQngxLNpM5jSM/hJYKPjd6q2hFxe
CqJPwkb0s1dMcxCxMqT3NqkA+r5PYe+jvajkfF0SgPYTsev03ZNxfMXZeLA+gW5JviSuS2KwnWj7
Eg0TE6+2gh+Kpq+qRmpRxBUBiF90emFXwK40CSbIdspFjrmpI9awzVgvfDJ2hsa7ymsreYytRV65
I40FbFkz/VmggUjWSHdvm+1kxv4BGDQ8EgLo6PnKcl5AbDnWqWxz7IiQEZABgI/Mfsx9tjzYIYsq
XD8nPNHsI2bKIJtdBlk9DxivHcPnR8x1+uChLfmWDnAQAgZU4qtJbfqDo8TcAGItlmcF0OkxzmAq
Q5CY5HSa85k4rxhczKfWyJqvOB3ELSoZ/9bIMYZsmbKnZyiVoxqHNjd+9e4RNVKqZboC31LhWKLn
6DIj6N2nVSJPc7VgCrkxK9s6czJPhXi5zdWCV1l9uzNrJxrOI3vgiGgoDaVET0yC9nE6puCcmrGq
t6R/xte4QsmagGVScQLNpumUovNyNjlWRr5L74nkzFLkdGyTIcMRAj+TfIYljDmfSlU131SRdTpw
yCIdaaom6NQnmtkyQETWPNv5FH/zKgvRojMtPdSDBKMw7lSYzZsIzzdCSMZXGaGVUe+dza2yYeFn
mXEaZpPpYUZ2Jj5YdvzvIQQHso8xstdnfH2obf3sRPKQxTMlWG8Jh7ZMPTGp6VBn0uRfLA7xqIhw
iR7sWq+DLwd3xaopsfW2D8VcHhLNw7LJDB1Z+9yEjAmksTIfObmPKQTb0LrKeAcZFotOFUdTDUx5
wfirercSBcytjaXxk98jEGZwkvlXFT+Ut+VALRCx85rX/IxJd9EYK0I7UngDAHnZHn9hEZmPUeKh
M0J1CJZzcVL1MOKfJg616+kZ5SjfH20LHOvGNbzeOEGzdIFRd0aIJEEXP/LZbW6NoWHq1xNvQXZ5
YoD2JPihPG9xpBU7+jA0x1WbMKfx0BJtAOD4X03D8p473w9JsiiXT1WR9+t9ndYX0PL1J7LMTT43
npqVkQBHY+MkEXuNdj3jq3QiCq/OAqlDDrJjwapEvrVnQ3Q6VI/SvOwiAJs7tXBrsJjkjGjqoaGb
UMOBga85ORiPPY3ji5NevDGzfryvGc0i/xmknnc24XHQFUyn5QFZhuIiSaQD6c/raGWnfiXOkQgs
Nxh38nuBgGPe1DmeANzRrUM/B7Blha23w/nZo5abGNbXzEC7cogDPSl5VVepNa0e/Ogol/XJL6md
fzjkDObBlE3ijOB45EIFKSf2pQQqRYhgV/h94HIcM/Zepyi5dG5zHM30cmuMZkl4uZV+4W+wn7UR
It9Ip6b86hXtiAdkIT0dlUaC8iOyGGVtZ8/GlMSkiMlSLECgEoqT3EnwsMs5uE1MApZpldeeWXdh
UDWQzwLR+upuCpv5AZbKgLzA9KYvQ15N9Rl6u745Emg0Z/DcW+h5YEOlt9X1TOz9JBdFYwZDSc9k
flyeWUPllZ+GHOUb7Y0RfGE8B+SSWh1I4lrg9x4nl9KqbUBEbESFGB4NdZWhhCN2IjOve1ba8SKO
lb7JY2BFTLEqhQwC+TRTlHYC9V2XdfF3uSwu0rNQ0I0K2irzWRFka8+HhKgL61Jiz17xVlXqYDq1
XWNnmcz+gjl2PDgJGEDCfSX6gSiYWoJRJrUYqBmp2ta28NVwm1VOv0elpx5Qaht3SyWX7rTkBVTF
SbMnxmYsVkpU3/cHMO+7fKyMCwaNdXK0w6yBNN7ekcTBdgHmBol5oy8Lv9Q/izyvv8hmvGlJo99Q
3ZwhcWUO9n4Ji/LybQ1LhIFniTVSXVocVV+XeHnF65m0+Qi2IYOMUmL+iALQmHUV4A7LnhIn7VVg
pulynZoMziGcrCUCZC3G5jxSI+1axYq5wVbm8fHduP+7rXOcTl1j2GSs+AJWthYznm1aNnn/Qc3/
h5MIR/H1o9PuXTWrb07jzYRsKZ9g5MFC0aQrWTB05gJJZl/L7odwm3s7cRjKxzJrT3SXBM4qe/qU
WBNt40GAVv7olgrr93tqWchS0cLa5lpFv76naKXAImZM63yfVflsEMz0jtNYWd/QZ9CC9evERxVo
4seF1QMUpm6zxgsITkkfCmHhiR09Odz6ZSXAFESCxikvsvI2NGdeSPUy/umYKi62ft4xufNjr505
65kD+TB+OVP4ogf7gSQNJgDkfjD4Zm/yPkRWnX9vWkwDZ0vpN+DMEKkee0RsbBLSYEw4DHN4j0wW
a+xYzdGnkMf9G/lYkwXOrbeeadeKr/kS2cmGCL2+eMHnYUMH4jVt9eiO2VqF4PAM8Z2JIz4rRF8q
KtTnPJlwT8eh1X6NGSXdw8BGN1KUQ4O6FNziAW+zSaXXdVjAbbrsxrlVpchCnajHTqRURgwqzoXn
RKeNWk1FODhGigpna1s27mQNfQ4qE1uTN7TLN/wuKQYtzLXVxtW+MLZl5BAOVozGAAInxwoPtIUQ
7NXqicCqhOyKrocQ4zzqmy+9TyDWtnfc2gqKjuZsUGo//zsC2cFa4lQ5VldnkAfP1dkzQpXQxl0z
2PuO8pGlCHBrvLG4dh0kKZldAd6S7tpfVl8/DaIcpaKBcbsRda2ZnWKW3nCgrS+pVB2JrMnIjM3o
x5W/ef99//2IjJfdVuCiuP0Ox+TXj2YbAdghh30AEoKqTL6QClKLvYA8OJZLpGvvX+91n3d99ulK
0EY1mSqappJvzmg4NYUzth7Lslk65z48lS+Q/ZBcwmmKPrjW70uZw0SNa9C2NN3ferZ9ZYDWCKsu
yCRiBb7pRCdkIYW4do1zmtvlzuywgRIpLq5U2ZkftON+v7Wcwxmr0npgWGpb66rwy5lcwr8H7WTo
oMUyerXE5JrD2bQhOfV4ZhW84vdv7R+Ov8SMkoIj3FWm775ZZepp8cZMU14gBkCJXAPkKGU/7T0K
ls8oBkjoow9y+/5F5bqcvul5sIYquoEmIUm2fLNfMCBqBxQ0ZEn4SX2R+0DzUy2Gs5kh/mZqOaGM
IcYvcp5C5qcl8xPDU0Hs1+0/noz/tUX/h6+/mtWBoDOq8lltX99uAxgS/QgEObrCC69Bt+z8cRwQ
+eLbcmN0pKg7xen9r2/94RnjcTZfOkzozN4OajKb0FZi/nRg5Xr4UfI02IEcWrabMQEPv+8MLKJw
plDZHUo1AX8O/Xj+FneAmWnWdAkULTJ9Srz0S7RvpINRLcz7/tI30WMFpttyQCHzdez2ULSMr8LS
lMgmVKdlrnHPxKmNIS+bd1nlW5e+A3kY6zMmYLg6baUCRw8VuvDSm+oNtrAcsZVZRluPUTbJcM0c
qm3ENFEfsKtpRnPCQLosEnI5EPOF1gdv5B/aVK5lCsVEElcI84TXvxHDA7cgDGREDlmYz0Ai6A1b
GlnWB9f5QyPOpQNLwghDEkEz9PV1DK5MolnYg+eU2P8obDlSSBweIGtvQ5sTJoHfc5tszHb86Dv+
/torXghMLcwFPIW35fW1l8g3HTWh31RmLA++M40o6VIvqP0VgpL64wcFzx+uZ6PHsOl326aw306C
xNBWi90WRHFH/nLFjt7gGSun8Lrj5U/wZ8+J8cHt/f1nZCjoc4ctxmFKrQFdv65sbk8sg1t3a6WH
UzjuPCQKPM8ogt9/u35/uejlgL+02P9dycv9+jqyr7RubRZwd0YrzDufQnbn7BfJ1njsCzoeDjX5
iWblsLMKI715//J/2KtIeXL5fg51GEfE15cXaAAXMaDKGKbO2/c9WAPZ11NQCFE9vn+pP/yIoLjJ
qqZMU+Zv/VsBQC5nheabust8H/eRGZKk6sIY8zn+wETXD//+gjDd1h+P0RWqndffjTdRGG21Mplx
uu4RfRVHgieKT42r8G6qMf3geua6+7zeJ6CtKJMZFTMj3r83r2RVzkorwTPTFpyvMNeUVrdhGSi3
DcFtB6lJOztkYz9/qsEX4e1ufBtPR4o11XEbQFoqS+OacDLVX8V0eaGEpREmFCTv/V3aGQ6azRpI
9Wau/Fpsx0jLj4Ycf3gckdvy6LNSuAQHv7lnRR9rOVv0mJCrzmdtP2XQ/3EHmY0DdM51ouhsGg0L
h1OK1cWcFueD9+H3LY5FzUYR46xTBkYur3+0iNZaX8L7DVwdgtD2Cuswibl+7kJsC1YXTUDMkWi8
/6T84WVnJTWFY6Gvccy3a3btA47VLSFEE2Z4Yl0zum5xulz++6ugwGJyy7u+DhjefLUKlRFO4y7A
hLTcthRLsCHc+p8k7v+1RpB/OIm5vuW6TC4tlmnzzSvNe+XSX4EIRifjb/rL7Tm2UTrjHDtOSd1h
JYZhdENTmC5618CIS2LzaiDmdZ8Jhbk9GvJWfPCr/jY/pib2pOLt53CH1skxX3/3YWn9JskmwBGR
EV6TU1cfvTmtHjpZz32gxKh2Xh0WgvDcJP3KQ7AmP+MDe/8X+NPBmeEOMzz2ZjQ27pvNuewiFOsD
QXd+39guPFnb/KyzAgkxqYEkvLp9FzMEsDH4CrDaP7128EnnSGL5RB1NrFGVeV70wWDrD4+8x6BZ
rmNFk3v05t7oQXsFIaLoQozwW2lH88lCKnomhmnZ+QmnxBEhxAd34vfqYRWgMECil8coz35TuHu5
4eVTFOM4Lxd8QWGUb6UNiJM+cRO4bAa7BdDARQyb9un93+AP3xYjLfuqRRnPJ3izwkQTi3Lqw6Mb
iY2+iZm5Xhsm7o6IlspxdtruO8fU6tv7FzV/vyoB6q7km3rrRvf23auSIlr7Zbx7qmqB+jq92V1R
2IA50mywAKGyrl9wdfuMcUKKwx7iMbiGC3hp3RcoDCln5tqOy2DGHkqMUWQTCmN7fT5t6HSPKa3N
Wl6hRZtv+8yzf8adw/plyZAGTeRMmBMbuyD0j5JXHeIxMbG6RXq+LJZQf7DR/r6nI3tgVxeoY3jX
37ZijJxolMqjj0guIvx3G5wvlRW2ojCpTu/f198u9XL0dCnOfBcp7Cqh/bVKysIUTHDloT03u09L
Y0wHsgKcoI5j598+sGzjHK3XeTZzFO/tS5J4BfEKIy0vuvvJdpRNeMJHUgbCkPBctQzhitX6zjJL
vX//O/4uBvkf7s5kt24l3dKvUrjjyyxGsAfq1mBzN+otyZZleUJYbtiTEezJp6+POgWUtSVoI++w
BplIpI8PN8lgNP+/1rcYrL5YJWKO5dj8htc3SdK15UTYq3BTFeZnVN1YIWZq4w3e37NlXtzbokIW
aCw0+GiqWDctJto7kaAB77vYg3On25u2XqePj3/Zm2XL5ZdRR+cbXhXJ7tGCYgalRYaDWEJYQdF1
4vfuJVJ06+Ljq8iX8+2rfQ1bfHTSq1DZoxdgrx/XX6d8J+9lqWsJZRWXp79PCT8mktoj+HqHJc3/
hpK//mZO8A7C1pmI4YqqbKSBatVk6OGQhtY60rws8CRSptmAkGq+B1PuP9f4hcQuqYi1xm66EC8z
5qb52TD08Kn0206DdzCzeMMWSeOVlsBXKCGaEJoEESHJuT1qCVu9jrvVpExTCD3mYiW7qS11sxdD
71+TYhSRiOlR8d6YeUJxcbZTk9RYHHPWmlJN4RCG4lMrBFpQWTZonGyvJA6QJuPyu9c9GOs6KQij
ahIyXi5ivQbNjU3fDiul32zPx9wlpMYlU3Y+V4GBV5dQFt/ASoID7qynWerdl/5MTtkSMyD+WHp0
HgI9Db8cv16qs6QsM9xbnqUQHzYNxkLmH2XtObnSPGsQKoPhGAZS5YA6f6erhDdsMOKSvWU/UaMH
p6JhXoNhBPVaRiigPSP+7XgxSVOtCRqVhq22f6baljW2NN0/5XVk/6ENLS+XSSIhNZpcBTuXzKoK
mGtRXdMMEtnFkuWYPFwUWeh6rLj7TBMQRp7JMY/y+PzCF0b10m9Mdy4stKMtxyMvddm4TqMFsa21
VfO5coCigcRGjbx1hg5t69hVy9dKVeZD3dk+mOVplSAAPMdsTIeHSirSUx1t+3ZUnwjdGH8CrJlM
MGbN/L1bopWGqVX5YPSaiLEkX6EHiZtb+Lw405WEaUgzQho3grockf2Sk7KIHDaxjKszE1lSc0b1
AK51rhXUcztbba+eMZGUhF589Z3kM65DFC3yDwiypg2jBvw6ZySmOFjVhg+azRQE4FarQSwYZX2N
VA8wL+Qzmp9lmY8xrqBqbR2UtaHOdaeIkEHWNs6oh/rexvhfmXhEotizDoS1Tc+Kzq91BaE92JtE
Vtq7fm50RoKPSwBQltrNt4ZZ7rZ2E78mQU7318iQqscsgXHc07Ovd20xYYrqofxAKJJNcB8QC/Ql
CyYSMfE3R8/4+tVzuwwj7CDEx99KNmtYxbVYUNOjOEXFk8Ke2WhfO2vkBKk4G1JBjG0jKAEjPzXk
A8gLBb1p0T85AfTnZW5ZONNKHH7bBIbQT6qrOJXbgZCLyl6oPXeOzYMZWgAncI48X+8TOsO84tmo
C1CV9FU3gY9GGksen+QmKXXwy6ld/a1YVmhPl1g2+hYp1KUAQvZ7HoeYucBNBj7o1k2wnveAxzZD
WoGvog4MY9tCJwUv2XcGcw8I30kvC3afN+z/cTQ3Ri0xXhPkLk+sUW/n47X4K1Gtukh0CMl5PU+m
HcSbdKTwizFtWD2mOCkMtZxaj97s3ai74E0JKL0g/USJ9voyXYS4ig4mDeN+pIXaMFy+FwJnXRIZ
/gVjqb2VhY930FbzoUhq/YT4gDFDZBrQqlUqBlH0bJqR0YD0yA50lZ+AOxoPNa+hObFGvbd6emST
43Px6Q69OYW3FN4GOr0mdnrbq/axrLyHyvVpXmS03C5pAmbkTLjTdM/EE91rWs3nAJHTu7GK8/5y
VUO5oMJF80hLhFTdjxe3dzYwnHIhh/DrRMA6//pZsgctKpwiwCvKzHruVuRHbVftU10nJ7agb49A
vDY2vIiZSfRaG5CvL4Wioi5gYgIRpPVL6jFKfnadfvabsoj7qZ8Cfaj72Q/pHMXXSTrVlwPd3hOn
w3VL8Hop96ifUZpYtzKCFujrH4HT0WLRpPVJcdI4jDMpAb6eniyns2+GXokTR5t3L0crhMaEYMQe
3/M0UIb0PYqhQzJYN7FZls+TveRwplbPU5BGp76NNyUYHjKNFzfgmOetTJ7X90fIAHrpiQKWCx3m
DJ2u+lILSE0FcC5A90F3FgWRd0YQjH/f0praKXT3p2oY7901R1y2S1IGPOSjDSNJuPMIOASrVdQM
T1azeD+cLPuNGJzU2SUSj//uGOae2ZZRsLElSpuje/ZFkXs5O8GQdlN7XoBDRVVXumce6IwTV3r7
uXhCgCJF/Mn5TXrrn/+1E4yC2Uhs+q8h/a00DVN0LNOmb2xA7mPg9VANh/aJukMRH+zMoUpL4lx6
tUQRKzsftn1Pwmz/mBqZ/NyROdVtcKEs/WFwlHhwDREB20idmzVn6s6k6V5utDkVBZlFIyEWxqLM
Z5CNNlZPhIeHglLbQ6WC5AcpJDFqLY7Jl+NQBddLOvjJXtoDTJ65y8pbUtmgjrj4U72tEno5TE5Q
pNusIHJnp5us+jF7Ikl3pWGpZ4d4JTi402hzXrMRy3QGIDaAHqUpSXE1EufgWfHwh9ozkYSyBfgV
dmPQxNdw0iZ9N5QJqgCgh+TEUzwr1e3Hb+Gd4SUYWS7nWclrOD6P0HToXMfSHIWmgqgAV15NJfdl
DCN6LGQe1Yk58p3rMVlQ0uSER/vppT/010v3rSBdECixcwkgnvJIIgN1lgdnj4TUYjsltnlqrnxn
nOEJtqle8W/HL3M0TeHicgzBN4QId1luJlayTays+ga5TPuj7hIk9nUrSGYQ855iWIPoGO25l7vf
VGDOZ4jX/N2QkfabkWPTnJjU3v1xrPCwwDhm+/5RBcPQI3mONschLab00UqCHEjz4FG7ct3lxAH7
Td2Ck5dv8lGj9aDBemxE6PpyTAzL41oBHNNUa32l+sW8RHRKYiyk8EOE3PrEDcr33jhHbBgPa73e
849mlL7OSJV3uMMhCTBIwb10o8sKhoO9V7YkNKJvyTHde2MhHxNtYKYkkcLcCNgYUPVARJKOVeHL
gDtJJQvYCxEzyo+sghZgph/RaXWfCSUDXtYQPjTtl1L7n/h32t6Oily/G4gsJ2hQZfUflMJ0B3tj
6PwTu7W3xUBO9FIKHxOY7Vq8yteT2cAnOxEnKULf7ZuvKaUo0FE2cepKVMEujsj4puNuhDFR3WFS
4JhHqwhLKgLjd9XooDn7+Lt+Z/vI7/EhxXHYNs1jb0sjVBSgpUaqVak8ZftKZ2ZD0yg+caDHony8
CXhByGFxZvJAY370dTW4UQPVjmNoxnN61guzJnINyezd7FX49KEHsYCOAFp+gJcgtkawmMJF6UsA
bhMqhk0RWck57F8Hf3vtlvcmmwrvQtvsuzmNtwK8uDdPd5SMpse0MEw4WukIediGSZOiukpAiES0
Fy/zOF9sIrbc+hdHXvE7l5PHKdx0qnsMvdmVNwfJbV4gKt64Btkue58IV8HOMdKPYlGIt3IPMVuI
lsj9A5muWPYzfBk+DZk5p1qCL5XzV5snpH00IVnX6WHZeMdfD5i486BZpIqIoCQgfcwFKrCC6KwR
XcwyID/0xCNVOXkPyDHotqhkp/JClb79NXUiCyyEXcV3EaAEe09URt1fGdFU/qhmvNFbRYwYomJ+
fb/zWkgInz0v096OtTRt/nEi/ltox/9PQQFsqv/n//5f/zRLtj+6H//jd4XadL75Uf7+r/84b34X
P6pfr0AB/IV/QAGG86/1LMWJisq4i9jBZt7/BwBpCPNfcFKZBwXOLxoY6zRc1dSp/us/HOdfrFIO
xex1/4VZjL/1fwmQjvgX3erV4L+2yvn7zr+DCng9JztsZ9eGtKRLTLuYLgE/4e+tlwCk09LPV6GW
8skVzrIPFHTbbCmNg1N55favJ3P7z6j+GxfwolL6f4P9n+vxy1ezPvoxNtOvr5dLfyHUieu1wH8J
5YvwWCgZy/2AbGPfAfc4oKlDZ2YBbw/yuvjWgJJnJbTrc9VW80U3ToQUKPKRil5sjV5C/y7oG57Y
nbxejV9+p0PDlYYhdEw05Otz+2t3EgBCXaqsQHPmNd81kcIXiaUDCChan5g3374Bjokc7U1eNH7U
l1XzryuJvhXm0rIaDUGiD+M0uQcCV4mCzvz6uzch1f74Fbxe+9c782hRraIARheNw6M3DkUwpRxZ
A8DNqdiAcLZDSicpsRD5fN2PVUMIg+GfeO/v3CQ1fa4mBN0SygyvH2eRFSX66rQJK8szQqAJqyke
NFBD+vSZVRt/Pr7HlaTx14H0n5tkiEg+LI/j2vFZCRdlzAyXY+hcKqwobYqJEdkq0uCaeuK3jLMe
e/FegBPzlAjIcWzcz7rwnV+eCZV7M1qKjVE8N2QKYkWsVwijCdmSe1imbSZS46ENRPMzGSvzu06d
CnqCXPzPcOmFPvv4Zt57dgwQiyrQavE+7l03KYxTJ1E6nAgTvqqaJj+U7bRclXFe76pennLEre/i
9SfKuAAaQWNiXZSO4RGubtpoGVdmTo7jdxx6MsMNq4dSX9tXaetMmIoIUwHhGRyizG1PjM+jisbL
u0MFZDsmL49GhLc+j78+CPJx0HSXGDEDu6MP5pvzuBmzoqHnpLOdaRTRuZC4DwrPRYVfTXLftMF8
YsC+/f49zMDsl9hkOAEd79c/wnD8lgAKvB4LqX4XKTY9qG+Wc1M4U/Xp4/drv/O82e5TwfEo5bAb
f30p2Teu0dgWBlC4eZcQk4jjSnp1Ysv/7lVWCQbnOyaaY2FX6yDB0B5aPiteIyC7mqzfOm9OTGZv
r4KfO7BYT3xeHH7x1/fiW0MEXJeyoLbNaV9ZEa4T0HNwqz5+Zm9fj/9i4Kf7arvSP278Vwl7xTHp
alxugSC7kRupYzb+5Urd+7cvBR2Z6gTzJe/nZb//13B0slphDaYn6JipvjTqyDuXRWbuGg2W4+NL
vfP0qLlgP8b0z3+s9c//uhR8+MnH6alwDWTWhspXdoYuoDpxlSPhKR8YOw66nZx5VjgB4tPXl6Ex
bcii4TKYVaddpsiIEkTAPE+DJVBD4gl0wHNsq8RZdk5Rd4de1csG3aX7bwlPX34IJyV0K3xpfDzW
Oov/db+x5zaAbEtCfQZK9D6hq6Gi+XFZTA0N9BSlvBUH4sSHsK5vr6Y39JP0NgFyr7UmsBSvL+qN
DdYlqvVhVVhZaLEYbiJtyNAmEGLTApk+DCYQ1iJVJx0ir09I/9wvh3skv1QPMLsf3S8a8TV0mftN
bMvbYG0ljCxLoMgbpbxqDM5oI9Lvm8xt5GU/YAPwMy8mZVWesne/2QPwDBhjJhsbvlUKMK+fgegj
xLV1psK8JNuELNerEr3OJmkJC4/jwCAX2T91DoXGdPzkoaGYCGRWewmbkJdx+dfrXhy3s0iazkOO
NO1FFGdrhCyt1ts0NTFRoTVPqVWbpL2A54zPXYyo3wbah5c1ATVAZOzSym7sGbw9GNSM5FHbr8h0
kYabIg+N3RnWsstqrzFu/LbgGX7TvQ0SOLbj5Dppy5h89Vza7UGRCwXMEhfyjkjt6mvfyA57kQOJ
iFne90lKpedwTeeobnce+vYLZTXxHbkXNM1alh1So/wEli1eT6RN/lxn91O/rCT9wfyh/dlmOyCK
hkJf0KREY85tcN8R+i13uNYIIMALTZdqIFTM30x2p78GaQWzCIQ0DStRp8RPMHI5nTZw8WhhRto5
s3tl/IzSyfnKVhnfMXsYmllqaW/zvnWYcb3Ug0Zq2neQLUdol9hdzlpmNECHU1nQewDvQ1SLqen4
Nv6D3QTeAr07RnBtWZOB7DmCYTr1yAK34xiZP0dLyycbl0dxq2WyOrbndqJJXYMghTYz0dkuo4Wg
ohiMIaPHbUyo1JTQ8asKR4CmxQitd0IlmrQBNSbXXuXJhwY/P+zxdKDMSXaS4OheWeiw53nEbjYX
Dvx1SezRZhnyBPVUEfuUEwZleCTo5WmzszPqrpug9fqHUSp25QlJFApVRGo/tSBXMCMpc4ZE36qB
HNR2aL6XKKbbMI3rlnPDhOM8GcBt7ilEUANIpWDcL4lWNwoeIk9CArwMPQ3ScxNXi23vW8w04z4D
BZrSVvTiAi+uRdPaEG4KNJxt4lcwj8MqD8+ycusCCYW7iE+J/22b1WOg1DJum6Axngo4TyC5phiT
tVX1dCwISrKuuhJbG5udbHqEBrHGpvm4gpCEmOMTUE9GURNk0w9P4aPZwLjWt4nTzq7CyahAqpK9
HSd729bLzZzQSdyZHdXKLSDX4pD0xBEDhyyHJcRtPhEm2cUJJnYYq7fK0R6GvLQVtPeCON3lQ4du
IIqSOd71STpep2OR/xkIfyU6TgzFI4l24627mH3JjpQtC5TsPL6RqFXycGZEA04sYEptYDqMn3At
iYfFNKg/YOlV50lpwd+KW7QSJaWyYR9QBcq2Y+e5z2M1kEdMC4CgUFUJZwN6mSEbI4poMTNX6S9v
6AX4WE3s8M5qtLwVYw1HyySwMN75RYJTO4HQi4OJ9tN5Hy+g3ECsOhXxWD76fGC4JghKSFhh1ymc
9Ms8ij8z+UkmPtkBHFsHiSXYLt7S1Dsnt1w0fY4wLlFqi2oLO5iU4akyF3YaSeoEGzlUfOsJ1MUr
18khhbNb7tutYbsgJLqywFDdx6bRbUuCsTBaO8ZI7I1ROASLdmp+ziwHGX1j6PS2M1b4eYc6oSOl
pAQm6/q1+03isWqg0hVNta3AzO28QpNSRDJw8KsXPT82oqr6Zc11vStHtiqHQRHFFY6qPFMIse/X
r9o+rJH1bsj8NDwZtgoe24VPaSNiEASb3jVi4h0ViTrw4crgd0BTZeFsRugcpkAnhtk9SwjEicZz
NY6SM3sbx/XnlDySlctf1wYDVbZX1NQckp97s0AA4DbuXVuNzAlkgOeYedqkfiD5gfjvzDSdX0RJ
dt87jqI1h4zWIYidD3srYhOVV0fuHh5xyn0EKQMJunertFJh3FUT3tUhqyRJbEBhw3GczOE8aXX0
KbdT2NODImcH63pi6g3Ri0zSIhmzA8GUVoeVOLYeJV2mL2oGKn9wZtl/p1+nyeXqRvJyxWjYxN3V
0oWZXjrNrpSEBG+QNOrrbm4A6FVLmxNzmQTXfI/qezLM9U8XdM7IqahGNqQE9WvkRGSW06c05ksO
5Mkn09dFvjOpgUpABLHzC95WkxG3q+T3Pm8SdB1toD5lnbbQHFSrxkZQP7oWPW4rmLOk9e0H12kt
BP325P/hdY7VPRHWDkgeuCMdsTgggRlUsfyVobuEgsC42QKB8B5awyi+L4lnLtvEENA6pmLszYua
4hOo/G7tNHRlNn5jr5lHrCOLQ/5tA3KjUl5Zn0VDCtAjBfpTYMiyAKZTpJ6uFEFsJaT7yPk5+IQb
76KZj2FDyRQPfark4OO9nDgYl0OJXM0vazqi5L8hI0F6bZzroZ5xzOiJXAEtaqCABLYhZouypbrK
3LE1d1SnsLlrD747ybkLKfItoZTGQdp1/knnMNG3GiO8QYEzih5mziNtOIFKzgDJWsUjS1fH/Ds6
aqeoQGAdVtHyDIG7TXaM0Plz2Zuap1FCOd/MYiCma3FrMPK6hofBJFkEDX/q1pg5y1yj6+pKwHZz
5aXnANVdBAZl7j37XpSTFClGlW9wyDC5i6RZyGhQUl4hrJFN2BbrLVCSaL5qm/YKeWFenm/ShES9
MDBmPsqYVsSma+vlm+Uuiu/JhlSInMWz/pRDRFqSTBRORnys8Bt7o6ieMAsZWZgXtf9TBDH59lhE
1fdB9LpEEjbb9zbAwmLTpVaG4d7EtSSjQfz0tGf+dmFWbD2TbRRqlyH6Ew9QEDekzal87zZLfduY
kneBNU8527HMo6vU761f1jJ2uwIO4PcSUMOnKEFegHXZam6L3JDXYK2yhgWveCLcfLr1UwNlq0P2
GJVzoB+7YKjyPZ0zFhnTSvb0BurztCYZPfBqxBLaqmD7xkSU/a5Vujw5TmJ/MWp7vJQeejNKlG1D
gjXZv09jC5w8JIS935YR4qFr26rs9ixbnPFxXAQ7Wx6cSSK9J+dQZH6PtV4tP6Y+aMV5QuTpF+Rv
knlVstzQfS1mMNJFp6+040FocCJOR4FG9Cn1SqnrqrxIkbBzztjgWuXDMnMY243ysHjXPaWfrb/+
MyFL7/wn6pFBbEphKdB2gwZM2WWD+LzUc2RtdTkvjzCfwOC0kzPfZPCJXRDsRAlDjlGIpbNuCpr7
ySZmejNEtfdFj2qoENW0LsZAL3FI6GhF3Ab7rIpATlOSin700iKZnNSsLy7RQQqtYC+J78zq9qFM
1oNk1DbONwat9yUBNnXBOgfqD9rIZGzJlMFMwqZQB1vbTF1vo4s61WDqfWIhTKm7ZB9lSkW7DBSb
g0ka6fqFSRLQuW7NKT0YmQHzQBZSfgNawYLoloBNQo1J32NFkckVzn1rNXrk8pkDiYJcYJL5vEuD
MnvW/tSiC2tmODEo7yhRpKVOL+2ZJv0Ov3dwb6LICwAiyJr0DtNpP3cRfxGDdjI+CCAb+K4HkCKt
nZVPM9GP92t79ZcqzfmL8LoZ/SxRNBM0ozRnE6YwCnEEMaMn2FYwqlkIyHy2CkPGZ2kwgmtOa8TA
hVdC1wC2Zn3SSWtjJabdD6tvJA5n6w/x+JBWK6J+SmZ2a13Wa34cGwFNYFdg3DagFFeDsqzOhzpm
SiKQMf9l5ybbPojd6m4WkQSgCpbyAoz8bG68fvDp+VpA9w+Tl5FDMZR0pMjQsH1iPQK13GYU3Qp2
B576BcmJ5ZqkuygNgf4sMDPiQZz7seueuXXRHlDCSvhAc5WHg5hdYhF7gGZYaIdb8mHYo0PvJFsP
qa+db03Zzp8MdxxIe5IcAO/wm2D/i5ZkJEdwWMRvUp1oayRGg7+BGhAQplhTtJ7KqCTWwsY/u3XG
OhnP6nycdq0NVH7nFgWVfq9HG9o03myF5mCuGCAm09/kJHnomntBGEaWL2SneSXhhXUpUnfvDn3i
beMqokVAEsrchJ3MK8ZSE9XY0fOCdKcox3stGrh1oUgRXIUIR71rRNG5tfeGaWIecFNkwZ45zaEh
mimnyrse+UHrm3dEVc0OqlJdW+Hi9/QPirmb7e2odXftWTNZKHHQsIzmCHJzi/WevTn/NAlUzhhx
YreG325sW5AACMqs2BmXvMKpWZqzbMXL7Pl6O7ZpqtAXgztMXzJCaq4I1crJ42XDf55jUQHxBsn5
XFcD4y0qlH3fD9N4QUyeeByECUql58uE4Nzp6XskyQSSlW/CldFsByndK7lvHd01nOJYqXfKsKe7
yEOyjN41977QXzeGzVSDRQ/9ul/I0qORAdcHLaQbGmwLwA1kw3RvzxUTG3hacRvXi/O7Ex07fB0l
2aaxyvJPYHXtT5z1/nSTtYt6gv3br4EU0M6JZUTKCtOkVuVd35bWtx7VrRf6doLOxUfaUYVpE8Am
ScyWDycGAJLvEpbchDDHDJBR1Krlse0ae7qEe04nqM0m6wYsm1OEpBcwEReE9p4tzcyRbmLUu8RL
egQDtmx5SSRJyfAa/Ubm5IMu2bQxprn5aswyWMMiTPEJ6AtRJ3BUhm3Rtxn0LLN1Lmi2uTYwjiHh
xqsguQpaMCrEZbtobPnX5WxNRF19yZ3E9bdlRzCiLkRwPWVVdwXHmLAtrRt3CamiFE/Igae7MY6M
3ywLEcG0o2ka59aQkxszlgMC6ZqN6/USr1PKGGWj2LFNCqAEY+ogEkcr/yC11z4FXlW0Z2iV0/PO
aqdfpBJY8wGVNykR7ZonsaU9TV0hsJz42e4tkxdWI6922RwBi9Q+nNWhEGNOHPfCA9WYsjgvry5A
O+9IxOE3gUViQQzMLSVCg7gvwIRnCXxq0jYcO/+x8BE729noy6vCiHnapHqkN6ie7D9ZM9u/21Q2
lwh1vOGMvRuHuQnF3Ve5eA6pjDHThUvaTIRZg0xYtJdLEPLiijasdJWQ6ZTWiNrBT/+xraletlar
+CIWWhnWBtqUbRzgJ9hUviSxeduhbcwLihWODwErJhcGDhe7yAnl/nmtJ3j6cQv+cD9kxN+ENTyL
4sAiC9C4Q8MKqWSBBE5oS2NcTkiuuUNs30xD6cDBmVCVdGE3p352Msn01sFXcJNb+fJ96rruqk1n
47ueSuM7DH/PJzexlizwgPct1Pqaej2RjjxuY1SNvsizfo73HB7Vj6bqIm+dCmYZqq6GQdQr4iFu
bFHh8yC+Yt4N/gjUgtKjSeSObxOOY5pTEtpiaT47Ru2VB6cb7W8tX/F0jp3O/j2n43KvUQ/EYVCQ
Xc1paoU21Zlwuk1N4hBVGM0JZFNQnLnMmYT5v/Paf0AEVAaH1LaRFlg1ECpOE31LaqkQK8fJRmJ9
PlqDfxVUecpjHpLk3GqkS3SKnZDk1FW99ey5GWVSqGRtRaCe5xBYRoLRRZtXvQorHPqkcdeFRxc5
mkxI2R3o3b03UnjbtFlGAbkI3DLsEfWX24bEnxuK7ZDAyNyBBqy7pf0aeW3zSacWCV9mrgiZmgu3
svelpk4TVqVsfqUzG83NwmYv25ST2d+VS2wkWzfO829UmDmZQtAJrPOGr5k1psZMvzN7leuLJMOM
xWa24Xy5cVpB7unMYjNu+VO/+0QsqPOcCsrCG9XNBoth1WePEsxbQB/chgzvllExbuIYbTnjEO7X
QVDu+0OV3r9a2Nq3kMfT8pklbrpqRekm27UwSa60OToJAz+LSOrkv3Yx+NNqa3c12nXmpYhIDYAn
t7rBbEJxQvr6glpKRnKTNbeEvHGgDMlYc5crA5y/BR2cmsImH1Tbgb6BQkaVZQhE/nni3qr92Bsr
Q8Ej0KKzXA5Hlt+TDmsNybhzZzk8s/72ZFx5MrkmITF2zoHTedV5VsOm3FieW+N7iNc6TubC3C3q
bPr2n2AEhVl1Bi+XWuIt4K/lfvTj7uY/qyjHplSOdFkLUOJbk0X7rCmokew/7ou8LdmvPAC+Mrrk
JjKJo2acy6JnVZoNMmGO6jAPUodLZzogEMm9jTw4euDosNkNcXWiWfBOr8RBmoMuwqFkLsxjI31H
2JceE7cOa9djx1k26pJ9FMteFadfJ1KUtjin4RMaebJL3Ya8mZ6oEwrK8eHjZ/Cm40XDC8c5wg80
I8hIjpo2U+bnZVNi0lgloRvCsSfWNL6WbERw//Gl3rShuJQlXOxwpIN6eEhfdweKUQ+yc/ju8goc
viZFZedY5ik54Nur0ICgEwM+B1MxLcnXV4GGlNhIXSuGldkcZFqm9xPg+O3H9/L2sbk0u2hzIXNE
ZHOsb+nEOIGSbquQMFAf4WGZHxI7p5kwUIz/+FJvmyp05+kVI/yTEOiP9W9Rpoekt7iU0SQgikdl
G/su9d1dmQFTCxZiVsMCoucJ//eby65dFWGBkVmh5pyejp5jHlEI0WvrzHTji2XBCmDERXYpvJJy
69IFux6z0oke4psvkotaVK4RFa7vzj7qZFnoR5VgfaD0zbmuH9izj7CkDo1TPetIzNuWT5UAQ684
8ZCP5JX00NYr8x+klewBaJW+vl3TiNZKI+oACxq02MTFWCQbPsvuXNbzIy4s68qYJJUzF3F1o5r+
sm7ByIZ6IVNqIUb1xJN4CVN51U/kx0DLFrx5h+QXefS1OPByao4e+Jtj0mLbiSjqKZ5KuG5TtBkn
zH7DOFwhAYevg/UN3mo3nA92U5wFNmL+POFwt8I8Ls2y0c9wEKN7NyooK5Da9G/Po3T/ERrYAgoC
Z+AjZUWqG1ivEiBZ6xn5fl6R/1MRVVeDGJHWdtLclHVPnGp3quf6zrfOhVd8AKZSJE5Hz0hAQ438
rq+hHE7TF1BHYLIsMz/7+AN87yqr7JbO6otx4WhQOhHIYleVdWiX0r+uau/blBnq7r9xEQ+YLKsC
jj/vaC0aegQHhKRxorJy+2wUuriF5OqfGubrMH41qqAe+kiXcJWv8QHHH1hvTc1QEhLGq+rtG2sN
IR6kG1yx5zc2LZ2JjQgaYFitndwBxczChQxSWDJOJgleyaqz0pHppY9F64HwYf/Hxw/hyH61drJd
5AcOzl1o6aY8Jh5IUJ1ga7I6VKXzx0xj/dQrfe+OS31pAcy6KNq5DhenpyrjjV5/DYEH8KjXjzdu
jBO1JoT8IEnUefz4d72Zll5+FnsFxFKIHMyj3n4T9LNN6b8OSyXKfVynFNkG4HNB6eYXix4wRVUQ
0+bg18fXfedt2euQWCWblF39o0mJExGWA8GgyF22wkPks5eNKAGPJoH1H1/qrTyKEYE7DQGfA9GE
Vt7rCZBi82AsOqXhm5d0eRUctrKYrV1Z0M7uAHWtibpQazGl3DgBHswiWE7lJbxoko+G54o0AciE
kpD572jRKYKZnX9Hl2KwJcRrmctdgbxh45k4nwte+7mYp+CCVMfyR5DZ3UNOZDd+vDI+D2Kl/hRt
05KAncjbsiloe+EEdz8n8wqXtDjjA/kXtBdJknucTDvYk2jX1KGrzVN61HcGDKR/jO6+b7LbOX5x
JcqPMVJ9xYuLpycHeO89LpFy53RoxRcvMtCDs2IbAY3kj9/j+pqOnqDjQVJYlzBGzfHGEndLp0yq
O2Ep7P559CPzgN1I3rPjNO/1HJz6NN6ZHKEVYe3EJshX8qKY/Et8UdECBiQty7BAT3iPlqf/NFe2
dWI1fOdDwMsvQRc4aNrhB74enKwwaSZgJ4dVovVnkKCaGStOP4FHFydkc0dEmpc5iPUEhwVbLrB1
xwC5CQswMwx2iqYTSSisEhIA2JdLgYsdtBYcyG40BQ0Gk28lleoAqumrSKMrtkjRpRz0icnn7ROm
l22i6hEvirRj+AmVPpylJMqHcF6yg91yIoFQHZ9Yw9+OG7aXKHdpZjENsLN9/YQDGdNdNxokKgU2
oQq3xBZo3nhWodq9qSuqOB+P07dvlOvhLGWisdChv9Cp/ho3tpED5pNcz5ZVum9xscJLFtHqlDpF
j3n3UoQEsd7hAeS89/rWyEktCk0qdej1fXPurFvpJYdSBqk1OzFO33lX62kKdf0qBeNc9/pSQU53
zSsYMUORQiwtXfuQgG09cZV33xV8C4Yp5wHbPbohOPlmPo3cUESzk9fkNJcVBamwm2xahWs6+3/j
Xf11vfUB//WuvEkTqt5o7qrpl8/a9YcN4vJsn0zlKanie+/KYq1jobUgarlHe60maMmeF9waPip/
Y+MnCtuuaC5x9NsnzuDvXYqFzkGPG+AWPOaRxHJUkxgo8Geqs89B20cbayrFTW12xvbjB3jEJFnn
FCTxHGeIOqLE9U9Qxl9PEHg6XewOfUMlpHjWbo0aEAThrQJyl+3runHDnlhWlrOFlnvbzHi7MnVL
IGAUZo7SBKLryN926M3p03SKJFk05Cc+ybeDd/2RDCqBnI6g2aMtqNmxb1Q9k6w75VBqBFjtmHr3
iYnm7WPHwY4BAgQMm2qCzV4PJjoICFRhdILkUOUhicriXGt32doEJJ641JsjrL/6Mdnvsg6vet6j
wVSnvVvgRijoFS9VvqW9432dfFqhM5z+amMWuNXCwZ9P7WLffp8r+JFbhJFFceeY/oPveJltNtPh
QLBttKni+P+wdx5LciNRlv2X3qMMWixmAxEImVqRGxiZJKGVQ+Pr+4A1PV2ZZDOtZt1WSxaJAOBw
8d6953Y0G5R+PyrRiQdf3/HyuyNDfb1SR308YWerwyTp4qABTtN7mTWmj7OS38jGaD0o7bR+8Kp/
fQkb69fkV25eQuX9k4mdfm7IZ0Z4odrDvSTH9WWQadsk5H58MFn9+hI2fhljCq0zL8F6977bMifx
Y05zr5Ac57Oq5rY70kQn+lbWJT+yBPX+JflIZ//rWMaWiLbaUJglYQi827Fn8K2Irqe0RrZt92hP
2nJni9UUH9zc9uPf7rbY3f1tS2Sk/WI2bgw403Y+o/el/ntc5xJl3UAZFuEbbGMkdLQ1R1ixB8LI
TNcp6Nn/eWb5zX1SG2K7rFNQ4xS8/fk/JhZiBQDw4j302Es7gVMPWZAnc3z/56v8ZriwnYTavB1E
Nqju26swUSKK6/qMOrw23vXLeIsIvHwxCtabP1/pd/fjYEhR8PKwUpvbaPrH/SxtDNRFGtGfyIRL
Rk05frVkp3n481WU392Qg1YbqTJ1JvU9mXmtG0w6xZB5syRgp6k9PRzAPLNvQTHy09yJA7MrFl9X
e9pfxTIEszm9KsRu7lBxqwE9e7SM2dJ7CpL6/49BxbDaTmEw9jhBvH0GqGuwwEzdBilOuusOGZdX
5bRZODIUtAxVmteqGREQbxbIAFGFf3D9X94Bz4VRw9RsYuf+ZXJghhTRAHzGzbIxf0wkJ7+At/ww
x/A3l4GPthkYN9E6u863t5kT0t6xKhNZgbRioTqUJCFWWYSDVUGrgWQ6m3QOG+WOgmYuKJP1i64k
Y5gjDwykdOgDUnKtx4SmkP9zePyv4/Q/toH+PztOaW3XVcpq97cN9fDt//z8C387TlX7L9YymOJY
SDb31GbB/Ntwqip/WVtJif0u24bNo/PfflPnr82fyiimrsDOZ/Nl/pff1PoL9BDebWqbzNR0Yf6N
3/Rd5YgNC0c2e7s+5rKNPvD+o1Ebtd8OiX5F2epkrd1LE5tdKKHjOffr4hxTpaxO26IRUlGxQoCx
9JgtVK8N7VzLoU0bDceqirPHfzzCm78Xg39aU99uBn7+MJs6Gz+MPSZHg3c/zIoyKZsKXfY5grSn
CkYCn2838UP5zDwDsuW/mkK3CzKtWZysYJ/jCNmMwf+cQnV5Emk3Fyq9VChgsrDFUWhS//Tn23pb
4WB3DriGaxEXz+Ht10r92nbzzKHA9ld7BnobrcCDwVbJGPg09THT1PY5Koi1MORm+GA1endC367N
2cfEKkGXZ7vTd3cY2RrnHmuOA201889krhTHrmpWjgsGumFRaFUIbH5CA56RSd3ZkFvWZFDDUpfN
K+YW87qHv/7pzw/k3Zry969i80bNhRIhWyvt7XO3GigvWhRHPlEc0g62lLVHf9r1biVtyUPOmtxl
83SN5687NYuVuwm9qr1pjvJzXhEjxKH8FnUEAhahWbTFP/h5fGn/2Kr8359H8fdnDCunjO3P/7Gy
2quFlB8wHF0Ex9715Cf7cqaLL3M9zMB3cgVdq1SnrklhI1QUQr4dYQDsmM0aJG/cf4B2erst/Plz
toIRlBY6B2wP3z0tc4WzmGy6SwMFE2nd8TIH/aZVNckI+lzac7GbSzTeHzyF918jQ4fyGDMRrBDV
ZEC8fQoIPgscSaB+tpqrlxWj5hMLXtzOhbbQhCcY10uqFIBGsyoXYdhTKLW80pVlyctUpwsJOs8D
/DnNUYoS6VGmE/PBm/rNk2F4b3tmg9mCOtTbnzh3aK/UwiSyE5/7reijOUA1O/p6HM2UY0g2sETp
fPA63i7GvA5F3mIaiHdiD0nD793oUIdGGyCuZkFtRXFoa90Yrnj0Pqit/eYq+jYXApSkLkot5u2t
VRhSnZTGYjDn8LJZ8jPTKwatvPvzW/7lCdKHAn6xNfQAwvDC310mZeogQ8T0c0iPF0ID9UNF72sg
AamPwhVGZghpx7z581V/dpv++zCwPUNqhgAXWMvwOVM8fHvZXq8cg0qJ7tflKkV7yEvSD12Zk2pX
L22yKycFqcGiFQYwdEksIoiqGgG2WCeVODwb+rsvsV6OWwumv8+llg1RrSH12oxgBrBSdcIBpS/N
ncDwBLuSkLu7LDPi87ZtvyasT7ltKW8ZQdPTx3AhcnZn8o6V2csGYylclKsbeDWq53DgZsJOztT6
isdoGC7UGD7ASmt2mBZHXEGzirg0djoShEg775+SZjavZKmcqt2YqPWRcQLrdLbYqXq5DsXAy9Oc
dF11sIr7DrON7NpKG6t+NQ3NCH2dkKzbGQ/CvkFHaoeaQo4gSNOx+NwbFPQDR1uKJwLn0wgEviSN
/tqzeHj4SZCiKnpntqFoOXCYQ3voGie6n9KofSr0DLVLKaru703g/0gm/90gYnZCsMCHwTnyXcmZ
4MaVarZKBJ1aSn5Nbk2IpMEMzBaxkbYW41VSkHzw5zG0fdu/DCEUBcCk+LfAZb0dQhPg3kGL0cYT
6WkGK5DOoK2axleBzvzbaYZZkOh0rqTwH8Xlt5fqujhnJ+VwKT4IYJV0/aIkyb1Ga/QjQ3whEUf6
KK/2Nw8VAZhmylCy2Pj/IgGJ4zGa19z0ldrpL3BL0fpbZJUqEdJ3i+2K2Qv53z9TSm7Qr2jfIQrR
3s2nRF4mErYFbjRN9R0dd/xKqV3ttDa2PiiU/rK6UG2giM6pZasJsC96+0zZzCG0HWvGzEpSHhae
dj/FDXqxbMLiP4vug+u9qyv+nHJsuiFUCcF7sSN6N14Ky2jrATejX5r4CJ3Sdn44A2o1kHMz2G+7
GqZQroWCIVOgr5KJIG5COTc0y1sbuw7NTc7oq5mQb9oYQyUhld1y6Co8Yx98Tr8Z2aD0IR0adIlY
gbel4R/bjwgb0iT1NSI+2MbnYdjsjU0ke2bTfeRC/t2l2JoiAlaou4J7eHupEQo8Hgtk4EqChnxC
3nrIJAmaKJPxBy/gN+OZasj2tW7KEVrWby+1JGpnZ2Nm+fjeojNS6M5d2b42rt2lJMr36GUIxPt3
9fifbx1/+RarToVkkyS8vWrtOCnO1NXyByuvqPeAGBQI7bGQzGr45wnp1xHNYQIYAoUI2JAIxN5e
KplXq8DpaiKqhiCfEXURtOsg4CXSH6YeUnygOtp++tsJkNoDWgsYHT+Jn+8GdJRoOZmNdLdB6hq7
Tlr6s8PC+sFg/N1dQSIBELjN7LTV3t5VmyI7RCVj+Km5OIj40yEkO3O40kyHdjBJfx9cj3/y1/ti
VjCZ+nhfUNzejckidxyOZBXIb3OUAP2lc0UsmKKPNKHx5VToXLUkoqqfNMdublfSNqceJ1jUKaAg
bbvJMFzaRLZ2YHahGJpm+YCfO6tQVGtR7k0oLb26m9k9jG2v7Z21Xx/YwLfk/C1N8ZpG9RImqTb9
6IiHvo5xcKm7ltygyS20ZBp2ZOINLf5WMlMCUBvpFRps8ZmIXHYrpDeVN3UjnNiF2Vl8ajNoQq4u
x2CWM1kM35N6oztgdMPNNGnq9DWq2XV5Di6jntN11p44r8mvuoAx5vHqy8duGNrHnLf9I0+66AoU
AQr2cVyj3LVFL2+0QKkqCaWxyoSPSdEz15Dn+qtR6310dKzC2B5itNwYUgq6W8cSEu26PMX7sJSJ
uNIlMcPslQYLKX9O2Kcr9al10gYkzBC84/m72rcYaZLYLL+YTd+WwYzf6oEjw/iM1nmJccBNSnwe
Cm2OMQIu89doFCYW4IZQVpeOBSpxmN39M5bvqtn1q8aRDi13Cag7bbvVUxKUxWE6WwY7plnrNZcf
xYQEcr58XZdOusOVlWV+3Uab9XqzoLuYHExwa3ioYNUhDnjdDA0/THWcuK88jYedSKf4rliKiNhd
DFzXQF6aJ3ZsfQ85JyWGMR3XyoZx3ZKu3BJ2B107l7TYTWvM7wAIsFqDOeh6yR37GXARSGPZOkOv
jobDYNr9Y1GjNMbWTQKxq7VLdexVHBVuvtowutHLOmFLMfQkY6Ug0wy13uI1joP020m7jnhu3GMn
3uCseGw6JxjuiPkrd4klizhz0fM/gkZKiQGItOFqsPEPYVUU1kMmV1LjY7mx7Qvi0/ogGVXyTa1V
Jw+zWosOaz/BYiCfoDqkWoXpYNTk+HY0V/WBC8lk8naifprmar1jXKd4apJm/N7WyHfCvJ75tWrJ
IucSoNFek3T8oYjwbTdgm5fZPGzVa5tCgo176u20AkNBKQBVqX4LnTFs4QT6LMHqZTClKWDLUbqa
PE2+FU2CKsVH/cxfyyJcHs0rFAzYKxxw3xVUgY63rVrWqt9UGCRdosVbXxSbh3DB/Fb2RCMPehP7
HS5NvyFB6NrRa+ta5YX7tkFSL3F2ywe7zF/X4o22xGmWHcqGIH23VPVSaU+wEU2/tTlU4BbIbyQb
93wLqvP2z0vVLyVAHv9WyufmN+SR9X6LAdVNG3Sr13yoL9Vp0JPVg2fQ79RRzPcLON0viWFVmPYw
5ykCUxjnjtpb8NnyORN/YgENO40oynZ//mG/bhJo0SBq4tQLHOeXNmRaYDpWMpi3sqj7szxMZA5r
gN93td30LklR1RPazSn481XfKVq30YgyGf0ouq5NOPx+kZOdQaz5SNRpgQjp2KRM+PA6u72dDsNu
JRMESGVu3Vhpbx2Ibu7KLUmm+wwCvnzpeuDGf/49FMLer4HUjqES0qjSlE1m9m53jFVuxt6mxewg
xuGoJ8Vq7HKT06DbaoQtexjqUjUUqDSuYogKuac2DB/MgjLOGMbwt3GhfIriubIOc44b1SsLOgOu
tpKDErSC/aUXGbloDpyUmesqcM/HuLGdgUgAADFeE2vGUz7I8l41N0hdpbRg+ctOEXs1S2KcHlFd
1O6A1Ii0DJVJ0psWw3xOjLgyPXlZFMyIuapFfExDeoUvNUGVp0LzdUs7lzsEopL5Wi8dAOBE6Xo8
NknRmPhTxfRY662GMUsicMBr9Ck+KIBFXrRGw+ujTRBEfNGSu8H/DKXhtY1roiHLZZBh5FOgYl1L
JVtB2GvNCAL1nZZa6rWhNd2juU5rv1NWrb0emHc1j9g4Jd7p2YIxP51N8dBZVBCCQUXdsJ9sVYIR
bcgXjPNmdQObCRTMPFuaQnCIXDy1AxGQyYxzIqRJTp0rabqOTDhsTZpbpz24jnnZXNLa0PY3c90b
37LarqSQdbEov5fjIvcP6cr4fFydxFDp7tYJgUmLAG6lYf0fjizc3WHFg3q1KWvHM0h7R/dyDdio
vxRzrR+yqW9FuCR9DrfXGIVyS9942IHz1lpcELYcgd62BYgX9KHYlYouud7QFaQO99n0IMcz1i4z
offA24w3c/0gyE6u00ZpfeI2ZOBumty9JlE0kX2zxK/QCUhMJi7b+MqmFwzwFtOsoiiVmheEKiyU
FU7DT5wlCdsuMhFlXoKZOTrYy5Sibe6mkRIdjvYQmGqauWneSXowtUn/0HXmNvXPSxH2S213hEGW
1kPdThY0KlHMuybFre7VFgnk2OajPA96aSaSdq0Ypthy84agCTQT19mS2qpHPmC5YFTtE1Io1L6D
M7R0skuSZWy7tUjLhaI8VdAdQeH155bW4eLqc9YfBUWmjNznyWCnJ43Nd+Iz6mQPr3oAsY80hXhO
MwexUgwCLl5bJMY5IwutIOIltlWsXNslrUXq9tWsJxAlUHIA6liWKGyiHlZPv8L18xmPc3Mmi0MG
jlgxFumOSF+JMLQst3LKzvLFijxiXwOle4nJ49xLpUNQWRo5s+xbCnymlXTCT0M/wOjsh2izVOa0
GPylw5/r9jPcge0AK+G4WuSlZXRV8+dJopToa3Mxv6zSipkndhh0Lm3mOmzFvG1yYvtFqqU5dbGq
OZWPdnPL4mg6+XEAcQHJh/F1nFc9+25YnXQbdxjA3aZIx6+AHYXsTVYhf8pbR3pAqQy1gw2mdFv2
GrCVlGrNfV+2Ue9P5lh8yjPbfBlVZ3gwlCz/MeHWvYi4gUogdQ2EihJW+yOB0vHXoicCxwVQhfQm
y3sdB45I1NjlkxvKACIHUdZFq9AJpQbXEiBuG0RQ2oRQ1F4ULZbhTrDVHXdrPwWqjnGNvIaNf6QN
hXJdsL8GdoHHuAxhVmqfAb7nllfk7XK0xwkQzmBgETtsMUZVMIAboD+FmuwVjEA8EXHU5/OJSF19
3K0cMm+iuZ1e5rIydbrQlf2YDzG217ZVNF8txpk4mmSNL8pIEJWrwDtePAIc7MJvpk7FRZaXVku3
ZtGMPQsNre2pnvCyozqU00MzWK0EKahMr8pKkH4u+s3gp9mFrQTCjNfSrxRo+01T108YfdBUpA5u
y0BVx+4bTnimNjvOpOuRCTMOqAIMo9fzYLG7iYx8e2nO5aeplxwYSXygInRIh+W1q3ryJEfQi1ld
MPp59UwYSZ3KdYtMJaepFdt1nl9bel+ZPgmg8xKujkM40tIS9DjVg/TMmxYtnQENBmmbTOy4jbjA
oIP+L90M2YrzAgW1d+EdZbBl7YwqQYGFJwmcfDAfx6hi+YqHuviWKquM81uy8udejtvbFnNK4itD
VZ3bJcWPC25EN4CZ6XOElhn0kj+3aDH8tVwFgBa7nr/GpkrKsMoW+iUiQeCrSKRo3Cd1xYLaj1pO
yLHaDecZagidJ0w1sgu6cbGCiE4DtmO4C3a/bdQGwkxeSoGSZZ9UGrEUMgiayIcsPYHCJiKEGnBJ
+8D7uVv43xb8f2zimf+5Be+t31+Tdy14/sLfLXjF/gsHikpwgUI5BpMbu+m/W/CK+hfFIPrsTGaE
uf7kiv4X8ln5i34OXVqLTvxPJeL/a8Hr9l8GhW20F4gtt2aY9m9a8HhU3lc54OIi6oOgyTaXFeaX
clic2xJ5lps1v7bva5zaAGWdPWTPx6ySugP6c8jsmYz/n60WiUDWl5YsEJcU9mdRya2Xtlp+QCiW
+cL+Kuv5bUqrbnM9TTCSPEpiUNnltGLKxtcN3f6y1kZ1RR74ySozwOoOm0ZpqUIcy4eVzZI+amQx
dPOpoPbaJAqkIMy3Rla4Ts1sXF8kCA1kApLTXX42S/m1nqK93gvo6A6iF+0oN9Zdoo67QQ+S4ilx
vtfzaXSe+lXeG9ExnvCKpmeFWbDVCNKTF7fVwQvQ742W0AGD0WrGq9N8Ra6LfeIiAwlyIzip5Gzc
9M7Mx5QHNvNSSiNjrA5LPgdsc+ginzqDPp++eNl6vxYXldoAAtXJNaTXLJcfV6IbJsKlbadx57bc
S87DRKGEdsV1Jj6tFaGGfNENK+NKQkCcHOO5vhA/L8w0hIim45ManuKyob/kbmQhJ70AR1D7Yyuv
Xm9DiOmM71IsPfQtaWqLBD9L6h5E/AWLJzFgiMTvSXLwCjXbKyQiLJx56bDdTAlkz0QFuiJfEr3Z
r3Ks42HWjUvdZeGaz6+ZmMNyFKU7zsAA5ulsydN1sgggRvbOzsdvudjN+ReIhZqbyxu2r6B/nvqq
GqYxcJNK2TujxOR4rZMn7sEFwKBHDPVtzGW38PJcO2rjjVCfMgpKFCC8Zrop+uMWiVKN444NdeUW
iZMckqE+j7nCdgpZvxGJO4pXnqXcRBVmZUvzCyFuYnO8F3Y+uK2xhJ1WGRtThOzEpfw0A1/BeLLc
xrV90ka5APphu5W97uQeNgH2kl0zyXedwdNdsZKz/es9lfOmvio/FPm7TvyEzxx9WbInuStDcmzx
ZGE6GJ8bjtSHHp5lZmAaz9gCtov62JFdg2bOnUqV1DuYJevB6UfX6KsTcJjMG7v62lwuoOV+ZNZ8
1TmFXwn4N30dRtAFjfxT2Qh/HCafANdTOnSuXp3I3GGZJfC59wfjyzIUjyJ29jF+9oIulyGPNx2A
Hre2sfENWNMUZHEpJoxvibLudKV47tXhPkor0LUUHlebBqa4IsIm0FPjFpwMHK/iUOjSftKmy1LL
r05hfEL3wDh4cdY9pyE/6ld4QeKgE69bi9NY+ZAnjhvZhg75aVRn8CcOVkxZv1nMcW/n0W00lj+S
2OC1gOX19ElRGN8DK5pxNaxj/8VSxasj6mPy820Q7ZbI0MfhNswSTARE1UfSfD+xIj47Np+HZGg/
Okf+rqgkWKT26OA5YoKI0oDS5UmVimAQsZ/F5Q0ajkCe7dt5kNpdaaxgnHO52mEGvgda8skx8tUn
cdG6lhbOetJqH5IaevASL4u/2FK8m5PimpYpWr5RPELq8SCTXGS52MsUyqrq09oEqWG85PlNPqX7
NqKf0Grw8F6VaAH3VK4+WVTu3CRfFbu9SuBdqmy4KdatqZsXWKtTmGyeHOnrdTEY8x0z6eQr1nJW
Kr5pkdima9fQZyz1pBZWe18n0jklgevAxK6H7fI4gPVZdXWkHWSxcyhbd6z1+5yYC2tN00DvwdbY
EJ1cOeruF0hBJQCA27Krrkn1jA82BLidGTfrPhKQY2pFMndrwjeJRS9jL5l+ztXuBIIyGGqClUcA
f1J+tmt9eTBK+VkUyw2N+1NmGVdKRZChfhok8vOaMf0Od/KOM6POjs/8LkjX9MB12FTMs2TvLCpn
rcLOjkIvZ7805ptxMKRPWu9Q7SSDEIKkAUSvW7ChjiJrdyaOcGvhM9Kl6IwOW1ylbcumfATm2ujF
2TKilvz1BapSQ9XhClZGeknLSHVzZwjsVDNdWZPGg2rDKZUb7RFiV3nIItk82OxZ7yVhDL4l5oQZ
W75EcORe+gGPi2nO6RO7qWlnUOq/ZWBkqPLi9Aw4Yj7FhJP5cafXe7Po4FPYTRsUsdSC/AScSLBN
xGKY5UT5rBdLOLt25ZS2wOOUhiSMCX9hPns15AkOFkwVtzT0AvA3kZkxJc9AcHAO4qSpD4SRFGA3
vjV9fK9I0l4Drb1b1DsIVdo5gljsq6IZAsF8dcPCyzczOmZ1JTS932lJP35FFIqmqtAX5YCWm0UZ
kQ+zrVpdAfdaOQCO7TVGJeCc5oNkzM1hzixmR07h3syueVv1YvWzXsmyn9iq70xaecybfg4L2+dJ
N5yO2shd5jw/9FalB+bA1j9Z8k/9nMi7JCMfWHKS5yKGLIkzO56b4QDT7j7Nl+qiW1n+2lNNdhtp
yo4RlWu3Lg3bo2/R+AtEJVdvOQEMaaGEE8y0HQ+f3YCpfi2zrIVApTBqzbbYSXV3Y+jSGBhVEXl6
A8jTaMoefMj2r2mDDOxKlNdVpX7RgGyHBpETbpckexKCHmiEXBuyTbJ5bbTnQWZ/YD0hpXNCKHqa
J7J59aR6+apmzcAUMWOrBQHlyZ297HNz1Ym6GVpPai/LHBIEK9L1R9ynik+xXPYKUzyvVfVtNONb
jBNyQIgX84BaXBAkP2ppd+ji5ZKUyu0qWTtNq/a9MTyoovQVOGqYSF9nK/9cE0YDKzIUPPY0LULE
36FpD1D1dpF+pslDn37bKhnHtDNCJxdewlkmUyYkLpE3dclxLe2UmsMQFtEmOGkvtZEfnbm8jp3B
K6brtjP2VYWDrGnCSDMDqKNAVNiqdboSSDnfh640Vzx79g8EtmbOsSES7hPkl/G0jmsMlibhI0jk
kZOsRBpkV07ZClOYahvgCocygKxHB0gGdpjH6rwT1Tj7fVJLGjY9HZ5r367YO9fJIVd67Rp4JN1o
7GOLrhGA6jTjsK04x7bRrBM7ZfNrLrFvTOSIQENh5jgiejmsmzW5Rd3Kuoj0pdh1I5IQsnTk0IwL
Z6eW+kzzqjcCrVMxLK2sSpXTrqcRWNWdkjhZOEyrsR+SXDmPos4+c4xr7+q6qwP6uOyROlh79zon
fTDNJpQfeL2aDuFlHq8NFapX2xjyPivm9lnoCM70STNzVx5TsGpSVQFkbZaHbF2QrDnGcOz03vhR
KviV637qbx1Z+mLADYNF1mb9ld2jHZrjmt1MydHyKqMesBvsKn2gNC0fNG7dHRPZusWzb/nZCM6l
UKxmD5OR8600Eo8UqT3TX6L55jQb3qRM5VGkKkuH1WrLjvlD0/ZUNvcz/Nzj6KQvatfNOp1O2XhW
CjX11lFJ/M4ashs4vRQcKAppAxO1lbgZ0VuP5jg4B12qVl4q5t1YRGxSqIR4StlJZHuBeF4zR3vW
sjJ6KbWuOGraBPOjLFc2iqgrv6yUOVypVRDL61Y3hBMpyZe5krIX6ln2YVYM2nrqVFLcqopm/LaC
SdvPI6AbKek/gxSXmRA1ybekQb+otX2XOkZoUO6E15P6wrR3rVB9TDPHNh43GuVchjxJAJuxdEHY
BXB4ftJzbC7LdKVS02QojfN8Ytfe+VRa6H8tEnzlPPqs6dOuQM+7RbOfU1k5OwnL4GIXB3moH6Ch
PmokRWU92Sb6zPRUP7C4HrXODmTAlv5MpzOghPNJGhTisCRlR2mqCVq5XoMp625UkIxeixfZMuA8
OsyXCPujS0EMcKMkB4e2iLQSuJpPTeCY8VOdzyjFousOIRjbPyKjiRdNjoBiHDdXx9IlYDD2ylh/
XidZDYZR5eFbwiOD56szmyPrAN0nc0nTY7bozYOqtoStUVR7WIt08LCgkzyMzp9oYUXdQZoSfpOJ
x7VYnbs8z9HLxitexsI8lsiyh9SKd1GEFLEl1MVtcgb+xpN1kQs1wdxIx9jSd2rj3C3K5zqlLN1s
GdMijKihsKIEFhI7krxBUklBE/dnlY6wmbGrhHbuDmTAE9vrYST6US1p0EKOBpgMdovgaJFdWuWZ
inH7zVHGb9DQNwBsX/lJIYtdQbvPUwxZmvjKUmIMTR4AJ4IpP8nrMProgCiWWDkZx2xKWTekEvV3
fMRwcRVLHVpzebhpkklxU8uwwwIYHqXeJGwkAfJXRwtAbQgBQNXNQYH9l2MLsr8dq4V1yUcjD1c1
TvdGqmnPsmCK6BKT7rSSd+ZORzh7VVCqCkjHaa8TLR0DsFwpTNPYPnUES8cc4tRypwJ02dVyoe8B
2yZHKS2qx1mSnIBgxeSmII+CHFzNetaw3oemLETY06ghVHqdnecWAM4NWeLjY4bM8t4yBnWPX63f
DZSmU88uHONZNVCIJGObXYpKcu6rgij2ti50GiE2TUF0Ue1BkdPyeWoW8bBRFL7MVtF/HdlvHPt1
kI4y4sNuN7RK/wglf7ge8io7SvCXP0PoAoY95uMY6pWgTms4pXPlTGb/0htqdJ+DyrxThpSFaaQE
urogLcuHQVu0z6upk8SMM0ihHa+S3a05zbwfMjDFKom/DwZ2p51d5fNVbjTyaVVSDmQWA9W0SuU+
UttNECikSwUH81AKq72KaByQ9WA2TP3kdPZbtntrnlkE1hOgd85wtiGqZzKXIwbNsnijLPR7UBjJ
C9hGIXwNCP7z4Bi9ukPWqcLzLeaDiDM9QB5dB5KR0f9GyTTHqehxlgn1blYAoXKqHQxfrZacRzOy
UNud41G/TZ6KTNeD1qziG0cdkx8DWhPF7WIdQHBUrwNDy0pQwxotUQeRquzWweKcCOZ8OeF/Yo1w
chstykirpa4COFlakE3VOWHUps58UDbXW7fS0qYrBipocvXefCglccO627mQRQTdOExEg34vlwmH
mTzyi4hjDUnd1HRbUku1alW+OeVouhp585SCUo8Kcvl9GdL+aiyyQxqVY1BxXA8GAyhPRFBm7uQv
daQWoWolu8nRg0xjDreIYM6IQnWJK2Ybln+q6tngoK6+iLK8ajYdzIDN8cEGkOPKBuLjsRKw4i2k
t021jqcCbW2Z/FgpmWC1g7cuPw9JdHCGIph0ZXDVbrMWqCvSyCjy+0I7QoSmKTet/L1iOtdqsRsh
AroORzGtKX2Optth8pZAYZx/9EX2ZjQ4Pt45c33MEGosBbUHyko2nNR6SB7ktKdUoNW1z471IFv1
3hACijoqFI5+SnNRm++9er3W7LzombhFVnLUbixq6qZBxw4cgTRR17BwtMCWdJxT2u7wYRR8Q3So
Ojn+ninVLiut782cFo9VKV26eRKBtSHQnDLS94rasetWOWTlWXPN8erAo/wmESmHrTGSgrjrd3k8
fzFV84ZJjjkfTzN3+w1EdyA3L5EEAhdTGeXhcfKQNMVu324ntQxqt13kRgjfn59PLZuFSnqi5RKg
VOF06jQn2tXDSc5NZbcJn7vIdAJhE5QL2J148pLKoRHx7gStTfusFbs4yz61pnId582rlDiTj92X
XAUpX7CaYpYuq1oPWYWADxZVHoi6HHZJQkmlXRqwJnXZAprEm1+qdXcbA3d2285maoGaqHQPCEbO
0WCzy8zrJxG3xFTZX8CB0U+oqjRU5Pwy5ntnsO4HmnWumq8XRcjkwZdekjmXOJI1LN09nLOMjmkT
ocrutIbii7OQkyGfUdubV8zZUxBX3UlHtYMmoXaCylGJzYH8SzbXWaYqFICDzb7Ea8YgNNv6ea3n
H8rUG8SQchqVRZEF9Oau6BsdHTI3qGx8KWiPnfXYPA+dVFFGU5TroTKBjE7afI273AoJuvbVZDnV
wJeHlCSqbQEEI88iYzkXk3GANereEU39pE3kTusFRV366xOPAWThPGbClZOGXkIxG2eJ+tO9pvFs
YqB2Xt/1VyJfQzONb8uKLb42qk8LB3Aa/86VpsY8r6pcZeozHaEt6C3KMWe0xI//ydmZ9cgNnFn2
v8w7DTK4Az39kMncMysza5deiJKqivsewe3X96HtAWz1NDweGDAsSJYqF0Z8y73nouDId36pnJMD
BghGZHzo5mrrIZjZtPF4M/LCfi4YNiYeFpuoIC/BymN3V1WNu4XTle6QWeRkgFTeXYtBqw7RTczW
kZ/klTvxsqihCtf78AnL2ONt5yhMuRtJhwUGwY7RQEk51qW+AZZ5a0IioKBeEcSSJTs2aqiT0ZNs
Jss7+VRATTlOP7msDGr9ZNMzFzqrzGCWKnSCJ/SpvfWJUV8pDS6G7E7O8lz0g2UG3pDeM19zMYBH
X0YfZxs0TL+BcIsVi3vvacxnHvusujNM45BsiSYgdL26I0zMqD0qtfCZew+52yyOtV3b54mEjWul
iWTfGX6yTQbFgGYq4ZNAYuHiuuUOerGkdl4RwO2GCXWvcOv6xsWzKxvd3xssjK/SZoNbcga7dno1
nOLJs1mc9+ZnX89/vZX4REKiMPiK4uamtAnKtHmx3THbRxYn6iS3OnupAlSUVM2r6fxMQIBco1E3
r7E6RGEVuOLex2wz9Q+NodyTV9lLwwOe0oBwvKITs54mMWU7T879cxnCHcVepq5paWpAhrNDixjk
YseKSJ7U+6G8hkIxAX7PcIxpOwcvSzLENQNQoNxH8IGznFfKMjrV4TT7Ib+pRJyd4joMSv3aC3s8
plrVAEqn6XL7jeg1xqYNkQqVhbKWByJ1TJ+Sd8opVBjRYj7I/PCgG9pliJAssr2oPRD4ycsSCwUh
A8FDq6Ub25ZQPmmQGcK+ofXvSAqK7ZVVuDg5GmUsAOhdy5mbpUjSQstr1oLu3yz2LdzjEdVI1L1n
jSyJJansU1l1KggTZe1Ly4+ZIFB2VbLrAAcXNhFXE/dgWn/HWhOMVdagNtPjdVbP6dYR0IkZeWv2
kU0miwnb1bedLH6LiETbpjwztzMPmcre2ynST71y2mOWDYeiiOp9qhfuSoUk5qyKOg9YXQCfUp3x
5em53A1CnfPlbWd9H9FXg6ROcrkxJki0wuS9bH/5Rpiy3wnZVJb2cB48vuRJ6B4JZ2m3ZM32gQnT
8lgY3W+FM+85DZ2vuIQ9E1lHxTx5iEttC7WbGynyB1CvikuylLoRjFnR/Wo8+yOrierJ/N58rr3h
ma/BTRUk+NVm9EX1I85EHR3NwbFPo62doj4tCBJmHuyj29jgd4EAMYbkNmTomVPo00obDqR3l2sx
01BWhXnJ0vFG13B1ouhNUzDeCwuQ7hyluyYVxyJiH9U21AJ5EZ8xeh59c2ElCkS9oL0LAj9obdnl
r8153BQFeNux8lemeYnV0S32bvZcZhf2q1faVvjE7paVvsPd7+Rbl3wdPELr0tWA57dI+wq6YQaJ
W69uL2QMXXvLuBM3Deu5RTXSzhrFjX81XWdczWR+bv38S/NWsFYHIh4qjcV2kS1A472pyxvx1k+2
hJ2F+O9qQBtuhyU3XUwPKmN71OifoZNw0icJasZERuuUP3B1FWFSmSMLQGyAeDHOwbT/qbf6N6X2
3tW8RZOMVmfynvwmPdNWXWWoPksrMc9eZ/koUYt6IyJ7uE5adELxmq1g57/JyMYyVFdc3A+Flt/9
SK4YHa6T2T9q5rQvpZUGMxY8BwLY4Hd+wNuPM2gg16uZ7r2nX7H8ngf9hcgqyjtyOYphV2SdF9h5
tCna7omPdUWhBESxp0jqQv82LevHGi9kD0o8KtrsalXzSU24Z/k0o4gBGcksIMZCpKgxugacmmQF
CKbCeXWIbP/N5dpcgfV6cFsd8cHNWSb1hvam7MTZjCK+4n+fAs/k4VdpNV/xIbuIpKswyJRrH5ix
vPtNda96Xss4+odSsZqKds1M9FQMzq6w/R9w41eK7/RgZmw91WeP7oxIrqC1t7nz4Psw6Zx44e9e
mrCBZxZvc7rGWvHcGz9ygQGscH7Fc3FS7s6jc5TkkuToHyveham9OKV2sUZ1ZFG89nSNUCz3miTh
qQq9hus4TSkDk3UBTGHTMn97wr8ld1YlvCBuGkZyDnL1XJ+ffDa+zxiD7SeSuMAXEAn5bFZDSiYA
6gYWRAD1TzTMRwsALO0aTAHPUT+HrrLXKmcxh0tnCDDx3FOaEWbYVheQEqGtjFk7kN8RYaj1vvyS
c5IUNNjQYiYSp4q5xSGtrNKmRbxfGGthTWyIUw9sAh0RGDYQM0Ua+L26IrKmvNInn6Iw72iEtHum
2qOWR/c2hbPgWddYy7NjGxc7EFXEEfjyJIQXH31LG7ZAX9/ASF+nNjsYUYuqJR/dDbM9d0XisVqn
HQH0hT6eiKZxX8jg+NZ15q0T2v0lWy6mQvefXI5DdM6SCViZWzs8f/VJE3KfWnlQ9fNjIchTo225
9yRP3GMZs1vzNV5TnVBZCV8713G3LTJ5nRuBizil4JmRlv1GtHnV7ceyCveEcq1tpOgU6WyJ82or
OrGDx//otfVKSJ/m7rMjf4Mafy+9jGOGc+yQpOkWycwO2ts2YRZHNjmbb2fro+WpjJbgHqyLaMKM
fu1WJ1nWQWw9O1l3JW7qHMXNQyK0YIQe7ZpDvXxq1g8U490GtZW1lioTCF0d4r6ciMaGLDhA1bPi
1YHQ2SbOcxxN66x9tfJpi47zgWybbdQeUgD74xn84s6Kfvv05ETEQK9eVAOoL1uxsvNv3P9cvRBX
Mp94reTdkePWlL9ja6ub9TtyvY9w0m76sKgPzCDql1g2xkNgJVp5zjMBuv2D8M91Te+ZciajGiaB
diPhqmLbXOXOj6IAxwyxHgqmjz8xOaKZCWoXL0ZDEs1zjQ+LzT5jvcwy3LXD1/kwe/Td0Ocd/THN
3eipjbrmVhZMC2uYkYeu1fwdYg+xFmab/IJ3Yu3IbctZ5nAordsOmj/be/wKDXMGNpOJ7p0yL7QW
fQEvFWjOpa4ViYdmOexkTxxRVZTWa5kIOrmx49xP0bAGfmthuI3rKyhv44ft8ijb9SSZ6ubRd2e5
0UHPOK9TS6/elCH7ieIVL2ibevUjGFdnDdv/xWQJ369Sy5uOZIiQtCXIB6QseB4p7tdRmQem0bHl
s98bP9wT7/SUttqLK5EHMWL9gQdlUxPRELg5hyn48XunWx6X1itr9GpXTVgqwqEk2452oUy0NaBQ
jAt8k48kqDZBFua/Rerc2OS9Qkw6iDj+xjFBqwHvXkKRk9B6KV0epecd/ZB5bz3aVx9GAItK80rC
BhMnBFubmrVYHb5z2icB+V/Mis2goI/pbXaECPMJadJ5UAZUkWw3LFEN8AzkfRowvHhVcWsHuZ99
8yHKrSuZPj81YT+ag3ZMTQmyvd2lNtp+8A4Zn+Ks7aMsveUgvqkPo6dRT4+FKd8tblmO3Zmb3IqR
weXalrnpsPKt+KkZzVuhA3rXmFZXprkeRpaRivWNkV3CsCIwy1W/7Oy7NZS21iny13SrCEsY/ZqE
/azoSL8lqkveTg53oqHQNNRI1vgf00iRmpNyGWvxg2Wquycly5g53Jlj9lP5WUrWS/2lwviXqVeU
2eRfYgMugZJre6jucjXEONA1Y2dazRaL49F3WAeBQGLNHZ2IsXylQHwwDeKjCGO6jTo0+nh6AHOz
mkKbvMqiOKcm12plejx4bcSsYDmODdK0ULiFwzStSoS0e2I/9BU+8fd65sKK+6NhjcuiMVzVpR/o
0Ht2tU3rEsqfU11c07CjBvDiJz12tHVDuoDTh48KUKKei5+lNR0sqa6yTLcRMwtcId/C0vRtJPzn
JTZi6BqGvu7istcDSzU7r/RMkAjltJXFaG7mVJAFid9zBcfjYaRilIV564vu4KRFS+BJ9IHT0Fvp
jvaT5DxsQZ3xnRo4y8rUO7ISR8rpqVs8GlcErg9Cj67QQQOnk6Twddeyb7eaOz26/i9fbfFNP7BG
JN5GZhuyfBMaGT/IhyW7Dmmk3u8BGHzZrElJs28Mrj6duDqBaVwzLmDAV1bHqKUQBxzua6Tij5N6
8twDyvo9BpT7WDyJTAukdBZxgB2xPrNbpO0t7VuYHSJ/PDWwKTbxIMjDiIk3IBB1wankm8YIr2lC
tirZEPNqJqBzXdHhMlmmyNVlh465cXepS7gZosgT0ZkxjpwakU7hfGpzcUYT8mSrZKPNRrGqVG+u
iD6/y85kUZNO0ASZn5ObQu5OJEkgnY6ITj+jVh7L2Hpkz06IjnNh1nGkbZ1W5sS+kz5zVTkwXKO+
gOnSTIFbVgujYUciF4FIaWsEqQT9sXD3UND3NV85NpOUYzlxbP1ZefqnlRKQaZkvTV38Ct3iNPn9
l8qbT00Ld7oKo8BBY7AWqv0tvfSu2cSIcK0+ejZVd+8ckpr4IxGd/bRjPYULSREcFX/reDo2lvtF
FMsLIUEPxGtpa5mN4sGoxGnU62s8zPq6ID+m7v1i7VecowrQMTkpkIxHLGt1mr9T7B70pv3IVfw+
dKG5o4M8jYPxOvXNd8mCl+yeQmMMrj3rPNoGgygeZ3I1Z3AHFadkJLy18pwPxsggAxJLbeBf3LiG
j8Kbbp6HTY849kWy4ebGlmX/gIwdHtusspkYXXcJMzynZXFldOeS3U6MuD/UZ43kySXJHWacMX0n
in1WS8UqB08Fuc7GNu/qINKic9vVmH6ZnK06IScOuWrmvNcOXtPrJMPwjzTGeEyguAD9ZXiLUMXY
1o5/hVWon8Msjte8PTgGnXxdCe3XLCUKqfhZae7OSPpi7fZpvDEzLz4l8cKArlmURcKs+Coap5Ld
w7rFTbGWLYSYkMeUmwGzAlqfXev01joUybed+k+TpZhPp4LRXbHzo/6ndFTgWeeyZgsztbzHcZoE
LqGvJSmFFq1CvK2tKVxZNVINx35F9h+wN7UZdHT9Zuq1ZDWV8Qd5jC82avlTCdsggFds/zI1/ZvI
Ro5T42MYaLWKuv4hEuL0cHqwkIiWxdQv2YkfFZpIm2VqKu21BkwFdRHxk/377KOcGHJKJ1MUZyTZ
aBuSAzEuNz6pk+ajTWOrdEsRBdfE/dWCtUSODALb4GqKr6q7+PEDciEZZulGOs4hFfUxImSqafpH
L8/rg17zVNlG+GxLB72EQhwzGcgb/eHomOO7nTbQIEaByVrqT3M9gYooTsbYP2CzfMaGtiPNfevG
mNAZiq2GwtF2UqO2icwfYXVvCd1lZzdvMa/C0FestIr4sWE8zVRuZcX+3UDhKKPxLXLyn80cmzs5
pE+dlv3uUSCG7pdJxdCx9x1s8iSp8oXcacOuzg6TTQxcwiI2yy/LE5FW2xwnGFwnJdTWV48JI4Fh
k1nB1NLa6uw56nSFX2VrTmgPJ8ZGskjEsbTJsvSG7By7SMQ8ffMS+2vjai9L96Jk6nxvSDt7Tpo4
fGx1XmhtdfpRTDL5wpU97wtlEtvkEs+Zx335NKOH/DZjj8tF4NbJuISKIYkfksIepkDA1Wf7Osk3
LKHDA+paxPqeTubprNLTpEnvMM2NufXisjtPVD/nws7iX2EZt9zmtK5m2Do0TKO+LUK93Wuw/FYD
a9L3wYk+QE/Dskk/3IZ1kpBVx7oFA9NKc8UGfWB97uO5veRYrh5cs9APRte/AlTCjBIyCN2YWvnq
1hl5rUIo82jkXsROM/tso3bNcUu0i7adjSXi2Qni0rhWXfxGmjaiNue1S9CaGknZLK3TzS2FCLSS
ow2ARv3cpI52Vz6zT/OjoqaAy0BYpNIvaZ3dmsxeRQqMCjOIPaMkbceSudg01mzuk17emsR9RNCW
PA5OHeAxR0clyvHYIqAmj7WLV26uHirHeE8SearE71TppNvSd7Ccwa8zSFb0abbLJgTsrKnwvr17
+mUIfVy9Z8OJti5rl8i5VW6/Z0++aqjpXONLG1gvxto+VRpZA81PM/2FE4Ax8ivP7ZqRsI9+aP5J
tTxtlcbALyL4ecEEcMdM84fpLuZYWl3bqRyCLIaaQtE9ElmJWyF9iNLFvMYed4oQEIrkrfVDufQs
DacKIV1pt8HJwwddotDSbhW5LS0Hn0gCSxyqorg1i08Dh9/GzPXwPUPvuDUramoShkYSLYJxrt7i
kizf5FQl0z1d5kkDX4lNTIjocep8+tqR7Oq2f8qVfw57z19FEqsMiVfjQcxptMnd9kdbuB+cHQiA
2+xXqGveK+PBeGvOPkV/jXXPH/RtXy7LABRtWZ3R/JNNH2Bf3RjZUrC0ibNuPO7VfHTcVZ7j9bDj
S5TN23403mbZnjqJXLe0d8kUIVxO/U9fcEgyY9F+uAbu4glb3iV1iEf0tPmkVcMO18cu03DNawmU
0SQde4osgUkKc/PK9cPPWLAGlEhfAa9fGhWfXfmVdDpqHYv6yLKneU2w9Qf3LQ/PgCSuGt9JJd1U
JapXj/ucfXm2GvyqxmVPVVYQe5r+busOMbrwL4NL8a/4hY2IdGVTYed1K9cEwzF2zfOUo2TwNolZ
xw/I61aczrgP8URpoao2kR89TzKqNkBt3S+SR7AnMXQLcCwf0QBc2kR/Zc0dr5WVD4iw7QIvdN4V
/BTsav9998W1/iqfZPv1JS8f9X8sxo3fFUv4JIrlf/7zL7u//Tr6qoIP+fFPv9iUMpHTXX210+NX
R2zZf/7H3wA8y5/8f/3Nv+MIn6f663//r9+VIrKev40I6fKfSIXYSf9nX8U2KfOP8vPP/8PffBWm
8Rdcsi6+YbCGcK4X4/bf0Yb6X2ycjrBdYdeigbBxPPzdV+HqWC6EAb8c3BvhZB526/+DNvT/Aldi
QU+B73IN4Bn/jq/ij6woSCYCVT1PhrBcfjrGhf9sK1eoB2Iol1rAcst+TcqIjb3TWZDlUqRXVLlk
wr1MU8KCSp8VR1WVGD2N70xDHw287n/h5P2//UCOhcmEvBcaR/FXG8g/sFyWklJIxyXhtemRG890
XY9RZJK3YCXN8EH49divU+lZ3jqsFzMBRMnqLYQD/FFAT+3/P34efMUU7iBK+C/vD7gGBBl0uvak
Bbpmy1+GRt0QJP2AXKf2NTjlFPPzT7cmBg3VmsaSuNRG4140yDUIjhSp9Tfz0v+IjvqTA6DjwvFw
52C6NhzbMP/Ai+itRsKoCV4kLgsyi5pqromxdQaSTx3l9MyTSrx7WwfSQUuwXsVY1Q8j+S/QLcu/
8o8oFR23h2fojJusBYTj/mG971rRmV7tmTR7ffNmQdggLDFrPcSm7iR86DRD9ORodpxs83Jws3+B
xvnv/7yF1RscgklSFt6jP2gELCnSyeeyDji8onE9NTaGMQvPrgh05QhUQfhB1ppdoSiPczbAwT88
37e/vdB/5G7+N/+7cOANYH43F2wN//njU0Box82nu/MGq7j14aUuwaH04RWrn1YO717SewACkmnp
tR17IidSufVzP2M9XkFR7H70iW6pf/e7yk8FIpWYBZN3B8TXHyZ4VIdMmbC5boY4E+8ZcCaxHmrp
EJtdkEZHgT81vxD40/g3w/L9UCLPL6x1u241uqq1/8UPxG7iz0/K5Nu6fGFBJvh8Yn9GD80tq2kG
aV7QlppL7ay3hr72kZGjUiBWuL9zDkRGMHhmdB/1qXgqppGyeVzCvtdenUe/zIHQRKakOqGjNqHS
1grst22sxxmgQDyVDoV21WjGE6eTJTc9CrT5GE0pzhtHSePV6yYgi2mqRLIbGOQMgUM4K0pClrV9
UIjEaVA8+9qPkczwb7TAFWqExmMCE3P4OqvZBmaFFcAisL7XUAghvXFqixWEO+RvpMNQwKTUVxoG
3kriuVH0vxv2zrbB6WmR9L704taqXOKo9wPI+H6FKL9pAodCRiMC0xzYvSWoPQofFzWqg8ke15IU
NI+N+WTShZMygXpJyrDYeHb4mfqhf58xjDLuzuNyXOnkeRP7orGORp81pN86ka5OYHUJEPoq8vjR
peXIaEt5NN3yOqye1GhiQK0cXS0/vuhkUFTw0/jSsi1aJ5i3J2zHfQfuVKE93SopZEiKLQZS1uLz
SKli5y0Si2ho5TKzcJM96Cj9Y9RUD8alZV+zXihaGZVor7JTCLaeepBcwi7oqQSYspiddxsbgXQn
ZgkntoxBwgLvaS9UEIPOw6RBhivZtiHhF/SYhvWc9EmSUBzHcgzIOSVCFF07vWtfZKrZRK1IMFkZ
0H0aZ7S+yJ/z2VXOct22uCo0Z4SOMwrraDbSTT91rT2WtADabe4RfEJzcPDZM6BHOGBhhyadNyfV
NipQJfCBRG19y4lMTpAgIVOmOYdeQwFNy4SMDWu1JTo6Rs1q+cJUvRwOStXGdI6S+TeGclZthsP6
H/4PZXvIfIEVESr8BH48jCJzXDlsgckLFqOQTyx78y0ySyg23aaatfQHplowJ24WQUPybb7ALZqk
x1jrmhj6AOPxjygJeezlMjyyUWRBqCyDNjKpa6dmvI6enJDoD5nXBbnh6aR3mmaPCjsSgA8r7I1+
VOx77H8MervnGrUjE7rcDTeJVeIdCJHbMgWuilXT4MvDvzQ6CK/M7QDrxzzEU0XiO9hvf1+14XIP
pebOnZHF7qy6cK+WmzEGkLl24bj0Vpq+bMHs/iWPC8Y3HmOB2k4kH7/fG+yzyeV9GAwpVtGQPcLT
Mt4KPZ3to01gdLYb8RwhrsvFnsdgpw9YI/qSMT0xcutc6a9gvS/kpc4fnHLFfWi07kNPXCY4DLSK
x25I6znI8Y499qNlTjs78hy8ddo7zsZpb9qh2k3FMB+1llhW/sSlwtQsUW8VFNlQ2Gy7WAaMOedC
iUM8dKKlBzJS/iZS6DlcOy1C57x0A0MSHdxmeg99iQ+GDA493HcDWaZzhhNhLDeNGJb4aGsFwX/f
iGk3dewBcPDvGSafGIKSzXVoQjrMvCSq3Orzpj2EndA44EcU2GHsnRLMLMVCsWJkr/fuSupiCAZG
4tolYzbXrWcnTV5qZWi81TiHNrPWFE+IsQN2usCdgPqs+Tz6BzBgLGLZut2tzO32EYlp58py+5+p
X5gfbiQwk6tiPOSNc/OVdfBz95D4843T4awT8yoj6xmddbmZumJ6a3JIGdFyVsQ50yh/3MUpJ55u
08QNerKNSOsOiGve28WImbKFkVG4D51W/PY1sdP7uH4n5Xh+QMk6DxtErRYv19JX/fjSo6pl2kZC
H1vlTt0YvHp8Rb1op/mAniZiwC07OQ51GO6n0PCOFfq+bmAGwPD8gMt+HZPvtzIT20w3kwFS7NxV
vh2+FU5v3/w8avB2KTGJ0+wVU37X++qtCrGrOXXezs9GXbsPBIGWv1nQfJThGF3hI9F5p0IkF5ae
g/pEKGiUJ1KDl3GYDqHtPcdIQES8qLgDvb7OmB9rAlRXHRNKs6TQONsk7timmM4ozLU1ZWmy6zD2
fvE+q7PBl6CGYMCasjF6jMNYwJB1VJrRv/lu1RQ70GUeMkbMMxtcEO62HLOZC7CPXyLHjwGl1YUK
EFnTRhpMKXZg4YZ0a2csf+HvDfPelLG+j41ENy+DQ4p6ESqnCFLdHAKtdiSpuR1p0XqJ4Y7XPHjb
KInsTVp49bbWRuhp+PN0P6gdQsmgMpWP5DWOpMdPceIFblzgy7VU9e0ot+Q4nuPpBckB7lQ9Jsli
5/D1u8USrszWzHFUrxhg1w9GC80Ho5OkrmkwK7Q9g/8V9rAa/0eqz4fam9W7mg1jWM2NLpnpukOK
CzX0O4RO6LWZUTPqW89R14FMTOzoY5witD7SjofHtrRn/G+66V1YU8WHymMRiJRSJj6pUcvuHCfC
krMcVk3GQkaNGkU+cfQevlFS1R8q0wjf59CLxXps+siBfUaFF9jSNvA0yTLHnEXGHiZN5iFVY7Wf
aWshyM9a9VYlAwttmZl32LuoO+cEA05qNO1JGkJjQFu3+Mi4BJNgQW+E6O5WZu7MsJRloo1onrMC
+jthydqNMIep2zIo1COE/sSpN62TfqXsaddd3KhAZ4KCxEPN5ZYNLVfgsJ8HhxoL5Z3PLKfIHXuV
j+jvBIog27QOHN4T33yIM3pnVIc2L24oEbiUHSzTfg/ZfmvUZbaMsNh0g5WBY60lde9uq7Cvx7uN
4HuLZpj7SYNHBx0r0bZjlDoPlV2fRfMzV2wA0y4uXiR52adYaBsrsxSwJC3cVE5/QqWxJUOeRVju
Ppd99OGj0efr5K+HwtgKx9mbRnXNDUQ/OYmlarQ3A6Hg23GeH8mXj4Ik7vUDQgoW85ESj9kcmQGu
6x3Tpg/HTPs2ACqg5SceMPFAXpL+5kTNnLKWGfXigG8nMg56l+mb3u70+NjI1EWjKpA2kKLezO68
8I/9jgp18GIgepckH6rqMYZjMNz0Ui8YLdnoeqJNaMSj/21QsOnXPDf0/s0IyarfpPkcMsGMB/DK
W2A+s7dtO2fAGDxrTrsx8fayX5YR/KstL3pq3vWIkmYpK0EcbjVgO2p8KK2mYVGfphmPRmTl6RcO
vgqDvAon+Qh6HCxBk7t5y5omEaCMcnYfmRbnj6HlvnO9dUgMfOvVh1X1Vo0jthXp5GcnjfStakR3
tYcsfa47l6o6lGgJnWRceUlIJGttoQXNHUyZw1h/QgBK1wiqfzVSFJ9jjcceDtOCZ/PKg9O7/t2i
VbgQX2Ot3L7uWRsgsjLHJkJtM/G9j2GSpxVqaelbCrV+FfOyRjZ7FtHLPLKjfLNiMI/UDNWTv0Af
51k8JKlVcqAog70IxGkUJ91+EIL1qDEgj9AHbA+1lfhsz4Z+MyIs3dEz5qe+kAMYm7DcFAN7Srsc
k6cksvBulhFQGl0/m9aM+Cuu7btNVRHoqLzffTzaVwXFEIJSEWLYqMV4d2zNWKV++yqXiR6lZr+B
zlTjWxllYHR6dXBLU57Ssu0CBZ/92g49YtDS3NdZlOw4orQfrTs8cBxgr9VtVn56QlMSTGlG1xMW
dfzG6XoaZQMlCo80i8U6KSh95S81Gn7QMSRJ3ZLQ0qn2trFA1V4CzFnXU/ZRl/VLnabWiTvroVlk
ZAyYhpUe2d5j6pXRVls+EKeu2LJas7UIr5K3sAlvBjbXzeinMP+q+NF0BnczCfuZ+yjeukJE93qs
F5Gei8ratLoPpFbjJhxixF16k316mVUe41jQ9iIbgtcZ6hwDM1fCUB+txitPeU4kGn/RtEo7r/2q
BjRZdayKlzbpYYn76gb523jw0LN/jOUQrVVfGdeOmfIv6q5vlYpNZSUcb958MkffY0Dfd6e4Uwc7
T9xdYlnVj6iKX2xDYqlQuIWiUqwM2VlPhWeENI9TtCG7EosDHsWJHYHnnWK65LO1SFPTCq+rniqm
okKd5rkfIE7Rc1q1sU5cZ9P35nxmcvvLSIGz4wsbEr14bkv13HpNdfO9Sj7HI5LPwQ6TY2mYH8Ia
AoVJ4mLGybWva3ylbdacOQvzPXUOJglXzbsOWdpk6q/0iwAzMSZoikepqNPlkwlQlL9jYBWrCfxJ
DPDSFtXFYRfzhuprjxhFBKFlV+fGsH40RL6vvbSNLmUU5zjTRyqvunvj+ZEb8rLNVRFSfukt8msT
CN7iaLJ5W1xklVa4as36Da9okJNc4DcsfL0Bi9Uc8W6mCZ2SDYuegVwO0MpMNiMO6MCsrZMDNqQq
0RL6k5Vv/VoPb45BGYyr80BIcPMk8vCV0INib8Ntx80CXjhULUjPJsw3npoIces1se3Z4a98s6g2
fYsqrVzEI4XUUdCi4HJ1qznN7bfJq68G9ycGxc/Mx4iF/RoBDHi7StOQZKXGmvV8th6BwCIdnvqf
TMuTDYuxzxrQAjC/hzEq24PvzcOqhdK4zsYm6IVOwVoe54llbTODhqj2JllvKrcPidecbFxpyOdb
k8bTVPUpS3Mc1EO2t0Bjo6zqWEL/VT+Lcam8+YPnr8FZOC8tnu11yXpj14fNyfOjZtNxl9rbqoD2
FzVo/y6g63etxfzejrpliI9W322K8HvyxmKfmxiNprg9VE1fn6wW54yZNP7JS+Y7c7vykMNKlQZ7
XTZx0U04/lpJpHxGNvFQ+Gx9Bb+fZPZ61FlkTtV1VuPVjeS9YXiw8rykPY5FPu8SKLpHOFREBMZ8
H0UDdMQf57tTzT/nynkdQhe3c/k8xf3V0SWHVLkkXZBGZ7bwnWxn9q7IVzY2ohUxYzytp02nyQPi
RRTps9qNwPCQkx1oKjBPQoLV9SS+e4vRuW+OmYMN0rLFPW+xyeQPctznTf7C5uQSN+1mkCmL0S9z
0j40UdHzddTW2qWhD2lR7vwXe2eyXDeSZdtfKXvjQhgc7oAD09uz7ylSExhFSej7Hl9fC1JkpXil
JC1mNXiTMstSSMBF4zh+zt5r2xGa/hGNtJFt9WCwvIit15EmW+T9Fobr3s+Bb/Vj+3UO3Wei5NbE
L7CFZIPb28N2lmdGPF/0JT0kFirjFvGWY608PffBJWnFQfjVm3vpX9VME417micJeilDphh2U3dC
rxFn2ISjLnHjXYpjbDovXcyXJ8RfS+tAmzYaD1yYttwHht9iFxnodeb4UeM4jSH5wqq+r8rJQf09
Zx2C4lUj6RCs7HkqvYtKIZS9KONQMWwtysFjpKeJBkQOpbRRPdmTXZWf8GvBwgiGsraefH/U2YPJ
4JavomEnPLH9YKEU66yxbQ/Cd7JL4lusYKOrJGxP2uyHUI5Bbl6yiSA87Vvks+VrdfdZBRXD1qp5
VHb3ladgvdTQ4zw89JEBdlT62cbPA/kyegbXwM6G7ISmjKB2pKLYjHhkX1Ckn5rmUO5pkjCv8vtu
m9mt/52Oa7PxMz9HbRQzLWxCotSyrL5BK+DsJp+ZG9I/etvMr/wq9S5g8A9XvNnWIRmd9Kqk77nq
HWNrhmb+koogv/fGKMhRMST1hoYY0dqB8aBgTn62KH1i88schSNLe3hXD1Jtg2oMtyDseO3cqP3s
BPEtFAXQS3zzPouyOa0bj2m5cG5U7tjk/0WYInV80tNmNDRqukihnEniF6h0wPMRFe0m+G/oRwEA
zbJKUQ2V370yuRgoDW+lDYaHxaqx7mvHO+lylAv5YjaeXERz7TBXB+iNWLGzCGMK5oKYdOLTAEv1
Bnp5cohcPDuO09KVMWg3W26G1D0GuLYeW32atvhcgbRQYgWvBg8ZowW2zMgdIziGwdqHlrhyTLbC
ldF5Z7HjPpndInToar4gwyEW4hnGNcJ0vKFAguY4OYscUA+ZzK8buyxP+AeZAsUTtq626c5aIwd8
Itxr25LRHepvRCdG9inoqHXkFDXAK2mYdugS+7y9Lo3Uv1R9V50nZbYGOX5gWfeu4TZyH9DdZIyj
je4UBue88dgk0ow0GFc7db/CBEqiL9RBggOt6AlcCehVt71XNQr0Ohy7k9lopwsxyANb3XEvSjq3
pJOS9W1OoGlx2GC6bCUoCc+rLycjNF7ghYTbWkIOCiZK07jo5TYF40ipHNtinwA/2PgeH3kvsdGr
TNGnuMdA2Oe2Htaz7vCltNbnQmNdUDa75WqCRart21TGkGilbZDqbul7SXUCvguy9g7+/EPqeuGB
V4s1ee5vDaB+awj/0TrEvnkwW5eEjoIeLz7ps5KSa+MB4kGknpcrBFPDBTwLm0ioBUQSPssgc88x
zBYHGp5AY9l1oMLsqd/9MTl14r7YNxPSc7cCK1HbM+5iepKQEFLjnOdQUC6nCgm0FYwPNdATAvCg
jniOouKZ05eosW5aD3cNI0JM5IPq1+aQuYdOh93BGhVwg/jbYCIxVtDczlIvjT81LWrDqo8u/bwc
Tg3iEtDYqEPK5P7cMDPjWfg4LoWJm0CHVzKQ2z7vrkLaceuutHHcOgpfOTsX6vICcVV2Zw+WvCwz
4kQ7zVUTCiZam1PXT3ERQpNdFKoLVwwq6rMeMvu0R9a9qr2CVGObFg6RA25G7zCa2c4w5acp1PvB
wfaaS+iI3yoLhbfmS0ujH52r5OmIkuyLG6vwxI9Yf9iKnzvKVvwvhNvwI5Ec+kVytjTo11PpvNiT
oiVs67M8ii4J2Dng/ceW0gQerHNPJjRI0J/N8MjAHJzTngzwFucXmTvXu14N/S6HmMp+iC3tNHuf
qqm+GmrvEY+nM6Ji96MzP08iRG0zZo6wq9F1ab3PY/XCJ6d68L3+0zQypsVwgbBcD9cetRkdyikN
DsqQJMb6Qb/NDC0xFDivfY7aHTVi+sWsQ3PdQQPcOJbbb+sJKBibgmUU44ttZ1Y7KPpLUHhNuhgN
1YusA3qHfI4ZceqcIX9R+zTvT1on1isnwhjfD1N46IfW2/rl8KCs6jl09b1FcgoDlJCdfjzfTH29
7VUu97ywFECNIFjEGarTzNEHRUrFU5kY8XVbFC2kz3RfdfPnoiC+JsNA7IAaUcU07Uclsp2Re3wQ
UIbSIi98wAjhnl6aeVkR6rca6WJsaqfQT6IWxo6xOGJ6ocW2JLJkQkqIg9jwHj32VhtrBu8gc2Ve
JyDn6SlcjUhL11bbO+sMf/0OpiwXL/VOQ2E8x4HAyp0BgDJ8/7HLGpittW8GD0VvXzW0lrZVFw17
If3qwa3r+LQKR2aF5CHUu4Q3blfZ6bBPepZm243dbW5M3Aa/ltsiRCHeZhYxBChH617jCI2jaN1J
IEkVcsN1nKfVfZx3LcWE9T2pnHhjtYghNY4mXcueMik3z7I6eijwQvZGf935/nlZDBBvpWtcIgr4
VgWqPiuVfrBC3OFZfco92Nh+2Z5kQ6LvmrT9LkV0wAJlsFnp1KYhnZaxEYkOG40jdJWMyJLoAiKH
CbqVzdwb6bY9rop2Ci+soG+QaPnZKU65/MTtO305+AMBDNHtNIZYITpvLOkGRAffqSgumRxBuN4E
9M6YQY37Mm+8Uw2r5uAFKHN1y1UYZMfTU7UNstyiZzGTMfh5x5IPRtDKa8pg9ag6pFojjYtTamTM
P1Q1Z3Vs1NVG2YAobABwN4x4qjNrRC8e819TgoTnicmyIBZgXRxB2EsDCliXlbJ0h1sxovWlqVmv
5mICxNEKYjOKyGq3XYDvl1bRKTuTZDePPU1MbujWkSZJDZbrr7oRrAa0VufSKtkqDdLfNqNpru0O
J2mLlnNnYfNjgmwmZynerRO75sNoUpRsPDs+HeMiPeAiBioZmHc++dLf+rqHRGz0VMnI0taMUvOv
Lhm7Z3oimLhg7gVjiX45RkpCfOkdmg3tPmEUlwm95A0VGQ201EyveG2CWxnLXW+Y+jBxyNPBSPZm
0gTXjip6xsjsaBTPCpJYGZob0xgvBArS05FWKrWYfdPhttmkhrrByEMpQ+EJ8Lk+bTOMjm380orp
SuiRyYWTsTTWVPBspcc++sr8015HaXimTJRpmyGX7MGYT0CM8l51a/Xrrkt30B5b9q7Qha0Yul9A
zPSJrt14i86P2IMCaDS21xkxc2D7+146FxDwLwKUcAc2OMUDWK2RrXP6mlowt2YXbO8QDcnF5OFb
Wngu+ZDe5EG2KH2jGcG4YZ3UoPlEIoINvf0nmA7xhu3UdFLkSXVDg7q+LLyJ1D7s1KvUQCKiqlZf
sJDx7hCvu+lidJelRkTWJQY7UMK3UAOM3aXLLukSqN9Bc9Yn0Iydk1JRFyrpfvctqAs9iezwcCBJ
gmFEIZq2wz60o+pk9u1wI4G1v8boKsJNEE+Ev83+oejN5KpQGTHKqWzurY6KLezjByoTfB69W14J
End3M0G4lDWYWujaAakirWQNOSK/6mzUgiz8eJISDwW20vNJzSqEgYI3sZt1vs/tcFFHGhU0wUaK
8ybOBKi1ojvv5yZBkOtkDVNpwOWbulew8zOAHMXGc1JaBUVjD98KGjmsDlY0nicN2+NVkcruDtlM
RwHpixr3I9IOcZqZE0CdZmq96zl2Ajz8cctUixZaf9fCU7sjFqlMqRuXDqddOxkNESN1MPiG7L5i
CZpg3aRBYK6FCuh3+Rk4G3aUzM6Wr3nxNFd19GoCo/mMlKf65DpUJqTkkCcL3sHAcMcok3KKjoPH
ltaUj1Tt41MzobxZQU5D127ESdVQUph+f9H2OftpGDXa3dCgq9OvDf2KAcaFTr8CaWGdaocqhyji
gvg+a+okZ0ocS8rvaKKZRZPIZ54IHCu/weGwgDczyz7YUxyZuyq3PZpSDayJNeSw5JluTk/fB/Jd
vJomYzjLfCbAKGEGOK46n+pHEPO8K4UdhsFZCpYDfSnTlGJrAQS66qUeP8PEhPQlxrzsF50VtgjM
dULujIEe+5kDtegZE2lTHDIML1/y1IEQZM5B8akjRgfUIc3jryVi2tegALaFFg96MC+Jg33Ny3V9
SgAhG/2pmb8qBl88L0lWfctFJG8YnKWfIfXwVGri6MUOq3oWn8h6xvxcJZUlN9R75WvQ4nJbZUHt
0qaJaitb1YObwCQPkkUKZhZw1k1W9u+9Mej01KnaHtPN3LoHkw2CagRcFiADmL/2RJhloG2aZWkt
k/YaLwXgSmTf6YvA5IlLSXSSLnWd2KjZA5rB2zmnl3qW6mS0Fw7r/BSFMdyprsT4dhIyxiN5nW/O
wxAO3nRgWOFTMIY+ih7R+lD5bFsTvuSWxB2suKbVnV2pFuYazDgwOZNbdSdenvZ48FLkQ2WIMmRN
33Nw6dVqVL4NHYlx2zp5CvKgRluxUZg7HkwJl3wt6hwDZOFGQ37SlUvppmuMD1gdMt8nrnCENJQ2
el1rT3xGouDGGz/0ekSrXoamIYiH5gtaUyA9UQ5dZiUaRWsiqFDjxtyzZj1ZAqMnZqF6E0ROAVoW
ImC7nsexim+RlCWcrOnUl703K5f0edq80ooR8Y9dOQYbI0OEupL4PNItoX/OrWcpXi8zHZpLd7Jr
Yx0NIn5OBnC0oWYojpIemEsYIKplUmUvUFaweRi3VRhip+EjeqrMQCRbsHBIDHzI88iVdYinckCS
/VgCiH/OI/YwsIaLKtjNVVJ8L8sIRzPet/nZlogcef8zeZMt8aO4APmODHNR39cZk8A1QNLUZRMg
sO3GLUAw6hhNRyUj1u/TOOei3aV1WyW7mCfiXox1f6ZDA4m/h0UA2XRIEBD8psph/4051ztn5h0t
KUuuMyM4r8HqeiJCWGE3tbjL2TFdJp6yABiRTbDwmgrP2MZ54X4VrawYdgYdPh3iJsAI2UP3Y3Zp
RA1CmLBRcGEn86THgR1sYEJOTNcjryEOSNriS93Fw7CFjkMUEs1aq9+PSdx17P6HMGY72FIHQ8vu
eVLNosEj7fO8r8hnGl4BCjXWliQuyL7zmAm9xJQwTjacZKAzDDN13HiNQGFBRYkVnHaVy/gG0x+W
/SH2PFbe3LqnaWJoqlJHXmG1Y02fVAKaftACNEsz9gyf+jGp/PVcNeprzi7iNAahtenhzNorTlA6
67ZMxWnC7kqvQntg0sS/BmgiQ+jsrwbZOHIBXVWPUd8L4PKzR0LBWGkk1g0x4c8RGfNw6xsTxp/S
ZXerVBx/aSo9fqpoWTQrO3KzeRs4iM/XeqZIZb6Ydt12FgVuAdJWzNXgt/HWMYsUFVdbGjarUIK5
XgYpHdJE2Y7LCxc7z2FASbZrgtjkJag9/o7bMa8M80Q80cAFrumxG3e2cYgtFAqAy2yFITEGnpxM
IL65CPl5c4qKLALDr+PPmFWgPBWxxb1HXcKzKFmsr8JmcriNwq3vpyZKgTejEH+qHdExqmtKOplE
tokbuNo6O/Vz34UwGrZFjPS/UP1Kg3AXJ3NFV26lg2jBsOE76XiWvNpgSmjR3bcJs0Uu7/r2zAg9
gSQM1zD7LCovcCgwK4OkEA+XI2cBV20Fji2F15g1nr9i9kk7IuWuN5vSbVkI/dRLvrid6zPkxUG/
QiI0oVRHjmOfwninA05kHZN/r7Ul+P9mmpKtU+rYPqCyD26c2CZvwfDYN22Zk+rsMHI/Mf66uBvd
WNATjKs8lav/JgZ2KpvJmxh7Jf4jPnR0bq1WY7ijRsKXRRJk/2wS+hXugA/5iisn5OvgjvxYLaTB
zbcUOw2nB6L0QTyTWEIafxXKcimE1q4mnshipucdSTKHvJyAmWtUX7k1IWgwPMg5MlUOBan0RiYq
hqCOaPELL8qcZbthao2HpNThw/ui1WPlMKfCWaD2XgLj0YeC/v81JdNOqD6YKBMNjEbCW5uyTVKm
ihVkGTOvFoFhPQtvldt1C91sLqDW9FYg/1ZU/6P0hXf1/2/cABfRaw2q9Hv71hbwf9IlsMiQ33EJ
vNTFt/86aRarQPOrV2D5az+9Aobzl2WjLMYq4LqWJ5XN4/LTLGDovxxHYRbw+FP21cj+/2UWcKy/
JEp5h/+nbRGZqNHg/m0WcAR/pEzicLVgn+na3j8yC7x9gpAsIHomzYG4Lw2WjUTqt09QzDxPqC5X
DD6j5qaJPXGi6uAeERaMqn6CaFdHiBWRA36WogOy6+X1GuVtexoxwt6Jeti4pRPeuZMLi1I0X91B
t+eYWZObUegPIrMXCfq/37yfJystrhUqeXTa1pFGnBCIqWqWuFqmqd2tQIx96QC8/EDiLBf9//Fh
uPpa0EHC3uEcGSgGGmNxsYiVR180j34OznZdFrV7X8oC332hSkY2sXdiWSUY9gGz423Y1xlKBh0D
fozINdxiPch2cShdpIcsaWmYthhhvQ64iR3NHXXZhN2PlKVLs8ray7giVa7ks4qcUdE+Cx3IGF0x
23fgbfHNKc/ADRD7GYtskZlLY7j32wckeYp+W1hk30h5jSnrqrL/7CUZisVfHuzrn7/+jTz+9weF
6285zMvgGdKhO7r27ZDOyiYlcl2hlbLjdtrltU4fmkD3l85YY6W2CQvcM8nGpOXj0jpEgZWZ1OAI
stK+dQHNOAo+d5tcIsECmpY7pUVgBwlPjK5sNBGEKX1w1tbvT4zN22OBDJCCZXJ5+X5dIBX06pkj
UN8wG4Dfkg/VNo8cOmhVujc7Z74R9Ih2sqbYVlFqXaW2ntbCg6UxFLCoVlFplmdFPU1fcQBT+RD2
NbDdM4AIDFezU4NzNR0d3bc0NehdmaXbrNJhjuGfTHr+wCjy43TfPplLJAvXf7EDCJ7Qtz8H80bj
Nrwc6xps8B0lG8zfwrZeW6LFyYiM7PDUtEr/AT0c+IWim2n1onHe6bgLuP5BRXDUIM3p0axk+4j8
BLhHh6uQOY/fhLckW403Y991IynzfNrGqZ9IVMcKhztUjvFnRkXoJFJ/gQFZQmMQNpyKbn0nku9p
x1woR6SfruNe2ewuhxwr+dRO6aYZx/IGp0S79Y2yq9bamBbUsQ7vNXSep04KAimcMLvFDVy+dCYn
D/ISMNzslR3hYUE4rscMJ19odfVhEm7ztUlLsr7GlGFRV2T1tEHl7F1I9GnXg6fLqwKJJ/jiVkQ3
778JP5woxzcBH5ODbcdZFokjowhtrJpGMN0fQqPrb0gdkoOOuSySMgsmUwAGfDug4V0Rwk7fVwTe
Tneduo0HmWLLNrgnjbnuVd1fRzrWEFthot4jM2T/nrqyumK8iPfGQbgJqm0I4gtvKhlRVLNfh9tB
lNNF5xeHMsxrumplxI0yld8DT+jQ1QvmC36TUPqlneIvkWPLzAqIHvs2vmO50REdQxtxB6iSVaQJ
wou8TqGSBk4S3+Htli57h6leSzMmO63pgwKRBcEDTJ4GYzpnkLwSpcID7fqkBEL1JqaPHuk6aSys
5EHWXOiusB0an1Z5ORsktBFWGZ4Ww0B3I4L2k2xIAqjOQ8Y15RpMlbxGvXZlNO64ybu8A/2a3Fhd
hQ+d/IwdqPJgl5e+/uSQItjsHJogd7VLKi5tauPMsPx2YLNHHGIm3Eco/IvZXqa31uzB2fvg1v/2
YbD5UmrPsV3ywh3r6MNANmqCealFfJrybEVTbZ4nZKxcVox+9vMgmUHZafOlmEPzg5xr8aeFbHEl
CT57HkjIo4Usg3Htg7K31o1VFvAmy/E5xvh5VtvWWYN5ekGWVHvb7mFrYKNNPQaeFq3uC+pttfVK
HpWBzdPZ+xfEsn6/IlggbY/XgF8u7eW0f7H2iVEVo5tOAgNvJLfsNfp9XDb1ygc7A05jmHeSeJq1
naBusbHa8OYH6UNQ+C3pkaiAHNmbeywiciPazN2JqN07rRKbMPED0GwpWo80l6/UUExeG3ZV75+/
/baWXyoK2+HsPeyAJGRh/Xp7/lP3A8zA98E3VHzu4EFD6SasKT/4ibhLZyngi5tuBD21rQ5lVkIr
6dDiQS+fJ4dpz5hBSEhGwCqVH/OAB+xBLiEoMamKMM1sSqcU57zqSFzryg351IlQX8T+GG1yBpYn
koz0WztNRxLsoLAuxEXFCkJGQiDODPpUJJ4MjF09xYYX2nTJxtSN50OdsHwo2UxPVgvJJvVj8ZRF
wmLAiQeqh/4wy1uVgJrQtY24n7M9N9vogT0pgTcAQDdiapyN/2NB76cQTeH7l1YslePRMql57h3L
xGRJNXWUdR/PfCEmtlJrTVrBPRtQ/zBXpK1IL+r22Uy2ls75deQcIQl0p2w/LFJf5DDuCeAWHmPD
9bdh1tbnjuGo/ftnJ/9w45f9sU0CsmWbtl4e7F8e3CboJ6ZNJoUBNqNPVSXdM8OAM4BOdJfHjrNL
TU8yssRs2YUwyCA2Pld9Mpx6yKmQGkewisyFlmpQ7uRsQk8QvSNcExi86BzshBuqBzij9qaZW01f
opygt8fG1mNG+Jz0RXyJGCfcZ7oD4WlUxj++/PQr+DzhKMV1q1FmvP2BBkA+N6sGfqBIrOuixICD
80MsyUvAAMbWO6+zRENJpclnqg3d0h5NzdZx6CrmHXqToHO+mnxiPnrnjuzAvHOcGa5bPmoSc6F5
vOUoXYRAppOJtchVfK000i0C3bq10P1J4or0AALXW7Xuk2Py1RLqdOwG74NN/G8PJ/sw4t8I3vYE
r71z9N5HUdyOlSIOpCyHV5SXzqHHo7RjqDB/sET+/qRxKHRubCYsOHjsst7eiJHEIYN5HAKQYEzB
QGnvkR9GUovW8b4YtfzMxxT3TJvb5TVMigaxiQweBbow9DojGpzehkSKJgcqt/ZS8YXGwsEDyogr
KVXA0OdF/TEv4j5yz6FLInFhoO+A4b0hvSm+N6u49NdJUb/kqYa2R6enOtWwm9ytkvHV+2+W/YdL
6xL/ZP0wwvO2Hj147DV7Ivcqwk+pPTYQLrK1IvnzfCBe6wHcldr2xVQxJbbkCXyIGNT4oK6Y9+ps
U3aDpGc2hHeE39joorI+DmBthOWrX3vTXTTXZyaK0vuszjG4EsRR2Kspc+sXOB/uIx9um3FnQOqG
SBMqXpumqBP00QK2Rw3PWF2t8W8SpNNH9R2RC+2LRdf8WwHECkUxSqkUL92ZxHX5ZeA7RK1bOskF
iR0jYukWYQeePPC/TQj3Ym5TkpYqMOUr4nucthufSkxs6dYrHtjh9WIPd7HYKxFfycxEuRA2VvTz
Of5HnZf/2E9503V5tz/zBtfwf4PP4LEi/+fOyx5ERN58m35tuix/4++mi/WXIEJdYPA3XWFJ2vP/
23SxaLpIyjfoo4JvJkyG/+26KDgMUoAqUB5dkTddF/6IPaRJs41qRy5tkn+RKf7eO3PR/qPf/7cV
UKPyhf8mLMV+2hHHVnM2Fe2ITmlc4YPykFX7yaNRdTGEJSM862SGBz+yNYOxsr3wzAZ5Ii/VqrAj
/cEyKI5bHcuZuIL/wyWhB3SMZkDcBHPOwm4cV0nSgLKWyb7MZvtLh4rpcQnC9YzevaAvEbSrTmp7
X9tD8Nw2BobUAM/RjZobdWCinbEaOSK6JQ9i/mBJWWrbXysJThKWBh00culdKs2jIrN3GukPkstV
9V28Q20m98CHtc9uB2nUOnP98oNF+7fiZTmkg0bSYu7HV0ocVfrs8dweozLNHraX2RwetFmEd4ZY
rI7OVMDPneQGDstTlJBxW9BTXUl6ZBhYIBxCvYTIRXrdfkjsevPjOf//b/z/8/gyvvPGg5Z5/fbm
fee///m+W95faPMEzAYLXsEPgMq/gm69vyT30qZbCl7Cwj3277dd/AWjBdaDZ0mTzpDJh+rvHqtU
fwFpsfkjdnrUr7Aijl7vd1/3t7UmJRjcBsbDjKkcQm4pxt5WAK7fmB2fMwMiGoIpf3TmK4w04cEY
vXZrzXV3qfTQ35BH4W8GXwoiAQnD+uVi/aF/9/ar/PMcuAwuqyLjPLVEAf9a745OxJcVsN2aLY84
FLNZXTK9QyGGvPznE/ofl7fln/r36/rzULynSOdZRTVdkqNDZUZj96YHBoHGzIYIWyhHxMGgfH7/
J8nlJXxzII8leWmfc7OodX9UXr/U8HM7DMjXlrgMw5p2fLhxAQPGj/Ypkr5LErzgs5PLGEuIuBHm
PlgUjnFSMaN7tVFiXPQjovHATIFpSKcuq7VLC+k+maBFHQYEwHR4nK4wdq3fNzRtdJ8k2yIe2PdN
fkevckZAeaVwmyFB5Uy2I0OoBq15O3zFC6tRgg0B2cPxsgtDIRmZK2vCM7Ad+9QiCnCY6buVQcLa
0Vv27K0ZEGu0yuZcqlMoOoh53r9gv90Y2tnsd1hC+TKayjy+MRJ/jibVhpC68dWpRoKy2JKfvn+Q
o04F79hS5vLECzpkjEx/bLl/uSsQvgcrMpJgrVEcHoxADWeTP6pFguCSySTrrTDsiXFYUw1MYGV0
owxQaBETdeScyISH2P1qZAGX6P0zO34FLEuYy3Z0QZcIE0fX2+eytpIWUiEnNjegyH1SWMF+d2Nz
CNPYuH//WEeNkeUq8PALJjQIvOiPHPdrxmzkp6FYJjazjx5EhmMErc+cHYIirV6DRDHFzFWffdIW
CZtQWcOZhAXSjLZjZXf3ym3dcivE1D/n6YS3DoGej7MlycjuSWu1IHNBnr64/mwxd7ESJAMUCqG3
MssSoO37v+ZtlfDzxyD3MbWUDBrV8V4Se3GMYSDnwTGzh7mG5h4pUu26Vl2Ulvf1/YP94TZ5SjsO
KCSXdq13/Oll90ffhUa1SqR/QTSt2mdcg6vc8OX5+4f6ETD+6wrCXfK4RYzSqH+kZR/tVcLcZzLd
Gf4qB95TbLO0JA4FVJsDFVwY06EkHqJbaWyayWoiveDbbNfeNd1QVwN1LOlhmGmAglpNIEExCpD+
t2LK63ypA3+O1rz+jIbxCSjygNsJgjtprOVlb+gFeDUGQb8xrdp6UfzRiyTyuUO7vRg5gy7FYqmB
bqyzprWKU1Avvkf+iOXcDPNkfxmBAhQkaBnlaZHTPkBW1bBGtbi44nUQhaSH8nig0g6rcPigd/Jj
zHZ81ZYPJ0+DYvm1j6YQiYtncBl9rFRYIBoRVpnVK9ca0SG6Y28/5EVaPwUEEaCzaFpnD7egDLcV
jdUrNnHxV3StjAdaDPM3LLA6A5daz0+JV6UX2kFryXhpQHyYojP/Os4k2OKDcZOX9++9eFtV/nio
Abi5DFm1ww5BHX2VETokfUrSA96xIs529pT3bPwInQk8vL5mHpIMZCOZ37d21W4aJSjX/ckDSZ5J
AinzxX0d9A4DF7d7kA5g8MHgY7MhxAmDxvsne7xyL8/pr+d6tHQhsRDKWdbUOAHbIGI/XduNjrfv
H+VoX7JcEouyx/GWATMepWMGV1NPPXE7AKsBGmVfUgmeoBZWcpWNcXWPKdJdT5Pr35DMkV5aQtIG
NaRBJ5MRdnf9/rn8fnc4FVcplmpOB2je28W6BBgR+FWBaJvW/7opm+5W1oODnLTOzQ1hLej7c9ep
Pzjs7ysd5R59cz5eS3PQOrrQuoJg2jFsXRnhTPxXE1fn7PcXNEVOB9fMhfPBN/lPB3QwyrPiuWzB
jid6CNFwG5sEqllTSLdkQtvcOvAki7Fh/tbq7IMP0+9PkmU6fAFp0dC4pxnz9rq2PDUhM7nlFleQ
pAXpAg0IwX/8vHIUm+a67TBBZ1v49ijpiP0KbSAfjNpTsHGQHQKh0R/UtH/8LQ4DUcmWXNBNfHuU
wc21O3n8FqYD09o2kmpjmBzq/SfxT0fRlqRsZ6/OhODoG5H5KNJ6FQV4G5AvKaZwW7sN0g/evT8e
xaVTSNVsw+A7umJ2kNF/IIdqjbYNmpjdyvQw0FK6ff/HLK/N26Wbtit3hfKRztxvEyzTGiMbTTe3
PxmGXQHIZVfyn+4T5gAnvE4TtAjUbAI58wc/8Jivx9oiBS+Wt8zO2FofYylL0uSq2mcNmyr+cbOd
i/sWgyK05SmHhuVN64J4wPWMXHzXqdcm9e7jyPbXvo8r6v2rsFzMo6tAOwEZybJXdIElv31wbJqq
0WKyXS52+RJUhV5NUpUHT03jB52EH93st8dSgrWEL6WtkPIdP6REydWjqTKfTsLsPfK2ewTRxETm
rIuSJhGKjaZu9l0+WBd2nQAzctPYP8/QamOjDrrwMcYKKU6aaGE+jQpSE7AluBS7jHjodAMxjPS3
aY7IVyJICqaDwgtfM2ZKoEk0lLfgMmqzb5GlmXawV26PVfifXk5FpUbD19R8M5zjJtJYE0uLiRc/
aW/icwskxgjE3odZAhp6/1C/L5dUDRRsbORN7PPm0Z0TSMgxhUGtM7LS/EYwRnsOvjPZtJb3nXTy
j5iYvz8oNoM1k74TxYmke//2QfHsLJPIFuA3TEhuYqau1C1tLFZGI0z9wWX8w+eXH6UlmEdGNoKu
wdujZb32mdgRGg5HAI2jqfPTFh3o6Vym/s6fc3M3pFI/Zqlr3XaNV5+YkhSyRNjJyftX+fdVgvwP
60cblHEzWNK3JyJ7YJcKNAH+ran8ZAVDs49GCHirqibFnj6gP5MGY9pbohzsD2ry3y/5spxbYCXZ
pZpKHd3hZMLzh+vOX7UlgEBCkJa087pah8b40QU/XnOX95EGsGczf2CPdvwt7HySzBsjpuiOu1eG
UcbG11bwQbV8/HsUv0UJm/sq2XTyiX97LZmbl6JiNLiO9ZxckssJpXoMjfNe2sUHh/qxD/t1rUET
xzSLo2BxBFxwLAeNE1x6WWESZEgQEPoThDv7ycejvOqnkQhYRya2PMzmaM8nOgkR+XZktUxkT4/C
xnjkemD/s8oF3pU0DMXLOq/Oqxb30Cocxl7fsNrY3Sa3U9tkXmVEn3qCPoPVXM9DcR254Ov3Mcq1
T+8/jr/fJ34WSknFu8+o9refpRCWZbNBtdlk7WEJnN7gUUk/eP3+dPUQ0krXYWCNvMpb7uQvjYsp
pGmDJxm/JikQzyiLYhyP7mDEO88MrOeyn6NqZXp9d1eT+16vhFyU5NwN8YRPAQFOrxRxh15EgWD7
8RauZrhJ6mpEJkX/nNUbdSX+BhoG4xXQHNisbmG17cocJXBFL63N8oPl8lirbPFELIMMWjGszHxO
jn4TqgxypeO4JvAovhd4hF6aoXMoZ5HoK6JUt0AsrNuxzKJ7P+yrcwcb4wfd+9/vHu8Z7xfHl+y0
fqx6v1zWLkt1n/oSg4nfp7vIh8opojn44Jf+4SgUgUtFA71YA+B+e/OCHk7WUOS4I6tQrkqE25jw
enP7/pMolmLv7Ru2oKwsakFi5ZCHHl3PZO4p2DGLQPRshk+VzrzvJM4zsv4fys5st20li6JfRKA4
k68iJVm2ZTse4tgvRBwnnOcqTl/fi3m6lo0IjQb65QamSBZrOGfvtdvIe1S4U8JZiURt89QRYdpb
03EcPYHB0vaOmTvPr7qc24f/+0etiyGLBm1+YbGv+XjviV76S1bhhTShoUUbsKYbCKvsJeczn8gX
w4l5jMXJZkvPMP2rnP3Pu8TJNJSxRmad69e2ukYRSp4zdm1qiug84UWNyQCWo3Ox728bQ2FcdlTp
GndCxcbjv2/70xtno+FwimGE+ywX1vrf//NbhNlBTkp7srxklF47LP4hddph9++r6KdrIacLk0WC
Fj6lbAp6Jw+3gVCRRmQ4B1ORElmENG9HZaV71xDmPmmUgzaN7bSbWJ/FsZ3GMQXh5WnkWxragz3D
wZ1qYyjDhazrq6Tyk8uC3NJ9P3n2g+XM45kBuo6/D+Nz/bU27Qx2K5Q7nZMNS1obvVcJUihxDs5A
QExtQxRHG/Z2f64o+PlboHJGPZXDBHsWJOon25WpTyKiR7GxE0QLuTUi6qQKFs2LrXDoiJSIC9n1
F1phqyqQvZ48jQAYxXZid+cFkynS7zaaeEKCG02d2UR8MTZQHsEzZNlguK6tnf+ODSPD9RNlKfjb
vsqupnKcjlHWndnaoxY5fdoom1jbHQcONu3ktcv838uoUukyjslwWoysp5UTLSSDCNEM2daolDhM
icULwCzTt2TX8ws2FgvKSyYr7LN57movZTqLJ6lq4xnwTPZQ5nMHma0qnkCHEe1XCiv92YB+W1Vh
qadvzW7Wj0aRkELKhhv3ESRb7dGKgNPepQBz3sXEISZgdznFV/Y42UeDt/eap7r2pwQx1Qa0Gsio
x54afZdQl6DHNJV76HXp/2Jvjd2/xAWJlM/DCIi3ac2Ug2XiknTLboouiF9mb6v24zKiTUIuHeRT
9omFrf1OjXZ8WDJpRVu8fYuxAX9I8oWJ5vPH6I8xDBw3qV5bux+JcAQwSbiyKKiDG07nDju9ne1f
LQIXCVaTSJIwo8bo7Cp7Jj41r32yiWTtTSLogYWN19MgivQAyNV+BfkJctN2kuq7RUODNJLYEQPx
5hB/aK2s3yQ0YbPay55YvIusBfeyAbtuRoFM1EA8V+ctz31VzdqeSMvmXpl199S57XK3YoCxNSUz
2406UvlNPqXyu8nS0oQDceS/EebKV48UsmvMtckYxAIrceiUS/VLTE61Ncq5JE8uJigDBHONl6oD
SQuctK6132SVtkit02r5Tle7MDbmEONR72080+FgOGh1YssjrI6PKM4DJ9EQzLXW6L7V9jKRMhj5
ADkV7kBv1jHV05ZSPytTUEFmQJqgxMk6/FnaOJY2WbYsR0y7/bIflJA3VJmqH4m5mK8O1sIqiOdu
ZZvGJJ3d6Y5WJxuorVaym6yZAyM5MCO4PBLn030NxgpS92QQeCX8CCbJrMryxi/b3sNma7KrEKSO
dzcKKQMcwbzAwKDNESE0tovsapN5LUHFXdRzx8JZfH1r1C0Agtr0YTKXvXJ/43zQhsCqjXFle+Vg
iiJHOSTgWJDBb/HJryySCufixeBVjoOKUAMFZLfw5IKZbkHYkpPN+XeccSsAalhxaYtVdaHBzd6U
k9+tT69acLboUoSZLRaXCHToAaGFsoh4GJ/MQg2F3LSbykg+QtgdaOaUWfKj7hrpYjVdhlfci50X
OO5EhK5y3Ig8IA5U1xHRrU+DIcmrVIOYtcA2G5CLEM9VH4C6j0m/Bg6jyMZpMlzqNA8cwtF0aiDD
5PjdFQXw5okYZQRqUIFNPsrFaL7B0uFMz95t/j0NECHypjeKPQr64TEvQVAGaOttUufdsnqRmLhj
9PFufx17Hpw8fSi1g46s5KWIE/Vjajzo5OveTNDZyCRfti4xS7sAZR+VmAH05LMjCS6WXnU9jA0p
4kWu6C6A5ZwUDlCLboXshdGH+qSmF2TZmAHdZpiZiCzRbATWN+sSb7ghLqGOjRBSsH8evMIYKnRv
HmQ4uMfV/crRqA8jrGEINayQ5pVfgT6GAe0NbMA7y9DD1fWzl1o+LJtyKhro2s5EfEnSmtBeaS7U
x7mYgAtNeFZnDueq1MM0i8Qe1BHMZMzYI5OiNyfvEyjYeFvRk99hXXAvnYp8XMOkjBiAF2reOA+5
XJWC7V0RD40feg7zdgC2yvgVJ4h6ArPRNJKMq1V6ZkBrORrgP3daDEohAKoI6iWO9Wmm81ll0U55
EHEOIpHs8KU3lLBDRZk+YRch6Mquyg5kamTmZsAUDo4DBAyUapSYODfmMiX5akZgb4SWzMnEsnxQ
N0z87UplbFT/nnIyqVEFj2a36UtHioupzUnTa00oZO7Szr+Lyk0JBpfS/GEBbmkD/OssHmOf+mAn
J8Mvt7mD8qeou4XohHImSZOTHl0vuaSEbKxRvMtd5XXJm8JQPV7bPsvehfRET2KwHOn8pD7HTaR6
GYF4pGbVYS4GT5KMni5/IAqOD5OhcfgkwTvG0uvQt9Lnhaw/bz9kqn1YRGbvklY/1ukq5ovwYXek
CrSl4DuFEevGb1rjvpWk8FUxfSS002HJ576i/7eNhdM1V49V6hJPXj16A2OGfuVmqW7TtnkpcBxx
qtyOef5bpNBYhHWwB1DdOrljtgMpS9DG9IsQ4FNYMpY9G9cmIYp7ungPWVs+9yzvVtNfod3IHuos
vRnn4cp2ijfiAgFV1MdFf6nVYw5RxjN/6RznsFkfLP5CP5OUIpNtWppEykwuYYlQqFOLjEnVO9hs
TU6AieQ2NnEVma8xYYmbqqGejb31FjcNDohET9R9VLlg+9nzTRd0IK6or/Jv0R+4wobkVfQChnPk
TqFo233q9o9qKGGr8GGosj5GY8G0C7QQNNI3kDIHqXFKBWX7ILvumb3GY69hC/VkMr4KQA8XkNQI
XFxencTetr1/jA37ivd/T3LgE/FuFzZRZZtcGvdeE3/LHJA2+ZMX47wpu1BxEIRukMZXjDK5bUbg
RTFKLe8xKlGwlbF8AvF9tBKj2WTTSPTkkhz6icZSnI4PZQ+jd4C421juoRPmU9RnP0EjBK007LAY
mj1V0l1ExwnKSLWjifMDpMudnlCaS+jZiFo8GCAEfT8C2+jZVLW10OU2Vy65sZcouMxEbRKME6E2
xJjPk2XbkuXNz7hzSpuY3/EZzqKJajrWsl8QUN/7aIRt01d85dN1nOVbH3eF55e3WNzAzGn6AVCU
+QpVULIIVYGpjdOlnhDMEs1XIyhpMhXC0RDvNQNoC+v8PTVfR3r2oz3fjrH9XPA9bdaw9sURF7Gy
2/sRweBAvcuBHAoacSu8+t1i3wL+68at4r3dtjZCdYAXjexeiIQlmSLN74q0u4BCugFCA/ZyUW98
+Le1NxeHGsT4VrlMcW093atubME5yl+5IsQDLHeWI5ctO3ZJk9sFQ10dR9mI605E7o6F2XtOGDrW
QYz2Ea3VBRzMCxFN5oXXdNc5FPXS9a5bm3xFCcB8U5jwpzJiOiOHDUgNEDNiO7NP+vy9yrAlLWX3
OzPKx9HTX1yYfkHf/xxgOzYwpcnHPowxsAv6H5aIgqquo+u8tKfvTmVqr4Yf6++lURD7jflsJm+Q
PQiB0WiF2WXjs/rmew2YKkJjgSvOJgSkEJhUez/5SesfyC83AAKLeSaXtDcgV5IEC1U1IQHFxNAh
lx/ZUuoRSXFzWoXEh+DC6pKBlEMPaeN2bil4QbdhbekNLCywhWvIUa0xuVpgZpDdAkA0ArR1bNHH
aDQ9BFqSEuKLwHzFXabg6R0CpXgNDuu0Dafo1s4yWDJCAJHfSLNfcIOVw9xtENbEGK3qldAIadKM
GURmS2yvB7W9xQjmbsGcdly+red069LX4w9ITxGZZVXfWiOZ7i1nHLJdHif0A0gz7oCYWHkTbQyt
qWG7EEzzDogzeZUWXlLc/HX7zR34vEI0zV4awFQfmcCkZoOKMmfCdqkYXcpqajFSmgsZ3g0YaxWA
4CKVOXWXCBZ+lNctoJ4CmqfVtW0ZTCwv915WbxZWwiQQmt9vlxxcCASZlcqoWmeAXTgqOw10a2Ij
Yk9696uhdsI/KT1YI3ZblcgFHICYpGAzXTZzjc/dHRqdGGAwVjDR0SP9mSPLLHlO3UAUZFsM1qbR
fFeF5mjaGQvJyAZ3NPJyZtYtsuGqdRe0YbM+mPdmgf7jpmWKzQPBLs3d0q6Kr3xyqfXQJH0BgKym
7D9Z1ULCqFsVP1sDZZKN7RbJm+5rekPEhuwIrMeAV889clmUUDNtyUi13PbSo9HvjT47unAq2G1l
0ME2eewuSVBn8cIqrmcm87c/GW8Lbc12m0768lRkXhmHFCmi727bV29QqAwDv2yl/8RiCM8E0BJR
7VTMjzm5QuWhHMA3hDqJAhC42rXVl1TKh6qbjUN8SaKEP4eein3F4GwRKmBzQdXuu2B2KCLlXRA7
fnqfjzpmvraon4l4GW4oNHDb5IryfOlMamv1l8LWpq8FNBHP0Fat3EKzyq4rlz1GHhmvTNzkYJPw
zaruKSBDxIZ4pUeXTxAK3UZNfEDen/6Ip8ocQi1L3YEgaidlGjJM9SasuL4TXWbyUVtFs3GMrPw+
ks8CK61Y+73obvCDQT2saZjElfcj8xHtYIbwwJNBiRgPEK2KdXckyqtUOqkITIWvObSzKAWq0Ssf
teVMJzd1VHYLxdonpjqbHfPCXrrhpjNLjwgAyDxvnDEAMXnmIuWuGfL6qBOAwJG+1JI3aL7mDyc3
cS+I1jPasMX7ooKmrD32Dz0hMi5PW97pUVH9XKkm+DmUZvysnag+onxQeOcQBNWk58zOL41N87dU
LxdOBS6Gxj1UzqzgrIThMehU2igsW8ZfXyjHsJ2Eju9uOksQ2aPVdSexTA56v20WPCMXcYOK8Y7G
ZteELmjmX5RbhISTafoPTjxWd/zZ4aXQsSpvcoG9AhRIwimbU2S+8fpW/tHbKrpv66x/kZ2jw1Tv
M4x8GRUDDkCwfJwNtR+yMbNRJhddVyXFLob41my72mI36xATxcbFTyl3YCAFjTKmFsgY8isgsXjw
c551+OXPkY8KdmO5E/9tbvKOFpdT3nYAXEa++4LNpEbSPOh76gTuBn36mucty/E67bQk3w4zPV6y
tGLCPJCJ870MbAEOXsyBhmNEAySPtr14H10Cg8LBFt1zDSsNtzyJHEswCze5XPIICMJEXCuhJniP
u02sTZNOAHPpYNKyr7K+pHjSER5Nba3SrgQnVHo61HULoVKoK76uflGCqapNRQe+wLfIrrEXGrGC
WKMVoe7MoQ2MDmyZ/Ou8u6/Giu2/hwOaXW0+qe/sZrV+q2PmnflYbERiPpHqd/NcxY+xcPqnum8S
Fq+4HK0t5QrGRJtJFm1/otgBb3B25S7BZg8fTp/8A2MuJ4KqnBpQqWMOVqq27UTf27UnLnWJ5gii
jquPSNQSCM3j4sd3iTvXPUC+GabrQGwB5KrB5hzS+zXOsMXS5BVCCJjKRclBJGySwT0Ki2g21Iqt
+9JWTgU7hhDMn3PLqXU3NJ14UU63/DbmoXmL4sgCoAvZ5ygJo4K+M8bRN7JkfGNfzJ180NhFUHHp
U4YYIcUNaGXLjds9B+gZfzlVhNfImXvEWBP493DsKT2RWlGOb1ECPAxLFOthCNrGT8M+VmB/bKnk
3iyGDktSv6h+6zlqmbcUphuMqpqDU7uOquwbpQBLEFEBsyWULuy6fevmSwghOL6VOqWwrQesbYFq
NZjaltxRSF5QxEcV1iqO7+yuYTBg7W4TgLDoWoNsXpQBLn4ByJ10evGjlMp+1wXLCyuTMtgvmw0n
HM0lHQ9LIWSjxalfM3D35haJIODZQoMVrco5/0Xd3zmaUy5vaggAnJ3ZD8PONov2O45b96EiH/GY
2y2TGMAYrbz4dx38i8Kyj3pDR/xJQZWGzsdSJzEvEvQTZ0ZQQhwZJQS6ZpQvVm4XZ5rP+HNOy6ok
FKDSFYaPBp+Gw0lZ1WI+Jo6OjPvJn2zgf67SHxs3noGz5hp03sTgNMzIp7oV9FUu3t2op84R4c4Y
NyaVCczvcTzN0HAb79kh/ZiMtQikPrUXl9OxJ+qIQIpyBvKbEI0Bf6wrkl9uSpgRzeYKxGPtWb1z
MCc0QRuoVLDzkoIEHSvN5+mYpxEnFjZ/FrvttOmmwI0kaGHXz4QbqrzRUsRCkzwm0sV8jWvUfdAV
nMaARjDOVhNwkLgCDLPOV3Ar7I00BLtF4jtiPDe+8YfICM5WgOCf+7SFaR1RQv7TV0v/hn0wU0QP
Q24Lqxy1e1B2pfMbPb+ekangkXFgMSf6z0Mna/rnhsRI5K+QiHCqVNRSJh3TF0Lu2hcWQ3mXs1iB
W7Wt4jlRkv05aGOw3T57P2NXAyCU1wtB5xnHd4tQCB3CXQIH3pZ+QNha8aNLcwQLdWe7GZscZuCL
kYMGaeocXKHCLYM89I3nv1tuV9/HM83SbaNXywu9UIGMQgJi24mZZPON4fbtSk9dc5EiJpfN7FEM
RRvatM8CjseTYdWDRk0wo/zUDo7eAgDQSX0caUXFm27SPMDNWl/wOmDy3Vjk/EUwmhb4dWiKCggT
KqkecrZHbADZrV5zd9mftBnYEMq5HMBTKiv9kxelepinfD6SC5s8ZrGJwCYfvfgqHWDJ5U1HYa2L
LI7eEm89iZuVW7zpPbSPVNrD47+/u79Oo48dHXJh8ZxBAaKgT3Pz44dXg2HzMjOl+U0Wl02uBYFm
HkKRNfSiWuytyk1dBTjNpv5OXxRgNd2mp7spWg15ELhDjam6GdobY6GctelQkN8as+c8Dn3WayzR
5ULUOLL478sgnDH498+3Pn3LCOZW1b0Dg4Xm2SksA1xZmvLwZVC6E2eC2Bt5+tLNuweLPsOLO/bD
LTSH/r5xUyKPWAafmskxx32H9npF2xseHTUccqTJe2K86OGeNnvot+JPO5BCT2pj4ezQs0Zi1xtW
eRd1w8ipuzDSeePDlaFsbpBrb2XpsAbTsTPfKOTGQ5Amunw2lDunsFxVIoMYSslR9aUNlZOyvsMa
GkfXWU//4gDBcCqDqGqHt7Ixl1+EPwDf1vmE1uxzH+B7TOmaRYKN3L+f4BcTL/37NWqalvPKI/r4
/jlUVJo+o+5K69qG+cw34gwLcn+ta885JD4pkNBYoHDECWgSkIz17aSL7gMK7HofJiegomXa6TNf
0JR56o/d5HVxcFu6S1QJvLHdd0qy/fOo9KmtBc7tysjJVzpz8yc+PMA9/CDumjRilBlrJ+/j3Rua
mXQU5BsC3ePmOKO0Y8/eW8/VRL/AIILwqsl88xZIoccIM6qtVpSQciequdQwLrF4E0/X9xTkrCg6
8+M+v5n1t/GzcNU4WBZOlqkJtmNVUrQIZjsl0LXqkp1dR/eVl03bf4+BL5rQyAfpMHqGhw4GKeXH
x4DMLTM67KBs9EaaQnPfuX/8mkafXdZEsppDHdrrIbzOHLlzGE6kxOTxCzQCfPw9/fzN4Epx3cfm
vFVTXl16UtCVyCgNEygcPZ35ueudn8xZJn465BEmZiBsQB9/7oTKqGClqAPNSsqLNCOPEosuwPCu
Nw4qTbodqymRq2wNLx1+/JZjn7pMRfTsk70b5hw072kkxJSfTHEkp8Qw8bdbybZuPMQ0k96emabW
j+jTD8avw69Gw2idKowg0OujHLFpNUtN0l0ax0Hs17xZw/lVK5Gee5/rpH1yPRT2iChWzbdJAf/j
A1JCo/imT3Xg2NFwA3eY/aRltfDm7e6A0s7eAcQX96MLIYfSdh2a7tDtmTrL/1PvzvdFA5up2UXN
sYJQPv4Qoc/l5NJbCmxdyd8a1E442mO1A6NZHMqpcs5I1NY3f3LjKMIR9lGc5e7/Lhf/EW1MEUGh
3Uy1w1dddetYffWDdE73erTy7Ex7/qtLoafmA8XQzUs9kUJ4ZFgB6KeRJOIYpnRqCBnkJBYT25z6
53gSn5QAfJYI3tEbkB/N3HnyHGEfxYKUJ453Lv2bdPJxadn58n9vwte5UKdJwcPj3tbF9j9PT2vS
lFpd0oDKACxiTJN2k5KMzM5XOd///Q1//iLof1P2QUaCDxaXzMdL1bY/NoW3lMHSkSEKuLk5UCAp
D61JB17BTQ3//+utMxuuUdy4n66XRXXUKAof4Mhmez8qIgfogXVb4ZfebbpgoDsze3+eo0B3orZf
zzMIZk5l/YPUwdf2rKsFFgWOvkb0kBlee3Q73SUVJqeOrGL5AGsMmFtZ5cUZicoXD9hkZ4fEhUam
jqTs4wNuSE6xOBSUQZlW9o05Qv6tjJaYBlPQPDDZ6f77AX+xkcSNybUw8nk2OsqTIVpn1aAMVTVB
+Hq4/31/OOw32+Bi3ITfxs2ZT+/vafDjZ/7hWqcW4DnmiEQKeRNc7R53XGi/3/95uPp25jKfP7qP
VznZGtPuKUU3cJWpf54gHlK+OjNI/i6sn2/EYguLgJGXdKL+qkcR9xwemoA8t6fpug3mu+HCvip2
U4AwIejDaY9u4UDLGHz1nbbzX/791j5PYqty02R8gNcSWJM+jhIO+oSwCyh9FmUtuGyDd/CNtNl1
cvH+76fJpXzMXwwQVGSn1MsGSzNbSmhxM0lBzz2rFsuR//8q6pkmBYsOXFMIpkwsJ6PQgABlenOX
cpxJi8c2ruz72crojOXJOUHvZ7XiajMBfsRVjJXnsY6f/0yXizMiXrFbmHxwlkm/w3vSDRTHW8QM
YHJNEb8WJUkTGZaDXVYZiQpTo3HOoNu+eoU+tRMDndhqMzz9FZjTV7NURvlWl1vaVuPByqrvPrE8
ZxbXz98DaysWMqyzeE5YJD7eL6akrIa9jTVYS8cDQlhylKfFPDeRfJ65HJ0xibEfnzea7JPLIBmB
Qe6uxL+lHBR58LFV4oVfc47NySi3hiKwoJZ5rAceUcYvIDS9hxIP7cMUo7MiZ85/j4gpyUAMuiO5
ncsIiD+uWynP/NQvHj0lO7bmuNCxE54+kD6jAYOWJSNV3ibS2h3Fxk/kfGizVp2ZKdbp+uNEAe2A
50L/bVVfnr5lJcCoz/Qo6PcO5XXkVO63xBz6LYfi7KkzTEIRSTno//+xpTtQhZnWDWDfxsn0oC+W
D/KJqlzmkhpbZmSEet5EddFb/DN7j8/rJW6p1Z5Gyhd5facfUw6yLHehFRBhhgM2pEsL2j+22ozq
Qen0PnvlJjG2bgwEAYFHnd2NIymKZx7zF0PcMH1chUAQTZBXJzespXkPMwehcav35dVcj962AP5w
Ztx8dRUYQLxKpl3+dzLC28kgVyEli8C2p54oecPYOqNpnLmXTz5q5kKw3XgagONxS6c11dgfStSU
SKrKue3CHij/z5maVLcp0fUcqIinW7kUNFM8b9nBboYwQec2oEnnXmVePx0levCgQcIEgrWPxTVm
dGSJnd+EsuzkZaH0hui0ug3LgWbF/70ycbhjraBkx57ilIVpouWcdGLlA6N3SaXv0PWhPwIASn3n
31f6ah434dihawHiovNxfZzXsMcONqVU5nHyVRq818ifcAU3txontW/ZYMUHY0m6b3m3OAc08nT0
CA27+fevOEEJr6UIVkXbhb7LPA686WQeb4Acp7FHaXeSudNvZpSrR5swEqTvUd+Empf86abERP2V
i71mjOk3Jh/rffImgKe8ff6vJdC5JlyQmcU6dAu+Sx2BR7uPBpPVHeXFRDCQSxM3gy+6HVASb0TZ
Zt+nmfi7f9/OF/OVuQr4sbVieIGK8fGZygrBEsCBPNA6M32io+A9kOKImIrTGe3DXHu06X+e2fN+
MR/jPYX7x8aXxX+F8fx3QS5IZfCoHaWkpgyII5SeXfeqRa7mJeLMpYy/RrGTGdnhOE/J8a8Q/rSW
RZM3T0qIi6RIoGLZ2DqxMhvSR3jQWYGoSww1vese9x8ggzLPH9Oc3DsRm+03Mo59FBykqZEKft2p
KuUbTUEzhJW+ZI+Lg+eDtlKBdtJf2m7Ymr1rtHsst7oViKg27csYEMtPI6/1nw0kzjey8fRySxae
cTOgJtcoxtsONt+I3h42q564I0X2Fg0l8s1/tulSQY8oPCffuKah3clEJ4JdV35xg5fU+aHllXtF
aItNjmwkppu8XSjaDV6r36DCjmVoDYaWBK5sm98Khg05gaVRQ7Ob3b5DRKsRGUbYiPOopK0/Qx5u
fpiosmGLN24z3y9WYRmHVkuo8Lllq13KsaH5xySWXfp+MtMIobV6X4jYsUhE0RBSQ/kmwJOqhWbf
1jnojq0YF/c3Npiiu2jjuT0mnF7JHOmh5oRgBHo+IW8cCSfIyygJ4lrHJ6WzB3V3ZVQim/NLREkB
xnlUcY5fUWezDSI5MFyVM1gMdI23XmzbRFnOPeROvx/nG+XMubmD+SxeSqLdRkxVcfa9i8p4JtDd
6n46dQmlojPjPNsSnZCkG6eo+KN+RZBbyB5upY02nhYWS0dQLaRKCaNYk4D7tMKiUcCIImykt5ph
CrxJLnK/dDGSPXTjSx3qeFIuOSZHc9g03vCkr4VpIrkgm4fgj5tDYUdueV1CHryMSrqum5wayDst
l2WBbyvSIsylkxwHRUjPFqG8OhatPxt7oq9WcdkkkBsj9vR+JzSueJ/c2rXbCKPZWoXyGZ9T3ttI
AuGxbekFCZJaR61GKGA1xK/OIieOhrSo/LIz5s6AEY28xVYNQWeotMGvehrZOiT+QACXYhjTMKWU
R2sejKOzSaqU4oYxrVx0zsrUG0fbj2+FnE2EjFZk0pobiRwPGgPbxbYWRLOVQ8tRvq3zStss4/qo
a0cf5F5LY1luQZNOzW7BXNhuVdO37QXBKsR0WdRss4AebrvsSmeEca+qenAuFsr6dL96vTEZ7Qna
KAYf2dBzUptXy6CRkdWKfH7tOj0aLm2jkSrQcqdwgbg2uqSGTlY2Xm99IgOnrSx6dl1BraZN4nzZ
z8PUAQJFENHceAp1+Z7WM/hHo5/dJ2S/roGdL3Wrw9IM6GZjvth5m3Xe+BC7dWxdsDCRP5J26Xhd
I1Z/HlijfiYa4M1tzrqIvqnEhB2itGz0rRY7yrz1VQ6vKp2MGFtCGr+nUlSPY52v+Xe9Ttq71Y/M
jZ1QjJWMMC6xJTxJoY7uoujNmmf5vXdzw0NANbq/W/ZgdEuGPh+3+aKNddj1aohvB49y+Yb2KBGm
s4p8wi1FhF5myO5s5CtPGvv2+6QktLIkgIt8KmIaSZLzigUZgy31y0yVBFfmwonfZ8zrT6gO6u//
XpC+sBO5VLdxyiI4EnCGTrZ2pQ9Jt/cV9Hh+KO6DPunX2GkiZfd2BgonlERJ/xxLdM5U8CTqSXrV
L1piOpcz6fRqHxuk3lZFytM589M+7wddCzgQsIC1qk3p7eO6VSee6gCX89Oc3nqa6UiIy3mwFSYK
I/tFBoP1a1RFQ8wDOicBcVRnlNlkoFghp7XOJMXXr54LFHAKgkpS/fz37/tia+LSX/MtuhmCfvGp
FY7W2uzqA0JZPbez6jqfEazBBIj9JFy0ln4WRC4bRaYXudCHzR4Y7YzezkVtrNkykJk5/MSO090N
Q7+0m8QhEhehpGPc2gTyIUNIJv4gHBSi+DzNtvyNSzJ1u9d8OKiyoZu2gagAwaxVbdOH/767zw/f
wXiPFABRAIfb0xKMbYHBLxdKIBgjyPLjkHFTaiJ///dVPm9NsPetAxBeO6eL0/NbOjN6homraK7c
GO11DO2qzXb/vsgX/bWPVzkdSLRmx1TnKuXm7X5zeAm2376ducS5GznZY3WNq0CHcwm2Dpsi/I3s
bvubeLTNQ75LQyxXZzaSf8mBH/dZH+/ppJDpeGQDLJILzsG4XULyfIPiaB6A2YRmWO3ao3+j77X7
/GK6SHZaMO/8fb0rtvq23tlb7FCb6jhfeNsuFGd27J8HDjgKaz1kgV1kZjnZ4hK7Jin3s3VrcERu
3XZgpTH9c1bDL543OilcdAxRnyrTySvNetSJCWymAGlKd7ClLXZONpV3fVPXZ76Ez0dw4IqoHSkW
UKIjg+rjNJTb5EbqgHXQKtcouuxRcvDvUvGDcK7umJUu07UCNvLYal08XthZrJ152V80IleUCRRr
UJI2x6CT8h2JcHIanamivUr4DSWN3DxWUT+8O6NQN3M0AmwZSsNXgQUe6heZiw19vkwvLsnuxPFC
pkfy3LFh3JpQ7bWDrefqPiHtE0Nev+rn844ux7nPbn3TJ0MUj6YBjX5tIXv+OlL+Uwikttiqyae5
UKy9T0P6y4Nnlipo3Sp/6Ac1I2EV+q8lX9JXLJvZbs4Hozz3Kz43/WgMCdoqoLEoSZ0iflQDACcG
4EIFJR+iK7JgCTVwoXnQNbJ7Op4GR5IgB4iOzq3wOrT5zTKN7BQS91sXm9bvM1PFF+OJ8qhpQyHW
aSydMgqHAqReTgJUEGVi2BM+5F+UPezsbnSHMDas6TIzG/ege63Y5oQt3cksmZ6A3eCI0XPt1q0i
gKWY/rd0keYLzlb5ztcjZ49SxTpKOm5nPoB17jp5j9TC+aQxHFCeOaUZ6Bpm37GQVTDkprUCKOQB
cQk2x3kpHi2jOFfj+GIGoXtNb0hn+aGXffJtDwqbYRlNReBQD7pBLNtctHKe/u/KGtI9eHpUUsEQ
uqcH1YK0A/oyXo5e0E780OD4BLlcl/l3sAkGm7xl8gKr7SG7Y5aMCIvEb/n077Hw+cmSgMH5FJIq
nVn9VHK3uMU005XL0A34QI312tuSED5/txfbvEQYmZ653hcdIs7CFCD+ygMQNpzMZSROV6AJKSK3
me69+YufvTO36d/ajFN2mxTW0XbMFi2+NYQys7ND5LkjkamebW18bzCQxM35nQWm71BF5FSWqnLO
kEz/1kA+DjdoRpz/1+4BXcLTDrKvKjRlJvU5r6v1+i7zxoU08c53fjlmUxmbAc3FndDz/tWko+xv
0C2iEXTN2joicBo7ZIFm3WN8EBG6wnp1YdEYaX/GRRd/q4qkfe0U7i+wDb19meCUS858L1/sN1A+
M3XxVim8MF9/nPjmrPONeA1V7fMaSWiFs4KNXYKiLxyls9orR12R5IOa/b5XY/wdnoI+ov22BkKH
uvpc9sP6wZw8UYNfRNIKyB3A4+sw/M9E3Buiz6bZgNlAh/xC4nHC+iStK7oU59Q5n/iOFoCztb5F
UCMfFoyfj9cyzHTG8AEpsSdweicmT15W/+PsvJrj9u4z/FU8/3s46CUT+wLYwmWVSIqUdINRodB7
OQA+fR4wTqLF7iyieHxhmaIOcHDKr7xlMtMnw0qiJwWpl87lkg323AuY3dtK85BqRnDTKGaJiXfd
H2j253i6to6bRFVxkCRsVxSSsmQlvZgTm8WkzEIFqJ1yO3C8LeKUNgQI2qJE6Y2akL9oQ9PC3pPb
myJG3cpqpBAqa18eHPRdVlb4uV1IKEHUYGPQwim3WB+d7Gv1pBVYLmhdqexCw4nIVcHvBCD1Cush
hBUADBsvF2COVuV87+NefHLkvpG3PRBmDIilvLmVGrsLN6AJKnhY/QjEFe8KRVtZzfPDLOeJBhr3
J3qSVPUWp7HV9PhuR1HqaYmd3lLcCDamUq/V/s99DSqiHIKGocxwoONlg7UqBTPcbD1s0Psn/GEh
u9Jw+zmEg/mhbaphXkp6S/lMUleUcs6kwNxpNEcRGkFAm6vneGzLENqg44ntTY1f7cl52xsMMgQO
yhKUccBBqAM7BcbUEIDHB9xYfXj9vlZ90gubv0+h5NFownqtVnzuuTBcZH0BEKLcv4SfBapT08Us
cJhX2ljfZJBungoMR1wcZTVgeGr8Xa8NqDaZSq27zpXnLpGTYWtktnXwq6yE/hY0fw5JB8fAtqFx
wi3CDjqeLfTA1DIJYcdMWHg8ZRRmtpQPDTxk6Edevh7PnFvkEGhMzvgbB6WP46HMUdGQOPEbr3AQ
fqjLLsNcK0ruCmGuxRzvip/HyxzpEvu9zPDe9V+cW6Hf8fFDvfWGMtXHB2h52RarbzU+hEpQ3sO/
xuYtCUvoUlLR0uup8cC8E42jvSZxTd2mwK/guQIPrLiR3IUfNLsIQLFb/HCjW1IP2y6e8E+w4vF1
QlwAX0qiHMOznEy27u2+1cxdSzfqK4g05RUhieY1hRD5okjKD9Up5RcobvLX2myuaYWmu6mvkn4L
FDp+6arIfp3aiu3hY44S7IvYauSdH7Xax8ZpZAPQvAxiu61Y/xRXY2faxFicNwhc4FOGfkFv0cCS
srB3h9Lx3xQBH3GfpM7A4URXDutsWq/UU/LMQZBDRjCbwn6eYG6cqi1FYABsL5FfqxVsomD47vvg
nV2CxhG/6aifXo1xQHdAySBG8euRxL3cmjSDYfsNv1KV82SvA8UZYXKa6bMWmOZaEjcvlcXnBW+p
yrOcKFin93T6tysQfjmkKJ0iKdPpH5pO0Td67YhdmRjqFVohARTCoVm5Ys4c9I4K6A4QOewfGS2u
4wWciKGbmpqAyhnhsBmg7G8NeOkfplg2qdcOlrlpIE7CdZD6K0GfaxMpabdPtUz9WMvOtAObrx8C
mFFkdnLl3GJ5Zazk62eOmXeAu4WotGUBxlysfM3wM6mjvI69q5RuLdlJNpQo422OWO/XaDYaBdhu
w+qgAaERmD4U0ijdpr057KdMDb1EwQhyZea0062PCYSObwMSZhTrlt+rA9KtR/D9IC639Z0SDjHS
WrCe8s2Qyekb9OlhoFhpx9EubkSZ09UoInVrKxg/enaXDI6LDM8QuhDkIwDTaYRQiVMW8XOIne0E
7U+wGFqgsXea0iNr4pe1JG0UA0ULKMdkorQ9NWFsdHyznSvo8ZbpQQUdI8+OHO1nNAmolVOSxA/1
aPo/mjbvul3gmOMD6srVNX3J8kvFrmlXKk1nFjL9NUCIZCyoby27srBFAnRVKmwhJ6lDz0Zrf5Kp
KvgwBj7unUpPXyuMV2KAk69hUSAGczL3LfmfSwSk3+DcVaH34dWplB18K26u4cRl2HhZa7HqaQDJ
APQO54YlGSDH/vGe4V6lycLp4tk5Wk1bf5Cqn7QxlOfID+Ovko47DgaAyLIjlSaeEiFh8ECN0rgL
1Un5WavKL7PuZDcbtenZqKzxLTSb9iP9gun18u10YrlAN3oOjChwzFE+iMLjJ8W71TCiqiqhMBg2
vfExR8GpE6MwdrpSjdGdEjuFtSHLqhwvziMAE746CBqdxG3Ux5BUnDx87Gk/q0UgxAM+BNXK7n4H
NB4dfBZZHvmtjOQ+6mTy4iHzti35ehoEYyoN3wZqx79GI4P85GSq/2oZE5K41mCOP4Iyjl/6SUZY
qFEbQhzUfmzdC+BqIk9ppRV8I0VkwUHuS5DLokO48IAeJLG7M2doutP2DwDMkQWiYGY1oFRKeFnI
uST9BtEhjBVUGpwltBIAl3tHKyZ9ZZmeJl4WhTrgenx6Pgd4meMvolttbolkgArfZ/qhj5XwVq50
fZdVqDDVIGs3U0LfuFOQ1wo7mgoOvNUtPqxrQfP5JwEOxgad67RL2GfLBaqlOUdM2GVfbNqjrmo0
+1CVroMoUPZqP+zA8hysMRebasLNskudlTTj/eBefHrKllx4s3uxSk/+eDZ8DqqiseZnUBtxD5qB
mybsY/mLibyV7zYBZoCgSNAbs2R6UAF6LEJWsCcB/PBhRplsmjCfDiL3rSsMa+U7R6c16aO0eFsL
o9tFuV+hYDMM+7SiMDT61PZossnw5pN0i/1CjR8j9OWsqmGxN221s3OkBwq5RTG8sNUbu67bl8ub
8vSk4kXpxoDznyFo73LYv93zcQzpqXEMgprG8Z/RXCVGKjprl45y9fjnQ5HfstBUDXkpYxGdIhuT
1G0EKaLTafkpqYlOYQvxGpJgcXV5qDOfkuSL0stcxOTNtEXQ3eLcHFTg57y8NfxN0o35Rk5xuUN/
Wt2qRiA2BuoMGLsKH4glkeDGh/ONNQ4bEyfKWWUJ2xX6lBasRi02yBmk4BrrYsXrRVG9qhp0Skj3
Ons8TJ/SYQgefYKpbZvQ5G6SMkA0VY9vVKMvdkOSdTRyu1w+aOZYHXIMPW6rsSjXwCQnBWQK7/Ml
N4dPoLWXKTqGryMoU6wJE2s03+QwT/MNgkfSB6tM6xenAGnigcnspX3Kq8D2pZgWXZEnI8Ip0pJG
EjLyHbFBLak4L0+G8zGkLV1uBqHLV6Viw+assMPO3AKo4ovaltqPyx9u/i7HW5CbTFEoYs6bkGz/
eAtqDol+OL3TZvvoXun84aGKm/GLNToUR6Zo7dw5s/wZDz0BeLzAppbRAZyxwal6P/Nktfd1dxws
39OFiTCKkcXNSnp2oi2PKCvZ6dw9JsKFo7yIHPVIp7edSLkHXc7f2W3T3QRdJL10KPXcQM1FlzKB
PeoOUm5txlk0RsghShKdUkMLzW1lf3m2T0oV740aLmRWDcW3ZWqa2Z1QnQRpzGjWdKpo+++lUNVW
Rjn32ux6zFSRQ0eFc8newVIiSbIeYmIx1vYtEvHBp1GtUg8yU3iAyG5s/CTT7wuEwD6MuGK7qJ4M
t8Yg9YjaDfWXyy89L6HFEuM56IHBVKQhtlS676ZICITHoIwgi+uKTlAtH0p119RVd1U1mvNLDhyC
lMujnpnqo1EXURo0jsRHQYT954A5AYQrb0Q4VGtTrZ17OQIX9KERRMeQ5Hj/4FoO7hSBFK9rtJc6
G4LPsVGFW4BRuuc7UcyxG1mvESzDp6Ydk+2oF/kuJWBjjY3KJzv0lRXs77kXJxSG2MSdyipbFIuk
uq+UXAtpmSngWwJTMq4M9OBXDvzTzBHML7RTh/iS/BFK/vGLW/oUYijtgH0gSfzcZHbzGKqKeEFW
OviJUbz6RS3VNt0WWZbv1WyCTovqCvcDIVroNlqSPsYV6GQ3FaPyWuutZRESR9EaR/LMdLxffoD9
517KsoEfdpxDucUHCuilIUXlpDdmUhmHy6vtzLFG6Rr5Y2S9Vf7HvAd+u9Xh5Yykg8AgRhuloqmP
xu2UxqC+TUfZXB7q3AsRPpLn6PDlYLEdD2UXzgSCgzNktILoNh9TkItogU5Pl4c5pdiSwr03lCmY
EyUugd1GEJW5o6OZM2DM8QSsTMFVQkXa+Rmoiuh3cd8UeEf3oQD211UDqmyFVW5Ts4mkjdSVVYT2
XzbrJmGIVboV5I5s45d4wPz5TteA+0GGB3asnbBKsX5AEa2FMVVMoGPpUTg3KL+suVud+cKUOSn+
whmAnrVEmBdhodq4r2LbpQQ56mpys9UkPasA5k5rW/jc3COfTL0DywPqvcsOU20gqBOmGYiJUpAN
zClLViv5Q55R700LBdW9SZs2dl5Yd6qGZWFS5BK+sLrzMFWBtOnknui3dtqPA9ivlbD93NPB/+Ms
B+qjUfVc3KpKOToh5Lkcnc3a79wJqOmbOgXm99lT1r4bicvMQ4zmwH0Za3qxbdO8f8R810eBga3h
I5AkZ41rWwPitxrk/NyFs66sgRLObBRbBZWFZiMtFDAfxxulCNDMmtFLHnWK+tCp8GYnbbV7f+YC
IMIDtTwft8DA53Xz287XC1p8+dDVXi7XaDdm7IbB8ZuNihsfzYAo2lhIZd3HRRPeF+jQIt7sTOEX
ZGhfJ0XSNoCPyrWzeT57FzcuRo4qLO557ZBcHz8TEqQ1eFa6xX1hiY+l3sJxl6vkFwLJ004XIzbh
dbqV4uytJZ3e6oNT7gVFsu3KEXICJLBoXemEIRZ1ax5mcUcguplXaMPicYHx92PRxcW+8uN47/Rq
dWjRrv+ul6ns9nYcvsT9OIKCFz8TW/2oCvRvYEgj8Kzgv6ehJLorbPhtAwnZttUHddtNSbBysp4G
KrSdkZ2BQQviSzcW6xodWccoc76iJIGEbTne7hArdW5SbcB6CLrdXkqFvdLcOV2lgD7YGO9zRDVp
EUAIEczqwl1F+UNu78bC0O9B6ehrkfBpnE9DT4UcTE1IVwm+j5cEpvC9nfQNCkq+k34vW019LMA/
fbZLod+jnYg+BZpqzjfTDJFrpaaiKl5uICWFwIufvphhG35vYOLfVwg1AdZtBmQIcSCyXi+vmTPP
SRpCOgXkjlbe8hsUaddIrVxWRC+Kf5VCD9tJYaZ9EnmjfQWwvmZpcyaOwQkDoi8IKqyK6HgeTwz6
rmlEqEySXGYpHs09MGtuFAz7UkWfPttqHYDMMdXse6nH4wcsTqxpZxm9VmypwSbbptL4PwrCnHhb
h2F5Xftx8mYrBsHA5ak5vYHmyw00J6mmzN0/77bfTpq514JPKRVnBeYC1dUgvA9aChddQm3+z4fC
BY7qLTQnsrXFpPRG1MWRRmGmRxtoiwwhbgZ23LujOay10M6cEZybUIVobvIBzEU4ozbmOOgFHYi2
01NQlpP6SN3A/j5panAtOfKImi5q0oRScSp9LvmEK6fUmWkFtkbUNodTJg9xPK2BE6WIB8oIKih1
tQ2a3tnkep64jt4HK1HiqYKVhRIqA6HaQaiIIsDxWHYeA9fR57H8JLe9Evz1W17DIHSRL29bNxk0
KfNQj56cHZmxIbYWx9B0VaYm0vSShJykS5yJnatZORI6sfTIPDOzw8BDYa5WDwHGgchWB121dQK1
8jeSI/yvpYkUtdsDpHdwGiBDWFmZZw5OGsC0xQHkQhBekoYiKcN5MvChYKXj8EUf5eJgZwLlSSSP
P4IXAduuDMnT5TV65uDEiwf4JlEqHbOll4MdULRLJ+YSEIa/LSk0ulos5JVs6kyw8y53MOPhoJnh
93H8yQYFw/ZGcRgGrW23zlD+d+UQBUgJ9YHJjei9HsgzjYOjl9V1KRu0Vpw42qKrrgNOQssD/J7s
tn1t7c0+Caq1k/10/eryjM9SWFtUVJYbyArnGmoKfaeSMadH8dh0QFaWBrgjVQF7HYcCeH+Y5aaM
WYRm7cbAEgoClhXsWlP1rcDNm9T6ijo+shF9CAQolJOXyx/r9FjXwbDRgqITgSXcss9opzr9qVKG
Y4SrwVczDaFJoGyyGU1EXN02NcP95QFPm4YkpvwXFRMOMtog8xP9dlomcHv6VsIoNCsqbYsQkInI
d9x7zaglXzhAse0s/dreKrFeXRvpIHZ1g8NhP2jBYyc35g0t5z9Ht9HDhLNvUJMxaVYt97822WEc
dKrk1jRDMEhpbOtHUobxF58d/zZvL3sLuyrKd5FeZAaoDrl6ojiVFTvft7Ei4Cqjhx01iv+qAVJF
/QsPh/i67SXu68szeHow00bjRCSEppDC5zueQFE1jZBrWQJR1+PW0Tep8JReSM8QHlUkAGTE2OUA
txvPDyFmuYpSW7vLj3C6tA3NBMtBURmUHRXK40coUbMlvEbHsQnKb5bkKDdOp/0QQ9X+qcYBtkUm
0FEuVRBhIFOPB5JCChEsJgaqhe8pShLTKaUDcfl1Tk8sTn3SER1IFd3RJe1caiUERC3yHC3xCRmq
Fv3RCNH1Px2FM5EVBpFwPoqXZEpjFLLcNkriWU2h7GZ44Q4RyWAlCTx9F2oDJm0opmXuLyxmrCId
ntXa8VhN8vyG4l+1sTEP2F5+lzOnLz1BQtY5OiAytxfRQet0k6ZUPuRakTh3UTmIt4CiMvwlhF9E
NxqvuAnFLgRbbH871NtSpes3iJYST+f1hKhw7N+kAWUmtNyslev8dHmSJCjgpEkaSACX/locyIrv
pylMUr366SepihpZoz3GdtJ+XZmH04xurnBwu9KuM9iVi82ooZLIYZFILs5W7U6pJyVxY0Vtrjsk
abdtTEeRRouheaY8qBvfDJvnrqmDF6SP1T+Wk0A2gbyOEhTvzqW/+CZxTlVA0O7hYgO4oMvTcDDV
IFkJQU/Z3bwvMTnHJKsHis/ilQOpG/2kwscrV+vkk8N970Y2/RUUi0Gh6HJM4QGV+aTtu58aieMG
fZv+++V5P/3CgJvJmfgPFHPU5o7PBTjJEBkjuGc9SmS7cCQFpGbRIWtfrc3qmQtr1t/B6pdwG6PW
JYsDMzzO2axNPRvIb7cxipQK2hSlrXKDpQjYfxEaxq+0mKzIpU6l3ynVjIkxrCqfXB2HVxXkUh/j
ugjoxFq5DM60izkaObiANGI4ri1p/aFog9DXUlIhQ49aDwuiYg8fNnyeFEP6gZQpGpJphzPAELf9
Bz2PcfgxMNN1517EH6s9zMU+9oI6A7DR+ll8Fiwa0lBqk8xrhi4Fk6ZnBxPx6j+9fWYEIZwWyork
h+Ckjj++wpvI5KM5LAxZ+l6mUXFDH3za2aEh/+lpylAA7W0UeHXGW3579EH1km5T7jlCCzd9rAV7
MvI/rhwjnWvAB+Rah0zJH45fKPelaBgF0udBlJZXAxG6Z9W2tbm8Z07iBgrqlJ4oQLFxAYcu9m2U
WtOAFnDhpXY+fKqSSPuEwHXwYmmNfAC7bLqBKddXA2LmsBmm4s+/GkXg2VmSrSvzEMcvGfm9U+Qm
WRQR1lw6dXLWaYeVSoEU8OU3PUl7+F72DAie+/jzzj0eCnBYFkoNbnKqWuDKk7m5qmDmdA1cGhny
VV+9eVUfVfVmNRc+oPyOOkMn6Xi4BgEZp+zJhDNo4S6Xf74x8XU9VKaw6WBO5kZN4n6Ptp3maTam
NhC9yIlswAyKg+3arCYwq1v3j5enQXkPKU6fjC4BEAAaTsvbyRZcOnaFrQflAYwfRIdYsidXtawD
qFCF4xnJgAnEkGnBAw9gFt4IXvxbWlOHo22v6T+jAJThPgQn8G1qtfGGnnS3r1BJUT0UgVSA+FnO
lReUxoiyAK30CfSPM7VcDmkGtjhQukcAFWYLKaWSjSc8ITqgAggYZB7lVwy0QmWsn0Mf3WNPD4QO
yqAVKBRbtRiza4JPgJ85B7AH7ZuyoxxIWC23AueXbd7qSbQJmev7RnL8GKGRvrnpEKpK3KJF7sQN
J8Qd9mEVT+jZg1KFkt2b9T19KTt2G+TcBbjRTgs9v1Klb7EViRsnBLEH2z7SWKRBgCF2Jyzpa2G2
+Wtg+SqedvX4ubMa7WcQF9LXUo4McAKaERZupyYWVFulk+4xwJWQVNBFicoz0VF1288aQ5uyb1H/
JbZCRjmRJxSUQM/E0mGSw2g/6Ggf7bPADCdcSkoU7eyiRFEADzh5IzWq8zUDYo5Mf6qpn8smRyXR
zNvxFjpeFrtaZ/jtQx5A//JUJdABP49KCamz94X6opdxxstFyLYHsomagqpXuC/E9D6RDuDCfiir
Wm3cgZjlGSywChUa9YJPdS6yfNM5LY4j4Hlri6mtp2rj13Nnw1BGVKMax0L5RIxl9zJhUficyXZo
e3FZtbRUWSXBxgY9hhqoOg3T9VQSYSPcmWe0HTouNqwGqOFvemRZe5dVZho4saa06zACwqhqyEsU
9siT1WHDgxf5JoE4+TOemoHdTdVTdYMBcxpNKRxkqRwDoyCAWd1L52QTCX7QE2VSYE5AMA+i+Emm
1g1PjtxVLwnqX8AFAVdJeI7peCfXiax4rdIA044IoEJwVlr/IcfqFwx3NiCHgPJ4MHdEQ4xZ8JtD
rYL9FLqBL6xPyIfEhaeFjn1fTnV/qzGbitdZFM+w6dDFsJ34VtjdVpPg86Sz1wCL0RrdLk7s7Yhi
8OB2TcVZfPkoOHdEGaSKkAKg+5HuHx9RoIAm2sY60rNyaT8UeTo8NY3srIxyGipxEtqc8kSI5nyh
La4YaghqJocx9BSRbmMx7XzdwdZXfjYCY2flxgsQnNvYnhBQgn41YozoVoH8UGf9SnXoJD5ECgqX
WYhLNARJHhdHsqKWditUmD++Nvrf4eA1m7yYmpvK9MeVVOh0ahFXo85jI6nEpeMsCvhCr0RK2Ddb
l5bWvtRS/1fZWGvepWdGUeaMhpAXPiXN7OMPqDujYTXYdXiK2SY7oQf6cxQ1wUq6fWbaiEEIKGl6
ABlbtpbRJMe4pkRHt/b7BGeJetphxDWLslsridOZ9wHZRJcSuB0qoktZwVqjM25hLe0ZNvdjElnj
zi8BtV5e9qeAG74I/VDwEPMFTcHpeNo62DVNHOFEjkZ2jatPDj7bm+Rksredn/slGglDVyF0gjaz
K8WjeK00UxTeYIgYr4my6g6d1qX9ykY58/YEyDQCTRIK5P8W/bcmrFId2XMkO+rc3ELks7eJgpDO
5bc/Mwrcb2BWoF9oTSxf3p+GuI4TWjZOgOcFxQcCTAfHlsujnJYCZtIlwCkuTcRZKTocz3Ft4cGU
mlZJzOqLD2qCUY3baxzf7D/No4cWbkfaqx+xwdRgb5TVjo6scU8h0PnY4DJbUF2f3qCwxTl3Zxp/
uvx8p2Evs0yWSkHEMehkqMePp8e2OXUpdQelgljoRbPsN1uVsz6K9I/TYIyfQPwhAGVBacxorx0u
j39mT1FStGetCgJSADnH4ydq1eBgSRkYcKF2VeRYt2JBNXhyiqrHHw9FY52SOxUzEqQldNjoErMX
sVJ68KuwM0Q8ZEsdGfZZba2VzE6rADPDnkIuvYUZQLZEWOL2mvr4qpNNxGNzCPFZeYknZ/zURUZ4
pSLy/6HrlORj4AcRzWHVfAWHFccra+9d1fg4wOUpNHDKwB0cKKqLjxvSdpL9CCyMiTZYdD36k/w5
TLr2e2qPvDOkDKt1RSVy+wZVL+0lq5M6u5FpBaICB7z+ZZQM9cluzPQDMmdq7WE/WiG2wmGruf1k
UJfW2tC6r0WmG9tpEvLPpBWDhitnQH0e543sl+2LWt0UQRFKLlVDc2X9nq4f5NBodRDAIyTNtXq8
ftrYHErFHxF1QQNrQ3ahe3kVq5/hQtorQ53mTXM9V4cFBtMELOTiWDLkUoOmg8TyqGmRel3L6mS7
ZVzo97ZGS+yK+kMJoFsY1Zqe+5mR58I77BSKhDR7FyObdTUiSoIFz6CK9iWP8QTRlaHZaValfVXD
ZNjpfvXHvQ/QJzQ2TVj0lLJPAHnYhDSsHoRe7amheYQWhvGKMpdx1/jRRAiTrBGH3wvJR8t15sFw
3vMZ6Xw4y/ZtQloho9RWekmiVE8Zop+mp8DL1HZVYHfaYQy0oMbNTJPA7DlQ/OykTJ8sJ+84Tds0
/BAJn4SiKCXUuVJym2erzfQNfAi18oYahdyD0lXVj6LJ68eQW03eZEYYfcHXyEHPFLOODw1UZYwa
c1vuMY2SOtIGKU63ZVAkye3gJ6bkYphYQWvqyrp2K1vKlA0wYEXakOnovyRrbPKrGMdk7KWrBm3c
qkaGMJqS8XMt1Va4KafY766GgPDEzTmluj895RA5Z6vTWgRDQ2Yxb5jfGki1gewIekl4ck1Nc0tp
rINjgMWwDr1gc/lAna+u4+8FeHSO6eDrsPuW/dMAkpQtR31HCdtK7xIVstustVVj7Rm0VzNmCt6D
pd77RYKy3+WxT25vyiQo4aI2ComV3sTi3oCpJYENmRA9oS9yjThv5fEL2n/dTv/2Y/j34K348F8v
0/zzP/jzj6IEyheE7eKP/3wo3/Kntn57a+++lf8x/+r//NXjX/znXfQDh83iV7v8W0e/xL//r/E3
39pvR38gJ0fp62P3Vo+Pb02Xtu8D8KTz3/y//vBvb+//yvNYvv3jL+wc8nb+14KoyP/6148OP//x
F1H5bxM+//v/+uH9t4zf8+riWxt9O/mNt29Nyy87fydygp8F1I+6Kkvtr7+Jt/efaH8noJpDKqAC
fJVZxjIn6w7/8Zdu/h26DD8l3Adwpswt6abAVoUfqX8n0OWuVDgA5paw+td/v/nRN/rfb/a3vMs+
FFHeNvz28bKUkcCfi5KWiUg1XculFkdnQC1E4zKkyILlXGFKOYjDWl4JH7XFofw+zEysZwroiJLR
HW+0VKhYffjopWLb1D2aaiO/VKaMP3vEnn/ELyt6DEsTQ2Utxxg+b3PIvWMwckDFlZbtYxuTdxyl
LPk1bLi83DHvbVTtxtkT20T85cbIzew5TMY0u0kM+M8u8iPGvSP6EE/YHMcRt+iGGJiZ2tvCpYMr
fcl8RXkSaQThLMGBbz8KC0RQmLXOU1RAf6STbsgbrBvjG8obCfZTTWI/cLaicPTbcvnXR/n9I8wp
829nwzw7RHXAk3Q2KHSh+SP9dgzRA8kNEJ9UnfzJq5GvtSb7Sc8/BQaL7t8WX//3geaNfmmgxWeY
Qi4L0TAQwoyvY4nraWq7pgZ5WmhbRXVcyCjXLSpTl4ddfH3ei5ADJTd09MGMgoM7fr8AGyg0X2TY
XiPxVV84Ykt5H19i3/J3OsboxPettXLonbQz5lFpHlDdp3XJDbk49SqQxL4jBt+dtM6Z2fvRNkmt
3KMYqH6okqzJ3QaJx51I1GkT0qndD6NeblJ2zEou/B7B/jbvKtwbMK5kj9TMrVlG4HgCmiw3wPEM
Eh7AhQHLvQuNO0qQ6uBG2lBpbkRXh8ofsOZ7OwjEgD9rmt1VUWxEV0GfOnh6t518Cw6iBVnr1+Nr
VAj/kbJb91HqCme8LmsFL0ewJzii6lCjx70ed2NJvG5iqdjas3deJ1K8pevCeBkkrRdupmEZxM1r
Gd/n40beyZmi9K5W6+aIi2c8PpZBT8NiQOCP61sY0nUVxNTeCqOhNtmn8rB1jCb+SiYsVyv35bwU
l1NGSks/mHY6YfkijDNMi3Ru7FAlprQPX9OsXkZfGr+Xw6rk9wnbd/48iOQQu1GwIHRcjJXBTjUD
cnsEaRSELpzWNj276dpbTIqjD7SIEGSwUHtA6Ve+lxKp3GZpVX80YmBbNdLNYNqE1N0aWlhcj/jW
bgvyk82Q6LStL++kxUnxvpDsmeUASok6xLL4ZuPplowFxr5jLol9FjtQxJsJP6WilMtHiK2i2F4e
8UT2jcmB7ACPkSyNON7WjtcujkBpUoGT8xrkmR6M1LLffDXL+69jWQe5SxkO+e9KDtMr2M6O7Aoz
8e1tZDTdN63Wkk/tLK3j9ZKP9v6EeYwroFQbyMdm/afIQv2Kn2nxmkDI4l6bJ2r2OkFHheITh8+i
lCajTT9OOp+UqvlTCfeVC6CfR788OycnG73JGRhAk5zEFZLd8eSMCOObaHv6vE5ObCyF2IAo9bcW
3O1HeFnCs614DU18ki/zbmwMWsjgS2gXGfMi+e26MCgvSGqXYXoPchImClIC8d5wqpm4UHTlF70c
J3ondSoEaOtmwFWL+tsIsscany6//5lphlqsv1cJqIgsO3H62M8+YwX6vloA8bPVph29dH9tDZ4d
BhV26B9wyzjMj984M1LEs4wSa8mplw+pmRTbJIH87YWabyVuFOj6114M6cFXQfCi6AQvrk+y8AcF
yOi+SG3MYTu4CZCMkRD9f0wBQRyICYXEbwlgGgtcGEMN28sqDVsElWXpQLQT/Pko5HqoWcK9VeYr
7XgGyqBGy9+pJTeIlfaDVYjMpaujvV5+l2WSwsqaMTjsGpk9oy/3ugWxSZkG5lnRwmwnmU2yr1ol
u/IrbbofzCS40vROhQFh+YfLI89fcHHcE4KSzEIhAHayJBCquCcbCAsjx46qJtJSRciOZb1JH2N9
dDboohR34KCkz9YoRMSuDuKPl5/gpPg4vzzsWGikSDCBnl8ssiao5E635xtHRBQbJUzu6xhY5WTX
xgOgDfNQ1m2wbzqtP/jEHdd+7ZeHRDGHzZRa7bUCy+3OCBAob20auSsnzZmTn0yfZ9RALIDvX4Ru
6E1DIo7sAPh0rTwkptl9DAB+zc3Mqb+1U6Wsd5cn5NximLseHGyEUid3zZAPkZZrKJlwzmYQWZvp
RkdQ/HsORx/8nNZsItCqd2Njj58vj3zmVMVwgZiDctXseLY4vJ2gkzOjoNesoSm8SWuNBVmKfuME
eh25SWOCBUaU5vmPR2UBUr8BmzEjghYXHTrcdZ8Os8CSVP2yBQCvUfj+TN2XG9Q+lKijptRP2f7y
sCeVHL6pDbYACUZi1TkXPN7aKBL3lV1UgdemGE2w5ormqpEqVdmbZl5dB3nhG3A85VLa0oBUrhHv
1/prLeukX2M7W3VTUJyCqwrPiF+RSjnyCrcjW/GCJFPxVKMYTgPSGafviP5M6pXTVY2PeAlAJKrH
epVuycwmsVNS2362Az3r3WYg+rlS9M4YD42a0Y4fsqnJvUYz6+KmwUzc2I1FlF1pAbHnBpVp85Nq
DxpetJJq3cei08e9Wjcpfew8Nju3tbp8hDOVhmDbh8Sp3UKgaH51eSZPeB7zTKLSDViIaHs2mTqe
Sc2R0s6QJ3awo7Y3Pmom8J4gYBH5Bv6uC/LOi7NE3kR9Km79ZBgp+UTqnePE+tWYoPNnj115iEPN
ua9aWX3oNUGWefkhz1xlnN4QtkD8w9JZHuQjOglN3gPmV+Xc/EmbSCCLUPUrPbEzxylINi4KgBp0
aZfRs+7Uw8iHJ+4KS/IN2AOolgkTfB3un9HG9ovxVpkhnxsbirwXJZa8kvOdfU/wOYBtQajS0jz+
Fi18p2gcKQGasaR8VtSx8WIEKVfgOec+OfnUDKeCozx3wI6HIYvLZJLnAEPTXLuFxyN5tGiz3Wh0
qGCMWekcCnqge0Oto51dDdEHtZmcQxklakLnvc5fwoKzOpYn2XOUUA/cMV5tppyepOxvxKjnOg4H
y7IXOjpyErVYg+MliBRCC3N7CxAhfi0LEdxPo6NQrY1fh1Y2V27Vk6bljHSm2s+lzshz/fF4ekJd
68l4CBtS+mT7VA1w6DCF2NulFFwVEzIIONpbvyj7aFQjg+a6BQ93awpa6j7mQmu2bKeLgseBccT9
NQfmS1Ypsk6wv/OKWEmy+01WgFwI83a1jXi6+mfggDGfqzOq/aSV06BPbQkBaDdU262WCHzf6hEd
rrCR873UKMpBGsWjIOnHJ1emdVzHAhs/bOE3EOAKfZdCKMfaGAdK0h4jE94Qh99Va7L2eRXplLV1
e2XHzqf8cQDEM79nn9BQUKpe3HkiibKibSkRCFF817kDSlSx6XyaiA6vxRKn9yt1XlWe8zl1ttxc
BJNBphf4SjM/k0928p/Mndd220gbZV9o6l+FDNyCAElROdiSfYMlh0bOqYCnn43uCS1KY63/bi67
bRMkUKjwfefsM65dke6ywvjSLtL+ktabJ9la7B9/nvg+HIuk8eEWxSFM7NX5/qqk9NYpzAZ6m8gT
3ZIJHlEu6WFWev0SC0FMQZISXC84UW0Jc2blG707AXdTKU4Xy24+kWS+31NtNRnanICaDF6Rs5W3
MmqFIovdhapBFQpST2tKQma+M7uaqOU5VdEne6p3XGFeSJMqED0xKkLMzGcvpJHYFAg8br1eCeNh
nBXMhHVcF+dU9nM9HKYG2KgP4pq2UU0ENhg8jubzMU4jzNhwFmBeJoU70APWLVUEeN7Sg2OviXoh
7watMDabIbv1WoLB9hjmS9j8lp1onyy1H8xo9E0oy1AwobXwd7zZv46gcHs0Jx/5Gc6kzfeA+rJj
7S6eXxdkFdedWVzr0ZjBY9DNT4Ev25R+9qawHdXxzFNN5yaeTfl2Vnv4Fh1BmsWYPKRrb/1O+xIz
xJCVUPGBTKbingzj/orgcMv6LY15fco7FyVgbBlt+Mmw3l7Md18HRAN4eU5OLENvp9jFgkHSTDg+
RrNKn+Y2swJKvV7kk4c0vTQovHsczkv2pZ17tcssjw1a1ACy+u+/BzYoELkutnAEq2cjK10aWdgx
6dV9rK3fRgICbJwhunadTqJfD2yDoiqs7Ny8xEiWFIfcneP0VJPC85mJ9YNZflNsUfbdsDycIM7u
iIgAfjppTDnbbH0GCLzEJf7sePLBhGnrHFbpgpIbwzB8e5XKJQDHBSnqz44XN77VZglvDNB2X9SA
tf98dz+8GEUlChCbIdE821lWpe0N9B9pTtZTTcxP5r4OVfkyE4j09c9X+uDmUfTkrmG/YOE+V9rk
EKotLd7eLMBmFwl6VbJ3ivSTivS7RGDmISy5mymXmAycSmejxcEQvZggc9mU26nfNStUlyEt1ouY
3tOrDVJTvyBcyAsW0tw37W3W+LGIf+nzOGIzHYpXd9Qor6GY/qtMY7KhJDnuOz7M2NLs9BTFKEC3
x//+5lD+MDgdOvirzgUwVBotdyEfmRx4VwvTwQMnJhvzk8ntg2Vhg7NS8ERVRUHgbOtalC1VkJir
CJrlu34zLqZ6r30x6oS08nzsP1sUPpjR0FVvseg0x/ChnK39bZKLns3xNrrArudyWr/pekJg2toT
bdSp2E+JIrjCx00EpzEM0IATGyqaIp46JZwyaPJ0vRipQfpW7pZHu3fjfet2uu9xZL6ohXEFGBFY
dzb03Sc78I/GK9EnmDAZsLTQzwaSvtZKa5xI+DUnKI6pXXoUi/xvlZHbcKWJykKzeVMgfbx92ZOh
E6NVcNZFeWmdutVK0HeBifjz8ProLcfsRZHNpZ77blVbia42Z1ifAPsjL+iUTaxT4xkbJqAk7fK/
vxhy+o2yQO8PEszbn6RWS5Ydfly/IarwKiX786LuqS+Zdex9cgz46BnxngMJYVZhjTh7RoCYkC0h
S/dXyx18PPD9RYHY4/7PP+iDXeUWZYFZjEPn1rV5+4PyZHE6rLXCn1Jn2HEI6Pb1OtBZ7h9UDzNv
Sj9be9//Lpo2vDOo4RB+AoZ/e0WLtlSDpDLexZxy/dxUza01CPXJCH8/KpARwfL8W/rJSfZs36pB
86XiwXI2jRAqpXAiwgFXzQk1J4kPf76HH/0iRHD0gdFpscyczQRjBmlMoLzYbQCNAMVM68doDT+Z
4D7YhVLVw3OJiYbBDoLj7Y3Ll2RJ64j0lGjqxc8OaqSPVyc+EVM6H8fMTP0+K7oHmcfZDYD/xi9o
Ue88a/WCxgItYGXwZTJHwDPMbKwn3fgznyvvUSGsuDb1NfvKQSv6TBP+wYPAqUzjHlvq1v442/gV
U22kpccA60mP4AhZ03dxhtmjZRvp3/78IN4PZooJCNcgcbBXd8+nZNOKKJlom7RPOjijK5qBi7DL
XWV0alsJu/gxdefhM9fbO5wvco831z37jXgjRlXXDGkyAqPQ6ozXrGngomoZ8Vpl5h6qWX6ZemVp
vrMM9q035a9l7qF8XQgb3E8Dntkln+vXP9+Of6qQb7e5fLF/nHh0smnqvB0ypb3Qdvag8NoyaZv7
flmF+CKbtShOVF2s7HGtJsI99DjW/iLgM+12XRrZqAy7IWvurWaqvF3XCXlT2WAu91kyAqqgxkv2
LJoZ88iDLzhdz6b8uk28tT9HRj/tpgm6Hftlzwo95IPLrparpvspDQLDd5soEzvXzdHAZr3X5acJ
cJoVyGHFQY/EEFeHta5aFgwqN+SOCpj8XaDQe6Bozpl3nefxnhpWhuQk7qqfU62l/eUwWluSotWY
0G+Uoawd33IhKHJmeF8VDrVQVt2ttzvUejX7qEaWZ8PGrxh6nUZUcRytdcd90ptLSovtskPtj64m
X/P5p9IJz8OLM6qOf+hZV06Uxxbx3ZSmwIx5yVcHJgHv39ius2+DDPnadpvm1JobjzxqyNPJLpUK
pNOMDSH3m1HTfgxCq354FC8r9msJlqyce7IGUiUC0YMQ5hON4pi9zNTFoebOjrUrPYXlqmfrTEO/
Ik0Rj6n5q++bQg+UNZmnOJpqQGTWNB2qpiK1VpON41M97HJY006OrK8f1p+tMTbPNoUKc+UOz1Fl
GZzi2/p+0tm7kidlkA+ulYZT7q0qg3KqZ91goj3oiBKE/+NShqEp5GPvbuZD6iYm2QZpkhiHpEuL
h3LO1EuPjuNFLeW90Y7ZRZfanRa6Udn9bntd+5lPbf0ceWK9A8dX5/jOBuuXOyuktYIyV31HUlAD
Icw0miwwcG6hZcCFoKGGWxZF9rZh0USP4+FJm0Y0voXTa1+pjBjrKbMS1wgLJyOyuCR6vAmsqlwO
6AmLeT8nC6k9+jQQo1hOjX7n8O7ey85Gm55qrnge0sX9mTUd9v/KjZNHg3+LIFj1mNZlNJs2zqVm
/t5r1MuxkAn5pWiz8toaYGfsSl1BwMo7zShPo+mMjDM3HjSeWBfb/mTZ0SM+T10ndCXWrmbCCgo/
U3K4mZa0+JFn5XxTmM7wI+/IY7+ABpJdtJjx/LVSNoNT0/rHOssSzW+7NLV8arVLTN1BaSSr150T
WvaoExRs1E2ytzUl7VCSwJ2FHjK1jW0Tof4nIhm+iDmkqCXntoleTbUS31mWJlqUdcGivpOkpQIm
aZKDArhl+56zWo/WJOKBcrAN0Xd0xz4OTOV2xUG5sfpVGQJFSQvdIFgbCXSt1qoy9VU+NF+LMqvq
oGh7TOGCHuaP0SFdlZC/tBt3DUDpddeXMA0OROGSRNPMXtWFyk6X8jKVLZNK66GRPYrJyreXcCE2
o+vr1C+1xbjk+xKmipps+ivXnOpJGzl7YsSz5nEHomc+YXdxnGDVkxnz31ymv2tPmwlCkSJ6sau4
BtToZuQOz5H3XdbV9EI0S8FzWymG+5S+sChReGtz3l+pWTvpjeWtKMqt4kWd8gmW7voybsWKsbO1
nlTdqva2sL0iCRLShr/KdiZmd0qs/nZFjo69cbX0b86URHcpUzbc6z4dHygRrAB5YgQ/FTKSxU9b
Mp8OqBdahMnGYk6n1jXThkfeaQR+apV3W/V18XPotWQK5mydQ6vJcNHFqZjv1y61frRT0d/KGd+L
35iT/DG3Y+Fs3KFcUjpvZUaVtGnIykrzv8bOks9LJnUCjs0+vkfuRQ6jQBBiQ0udLW5x48rVr+vV
NgOdns3DDF65AXkFeh6MXO+cVEPqUGC2Jo7FcYjsgCzSdr6MxFiqQGZp8RQbc+seqHiZT5o+DDGw
pDx7kKRZ/eD4RpU9ikz3lUjc/DldxuHR1Ce1HiWJ2rgLHd7uzUg/PINzjv6egEqmdLj3nUO+tw9m
nChU1xDRXzWmjufBiY380TbW4oWZ23OvJDg92y+apv452FGeHEmtaJU/zUuxoPEqvrgFPPV9K1ms
yORNp8dO0rALObzScmmXMRaXol0isonXRMObORsFxPtpBIBta/Wy+DA0p6sU/+oVSZbJtWgj+dpr
eOH9eC6WXzgt4wpbJCXpC88CvbczzMqGEeAl3nfyd2BWIv/oLhMW7eJkTbDPci/TsA9Xhn4zFFgx
/cEyeu2oExzBzGFE+W0/Ii0LEB6hISMLiSSXhApmhtaIuTTI9AXCOPpw9kO5WLBDA+/v6bGkjvfK
BSKDX573yT5xB60Onc5Ivszu2umHqNcPXUbSS2HEySmeeeEW0dHwzKMMRuQI9I+U6xHyVQD4e1qO
sbuKm97G57nrLTP+uZpL2QerOes3WtRpGpj/rj72kYVGQCTV/NNcTYNESubKmoaCtzU8ZafcMIqF
Oe9StyM/z2nMaAKNNbo/bDJkvhZ243VXXlyvYV6mRerLtkxe4E2YpH7bJlTurjTlPVhb6tRrjGn/
MAwGrUsmh9i+wMCtf08NOI++INV69Bdtce6UptGmVTLi80TVJvAaIocM50bVImikqG9JQPDSXaqs
QR7I4Z7j46hN3gui/RhhRdqD+1gA9KF77dQ1U7PEO0YxOLopKq0MSpJuPEKYdATxvVWZt7hQF0Kb
MY3PfoxcjiCmRq62n+fr6AYRKRclPtahjfatKdLMx8o8aRDQ3GK8inhyv6zOmb9R1TRJ0s4i59Fz
12zyiy4r8JW3bfnKnhBJbjl7PQN8MuXka9ZsvC6qKFETsucTxEcoSZq6s+1KM+Ey80ajpzfUQTP9
xu5H71Zkw/DQRElyYwMvvU0SzVlOVc/bqy9IftkOaOqhqzov9tWUUYF3J3SPpCL2y3c2f5xAyLvX
syCScwebS0vzCeerWiT2uqm/j5dC/5YT/82ktS65CZzedm4KkgN2njnO9LwTGYCr9f7Kelu8jjrt
T7kuiYVWkjwtlFGxBj6ziqu9ns5y2hvGohGi2s1DiKMXGQx2C33v0MFuH3Lyxedd0+jWes/7kTQ7
NcRRvat5Dws/j4X7bV7ypDiRZVEVlwUxhpPvpuOSXQIT6FC0FLLoiDUosvwit6R5PQJ/0nZg/0Zr
JzSqab6ODqG7tsZ2Czdoy7wMW9LLjYCQ5Wo46GIZ3YOjV2lzUm6Ws0+QWRfvRSStjbzZmcijxmUg
IX1UX4pOZI/k0ngq7Og6EOvdC9PyHeA5X2QNNhrOoDURGKXlWL/bwYvzUFlZvgTj5OXPaKewRUde
Lb9apRM/WbUq9ZPuqORUK0dbAytvCJnPvYVtNkPlrnNytlhG5GZHTzPm7ORO43xdUUHjHAlGpyAe
2xirYMbzMPiTcoox7O3eMcDetd50wWhXxyp3nTIwPMW4XizhXOVKamUIBK10rooaFKnPvmpk+5II
D9D+3HsPWunM7r5epujXNA2xs19VERfExVh6ddRHC91zVbvJX5OTRXw3NivXpGPIGyvS1+3iyB2C
ZHb1n6ye6isvk0U+I5Ly+5oMHiomTXnXaEkSXTR61H2TjVfdouXOo7CUc3uo5ylH3UAOGtvqRpvU
LhaDHcZNl6Wc5IvkxjTHgbNzI5fyqltHEYerjLQubAZF7KBdZ31gzmwKfLlY+rov+sXp951d5ljC
UK9ZvGFjnu1MDBwjEQRLNoZNVKldR23Otvx8LCqyr+Zk/YrAvr3ROO6okB0KxX5sWjVBrkjGaEbM
Sd6Eriwikl61qW39SGshW6B7MBc44guf8j/itctBDKL+qS22WD5bRXBLwyQAArA50T8pgX50tKcx
jsFUJ6YEh+nb0+WC9qrqyo54JUtPDo3I+99OXkVYLM048T85y/JZ706ym6mb3gSRoecKDMuI2NUa
A8tPWxPXMHl9MPdZ/1cldMvXZal/cnb+QFiGM2xTbSFl2pS0Z2Uqo0Vr0JgUdUwiCnw5TNXgr2L1
CGMr1K8oKecn26qYerSy/ZILt7ltF88MR0vn/CR4wX1waGLcFYKUkxw20Gfk2I+KHTZ6c4qrKEaA
pry9+4goZW33gL4WcmHQOCXF6nsqg/U4ueJuaNBGjFW9fPLMt2d69hw42aO02gjGlEDP6mpOzKrE
SOaqRj1eCqWBOMmHDLIh+PN97+CjS11jXHdtrT4jT72/NtW1TUmK5wu/53lFVI+9KHcrrt2t2UIT
bHaP/VT233q9emU3Gt1tGQl+L8RnVogPuuBcmWDSzXWD4OscA5QXhbdM+szoW6wGkf7wa0xMyhpL
goLQ1SJee9e6iOK4/oGCFdCMnPpT0ajot22r5JPS5vsHD6QQVQgtNLrgtA/fPniVChKQyO3ml87j
iUNQeTJk1IaElBiJD3f+he559slz30bT2+eOVBbJDq1bhKwE+769qOg0r1hXpJ5GnBknrC8cF1Z2
QzUsqSv+oDj8+X3/4P3jfsOmpl+NtoK6y9kFZTqqtkE62Yu63tcDHsXYJBx2Vew5WdnsSANQYrJe
0ralapkL/MY+0s/kwZNttV8R9Z40NSJmMlMv2c26yd74z1/yg5vCYsjAQLJCR+BcBDhnk9skuorZ
ijS2P+cUzxHiJJmxl63268/X+kBAjp0D4BpiQ5SH8rz1MAtZlKpycGNNdU0mCIylXa28Yd0ZMwxp
qCMOUJ7BM+PncVUiPhgJzBMfdkXlhp98l+1pvx0NPBjq9wA8ketj03n7cNDkWXa8aVFSL7aGq0oQ
g8hWbdVv5gLTRhANrrN3cxuBUsXyA07U0NlmYcxwfwkhvfqTB/FBBdbFZ0k7weXjN1Xm2y+UGq5o
hgW/w5TBwGyL1UTcznajWXP3vkxqyt1l0hziunXZpK9LUIxGu2/HaDp2WTZ9m6gMhmPTR8Gf79T7
EbJ9L9pSSKiww5xrsztdecYyMEKyoiwCtfYSM92Ckyp2xbFY28+Eiu+nSKSw9CKwmyCLpev69j4M
YpItA5KmejW7zwstLD8dhj73B287IMQLe+0sJ9hoAy/PnzyF7cPPRgUaIRwFDAmb9uLZQ2DmwXfs
rfGubesiGCZSTmbOfJ8Mvg9uKUOPdwFHDQkY73R5tp2t2qZRTDhAPuVIr+868vv2JG30F25hL5/Z
d95vc1jntqR12mSUeM67CjlFC2ROLLRj28W3FnCjoMoqZ2cOSNT+PFw+uJRDHw6T6OaAk+ep7lOp
d9qw2XaSYlyDdei3/GDKhWsbqc8m2G2ZOHtaOFGJOWHio/n39wT8LzVQ7OBUmxKwRkol5aU9Vs1z
YpZFQ7+xgq8/xWr2IzH3V6Un5HFe9b/0Ka0DJJly1wzUk0enrk9mhySzHcUaUr+J9vYIZ4pzrDOf
yJb4jB384e0hvxKpMApVWrBvR/fkKUSjMW8TlazsN2Hv875fRuseUtN68ecn8X5GoWHNsyamgkK2
8y6Gb8JhlwPKS9jACVnedmPeu7C/WvUrI7CZkAx7Kr4Rqpp1p0yZ8MygYyXTawusYAi7tWvLnVui
HAsMmhn6fZN4sXf883f8Wznx5hGipwBJCfiMbTFer7OdgDHIPirkmuxWWobLc5wqYFwztg9vV1DH
VkEspqU42FqVzIdB6eA50Bv1aItzJwqUY0mFs93u0IEwx+/bpq2xCAK9IVGedzkivqYXN3bW0q5T
8xLXuxKWeeTrGJkaX0HQmU+lZXTXY5n2OXEisQr7WCbqQoyRpCUhkGvf9PQs9E9elL9Xu7Ofjqlo
64tzB0Azns01EWDjnJIXe0E2m4dZtEIFhXTz71QijDpY3RHsP9VEJw/yxSyaPUvrlrXnWMs1hiBU
5G1ak2xMILTz2I9OZnwvaD88Gmm2/CRpmVJi5plrDVCTR++zCxu/Z2XNj5eEAQO3UmnS02dMk/9W
LUM1E8ctBA4sFMB7ztr+pDgUObvgZCckBz7SSZ1d0y3zJyLK99srdAWc2gyLzTy7yXNmIXfKTbVo
QEI6Rs1VVo6eOvTV0idBUZrdIV1dsX5Zuqii8J1W5RElHsSFdGzqYGrodVKxszwRxGrAx03dI9LD
yVXZ+onk6d2Sgi6BOE5WUNgGMLS3P//XJGVT+NYUDb6do2XqEI/9CgGwlZ8sKR9dxWMaJIaKTQ0C
rrdXoUJiZbyslJQSJ6ZCjqhgN61Z2nwyat9Nuaj7QeaASEXXsR2j3l5HbC7rHmDtbm6aBAqrrfmQ
RkgNLoeqPmSxAm6+9Y7Ap5r9qbPS3Nr/ecp4tz/gG3A/MXSjkiJ652x0zbKajHblG5h6Lfa9KWvf
waF2NTgqnijoDSoECO8ddNqGd3++9Lt1m0v/DdLgqrikz70FoPi7kQBvOq1zu+5m3CrXW0DAA5OO
dg94pNz9+XofPNTtbOxstisoCedYqoi3HN0tpZehyeWFKsxfCw79T56o8/4qm+WbE9Hm6dw25m8f
acT5fCiWCa6UXVrPOUXrfJ94JrX9jl1DEmZ9Hue0KxMcOqkcqylcl9thaTDhzlSa2kvKatNtnfbj
T0GQ1+CbC31jZzTr8ThVVQFN3iYWXSQj80DdU23v9Xl9QOim3xSOMzh7fU4d8tDX2uj9iW/6HVyQ
J8IxzyczWHmnSJ/WBPT0VvYlRyTLqcfbemlE54PUlHT/KyEeiZbNot9uYbTTEbuNHe9LMEdeSJs2
Kn3CEc0iyAVygWAwCSsKKUMDnvHyODb3LPSKYxgr1bMeYcoOOuqs9yadpvqp5nS8XCo9X9Gnq2lo
Q1XiBt8NvSo0v2oGMqbocvcvK5ItLUgAiaogS5J64o6OtX4Y8tVjR7Ea9a0QkTOAiSQUIeh5We5j
xFhYIFQRPWWEZ7z2jd0gJJDZ3H9raEdfWE4zpD5nQljcf4+u/8UtuftnqTkDpZz95/+bhvKGoPJH
usr/l9wUpq3/w6d4x005jlX82i1vuSn8i3+4Kbr+H04ekKfwDLicx/7FTbH/g72Q/8/xhKMyPLT/
y01x/0NpgVUP76rLH2wVjf/NTbH+41DooM6BFwcXDvKhM3LGPw/lY24KRbFN8fKvfcPmRAa9tGEt
tiu55+iUmnrtWHkeOc+u+M6mWmuLxyRahyPNVOto6FtS4FDKvdvTs9Sjm8lK5NEpAZ5mTmLsYT9b
u5yCdJDl5ZeIPtwe7DllPydDwjzP0o+q2oC1TT+WOqxx3Rj6cGws+3UD/945mdOc7BVy6FDXrm8V
9jcyv39NzqEco9eu14llbFyyUDH33VEWaSnDR8ZO76rkUk+FCBsSJmh1uso7sU+O71RcU+4eLP0A
dOliwIfgI4i+s4T3PVsqGr/NikpRXQliXnyibMUhsSEhRKMm9pMQxrWyN0ytaDuaytVaB5ELKrwo
ovKQyD5/UHbMHnH0Mvcp5hQdSs6SYcsR6Kua3OhoWKQPBkafUvDvUBHrAXpi+dQIvcQ/WIunxkX9
BZmqrVhx4uk579koF1uLlNKBZRzdsSNE2nXiwlftKNeLxvHE08jf2G5nM8w0NRKi0eVgybBSawS7
ALXnZSrImAbmqSU7TfKK09yLg4XArjKI6T6qrcNYv8DyPVROLcKE+e77Svt1j4Um7v00M0Xv25OT
P5rxZAJyrdexD0eXJskis9gLBT8UkH2UiitEx70fTUW5kJKXpmE08OjM1KaN7nRs13ajhi7Jb1wN
cNro6M/TokYMiUt5UXXpcpRR9dNYjN91sV4P6WqHBbDJvygpUv1PBAFjSDra63ldL7XmXouPeMVL
OBRwyep2Y3/kQ0VrbgQg7yTj8rJoSX+p2Nm+ilFealbpr40aQIf3xmFtEem4i/nIXr266CfrZ9sS
jibEN0XPWXeiH3Ue3+bdeqiUPJZa+dB5Dj+gGHiqFAfuRvJEf/eJbfpdvXbbFoSc1jgxA3xuikOB
FhAo0IR2O13qmVscRq307lgQAhedgrK6cImOHuvRVdxAAHI10QaV1f3A+HVcK0O+Kk+Y7DmTLqZY
reN2SSdZXbBr8ugx0rEGVa8vXxd95OMMmQNm0KviCqljF8q8ve/bAsHC3LhPS9uX92pB6l1NqBM0
8k+O4KCnG6/DTMCOwKBc6KBjtZPlMq8QPqn4gLpVv6D5GocZILawADP3hZY2iQ3WkF6NDQWLrpXR
hd0X8YUeFe7LJGrjep5qBDLZ2Ew7OTRfiGz65gBE9tVGIMHAEmMbmWwnIH9B7FoiszMze2nmsobK
0moHLzPcoMS0usMf/WXiaHhD0zIm+JA+Yb41u+qBfHVlWOmV004/CQ5lOV06vleULcluXCRTRS+p
8dUmMlZOc/6QEmLoFRJZWa1JMg1r+zoCuPZQWmK+snpO7Lhqq6s88exv2I0eEas4u77OHtOkOonG
kD6caG9neKRdGcOUPMwF3CQHXvQFOwYIwd4BniFqkGHxo1znxA/mKUkDQzn2pTvO7TWRurzDj3VX
eiHCkx5mLIIOkzDDNdN9XWAgySdd7i03rm+jVl6NcrYP1DXVhbE6zkOKucvfpulTw9zPGDTj0MpL
57od+sJPbebZWCBjyMN5hmg5uUdA39eelh5atzoA/WeGsKcLtzKuo4H3rZ9/4m8x0DDjc0YW4pdj
vEbYWaagcpIrq7lPhDn6Xt+F6+jlIdkjzk5RpLyKOiugdfy7dalo8nNO09KVO6+a44CuSgMCm+au
RIBYNmV671WrBdU6p1VM8s9e2QZIaRU7KEvy+c4q0+wIF6h5smQXppUK0pztdtKhaxvLr4tJJkRH
3za3rFM1FeFaad8WTQKLd51LzlLmTtZwe3BgeRd05iWFOjt9SrY9jl9VcrhorZL2MZ6BKnNDfSZm
S9JzIzDANRd0bc4XVVV8vJuKkP4NzyDP1K4e+4T7X13r/ZwCHyyio2mt9s5YfgGWmg+SjL0DL506
psb6PE2jzupgxcG8tOOz5ZUBqXqThVSmnxnE3nSXdWgM4jHGUT40YTYNaTis1q6D53FKInqRTlGi
NGtKH1XnzUJffjBicachDbiLWsj8DaGpJcAsN0ouc63mi8k8cPr0TkTNt9lQKQ3WZAltvU1frBiZ
nJmW/Ehmn52D7Eh3ytjXRwaP0Q/TrS2IEE6WNuDEHtLINm4oERvAwYz1GgWN+jrF7XAscMq4c5Yf
LCLrGB5yDBK9GU8UykONuMt8vFpAgfoZfM3OT9xGO0SLp/tJS6JSwxIM8P24VdnJz21epn7RfTE0
j2XfuaeKwwWyLNZNrB/Rxdyl/aEey4g5vJuDIqvuq74KqWoNp9ioDmXdF0dy3+RpgHjzNGg35AfM
wbhOyKaKFQGDmcmwxqF91WffVhcp5yIjx/GzengwBqKjIwQ+QTcI2Gp5EjAItaPTSu9uzDEnAuEj
/Mx0zWPBFLKrY93bo6eEGMdPsA+YiaMW9jAyFUvEGf8arYPhlhwXxmt4UtUtnPcvRpYeDHsIW7OH
nE632a+TWy8uf3W6E5D/wrqRRD8L7gVqoOEbsi7+bqZmTI4Qwuw1jV5aMc0PscvCF2XSIhBv0Q6r
l6grkiRpqk52+z2puwnu7tpFocNGLA0zphvqN+mxXGNjl8wN4rya0aTicc+0/jy3w34ZtMOSisu1
ya5U/hKXLJjZizcUN7ZV0IjtQQjUByvLeNkS44ECGBiEZ1Uvj1Vm3cf5D69EKOMVhEnB1O9EoOXX
XkQirHGR1+OLPrK4Tn0wDfUtfqtjW064dUDQJS36JBj9zIvG8IDrRJ7aipI6IFw/JcvWzuJnku0n
lEz2QzslwzGZaXa4nXFXU7Yk/zUUkyHDgaCCMG0Oxuzta7s4menL0lr7UXrdAdz+a66KW9nrQdHo
jxyjXhqZnCxzvOkH87ar27uBAbPOKXKwzquDHstRiHevC6O5nn2a6BeCbSu5iUsaRBPNMRgl8Q3c
+uPaoPChb7iT7hapUFbf3RzFdJK630U+62HfM1zcgeVhqiG6tLxrCm8TOmBWstqf8j4KIyO2LrLW
1o9zXh3ySn5b22YzGmjrLlLRXeuI9GjalRaMIiLIQJmP2D2MXS6XMXSMtH1oOj7Lbpv4Zyq670ky
kUagF6zYXW5dWmNdHbyRmA6nWnZ20kUEJifX5SJ+J55z3VkzgwtlttF2v5bEu15QjXsqCbwh2ecb
u7Y1zNBIu35nbF/LabsXNmx8htzFTRukGxdFqGR5KbSB55hN5QsDjbhz0TwX+XwzuvbPapSPJceY
G5puv9mdNacaN9ULaKz7Ug58K8RVM2kStng0S+3eJYNtH+tTdKv180ObaA+URg8dk0FfL9tNNPaj
parDwoWOUsb1K62q7BHvr7pIs98jYlK9dPfRMlTXa8GuB3PHbjSRUUkzKa/dKSckpGm8W4JQASCs
ZfvAO3XnlsUvJMJhbWJkrUUpLyYkhiERRuiFJt0wg47O6pUR9TM+V/jFrYwv677PVx+V8eMg3ETi
PVuWL4j5nB+4wN1dUs/5VYQtM9gK7WiuITXZrTsEyVQxmdftGGgUBv4ndeexG7nSZtsnYoPeTDOZ
3kkpW5oQUlUdegYjaILk09+V3Q3c/hu4aPTwDg5wBlUoZYqM+MzeazNFcCp0wapZRWWew6D0b+a8
zBuE8ZQYaXbATtieiYW1r3RKAzyW8teQJHdGkfmvRGXngJu+b8dok7VU4X5WyVNtdQQJh6VCLcPP
aAmmoAKZ9Td6Zntfa3Y+BHAYBxGiZFxZsGhWxcPxFxRaniCbvxokHMgVDI/6ZEfVeMpJGcPwI0ju
VN5wFLpVL1O2dLcxyf0V09f61ZiRLPuBJCcvrfk6WLBGB25LCSQ6Src54yWIlUa0QeuZD4TIRF9h
m6fbPrXFuuNM3y3aFeuxLjpQk8Q8opQUMaPp4UgwUbWSrv0NBif6M/N+jAjNintTMcAsJCH0U9CD
XjOzX1lYOpCbUuvAEr451mJAgpoGgzpQW1tvbpaihENZzEMaqd92Mspt2c2nBsJUtWpKK3pTA/fw
GBn+2jX74AgzJotFWM+bMFzmVVCPM3G0kXhHRAZxTEsvuOFZB2iirWBfBp27H3xdr0ZQ08Y+tK1k
rfv5Q8+TFaeIMCu+1Wq4FVGL0LOcfmVAi5tY4sLAmiZneQE9kNxUiapNVcG8mzkpN31rLBecl1Fs
La3czd3ifDETsreD3+uj9dAJrkOXk7iSNiAPlSK/LNFCjr6Oe0ZN26Hp5LGLIuMYjXTFQEDeAqs0
P/RoW2sPbP77Qrn9jk+ZtceCxZXTvd5ZIfNqhHLDWmSYEUzEhgtcUmmeEjl0sdU0aOqCpLtUMDzj
CfvWTUY2nr6gUP+MTq/XMirti3L6XW419yn6qJrMsFd9jc1DiG8rq5NNGUiDmzyx9/aD0rg08nfU
dO6OLUnUrpI50asWg9suMCfnXMxesvY7y31Ctf+LgFjvTYyWWpMJW5FPMqUfs/1QYnt+c07QZe6S
rFWkMRnepczka6G8hyfD9Q4sXmue1vpXX/N8JWqKZ5Ltjn41VCu7o5Qn0jU82Y83EmDPe2m15fPg
mBN6hNKKkTM9OSmaKaSPsXbq5iwCb7rQnU9PcrSiTT80n6PXJbsRAde5Hcs+JiVo4ThK9Slgr3Mu
dFKMm7r0EtB8S4EUcV6uFcJx7llq/c7ADsINsmTRhBrUdq/aUslnOAi5H7FIbPIx8baR4MoxdRDs
AxrDdRBkpJ76ROdidDwaFp8lGQkMGtmpH8ih8J+dNJr3RE4mu8goYbo2cvE+bRnNz/BX7TuFmvfj
hKq/TuaQDxSBjr5JznROosz9YzRYJ5x6PKROKzeS1dFz7f/OJHiG9glS2u+U9VYtD7a8Z6Jfh/7e
6ZufmTv9WC8YdyLR1vso6OQ2YlZO2akJMYmkZzxXtvBWKYPWd0R4eWzItPnNEzkxSFDGvkYOezaG
PHaNYrkXZCx98sUXp8kJyr9u4k4whOC7hGVUvYLu4GAt0GdLc3m1oc0A1Eim96y2os9G9/Qt2pa/
pjFvDnPiFF/KRUy6RInFsTOqiWj0oBb7ebDiUgCmHwdZ/RHE3ebrni1nx7FkLeVaDfNgEmQqAgTK
oUPc/QMnunL9tD/1mZPaGz80TGvXE7kKUGNyjftEUUtfhwfp03VTo6T+r4Zf6SQZ3GbmJO6N34in
ks+4qwRl4xqYWnmeHVdjR2mkdcPuZR5yp0ZCOoeyzmjOM+tiT63z4edFfZ2qB8wA6YtBUF3lZmrd
6ES/DFOjl9jhn8TqJP2rmVvVu9Fa7qG2jOVedx2dqRVU7UE5oWA/mcEWyzRygJWWInhyl9L7mwwZ
a0FKYi6xUBRr3ZU+U3KvCE6B6+U7YYNbRa6QhTGNqP0DKJOIqSkxtiW5NHvOpXbjScOJZ2sJaBYE
LVOBmlwHoj9mqUHinwkPvTz5uPeMNS189JNGy1NNntSbKOkt6kZ2J1sljGxorVZcc1HAkMyTgN+D
EMm7nOmqLfxtOzsJv0mROoxDJNbmIExO+6YGa5IiKBvAtTuVaC9pW0wHOEnHqaBhKoxTkzmvSllr
V9rzCh7etqcdGdIueYbU2+7dh9VWNqJbkztJ577gGo2Uiudw2Sn30tbY03PiA+3EfuZTHID6frp+
gNHE3RRDmMWDLw+hwreAscwfP6Ue10Vg7epIr4cE5Goernp9TSld73MYdLEHcMEjCgL2CzwYrnVi
fou1l1dcMTpv7Bj7Rr1RrEzM6Z3gkGfAl7Fd6y3Gq1fXrDe5TEb2Q3td/S07LrTR1Ss/9+/e0olX
OsPxEUf2gE4L7jpfr8fQw5s2ODmjkVEuJz/z/WNEFsY6L4ptaKa/dZr9dawZclhe7r3Z02skGGSd
2dhxcrd6Z3qBJ4/B4qpIYAdG4bzzprzZeWF0asyQXjHzTqHj/Q67R0035hlJ5GFEBW8iD6D1dLkT
njHvOWtCOP/ONsV3AGrtzg28Cdp5Wls4CvcBWkmEJMw7bCaWmYs23alu9ePA85CVY7QpZkDeFqle
PnWe6YXfTlvGeWHD5+w2dYSTJ8Q9OKmqWokH8b9N4gE86px6d4/VTMEIpdakmeXdH3sKbktoXYjD
ivMGL5NbOicrL25kgw4v8Or8LQ/pN9gXZ/V4JgXmMv7J+SrSmf6EHG3CyHgyGlZbzt8OZLE9b10Q
jtQwxF354bSpHLFhAv/iemJDfjI3kHeaovQrCPcSrMQiURwF0etiPOZj4cnSOFRQAkC4W6mgPS3h
WMR49d6S1rtLw0rJ+2I12hs3x3Z2g5i+zay8pAWfurcn2gF/487Tl0+aF7XDdqoCLvj6WiRnlYHf
6fLkqCt1p1q9li6DYlH5xaZJwl8y93S8zI9zPb2PzYBLKCcOoU3swzyLbIUlOc41hkDbXRDuG7um
YJdWInlcEQZtrYSS7oGb/70AOpUwfYzHCSwD7N5pidPKPlj0/vSJsTA9saLJi9hdUTd6E25QTF48
kaRqj8GRcQ0heSrgCFKw+42m3Pdpf/QJRmR4CDCwb0kPM1hZYm6cQ7HXQXP2zXo/O09MHyn99bRt
BTdKgptt1g1uMb4a5mD9scLrjSC/XfWIcNeVbqa9mtsVgBmmWEg91gwAn3RYbbuy531DVtCPEfoH
Zm0Myw5jCkXN0Hf8oDuSB+LU/9Y6pNlTCRd69CdA4ekUKKGr8m+rEob27tJfzMY2n1U3j3GQtRyv
ciyBbpEpicuIWArXzvdtgtoM4Fe7ohf6ruyBV+eRPiqMi19z6FUTTqpxjPG4JoguWJEeMyljtNS/
lHq3QiR9UXQDh7WWebQNJEafcSi3C5xPjHCO+5Lk5ygPYzFCmdRuEgOcirSFtfGjtf4icvimQNer
zpJqgyv+qWyc5JB604kYV156OSyniUVpkJhPdS8vhcfYlYP+pzGnG13Iodb6o5vU2Zw/Iru7NxJJ
HVMmpG0dZQGUho8iL3YZrYrf8ktpUYVUiTrmQ8+lOxlvhn0hf4q9BpJ/czjByFyFNdoukFC2CXq2
Ps9lczDycE8scnpS/LnJH/d1Om/FuDPU2WVKRQnkHkMSM5PqjanDqkzepL6OPudJsLxY9sCcv9/m
0W5kKtr2uHxn0vMYsUxmsE7q8MJCZZUNp0J+cBCtqDhwBbHUwPIRqHtOPTq5Op59XM+L8+R7b/g7
15b9y5t/yu6NZQutHs0gt0GHmVEs00mR8Bi02y787EyDFbuFdqJn1cEd0TfX3mDihmymbDjR6CY/
Jvht61BUp8UcglWbR9Nr585OPBA7srHZ1awrO3wd2Zxvm8m+u8EwX2Sn6EJsTDpL/9edgG1BEHbt
4VbR4G0jLM1Ht2XTQPUSG1lonUSiX9u2u0ryFJXMH89zwy8ri2paxh5qXSCWs4tb7sE9josh2Gcm
TSg7a8wb4XOxuP7GhzHX8hno7mY/PdnW8IU5GoG9oYbg4tQ4Pglf24e9N58ZZrnVs1P1f7mAmH0E
1DFuNpxRE+KwLB/neD+Ht6Topx1WF5T5JWMPDl72GZ+IxUfCRJbuGTZAYDRX0gpWFV7RdZc5/i0n
GuZAngcD3OHFLZkN+zQ1UnJxTIsVL0n62ffufA60t6WyZlsHtqqdV5HnBxCkxNm2nxbFPWvvyryc
Ce2Zoi3CEL2xpuA1QwFLXtjJLMxb275rNTLfrl9LI8DP2MdEzYSrxrSOunC3uma/1iz/PjK15/SY
61TvvSpMtgzCi32zpMQ5ZJ1/dc3JP5R9e8lNj1FuG2dmdm8Z4zJkQVwSNdFzjdmbTsab+LsUYgbz
dtPBRpPUTJQi9PXiYWs2S7YcHZ5pJshFdUmTU2F7w74a55QuJJE4w4R6tqLgs8jT/NB1JEBYKscR
iwTxmAfwdvgWCGBug0sk60OdC8xrW+kQOImg7kfw11aeXZk7c6lk7Nn63qig2SicA/cpycxdG2Qn
Nyw3Thaacep1mzFt6OrapoiFcA+jWx1GiZHHzZJ163bvTLJf+x7lqXgYeR4ROSsWCtV6ikbSt0Kq
JTxpJpVGOPTXlCr6dfYJA8UYRGEa1PepiL5r7e4se8QVHuY7MHofc2VcmS28ES2zx9W0t9rweSE5
Nu7NgRFWNDLu945LFj471HlDx/IWVfMq6518U8v+rZYEjCAIWTtL7zINJh26hilzsbre3niuHjfY
a//JqKlXSxGq/SLKn2xOKBk9Lq+xpNBCsPMNNStY5HOAGokZBG+YOV9gd7+FtI4G8/gdXDfGHgCr
tjT3+NWld6jRGmJ0dbO1auVLAoAYBVe4VMeOcOhd1GW/q5DdXvbg2nAtpubLEmaHZmEvL4g/XZsz
DyBJn0Rb8MAnIjbT8mwESKlpDlgq1EaTHf2xODJzS7ZajPNulDiO4cdV69R1dmJZ1pmv+DMzEj5/
0IdcSGO9VIv5ltahtZq0f4W9S6mDo3T9aFlwZGPUb6BPjCxf8Z8+dnDymWs3X5Ezlq9h8Po72ei/
LSTJ1QDSbp2UjrVdurRYKwKdNunsqWtZObe80D25lzzGqg/rQ6/a+phKhyOonYY4GRSxS50T7H2r
/0qypd0ywbBjrZIsNrp6OxnWC+/jk8qZ3TDYyii1SDCWS8+yd2E0lpjl9AnOAD+dnjWtm5InXZnF
H1+5AHFlpo4LGbvYMgeXkd5sb3O4X5j+TG+TL0OOQS3TBzl53cHwsSpFTV2uRaketV5hQXsohvXD
6xQ709Thv0P+YOZMYwc4oBuVEoI25R9GTYGHen5njYgQbEdXa1+RatCH7WfKDunJpv+IQ6ZT93By
mw1zpGJty8qINcDui7O4LDDESERV8aA3RcXLPKhXYtt+VfDYt65aojN1IiCXnl14jvmOiM2HHtH0
L4KOGIewOhlQXQ446Yo3iLDhuRta76AGBtwowxg5z+YTkWfRdWkrGKp2s8ujXvzpsQ3uJ1uZZ1um
0c+sO+NDlM30mZvNAstpmBmEpqwDavllGY1P77NcWz+7zZl9N2BkMKXlBwhhsb5M0tFMQ1lhoDtd
NZPEjG1Ff8rWibNobDaBrbBx9zWVUF5GaBaoH2qKc7z0BceIW4HRCGzt39PcteM6aN98MCcYt0Pk
BpifN90ULvu0iebXfoLTFULPfcPdeqktM/9iq0JiN6bQlYXzuPb5Domx2I153h4C6JNrEiBxqiJt
SYKclBBMn0yloLLUzgbRYX3I+tmKFQ6Sg8iKLVqv8jEGu4ikUjdAK9+J11UbtBCcaN1id2udUUlg
lOjiqFXHyDzPqfndM07IDGtrIB/tneYxrOLtQZ8/2athcBwc7t5LZ8JFE1Ul9hj8nf/Qif6v5Fj/
3wmtHhaf/7fQ6vD7b/Xd/PkXodXjb/yH0MqwyKFyPQewGgZFGtGHnvI/EqqYcqOnQvGIBCtk3mEG
qED/M6LK9//NJ38O1wSpKQjoH/TU7j8iqnzn32xsTIiBkdkiCvb+N0qrfwdo/l+dFbxUxF5YlbDi
uMzwsCj+qy5yHFncDLmbbYYqwW1TgDStWwA7/cLcIFGMB1WHO9KeAKSa/dTtsiShRA0BUPR1+sh1
mnVszUxCtFn0xA/pdkMDkXwWcxHcy4iFqC4xgUa10a/VDHRgcHtv5xiP9MY2QEDQV7w7JWWr2bZ6
M6oI24bHmD9ryNXupAsKwY/MuOrs4lxg9V2LlpyhAmNMHC0THU2js49mwdMbLexf7BAczX/5ff6n
hPC/Bjv9N6LX40sKXEz6WKgeeGXUbf/6JXlEXk1Bw0fBxS2vOeiKAcBIUR2YqCZvegj0Wxm68oCw
Jb0yARd/uhF016qGGMVmizECt11vG09LXbhvaZq0b2bnhE+FFRjfohvrL6NT3vdUNv8T2s/6VxPi
40ePIBeiyYOGDkb1v0OhrUVoMsdDI+5mJzwhAijyld0X4hRahfcaDc5yn5em+AAtBEsCzORNE7U6
gOct1btfqUfZIL3LYvnDvpxatUuzybiZaZ3+T64kvki+xn95Fh85u9B7H/+Rwho9Pst/FZEXhIPm
g/Zj300bHo/ecowvC4ZS/SfwiYN4AoEn5MUeMJJeH453e2uPbP4OVasVy9oc7tVmCl0/euqTqoIs
YZAARRsxdHn2VSOWs65ZYNjlW2NEHWIJ0q7PYICHcC2hveQHZ2J6sC9G7crXKUlsZFvWSGlfz7kf
ErlO227EMmXFdsSXv4SHuUh52uZ2HJK4bcLCOzudxfwty+fG+6iSAKyDM4BSLIKpR6c/hB3m/SkT
L3YmzHvdmMiUdGYmG2Ho5aAXw3JfcFOE1t5ys3De4Fgplj1JUeLNXYroxV1mh3KhUMuvvDHE37Rr
xxd0PD0XS0jCfLlkwzat5J7KLomTjoTH1ZJJ3h+2xtlzxtbkR1hysFezVNGHchvzEDl+isBAOy5u
5GT4ZmRLDEwSmn/JCRHodrO0ZrLnS9Wdhq5SF3ds5Ge+tHqvem9JNqPO/LeyD9Nz7mvX3vcshJ8r
Mw/vE4Hmd68XrG6bQX360utPtLj+vpmc7PfIbk6vA6dcPhemetfZydFVYrn4MqOJNSwwqfRoTCA+
OFvoxrIqe2EJ3T4viw/O2mdpuacl7W9tXyRHTtHllLcqu3m6sx958ugTMIhUYk166HytDKvaDrNV
XAKnqy8muqZrTf2ORAfRDjVzUKs3BmfeKUjtiXGVr2IzGAinGP3mBF4kOhdJ7noxO6buGITF8ks0
rX33QYMNMdGf3ikfgolJ7Wz3qIMiuUPEkrNXnusBcVnv7nyO22ObZQNSS6Np3xNVCpASSS3J4DJl
O22YTBsKII0Q/jMBvf4H1YCzb1FpnQZ6JXQsZvitldC3UVjhUwDlpttCKp2zU9IzCLxXqstfMoug
6paS9lLoaHjRQWd+9sW4GHHRdBmD+WZk7W2k9n4KFAUIeJhhRQCweF84DN6Fnyua/ym0/y5jEUUx
4PBhZ/J2oUspMbutGDmZIN3rXG7NLEy+JyHtoygMRt2is6rTCLR0J3pLbtvZ0f1ZuUl/b9xkclc9
VBZynedyn/sNwreIrJF1q4Nab6KxC6N9B5zaPTStAZFlasLqLANPfXC0zXGvlDjAdoRFlJjWSY2L
DaqsXMg5zQGTrXu0MX6cOLRmrNTrIGNei4j4Ltso+4ft4+CgVuoSdrSLp4xbglm8i3t8DhcxOeld
DN54mimGUE8uU7oxEqv4x0PsAdpJpPWFaDsv7rvOfh5VMH9luGx+BL+HXdFl9W9pdPamCRqLy2gC
MuSUJQu6diKtejAm9buPgvJHOlP6bDFWcbczX+ERtotzxcMB7Dcxq3ZPD5/c+iIUl062862d/XAr
pduc00wVX6iScvmQazFCm7D4H9nS0/z5VvvDmJtXwsv0XGw9PS2fCazHPTyQilF8YzLaqyqUAArD
+szcjJjvUHrOqxd4/duS47uijK/yzdik40npokVirZNXIcndYUGYGMcm83tm0l333IskvLIp7b/B
+Yfnik3kHxZc7Z4zL2FZt1RfeeAbdDsj3gUOl/pLji3T3AHpRbDTRRON+8oCEhy7SDvknn6j3Rhh
BzEG0bfYZH4LKY61V/7kd1mCSQ5C2yHJMQDuuff1Wx5ZjbkurbHmCxYUID7ATfb4lvftW9J807qn
7Lel6Z3lmCe7vvfk0S29/KQzGypK0rfzWrL1sgFCYUxjH+qw9HcBcR1Mf5Iv/IZC9pw5auKVjb2z
2s7LmNyrhf0Q3pw6llUDu2HIxCtLruk82qnx3NAr6xVpayEsrYShtxiHn7xpojaecN8f6SWClT0i
WubIt1AC9+lwSNPKuHEKdf1pYVdPsB3b/l+pst1tVxiBXpcid4+GTtttYyuH1zItmcG4fWNsOsL2
rq3BjJ0IFv0e9SiLbfh3bKgTnV5MlUo/xl883gq3RE2q8kLt7AnFaty5TfkyebWL/xovxm5w0hqb
eu/bh9qsUj67tFpECMJ5jCVcZ7pZXJ8vNZ8YqabndmzN8vpZOm3PZGO0g1dIeAHXosBMajlwX4Rd
J6h/JddRq5AozaZX0vZl5XWRov3wshSBPLde85anCfsEzxLjPui18Yw4pjsM/I6pl0DDffgubqfM
t9IDrBt6+YqxgG2p9Dmf/TpkOGOE+4ls8Y2UnnWYGru597NN4qM5VNfe0d1LNUbOX9sOYIR5Vdmu
DdOY/0ZG0pCAyqq246v3wq1yDfisSZM9ZUtlbaEKRkcLEs98MjPH8FY9h29cLUF6SeFQnRfD6U59
lHR3VktUGXi5MiLhfNSJvYVhfZ100mo2XWYW2ySIUOBk02T4m7L18mvh9NWO6L/hAj/I3Rieyq9S
iebEIMg5OyVkec+Rtr3WxtS/OpnlLyfC8JLLIivrWJJz8EriTsLsPlfpa+AsemYLydqkC1CsaWdE
SxK6+k+fGos4t572weQkTZSxt268bV0t6qnVRHU0A1VTLMvE2XSoz+pDWzgucfQa1+ixm2rIKVCC
ur1RG0AK+qQV5pr3n2NoaaLyVZl5sA383D3N4WS/K8He3GHdvk/cXn0YAT73A4j8HKFgjeA64Gyv
1rks61fT7YzDVJhjuh0tmLb873BpuRC3YZ9aJmkMxfDhhAvqIITJxGVD84GkNnAhT2QqcVsYorpM
InBf7NrLjyzb21O5YHxdzYxd2KPQy5981J+bgCrpMNeei6nisSmIGrTtAHyW35qi4LVszfYrMVO8
K+ybwoMRlHqTUVLjnw5dceTGmPZtFRka1Xm2HDObA3hTIxi5E2mVwJprvY2WlrfNWy9llLc4e75W
TKtgwa0PqXz3qeWn2/SJjQQULbyfkLOVBuec2/UJP7yxM3LLOGBgiHYOS9MtQ6Xxyo9evbSDO03b
GpfnPxG4py2kB/kSeobYEk3qnpUs80s5JsNXmXbOuUftc3O5oa9ipD4G5NCN/AMkpO5sbY9/cmW1
JxEhMBQOXtXKk32NFCxBDGiZ0UkmxcTA3vKseGzKnF11zjwoIULjRtJz+mM1PQmeViO2blsaF6ts
KCYQC0ATtELRsbIKcg+vaZh/BqEhnuwcjVxCWgqukyTHVZBY9HQewbQDuB6OAuDPwb4tO3lanL68
sI53940r2gN7P3WaZ7v8bfhzsEEcKY6G76JlMCDhvnbQUUOYhlVtkrpuNVdTcGX2avG/yJNZfjF8
HP1T4Tphu7cF+uTJGNN/VDZ0Nztjq5MXQ3V5DGDf/WJKz06YtW/u1JtHtzPn/bj4zI5NzuBdkKIW
Dfq0O7l9vRzAoZmghEakKWUuQsnrbowXKYxkoyYA9ifWRbniJZ7m3dCa0x2oR/BTdEVQbAtTVz+E
vLe3YTasjaA0gE4aTL8nNQU7xxPtqRIGRs9FiAT+/JgriqU8+06Z+rjrsAjGX6VRqPNQSmc7RkE0
rwmjl7/MBGGDaZoiWMs6Kg+TcN2TaTC4JTPRvVWqZk+HgmmAWVqVa9978NRK7dbZdXGq6MnMxnKM
5zpzCmrqlHfXDvrLkNJIbwkdle/ZHLKOX9C1hkBQzU3XmIVzHjyFGh6I2ItfhMUHwDZOF9Zq5o+B
+OvgZfJv7fDp+yUx73k6RFdddgWE3MDOj3nn9keYe91z0sqcxbdcXqqlNX46CRJwEyVtGsb+UE3O
Eayl+YsMt6jZC8Fi5YW4DwQUyDG+fHOQZ3sAyYgbdqqfcYdb+jVsB/PmjglzfVXXCod2Fxa/DZwo
7WURdfRbaIPdEVK+4ORWgSOu6LfluaCUY8YpvPBk6jzbDW7Gpr1BGPXtVfOUbAhFGw+DKft/ki4Y
votKd6cun8ZfDS+vhWA48M19NrNJ6HvaKlrQ6UUEPLrsfcP6h2xtfbRFqp6szKpfEYM2//iMOU+1
VvUdQV+Nq4axyHPGhu4Uan4VG8M1QnJ8jLA/6Hmu3V07eA6nge2/TMFM1pgfutOXNAURJN7MbDjw
k/SgaU3FtbApUOMUQiJQV1VnDewImtxVF9qju56aiIa+Q9WyTnGWH7VAq8W6267Os1L1tC9sY/xq
fDxRNT2D9dAVhl9kf7Y7q43E36Bdms/cmMV1sIk7RqBti1sOq2Qb8bffE5+Lh4mO3znrujerYw9C
COiRRlJilaF8tv26CHaMuJP9gFHUW89d0Pw4BCg/uQqFoIMt6xlW8/QHeGH7Wkyd/daX0yLXSWqO
WGTgfHa7sIisf/LUyZ4amkGkoUs1/jaawO13wP+dbztIXZ4al3F6gLgb2HBn3wFlCrEzE+bSa3wW
3jZV9UODOhjXxU8esEyv3Zc2mdUbs1vC74EZVLn2Fgl+th07XF5wcjvMLIV7Z4uSo3J22ycj68Bt
UsPBOTN6iueV7bromtO5nuGfCm/Z0tYbN1cqFa7LrvFewiZyxlhmPu6oOgXYta7Zp9BjjzZDGVKK
NkXjV+0LyYmginwpC27dYEqqrVAPtRAg7EFu/N4xqq2TTdlFlNyqK4eREOhkzbQNsEQxHLm0uneu
8ujiQoCGqeu4xhY7lTwNtrS+pSuN78l25ndUVsGrn7fpNbBYFD3cKfNfxlPeEwdRv019Jz+bKiv5
p0eog+lUtffG0u4dmUN1Ev5oXBAJT08Wsph8I/WAyh0vjNet4Wj6J3Mew0/AjDR2tmFHF1IalneC
Xas9sDj1NKg8+D1ms3rDx4GSl3iNBTifbWk8ZmGa7Meo+AiVV36Q87ScdFqO+67vrGPn5P6nAr+X
rkI3SV4cW5SfYS/bfds3KElNVYtngMbGoYUfdPDqKnTZvHXMjJps5HAsgi65QrCU6JxcoIvYDh+w
P9sNtoI5X/48wSTIY+1FzCd6WX/6WEjR3TmwFMPEfZAqB3WhIBx/8Nn1+NSgdTyn3JtcMlNzcOaA
t5TS/9NrlvqjAveINSIytkGaq21TTs3LoMUQxFW20KhkqZLbjBGAF8Odn05sLkW/amf9wEThYyKg
1EmhkOftWbMiyTdkHJoOrg9GOMekoLJgBToHuO2Ak9ZbgWVcbUpXaoOVpOx/gp5fXg4l5mYZHS0b
m1ijXFmerJ04N3ppXLOB/V+cCqvES0MMM9r4qnyyVTgRhKIpqayxsp2bYTc8qWGno1OGw4ZI86Qy
CuwEUOn/phKg/b0ffUQcGCgxB20qnxHFwVb1Yp9qr43Kp0GXznybizrByaVJm0v2qGlTgV0lZYn2
f9g7k97IsTNr/5WG12aCw728JND9LRgRjEnzmNKGkJQpzvPMX/89zBpcWYCNrt412gsbcJUjM6QI
ku99zznPgQgGmTFMUFVVvGiXOBKNr2AqObN4f8e4Xq6Ao2q31LhX9+5UVc815bHF9u+UNeGD7c1+
Nzf2dIlApG5SUO1qM8ZS3v09x2ce5Ki0u9aQ2o4W+PCmaROelpxW7m3Rt/etZZiguLV/J9JJKc3H
b//1N8MEU/HPhZLT96b9/nMgfX3BrzqJ+UU3qc3QdRA4hFchs/5DJ/nyA9ngugBGDAmU4neZRLhf
TGjqa7E8DXPGH2US/pVhWwKntVK8DljTX9FJTP6On3bT0EAc/gpX8BZ0ml7+hB5hj5qC9BZIZis1
A8Jk2UKH18pq1+NIY9HIF/XcUtwA0bljFevV9Ftgnh6nb2064ghuCNMivqUPwdjnjUfPbPHc6ABa
kjJzX0TqqptYt9x73Nt8uUFZvYlIBR8/fuF/SX67jD+asi0/u//8CWrwI67/UWJVicOo+3//60Q6
EzXhX3z33or/uHybvxc/yXTra379+qkvqHDSdJXlWuAMHRON51eZzv0CV8oAhwAWjiOYvXYr/irT
KYMvmc4LXXQhHWAKWJFfZTqlf3EQ6VZR7S9qdD/qwv6oi0AaQ+gz+PpJneqaPyNOYxFWLZCSZZuT
vaZnopzDYzIYbIhslR4iZAZsfjC/BpwxTX9Vh7KPz/rCMOsRXwqzg6bF7KFDTmKG17H2Q6DoRoo2
NFzctLwoN34epGYjrcVqfM2MiEN91AXTgtKgE46ZDHZCXmKG/ZpzHTqvLxfdI6KGB02Pp0/jXJPc
mIyM4YMeALcn5LZfUHtqr2AGekuWblG0MiT9PX6sbadm8DJp3LKpEzJkiRe7+XnU9KXZWpE2++1S
ExbDdjmifjdtdBptmXxwYCd2Y7f5JgGdd6omMeG+tKv+iWpYZooorOt9C0WB+KFuZPvC7R7cIs4Z
jqqGUAWriDpVPGYMWXSc3610v6CGv5kYSGdipg7lLnVrvk1V0r0WzlAdSoQgT3Z5fvj3ZfjrI0D8
S6384q0b4refrsH1Bb8ySZwvpuXaKOXc6XW+8b9fgqb+Bfmc65LjDJMWWubvV6B0vsBrtA3XJCkM
iWIVOH+9AqX8QuEbGFQYRtDzWGD8lSeA+AEs/MdlqHRBjgX9l7fALYK/6U8IoZQTV4Hso7aWlMUn
c577UuTwtLclOnhmaeH3tBjqgjX35LwE5ANZN879dKnXqNg+XFbxZDcLGGvN0NBXgsSm8WO2qmWf
LBXnsMZRZE2wbylizoy9rVeKjPRWQF3AS4B02u8Svv945qeegpWmH8x6l9MVw7Ukg7n3ABCUPkjG
wDyzTcFxv8KoH/itMZE22cKmQZSNtmcR1sFIrpwWuABUgnHDNDtnGwfPPktKGddEFevY8NNI6Hhm
pkCPMadmyVeLwRm/ub0aklsExGpnWZElPUoDrbcsnmhpoAAFxX4pRaMfzDHVTgHbYKgI43IzuEHx
2XLJndid5ARe6+lOsYi8pWoAnJeObYVNF2gXOpdKp3+ejb5IkU91F+9nPl9JcyYfgtUR8MQMbmQ3
9VV0dMk15n7cOOTzCzkQIeJKd/26CJavDZiiiJBfUaGtt43tdSlOODLBOkFJbt1k9VeNgr6bpFPf
mlHDP0qpmiCgVsXyUvX2gpu2hnjAhqLpPxli46dQ8Ndg9HLslPY1palNQm4B8Ls+shIj+kqzDSv2
x7kSQI9c1lHPQ0wixCv6iEk4HthlkcgI3GabdW341OmsoNhUrIJhMyADYuyxGyYEuxw7FiUW0ADB
yp3DShatIYLU0LG3L4ViJ1B0/SYcEuNb37vWyaq03PHYWJC+H4aUHHIG93Zfm/w4fLzsmCCYB5P0
K85vJ+QsymaaoMcMnAbxKDaGmQ8BCpcii1A0XdUchrI3yGs71EkhFVoE/8xh25caOzkDe53uzQIW
IQSetr/oBysttpSU8R4GVeM+7W01v7M6L74Kggx8Z5xyetfcYH1a1DIT+BQFqZqOHSfN3X3AV6mZ
Y9IZZo802OgaPrsobutbwU72OTEWvdiA/0m/0YSEnYTHlP3IntiOdqmDzZ+PCmgqcjQI8BHjzdcO
TyCBijCzeVAg/IdeycoQo5rbNwCuOPE/i7lO7cOQ9eEnrL1xpiSrR0OkWClOryc9pXqhhG0CHmWq
5n1Uj8gkRmBaeOjMJnoKltCle10kAc6IpoJkm3TW8gSWHp9FTOSZXNfMJhZbckPgI8pNFflaSthn
kwvD4kmKAxF0QDYmYDTGhkb32u1ep762ngN8c8HWMhbsmRVe/vbSctIh8Qw3GRs/xQHNLjdXhUBE
ItF1BCSYJ368hPk7RHoSNI7WtldZgi/iGgZwDxyURgFj07YLn7sBaYRMWhPUDhB/FygEXSPhuCVD
4dh7zWGq2FSui1W6Js85nSYjCh4UrrXZ0zGVRNu4iodbp3FK4xRrAucae0wx3k+VnhqvLJkSYxfF
nUDqztjgbOtmab82fBmEF0Hzn7y8sQbiTHOC725VJRNnU9kJ3kavavmQrmPOjMFtOJqEt6JAa7HR
kqIfL/oZ5X6fD8QTrlLLjT870N2DF6Xu4HL74QDnWXFqtfvBXvQniNWugwIwud/NcIkLf7RBGG4z
lNR+PzQZm80p0UTvUfOiTsgDiXnUqFiOfGfW9fB+oc0iwDzRpvpB2AmJBjwx8rPU1PDRLulQnnv8
fYrKedk9F3mQUewgGkFRzdAv2W5q8Qh4Emwh64LSBN9DFNUOb8053zm2VRW7vK2Xdxnk0wy2g4cI
qQJaYLeVIxeTarzYemAbHZIK042eRZ6uaDgrkwFjjpnpwamjwMny+Gvb51pk7bs1ph3L6LJuqRML
Sg03tCFKzOqdRsSdU69DcckEVwqKg13Gfr+wK2KbRIMVqpj6ZNKc1kBWYKG2DNy7jxRNudZOjgZ3
qTggksgXKB10Vi212jnuAI7RqSocIjiD3BgJ2h67Q0Pu6mvMbd/Ya5yo3hudFCy3jMTWtw2bxfYU
LUG3HCJsRi4Z9Kr7aJsa6t3U1cuDZgTBQwsVrCWc6bxois4c8sfJsoeNYJ+WoBnfwQ+E554yaMsD
FUb5jDSHDWGk8qERTnc5tm3+2YP6d/bk2OZDp0Udd03+io8qkdUnhVmkLTNDVzxCxmwwMaIuPL9G
LHCTV5P4f+WmrWxP8aX8KjvBYllLDOducezu2amNljB5PPU3OMeacZcuwficxhrZxUD0RPX4gORe
5XwuqxkoO1LYha951qO5BNFg0yZUqITCoSCdTXPLIYMSHaMb9oJCjfuSxXe4zYcUISCSGZpAXTCe
e9S/uy9DRVkaJT1B9Ja2/eJ4ZZXombeQGm99J3Bg9KyuA+FxE1o++XmGBj2arvH9nAyOuAjY3pPb
ATULDapopuuoieZwZ+fF5ELTpHjHoIeGG3mxYlVlBM33GI0EVX5x1f37LPq3H40H//wsep+Vw1v6
5zH4900IaD4J+gHspa3YOkDC++0kathfeEjzIQspFFsPgxXJrwdRth02sD7+mWlaVINLXvTrGCwU
aD7OjozBuFD57Oy/MgbzQv6oP6xCFG8ILB9vQa6nUsl7/Nmmx5IjJdgIZIudnRm9rLcEBiZXH0gs
I+XCDOJERaiKuuoY7K/MvtEOH3oLmWeFgH/AWjhjmvuRidaIE+2XNSg9r5HpYA1PM/ZgGl8D1SHF
zE8QG6xNQ9paVswv+RrABk6XE1cklD3y7aTigqA2DTLJeRBp9HVUAzHuJtlyhgsvcuquDsTqJ0qz
hgL0FAFwQnfDE6t8Il5rPDyoOu2iSmg69wjG1r5UY34wdUbyuSabgNeC+9fTsI5J4WsWKZ/98Ac2
lhsWmJF4qtakOq72eifX9PrCzZogg/hWrcl2gUJ0Pf6Iuzfc/6/UmoEPKam4A8u9oFhF9ldJn5y2
gY4R7OnOmA95Mtr0GNGD5a75+kQHHgH9ujtVlrOBgM1SfWLs1PvEOQRrRr+uMtvH7m/vSNzUh5HS
ia/uQKo/ENhsB0gy+TTuB+pJfIptdI+NxnJVgAXoVaUx09UhHlyqR6cLq67Gc76yBMqVKtCvfIF+
JQ0EbAfsVn4Yqey3HQ+Dm0IRLBlWOkGAXYHbHjCTEnKBY1UG7vIVZkCk/Bb375PJc2MzrciDPm/5
EVYMgh3SxlWuaITKgIyQ5xV7eiAADj923EhAR3bxoEnQCm4EZKEvCWeBly4uJhMEg7Qg+IwrloHV
QLOp7dZ+TFZmgx7KG60Lgo1WK+uiXNEOASoS8yC2Kc9Z0Q9U8HwESQXYdc6tQyoX7YQoHOygxpRv
sL9wec50BCfNra315uW4kiYGt/usfsAnsqo3rvOVSFHYZYcBAXOKtvIq7GLRz3hngVjQ7pbdOSvZ
YhoG4mBpWOyHlXtBDSSfRzd1T8aoRtiM/OIGwg/PFsgMGK/DWQeYdR5WnkZFw6dvSm0kuloyADJQ
5jWeBGesubfLBryNOZnjCZaQ6dtWJF4ri6akNpox7DWVfonvc9pZkAxJG9YmmVzIHwmi9SVjKjiQ
jjrMYqsl00uBXH2QKzekRDojcsgqZzuAFdF5yWaZYiB4IIdzr7V0AdCqU4csprxoWOkkWMSJaK+Q
7yceGPMmJelCNyJEE3OBbRJOpjr1K+9Eo49zR+da8Jj/wKEkgFFMjrB+urJSupWaMvIM3pLdg6QS
Ws0xwDNgeGolrTRZZRwNvbF8JvyXUcFjKToiz/nKaMmAtUxsiAnHrQQXvj1vboKiwdjan6IRzou1
El8AbbYbUoHwYBAv9xHoqU2rlyH+SfuVXBONT/pKkGFWNrhEksjPEYfO1HK5x5FIDumRFT+D+ZTy
zJVJs6S4ggiStdf4DZr7PI6Hk75SbKKVZ2Ny0jtLA8ZN8AN3Mxrug51AwLFCxnxWiYpf0wrIQXPU
kFVMzTNXfg4HEPEG4xOmjgWEzp3CZpOtxB0JlODsIHPda7Fp7sJMXFAQfylXUo9pO3ct6B4tbom7
oYVeKaFVF9FK+NFA/eDrnHcV8B8y/cxrKw8o45KGkQEjaBqHHn89Z0tZczBuVpaQhuWM91PyCf4g
Da3MIR1S47tYOUT44WMdwqe6L35gihqAReQCJCSCcSR/Cs0IPp/gmuhCqMQr7ais2L/Ntn6DGvUe
mwcB2XM3KxMfi3gNtYNt5+DRStPGOKn8qarfV0t+6efReDFHPXtOmtoSr9Bi7Y45erm2HGLTYwUJ
DGMOPRSkZQbyWjpJ7S2ZuGoXNRT+DFjDjw2VfgAFx2cNWudO1/NNTFJpTXJLL1s4/4TJDVoC+C2l
bS0zHc7EvIpjb8vI67vCPLhLe48CeD0bMAJLOQDgstL8CuvZcDP2cfisYync9ab2yjRPmjeUzg1g
e4v8VrGDpfK1kOpYm+tgPJvuaRTugb3VSZdmd6+WxDeitN9ro8JqAhci1PSzolYQ0FQ4Vzs9xLwV
znXph6N2miz300qSG2mmKX4kMvvzFL7hUcVCaYzGVRJDwRJ2XJOKwseP2Lx8dAPJS4h55SaxCRub
EcXnNnY8LdVJfZqBTckhSXpZz9UnPREvUTWEOCpy8wEmC26kjIRWN43f2URPJIyN6ACLNTsspiZf
YjsmzlUxkmqc9j1RC9y/obMr2e9kHtq5BwlCnkoe5cfEUbUfLml9gUfjEiPifFKcpxvLuOUi8w3C
bukG01BEreuVQTfedZ+lxD+Av+xKc7CO8zKyEqLYikl3AGs6DQzbvl3hT2Bajz7dIRgepUFUNRPj
uFeLhRFxzF4Ra6x9qIcKZOhoHcm8fEKMzHwnchsKEtzSuU+rQGwKmpWwFsThGTuqtm87gEuQQyCD
4+iUd1gkxFXo9tUNIQPlhV0BQcmJcizuqQ4QzrVP/dIFlxxabB/rY8XYn5VnyCwzyXFis9PYdhx8
E+1RHyJzI8tx9Oc54WnXLSTRPT0Wy6MbxgksOqdqvwtnXmLPnWuTc/lI0IznxHsaSOUprRMnd+2w
xYnaPSVL398kxMnI08zjt4ISthSRSoRnzgbhZZ6kDpFpPKfjcKFAuPkitw9Ym3U/y/T6qEM69xWZ
f5FE97IqxTf8QfxieWQfM93KLwarG3Z9K6ZdoENaYE+VAdLM7LW4WAuuJ8hJh5ohazXHO6xTnPC1
1RZGPedI0AOu+Hy2FTIwxgO71n083BurkgTuOMKmcX+sk+LQuMm5B1a9qRdu3qNm0XZKrFhWlIyG
s3XCMSWw0kzt1soQqmnku4DbQR0GcK+0n05QdqrbGcArQBWbcGY+lj7tRx+ca48BeLylLZDP55u5
O8d02hol2ERKq1USvrAd5Ig7laQCiit6kmk61uZzJ0E8YMbCYo0D3UiXy0HRyFyCBrD1pgXs0GwW
AvZB3r25nOM2WjpoOHDhXpT1RunZIdcEGaGl2FIis61d9yMiDb2NEr7EXCN+nLMwQ7Jx95ETQoIf
32vttYNgSUYnMqZLh0fZ1iIe7jXufDfP8s4JGt+e+E1OrWH5WSIuWEk8pi7RBlKM7BQUE1dIumfO
qn1cXLsznJ5ykfs2JPU8l3mzSVpy4t2s51u83t8afJBbLPrgSUkkeFaGvxwMbqiYvz0Ws0cndD7K
wX2S9mk2+8ucsdsrLGh2mg6VmCwvQPezVSfe0PE7DrLO4oLhJhMpno0ZsJDKoqi1coNlM4t4L0IM
l5o6kD6qtgtniesg6r5F43Seom6gAyS3d6OKnjph7VK9f4Uec1922Te4Rp9BWu9IgpD5oGC6Gpp9
AxSGfSh8Api8twHK6oYgSX6h6XblWwODbz/ACsVqsQXdehKh6Uc9zOQ66uNdO/6gcbSWZ6fSuXf5
rDkNDCyhrNQPh+eIbapXGUZNKAKPahRfhTLkYUnCWJWOzdM5eyxKaJtzVT+FyqReZjtM3E9n0mu3
E7jOAMsyu83yZIDbvNaouYW7z21TGzZu9a511sOwUMkFjjS+0LiSMQueKtIV89QfmqZ+wChs7owO
iGweS3gdWXJVyKIBvVXIwxyFgp0hj5OvVY3ptc018zNbEvmKJ9WjEXeDg+rEtM+HWgL8DGGjorwD
96+uUr6GnC2AMbKEBRrAUoWoRK2a7wOdu34IlAoeKt9yLEy+VatlB2wbdZHI0RXE1Grb2cY7P92J
zp1LQm72VtntcK0PqfPYEUngzUz6lWpkwFC0OLtaoxU95Y8lldFA08779tkABLxR7rBydQwfx3W5
p3WA5mbZAOVZ3PwShpf96KQ6pAzbrvZmqUrAK3cEoHjbYIs6ZyuBs7WJ6cUmEe6kexs69vAECEc+
wkW35wsY1CgV3cYW5lUZxKcqroGCh0V8aknv0wfxMjfAQ5NOUiacDhTmrXemeUj9dAx33ehcxbip
zq2A5Ed427hkJrHJSo10IliTb2fl5aww3+qD7a+Vp60b8MDThXUckgxY/TImx752bngEAKFdgnM3
YivLqCd6FoHBuaIevxd9ArIbgLsnuuDE9ppBvyFJMIZU2+Z1M0F4ti7Zg991dUb21+xsLudKcJ3E
X7OBPd+S01icE5G7HvTO/trObbhmN7m3aaLdYc15z+IYBJQV8nNR/Oa79Ea0rMpElj8VOtDtzLU/
B8O9xzl1x9NwW8T0YHKdHh17Kb3GtPXHjO+51+cANOjhnuHr5Dx0WUN5y8j7rFzEjrFbbuGwEE0u
sjeQA3QtRbO2TRObAcKBPazHi/khOfIXnOLZS2ebEWuyXgSnIqWKTCPRscN3Gu5CWeXPaPJwSAUG
LynJxPcVT2GHG2uinkwjjDeQ2U8oRZs6cy8iE6gLGsh0rAwkaLVwU0Vquhtm1AHaNS4zR+24gQVQ
VSPbmzMZ48dW6GosHUeWa5dNac+7ITY/OrN/YjC6Rt4IbtSy3JoER6iDfjGTWmxhDB5wxJlbxwmI
7bHm3keG/gz6w4HWWTCXO2awq5ux4ChUPtG2iWE9ivRLy4ZmwcCL739xKog3+XxqrXolD/VUkkvY
XkrK/hucQ0hWXKZgPVs3I2RYaMlXKK/dpSSptVcsJwHHLcBtE1xebwVuqj0e86HgNATt2sRM9VVb
But5mVukNxv+LoCtcRNG4JWSsC+90goX0I+5e2xIizyaPddYkLcWUXl7SrGtKAbMeTBQX5IZRKGb
y+dcy0bh9278NUo6lgILd2mPZRF91Eqf5yu7tmam7aJ4tGvx2k9tfoRhnJ/q0oQQXrFzH2ZG40JD
oqONG6IlmJcLLRZkvfpObVVXqltTD0qwIiXuWaeIHwppJz4nPO3KXWaeuqpT6PGBaIl1mIQ3HF17
G4O0u+07t9h0BIs/tZwzX7rMALUS4DV1GxYHPczonpVyKbyai3TlytXP8TDph05f0iMX43DNBWXC
9LYDxjowzoCIRB7cGzLQAFBhp9nZVVHfkbxLXvvWBkiwNPIgIzPhW9Zqd4h3C57dPsZRypm+qQq5
s3L6Dew0cPyQuBpe1Rb/XRlnvjLoSPaofIhuXZb4+7FBSnQnozyvSZJNa7X2e1PhTjb61j3xW4wT
mDiEngVNAQfwalyIg2Vlu75eeIxPhcjBcDvwBj36ballIb/oj67V+HU/Ouc0nRzyFKQ4mGqw0ZFD
Uf2mk6lxje+93g149TWvCNqBbKa0X+w51y+bsOs28yCzrarT+pRCt6Cy3WiPZjEpnkdp4JPiTR7R
Jt5qdne3qONvUmP7Vwql7Ws3ao4yAN9DsTYN0hG3q7QuxPoRip2ktynFlmyH/ba28sucCQUUMyu6
YDmWqBUDbZmIWRsML35KE3onowcSboTCCFCA5jC+yV45J4Z8d6spuRxirXYOsqqqfQQTGFFYWi9F
3YN5o/eBwBYMm9BiqmSXpt3gZ+5cqIl5dNL0Nj40msAUrpcVwJpGe69QmPyuNPu93URVtKOq03xM
k9y+N1qsMwkC5qlQKFhFEVp3i84maWA9sxmnJgSLzn6Bxz2o6hxWS62mgd76EQnTrBRCsJk9u4OM
aekI1JWuTxFsw9a6C/qQm0C2EhMTOnyOy0pRLMApmmIFK2IiBbKYr7xFHKqMdGz5wTCOP5CMcqUz
IrFZz9ZKbJycFd4I+YXjV7kyHfGyGtcIAoAeRQhAJUUsRLQWkCAVgt4NzSHlnWBlw05gZUaOpQAf
CeAn/EpOja2n4J5wH9kJnED5AzsJ+QgEJck+0rwWXMq/7o75X2c/E//SfnYRf/+Iuu+k+L7HP1vQ
1tf9Yn9hg48SRupdsvhnl78W7/ziQHO/CDyMa9Wc+Ysg8Ie9v/pCrh/xH18arn+yE3/c++tshVn/
GCYIACSDv7L3l7yvn7b+eGxsXcdJgzfO/kVg+GM4n1IInHEoV9i+8gbY5ExqjnQJm650OwYdMT+Z
WVeRZAXTiXXxOEHitIo5peeptx8UIPYtN4CeCAY72HQZNmYXvtMy8tXJ2XCZMhdc7vLaBW65TYOK
cS69GJaIDH/aPONmcfGwOOYxrRR7XJ58IO6aZNxVsDxNr46DGskhL/FoZNVWEH/aTiT+N7HWL49a
XjJUpaYi3Qah3maP7BWhU/iOk4lrTF8r2i5vt4ke3WgaRgVHH+myMkZILCtdvyuKyCdmFO1hpKk7
Ufdi+9e/8w8lqY/8X7oy/3vezf338uot/97++Y/6ye9JH9OvUt1aHfXT/9gR5urm2/57M99BjMy6
36qc1v/nf/df/sf3H3/Kw1x9/6+/fZR90a1/GhnyP33/+Zb/c6nsop++5+/cj8KfPWO86JeLxv7C
tCj4YpqSGmqLnsTfLpq1kAqRCmswErBaL4DfxTKpfzH4Igv8ZJRAuJg+/3HRcK0J1DcuQyydXI7O
X7lorB/1ln/0jBlcKQhlXNmc8B00vZ+1srki52r1ofDMFs+V1U+ArHI65WhKaD5qUPGwQRGbogQ6
PYoYwgYU212iJ9gZDR6AA4nGXUs+1sPhZO7xwTlPzAzvsl26/WKMnN2RmTw37N7i3H4jdv9UNuJl
mVhC1wz6jow/LdN+0GdGGuDtiMzRugFsrGrTFRddJN2TmsM7pTnfhIh7xp6qPhKzIWgcRWoLPtTe
wPwHX+vODQfn4L2e3PGlM5oZLHYU309jPG+qMIEzEa6UPoMpxLZnQJkhU+WAx4hvFPmZqYJ5yQZ+
8R3induozMU1Y5F7CMiaXrgN00kYtcmWfM0egNijUwSvIWfLU2qmt1EA1p2xVHOoLxjqfSLn9NRr
CHYpHqANdXmvyjVvzYjySeAUHyqashM1E4mXM7pNRnB2ogmUcmg5flHm7zIerX3cYd1hv1n7PHID
b2wZNnRyiICk2YLU6IMkbELo5LnU+ZHgLhCPxqQRd1ssR91pmpBqyCG+Vm3Dak815nuJlwtnW6Pk
QXCbPEfJgslAL024zuqxQOBhAM5niOadhkyqJ3BszBQvDn6vmdYTcp4XY9waDL20D40lzKfOSfBd
zITcsSHdIVoQkl8A6lQFk7cZm5eZbJM1CsRWLuZkUzN5b2TVPFmzicmwnh3+axVU3ZqmkJmClpDT
m97LJ7svH/QhcOCZw0fNouGpqrrOT435EoIGpHYGrSszIOqL1kRkKebGm0Uzpz5tPsRwET0R0O4S
GcNzN3JmFGZ9D76ThXQ7XHaCdWZZkOYnfcO3t5r9qrB8ub6DxMnegrVbLTAuZN0JLzEQJaA7XxGy
z7ZtYL7rc2gz3ib89qrSr4T+0ttgmVNEEiOPcvY91pkyrMULQx4EhYvDZOB4lRXLtRYWj5g0/LRk
qWFOWue1oFhYlPtdYE/+LJ0abi7ep7Kamk1DhGWXw2h5GCv94FiRIqoqvoWjZAVSjM92KwQWfVaI
UbvWXjHFU/bavzRW+FBFU3AvNZoY4zCxgBBGeweD63YW5slsnQMPefKqQWVzxFDgX/kpDT8uO/pl
MjyGbTWBGyjYs7Hne2lVJlApybbPQO8PSY8G2XQISkM/HYbOOuqJ4xzc2dpXVAoh5pr5s941751N
IQ+R3H5brh9CGFkjgbR6prHLedX78MMZ6kdkWhN8TQhNMsND1/KevNxd3D2eIpuzBe8zG7Kryp3o
KBb8ostWndOeLdFg0kw34aM8tYW5bAtYTNtEUj8MxQYqrRG/ck/A2MbCkXOFqWNlSZ/Z8mR+LEDZ
q3a8t2TyEscjxUPVsiV8aGEJarIt7PzUGwy8MdwbzT0ZJ5AJ0lk2bl5Hw5ZxxPEdrbuSDesnPMEg
qYAdO6y2DzIGjYfondO9QPBppBvlblatfADS5Gzx0WUQPjL0wIW7/xZyyBn58siiqOFSs4nVkbPy
TDJ4u56TC4aHs1kgnSaksDfFm4CAdIckfgysip1uppotUaHQcxddeSMavhvO700wpnutW2xnI4Pg
GxQ68MwV/4nVo+uC5QtrFhJmGHRezATSE4QlNQwsI+USLUMbDxcp3iConzNiXVAaokORumCha/19
Ydu9z5RN+WGWBH6QcHU23QQtoZ/PidLkdsT3wOXD+zEorT9Q8vk9bXqEfZACnmMNl5M5fStnbcLW
lnkgEMqjFeJSU8Ho/A+m9f+Tk4tk1P7nk8tlCbd/+Nnqvr7il7HFYgKxmUpcAm9SN93fLT7mD+4b
deaWTtqDoZ+X/Gbxcb5gY4c7YlhS0Wmz2uN/s/jIL+hNSLCObSLBr87530a2m1+mkX/ZvilXXN1P
w77EJW7RWCt0epAVB86fx5Za1aKPIxFvgehfaPBfhp1gjXqbpDVYg5HSdQ3thNMu0DRPBzO/Q44Z
NoqV+nUq9Dw5lLGttz5oOYesuRN1JgKvsp67sKSz0Rm+WVgRva5LAAi1ERqfIu8dtpN80ulz2JRN
dYaQCUWOSNSewSi5WzB8bjG7Xkpbc0FnhO1Jbx0Ezlz7NKtxujTs+R7rxjfU9sHy2SZU+GTcDj3a
aHua3IK6XsQp4lbtRcLsHxcIpldCBu1Whdao30haaIqtEQ7wUxM9MLn7kJjsPsoh1qOHdcMU+aNu
yQNVAGw5mix/gP1DL5brQPa2EvbrUTha+datg1n5xuDqB26v9GgW80rQCyWiULzM6J12OV/ifHjq
5lyDyGLOtCuXbbjshkmCRog0JbwinuKjgTgeeHZitztJ08E12s2jmUfmsxP24gIeGTr+6Br8y3AO
vdAq3IyflhLP3upJW6eYacfhLUtnct9NqSPh1YW6zoY8Ayg9BcBI0im4hl5UvVPnM6Lor8+JyhYH
tK/gOiysaDg1oSsfZc7586DhgKClUwXTg6sZ8rYVGRv3TkrjQ+eptLVnPhxPaHV7AkdlMV2lZrLL
dJctdd+DqZS5yi5YmElaQ0JBAUEt13pjkexqpxo+OD6mx6Tn8RI3TfGK0snDMUxpoZLNOueRDT0P
HeVTUQK/qUsruz+ObjCccWzJhlow8Risbx7ExqYLW86imNUgoVKAeze7N8ANQlatxeBu004mrybZ
IhDsyQbzgwlGY5rZMcIjwJDtxocJD+cmWXMUVL+x+tAmgO5FbtODGmIZd4DamDqbxbpN8XG2UM+7
ZmoBzJckmPL+PJXOc2h3mHYhT0GjIcMri9HXxpiCtEZsw3q+tBGvGM0AWpcq2dKhJvdwaTAcBwV7
fZjABYjEhi2omLGjOa1J6Y1mI3VRAkGX4QVfr63V4IHNUpXgQo0NKPmAPclSBVvCxhSAkKGOS74N
sKTnfSUsua3F4C82fEdpmLY/BAuFcijbW6zb8ZFRnlRxcHLT2zErJC0mSFx6xxbbWtfwVBh2J6em
wMC2eu1E0D314KXeS3Lbewxmtdf1Gf5qd+oOcNWe8LRuRGfyuNUqdW/ZUw84X8chFPLCfLJSoL6p
ThClpRtrVvraEnJp9PYp6cSFCqP/z955NMetrNn2v7w5XiABJEwPy6GqWPRGoiYIUQYeSHjz63tB
5754ZIlNRt+edsQdHUk3Cy7N9+299hfpjN0uaIw1pde1gRPFleIR/Gr1UMWes2M3fpdp7m+rDK0L
lkXab1byY5rztRl78VpfssPoMn5RHrbpjKnFSNJfUF2eJ5IpV2Wl+OOcFEMklOusCl+S3GMLREbO
inatvBBAHA55Z/+a0PD3EQ+kccN+Ew3afF2PyjpImmgxqU38RKH/kvRPd2M92L8r2X3LPeNqJM/l
ifBtYqxGWd5jUyFgPFQOvwNvQMP391uiyF3aNwJpQNePBkx5vRw2dpoUa7ah/U412GWGIL6CLoBq
gK85gH2fjFA73anPHifS4lJSFhuFoBHZ3nXhmptWpCeEqMHJngbU0U0uCVpFMWFCiTA743butflW
mzlRIUz41Q2qPGY0CPaaiG0/020Nb4dhY6EPnelKxNnw3cSDdFGhL8xUFq0NR7koXsquvIwHdBar
gi/gSSp7geJqWXrfOhiCMPGNmclMhGE9yanem5UltoZMk1veHEOt5tZ4xhTuHkre9u04VNYt/EEK
3nmr3GOb1epJkbDDzBkx9+4QeSHnz3HorVyDUxpojAgwo4OQezvUtMqGmcwNxceyQ7skDrQ3KXXP
Y8b7Py17/qxERNo29veQCuwO3LC1YO3l3oGKQ9QOmvsZtTldftQv0baRcIeI34Nw3QZe7us95J+s
HwNWwo4mTOoYV6ry1Im2A9BoDiRL4rt1ohEVbFHEcoruh/CEHqvehEQBKarjmnkXRw6rBSdnaIJt
7wAymWbnuho70h9lTpaGTANUkuQ18l1eNmn9dZgOfcYvl3a9N6FKRTD6LmmL3pRdVW5r0HG03nsY
UZqRXbsDhXatDup6bZZjuslQpyORtPKN29nGxggTu90VqOlbQhrqimzKIgi1Y6Q35U0WwjEitiO4
mRsmuNgstjZvk9FxTDPt8hRXknc1JxS0H7NtbWHUAJywQ/iwAQOy0bOM9U8DYS2NcDtFvbnFYDOe
AqNKdkUHd1JPGiItBey6JgvvgCziP5X38Ri+xO5krhHNafsGXJYvRywMYpY96ocpgbyAlenGM3n1
pkhdAca9MXVPHc0MpEM3atZ9klW/m1TQxxQgr7S+ZBroio1DIua6S64cl2J7VeL2kbx5d5XGRROr
Od8XPY2vmc79KYTxugMRguDLTvITaBj9hmN2cuSE3B2yjBtv5GF1nRQ5wI+MWE6nycWLcCmLlkXQ
7/QSqb6XWJcxeSpeMZXPhqiiPYdI3sfOeKq1mQSSUrGgxQnSv8aSfBIRDJS0mVcdqrfbimIYKJwk
fJrG5jdoXhRRw9Cux3IIrmKV0oemALSq8o5USdu+60e1/F920d5w9Ni3W4jRninzg5EAQgAWndAw
0epj1Q76urKa5rKQ0cnMB9DZOhg8Tq3fCQlVDw6U8ds0HdSFLUqTj7+YD+gp2USRPHtpyg51SVm1
Rwj8+MJ6jdpqMQETZMZyT4Gl1Erp47Gkd3hCwa6xqtnewaZ7cyB7LPvRDIZFi33SMaQMj6p0npKw
wExjDsdeYMFrpFfcOH0wbuN2afRHhfM4DN5wjXTOvaZy9ShczjKOiX7GoqqisdDfaVNAUxk66h5O
R3kBGyS5d9HvLIGjBHeCViemDlVHsxpmJ34mcVKjosLnIf14itUFrZzivm0JbKegBOE4RyFxoUSc
l7Am04GOXkE12bbL7HsqdaxqZe19n2uv/CoGPb50jdkdDi2lk61mZvP3AQccDrCpYe5vyPqxx5mv
rx3LpxzT5c3U4Q+zI9kcpXQeKQERZM/6foGBnBrLGOm3XiUoZ6gmYsOJwON5sKOeqDs733bJhJ+b
DhzKF8LVruYur/azOw6/4XH1d70oOLBX1KoDzZu2EX/8M3e66ojONPpN9MOvhOR6oPxgfGsMbjsa
Qe1JDwf7rjVlixmIsKWpoUGxoRiFF6wyg3CdlZqxn6yetIKMlPjLmo9B29iZdB6SbHngycAsqJN3
xapbyE1PBuCuQGtHQo6sKyZULUkOgXRR97TSPDpNdDXGXb0n8Zv43olWMNqUeaf61Lya68r4kdpK
8ouolBft3PzmI8HLZ+FR2sUVWnm2mp51tOuRjFhaWDVreSuZnMvMtJ/aCqcL758iPqd9SZw+PIzh
GJwSh1AtzbDLTaVRiWP72D2CMMp2KDqfwWyPW0N4HYLCnuqJ+xiymEMMOmAiP0qbMG8XiJMfGY3y
1UAqzpye8g7ZcjjpzUPRhfeAgtZ2GV2y4HEaMSy0jPEGEsqpd3oybNG/yp/j3KwRtKM2tbeBCH7M
QWT7Y9HcFK7e0SWcvxOWeRVn4IHhXjc7lWj6zmKjCVabPU9FqgBSDjbdhrNtLOL+8tqP1BwfCmpt
dWIq33W6cOuymGA+KH6qpsGtWwHN1MpHjiOgpFBzPGnovoh8Ju1dn4wjmZrFJhtmcR30YYCdVs82
kTMlX4hroooXe80O7ZoHqJUAKLJdkY2Z44vpaDDclkwjl40txbWMnzKLH0TG4+oQ3gY9I6LXzm59
F96KOQ7biryqnc6mA60JImsnSo8E1P4WiTpWEerqgMPFWpuwS8C/CQ7TIFxEmWG9ydMedFRK6lc7
BN6xU7Bj04SEhDKirzvPhVrDOQ7gOg3xXgoNWjBvuUn7aN/T7j+FpUaVUqLqSvX6RUSTRSTVSJaq
2WzrJYnLmIlRrTqzX1cOJ5kxd8OG7QPyrqkdvusCWnCuaeY1E/KXoq3qJZcYl0ZrsOGaEFs4k7Wf
53Lc8JdY17O22vRsm0+Ke45oryVOgrRMd8En1M540y2AW6gCD1lkCN5rb18vkV4mODwkQ+DvIorH
MPgqTBPgU5nINftEqR1FkNWjO8I/sKrDEIm3jEy2ymOzgxnNNFp2S0QXikvlFS9aRRo0xXKCEQDo
noRhBdeuOz275Fvt6TkfKQNhETC3rPxaFJEJWjd7jMbtjlMUhJzRLP3AstczroKt1ATBkpZe7UeO
Apj3vHqPFOiRKmG3ziuQmV7T7lwvih4zLc2+eeElkRxi8S8PLiMhgi9SqtetzR4+SKIW2U5wx1Lf
7/AOn2iN78dG9aw3wd4LeSSkVGAf1rYVViEpike5cLda6mtsVap9SZl0qw8du2wPLyd/zxA57vt0
2tWp+ZQlxGK0yZAeqL91F1pHgGnQSvC3Kd2Tlo2GA2s0xXEyguQzUifaor8uCFtAm5IT8FiEGspG
eBFBHuzrvsF4COhr0xQgI0CRk6qTNBuNfC48z3W6qSYj22laF/lz0oHLsPjxzPwHw4jWJg4FrOCI
q3s9lvsZU8dC7kbbKYob9Jn1Pp2XbKO8JRAyaQK22vZ8yLr4Np8VH6bDjnneImCZDsn4JyWPZJhY
S36OkXmDFgCIR7U1i00X9YItI8LIgc4/ULf2a62EtjZzE+hUClVKpDiamSROqXvlxD8GjrJULOTA
TRcHL0GailKerfbX1O7HtZ1/SxNVIu/Gq5UNFHmIoNYL+2fZ5t80x+j5JxyUjbx7TDGWrIcgu4qI
vQmBSrn2F3N0Xyxl1lRw3Wjbtx46hSkY10PtguJjV8IBvJ4PpuJjHMyYPrC2BOHkc3ssmc38PqvM
VVfUX7HCqI2GinNxNRIt00mSufHF8b3M8ljnNnBbp5wOmESalTNxTPWq4d7OyM0wwYeEaA7tDgA7
wsN7vSZITrhLHk+Fd3RILmVPSk9UTZu0KGIWxsjYaklBAV9sZ1uCy/KsvSPadk9WuLVObfoeATs2
w43EHjYXEgtnakHc2f3X0LZPpVevIUZu2WUTbGl4MztKZSImdR3qNzyooC8IZMwb2hZPrpemm75v
hhuDQhZTHeATa5H/BNJeVxHCPb2a5gNyXW1VGXl5ARsQoUuksZtp6gWzqHFunjBT3/aQE+JyRGJa
udsJ+/Rm1KqbPmquczVch1nHqY9l0yWQCrE0kQ6BMxxplocbZxj/1O4uoMvx6neEvobMu7ZnPsSm
cRlRwFnZMup4BMQ/zVM1rdtIuNtIn2O03rGHUWSc7pBIgZhkDZ68fdS46kUZSQ17eSouO4o/e01L
frdl1q6TCt51NSPggVRNmYJG+1pxwKIr5/0u0pliUFbAfxs4WyTcK7zj2lEg5T3iTUCz22g/hC6Y
laxyXjkl3YdiyTuOAQ37pUB9HcuZVCVbNFtiAdnyx+14Hcy6t/FwFS6njPSSfftyBDXvGfPWdbvd
lAbtJRo/jeJH2G8DDSFzPiZqDWjkwVHB5ZCxYJfyB/ICcuq1O0K9o33Vxne0yCg+6tldDUf0wsgm
CLPhrVsWOn0ehLdtjSIifEI5+VPP23QnstLc1PTp1lnfDytL1cXWtADkBajoF3k25PQvNmmeO0Rl
9zCgms1s5zeVO71kyAVlhCwqoNmzjiLYxonCti8Ea6hs4DuY4AnmqzIfT6Fw9jBKj5U1fHfzBbw7
Db0/hWO/jYD5UMPo8k1qzcUuL5gFDE67NDbEs0l+jm8Z2k0Tud+yydDYNyfhZhxKhGrYHSBXJNJr
1wQoU1jqpt99RQQaYYQFct7h+5QFi8Afx3pNI8T1gnjTVeyHjDGY/byckIK4Jl1D+mO7rg+/wyLf
DdFIh8SqjnVNUyuhD9pb+CJH6JrrbhHr5Xp4C4ZhSebSnnEcfIMdc0MBmrx0J4s3JNftcqFtJjdc
PC35WkvaW63tn6g2gC0BmbAawf/AKwn5WG2EuQBEWH5muOzpVFy3PaJq58tUlr+hIGDsWqLSgyi/
IUwyXoeGk90Ynq3tTJFVuMUooswGGY2xjsloavxSwR2xG3wrzA2cHDhMRjWUJa2+0GP4qRmGPeJC
fo1G+xTWUPoT4zuIzga/DVFCgQWuUsbOHm0tJTyNMjmrM0DZLJ/XPWl04FS+LTG1QF24js4hS4Wk
od5RqO/GWW1QB7eEi7FhpEFFJikivHVhtLupZM0iieKAjWhcz6K+g/MCQUGvwm256PQBQtzDV0jW
XmGU22myO3iVSU8tE73cKCgAY8dFwhhohOBl1aM26N9SK0EhOgIjyEz1xGHM2yjgHli1kivot/fl
bH0DevrDKcZNKEgHs030cWIiyiilzrJWpCshWXR+AtEaVm6rsEgQY1QP+bU9tdlmDBc+dcHmNRbF
rcY/pHxLgIUihQzDyRHiCqVQmwzgnuHWBXGFq8EC0Y/yVGDcBPdMGoQOqlwLeeNdKKdawHtTaT+t
oIS6Hssccw/FRwdDAZRbUuD7gipJZLRfUsNiaTc5b3PkMVT1Gw443UZI51TNUMLnARv3UNf2HSVT
TolMd3QVrbAlj80VYqFkmDhVwLQ0hN7g8fQqKrnabyfpD1pFtRFfhG6Lm2BMDzXg2NCdhiW/8Sl2
SC+0zAj+YbGqtWjfjQjqGj65WVQjcTsDMWss7NcpJpQ99Hv+W5Hg4e35hp08mnaRTrqtR2UKu2op
1xKVx9oZ0ztqERjXmG8sdQBGYz9FXQ0/XL1waB78WD/1Y+/jfbpZAuLGdMKzRRgHC0lwHNkxNxn1
zvgHuIZjJPuvHR4+UX2PDe+Lm3ff8H7ZT3lblxsHov1R6KwxpRUc2ipKkKjSX46mLvVTHX9eJS1z
A9l1TziHP7b2kzSsl7YVTymZCXsaSQSIotycgVqQZuKycVKgdEIzSzdGPX1r64ZGdWJ85YSIzngk
f0GrQB5QvEo3LXFaa979zWCbx8ZWPxRLHiqJdDy6tK/8VBjyYFWDseLsIPe2GDBi9woaGdu7Kq9v
p06jEJ89uIN56yrtqzTRcAO2LreG3tKRUJRKUQ3/jHQCR4Ne4zl031yw/iQiLM1WF5CPEwUpnBOM
grU22VhJXRqwmlVfUEe/GDPvwjK9EzAMsY4dAkNmdP0Aqb1V6bAG5g4GoFWuVb+ceQAAEtQRjkF5
bTlL9FGQ3o5dSxPGEivRhQ9lYN3knXUzJuENW7pxC4waQeYw74tcXrfsilYF8KZVoyuLRcaeVvHQ
5nuXrcRKSxp8ZLHg7DOI275DBZyj3zaHCFxnTBg0UcS8XHDQEkU7OmocnC42SXG623h3EWWIdVcM
5XWpV/Q8aYv+Lwbi/xh0Tf/rBvHqVxbPv17L2pa//097WHMder06GlDPxh6n2wuo8F80QhfkJWI3
Iq8sVp8FLfj/GsRiaRBbSNcEBRaTFi6Myn81iIX8vy7yONOTdJAXvNp/pz/MCK+aw/KPps7VPUAT
i0pOP0/D6gz2ibapNz5MlYNLJDtsLFIT592r2/GvtvTr1C1EeH8Pg+bUIw4KHatYMBSv0qCmmQaM
gYXB7zSN4CqcitNLYP5Ed3KTWek/uXQ/xv+A2v/OYAKG49+jScgaDGUi/TsbLeWSsOiQ7u7WzhX7
YBg41fA11hymmHzxqIKZHVPaW9aSw+dGmC3JpiISg0XrEiX/YazvFqT9Lggb8EveQ9toTx/fEEGD
/+/f6DJXSHOhfJyDN8QAO2j0xsYPPOI2JyHxUJrMWOyKN0mm3UeCppgw9jLU7hQAawygbHdx+N9Y
iXfSjRGrNN0SrCbGJqpK1v0x/+ShGW+VA/+8HLxjYlEx6wse5O1TiyxZzqnNZtl0LLqihBiLrt71
CbHjXULJySq/AtpfuaoCtZaMl2FkoYusnKUxta+jTuJD7J6xWn2jwnQ/494oiTHGYhIY249v53tP
3DOXN5gvDYHoGc5PQwHhZA53MzSs3Ff5RMEYVRsiTVSFgIXBPXGuTGu6qfOg/6P3/S/ft0VA8f91
of+6TbYOjAVCoWPYy4979XLrnatwhqjGz+rYh7LOd6Q9f3x955+p1IGFGsv7bJuwYayzIRCJxBZI
/8bPF+7GRIVHpr4o7dPHw5xpRfj/X8YxiQ8k5950UYi/vRS7FTBFiqjxa6/+FRauomEVx+w1QRcu
7X4fNhtn1CljZxaHwEqS+u7jn2Azsb25m8tPoEiOCJ4bCvFx+fNXd1PmVNGzFCkFp3b8DTGy8DpX
/YsLNH/X5kAPj2E7TF9AlmkrOhfimRAdi21O556IpVFkgudZ/KtXhMNsPQdLmcxxkhFFP+wFMQdq
Z0ut+TbWwWVQeXT8nPxSFg7yuRTeC/sJWhJipcfILdJeCVR1Nl0xrfPNMNTZqTvXoJw4AMzBY0kq
FgWq8LSAf/b8DMyqdb+dUk3uAjGGD1arQ+d3kwgcNpgUtq/XrqLqa8WAW+hv4DOpHdgWenQCr5hh
AiwPVHUxsdGzRmMTLm1I6nqDlu6gAhDnao0vtOkwPLPHdgNd2xJbbhoDBg6KMyfpRZ98WAv09q/H
gSXBw3IgwFKev3klKFUkJk3tZ1UQbQFppPTfoN8xNdw5zFrFABc88mK/Gt2x2CgV4WorauuAZFn/
1cXyqetMNmudyT6JNxv8Ye74DcfIlR66ULT68BIn1CoEeVOh5g+1L2PNHyq0vCtMmuG3MCnY/STd
nkWEQBIT4GCou78/fu3e+8DkAgJF440A3TzXduObwYtF9Ts0Gu0xCzn0hXPzUHXZr48HOp/3l9db
snSbOkox3TLP5tQB00hNNmjtK/R9e6IykBO5Y6ZNq46D6DbrCK3um+w5War7Hw/93jWiKbNIInVN
h8/77Zelm+iKVUvsY4M66lfVuJeRPQropvgpPh7pfLnnIknUQc6FnJ/sr/ORgrmRLUA75QO2vJEd
zSN68/ch2wxrtm7iQP38eLx3bqptIBkgfRNhvrfssF7PGULrg2KgK+DrbWxtG5ODDNZA/G/tJlD4
fFOxbhGYfjzoO7eTQR2iXoVrLE/z7aBAw5NsjIfaz0Mz3dBkPllDNFEEGYtPRnpvWrYNgwfn6Mh4
+EreDiUHkG8495CXObD4p/S76Qyz78kOlhEBYHIYD0PX/q70Bj1wnv74Ny7UtJiQAfcu6N63o9sV
naiamCS/NhuYXfISwfyuga/38TDvvDSLB93V2SVbvKZnF+l1mQ3rqajJETeAJc3FU4yyuJwUfKlM
PNAa9dYfj7gw1s4nN8J3JWs2WaWO/ccn9WqtgQdQz2OtVTSBPPnFDjNKBs0hij1m3ykD0oAgSDNt
dbAHPHKuUSfPbqO2eAfKnbRBWEeTsq8++VHnuy4+HqD5BicFaSzGlbP3yu405RZEBPpGoO9ap/Ng
8EzflfejHkFkOfOobS29u8EpRSe8dZtPdn3vPgYPQo4BoNxBhPr2aTsUjGQ9wK+lsH7XeoMf5NPJ
sIuryUBRRZdw8/H1vvcMOIu77DiYk6hIvx0PkWHIjCkrnNTe0ajKL1XSf/Kc37skk1mB9xeGJE7z
t0OEoD6zYEYUHtaRtbNa3NWGVk+7QUxfAclcdNonA/51Alme4asRnbOpNvSiYqyLiRFLFWyTQOuv
VQ2fJC/6741UxrhFeZGQeu5KavfNXrKV6+z0uW+MqwyhlkdKhk8c6Hc8N5dhpeX8fZMcHyf+ZDl6
bxKDTcvKjrOQQ+DZxhmcLXmSfVf5pFE9OdkIIa26kkl0+/FD/myYs5cq7brItjvMPnZT6RutTddh
hpgp0NHVfzzSO9tH+/UFnb1OWLG8GFRY5cfz/CM2+21OrSfrUBTk42dP+b0v9c86h5ff88SfafvV
9DHgmCeCp8FsYJYZdPxT2hE0X6fiqnHlpe5m4LqyPRygEtpdePfxhb733YBQt3VnMaXxv7cv9TBi
w0DzU/m5UYCTtt3+BfGj+vo/G2X5Fa8usWzj0YjYmYFGoosTii14w08OHe8s3i7KFUkVwvU4vJ29
G6MXVKQronqo4av35fDsjfOdaJIbynH3epVnGwlF6ZPX5N0lFd8gd45REc2fzQmF3RlU3h2IgvMI
17ag/jxPdwXb2sPoMPkFyBZ1uxH7pMjMA9zdh49v7B/C/OtT4zJFsJ5z3cIkEkWcnXMSOvAYO3Ke
nxLfyiqje08WE4bZtQjzx7FKny0FD9nIim2binyVoxv9+Cd473yVnJWJQbFtfoZtn81SZczrlapC
+aUkcmeus1/xLO76BQpQS81Zkd80raWT3VZDbR7zPB18zFZUSC3UnZxTNxRT0ttmCiJfVMUxbGwQ
S02f7UawLaayx001pim6zWldFxHyxHK+8iQhkW2v3Td11FzQZ36agA6tilFejKOX+m3boO0RSYpx
MCDZ0ex1RF7aIauK+WsXx5zpwhjxkwYAKueJ2do8bWwoOgs3JkbxnY6ryUzvCbHKQNBZN6p2DklU
RsfIA5mBG0OsoyG/LELVniw9XTJh423Xhg9jnwEMSs0j7OtT6Mamn0ZVtTZDFwHrbINvAbG2sagt
IOifaUxG4B96rbqn0WfsJg3WZTCb19EI+bwpY3Sd6VA8ixlHs14GFxSpB7+ZQQShxTz1pSSHVgel
aKuOeDEBXMlqWuJAa1dbChW/UW+8xE16he36gFAgw1EBLFSUtYRSTcAkGun//srv6mwyhUO+Agvy
2bceJIXp5RT6fUR1uBAHbFIgB2+hKtyEXnLHv/rkI3xnXYZtAOsBYo9czgpvJxdMwKOWRJXyi87D
dwpobN1FOpqq9OjOfbwe2uKTS/yrpMVXBzvXMCmqsreSf6oPr+Yzq44yEmntkk0mHLYKpSCSWJnc
A8skS7iICYjjD+0+9bbKk7d5nv9SZXvipxWXoQGzLKCncYDabmxkPE7XEjv5i6UZ5q4TdrO4IePh
k7v03kyxhB6xSuue4FM9myAnN08n8tOU36j85DrqiEKWpN48unZN1SxREwROJ3OCWNf43WvuPRDr
7pO54p2pAlweOwSHIwgFmuVRvr5vAwbkFsotqw39KaRRbD2JZZ1psnw8KS0v2dm06OLvZj70uGRK
xm8HMhuliE8bS99I829gKnYcOD7ZYS9T+19DUFHHz2QJkkbO7ifViqpL6r7008F4aoYasXdRPIEc
3FOXAXrO7scOzVs8iM0nF/feUmcvSw4wB3rkfy06aQJBZdRLnw7OMXXlr0wFD7LJb6aouJGlnNZF
0l9+fEOXj+ivq5W8xMtxgprR2ZNLofrPeiu42hS47hTM95XMtw4+j50VDJ8M9t6tpZFAPXjpdvxV
3eiQDpSj6yk/k/YNcYWA8rt8nZr2hXLKCyLb7s3Kvk8i/dvHF/nejaV78Q82gw3R2VtDJHJUapZQ
Pt6wRTSijIDmeElmpqpwVCHsYluWfvl40D8n0rNbS5FSugtGgxLZQiV4/VGkPSmRkoUNHjBRrTBQ
T0JwXLMa+WKmEJ8gHdord8xfYhsDzdxsijS9EBMBFlqDqSV1vCXzJcthgU7zOqxN6a5aB8EtachY
DJIflqUWoFWzDTUs9YVtyrVo6nsnlS9e2j6T22lu1CwezbSTKxy+VzPpf36joSpyy+i7Mo2cDHN4
YjJ1L6jT0EgGqo0RMI22dVO5CGlqY5en8ID6uLr/+PYYy3f01+2hlMYh0jOhnZx9ZzKzbEzIQenj
YmczBb8MVgEHMEVWDeIZebSmztmpQD8CsFc45YwKtUqxS5tsvtcja9N2UbN1yvwg5zIha7ZEZKZV
WLhj69l2wSokIUYtrOGfVcreWZg8Tr4uhHa0mrSs3j7YNiTiPa0VqwTGrPXI70HENovN0BAw7Cqe
ale57iffzjuHRkGfhZ4QuUkEJ+lnZ7EsG6VRz7L068Fqd904YizKqEDgtSfDPVM6eSB5DjQB+7sC
2ry2SIPwkwSVkheYj+BjXsahfer6AN6cPt8meP+OI6mmW70kn/Ljp/vOqrRsEkwT7IZjLij6t/dI
NW1YOZ1V+Lq3QAWSBxM7GQouRFGVHo7Lf+Zn4tgS4OVpxFT5fjAG8cm69PeEI4TFXgUrLTx82j9v
f8WYVEoEKPt9bUovskm/0vWIQFbIHJHYFJMHgYEtrNt8dsz8+/xAuqGrOxZFTtgivCtvB5b1GMuA
nDY/6xTUdeH5KprRERNlrYc4yqN73tLVKLvLrP3kmv9ai8+GPrvmqolFlOswFo122qegeKeS/oHq
P3nCnwxzXhJ3ewM8fpXyEXj9JYnTFFcbwI2f1Zv+WvCXqxHQkJhHmSfs5c9f7SwAi9gdXJ7SH0YL
TLhdIZ0EtL395HVdXsc3k9EyjOHqS8vcYAe4LJOvhsHc0RFMk5T0KdKd0VowsKwrO45ees+7QRSD
1zALL6q62hud+28NzoJvOMCgHBw7bwdXWd9yGAgZXGnHojOB2iY/MW3gJFXfq7aCrheR2VU/4DI6
fHLhfzVwlgt/NfbZhSfkBUIOZ+xwsapivarJUA1ZtMoJzW3fP1RW8nV0tQeU2yeyPD/Z8vw1lS7D
W8Khb0mFla7H20sPC2dElu/BzHdfcO1hqggvhurayJI9fKxPBluu5a+H/Gqws5oIgjGNA7RT+Dlq
ot4Fxw4MfQAHmsvsfzjU2Wsb6DQPORoWPhqpVTnk64UOIfo7g6L8x0/w/YuSwmNZEBZsmrd30MRp
WNmCDwSyorXFJ0gqnT7BTXXm6cqw4U3/G+MtrWC+SHBK5yXBnI6kpKddYNWvu11sIGomtFrtloSQ
TTea2Sdv6LvX92q8szfEGdK+M4i+8uNQ3ThiuGzq6gC7fq0b7f7fuTTaC6ZkR/xXHyWZqA5D4Sh8
EaMEUK515RH9g/t/YHv4WTP9rz3p8ubTV6B4Tdyge/7cGgKVA89brmsiyBsk/jau7avOa7dw5Q8J
+ZqpZj5+fIF/r8p07qkH2n9a6Aboibcvi0XOmt4Gy8MDX1ki/YXAE720FUntoTpoVn6qIuTjYTZB
cnLus77+5HC1TGVnn+CbH3D2XXSWsgZ95HuvgNTGmb236FBk7nD38YW+s2rwynCCo2RN8+DPOf/V
dJ5V9mzHIze3ESI6sjfHIwBE/JNXE8HV35dDkdBlX8ZOUPyRYb1eNpp2ZtpO2cPa5AHEsR7coZ61
d+wI4AwU22bQo9tJYYuazOnHhJV521Py26RGbFL80u9TrfrtlqpaxcByfBIn60PbUV/LKnWfAlzd
OXO9x8yMF9u8TEbjdiog3iaxPR5AtvZY4qVGriFkWdzk+po9vrYODPVIfao5TWXo+WSCjKTeF9ZF
kJPQwE6rQwLRpkjMu4D3nGa5h4HHTGO/6XP3d9nr4b7GHn4ChrHvC+2m78z8ImWkTWnP3tob9KPo
4IaDnb2AjNPusAJ2N9Ctt5Bq0n0PZtwvHK4+zeefqk2tK4K6yfeph81IzxcKRLhy8rbHMqaBqcqy
Ew/pm8zs8b7ldLwuyYJfGWRl7onDkLgRAmdvK1wHhsTlNvQaNgUNHx4244uOVPZSYQP3co3jStZV
t1FiuT4MnuDasnLho5LLVqmNxsICcBrivMf5ByIjDvRn1XQPgxZoZK8Z104gDqlQCFntyZC7uoGb
hJzHeY4YF8OB0ZxyB2KYGWrT5ZTq2KrwWoMrw3FWxEl9pFkOn5gv7BjVOgaupXhIKGf6S5vN6mgb
k7qCJD9RTMRw14X11ktaubVDIzm5xKCv9dw61Hokt5bd6oehCE9CM+n95NlwiC3Rb0Gx35tT+D3I
IRYmw30sMNTGwgG9pmpyWdz0R2Fl6qqf6xeO2SC0ADiZ1M9XngVCDopssh10jD5oC4h8gBvXu+m0
WoQ+e0g0YAUSse8V3DXD9NY2/KltmCRyQ9vY3Gs2hPlx5tmBGIj8eGwdYp5K+ZXsS7oaMNC7C8Q5
kNdcE4NR0s4F2b3lQKgvmb513DwKRC4rpH49BJjc8EUewhLH4XEkgX3c59QSQ4wj9TYJSxDITbYL
zSRdD+4w3Lptv0j6ze6gNQFeeFJ0Bi2UxxDw9E0dKFPb4opzVo2H2WmyACGgy90EljV8A6Ke+AU3
vtnqqADMXV/YGNz6UWiXtlVhomkH7IErchtWnoFJARDFrjfn5rYrOoNYiT5lcgbam/VyXFPPLVZy
VgrKFAALDY6tbJrET8rS5p+XT47e7gVpBN9lZ5eHIJF3nKPTJ3qbOjw5FJCHipyn75Gp8m1iUMOG
GNMMWD4iLNMwbvvq6BnV4G60SQP5nnQP8ST2DgULTFjRmqDmrdIGLAheu8ui1j6ik34GgUcssy7Q
3SmyGga02tf/Sd15LUeOpFn6idAGLW72AjIiGBHU8gZGMpMAAlqLp98PVT1dSSabnOrZi1mzqi42
M0kPAA4Xv59zPkSBjTNGgt83PJNF6dkh123fuFLPjs2GdJg5xWINQSZhlSXpdhz3chQ9d+KIC6Zj
fs0V7UQaQBMt512FvCxAzI68kG3P0cgxHuD76mEbSDMJ5ArB1ATqlZQ9zahZyLtrkShFUS0HgtGT
ulI1E6hb41RW54JQDAcjt4ZdK/HOkEDQg0bUhfY6mQVpq2Yr5mqEtvs6leG5EZtk8w0tqSmDmjgD
OYKXwsDxqj1ihHdgCAClOo3bYWyPCqE8uCMKEoOFSXMqAoA8IhuWxhESjZpkCAdnK7VahKMjbcaj
VmhXqZI7bccO2qIKQ35yTDIOeBD8wyjwU/U87U8XSBUvRxjccVjdQ9r70czgAgxLONOyDISEuDGS
cacu1WwbCdZjw4hjp2+kexIAKMuISDB6E1ipnmW7GZlNsLRQG/TscoE7tgbCFd7SCpnL/uMBPcKK
lyK0IRWle0NjxgBRUjlzpFyYLduQaeilAH7CBTW7Hzn54/bUYrkkemIrxeroMOXcyRnftjrjjYZ6
J0PKhl/6LKyS24I001G5J3MZJWbT37d6fh+L7MkHE08QZsir0equU1M5CDngirQr9yZZYqOgInqq
r4ZOfVEN9ECjPnrhMnMonWwi7ow0W9hxQl6xO6tvcOzroJrKNXS1PxR6tCN1TgNmSpS+RC3KnXGv
2yQuAyjUcDrlP08DN9C6I2DJqSvrFpseGaxk6anxW3iKArx0hyiLz2K4yJPZ/xSJCBhGlWwWadwt
qbwWS1nFI4MXT8q1IQlnzP4OlKtgTrSA4vlRiR6lCdevFMb3Q6UfAA/JDh2zdsa0uJCVZUMYLYa6
KCuuSDuaHMI475QB68lsBpJWnnNW7OhDp3EUJbzGpGQxupIpBYtcTaRHDNuXajqVW8YZG+7mE+/U
UzpAcTFSr5uk4sWi4BfF+ZnYNGYQWVd6qPuCNJnPeZkeulw/NJ2UOSfS+xD9CZs5U3ddqEkbhW9M
SlhenAAPE+ejTa4hQliAS5ywICGlD8sqvC/Awdgu1Lq9Sovp50gu467m7L7bYTKJ9CmI9SFpH+Z4
IgWP/N2iKS9xy0y4NklX8KMkXXZUMN++XoZ9VgZZhe0KMnTDZOH3oWYFfdToYddShpKbvTHE6AHR
+ZmP8ng+y+I5alwYy+OmN5Pv9tSfbCw5cyclWSRhHPvph5ZrsH8C3agM2rZxrNjcZMRwptiXsvFo
hfoFxI9tKHKi2tb0c/2nlGg70hgvO8k4W9pnMSPA/TtFwO+LX1S65MOuRaF1e/FhqwaOTIgisy+C
KBycUSaJJC8cATXo13f990WpxEXrSINU1LpsLt4v8tNUDsnJygo6PsCaBBgF5KhpucKtbsMicsv6
u4Lo7xcmop5RRYNwLbaU+vrnvyy3VTHGhr5WT0ZN35rSQM4T4c+EF359YZ9sBVcJskU4NhemfKyA
xqdELDg6hR7S9juSyoI8FlBDNr5Yy9/scj/ruevGjMUP+cGSbnyooqmlPp5IeUCakWMi00Ocf89y
cafCk8Pt3XIopKjuTGm5Isbz68tcf/Vve6S/mv4ojwTcExZJx90EvnEWJZwfWCThdGG1Jf0SJh0T
Yh8bu0E1v9nPfH5//3XNH9+ZViA8Jh/jMlBC60bCx6gVlU+M3FGeut3X1/hZj6GEYPKGsn1ClP++
x0yLlk5VQdlJKNhqKtIlWxQHEvz51818MgoQSIf5C1Ukz/HjEUwkl2AGOd4PCKTD7nwvZyNHTgru
5dQjJOMbqcpnncbEB7HaeKg6s/l8f1Wi3htyRXxKwPi708Vhl5dEHDVm+rI0pI8hZcBaOSu3UR3v
dPhSX1/sJ/eURlfnGkYzPoX8vvU0zmBU5yWPb8k5Eejm1D8ZQOyaXlK/eRN/H2JwG67OH1lGEoDH
5X1Tc9UOydTUZRAPi3ZWafni5zlQZjQUCZhNRFxLu0yeuXT6N8dGn+zsf2n5t5TtSigYGwwu0mjN
7Xp6GJpq8PV9/OQ1WGtAPEaLcRpr1vuLixa9zha4bIEGPqzQN6ZyVNhOaLryTUOf9E7ERShryPuX
VeOjySfXrSYOR8YYAhkf5PqqmdMfpWB6dRudGa3+zdv9Wfcgt58qOi4RziQ/zIjEv01Nyuo64MiM
uGEosmtW9fTd3fvkAa37QwjEhqpy5PphLmiSbJnlmFcOScJTs0oTNfXy6wf0aRMcCVCsx51FRev9
A5qIfhYrkSamhFjFPCcbrjNv/mdtrJ3klyktkqdCjy0GqFOuORw7kiX03aHDJw/EklHAU2zkv+of
B6S/NIHqZawoZxRBZ4l3Zpn8GCp1E4vzfzA78/tXPyAbVTTDH27XMJkgunTaKYzlbshPL4NSwAAb
Be/rW/b59fzVzodbZqgRlFhCaQKkOqRIpIM7muZNTUX/63Y+f/x/tbO+Vr/cN2GcFTR4XA8Wv0vR
UC6FHJftf9CGhr1o9VNZ2kfLQD/rjW6F6/xkhF4fypu6+W6J8elloGsiW9KE+fGxFgvEh5S6kstI
OoEIzGI/DOrm66v4ZCSj1IioAxuhxrV8OIQVBwt1okW5t1yyNzXsD3Mev9Rtvl+s747zP70ag/M5
lrWK9Ns5ndSQbcHjLwJs0S0BpFzS8Le1KkhiUMcQzMbDN43VRPvrg5esMrUI1S4CdEhHSyhBI5mD
rxKuSWD6N4Xqz65nXfxhqTOwcaywlV/b0scu06xSpK1OvFzaqyj8boT57HVRsYcYKv5dTqg/PJxS
gkIWaQMPZ873666yDIkbIyHy6z7wWTNIUCz0L7LE0/nQTIaAxIxCJhnFOBEeOFGiZNejNN8cQ8mf
rFqZLg1W55yeSGjp39+whVq4GWZ0AIrQ5+VMNTH2ZcDHVQWettJ84uFczjsI29O2GuUcKZKDsX1M
daCEOqABkozT13xZ1xCEHJLws8hWkJaVy3p4V4zqdVEunmCkm4YIR0k5Dpr2zQT5yXT87go+zPtt
3KIEsJQiAGxJdfmlU+XgJJYHWW08VW6Cr5/Lp61pSNkwVPJ8Pu6ZQMuKUBbozEmTuCIsg3m2hZjY
qPItsb47JPysE7DS+FdjH4bmfMK+ZyY0JhLGx3xgxz1cWf3+P7kksAfrwhAV5YcVRhGnXWtO3MBJ
IxwlNJ1JjIMI3XvF2p4Ika9b+/ya/mrtwxs6DNScK7jZwVIaPhiRQBPuYvmb5ebnjaDjkFd1HDbn
9706HEDw5RUyFvDdnlBcEj3ppk39zaV8Nk6zYv9XK2tf+WVGI81VbA1d5lgOWJxoQVuCEkmpV1L/
h5fzoYtXiKOHGZ5eMCila+avmfyoEev19YP5tGejVFJMPEIU/z9sDpjrICz10roOaCFdvyl6HZSC
AfJxcoTa+mbT9em9+6u1j14atAtJ3460FsG/nCLLXfCDApGgi/9t8SnzDxwhg+wpi3PFj51Br8VK
EeHdBJjUHKwIfk5I9Nf37tP+9ksTH3pC20emOAgTPcEgo2XcmcA+YuU/6m8Ydll8Mrmh8X/f3zjP
SUJONwr2qQctFnFulB5IlBic8deX8+nDYYIzmXrIdvi4zY/U2Sh0g1m048htMnRvljqnI9RKzW/+
bkvU1iR2v6suT/6tBFXIlSWeEpY6hab7ilJvW6IKs7o/P7Hx/rqp32c6msIuhmCIVCaGuvd3D0xK
LPVY3shfhbpUz3fIHwCDxkchjYNc2XNcW5y6bxr9vWPQKDU2+FcIddHKvG80XaxMz4uF1UK6eKJx
T6jpMQer+/Wl/f7q0gqYLfaJrBvZlLxvxZJ6NNs5z2s8LR6WEg4Ac9jMEDRlqgr6N8/s02ti20xF
FEfwb8r1GlOZRjI+vUNYuTbIggXOC8fJ+/qiPmlGopzGC0vtEFHih4viFDJLgZsSHUdyHCvuPVdu
133xzUC0/pr3ZTvq7Zydqfi3UXF93DKICwrfJDXzIGpFQhjNSuxuzJN++k4l/tnl4CczLAOxvY7a
/v0zIjczSzqLHIu8VK9V0NrSqF1gbvnbC+BVXq/ghWAfjz7lwxghLdCDM0PJUZCmQCg1NJKJoH0z
H33S3zTJJMAGWSt68I8ySYBXQzV1Sx7IJBlrcrnPRWs/zLUnk8FSqMXL1z3hu+Y+XBNb6zHk3DYP
6nGGBNacg6C311MAq07cpmwf/4PmSBwhv4diNSKR90+qiEtRHvSB5irSj00rCLUFaCkJywnR0ZwN
ft3cJ+MSkhdGQB1nBPv9Dx1jttp4bMQ8D8YltycpetaW2kPeB2v4CFVs08/GRoC/+HWrvw/x0rtW
P4yGvV6ly1wWeYAawakIm5KGyZtbMrnAu//R1N/Kj/p3wEPiWF7Lam6SKO7+z3+Pnfg5yuh/IzlR
Y5327+OlDmXx/Fr+Gi/FrvW/8qVIl1qDbxDqofqC8bNOwX/GS/EnDIdUH1iPMWoRfP2veClV+YfB
O8lPkZbAMm6tFf4Xf4g/olZJnzbY7Bk4M/9OvpT1xwngX6Mmqw8m69VMLitY2qmBfXhHjJi86HCY
B8JPL6EFcFR+dskBsbP4sXNyhw3MdbdHQxldo5zejV7h5kESGOfL7C8k+42zfXYXDbKTl06gBOir
oOs9oHjY9T7suJM/PswbCDRetxujjabvxN4lC7U93rUeaQWbfGN4pr80+5lFfaWgQ9jI+Z04b4CK
AE8kSZUYTDs/DNoVOu6BDwYL0R84q/cmHyF99KS5vXPZ8ykuewcQhJsF8Vb3UMi4qV2exZe8FcDp
+7MEZrl919vxXjzKl9lW5HKIC/blXbXXAzmoXO3xTHAzfongivfqptllnvyS+NSfNnejI1wrtmKv
LZBTbJynJDLuQ5843cSwxavhUT70Tm9fhk7rSed6amv23e7y7s6yD2fr/8Fjuc+2rfekOiDT7Wbf
7Ely36FR4rNjH7Uf/JubyH6Z3Grfub2XX5V8M72rqxOIdwc+w5kY4JPhcSRw2yy7v4v9gthpfrdh
PyX2DffKPm07t+N7HFK/WrZg6w4OsJfmUXHTq84t7WIPx+04WycnuZXk4moVAQYncJl9NEJ8IqXu
sn5dAnFbbboz9UR6KQBznyqCxs/ttUushg5Gtw0VgPNuga4C8j735HPIH3274x/dPB+Ni+Zh8dFT
uMk+2tIP7hiQbM3VnzLOxG2lIqDVBQVFzOR4UbtZdpEg0W+d9LJ6QUGBjaT/WZ1LmJN+an592Qd9
kLndK9mdTWqfFQmPTdG2T+R4aIIj1e7MsyYCc/k5HDRbSAPFJokJztV9gbBvsMVbhavhxh0GtHle
80RWfeamxIjZZby9KOLtYzNt47ee2FUOqUAk+pHXnYlbxVX2zeP8NEI9gR+BR4n81noTqyd7iIhE
ZOIPOGkx9q3oDcP9EuG8O1qXJ1twyYi/rw7xXj4o181+DPpb3bgQXqyXchFd0URHY9lEaPKFuEuP
pFicw2J3TsJhHD3RaVIwJraIuY7/NR2+pviZAzivgnFvbAn+XHAaxZ5KADyYDOmgtNtetxN8L2+I
Q+QGqQdJ+H510z8TBqbtu3Ni3ZtyO867HnhhvFHccEeu2va0Bw3Wv4WX/Er3BVy7fXGx3/H5a0e8
rl2BIaCcbFwi8QMipeoGWa4COARa3pv+pB/yszggUt5koe8InrJLfYEOthJUoTy8tvy06UqBS/B3
7HBSVPrRJYHC3WDroyv09vRAr6s1O7mXLtLW0R5RXdmYyl9Pvg1p0h6CfqMeBsUBUUhO1CsXZtmF
H/u9fzFvZMvmnPtM5LnINoxHkAJH5Ty8FfzUXd9gUbmd7+PUxc7UvvC5iEYtnOpBY9wwnOEBrsxF
dDb90Dnv+Sm8IKUiYlIm0lHx62mjBUV0T26aPN+Q+Ctt5kPhq44/e7M3kM2/XdzzytfOXgQbyAcr
s7PTj/So7wRkNc+Qzez0Z4i0wBNHx3zMXsiWbjby40V0sJ4VDgQJ1byQr5SLxEKACffxcZm3nSNd
Kgf50dxXTWdHpc2J6au4lZaDee4tjhGYD6EtHPI9kCe7epEvtspVYDjSMX5TjubF4IB/uVZ2x3oL
Ec6HXSGCmk23wGrUO7XhgppjRWF4k7oMy97zc7w5IczYivZ1vCkvdidPce69yo7t4+x6GnxX7xV+
jRs57Q95z1c25uqH4vlRYTDn4IoQar/zkO/78TOkBpugUFtyJm/yso3mLN64P8q+5BxJW71rY1c9
X3Zcgk0Geb4t973beeZ5uRX5KyCm7cpG3QMczrb4OyDndDs7arvR5QPxz/0eYBR+QXBwtqUAWXfS
g/6IpS/cdW+aZvNl9vZoBH98imN3R0Yw2d8BCNU7w+sZFzGHg2Xa1/vR75EB2uSeDm9E5GH5Q5KE
PM+ZfViRPf/pvHzLl3uLcHSGGaaqbidoNsHbuQt+TQr62e9dfgaFKTZKH93YQqGN7ike1NdIRMur
+Qg3L7TgUThIXIOFTsoGJhAH9ErXCCSvdJ+V51s0pLtrZ/MmbIvelc/0M9O/PRYLScWcqdras+aQ
Ycu8aRykI7ED8wW4Cbf3a7d2lWD9t/OES6NyhCfmWD6+gfnXjm6K5xRFnRW0ez6U+QAH4zjuQUbp
ROvZ8cGqn+bQEX6Q7Gx0ro4LUj0PvUuLlCKmrwzB1vkQbVj9853HjI8sVHgUMcX7lbBRho3lSp3o
oBrVLeHPLfbfWl5+viZ8t7j8dyvQ/40LR135cuH4nHXP79aN69//M5dUUv9B8uiaj8kyj+rNumv+
c93In7BlY5fLshBDhGKyovwnt1LR/7EWRUSCoFjNsfH5a92oEEu6hptiEaJ+oSAy+Tvrxj9WoL/s
tvn9nJjgLkSSr5I/qX08bhDHKBeiVCBYW2G4hycmowfsNaIf9P6yqEgjmZ87RbmQsuclvjD7274M
OqJ29ZnIgv4UKAS/T6c9ce1e216PUNbKdtOId6xVN0oq2kkueVGN+4NohXDZmNLlgppK1x6W6qAT
/rE2PVY38hRAX3OGM6F6LYm7Fzxp3kS3+nQpZoHR0N3cnDzreCoI6SaPvrJLmazMMnRLqAt1FjCn
6it+J252Jd8yMtHVk62Z5+A34O0Q4p00P7P85AI8ssX2oiJWsVN/quWFjho0AVMyAGNMq7dlZJSw
kGMT4JzXL+iZzztx3gIrstUUtSyqfk05pGLuJwIp4/kDqhRDI0q/jBxkq7bAyKQnuiuFTjlaXgOg
S0xf5aral9o1kZxIPZ6hhdwh8PWmcPS1eWkJFS43OZrPofClKvLzMj5D2+IZIOCkSdoK5cBNhDUi
DX4ZrRASVsVGtRnL2ZWmt2nMAyh+lXE5J09qvR3iiROqxz46W00oGrkFIqWHuTnmzPgKxNyQ4O0x
fGWcyWfijeVNJv6UlldzuRGsZ0kH/wbpRMrBas4vGnw3UCIXVghgCTpFamxwHnj4vAOxZRFvPIgJ
3AWhdvpqhLgj2L3WEf3cOpkUhGXskXDdTpLLEaoTLWlABP35tE61ag2ZYfJTKII9quh5qJ1K772m
Gjxjqo4Km5UWEjGB62I2ejEprKMgO4DDvLh+LrJoza634cE54tk4xLuEOM21FtCCdRnm5KyitryU
19R8p9MP0qSdGih4YYwu7LPJVO2meRKhU1LUcgqOWTJmUYHBdYwUjNT0by3zCpIh4bnYBb9Kidqt
Thm+FN3VdqOOxl7PgWhGkPpClSVJEizmeUVag2J4EekUhZztIv1uGB6rpbLz7JC1IRfKZ+BNWFuM
tCepB5VOCEhePKbrZIe2VVS2p+TVwOpSNbM7KIS78LaZcDGIC3YH5qUF9uscyo6mCsTDKb6akGYd
rygW/MgREbHS5MJxcAvlNU8Tgq5HcBnF7GZFREL7zKoI8/44uSRmO5lxoTdcOOnm0jWZLud56P4y
El78uQN9F0m81i1+3Zj+McCsmRYcJhPeuoYv/3omgzxItuIu6W05e0vYnLT5bcpKfAwhAYzuIl9E
imJDRnWXxtyr9Wk7G7knDbFXYbgRwjEos9CH7YCZQPIHKNARkd5h7ONT5scMp5JeiulqyQiWd7uf
gCCAMwK3qB3Jojw+A50p/fG0BhNYtjyclfHVUvulITjACp0Z0aE6prahPAEMkhWOi8Q7TsQ9mbdZ
R2c7mLzjxJMve139gXDSPhWIovERgTvLWhJvnpG8t8jPB9DW403GhyjQFVJEQOwIJfYq7zBGT8HX
N1ViOvnypn6oYvcGVIQSTqO9ZLdil16o5cld2eDLBCG0eJoroNziA0eFC6rruQEo+F2q0R+HkB+f
K5XGNa8Y0RWz1PvnWgyCYI4rxjWVDE/RCfHHEQ7KoL3IiD7QXwCL5DgOYsPTGo/djyYT9rwthIfa
2E6hl5bnDBWifCcme956Yd4STRSZQQZnlqNsUd9UImnL3wkZ31fZ/pjuSIkleZQwQpPjlA8Hd/i6
jESyMjAkYCKgKPQidBRjP6fLN/1+/UUfbs8aRwugWeb2SNbHJxT1WS+OeW/zlsnsoTM7j0ggDRJz
E9XftfXHqcW71tDxrvJswlx0ZBAfFR2jKU6CHMa9XQt7s9CvVhNW0o6bKC83VE7dQl059IQEnJSH
scqYfxXU+Nu09DTYO+l4yAzYuRyL2Ol8uoV+gb8A4xCMhTnL78VIcDkjJjqCeoiYb7KivD5F8FWV
u5iXF57sDwHzBeO/Y2EtSwZqMuto3oO7i45j+yqpCSdX8wXZDq05Hia92U3nqnhZmz3cocaO5ssm
lmzkNwR8vs2Y1xqcUyvuFqECZA42hfjJxNU1F1ZPQ65sS3HaTxmcO4mhhJMOo8k2cnSXsb/s43pL
rO3K/tlEmXda3nLhIkrbXRMHJpwUeoV9Cie3G44SCI+ytSMct5gAWKvItlk3SIRvxGybmJWtdRuj
uCwVmI9GhUuwtSWjtRtug/E4RI0/VveCdrdOw0AV0Dnex1BrFbA/YY4TIsYPol5XxuwkCXFZ4mGc
2CzPPyQRqlTt6utCXriZT8Dqsh/kD+3E3COLZzf3uCKsN1P6gWvXVkRPQJozFs99mjixcW5IV6f8
fOg2vbhNu6uBmUMfFh79fYRWTKz/mAHy8r7rLbc2SQeXIMsIldPKe4IhVjOYMFOzKwU7M3usdXOw
KIR7kQ2i87aqLNo6c5dGk9sCaRMJCRbgOatsu1QCRXTLhg1r14uy5bzhxsy6IMbQRClec1Voppmh
biYo6G13ck5Aurh4Ja3s1bax9D1d6lWuee8z6WxhAyUpDtRoQjijTHZOoRQY8ytRVe6JBY/Ce1LK
jPfMfX3jaNE+41QaK4unsjajuSLWPYsI5NOAS6e5S41lN+o7uQ0KJWhjHCYUXMBuSGHkEb24MfSL
rlcZyo3NOqUqmP/AFsFLYeQGzykKhZNlumPpRy35EfbUUlIPIQ7vTBfQ9Xwx9XP5wZQwVWr8WB9t
FESfkWY6A4Rtk8XjHO+0k7UlwdseTd1ONbDpC4DDsID0e7XI2nWm3A7acFBw8KH53JGkE0a3ZlyQ
PaoAQVOcNvYIt1qNrXYeYkFREExcxKHkSP1l3b+Ok8Lqa8S+hQZJ3A0zSwLi2Eagzma7ay12hKxi
5fytH3XWIzr4UfmqQHeTVeNWonQiV2+luNG7q6oZbGxpI+9WqJB+o1LrSNmzRw/JAORMPLkZG8Oy
lLexdcHybzR/LnrumDHrOssxFqZI6a42z3tNcrVlo7DiyhUm8dxiohZutOS+n25wVWwFk6czxtdp
Bid4iByp6JxGPg8J1TbgufXtq1DyvNSHsVed2IrdeRx3cRhdr0tKyHFeb2FrawdbxacbV69Fe1+l
1UZmrTmn55zz+l3/KCbxrUrS5QLeQ4faw/oOy6cQHlrLi8y7wWCmbGLO5+Hes9QkAQrREEhdxzQh
5xU+yThkioh2ubJlc90ZJ4OuepGlvC8TfWW+WliOmv29QU4ow2w73IeSbqsJ/VICfKMuuE3lFZfj
zvJDKe5awas03nmCEeJyW1BvC4XOV+QLaZPCB1NXhPJdLcSk+THGlumdNQ4eVDjHTLQVwooFOTs3
YFDq9ewrxRLUeQ4KvfMUJLQD7rMcF5OQIQbIMGuF7XmNaRZ/0uZk5Xamb5WGdYueswjhNaZUSgyr
lddbnpY9jXf96VYq3grWSsKJ1CIdALGobsOZtdPprsVguJSSe7rOph/QuW2wB5sphxA3XwmCHnTz
sotzyiYhiLu4uRTaqzpdtqHMmhc+it6oDm62ZBldUsHsqAc0hZJkUZCxF9dMDa0Ug0bNbsTxLG7o
pdl2MM9q4VkaKQTzUbqyA6h6kY6Za7BfiaLZ0xs+Ke46Tk9BU76Oo+aYEq+t2KwEZZtCxjxVHp4a
u9YEn47kx6xqIwlvNvNQys7WbDIvosQkG/fafI1vy8UZ6yxpuTuZP6SOYqa5w8d9xgqCBA/qpBTK
a8d4MZfdYG1GlSKOduDY5SzsblNx02MBGsjOHzaD+Dj2TJvdvk6oGRnFVlPPBS2YgI6Pl43gJsMm
EoMq3KndXpmuEfTV4SZjVWBKe6OpXLkja0i0Ni0l6Fb42U4PIXsv1j4WPus2lRkLzqpUs096MNZP
S3FXre3kqBaa05OAKXnQ6ifdtJywxyl8V5eta6Yo/wzZb6ebxoj2nFm6A53WEoEqnSj5RTjcp/NU
m91xBO9URc5cGUeB/Tf4JH+JF5IoyicTB8Igu8JUn3XjycsWX2UPm3pkuN9I5bbUjwNJusaTJGe3
UqM7qvSWU2GaYdOeSiw9HM9O9FMOoOLQXjgcBhHvLk8TBNt08SmrhmyI4mSrAIEUQs9E7oqtNgS5
PYucsxgM4CkjUVXY1uXCAzstFM4kwwUYact01alv0TZCVgeLO7iTxCSDIMZsOr9eIUOU9mNp1zCY
alWQd8pmkG4XS72USw3vY8zLAm+pGXxy1GzwwPc1Q/1YQthkexVX11O77/sad+pgZ2G1l7Lrllm5
g0VkjjHAgwc290fFpE5S34bTT0GYj62SE/0ApwoL8tymbxAs7bqD1x5vC8ujKsGDeRRQXcJ39IqE
Fy+bnE4sDhbo2JCztjDtoQqxnb8ZMcjDP6a80JOzzn6Fbl2Rjdlgx12v35zZH8XwCVQwnWLnlHWE
V/90k6DlnTl4MZd0R9Coa3XYcAeikUmz1kXI8rJrWrIzgW3m/ohL6DV09lPOOMLdVbhC0paY3IuD
LFeeHsdexhSDZdsWBuZzMsJLK3cLJE4QvqEu2GkFDTJOvBlqolKeDeiGlNLJUpXFCbXORHNycToK
vMsxdZUufKun3G3lbBMXMPGMi8naVfrqdU/tBK6Trji5uiBBE1zcFXR9vGmNRMqahsdv2Svs+IXw
9HMQNWcYTDB6xNlyKqTicgfZcYzXVYrSnp+SicMi0U3UjTTnPiZOlyQvRxergxqVLlQoNu0IEPu7
KYR62J48PaSnch4kKK5+mo5ZyrIzzQ9Vd56nLD/yBpLNen5UPMun+tg30VZu0tDO485NBxYS/Y+W
IXPQs10/SNtIj3xTHdmuNs5UXyxz4pHN5p9glVosRFHZm1XkGXr+QzFwyTPs1wXZ+c1TO02+PBFZ
wnMsM80NMTfNueSkMqtP7pEJk20QfAbjTjxTxMWdABJGQuKr+mNuXved6gwR01/xQG9WQ0eaxUDN
CczsYjcVdBeynJuFTy0W91jIN+rMVrlc3LG8a+TFL2DXZuXtUtyyKSCiHSe65qvZwhjmN9VzlFGa
Hw75IjxETbrrVczyp4fIfMhTlpQgE1HBKVMJNKvNzoWxOY6cZy0dGdHyGFCE09RsN7B0yovk6o/9
8P/rivN/T87w/1Ndet0I/ntBw/FnF/9ssufiR/uuOr3+1J/VaeMf6HEh+mD+Aeqw+u3+qzqt/AMF
4OoSZbNM9Iu1moP+WZ3WlH+sOUIiP6hqq3KBks8/VQ2aiOAB0xIxF+aqR7LUv1Wd/lA7QmamquRZ
WeSIYR+lHv6+xgAAr53mtKHCUtVslFqNmm9HNZZcA+CirpF2pDSlakvWD1kBwUkVkdnBn6KmOcoK
eMapp/w4yjtTD61H2EnFfT1NeBe1TjAzf0Fpve4vrPBGVfpma1UiGSRsWfxf7vonNbD3giLkckTg
cjMoruMYg0P1oVQiqrNZKwSEspNdFL9SBhLJRGS2thJ14YqvrK/KSYXtJ1jpVlxE0fm6fWVt4Jfy
wJ8fADGtzpnBKhLkDOLXGhzQaMT/OPAB5GWnfXMSscqPCbvYru5OdhgqfczuYwh3VWoKG6NPZzeO
hOtMp+hZVByVLg1UcoskGTVuz4nyIFlshWqNTU0gn9k22zXWR/XKtmBgKSrhFjWX4CSqbj2e+nZR
D2ojnQCEG8z82tiFuz9v9WpT+PpS/0jI/XCpuMA4PCGelDOGj5mSRWSIg5HWod0naXWVtifr2E6i
1vrLUlm6H0PGOo6mdWJ7NqGvpmg9sQBL1VBxMtOK7y3c3c9GEzIpiZNioeRNo5GtS6T1msB26USP
++Yji++ViGv/0NEFEsVL6YH3UOMl/PXxjIo6ZFKHnq3r6+woSdPPLq0waXCBHmzG4SwvR45Irela
ntRlY+QjW/So017mfKAQoACscMuC+VKa4joIIb1WR4Jn+zOILOPtEifma9RWc+eVS0NO49zk9S04
W/b/J2vczYnS+4peiBfmXPrEdqkBj7H2hbwjua5qqYcnaf2STl1zkCylAf6pzG+lYglXtZTDc8dm
4YdhJR8roRU4UlTZ2Q1T6khN2p5VU2ucm3NhkiwzFteGNlg/ynC5bVJzuSsxRd+XayywYGQciq7h
OeBB6rOEFG4v7OsZtm6RrfUTONdM99OOWVo/ki7UHsqlKM4buY7hrg7KvdLI4V6T/i9757FcubGt
6XfpceMGvBn0ZHuaTVdkkawJgixWJXwiM2ESePr7bZ3ouJJu91FEj1szqUJFEEiz1r9+s1pINfVT
Mq3mLh/Kud7JhDCqWjfztyBwKoIanfxKWTx2LiUFpJxpmc9JAm7mMxkQZi3vbGXupyYjLz2CohMy
zR7dd1JOC4CjNB12VFPAGZ3jD/uwydxHr1zoXWw3xUdrI7FryaKiTRT9DrMId5tnMDXmGNbdRmkw
ibTuX9PFoVHGCONBJRcNtTtekzzjHbRt5b/Yfv/X3LS/GZ5icHqBO0kaSaGfopD9O32yj0VpMT2G
AZBOMwNv22fkShliIphKafgyvntaBlKBnapcyPus9XmJk9fB8R2mZ/VEQq9VDj70XjhVuzgQDNsz
ianVZff7eNgQSJp4/8AC/pvF2h9PjWgQMBPdXYz/54WD+ictR5dOmGRLIPi2d9xddUnty2aQJ98l
NZuI5JekLadfXj7Nx0Z4wd4Vi9llTZm///vtefk5fz5QeHs8RZBGF2dAmLx/Oztt4Ei43MwKyH9V
z1nJ960SaK7FuHgHX6v4Oey94Z++2X//qVwWSNpgGmK06Pt/46C6Hn5Wzjg7DOj8ghzqaVZvYaLF
z7EO6CDiVnQz4dqUajXBewT+Ri0omx3H/H1SpMTjvh2+q9GYWwfNFIw8L72Jld0xt6S9+/dvCJ31
39+Rx+3G9Yb3NURIDKL/+q30jC8N01CoS0wwt9GY3PPw+FD2oMO1n+RHjEPgWqgl2PQlzrvDFN9M
hY9Zl21oxQxWqwBX/kcfMo+Nykbf1f6S0Pb75dGJGhyBw1x/doFzKh1ZXk/TQCR41L0Gi4LD4CmS
YjuTf4OPDulDte4xacIX7QjgTsR0y3HSY7ArsiH7hmMsGOIsvI0BbyB2l+Sfu9TlX7ZEh/obzzgh
iuvm1hY+vUYIlGcX4E3stnD58Qk6yUMAschzsWscsadEnxVDfHTX4keZJcu1JEQQG6tK700m8kMt
amycBA3MwZnx5DYL8JujCuK024thdBnjX+Z23MyqCN8jmqRiuzb85WvlxW9WOgy2lKxA+5Z6vu0c
5qvbJAbLnn39EEXKPA7YQH2FovQOHGf1ndv7IqeLntbrthiJ56pIwtsJ6UAltCo4F5H/SKTWfOz9
oH+Lc0bzIhfRXWTGEivxwL8WeUfDSPF3Zasm31sJgcZKHyFi3RbXJtbrtUajikIjE/dEBkJJi10B
JJvPEhJXn0TyxFgk/DT4ae4HERM+7IxMrbHBmuRhDHriG3vixjXEhO0C2/9kTbrs07Iu813X0Wl4
5PnsBnrg1F2rqxZl0t1SzmgBytzeVkN6lcblcGjz6M138+AmUMX3WFTOxtekQGCpcE4XKkXV+uvG
nTtz1ziRvA2RVh7raM2gcRGx2MXqgv018o8s7V6CJI1850im5yHVLyse62cjh/Q+xXZ8O9Vdc06m
jtRwr4+OYGQPrnF+FKa0Twsu25e0YGis/QRiUqgm3pu8wiNMo3z0yDo0Vf4m6kA+zjPMyiZeMPan
Fnoh7NP7ThntX0lRBTeuqK+C4I+ZXTFsC1zlnknTdkjx6funYbH1je1INO+r+LWjp97GwA0POu6X
hylzymunS8MTCGz+3Mj0mDcTRPJxSJPdlBLQ2ROB7W2KKe1YYZnZVWU3M66zww++4fytiYYfOV3y
dTZY/2Gayug2ao285ppL3tQl+7HyyePCYJNWWTjVLiC0b8FeDf0EVovbzAZTwni08a9XlZlDW9h8
G1eg01oVv2R4UStVyHIPtgYY7SfvOe/ILC/Fqs6jS3V60L50Hgc2DCZha/3ZSXFG70CGU6jlT2ox
90K3vKwgTECvg7BloFhEerumevzeKf9b1YvwuvWNqzZNQNPsRyzktZQVsF9Po96O0XJq+AB3nVOE
H2i901cnJu4Z8bj/kjZrf98bX75Rqhb7NaiWWxOImsoYh5PqCCwAb2xu5m7fmbKAuKESwNOh8hhg
1VmRvzlDHB9Imyx/6UQH7W4o2u5cGgeugwznq0aALbLG1CeQ2s9EddC6tJ9unYT4l6bIYqIxxQKj
QAw3JUHI98YnhCSJrLtJk/U1KOPfkh0PinBJik2yg3AJifCq6sFv8O9oMwulufHi45gl4cdUxieZ
MVVxe6tPVDN18j3JLnwQxOwZBdpazt8Tf1QBfAaQRppzT0FpqYf7WUnxcyG4e09CKrQSM9fEq3fT
ehwFroM6MrCn+yEnPmsp6PZleVcUCKF4UbNzN6up+1YwJudY6JEvNNQO1Ne4YebriE9+XOGz6A04
ZmKD94mBI+AvrpRnrOXqfps2abUfJtt8lQgitkav7WvaCbuZdRx+jvkyfitGh4N/Cfe5cdKPbArn
cxUrfWJDQ7DL+ox8z4wvM0F8iZk39l18PdkuhGSajNVWIGyDlhSSTHpM5gbbXe5/+b6ohTuC9FJ9
7XGOYaQf+g474LL3+x7Gpd+U9oRrXntfNrVfAe97ebaf8sBf9qXtfPtSMlU99G7XDjsbjSTPD4Hr
fc0jYPr9RBRF/6+fVM1VfIb0IC4pJ2yDJU3FdasuoOc4egUwZrLM/qMu41h+jRngkOSJ7yaZY2Em
w6CBrh27K55v4bIb2Wt7JHopYF7EBVxVU3nsu9E+zBgiQnqJJcRwu3p3SdrjNaov/JKIw3dsMfxg
zuHZhy6RPgcxSerRvu+F7g9G2zA4zIQVzDu3oUa5IeOhYb0OLW/XxeN0LiG82PYSsVP42Xd+eKOe
XORh1WduOxE8hLHyx21IMVJTBXt9cyh17hpA+bQfIWy3w9fUuzOVjPHu+qrUpz8etc5EyPR2KI8L
LvbPvdtCee0a764dWcaeFh7W8/xvmcdlTPOm090ycFXl3DK3XtuZeCMvv31p4V61Yb086WzBBzH1
pXyR6wqx1xcLJVAgJ/swRLwtZ0ji6ck6LRTcVToQVHHi+6iUZGl4doHMGjpR7h0qGkqGzTi4Hk1+
+YvcrtEnYzWBsJEhqRdj0Pc+z3iOqUa/k7i6f8fFb1AkMqX9k99nCayURuBdn00VC1YW4dVYjvwi
prtEDpi+gsvpOwnzVgJaQIWrSjpbSH32odF0RCPCPrFfkCedtPEjouW9mKmll7UFF2eGpbt1ydpO
Iif7jucKr87W1brptW++Qplk35d1KaCEr/hJUVHY6KPJPffVyyazEBtrbX/oZTg9EGif/15TpzqH
mUwPkS9wuiSoZzMWdpf67XWvc+bkYxFlD122OvsOQd9uTsJZ7ut4aA5Z6RR7MxElXLiIvfUafjTQ
Fs7Roq9mp/P2ZjXdY6YsAzBnne+KsZjgBkwrBGGb5M9BU2u7D6sIMuDgQTGgm7oOmmY5Zbqp7xNY
h49j44fnNXPRQzSgp5gN6Ou58cr9nGWXTs1k2S6kkjikSZ58egYBOrxBiHbKNP2NNyz+LsnL5ssk
VB0YbNaFm1W3wZJSqfRje/K8hBnZIu25zQf3uS8KclaKNQ5WPKG0Vx461Y/v69BcSpWeodYsPW6Q
vAb2L1vlMe4kVOqoVXACVQlZeEmPhx72Cw0D2CJfuEGD8sZXXNPJID28qkMoS3Hvad62l4+UEwSs
n1zbJTc1pmK/wrQyu7DxvSsduPbaqyaYAKH2Y2ZqFvZ3uApCWNnZmKwu33M/fKXG/JYUAnaFX6IZ
7/WNIff42IzDUxgkoP0B08Wx0J9CAtsPCTh7wYq/7y2F1BK1ziMuMVTpmGsel9V5LGYXDkZBL+nE
0cJoIscXc+KiH/zI3othGm+krOS9aVd7AkVIfwRF5z+0Q4Yv71wH95VIu32oIYV6UQmpYdHibJo6
v4sZ5zx2hapewOBfe+mGp8Ckklyu8YPcWQDqqEfl4hR9timrstw1y1Cestx8F1LF72Q1ZVsTCv2l
S9gHF3M31sGAGGmN55TCMA2PvtMfVhK+uTOH4XEoOhcqB15p+8ILkqMc/ZCvH3yVXfSS+ct5HQoJ
CK/3/5N5rJwr8ks2kUnvaF7EXs4h1JIhfekoO8vFvXdrpCudpWMLPP1pmLCnI0qH2nvtJs50JO9P
Oh8xqq6eC+JrRV1++IX78kcn9v9x8Oel//W//sdPOXaDXp5+CeCevyLa9M//BgeXev5Y/tv/8C8I
PPD+g84eYxdaYDjQuC7+bwgc5jYEbOA5j8QTJPF/gsATD+Acme3FNgvVLSFX/wWBJ/9x8e26+Mb9
Pwj7Llj6n+AH8mliRIKJC2EQDSECxMuf/wkGKath6Yee00YtymGsu0Txj4hI+ke9uLhvageJkDcH
EAyShoTAbUEHe5+2YfiwUNAtG/oHetg/vb3/A579N2wmzsgPYS6QYEtBmhHe+397KGYKeA4aJ9+C
hOE2q9zotRtTXNHbNmTeT3vBNDaEafc1FcnUQgnPGJj7rYnRZuWJ/PqH57ngC/+F0fzrecDYybZL
QCKwTPvrS4oiCMC9n6LkGhMP/otaQ6gP7uDC4KL0pxzVcNHAx/oBebJuf4YTyb9YCIrgEkFMUvi2
wGe+34JFxstWFIn8KKuVntaWPdTKf3jcv8IlPG5EUAeLAzIs1hFkPf/1cVPSBT2dRorbZF2ng9fJ
6fs4TBWjPLWUn2MLrLtrgxz+5GjALsAPyvAjLsmT2g25r//h9fk0B39/gQkSeGYtmIHyObFq+usT
+R4YfYUXNie9Kut9tOY+AsbFLR/xPBuTrYaTp5FduwOm+zWBHMcqsxyffplzsYDEr/EhDdbud6RL
hDrJXGTVLse7mdYIO6DpWvTOSvlQ9XD7onAFr/O62f0Y+yR7Urpu7oCz5wT1oFs129GfiuaU4lh8
cZk0JobX00Vvk8mm/lwOQ0L2Ud/hw7xJ8jhE0uaUzbc4tHz0JVOee5hqxkZ3Gg6CvQISjoODJMD7
w+Yd1ilkZcUFjPfJBfdfmlXhjx/B/GsMo6ZNGNHZfIsGrptTFgnnV2ajMtkFjsGKsnfD9iVSsc6w
JcjsY5I0tGB1VAb1da3qUW5RgUxfqWn9n+04zmiUktomm9iJ85e87L3TqBNw9zzDOhi0P6QI8HLF
kDcji3LYZ6aTznVcj/PJXduA9eySO7VjqjTHG1fHEKz6qaSLCqtetUdMKbN6G0DDD87KMRlz3mIY
n8kXzjvCzuxy7ae6sHvK+OyXGxDGvJmnMBUA+plLwe359GJkIIcXo3EXQgTdWVcfrFSq33ZaiVu8
o0Zswufpoctxz0Yo8mEG3CzIHDv5TvZgi3TarVI2hzxwT70KbsgP/ZITvf5Yj/BdtdkVFx41bWx9
WBZ9dApodc4MH8/X3LZQEuTBrSi8VGemqwQ+QBL/zMbgPg3hZHl5zjONLrUyUARUDUGsAYMnnaXX
AJKXsfkPndIdcsIffKQjNGM16xXka9lXhNVTK4Tltct0+mbBgvwwRE1KhoUhVop0DqbhMA3tU80/
R98dkJHEy/RJw1B8zKrb0UT8SJTf/mjTnGgbIuf5Gr4bcC7IOv0s84gZf9Xq98iY+zLsnVun7pvv
5EP497Jck6fGYSC+masg+vQFwbNX6eDn5wTw/WtoHTIUfLStYh9O2nmYnVI8YJWdXAV0j+tGxsyk
xhz6GbBafRCtCjfeRKxAMtpbMr7956gT5d6r2veujz+CObhuaCYemtG8dp13m68wlEbZlAeppxDV
qc2CGz0BM9V23FrIZp9TJtr7eMzcPfmF83ecs729qii4SJB60F7nBJuUoikTMaMgXNtFumtxviSh
o5DXZM0yJZpcEgPo/0cgRc0v+qupvPZHODqQYGOzJJKEiMrmN2E54xzvtRFBs6XrCySMeA9C8h3s
NF3J1GmQug0G+ehiBQi/A6ML6YaLTucQV3KMTv0cCWLobIzxebak4ZcHE0eAaxVanlW4FGKnCUjr
HgflJr+F1Qhl+9L7g3EIPZZlot7SYNHhMZaNbW89FSSojtYWBGIsGs8/Actxe2JiQezCPa6CVOc0
etBnVIrj/peb9U775pezoA+URc9M1JkdgB6nrVTNNCetk+EYRzpLPmMmWOmn8JYBJueQM0NJ97ng
ZH4VA9DtyZ90H93O0To63/IS04FTupSXOYznlT3cFxqldjPgorYYSHY5KQsb9P2M3rGDk4H3QGpJ
BgfRtqZ6I8geGg4NWrzEL4GThuN3iXNKfVyTxBQfAsgZ5ApYcf1yvAlzQeYEca9OmMsJLz5Ea5fC
A+9oYpEAZ/JC9Fk5s49KwazeDXb07HcvlTncWE968x11j9anHDhRn+rRL/xXJ6xMc+Nka4LYqQij
eisT2ponHci5GA89R3nVHcHxluoxtrU/n/lE3sBuaW3wGTXZgNGla7n3nmiE0uSu66qg2+tcO/JX
ma1+h5Sj6nJ7GkoWybar21LemA4/QGguEoYo4nc1tFcm84o31fE0t3nfpd610e4o7qpZYQkaNGT2
bRLsdt2XtHKgFQgn1N3dNK+l/+zMGVyxRcxOdM2RFYWv6EAS/IXTaUGQb62AAQpq53Q/AMODKtio
fgnSzy5iqn8P4NU6RxX6Bd/TwtbfBVArzH26toNwNv2o1HqMl7HM9qoQnTrka4irEzzxKc7rHZCG
whFtEhKvEdBLmrx9xVhgQVyHGY4tEZ6mc34a4noo7kBhpv5XGFCrnMd5mZpr+GKtcxdixxIdvJQN
jf45ttr39+zfoPod5KkRGjnRUg4QelNf7Pw8bu8mHKmHk7bSxcygDqf+JsVbneFmltukfXEmoIO3
GHwux2de9hKdMnFYISLhfqZDlFURct33oWyGc1YZnZ1rrjMBZ2k0Od7JAfcxZA3dZvFzHpdtw2HW
xym3E0gGHKvBZmN/tHVW2VPdjmgGJRzPEGEC1ne3MYGKFbw3ryk2YZOyFSQyvG7bTXndbRWgtPNM
gnGQ3ztYzBZfwKSTuEP4xSAHygOt7xh735PUPbvBzZrYfS5bKFQAsm3uMs/L37Wcv9oWfmgYVMBm
0956kJyD0d9PqKVSpGhE8UDzRX8d9xjAu8w6I3JCuXBdlZNf++mFKdI8DYEMhLxVdxNvtQxpEgPv
qMb6Llkj/wnirtgyQdq6eXU1k7nhzet4pBfeqbk4AnLu88V9yNrwt48NQxPm6X3mE82z0tWvE1gm
eq4QHuF0Lwv1TBjAKWvNGzToN0gB62M++E/rnDhX7Cloq+S4XC9tg/0DZ+B1AFXLrQjCWfM3cgbh
0JnXBeZvOjRbSxguCjeOqKbIt3Zdr+LQXOfF/DZhE1AMA/Jns0RIJkAvslpe1bX3mAxrdjPny3AI
Tdjf+HN2LBGO6PSpmtvvyxS1p0n5+W8tk69mHmhJnCZHErkcBVSd5ty3EplbgwnSIcmE2leaFJgG
X0gF+xo5QBe/FIbHadCUPAwO0yclVpcPyophxlSfzKyYCEZBfzN3RLs2rQuBYZnMTe7GV1UNL3qS
p9p4j+6CwnuV17PvHg3cUqfKOvYT6GfTThocVNyrtd+yW+9hCqiDH4r5xzLBihQz4HMxVR5+KI6z
i1R+TRIA0GDWPpdB+NXPyY9kVOcp+U3At7oJ2M2HuIWIrI06A8IO96C1cr/WMzIo2QYH4/rMayrM
j50R/4kqtUT3KEWQFBwT2OyCOztX35BaEDRZeW92dfKHfAmbw2xrs1GdeCHz62bx2gUtTlbup6F7
jJ0CIqSdYV4XvBzTpdj1NUm6LRgjajvtnNK8yjAkKMnJvnSLPDXsIB+lc6B2HKfkajB5R2w1wmRw
R1gJtjxURYtoLnPFWVG/bbUXvuey6m+jSzBdYqOTkrp6zfjtSxxM1ix4gUh+0byGb0OM0kTU23WW
UATGAgZyD+u+DL6bqoDg4K8slRna5AgD1Oha3a75ZA9hgVjdls3ZR6qEJuRSe1XXJQ6Y20h7A6JU
Tz44w/wsJ9E9Uwlu/SrcWb/9nEkYulU5GjMUbwTB4cgg/fng++MNqefhBm9bnPku2UMlT3LbECly
Y4S7bMqi9+R2IVtwn8dRvqFRI6vSV/weTXMefN4mYfYvpd/27x7s6GNpxqulYZGtdZXtYKbd9Ojv
dlPl751Y/B6KgHJqAulfullwCc7xB6w2725M5wenR95Mydy+hJN1YLBqg60EkVE1YRq7QKXdzYBu
GedKONMCzUHKybNhzqggtwnq3iyqv0ZXKtzxBuZhshs+WhJRtkM6LshgyuLRtt5FEpk86xL9aaSq
Jw9azcZ3YG47Kn9wm+Z1Imp73Mb+lGDGPaCQaEdxcJ06ewLlmDfKMi4Ni/6uMSa8GSFZbZGirAiP
zJWQjE5T96rEiXQj02DadBCW9mNH2V368sHolpzgFiHChY6ndz1ZKPnkF68KK2NYwsEA7TfvF8o7
LlB4MMl8l4jYeRcIDK50NAb7cC6zjQT+2fhzN26CYcbVwYjxprCpvFojC9O2KBWQdjvtDSM4Ypf6
76pGwdnxfh+LNnd2bTXKGV610vdrEdVvofDI6Sh6fDDC1b1fXPcWOtB0KJXjHcPOlt98A/ctorzb
ayeY78FRWz5GtZCJ4U97MqRg5vu5/x3lefGNT8jdWKWdOa3US2S+jR4YPSRsd/Xv8t4y80nlt9DV
frsxPPLr6hlwwT728RcayPsqGKf/KqWhfSlrehW56JtkhItd51CInAydC6MR3HogzZ9V3eWPYcq5
6/U+WeLFe6PZWMRsd1/5PHxmM4lQJhbqq29idW+5h5Gg5wSvEtsDk3tAgm7QMA/pXD3nRUFRG7fu
wSXTGaNkGFoWn8xXXybfQxObEeVo/lb7Q/M0tARlxGWJ+oogrEZv1HKR0DbM34anpetgmDO+aqpf
BesLcXNIqXhkHDeN9k7MRVAfVrHOq0Nf1kFcSbtmcBMYeMySUULnCEKVieeGorNd04uszrRX3qTd
d44XdepLNfbbXhmmgCqS0ylEYKU5BRHCJAj4a2XeVsuZtybNvpyTXDLz9xBqTeN0yO34Okdq2ZVW
4TyUjSvir+yQUtdBd4vbxzaXrGkzN4/SSsqgLLmpFi+/YjkSyhYWxDUZJe1d10Zryanomz32ipg4
NulGNwEBgQbcIxlC8vomNHR4EkPbcnHgKAZRbanSU+LDyrcAN3V2hHaY1vEe5yoJD3JEoD6oWX9m
TitvbWebrSdlCk8bxGgjsg5rcdPcGb+8LaYWQrwK9cSEW8LXSJDqZ0WMNw9TDbp+mrP8okUq8LOk
VUhWCP1hU+4IrYwQrtn1oRzErV1WvRmDcDkXdrj1u4LSt2ci2DE2KYaaP5qGrZN1YYKgJZiHTSJS
uONxNSfkpvjxN+gLYqMyRHiMroLD4nf6XIsMZevaVSFyO+jvVeVW71Xkf4ROHl27caI+bWfY98Z8
EZ69pfB/sbXIyQT0YDKRE5uuV73bZ89FPnBMZbKLvH1AOT8+wy6Oxl0Ki0TfdPmY7KuG2nnjeAVL
hVpodPdzDGgQiws+0jByZUY1HTum/3syaC9wjH3nbSCKzIhez7IP2aZ7p15IdGwnvkstzqsg/qnp
gKsqDGV0ximjrb6Egs2owbJi29clBg3xpyed5ZiuaURNzhbuqO/5G0eOOmhbuCOZnU6y67aefpMH
eY6CsLy1YfbABPctkDw1PcO3vgDqEeNDoeYTEBtzQ68nvytJkD0g2IPFcjuF4qbss3cd1t9gMv0U
jniOCBk/rivnoTbi1AIIhKkdEArG1PZS0vNX4yGMBgrhLth2DYPLzDo72aIxmYMdai8mLu59Qojt
ps4HuWl8gVopSxCHYBCVjg9rTKKjaH/PcIIXQk5Ix9sbnySgwGzcJX72vPaXuERfDjidE6aHBxKB
FOx8UW4Cqplgma8K4Z9Ci5Ix8NAMX7gUuf3Eou46r9uHCMClsMUmGcXvhsFRnInHIXbufGwfiJw4
CXy/Sm96JFTmfmzkz1IkzPFkeIUnwq6pfzXO+CyIbo7Gb+OUPWmVnhnEQsgYipS8oPrajvaMi/Q3
vYhwm1If7QxJb1hqsWa4vFTbbwlCRiYfDKPze4LDu+6LYVId6Zarhv9IacQfxn1imbKWkznmSsWI
RKquuym9ZbpXJmAlUe1ipr5ATlgI19ENBhmRctyt70WomUwqsl/ZSgIss2dDrugUNvl9Cf7QbHJu
JayAYqeHKGv86obJvdGv7pSq70Ctym7a2ehHd1WLJTY6kvGbWXyQzWiVgYNCZSj5PmsNFAKHAbsV
IprKI+SX+Nml7kUYDdt9QVw0edV27j3fpVhNQOb73HGdbbPmWFE0aW/RijFuR6nSpfH7kA11sCvz
pQP2nIr6k8bMXBpaiDz7BtkWxisFKi+Vc+BZxyBoWvtaYIwi6+gtLWFtHCYV1iAVAT3KfTy58zWw
NqSOvGx1fw0K6iIfHImwipLJnIlYbB/NCtH8QA9iGcQuM1Ycc2nTOxuw6DaejFx1Gw+qgbTd9QWk
gc7371JTJQr3Zo3b/YVt/COTCwGV8dpll151KtqHWkxzd5pFmXD76dacCu7Ob5ntOWVLFNHHfnWH
FYc/SGu3Ljlvd8Bt3VsvIMnR76nqPahTyh6Te3V9rkRZti9IZqvXaYmc/pwPYfRb0KEiMhgEHUrZ
EN23K7OgyLFt4xNyyQqSwTRT/8ehqdf1Zo1g8tFTccBTvrfrY2pDUCtjnLK7jqvBewd/zNvfaVlA
Hmhxf0FdPOOHQOve1SzOziyHrjCNOKl0RsbpQ68MoZ4lebuTjrt+BHzYabNCq6p3GLivBG7O6dKw
peb614RdA1OMkc5504H4v7j4XUC6cHwxHrxci3uQA/HlBQsVaSwdiqqZ0Eko82mPpjP31HCTdVTD
hI/UU3g1ZzWGM5zAJQ4TkaR9y2miDiJqyF3zUEGbTWSzBmWwkyQvWagvgqRGQ/5c9UyerBFW3nV1
OHxk4+C6x6YKvYWWhQH6ZjSq5OBMm/aKQmQg9TEdCyZGkLXGbVsXaUvoJIYvg9IJUrohyH8CwOPk
1bvCsl7q5M3vpvAJ+CbfEgEAh2/htdO4Dk5Ybxcn9zFQNHrCGqSXj2nVrS8CIGLaOMSLFhxiDjLt
0tj2Uw0retNuhkZyGOaZcVYEXPxSJpazdPKHMN66BljebgzuqaGEwDSuOd1YUt1YMlxf8zDBhCbF
6uhTuTZNNlm84IlA4mD0A+b3WuEsEEQaBzQ4U49MNnoYxPDucKicchxOPNeZIfFmanqfO37HPeqw
+YeNwuRnOMzkGuTBzL07TiEntKoz5F9rtT53YC5IsgkcBj3L035XBy0IZTj30VfN4YSOdQnm5xmV
v3fjuFA2t30wIPwQrkryX6NYF4wIEh2uG7JqCekVo9TXw1AkhCEyISHloGFWvWkri3y45D/3fxA6
DRL9pML5iN7olXNOIPWHePgArK8JaxfoF8sObHQ3ltBM8P8Ms0PXJRHWk7TKT6P0vEflDtn9miY9
IZvM2uNjsI4EaZe50BTCgfvmlReLCW1qXGEqr8Q7Z+7X9au0gtNnbvFDP+KcoKbbqIo5aaGtVhh/
9qTb7VsnEOM2MN7aAooV1EHALu1AFcfi7zJHf7RuuFJAVZVlXMkRCA4+++2DsBAQt1C2WHFuOntn
AXr2WEQK18sU7Zyzq/y5OQeFlK9t6QYlpwGq6G27rGI+YxFUvDRp3T1lbUeT35noIei86l10tfxM
EMg9NN4yozTtJ4CRS5sLWa1O8N6klc96BJzCvsbTZHh/dJT4DIrA8CVQNm6rMi8qxEMlqsi6YG4W
l5IbQtrmMQ0GB5cgN1AaamAIVFV1xfTaNHWcn+JKeD/qdVbPfR5gQlpGEVQjJGAMBvz/pOzMeutW
siz9Vxr1bBY4BCegqh7OJMmaLcmS9ULItsQxOEeQEb++P95EV6ed2ekuJDKBm/deWz6HjNh77bW+
LTBY7SoeWwjsigWT02zEk4tL9QXj1vZTsJH3nayO+7P3LSzLyfr90+S06beO7+G6rqORbCkrhe3e
c9J85m4uWAKqyo6vbqrL8oXVZ2R5wyHJH3Tv9O+2HZi/xjLB0N/UQXw3wTq7Z6mmEPs299Dcoqqy
ZFzZfMSrnvvNM8cz/Wno9bj3BCjl7147oGuHiWbAXPuKSYMHEYICvXb8h4X9bU8+LOmf7G81BEY7
+kKG6Q4piIGVEORusfeclRE9zUHKZFpZo124IwOizMbMM/LAAjLwhx4i2SJuC2cSw1nvYTjbx0NP
pAXj5XOzdiC3VRyYnc7YRbwL+z6775d1OixTAPad5V7ze1jbyO67oBjAh9QGUkQlhgZQqAL+xhYR
9oly6SThGQ1Ifdtkc/1hgfa0+7JfYSKw3QivlcOqAcZOum1Q+VJFIFcELntZc+IwnFBb7hedqdrZ
0q2/dFFh2r0JdXjvlD6/0ph1zUtWz+ETe8JXapukdMjlSySuvY59/VY6Ht9VRVDp3kl18q4r5ANS
F+NsD0yPpHNsvIXiL1Wx/hKFiDGHYhXh4zot7muQdigC0ixJRRO2JtGpK2eOUi+BjnGo9JI92arJ
IZ3URKprpYShWVJTe/IntCeiFIvZSNvWcKLg1zxq4S8SaNkyFCe2ALN5HNkqJQrNvoJvfdIXQEgx
OpJlCaL6QTLZJCucDyWDwwTum1nsiywQ76FMpoBUwzpq7paswwTdNU2e7JY11NG1YwoZc2fQtu4z
poOwU1YGGV+SOCq8q2n0l+mYRJM7c94v3U2PuzHaJwERsLPGrN3tONT1clwRJX5kNoR9YoPJRhez
7yBz26XWmtxMCQuhD8aCFLWQmCBYfFm/OXwfPfzUtHuabW2upc8ycPY6oCLuAiZzsCEz6DFn7Jqh
Pl2SfvB284gp6jhBffrm9KqESurW7SNG58r/ukTx9JEyAnuYPZE/tAObSg/9kicfaSXrWwIb+rKm
DylPBW7DeFe4ifOG9d19KdNIgqMg8HZXCRoEf6pUDUHYWJCUTOKAuVXtd2T8+AuD9bgm+yQhTITV
kAPnqVqTgAwL4oMd3KI6jsrvnTspI5ufbW+QOafX8H8E1dLZz5Vp5vloTFC+W6P8n4sZ5mlXKpZy
4p/uxSsPDvVSBezAO7rYVdUhkGH1XWi2P7LyHlDCTvq0byT34vKxUnEidyrKqD7MMnI/OSIJb6oi
0LBSl8rcpNajAk9sTs5EWXwItAiu+41pA2ZFh9KmgvFpiKb3zdJfBFllvyV9WHJBuDm3dGqWTZ51
56nfLzOrZI6yGFcGMjgUuQwDhVNE91q+LROrnFEZVBsclIx9xvBNqFCQVsG+8zJirTZInizYHPwu
t2ulgpdaamXRXzqkSSzLBPDBEecMu0l/t3cMVhdiZMskP/I5gAygujz6TCkc3jPOMuQwQRx0JFNG
akPlZw6pyxCoO3OmdLgw4eJ5R7/pov6IeVBez/PcPsi5yum0JfmMQ9oTtePX1/o94gigjB8S++B4
qLQsT8cjumN3+PStiVMXUDC3zdvIY/5K+iTJL129xXqWMGyvZpA+8eWUuu6EBLOyeHloZ6Sj1Obz
tVuaPjkpmnr/OE/egJnOz/KfqV0R/a2nyg2K2D0txUKJwEQq6I+eWPsAg3qesBK+SNQ5E6Fxgc1q
Gs6NRlCSxclQmGPhQgliLzqSGq/0qu2em2R58prtUAjCLPGPkKI4+IK4Sx5ml8kx1yrjtF2/9AZW
92Sbbl97IDoSjgyILbp8o+Ty+0MKz+IhTJi9QdzVgGPXEkTSbvENquTC3hWCECJwnlvXw1OUyX45
jUm23W5JgDrQ8sp6SCmlhF43h97TmLbhZYcJ3wUMlYWvSlDQnWHiH24VeKfHcgQisBPumiLbF4pZ
Y1S6+qlyHX0YeHP6g9MBHNqVKO3Xpp5JosWLA652aVl8T0ikpz/qEaD2Yl3neD9ZO/xc/XW9KnKp
wHUEq/oqVusXh3XNpp/IueEdkQzLYVAs5S1HR3oDI7Cjakhl8zYlNnM+B0Ogkc+ouu51LqfvysNr
Aj3Wz745zUTdHoMPmXeRaM1NpsMUXJFbOV/8eR27qx7VlcuECPBn4tboQzoY+pfaFuI6amPWhBPW
EvtBjdt7EC13vZjNLXfplOxiW8qHcJshkuVjnE6nMfRwDEmInZRT1rdR2abuQdUjAsQMcqU9RU0c
lkfJQRNd12sal7u8mubw3G2yHI7jOJhXprXjY4U1I7tAegrCw5Dq5oWdnSrY95zcd23Ld5Kalnav
E2q9JGW3nSJFpNAWWXzyZmI9TPu0HarsUFaxfpirpM65NnAfXNRe7zbH1cDvOFlwDR6hUf8nXVTl
7EcdRneCnrckDhDx7eJJsuEBGxswtBD/8UIQp2ghMKX9+lMwB4CW189VdZJOY1+i0cjrJYqgTVM+
glrHtksZWMPea69R+tQXvl/mdwb6Y3tMSJ/cQYLDeJQsvuYBUkXxzfdNRKqgKd37dMr6/vMQSq7y
xtPE6Mq8sc+lhB53VmZkOfe+aq1ht/Xk5Mc81ZYKjp75ifWTfQLO2l2p5IHbRdz3Yr2eZqwr4FjU
+LOoFb2eJc0w8SJTG7T13D8yBsb+usjMBxWeslNq79u5Jf7keQucEiI549nIEfngECd7KQufkW5i
8gbgCKfnrk544oFiOs1XjswamQZv2MfMLPjKUALoHT0jBJMs3+pSok+9s4mR643X5cgx/mprJpfg
8ahi+mx2roH/BWicSxxkJ85hJlp4x3qIM6Z+DruAhCQnRv9ZyVaSFA5LAJ2c/LDzB3cclp1bTBFl
UdrL4lYTLWH9/DwAGlhIj+xGJ5LXZe6s2QGpogpv3CBb3XN3TAbA/EVAKh65CKaMGHz/vKhTecmF
P771Ju+Xw7TMW4fnVn10HFkK1h4jJahYSjciKCinFpRfjIHP3OFIc6p9Z7ttpUBIs037WsQ/W5nx
uUZ+kf9w3Cg7q3SRfOR9uHxdYDgA2WtZCMwvxGV/tBmutotxXvnsymjNHwsgQa/YIIKXMuzz53xB
LNglMkNaDjDF3EaJnZ+rIaznTd0KcY5HGZ45GRb4okzWrXprKea3dlzopYY5Wrg0+xbpuAkbcP9L
16vs2BJYpUg28Ryfb/MZrnLpzw+Rt12XellLeWKyx2DJ4MtDmkpF9UKUb9a7hU4Nhn3Q4UYvvXnK
aQat3UYeyQiNanXe1jFYr3XViul8KHT5xKeGxdqt1U0mFInYXldzf8RCj8+C67N8bMppvEtS7fAz
ro535NGonpOMghYhjJgpbjddu9eRWBaI++yxJCmEfATXqbblOdY5BbzbzdoX4pPJR93gpdrlniXm
o7N+/sYSK82vEcdQqBJLyXwWqnoKtxU5dXDEb1e/xOEAEFw1EJA+93lDXCdOyurnqJzgesSx8tNr
bfDCoAmD4Ox26+vc4qfZdaYYX2YCgF+kiQscF2755ExswMXkM6NNVoEQ37qKYHofzqI41U2b8iXR
Zz6Q9ijpljx0491atCPIozAfvrZFVtwhwLXfgtBzGF3RZEUnsr7LR5YVoLMkWDHqvWWAWsTLXwmK
VQ2sCjvZDYkMiWIu0XeFAmhsDbrCYWw8CmoTeN6PJXdIcWPZeTSRSQt8FmRmD5mei+9UmNgGnITP
KALP8AYncfjWpAaFIRz5U6qp4WesagK5SbuFutxw7ltMYJJCrGaWUO82ZW2CfICSqAi4wUk3M+B9
IvrRi1hGYkBcPNVT5sNQuKpdS1cwMGr6XBrSjARB4QGxxovplvXhYvC/quG8CuIs4GyJt8JGhcWz
Dris8tVNy1MP/lLunETysNZp/bPJRM3kkgz5VdyuNXryQK57b/mpI5yejv2m1Zg9+klnXqN0WokD
iTD6PjK2kBflwvUg6yqGmo8DdtljvmBn50Ac2D2afuU79OZ4uJDzUjjXqZM3X/tF1bdlHTkueDkf
tWOYvYmVAlWDAGpKOA/MvtbyflUOk7F1I4zvfbLyMaXdon4MmdtYXnoFSNldGhdgbZVRTpjKYhhQ
a7Y+qWw28qDiMP6YXLty3TR2wVa10EBUUdN9tWFbBEe1eup5LBPOxQBjE+FPGc4sEAnK/Id2fO+2
sFHETihR80v4hsgEKzDqmJGHCZGNGINDJva7ooJ6NVTVbZ2EY3wCj0fv2q2pQ1yNWvve8dTWFjk9
peG2ronp/0z5evRbG418BXK5mxkllRQCCHrnZN2a6wnrW7cfZJ1Ol6UZmRquq3GvClVqfXRxlE4v
Ktfhj4oU2XOQzHAgKSOrnyU+tac5c2iOV2FS9lW4xLCgO/tMsRebkghB7Wo2abvRB7Tu7UFVLc5x
p4+m7uBGS1rtWoZJej+OKkUB9csKUDmep4U8UAVFFSV9/uBiWn8YMm0lwvRMEJuJBXO0dFwJ75TL
+kiLirpfpmtx1Tdyve1SbIJwXL0SSrpbUoERjB8R3woq4l3hxMmrtitoyHzOmYVaFbrfvHDt2AiE
iyS21wMZCF73GiPbXqveTWF3ZdHVuGw/30BlfyuWhJ0a217LHX25bE4DI2N9qeK5wc4mVDHhkGnC
m9ZrzE8Z6eqsmNf6TZSOfJ7YmJQiXXZoWf7KFP7kmXUkhNwt3o8I+RizgmMdtef0a77PoQElNuai
undaF0/M7JYMn7qkjNEx4AIghyd2uVDxMECrDIvqJVhIn0MOc/Cr9bE/xMep9zHhAdcOO1DvZvpr
7g9ZC7VqbzyCQrvccpAdsonS5cbFxnedk/zhK7Ei1EecnnVxpHLDCoN/m1w9asj6kjeEDy8Cufrd
Z9sADDkUPC4FrVqo0l1GX2b2dLN8FqrSDNJCZ4mbvcSm9EpAKmQ4VTEt2lcpjpC919fi1nUaiJkY
rlV6zjtlX8gEuC5rNcX6Je+r+r2yYngZrcbXMova9vDGwzplrXzFWSUi1T4Q1RI8kXadmcwu2rtB
28DnNODb+1qFZBn2iRriZ29kyNZkNS1ZjI4KzDPBrtFgImqPthKy3ChkeHaGCh310p1qHNZZIByQ
tezKXPhc4Trti2UOHDao9vg0QkNXt3P9gqKpRJr5XvpgyD83UnXt3h151+i9pQcUj+kmvtGa/NQA
Xc+cYyH22DTTlhVbkxrLtZQtvL2cvQ48iirw/duxiOD/aLPKb5TE/WuJqbnFwFB5y/3MJ01sK8Fm
sSdMUDLaKVryd/XUi/csj0JxVYoxeg0UltYdYmn6MVQUjtymDPifHGHIftTpWj1Z0av7XBtGu3R1
NUwB0owf9dD7HlCfNngToEWKfTPhucWc2EbAUYTDY184w3M9zM33KkOiPygYSmJfavKf2AdRtoiQ
9t710tNwnVsmHzVfehbj9dROxN4TBtjePnY7/7uvus2QyKKNHG5VlapDnYoNBTxzcmy2AbtxCtwp
/jrOyn3vI6Gjw4JMcEuuZXl0ZGD0VUGvbzlZJBtI8KxH+OOqGkcflYU51QoUA3dWGhDEM9OlgI9k
TwbpG3HT7UL/6Plxl+1NYAoPkR69d69MqYFHRhNiVc9FmfLxwFc5zprb+bTOZN72eHGN+kwSRl1X
jZHyS8Uvf4f/xDrY5deBQh9ekj2EOAeas4xFYv6eaosHp8+SBuXNSdZ6AJkRZ+qgRh1BbWTk17BH
yEpCcGNvvtRLHjzNY4ebX+LNRaUtuiY/4e0AQ4rD/aLGuVUwNC8Z53CGIBsIJ6EMtR1MuaLpKlh1
dmR6HyxKFsdSM+c7Dlufxyw/gG/Bc06n3rnOyDq0vJ5dkH09T7FWbvJs+PQFgFbJzJQgVvBl4LTq
9h6hiG1hGoie/dgOAyRjE+NccMtxeWJYNvyAB4XWUPXzZmMd0srZAUjyvm5SxRuDyVKd8DMW/UGI
ksIwjWfU8ZG7MTyzWSXYVIHRAt1Mj5Ih+Nis+J4K7bz1Potx94ykOeGrPIo/V0FX+zeD68Tt+VS4
6rVdDHrESCRh2TFTAvnswD68izrfcd+QK8liNSO+eO1rw0iBdeW8b6gEC4xMERRXYYyjYy8HjmmI
mVVLuUtipNjSqiQpAvw+xV1qbPF1pPCfAByP8XeUHFcArI40VV6puhkbbY7HKa79VZ6XgRfxsGg/
+I50QS/DTnZJp1ub6UfnKpwtvLstdRbdaI7ZgbDvIdkkl8+DdfHz6m3UcpBhCPd2iquN7ZlrQtsS
riz7foxFL64rmudDOcF93Qd+OHzkoyPE9ZqvSXZqDGF3XCQMt4g5FMWAWSqo5cGdIUIEUwiJqZMh
gXsNnkncM6ZTb3nddUzzdcyHlIvecnv1gX4GM+Jtel/gsJAslYR36rkKi2M7rC0wx2DI8SN5o19c
+hpeG8+zgtmYTWF2U43eeBdDSwB0UbppcWqYg9G6dbbMsIAN2+YvG2OPZBMoe+NX4wXFIdQm/zBW
0hd5dQh0u6oFE8tRLxtbmOR0etUmjZdf0hVwlBKEyOWFEcb5YdYZZrnj+UiI2cSNd4jiEIBWILOY
uzS1W1iGATO1Ki0UIPo1wh8JHSWKH7o4nG9nlW7Cyep737pxXT+8IazerZO7r4xoUgjV/igvGweT
CgDOlZVcRNK/MnFlgykYBKWOJs/hUPdzF9WHhX8PCLKHJWLnrPhvQMw64t2j+zUnChjeDzUXOZdW
NiRQVPj/5RF5r+RFWkoEJ+bAUG5ggBsgIrHvfTGSRSvHEQsf0IbeZUMSZhQ2xuCDIkmSlLkvEGRq
w8oV7OesRbJi+YoUg2STBNngf6+ZDYWXWcmO1x1faOo9V5hP5XnuZQz2Jh9mzz5nBUv1ZR6GTL5L
DEoQ7KXC++vYgMUfQs/xR5XVE6mxMRU8c8iCnw02YcwWTSMeWRUJOD9u+21EgcUMkm4ZuvlRdTrL
Dgk9gYPrhWDP/pMuV5EUYxVuE2Z6duKmUX6AB0R79YlQAzPa1c57PJKsMFvEivOiTXqIAZ8YbZfu
qno6uxy+UzJGCVhkovzXGnnkXuu6cXafKEaiBWEA6IIclu85Ve33KJCQYqKxuPzk4NjxvX67cJux
naCA+oxfcqQy0oWmvvsUV0nq4B+Dg0dQuz2mTsMxAfkEO3/JzoAXepLSnuY+Qeb91CyTq23cc1kC
qKE1jARN11wG/g/UEhQqPMw9bfug4aUnofbkvvV8sBntGPU3czN4DLqbwtL+FuMUHD5NiiSew3mE
NjcjCLt1A0jaH7DCcu7k6b1k5M4KoVqM9uDkCrRTFjomP3RhLxnISsEeEL8FPGNwIr9lIuuSyyab
ALt+Mv7U8OvDQJX5Yqtzr/bxxshlxLvYhGZyDhCs0stPRTbNNSYmc/AlrwZuVG4iCpwGEayHdfH0
aczIK4SjiqHIwWoEJP6T3Sb+tlhlbfvjJ71wtGdK18cW8XAmIME0kwrUsDkEj448LcuIpfZT57IH
ga4tO5BeSF+npIo56V1RfVeE1t+KVmB1GjjB959QZ0o6JVEfyzjfiqm1xe8NpwJPkNOodU/Haml9
6/ToGfBIbjrkb4keVHTwRzW9NlMUv0TMbtj6AkHL2wVsLZ927bLytBbQME94imlKpwI/5D7p+gl7
bVHmsBSC9LuTomxilZa3Y1B15AdbX75hZWcSjtBPQwEmp70s+I2hWDNims4j9OGN+gvlmk0oxQcq
WfNN+hB3Tj720QudgvLhAeo9r08IPGLIcgyl2OAMwJGb9LNbhzRmQxKqU6lKZiIOJg8JZmAIHj/h
IJ2ckPkRtOEcNjl7Jpo7O5XqpR2y4qHHC1DuMi93XubCipdGjM0d4+T6KRmE/vjkpXFBATaZI4wV
DLBoZpQPYOZiffiU45qoYZRBdfHNem2yEmHVzTLYYMoNYAM6w7y5D0R9ALTnuvyk83QZOkiN+zqJ
8V6H24Qvj7rNEEyjUu0+DdgXVBL0WOHbBe9fzDQZ/nWguvdPQdC51sOjdAoGwlc0tyAt2M0Qs7WC
rFiJYD/J8EEhDLLztG+7x26Zx/YPaeS/UHK/hKdxdyMgx54H3o5U+2900rg2HAD5ui0ICsZ1X7cT
h2khncXfK+WyN0JID+bTMvTNpca08SX3yZpugSQLrTlnuZUMGjZXuLhjr3Q9YiZpBjcvMD1uTuay
docXqqbw0Unc9MFbaI53em7Ewx9S1b9CTklVJ+zRBVQL5dSjAtgi+X+flO+7efblgswMXhtqGs47
nz0kYkreS3ImbL/j2zXkl4B271Bhxju4mGyz0JlIb//wo/xDwDuJwRb6fkQ6nnhR+lsenVZV9Rxd
LAOI8AYexgFoJQcdnhNGyQKCqCHMlkL1s5i4qrVa05MTTQuaegf7bR+1VD5/AqNuf/xfv+bYi70g
cQNBGRCJ3zbfaL9Lk2XJAfpE+LqZeUqu4V7Gyz3nsP+uYiEfdAJe4DiOS1+cQ6rCUkGRJq6Ry7GK
NrRMyR84h/4/BM+T2E9D9uO4buAyFPjtSyuGzAaOdgCR5Z1ef8Ij9R8cFNGfPGjqfZlj+iwWuiws
mpxmEks5JpdmP9KubIh4AxSwN7DCi2TLEwjf3TV2wp8mm3jixmGXCZ+pCNHfU9B6dBhz2dwZ9NUY
+5kH0WgprDG3XG3VF5PJ5iroVnh2pa3Hq8z3iDOUiTd+/cPjsX39v30ViQs4OQzdONgGNr8+qbKc
pS+6XBw8aCj2KtW1RbmTq+72cpRyi0LWg9xHNBD1PicWSn5vijEqDagpRI8DMt5gDX4WjtM9/+Fn
+yePCXFycJcCgEUUi9/Bk9bBO+AECD6jbACCjQrPbNS73X1RuzGvvamrbOfGTYWe1YrFp1UcXXOA
SVF9OL0TPyINsqviDz/WP75R6XY+YeyhToOdsD1Hf4fBCBAMZTJYdWhWaL7AuAoPWkLhrBrihWcR
nYKQGUAWbNCwChsoZQBGMjxyE3UUJZz520/0P0Kt3Pbv7cM8vr/P12/9f2z/6o//Xp3+619O//XX
X+fvrASd3375i2M7l7O5V+8jYJOtCvmv//gb2nX7J/9//+b/ev/rV/kTJiXlY/1/Y1Igf4AK/wWT
sv0Lf8Ok+GyrFPA+uCwAkpAJ5PxY3qf5P/9t22PpCxfqMqcLlJKEv/N/SOHi3xl6Jx4HM6OpjWDy
35gUkf47AdggScB1iSThH/qfkMK9Xw//GLMW2A/fpYGlESVP8dsr5eL3x7XBdhHHYg88BrZy5xPe
QmALaokKZ1fH04jdnXnRXZZZDrnSD9czH7tb8ocLNfzl7f7rRwlcPqlQuCEFfvgbDFWLYcE1DsRb
NaMBlRCzeHwcv5gk9//wVvzpd/qN2hF3A4NXJkl7ucrwONIdMZsaK2bkvvuHg/qffcCA3lOw7lCE
U+7YX1/AJvYIb0nP3edplJ4hVi575ATsEiU5HnyG6gBlHEOAb3CJ2wXzA33jt797HHn6TN61/6tV
8g6j+Dz957/9sz/v3/8Mv32yFsdsFbn8DEVMYjAIhpSCXukvMfGyP3y0vxJl/vYlosOGEcGFxPP+
WsD3d+cNuqdcoPO5jO6MIjMWIOaR73d8JPiUMH4u12U6+9d/vO3r+r/Xwt9+TySmkNfBS1w/+e2P
F2JJEmHBH6/iWyx2DoHXo+8wO5u6yblxagiLWcGyx3/9u/r/5NXhpUlZzuhHcI5+P1pNPpi2VhB4
pa+758RT6opYka2Ok16i7NQFnKp7sCU+foUE8okASehejGZMNJK3K6NzNBUsW9LFawGHvLVbWqBy
HqbZOnftxoa97ceaQXwlKfK/BGJkGvCv/xD/7MnAmBOzTzcR4Jp+u7WaGoROkrBJNBa1j4xbZ/V5
tRbIrnbN6pd//ZtRovzjNyUEnlWI0HxiMJp+fRkQpNK1Tdi5U+BlQGdXcEsAARftvfhLEACp1tPa
CUI5+wXqwxWTXp/tMT2zdYqLjMWMudNl4FnXiXUzXjGzYcYRUQxDj2kfprs2mM+R7oL2MIzMcCEy
zOsjc18UHz737kmvuNKfLKwz3Fa5kuW+IgqEfyYXWp9DYx8+fLRsZAYvae/aQrKaMfRa3YYHBHbD
YBYwwC7uYTudQ7gYEeeqQfcHF2dheTd2oPzOe7IHxcaBoeF32tq+tt0Kx1FiFAyvx0SxUCsGbvAw
hloALULshALTYm6Z6gxUW0Bi6OBC6UFmtE7ywyMMBcZh8DCMTMmQfPHWRJ+NsQoH9nFP+Ln476wO
hJpndfT9xakPJEjql9kd0ju8GhlV3Cj6pxBmV3yNea27D2u8LGemU11MzWcJH8x9vu5BSPu38TgN
3/iYwnwzw6ifiRew2YFZYjmy6yXDek02Mnxf4Dk32FFgCiCNNNOPSJgYR4yKXpA1mX5gs4g+9+Fs
f5DfsWy687rgJaxbezNWS/7uAaq8190Y86wNWf1aB0mXHMYWBB3BBzPfz/WK90p2ffjVsKGNeFAX
mYdqbKFO9bZzHyi5tp0tWacfAHkkXyycYcbYNKELu2sTeigW5thz5lwNiV5mL/jQ3ATB0iTTDIph
jAciDmm87ZrXOv6BizKrzixDt4+ZpEWJ3dipr0Q24H0HeMpU0xo31rdhPvmfmQWROZAcVF+4MwlU
ElX1qTW7OBWW9Ti5q88iByfj54LYp/hcJtqnLLaYB6sz+p/qidQ1PrQkF5Oi0sL2itIRj08T1WWA
QJwK9vOIVIQXAjJhd4r1FKGsIYVh7ioror9ktociZQ2RmEr/ZiETSg7Tm+j8xRhGSIByWO9z1219
OJkFQ4uew4zhWhaw3EyuXfMjKOpyPdoR7vYOJygDzdTo+bVfSsUeA8ex7n7WMfRfM1nWslcirlJ2
4sTzU8BNZvZgVtC97KyJyVmK/xjfbzy9NUOWe1eDgOwAD4AJsLYV1GWd+s5NLossPPdpTUAfRHm0
XDO5G1mY4Pf+ciZwd66nRPZwc4Yg41HAsgRojglvnLaXIe7J6qkbYtoTCAesc2sjQK5nhp0U5jpD
m3CuEW+MeV6TINVHIEGAf/sWoeY9m4pqvSBly392cbxEbLv347X57vOSoYguzXSDACHVV7QviBH+
7NfFrUsDTm6FF+VSwD+dCH/lCnPB4ATPUL3IrFr0dRBfC7hpd+bpLPau6lmfjaSGoREvyDjf8Aik
zy7bF+AsDEhmKJ9hXRGDy1J7sa5MTjfBkCc4ytYGJ1UhHlD9yD+quGWAGfdjcKcRcJjboAogITG2
hQgypI46Z+8DREntuZwgHJpd6D2HTlDcsZ5s+Y5ByOoXzJYllkBS0dnw2kWQyNl8hRuida8Jaw8Y
b30PDeYyQ/6Nzzu2cLMyHFg8cVEYqINP7NJtvViw08lRBhusS8KqoXBCtvQuMsYo+lDmZfTYED7S
xCltzC2INRDxgLtkufZVLeXZInoeQuWj/BxglCm6SG+dHwdW2RTnsvIwQGGrIFaLelUGcPDW+tmE
LNvaQRJIur0zK0DROlD5GWlJtkwJPOH++WTmqXvAEMfoBM5U9LVWkX4kBpdeOd5YXHMNMdNda9Rr
UlgkRrtRrSc22JCVywPC3C4+scLq/mnqguxBFPSTyGoaMKv1IoXJSbZvWbFtUwaggazZmi9T0U9P
m+n0SmO6OURLor9mDhORJN8o8jF1ss92ncVZifAN601VNW+dyCBhDGxIObaoYYdpHlmfNzVMl2ES
nbDuw3FDvzog7MULQz7ZPE74LlycEp57abAHktqvcTmSL1uIxVTo4GCNE5dOfw7PiX6VJ+g86Qtj
TWfHxORe9wwKzmWQXNVpml274xwfu4LdemkhdyO+68+rdF+zJY2wPS/jU4KDcocfejmHYavfQl0h
uItRc+Ni6eUpSDAYsk9yOuFGKE7YR86zeHgebNFx6PRr8jbJKTnFXSPPFcCMi3rMmm8prlpWrgvQ
9zNHFKs+kjNWBXB+xFt0oRfrDxi8z3WdNecji88Nw0emcHSkdZLp/gQDrbomed3vmHRPIF37gMUW
XvYq2L4JRX3p0p0CVvvdS5cLpNrsvG79HwkxLuYR0ntlGubsZxw+u3iq6jPwSxuMocKv1meEz9Yl
es4m2z8GnG97qkmiHMYGR6k7Ng3F6qMqsBY6aXE5TcOPNc7gAQ2k4NvwAlZwdeb41TMS0h0OFmgV
kvu43j6rumnmI+QWdveNRrFm0B0JUjWtvsAZ5p7KsPiMOffRB1oE25bZGSbZgY3bU3xeCdLgpt5c
0eUQ7EtHkyegCiDaweKLl6wMmKsTRzSEpPzgBq4CobrBYPQbAXBgqNQ+axbr4VUQF3pofQ1rKHHn
ITyM2YrFO877O1JK0WkedHZBzfoYhLF3s5Qhd4s/tLdJxAbAMj2XvQ9afOq+F4t/w5T+sz9a3HKV
NwFkI5rQ5TH4to7hj5quyAli7I1TZx+22wECZMxUBwrdq163xQc1YfI9thbYRGpZYBil6951hL2s
bDSByFI+y0VZB8t7D3pBEIDDeb5w83JxMsWHQGUA/ByFrC+ADZmHcAluVRW/u4p/Z26Nfx5OhHI6
94MM4IlybL7tnf9N3XksyY2kWfddZo8ywCEcWMwmEDoitc4NLBWhhUMDT/8fsGpsSHZP8a/djFkb
uxQZkREA3P27955LxV9fuDsU1sYHQvYR0Im8tmZXrWqTcNIQ9s+j3WgHa45u0lmxpwTjxlBExGgb
pktCypmzrdnIepsX6NouE2rZqE3njNQsLkmEoRHk2Vv0GRUcYnsQGKLcfhMX001p1eE2kvlr2PTu
HVG2Y+oilGnEj/JIkl8I3IsFj9fK6s3yek4pWnNHX+Ch9Sa/CaNnQpv3U4fa2qv6RIpFrOkufMsT
FjAGDkRbVHCZZzQUxpUCrq+i04JTptuS+6E1PhqFCqwGMAmSDMouStkPm0HmchwZEx9fQgw4UfAf
96EV7MIkgc83lbHzXE5k3PRp+gZtiMKWYlo3XT6jtr9XuckQCQls3TixX1a4kWI5vVp6BA2YOvJZ
89qzyVgcHHJJHJyHGulYkkMZCb8Hd4xjZ9NOWr0rarOnJNnBuTfAIe7Zj9Qa8MPQa9mGErOe1y2b
w+fQBldAxiOasIMoPD5jO4FlVkECVT2tebh12nxDViS8m6DJP0WDI2CV2TEYvT4Pc48BF30Qq34Q
+pdsI1S1xOmWjBWXmsIy5iDCBaQbixVrJR99kQ32mg2IUxyMqBEuRiVgc8+ewmG/o5lSeYdqlu1l
0k+BRSiY4pUUYHngkzwywQ000VGwxHKUCxxqZutajAc0OcB8I94jf567hCunwZO+oiTABHUHOAfB
OmviTWKa9Tc+xgyZrC2oNY0m6EOTi1MHBrI1rFL8/fFqDq0BXYQh76vXjRb9AcVk94eKdrnLhmEO
H6OmB/eJvnRVZpEUtzDyiG0gYiWXekvFJvQF032jyMWY7wKGTYKL2oYMYxkOvQ38lLgjIZgpd017
BJE1ymDY2gqy9TPhDqin654iskfOtndVDt3QhyvIG9MHlVF3At+wJ2pZ8de91eOdxtkTfavIIYLN
gDUNIbXRqnYXlgremkM84WCYFKfC9p9AUQCNaT27FfjMteZp8GRdr8ep4FOSRPKCFalqVPLKDZ1z
nJm4UmbR1/xjbLlc6b1sJIe3DsVdTvEjHhIuVEMU8t5wR1Yvt02BckVO2GfrOQjq16ZqEj6rKcfc
GWgd9esTUYtoUp61QTaOWBLCFN6IxM73KtHXHOwxRrUn7jJ1hNYs9RUIGb/mQ9HfUBg4vLqlpQ5Z
B+WOa7tQ5kZmnv3U1tRq+VkBzy5tjLJlNw1aza8GZmIrQYKw9eO5M977KPaeLPTSxQK+lLO0qRbO
awCMzkNTaQ47dS5M2lXNbLi1pCo/0z7Hbi5DqAOYB9R0JvXEGM2a657zSMcYf+N5jVXstNIov/AV
WK869Ix701niziUwB7zhvV0FpAa8ulvLDlo+AIopq7gVi+ETKx2+i7loombVOr1xa2WyvQkDO48B
BfbdbTawJ1gx+dH6HRbplFVycMiZRA0w9th05/cgt8ubSaPuxlc2ZtygFOqjz/T5KjUtDG/cZRUe
PYoy7gnm4VNoncge1gpNKlnjFczEOiR8lDDFd3DFtvMcwuqAHffqFMFiXyPM8QEFVzostAGQWH6g
ZkmiwIEoiArfdCZA4pXVyoaMaYWb0J3JarC6SMz/pDGmYteIKnsY2bVLErF58al1nQUnKKzVbQ8a
FlFnLogfQjECPZplhf4JMg4GLAy6gfyQCB1rM8T0ghJpmdhyzvMwtf5sT9M5xig4rCt71F6y3iWD
bMxkrf06Y6YKUwTthHoXDeRpnmYuH3I7cWqywTimm2jA7eq3mWtuOdqyXERDEtIqKDL71qSIjZIg
tvAP2YQmsTIaFxvH3FaRQW2xmbf7yNELtdFEXR36Ds/MdsLnOnCIcwwyPVNoYBxO2nE7O20Cq6oX
HuAvOPdkQB2RPGqlBwZbJlZ0I9mX4puxhxrq5Tw01Vopl4hCaea4dbx6OfpodTp/uWbTRTuvDGjm
Y6qi3boRqf4VRj0Si4KavXRrV9jBHK3G/iQ9fkx20IW6IQRAOjIemJjuF9Ey3+lo1TfELTx84WOj
U7v7PR3QRoIRcZ8uUrEcGh7nASs357GeMicPo+5QOe5TEANB8mXJCgU3MRDdFl9f+vb3Qy3jX2Za
nqm7C2HcZvq4DHl/nmkhWjtEw/HYZsWo3+LHpHiJqU/OrVMOG9S7ZN8yKaQqVzaEYXEPbLuetM7i
y7poIFAY279/R/8yguUNQaIUtsc8D8XyF8kn9uwGLC+IXmFOLz0uZfbjlMuS4o037L/063/8csiP
jHuFYEhnGL8MuIkP1043ArCDzZxCx6RHAzJKvHdc85tre+Zvhr3Lx/nTsNczGS/DMvWEJQ1dWD9/
3JYoUPh1O163M7aTN1UGtftIq1u5saJIm14F3kXkGifLcUG2zj+fpDNyYTfM/MSSlv3LZ1voecn8
EOVg4uG9clk/VlPr6DutoBPqH36uEpkTKZwrBO6Pa/8iUuD5TOn94aXGmmpwlZvp2iR5tTbICO1V
kYWbv3+9fzMKXn4ooWNpkA6Wt58/WElkRLeXyb2Q9WLfiMYTNzyPYE0bf/Md/stLUUnL1NDE2g7E
3fve6/mDSGCag6yjKOOlQtfB68tuprA5DoAMsk/ff6p/JDf+/9UX/98TJdHq/k6UxPQcvmU/y5L8
lj9lSc35w0CnJqHDV20t2h+X8p+6pEazg8DxgFxlm9xkOlfeX7qkJRYxkwvE5m5flHj0AmZfbfSf
/2Hqf3ClepgS8JBT+Yea+V+C7F8KFVrunwLtX3//o2K13Ef/fZfzCgbvTuch5kEawGS1aC8/XCFs
m7KZUmLphwBMLoFOxTd9E6it24fxkR5s8unVgudURRpf6J0T3f3wWf2b1/9F3FluBPRYnYJZrAa8
jV91rKEKY/R4g2m8YWikxFr2YR04pwr44QHvMcPUcmJfbrVNfEnfi+RkwuxlM7s928uS0elptJ3q
MZ+cFwD2bEXUaA73IiT8sANqZdMMXshNMTq/U8N+URyXt84yhPrG54Ymhvr/82enWFcQfTk1Og4R
gT1lBMCqadHi/DAx8XyeKJiiaYjoHj9TQM7mgFRlpKdpFE3wG33p56c178WBP8LA2jVYjpbHys/v
BUZmk2GYHiHm2hzow4I89B6MuOP6VZkytUh5nCe+EcbeAKZSZ0/091/kL73G3z8NnjAUb1jw7zAz
/PIYVdNEjCUyByJU4zBvvL5jf2VNXapvR3hn7+gE8HQNK3HxSOZzuQWn3wf72stbfTdWeRwdS7YR
01ZQZkXfnEbRwiYbQqbOVtzEzUnow6B+8+w3llXsp+sfo4DHbUni0F4+Pe7bH69/5uWpY7TwD5Qd
gS/B8ARWOR+9ESRotiQvFYTn6KgHVg83gsSVxcCnK8eQwCz8+9uUcV6zaRHSHPCAQHWIuam4ffzN
h/tv3iaXmyP4dhcVyFn+/Q+3qetB6dCpp/O5k9KRY63b3elU9W6rTsePpQvVGn5NjkPsk1kT0WUF
9SzZjSG4F0bjsxo3zVyDVHAKRTQhho4l/lwA/scnyXcb3s8fpUR1lzaMiqWgY3FZ/PgeucwFRSWi
9L3SDuurTJlV7dP3sAwNp8EhhFFR35z3nsX2aMIsg16dMY7VXCH3BCA4Q2Fbdo9zGXTvDSnDLYPO
dDgpm4SLSuA9Q2avb0u7Va7vmHav0YoF8WFda0NAFhFKosW8KMn7K7SEwN7VLPrBA7VNw4Nk/GPD
s1kOJU6XU8Tymy/o580pVz+DR3am1PFwiJfi1xJeOWeimDqCVn2YVIlPviUEV6rrbJcHPSfmXwYK
7+QwWMlmmIT+FLm9ea4BFyLDlhytfAWjWP7mbSHO/3J9S56sJgQ107JtzBG/bpqxKg/M0uijp6Iy
kwejHNQBuyZxQo9xUPGOa4kjPTVjRXfK8vZQkJ1INslgMgVs3Wuv0OnHNPpxOMgqG9EqtG2T1PVj
p3fDPU7UZ+AR5iED4oeSm9MO6LcAPDZNXY9nryVSGBcj7ZCiuIpxj+JWE21xxFnfAgqskw1KpH5f
9sUnbOmFhZE9ZOHsXE51Te6bwRhsYMBATG0GgDpq2CAL+qVhtXeVhO9WZ9O3XjlIHVXxOuo1TX4C
GfM0aDUNkHll6XtRR9majVZ+qt2ad6LpOrVoMG18LpfoM621hTWpeL9cqtLdNDrpjJUWK/vCmzK8
2oSF2ah13XEax9tZ9+wdlTyUmFZjdUcH8h3zbLzBXBF74pnzBbZ4hfcfePI2D1W1q0bHfdMUcaYk
NKOLII8NXM+B88qj9NiYtbWWSPj7qaR+0sYefhwVw/A+lETPiU8suEk7pGyHbk77STlIx6nU7uaE
YWKTtMUBUFe4M1o93+axrNdqIscmYcPdVqV48AKVXgks+isj5ig8LZUXdU7FSVycp1CTzzW59Nca
uCfAeT1B79KTdtaP9oBR/+hR8/I10gvwmVNAb4+whswm3TXZmF2Tbxo3YKpy4KHtayy8cat3xRek
ByJXniI0vQaHywiTDqiZgGydvOs15n6fBEFvM4sJkm9LpOBTcQa49qzOearHwP2q6rlofaaVROba
iMKAxKEtsrlg3yGsvDs4ci72UM2IyunFSbcbhoTMnDh88j1sLEuYzMGl6UEBihDcKRa/Gdp2OIRz
HRzMMs/L3YBL/JJAjwvh1KkZH3roxz0JerNxnbU2VcVO9E70aE6Maom3n6DeDMx1ButI1yoAiSHP
rF3XR8WBJFq2n6eKfItm43moVP/RpyF9SHQ/12+uYdfvYjAFF+hgzVs3FsWd3TJnaZkpQNxlZ8Og
siyjN69AYyDQB+ygxY7gNlX7BKpQoJLAb+MJbrDuuOSnSp/zygAVoGPijivIXSni4EzPU6tLuJMw
R2/T0ZH1IWrGeNclFtpmHj+Hmm3euYzGNlo/qXcerOl+sIR6jSChX6t+YafqHLKMKenXfOjUsAJj
91MesPcqwRhGz6TDjAQGGUWeIqlXmkjFgx2TWoxqCH6Os6AaPMS/Q06twHlK1XwRMkHDK6Knvoji
i8yG8ehFlrdfGk5PtPFCEBt1a6eG7r3S5+7BEFyxlN+I8TjEZKd7F6WByq7smAXDNYr+S9tZ/XbU
3frAJBS2POdHezMLY3gpIWnceKRaUJhT48bFNnGLHqAdRD8U+JyZO9W5BJY9RPX9yAyjWec0SuzZ
1Fzzd/EjdRbJPpW9DTu81+QBaTS8z6Qc38lLJs8tfcvCLwiornJZlZcTwRGCGi2/jBAIGBxP9adR
AoJhipMUL2069ftJQyDiQ5r2Aa5ycnhZwMTaLOrsIZ3HGzNL8qtRc6b3BUjkq6l9xwz85SkFN6Ay
tehk1np2lwPyuuxE0n8bY6Wz9yXpcNYsyLdBokX7xp0pO5pNvj4zHdxhjdJW+AHr3EPezJ91TPjA
0tryFpv8AEbQdI90oY94g5YPgfbw6CNPhvkgczAJKWZID76WkW/GhKlaaAf4ja3aoh3BiELAKUzf
DaHB7557Ogk2jWqLR5G65lVqU1tqy3zEpNw4e0OP0qMIKMumXuYGa0ByZFI47tCS5RbcBP1Xo6Nv
iBswVSzq5jEoquCMOioOIOgmrB19e62yJr1qWl4NWz61hj1VGHBWIqQ3qLISoXcXNth/2IENT3Fa
tJdpnfeQ6sAF2duAbAkx0zRWVy42jBUu/7ZeEbQLv8hzQ+2odJ77gB8unYaDxOC03gaY0Z7/97bj
nH3hM+wvcrcoNnHu1NckqnNaF1wXqDmV5xjTHvE8FGu7bAM65EaADia/k6Eyg7pUYUPpAkrHfUrD
TByek21wsOpvwlqkF3YfRbfGIKh5KAP6i2HHMqRDnooPWIL0R8XB7ByUmnNmeg9GKYgIe/DSYpfh
/dnUdiz3RjlqH7UE2O6V4kAcxD2y4wfD7RBaZlXniUbWZKjXQOYS9HvOATVdKZsUSXxL+l3cVxT3
kNrtrE+tMb2zG+XQ5q22669oatouUm4CzO2hyQtjZ/e6c18R1t22Y9Ud5rQUr9LLtw10TD6Wdja+
bDAHKwmC+zoAHLNjEzq+EAybLxElusvYDnEnhXFzcCqE+ZWqUh0wdDWezHiertp6Uvu+VYvZxBAr
ngDmKUZawUtWPfWz5x3hZWIKGyR2gCqgD4J0LfIOvez0UXPqmrlOdnieiqNVmP0ev7pGkC8jFRQL
scSWB1S/Idtay7MFzZGOEbLg96Q1oEDUxHJ3A1nDbe5a5R13dnaa8bY1fl0DUnLZga+swKQaQJut
zVTa2iOUAP0yLlP5Mpq53KMLUO5qBoFHV/HIkJgo9rxRCGD3elDWjyrUzWeNWBPAabhZXwYH02un
mJFVG5oONtaSafa5m99Eb93lYBeRSILdKFvvLkjH+rXrM/CUjAe/DXOZfoVeFd3EC07faTVn7zZI
jgQt4VZi0uqFz5R3PDgOBIgYL37rzBH1KKDtTRg+UCI8Mqd1lF60y3cmrFCb0FtYq9K4iveJQ2ww
TbhFzElXd9BKG04WFrsLQoImePaZmHY/EpIz+zi8EaImcpvbafyJK1GchGiY9leFZn9Ueoz2Zfat
tWkBDzwOfUVNa8UGH8RdTlyg8ib7GZ8FmawpT+9608boUMbYdJvc/YyEDQEEWyVPAAuZYzUW+nRt
kwLjqJ0vRTIYM67AN/Czt0XESJobK1t7Hnf9thun6AyVqbztcKca+Gkmchs2ue8xn2qxRb2ULyIc
YrnSgUPLFds/98HCwEIBt+mB0uJihZdi10m7hYg/jkdEgcR9tHGRbo2s81gxGS9ytw+MM6GCVnVu
wYPDBcKonGl0uKK7SHk3PdgTyuTm1iG5QkSX5ZwEaOXsES+na66ONDx7MeVO20Q5jrce9Km3twKD
UO6HkFn2XdN6D0bU5Z/CbKt9z2HvW6gcNqvdkLcXYzeH1/lsUCQN5w/VHSNgx3PH63AASAdFhij/
RSQXLEJkeJ+F3roke0yC/Foo1QsrLxwP5sB7PU7I5SZjjI2k05cCQL1pWTdQr5xdoMUVqxhxsXPi
GfSm1wkA0LRlf7Nm5SlfchVSYwS5NHhwarfp6HKYabApgP0Na9qTAUZIzVEClFuffbaD6T5kkLwu
x6HmD+4WhZo/s9TeApYtaH2YDlPC4TK8T0creNNnV46rieqCHYYX4oCU5bkPQ5wOxY65qnwp0jpt
/FEz23ZneJNXg5qBpO7rYEjeQGTjrMzu2RE6rw5uD3yFstUxkpVNeqlBwCJMqVE0Rk+uiNytgwJz
C8F42ZO4iHhk5miLXg8KzWRVxYK+lrLXKD63owxiscav0xAPwzENCvfBUOZIlj71bKDGXVdRMt9B
6X4tMN+euZUL7ajrWtfu2B508y6Z7FJsGPTkwNuBrGUnoj9t4mNShf4AoEd/jNuUjqcSFxjoqVDj
ehUFjmP27rRQ+IZu059oUbUHaYB9S3wy9Vw+Yjhpk7VGhivegKykEFAql81xMUCL9IOy9diV65m8
sShxvZwG3PKOl/BtZRm1hytgl9PKxqtyoXWj+wJgUhspzqSDunAK57acx2PoRM610gNxBHii0Rps
5Chr1swHlsAs1haRSKMwhCapHoUXel7N0pA7BvXlQIaeqkWpd0vy55typG6k60LzbeThfVlmVf/N
YxZpcRtpJW5G+HM3cVSD1EzynDNnhxGn2lHp3bU+remouLOLc25pbDSBRFAYBocUErCGo8POm9+M
8pcx7E/jI4JqkkOFZOqxSDPWLzKFQiRr+sBoVlJV+HGgrmyIS2LuoYOn2nkAqRdHhgZmp+gS561P
ZhOn50DugiVaUGcqszZsr8pg1qyN4RKdp50ZOQV1XmA+meO2e+nEmNErnQ75SQfEJrk6+gE5mcvf
WkGEbIXf64qKNfLe2o5HizdxUusIBuvR7FHI0GJfWfYLqe3DFcfP+JvZx6/DKekw7sEs5BBwsYm2
/OJtVwVge2KueG7LJPywdKjSfh805RcI/RDqczf4Ov3jN5j22fCzoEPNc2aj9Vs7NS7wRyVXRhZb
XLWxNV7+5s39HB5gpseA3CMgYTE4I8f365vTsYi3lWLX1+RUd4eBwcGv1mcP/3Gu8v4Mgzah+mjU
4007J3a5k5nqG1+zFGezv38vP+uFy3gRmYkAKHIa+h19zj8PyMJKCAwbWJ2MaULT7etTjq1kEzpm
u6W0yf7Nxfmz+PPnyy0xOYfELAqQ/svXYuGLHeIY4AR4pbdWG6vH1mnAPLeO9/b3P9i/fSXPQ9Ey
lobj72mEH6aTeVhqSRlOcBzwO/rx5OlHlUeD33qw+b+/1D+Sme7LnP/9nF/7Lnn8d7jtf1SifsrA
/e8IvTHU/eHjXkJ1f4XlLt9yOsXvWEO+ipiv5M8I3eHzP//j+2/5U18ynD+YuHJTISShkxrLXP6v
2Jv5x/esDmXfjOQRKrge/0tecv5wF+nRtfgFCWnRIP+Slyz7D3xFlsEgc8nQMXD+J/ISm7ufb0BJ
hI6kkI46YaDxCGn9ctVDWJM9jaixP1V6/miydLybLkjrlUKQgvdLxeXgT/CPXLx8HqjfzKCYzrdn
ixo8xKHho8EFynTRq8t9NHWCHh7wG5e6NeXNusVn/NGERYQlQs7aJb48DtsLWVWsu6pRYkf+j+Vo
YgKG2bFFcc3NEEdoshzOhLmzKqx5uwIh/SF0W6PEJVu20XbIFXw9ZVXBm6gSvP99TXUAMC8LAaqf
+7FczzRU0VHCEyhhq1diH2/gqeDtGeEiU3EQpFcdHeTZqrHhHOEPCRiHwjbgrQPGddYGuH7fY7uf
Hc3Srk9paKJ2DVQhv9apC0spsBMo2n2ZLd71dAyBzrlsYGujAc1UB43xluA3uEiCdjgrGMNnaZQQ
OltofqPfTEUertDujcXHZGhyU1GKop1MDaf8TnZ9Xq/0ym7EZqTY+TkJQ1Qqous9jR5eBW2ASPj4
LCB/3ZrF2OCnRmlg6zWl2Nypa8o3DR6m5zy0rRdphPajpJTgNVWeugqcuG/XxugwtAW8FGnbihkX
NUBjcmkC5Ih7BsGihPvmERphJ8wJBNd5W7qPXtic4O0B08MiWVAq7wERVJV2JYPnfLyurewUVCCc
wGpEnrXnXRTK8ZUVH5hK47K01pTUbuNsfHPJOunGucQI37vz04wNfS/Kub2cExwUocJkh1dZ5BLn
SP6OZvLgcn72mWH7laGuMLkzjukuDJvC3ByOZ9dxiPOOkQZBqflKquFahY+ZE39ZCodZCKi8Kzhq
xJR+uVdd2yJgjVhsgoPR08MzWOYuiJpnldLrUSSXaph2tYURRyy8NIQyk4ZYlZP+F+VmkMeSfDUc
y3E1OmKbA/NhpBzt2P6dZ5cBrsCjkMj83OruaorlHZv5QxJ4kDPDVtyjHJt3TjaXH4neHMyRS9Ad
xnEdyQwON+W890EvswXVt+kHXd6ldrw0brDppMWKBYWMw6Q9k3HmwKu6byKtLxw3ubYhnZyK795f
2snum8n1F4dRF3THKOzrSwns1goJjvUKY+25FjF8me4a4NM2Nuc1kbQnz3jTp0vqWf2UikILjJH+
hCi9MYLpKUutTV7zncrF+LowvFZzBpLa9eYNqsGdA/pX6wBVwU1LaINt51fH6m+CuYU+x5ELgEFF
J4eqTHBT43pILjPH3rqcw3QZXjXszhBx1+TitmlLbNx1TrilSBqA7NaS09LBRPvbViX2maHj2msg
runFHl5Rt7F4L1ZV78Gt3HXaQ5R9iC44wa0CcvMsnIRaEvUhE84R8SkOsi23rO+Ne6qdPyJH8rYi
BK8W123c9C8RsB8HIIeM7gbPuIfaVO6Yib5rmvfGVXfq4Y7BnARgqwTNzenNwHgcS7C6lyrrfZ0R
BXsZExJrdQP9aRs4QPKUM5gru3h22hZ8FYfACUpcOsJobitx4NC57ot5xxCQvXuv1j0/mYMlFKyz
30G6dILhy+4m4JFWJ8RNXOMIxNSk/DJMr2MKZEndnCmZwVvLn50NwS6wwftxlVJcEtvpaYTzcjvy
MoPqXyT2x5Wb9BcT1Q/mnD4hG+5K4iT4SrVdk3YHe3bv8hnjcEMVJjW9gHL1OD562bwtifdQIZCv
emrmsEW/e1Rp0ZDScRKJQd6Yilo0dNrJ2yrpHNO+drYz/Zp682z2RBDycS+LPLmj1m+HXLu2cvOm
kvEV7ng71s9h6u5oNbkfS3kpi9qymcrJfinzq+9k0t8KbThYbgt88VojiwV9+naglYkB7JFOy74v
iPg1XX2XAazstW+Enx4ms74Vw9EbmFfX8qGt0nUFSQsqZyHa3QiriPnLMJ7C+SyX+JfGc9lI4ivO
lWcSbWdSReTPuDEH5CbFaGRclY5G6xIienaZCWIl9XmIXOmnJTFKOMuY/UK5ptlm0WsImkh9TonL
4D1deQwGGCFUGIoryJoFmh6gV3MLg/9bM9oHoOD7mEbCU1F41MvYgLHIAuxlpa5YpqHLkvH1KYZ4
sAYs3ZGCRU6WJ0w3ZUrvcDPsxoSzG2lQ+Cg7G6mCdXZur+LWPjfBR53pZ8aNvkv9Xdvnm3Rx5yUU
gnY5HFDBYbh7V7F9przt2mAst0AAAQ3iUsx4Hr/P4gCA+0qOVy7K+9xc6+CvBx1aIHKQCUOX2QlM
WjRVR7MiKqZaaGIah3QfcPFVGowrEu2+xCX6hhPkXE/au5VU39DcTt2UApG0ZoQAC2Uz3nIq4mk7
1luZH4jIbbrQuR9otX4Ce7QofmetyPw4ra5yjpikWMz8oavtF3euBXfbBxVmaxL873PdbYdGK99T
aDxHG7XFFcaqCVykxMnagguii6ounyOthqAd69c08Djrab72cIXC62QyzM1VgtCHUMwKBmNrj9mU
p2D8xpTyTeACx9BJA5G4EO24VzzMDaPEtO9Y1CaF59DTaLQdvH0odbQdcFd6/Fxrki8pPYfkqG60
jD9+etT1lqP4iIh9SQ6RxR+Y2kZrt3ZNStizRmBIIKAbGy/5nO0n87kJQvdUz4wQB/tilPU3OLLn
1JgJvdJC21qxTzcFITaW1RQnkHtl1E8WYA0eTA/zKE4hEOLZnTxQmdduKJ/GJD3AeN3mQUY06d01
Yvwh5XhSerUhZelrYbRTZnxk/ER3BuhwATsD3+22s/BzQ+aDvFoMmzrRnzAzfeREgnt92td1c0kI
g2wIt0/ZHuiv4TI27a3pdZ+hgwHGtuMLDBPHkrbopLKRQ+mOWNOUcO+EeIgomDAPQ6wGP0dVdRv7
HJqIhTBKQSHy+GCOWmsXCT+fo6/b1Nt1Rq9fc8iHY92tYgNy6WcZcEQ32NTBVvKtBDW2Hd/yhbKJ
Xdua7rIk3NIG7qv01UxcsszFC51BFElMVNsq36QBAPZSTNkQxNGbuEGCxytepC92Qe0KpHGmN5fU
8Po9MycQxrED3dQFPGt8dg6lKDzk095gHMXONg8pAIBCZ9uQRDHqNyZzzmJr58aGbiLm+eO1Zkxr
2TOrJoTQonrOVvnolAsV8GWunqKkmZggxvkVpTusU4ziHWsbThPwBloas4mTvlZeDjkFJz7cV8HX
5hzdCBXZyqmCjIU6JPT8TT0/6ESVD0Kzsu8IhgRPmM+3bpTs2Znsa8JbMGz8zNE2UG42YfDRWc20
zot+W4WfvbDWDDFResjI0N22LLCjOW3pGUNGLgGYEX5wHC5RYI+TPj9wNkIaC62tW9/ABqtvyJE7
6x6CEXkWyMIVQetWmRdkGR979YWARjD7qtdPpGBp4ygodMCnnljbrHp3x3HjRGfZv43lZvLwLC01
U3Ty5vh8iq+AGEiaXzVVdLTb8tToWfiMWB/eTIM5f3Utx3tCaaWd0E444zwJy5DmII4RaVc4yIvL
qDl7Nkk5mlpxHYOqKZRoH9HT1IF5t79g5mr+ZNI9YC0LA6+5bM27IociyM4tVftBtviUND9SRbQr
E/tNNjtb86iQ8gtqs71BfjZOvZ40/d7uWLTmioG8iloWZdIG1MNWiG4cjGbZvMcGmEhhfiL7DDf0
CrDIsp6QupnC4GjJL8udXlV9NCd23inNMv0pcaOLybD3FC3aN8WIL2k+xZr4olyGDK+2pquU8wu7
nMLjoKAL7l9uDDz4e2qOMaKqjcL9sWxlBNPKRaTrIrEdVHIPhHCb2fkhGt+HbNxniXmRUDQEyA/n
gb3r6y/yeRs7xsoUfMAiv2qXoj9sZ0lm+UkHgKksTqHMtg7AWDqitkZ/S9IPNCzv1VuxAwajbD86
LCLEf26El69FZ/ilKC6SXCzxxr0VUg/cfzNjjg5iuq8b56IP9bPLc/ASE8IOM+e6G+prIyn9JE+w
e5jJJqMFbt0Y2s3kRG9Gp62UTsmpXRupWCSS1q9NHBh0upFX0u7MmdIwaZ9R+l5HUB77MJH7UVXB
IXVCas9m7cqTHTsZ2G9G8pzJW7JuRIx0HwbnWmqaWunQtd9MsppKutdFGAOwPxpJDTxGl5t+liao
KezaR1irazcsLnBjMYPtQt9wpi3/4bc5JGTA0AbPBPkECnpS/TIIHyfYiwNl0CaUeahTFyGZTnPM
N0pZza4nu46YJsmJd8Nr5PKoFkW9n9n55RyAQ/2N0iLubnhrm1qQ6dU6tjNmcS+4gXOOFlNtIG4Y
nFuiuD/S2gdTPPDOoubWauN4H9tds8dYTxDLRviekkBtFmAfy+ps+dZorOe8zrZVrVtbmaJMl1VQ
H6nNa0+4dEBDMov60jy3pi1BO6ep+lBNsDPxFPLVjztvMKMNKeiJSEV4SszAWlkY0CYfTRpLqRrP
GtR5WWfFrqeJcvGhdKN5smf9YHXemrLCi86qn4pp2i/lx5OL3580IxjKUPOF17zlYb+TSjBuxuW5
GZIezqRvDt7Mnn0+4AHqb+nMcQg+rqnt+X/cndeS3EiWbX/lfkCDBodwAK8RCK1SMdULLKmgtXLg
62cFq241mawpWtt9mbllbf1QgqHg4pyz99oLx9mi3vBhThISeOxQGS4c/PIG106r0OUurm6rFmEI
vtgBX4xX7uTUf5vj3fW3I8vFrfhDEivmUmI0yTTj65PqMcKDjHUHg8tLXKPtIMMq6L4FhhUYWxr8
TK7J32yCNa4Glx498ncXP0GF11+DyX/NogKazIWyZAaXism69GVOmZQRcMV3gDTAR8M3B+eCtCo0
B7VQp26SLGTN1FuCIgAJAa/EHw2aUIVEfqpA38hSkhTY1XV1GQhHIAh4zsSRRBDOl46FG4O4EJW2
UmJybmDpceO3kh4DsdF3xmsiiL/etUBSYfO1phUBbi+peUwzEbfchShvp3mgogSoFT0necyf54Y4
hFJZec3xP29C/rcdRgST/+5D/q/Turt0Av9B6/7WvIX92/RjL5KpxF9ad9v6YNgO1BncDUJCOqLl
+KfWXRofJAwuZpdAHGEhGjQ9/+xGasL7gGXSEjojxD/+4V/tSM1wPkB/pMrnL/7/igV8J2//J7n7
z51qCe0KDZhngr4StnTt97aSKS1dY5SUM2aYXckPPXUFN7wqoJ764Yv5G2H7378S3VVyBUCPmdeh
yQ89cWtAV6xZSbpKnWk6I9O1b0bwSUy42vI3A5i/eylwXahZ+Qbheb3T8DOYZYV0fCg9EjcR/tal
Juy7ugl+Q438eX7xx5cHeE83sF9JB+H+zx/J8+y6LZlgruDFtNmyVVeDLdO+Q4W0m8S9MH365+/w
Z/Hqny9oQ/tzJMpa+72onSx1K7aSOF2hpssuXum+JmPSnDTUAJjpQC/YUdv+ZkiDwemXz+my/fGb
McXFHMHs6OfPGeQtnN+Wg8KClXSDXi77CsQxWCEvirZmFLn3CFLG80TnYGV2bUWjx832qhqcM+5d
m0PfzBA7pzn9rrhdJ2Ez7gdIKjdzhIPXghqNzb5HwQa7dCtAqN9/D2oohYoXbdtmwRJvXUwSUll1
B5oV7l6qMn3JDDtfOQYwIGR5RYkuJa24GWPJxU2eKfEczCA9GhM5yoAzcxOZ2pXMQ3V6cQfL/Yxd
03q1+OlQ6MwNo++GnjJmi246ktrcvQGTICKLvE3ddM5DS2Ywus5hiUjH49Q1u4TvA1GIim1BcImp
Di5D6i2wZQmBPNaehBW5Z6qrcSXyoVtL2dcxqRSOeiRSt92QchJfkKcxuq5kvLMar9vaOqxeIHFb
tL1IJRi8hY+6LMVb06fiviLNGi+oQl6wyKfpM1YnNFz66Gbr2R77jWaRcsAlhxgxjQkD6sP4apHO
jGswQaJfYW+1yj4x79KXQSfrY5TZJT7TXk/9NNea5wFx2R3KyvHBiSqxc6fE9g1tlu2iKYxPEvAn
cbZ6ge0bLSAm5lg7KpxUJHJBeGxGt/8cyknD+xqIB82suPS5ZXCddMCHPko0HdshJ9GtiV19Zcx1
CErCa2mWmuklgYB/A2Wa/rDTzcNC8De3fa5TcCV5lvkNZ+86jRMLAZerCI7OjGFfDW13P+V2DTM0
B9INjyp39lf6+0uIhklQbgflckbIxCQ6VWtz1s2955jFmxG2DdmiXWJ8ZlwNnynN2347Bi5VZ9Q1
1KlG425FTOFItA+WT2bwgt5ZOWz0Mr7E4NLbJXTLLx1bwB5/RM8FVGJN5QBuxF2nA6FkPtAeEqIv
dlLny51ty1zHLbejJTmp9DOLekTQZBCQnGRd/YzSI9yR0UJ3jMS0FSSVyPHNfiCH9EqXGvL46sUe
xq2nhP3YjUN5g16mXkXEzCFbqIInl4EtRXcinzUr1/duHqWPtj7MaGJrwk4011nVpVNtktn92gkE
Ox2T6mfBPcS3ZTc9xF4e3hWDLY+SofnHIE+BKITS3bShHu7JRylOOqtPoeYSOiCmSL/0ZhWchYiv
JAzmP/cglghrILjpS0zi9kXZRbKcJyc9eLFKbzW7bZ9ds8LDbTGEzmi3ELb8GdJ0Fa0M4P04VotJ
L9c42rHXO7OHOnoxRYSv3iFjMWum+UZdb10lFTGHupFEft1rtU44dIaOzRyGPtgUM40BGrIA5xkj
mGV5ivQWNIvZesnHNMUduAinTP/SDl7vrGmOhZTasdAr1DVlGp44Uvi+51ClLoOVznqda012vjJm
x1njr+07X4NqPu6hXzgtvWv3Ru/yrZPowt5kCMfII/UwPfmzN2nJVdur8jeX1IIHwqFBUdvelVdl
W4Z1ct25za95L/m4x3UelPsCDtZTkeuIjYQ06ZngvJbM3Vpy7OElqc89qY3zpi9a83HsA8/Zp9ij
v+Gnn+7FlEcmqYlBB7I+l2T3OLmByK3RtNRC3JsjLIwSU3Q+N4LsjsgJLNxx8BHFXLPRK9rkksv/
Mmi7o63DDYT+iD6ydQK/Ryi9xp2EKtBzqOXLcR+60boOeh64YgoeqehQeedJ8g1gBkncVUR+GXMz
/B98fP7FygU7oZWwF2xzD5QfAHfv6eiAUMIEfB87mMJfE9sZoHdp1U1XgTfUoToRm2cb21IbJ4R3
A6MZ3S875kehSLc6r7cRyuHZi7yHtm8vjURAVuQu4eCwq9d53W4qcljhgAyribjXRRFY4mJY02N/
/Y7miNBbd+UCOXG68QB1dIdZ44Cg/3Ec62e7rOONCqbPdi3eTAZnSWdtRDMchawgFkXDR86hTT3J
rQ4Laycbks+ymsFJP3aoDAzCssKw35UMNGama4tBzo8pOR06nYDQr5z5LYubIwlbJ07JTec139pS
bEr4MBaczjyr7ktwPwWjMIY81maU5iYmCOO1v1KWoJm1vuXInQOTGjdba52HIvgWWSMBpd0FwNGm
94rbyujPpC810Je8p4a41KUXkGk5dUG+Dtv21q14joZ5SwviEGX1JpjqgQZ59Fnp3rLqiXzxvvZM
SjG5e340Z4+gV7oFLkK2zCxB1xMj3AM3KeriaNvqhfHvFu8NkwxctSX7bipWiLqR0HZvzcA7nsWR
mJFLbjX7Jmoh4hOqsawQv1pModpmXDmJc+nakchiXZ7Dku4xyb0nGwfRvUUQou25m3pQDwQDpEtp
N+UJTdwWCjPPkZFvIVYR046+yMmmF/IGqiX5Z/tx7FZW7NJUFzzDiIhxHpHl7I+lhnUBi4kfojq/
tlPpWo7NJikB9SByYvLkNUyZiWvA5LSBegf0bmputCipnwSOS1RuVnPpY+fGHKwe7IMyy2M2oxk2
aovBVx/vrXjAfkGnCbRe9hDbXA3JgT7JRgs3BP2te6pXZHwHu43esjL9Uph6fRdZ4WpyoolID2MP
bosVZTL8l/G9l7uHqQ7NS0KY89Il0WTLC/DhkwL59+RXjamvnU5r1ppyn6Zg+mpVoFBrmzIaPEfE
dkpTaG6/O0oEDR8nqc6xnmCpyUpFqlFzJjWE7CoQb7c6k+idV9rPrcZUbGyng+ckAblt+q6ec30T
Vl13NzQ90NGyHglADbbebIxvhqaiE+AaZ4/T7QYzFWbQoF9ajTGfUs3e1S7itRiJfRO2yleO9mpy
1m9Fr4ZF7orTMEu6aGO6bYxQLQiVTF5SuoCRVp2zyGufIyqkJcEMAMgQK0zBeEfrLvW7Pn7uPNmu
CT9+niSvOPICS+WqW1JUHksx3qFlPngj3DWPmSIPd7CpRsM4C0c7gceroUN1ZDV00b1CygwcZmfm
1S20wX0ft8dBNAqzoWyUT27huKlL9yTmbF65ev6a0UAhU2NbqvFS1naxRppxtGz1UE3iWxqPW8es
7+ooeMwyeWfa5jkEWX6N7km9flgPc78SwFkB0dG1iSf1WeqxP03aykrdHRET+DSQaNXWUWO5LuhA
rtFonsooPBMrlaxdNz6Xg/hEZ8qf+3gzEHe7iCe2IKG5rwLVQjgJhk+Wc0lS4pyAehipuDRtljIP
zn0RzdoRYscDfqdPBZ19RmUDmRkqBitVAjjnyoI/i/ZYwwcPXaS9GMBQ7WVFAxiEoK+J74VzaT7W
SjDHY61jImMvRAuFuNo275y6Owv+4YIpuNgCl+kgDLgoKivzSlrtHXK1DRzPYleULkHYDaADpJ3T
DqsRKQuN8UV3+RHTKl6Qe6Lo/Gmfq8zS13bYS1KXwKrlUfsxK637IuoZb8cEGRsj48EWjzAOCbOJ
b23Q/ktkOdBfDWNmgkjOR+9iUwpJ2yqG6tTLUdvHo7aaWdo8Kt5zm2GmI8UBhtt8T8ChixOFbOjU
4XCCmAvmkbk1473sye4GZgLl+EKk8CnPOG8cSXNIVLm9JAZDbC1Y936n2uSLMTifjC7bkGVywCX6
hkB2WikjuLBNrSzJ1wvosFtXkqTKWop5nUAOIreavj1q6Xt4rxwuUB35/HwUWZyTuPqaqfaAawlx
jqTlrTM8WsbE+S4MjFoHUCbc38BZ4ktsMWDTgTwEQ2uty05pO/LeEEIGomQQnqTFppxlovuFXiXc
WcPaR7yL7rucvuZzX/moNkDEkSHJllkVIPzqetMFvV3QOyaiRSAbf5yzSe1bfFafQy9MH1KvObdt
MsHDa/J7ABOIvysN8XAUGMc87ShE9E72j3qBx4/kQGYZeTt+KhrDZfyYR+CKTZLBAWVzAwip+a5r
kacuDIlf8GT5FdfRfNSq2H4cQtv75oTRsEFPrTFCylFRTcwul26U4mhxWyS+YJiiuwhSwVuq01dv
LPM0mwFCJ91Nz9lkxF+TfoZGZnqtfCUbT1v2lmZzPHCtXnZhQK5uC5KrcCOa9lGrT7u4F+ADE2W4
m7koKJpCkQOQC/D5dIShLS2GGX4Rd/NN4MoBMbWtzk1advdd19oX04Er2aQevi0TVWink5qXCRGA
XCXdA+eeJN6WZ7T0uvLYsAturK5Mj3Ca5X1zpbzoZm+fCZmlBWxkBFzVsJ2rq8Mx0O3hUsSWfJyG
FgCeFfUUUdPVRTgO16meaHsk5W1wW5GI66eipMGNgVXHB9o/xVNkHApNCNRDLkNILzLTkzGTDauF
INoJltLHepnauC54Yp3PltDQjHGAPimewm+O0zerIRmNT8ozs6MOc3XZy6k6RDlQaZraCXcLHOVE
VNXhdcRus/b3KbkXGyMcnG1tBd3JDjqs77H+tW9rZx3qXudbQeQ+JAjOLjW6+/txpsU8MY4XTS52
kQ26Mx3cL0MjglXIRrJvZ48fWhmNf/X6Twc7nPu7xs6vXQ0nUfWG0PC68NX1l9rHmD/GkAUWcWsy
bjKd53Y6MnzHT/ytaEExlyt0QZp9wzBwQhWlW3UsIJZIZKu+g4Ffz7rFJN3RXCGbTZolEhGJgYyo
tpKOlyZObWMH1o1MXfHUWQRzL0BNmvBqSZm4w1Z/FDYRahLh3E5HTFQtDGw1m86oXXrttkmxRUKV
FYzX8bIsV5J3z0U0MtdXtu9aiKw+Vq5Baz92W99Vg74qp7pf2W42rUSdB7AoEQOhUBy3Qw/TEmDf
qrkKXPgz/JIc6HUKdnBRisRagunufPqE7tEUlosiJripR25LQqGvoGpTm5KDfyYkzSBuyOHnSqth
w0dV+9Ryqw0l//00qPH6A7u7YIrhmHX1KunG8JS06sVy568SV8LVagBMgLyQFdg2cw+RezMMza7g
HrsonJF6Xw1M7spwOKoQ+Gk2C3sNxDZaDRWG5C6Nm1PVueOGZKqMiCNsknHCSFGbTPM58ORn8LAU
ILpt+JbOBBgaRL+Kg35alYX1EBjcgiebmFAMH5QUBgbESqHfJQhQHjqjuA7OteHU4HZcB1XR7LrS
psd/Ta1B5Ka0c5+v0K6JaxQjCSfkgi1se/7kNRGPHoLqZY5nYj2JmpU1GShA8kjeopA4NPYkUajP
R96PjYjAM/yGB6lelF5Z+gT57ea4RIBRT+AsGsdE+47CHkiwdWmq6qzi0ttFkviE0FLevvZGEtno
YiVPbZkPpMHD4931TfapwoXoy6xLmfiIAb1iWm7UVFsrqw3tJWas3I/H9i2e5mIdIVkhjM7V1lEQ
xruIWdClLvs7dJEEHzfh4wBnAWfbmK6aenol4A1EiT7gMie2ZsuCx/6l5LSC8shxPejrMqcPAb/O
fJ7yoia1FrOFolGwGF3zjJ1gOte0an3KytynxugPdqrmJQZrBI+ZTWSmAQSl5MqxzAVPJilGAd49
zPhOqAUHKrU33Ui/NZJsK5e9eZzz7Jzg5TzFXnBx7Yx6ojGGF9PTEqyykcoWKLC+CQuH7aIWffHR
HtgGmRDeVmTbHl2tYFebTW896Em0JRiOdF525h0Wvcbvito5sccnS7t22y11DJEKbsR4zwV5oJLY
YLDn2Du9tfsVKW7qeaa/umrxIhK4JPNLokbcmthiP2kYIm8BEdvXMGE7eQEKn64qF9twwIdfYRDF
Mmd0uPno4Qc7AjPzvaFPzlpvOv3Oq+wEk02jkS+XazqhWQw0Dc2U+DOL/r4oNPNAMV6twJ3XT6EW
jkuh1fUJT6C30wIPMSwx7XQ2k6qnOsKkES0ITgvOmlRi2db1I8CSeTcFqbkcTIen02wq3zBIkgzH
7M2IsZpyXvC85fUjCuWzCCv9EpYtMnvH41rm1EVC7gtpo7GfTp7ziCMm8+PZCDfKa0gR9AgqmrUs
pwtRfsRiL7DgtqqYVASqucQ06GoYZlD9+JPC3S0A6PE4YN5scB12Y0KkaFKCejQG7qARy2NhI5RA
qGkdW/GaW2W5NTtB15l8SPaO8kYqJCiRm7vrHo/BIhHAMT23kjeoqvOz1ZjnpioYsM7opgjLYOhI
tPzHLhMfBQ5Eep9kk+Bw4gI41SRnkDFJ6Dcj5cZDnDmQddnJRyDd7aKwKu4wM6NzeNNpsfP6Aktj
9QJve5sE5o05ua9YMj9xlwLoy2gU37fbXSJLfSHd0lonVptfk1ipO9r2U0QQFHrXaVfHGlVerXc7
AdbjhjXXnHA/dseGM/5Ks279Ks6mbVSHSDYqM12HsaPpNymypD12rJMdT09mPb0BZukp2cbpvpj1
9s4a6XDUXUhcctag6jA641L1OfdMS40ujEXgfVY8HnqjH6FmFR7s4kk92eANcaq42qnsuT3jW1k4
lWL07YK/xEdyLwf3Ec39oRRpRq5k6mepzRHXhBIPU/1SyKlm2DqiQlR7xyHGCkY8Hd0jWEH3FX4D
PYZI9ymotoPT349owjrl+nk638kK5QYt+DXUUPjoenlyZ5xggyx84oc6ghDi+HZsiE68qkf4j9Cf
KAb1ED+K76bisxMD7Gj0QzLCYLDQ44XJPqytrTvnD8rS3TXWYkSs/bYv2S+9+LbV+ochqj42Rb9s
Shc/uwuvklxM+iFePuzDNkaVINdjIL7CCFy1wkFh194U2my/GigLGmIQM8FpO1etb9TaqgybVVtO
8xP65e0MQtXGxZ8N0Km5qWeZdmhqVm/hIa/FiRsMcAkGd600teTJgHtgrsHfPVb57Edx84JhErEd
tfG1tpnDPUYAZAbVmmUFWGbqXoZcrpvUuJfYk6rG6Ba4Fbz95MmPAXGVtmesMqvnKZp9L61xilfc
aCOAKLT+pcH55oBXpv9OnMqX3Kzqs8q9djsaBL1O837Ee/Y8muY+t5sNpqwdSHOKvwD6PdDMCHuW
YaXXSMLh2JXFhsqUZzUwjwVECjoGSxW1y4F3moblSwUvOUS2xfmBAKpiAu49O1gjmGJzaOvymNvF
XdHSQfL0jt4KqR5Z0EEcFIwFYFCiW08ceVTIgCI8lDQ9bkyzMpchqqksYnDUuWsSIYsjX+XJswNM
kM0+NT6bo3Fs43it4vTGGq0DWObUJ43yQQYEkbkR7WXFH0L7mWrHM4Z1H15Fh2BVEYjdB3p9yiba
X5zoZocUFEuVr8ikx15oXg1f9XL2XicShDMWX8jhQYNU2ypyNk1zRngs1TFtWuR5FfuFi8ewOmRt
7Wc2a1krd0VA3d+zxjzF5G9RjT1GrjK/rbLwaA7J69j2N1OInxeF+J7wC7yttntHZ33iGoBAOei7
lbTlqe/xD2vatYPZ1MQ5DLAXUoO+NnJHC5flDQf+bSa7U8OdctZTOghgroFrFukAcsX2ugNo7bs6
rtCjOcOhytpV1NOJzUZ9Q4TturLEQeX429rRw6cRRjeFnR8tM8+WMhzvBnu6B2x/1ewe4l4floXZ
jqvehBvRIcXwA61C1Exu2rqL9W0cBRSfPFcUtyuZWK8kAoL1TPuX0uofG4utU8vUjBzFOVjG5Phh
1nzRx57Tpf+G5X7XjMnOKj1fFfHLEDm3jIw+GjbpK5B0XzNzOMwAaHcMIx4sdq2K4SBDzlPnRZ+m
YdpHg7cOEnkzeck2dAO2S6Y9AmuXT7ooCK/mbrTpKhikvi5FjIDTEjs7zTeBZ390US45CGEgs0Gg
b0Prvo+LdhmglrTC7DQO+dekRBSHMQdC58VDLOUB6VjSeNkFFpXftZYr+eijVl4oTnxTTw92Fh0C
T92lsr7rcSAtI7vdF1V75vx7LYnPXUqBjziM1CY3Ou5PjrsKGQuiHkVN3KR4EfoU7/L8xAgbfou6
Gu8uWVTMFBYByq5Zj+9FSCGu9Yk6z8Sk7Ea3DLlpDEZ/P8f5Q5qMADMC+iSproXTYqLU2kVWIHaO
F3kLoafTEVkTtGAP2EETd9jxWResj2yHmtLZhPjmzxl7CJBSR3ycroNBMii56Qu3mxaO0Xm7TKHp
NfqCjo8L5HUzcp191oibnnnoPBR2uilOhm13OK5bsu/KWotWosHYZJBZv2aSPC9ooadb2AXRPREy
yafUNJKbbCJEZZF6qDpNUFl+H8fG3TDF9o3pRDofJvbCLbJq/esweLRiNDH2bESEnyzDYK7WtR59
yiIVNNsgtiwTpH/Yv2hjPXFCjuV4I+oe3Lry3J7DCizMlj/7U3/FpQR50dzWjA+3ZIQ792bszU9S
s91LlQ/uWfNqQaJgRsmMa5aghsHSV7BU1A29Q/MlwG39OtJK3pZj5qmFnQXVWmI0RudnVtkqDr2a
MU+XrwMnHu9qfpnVxPVmFRB57+OkIZekDeM3r3ZMWhZk80nVqSVjdZP7OGJGmXTqYCPwWjNPgJdQ
Bt6dDVKEIXNL4ZhxuYiJPzHMtaBNwsY+jCdrMOLTNYWS36gwxsesCNQyoHTfD/bovkW5x/ls0AYN
0x4xuNsPPrJy9VHvQeiOZvgVB0Lr49NCXdiNHAAkT1bb1ij6vdtTE41x+yWJolenIwA7pn2wEmNa
P/T5FXdhle1w9FRa7sAep/eNTWeVDBm6MjRWiT8QyHXBGyxTZil6TusnYKNkKkkHlVD1TwXDQXA9
sIx2SmuzTdV27D/67Kwdt64OddkULCC2NkgVvlWKc0nTfQ1ETt55WAwOqPw3KBNumQ2Zd1E+cw+u
G/51oJfCV1dKysBt+0m1at5lZkqjrO1QE3KHHVawqOmox9Ow6uih4i6h1zSALb2p4wA6f+lo56mM
Srlw8NZVMHMUrYtyyC6EDDEzK4gTsRo1cnYAv+Y0QXKxAB4JVKQ1zWVvi+QQRFZyq5cOWlUDh49F
YzxMZbbh7uThDgSivdBLDvY+7LqzPsAr5gloKbax6Kf73k69e3j4HoHufdl+mQVBEsuwJ6mxdsb+
4lZ6TrmG28bvZ6PfDIj6uPRzfaPGd6zNbLVNx7UgYZreRCEbjUn/5AT3x9q3btjtrbRClFbWs6TT
EVXpsIYnkWx7JqAAWkKCxRE5NtaDQBle+bYySSj39BwbbTh7lxz+fk5kiDZxY+yms0rRBE8i7J5F
K/JtOpDG69kjkbxdZ59iJnX8mZoEvEJyPanbtClxFxF1nZTG4l9zgWSnAte2SvAGsg2SN0vsEIwu
Dp1Qh+xPuhFVRZkF4tmTiYyeMcFjylARUy7fkUo3d/+C8l+LmrHkKhxcTtlUc8NrHkdX62dZO223
+Veap0krTXoWuCiZbUUxL0seUNGrZVJN0WNIIle9/q4b+o9Mwv9/6vNw5v4gofrVK/xW/J/TWxMX
5Y8Kve//0Z9uYeODjXoLDzr3XJO2x18CPWF8sFCP6fyFkR8YLCqz/+sWNj+g6PPgtBqmgTn4SnZs
/4DRWuYHrtwYfJkoGA6aMOs/Ued9pxH+GyHp8EbR+RFpiPSLDE/HuwrCfhDNoWQpDDlaNrNItKyF
hGDmXXFGNsBL9szW2xiRucLDP1w0IE+ijndW0lVrWiEPWWKs+mK8x+uAd05F9bEp7Uczj4kAz4nj
5vKdrSKyx/1mMJudhCi2IOck89t6KEkpIufC0YKvmTFybR/MZFnJawS87nxzOI+ZOeZb1yueyL7G
TMeIbSF7cT9IfauR8rKoAb+jWeHfsVusHf2uqF8ZP44L0UlcfFbwgLLhDz3ef/SY/7944X9Sqm6+
lle/efveVv8/0TB/hQj/9yLV++Et+/TWfPlpCVz/kz+WgGmyBLi+08ZFNAnyFSHqHxpVoX8ANA5t
2dBt6bqADP5aAq7+wbHxrrsIEb9b5gF9/LkEHOsDokhDgFfx7Cup2fhPlsAVGPLvFUBELY8+T74A
7Aw0mnf48woAAd7PaasLpuHteBGlyzpwNNAj9AJzzz0KdOt0cpgzESIZ03Y/akMunN8IL9/BfP94
G65H0phrwS2Cz/nz2ygwFrUeUz3aejH9okApy9uVWHGDBdC34DWeZ0hRCUzQ576WBsa7BnrRKpHQ
YrZ9VTPX47u3dkFIRCQTmLDdS1ibNIjQW9D5c6wivPnhR/4bwe07lC8SWwOlkhACxabD7/gdhfrD
5pEksycKWZorF4ovuT3FtIkDpzuXlKOHITTsVZcG0V177VNwz5e7nNHXIqF6OYQD46sGrwEJDFHg
Nr8R6H5XjP74q17fGu9Nv8bu6mxy78TAvc5XJzRhruxR5Adnkgz5pzBZcZoOa2aqt3C3zR130Naf
GT1t49luaJv0dfabd/IzJvqP7wgiImEyBmgQ8T76N2UkR0M+ogU+e0zOrDwovtJNzW5sslyZoblX
ecsMEhXu6e8Q1e/UvN9/nyvPHxqLRK3svgNBNEE8C+Jt+H0kwsSFGhRYn7hP6H8QzAH0khgxutR1
3/u/eTKugt13X7+0+bTIda/A9PeQ8/YKTxpR/qwK+jKrXFMeOhwGPJATk6uaasybnV64I5rO3rob
+wmnTo/izkkD77ec7OsK/vnN2A4YGJ2BGXp4Q7474+TsNvZs6MbKqLQOa7yj0flJhFmjz+TySvxK
V5TJvkmITl7OUmVvlZjRDMmqDoGE/LUv/t2S+fUnkSj12bs42Pl95LtlPlrQ54K0ZURcWxPuvaGt
1w7xuaewT8N8QbRM8MI92luGY5WdY2BgHwfYuA+Dra8zWehQFIapemkshTI2iW0fg1O0recu+M2G
9Otz+31fJMnW1gnasN5tizBR7TDWR+iMyHloH+i05mupsCE34cnIguxs9ZZ1D1cn3P7mO/rl4eF6
oxOSzfdkSXKZ3j223NeDoanbeE2XQF8Lg0vrskSRRjWnVfpLnLfGk2AC9y31IrVVpYv0wFLxOnWd
7jcCfOP6Wj89O7wDFxeEecWA8793yvQ+CRNdTSECQ+BoA4RJBSZkIkw4OnZmNqMK8oppb7BDX+YJ
BdnOG2qmPGARYXp2rphvaRuY8QFuthie0IaRhhzaIJ2bOakg0fbNsDb1SRyhxaISLY1cdZu2KB34
B06WgRSYFJTg33zDv6wIyyHNxWF1CsEu+V2P/+PGnZnSjgX1kGV3hAr3Y79FrUswcTTGJACW5tpM
TUR8hZF8VsOgoTlXw+/26HeifwwaIKxsPJow7nh6vp+IP7wJtmTkZqXq14ZkBLVouxqtObMwcfI6
52NxZf7+88f+mx+Tw5WqCTQOGB7XfbcRmH2jKjF5PZSyaXzRqc0hU2TWg6FnhevXZFQtK8Zhx3ou
qyODL30/2XO0t43OuS3K/EsLF+wR5Ri26MlIHqsSPCr02kMkJvgTUd6iDsSXOiwiOy8twg1hlEpT
cz7/8+cQ768siADw7XAz4uwVhvEefQ6qxcJyHQzrrqXC8BtLp+da9i3M2bBmDDLYW0K2IBsTSrWt
5pCQO8Jd7hGP305WU629CFQ6zSJ5Z3HsYe20GZ0TUnxhCDf4FTvob84D45dtz3IlV6xrBoshgRK9
X0ZU+cwGmnGNEjb+RsBTgsGfEt+esun2ClrdGiyYXW8b+Z2jjZ89UmWPRgkWBGmQjDF8T9rRJczu
oXRldzHo2/odxBptoYJ5eppLRemMPJyxZ/eReW26w6Rx0swkcRAMcMTq2jCcFVb639yBfn2Ir8tI
sEVwzhr8ID9f24wOGmJSiGEd9Pp0ZJbcA8wdygs3uYn5qpX85hn+9fUwynCPQ3SFvcAy350fdo/T
KglstTaUKp5RMnzh0hG3ft2Mn/QQXOHyn5+1v3k9sucpETkHKEatd6/XVEMOM455XNza1kf4z+lX
bVbOwbbhVbtjbf9mw/31TmlRjpo21iPdJSXlPUPNSZOCdkg4YTgt7WVvOiE4ojK/hzhZk02E4wcx
v3WPKH9YWaMjuAj3JA4zeNXFTe904YPZWRD/OiV/cy79uup4Z5TKUO24yrGwfv6pgdp5Wsuoae3R
aUPG7AlaKbSTPUQVZ9W53gr8wHUoB2/ONIrfkQ//7uURAXCTY/Wz9t9tXmWdW5HBHO86LKG5qVXi
lZgsLDk58JQOn6avtO4LMIVqHyWa85sP/1+cndmynEa0bb+ICPrmtYpqd9+ofSG2LIkEki4TSODr
z8BxH6xtXynOsV8csqRdRZO5cq05x3TeWd5YrXkG6DaQBUZzkerl128fx0PjgWQ0R91Ss+ziMQle
ld+RM0k665iWq35NpiZ6HPLownjGv6gtT9xbgrjal7HHuHvsMmsX4kQ5AW7KP/z+Of3X1Qk4QeK4
wSNHocs/v368UI6FAcrpHUNKAbR2pfvQ5i3oBrfvP5vAIzO3RvTMW3Vk9G6//P6n//u4QZYO/7Kn
bsE6vKK//vhC94jqErgPJcZg69kiVPuDsb3E3JeatyqVCg/MHr0K3ANdafIqCnDZZ4feOWTcUg//
69KfDxQlnHHY6Ty+1bsPxBBhtPFL+6wTBtLNNNDKzOwWbC1YS/Bhw+1oNf8PFfj/DST5j5sAzAQt
5Nac4mHYnqF/7Oj16mdo8BysgrmGE1Mmk/NzQKF0WuowOvmTqf8i6hxlblzya2jkuz8VNttT+Eu5
FvBd6Q24CZGABNe9ewzmLSNVTERpD3CjAYITpljukUYXzWVx7f6qWnTol4UMeJFW/JZbYU2MU7zB
QU3ckMewPbxZ3R5+/3y8y1ziFMjnCqnjORNttyV4dzuKcHEHvK+wo2CUY2CHeBns4Q009JrxT4lD
HActticuTJM2bVhjxECTwZgXbeYFAPPk7IfJjZdzAoomwSS0cHrwAJ1FabeK4KUoDAMnqxjX7KSN
C1ECFQmKuN9/j3+vAgG8SXofpNs5sY0l4tc7rNpaOp3DYBv8T5lBQ48XUGcl4x4g7QLcctbkfrgX
noajmyXxnLZtE9l7sP9BdViWYRlOpsj1g4MaGYKvHXkdnjOmZX/4pP9+FGlteoTDsGrRf31//o/a
cNig7dHRovmDmngJLsNof+pdmdy5xYKLsneWb0HXnpbQLY6/v0z/2jQpcCjQcGPjseJsvX24f7wH
PglwWVUU0RH4gfVMDtT0GIrEBuXD4QEMQP8H5Orf5dOvj73L4cRmawgQqSXRu8eLBoMOHeFFR4FK
4VtneaR1c+ZNrdK3bzPP8ltkPoE5s6eSLZwnNoZiRlquZCGKrKG+b9cI21gu9I2HmONUMyuzDo2k
G1Lna/xZRJ2/M4umvloAa/z+av2d+PTu07PV4wAmEo2N//3GKiBcWPZYEBPDE37vEfP+6jCtv2lz
J/9Yz5x5JQR34miKZbgFXZ7tnU2cSR4M5li47tOxD6u8+UPN6mzP8q8fy2PT45+Ns0vI1naX/3EX
FS2TtlvhZRFHjm7QsO8xfYPa8KEIfdLVZ1/Y7QWoUSf2vjshkgVcFd4Oq4dDlDSkCfmDRXSwHnFQ
J4ubZ0dTW4u5MT1yxR1egSm47VwGSH+4nv/1wROKbYd9mhHBexM3T4JLSrkFcyQmmHnXJ+T3Hqox
TB6bKMy+NEMPiCsjr532oTfGzjaRMl9H3aD4Zav2xl1gTeQKFRrwxI5me3Qes7ml1kbAae20A4FG
RL5l/+mD/3v1ZrdyQRVELC6EOr3bP0w3YEhysCKQuUEaeY6R8C2owEBJL39qnHk41nlsffWVtp5y
V+jXuJUlRMMZc8LAi/2H6/gfH2c7mgIz9nzP41L++gAMyF1IEyFBIowMMasQ9eGXzsW1DQN9l+kQ
jIgW0TVuTXJtrWG+R3ZV3/Efl8hd8j+Eff3H0gsIgLcjSRByJsH7HX2RLclRmsl5WLQn6WXAku26
M89w2bKtDeHeePh9jgOjwNs8VOMHAKYyBe+EEmxc9B5c5/rY+h6gRM2Q9/fX6j9WIE5AMRQZiM8J
i9C7FchtmjxSdr8eVTZZ/h0yWhREYVZ0jxbyaajxHjj4T9ZiDafAtYx9jNFMz1+RQVAAybq2GAjN
SKvuaNfTS86CsAtTNDj2ghZ5RZG6uszSsTT2G+kpyER7lCs6lEvBqeVPl/o/bjyDha2apDnCAvDu
y8QdBMESutcRZB/qMoGmX+NSPs4lSmAcBXq9Q+RRX8yUv1pck0dPleHZAwGD346N/Q/Xdnvs3y1E
LOkORVzgkdj4vs0ecvcEUdfOUcBFvRCa09w3A3eDMb+9uRo9h+B5T0N+cv1DNi8DHSVtP8b1jMq6
n+zzMJgeBjZrBSeTnPDvVvztLwL4s0dqg4VLeqP1GqFr3elalF97pvltXg7finYuv8g6Cj/+/jv9
x5rPEdbl2zjYKWFlb7fgn4trWS1WpcIE0XXgPAin8vAr5uqYNLJ6I+gczGGFLNG1i4XBRpb8KHLz
jRvRpateBPZ3IE//h4/EAStghds6Y+97FCXzVxeWTQbbalS3KtTdbcHzuqOtvKYuhNYTcfbj54Rd
6Z51YQHKNwU7SznhYeWrPKw2wda//0z/apvQsSbZj86jTR+fG/TrVZowpM+2E2F+XILw0wJkh6CW
oL2jpp8OwmqtD75G1Pn7Hwpv+v3zRsuXZ425GJMDSopff2oVlNNIAo/Pw5MTFYV0CdO8jE6lrueT
I+r6JuFDfC4Usu5O2+FP41VvAslLuQsbeO5VPKg7SyJ9hHTV3ASuDhEeka9UrRArdg3UTAwdk3Ow
UGpfVjKIiNFyy1c2mltCgRBY//4LOX83Df75Bvnc1u1FjpisMWd/33WvpHK3LdE+kKcNfNGbV8IR
B8A6r0gkljm1JmLQ0OXQekhZhOGJeqObXOZ60OR8Lxw5dxKG7bpba890Hxu3xV7tNuCfDrOGEnC/
2J5lsLZOyONmR84H6CObSWtRyC9LHPtAnMLXoBLL5wxsOKOXpvrYzkB181FsxI+gaVKrd4YOLAMS
5l3p9YDGMl4Twj+oj0dqN988VqNT0X8WkUFJI/z5KxJDkBAEcTl0NasMsLXWuTlMODVJCKuhgUI7
tNbUd2YrgXoVIKXuQ19KtH+2uY9caak9fp/siUtXeFhsVPVDjYVXEqkyj5xcpzyfbiaqnOzsTppk
IwR/WvMFrbG6UCFUTzRy1E/yfkyyW/hyaW0WkHmMB0y87x3Mq0TZ9Pe+mEqEgp1uvT0GJdzbI3JG
SIFR0IPggJnMWcFbrBvIWT0cK78L9wTboPpaLQPFtc1sdJ4jcSr3JVEyCUeNcMS0GvTTRcuVeCUv
LuFQAhbyDzBavIdEw+K7Oi0ztkO1IppO8eL3dir62s5OZhg65+RVWj5z8ZS9U9V2obIqt/e8jRU8
7TaMvtc9bNs/nU7eBdkyTtnGpbYLt445JRGG79qGXR+iNmRJP9RO4VxL7NpHK1K8Lwgs7jycJSiN
ZtkdHTbxq9961YXzo3P5w3uxdax+eS1YUrZm2zb45tjsv6u3bF+tUDrX7LCU3XCRVZZfmzKwDxKr
bz6a5uLl4UusrYJuak52wqyC8xIlRF6UZKLlwxLSByr0j99/rPenJ742n4oaJw5DZhP2u9NTh4wJ
t1hOgMZSmx+ymrv9PEbqcRpz+RlRW3v8/c/7V+3CCsdJjQ0W8DHx8uF2mf6xF6ELEziLp+gQJ3Ny
W5qsuipbyC8Eh7n7Iuh5N3K/ucdRml80vkRCG8W0HbOQ4hID6GyeslKsH0N8p8+odsqXAFqG2XdR
eGfXI2tEX614jwnC2vm2duw/rW9coX/dSQ6boUutQTgT5de7O5n4cwCHQWaHzhnX8ND6kYovvexD
uY/VgCwyXIS4ZrCJ9cmW3vrS8/zhrhrJ1zyawDF3cx5jbqwMnM/UmTjU7kNZtF8Ao5po54DsBc6C
RQeaiv2WV5AZ9lOD4XXXo5tFm293w0fV+Dfou3N0yZEJxLXXWmE0rVoxP4l6A/e1LlDK3dpFzWcR
roaFb9CkP9K8i0GmkFuF68bkgz605ZzJwzRO7XrJY9kMj0lG2h+knji4bufrJHWRzgWHRuUtYNB1
qr91HQ7lYyndaj1knCS+RSNZ8me80LDbw0RROEpfjfBUCmf1r+WaISByYrXcrhWtsbTKuV807dR3
Fgg5vNKEUd+EakLu5JgLjlOCOL9rg/V2YZbOWC+Nay+4l/BmeBHsAlEGWCnz5ttL7R79uQR50NL3
wy6IADNOUbo0+YWxGJmi2H3RBMihIO0MhL8Eto3vGCLfvAbEHcgiNmcHl01zjWTiL3elqkcvbcza
nYxtsjvXZWlf7G7drrX7nLUJBdGiPRIPp0z6f7EAxY9BkIzdfiiLOvXmxkqYN5bA7e3aO9MX6198
DzfvOWtXzhJeGVQgxWjUPhgLjsveCyoss+gh/TIFVOl+iQsredRlDoRdkLoIQx6Vp2IZ1utrAxPa
HOCuykcQLJOiaJ+mu7kxg9oXHt+xNWGjt8BWXGib9FQdshEH2EFbduMe+b8JxlxBY3hHgOYqX8iP
Bb8bZJG4zvFGeHRU3rwAPCWyCIe87l9BYo76MYraBluTz8ZEQpywvlclZ9dLHrBnHpZV++GBFIj+
g5UPyXRMevxq+7Z2lcbgMsh5Jya8R4xrC3WDJ3BpD6ByAMj7eB8RSLQ4csglCxPTPwKgIVPWK5bm
Q1LSXbqdYfmAEELErUBAl+Op5qBP0rOCZn7qytJMt9NUOfzPqhoVXT0AAMfSgmR0bNdOPjdss1Pq
NcWSBiSmNY/aGeCBl/Foyb09E7IKiZtH1zVjlN81YPYAV69z8dwQL+rjMoqz+dbV3tq9WGsXoq3j
3TSXQkXwh9zVLNZpboKYiIB4jBiPgY4vb0ElZbDWp5h8scHrZgk4ppICFBBML0NDv/5RwQZHt2ts
4V/rDr3dnu5o3J+JD0tgIhQW+Ai3wNG4c+l0+sj8ugoOBg3Z9YFHDwd3bfyFJAMh1THHU0r2ZKwQ
Umns3WeMvD2LOqcWDnkEbxjX1yGOy4y0BPJ0b7mRmjl7Nc6XsbKAiGZxkbwoPPvRIwvKtKTN4Mw5
yWbbKMYwBX2VhkhHicgbc2c+RhUOH/bNu87BIrHzc0rZo+OrjEAEvMeboR/XDVlw2FUgl0mHjCZ/
SV7Ac/nOtamX4GXQhfkeqBFVdN9OdbKHk+jpo2tkLVDt+0zZLLqPGi32qr74Lpn3e6hxTX+YdOc0
qPllW+/YTmHPDnbimAsgqXE8GLxlHyvioX8YZG0fcSphAQ2sAJaPHSALuIG0X2/psSYODvnSNJTM
46SbvU80Hv6UqC6/Za0NamYl7/NjyLhXnRBvkHlYzcQqp1Nu+fFJtlGNS0HmQ/UoeGKG/UhG2fAU
Cb7oEbELFePsVoU+lNGMmSSp5F+lE1v1YYDEUiJ1CFZ/I7MMV4MDHF2UvzqGadvG5UXxLb5adYWK
xx0L1oktiq3dMVhXwwEGjDwrnePazze00o5OtknSfBrIzg1kPDzZ/Th8WLXKhr2eqqG8S/pSdxju
Zt/9kHja/8nVDZqbmgOWe8AK6X+0Fh/zKYIvpPpG6x+epzTt5nWK5QFN+2BfLGsFnbsWQoXPkBms
LA2CwLineebVP81UxNOhlHMOTx5Qxhbs0XgXEiHmCyptOV6qsW9fNH0AZ+eFQ73czaDNgU2h5oI5
gDdjguOyYizso4EiLbY18RTY7tdDQC8NX9YkQnLgPG+AJ6JijKVe0AZpVVk9bO7Bhmaf5WOMwr+J
eYAFJp2rp9y6uVpUp3jiasW1b9ZuOC1ujQMt7Gz3tYpaXbyQ/8dWPkqTqCsw4XU4N9SmVGzD+Nol
srth/AwEu+IdPSxh6TxWog4/T0PUzqfKtkEHLK2eXyJPC3HQAAbWh6FaNwrRGrnlrtI+S6wgOo5s
lp7EWOZ5pBWkQ6UEtR/JzUiiehtlRkmo7FWEUW3Yowv3kxjHLf52TQoyQ7uZ+O82kMOzmSKc+rj4
cHSiwpOKRX8GE+7MXhc/MTuY2yMhlskPUYIPQH/f06IkzqjTO4vIZiTxwuFvgcTdXeYpmG/WaTIj
hAFWr51ac3bBgYoARP9C0A3WooLmWzLS+14Mkrq0wiSTH8sKLt9x4Je8s5z8KdklqnSuym16MOZG
yI9LRxTwjaHvvVwUZg6wKm5t6tRQml6LQVLrxNJvgksWrqg/rC3nAH8tyOWIy3pfIS5Evlx7mzGR
EutmiVqOalMZjdhC5BrY5H6Hzg25Eiujz1zP823XAZ6AcEWAQVfEy2axo8F8JWiUjbBhEkJVUNDw
8vQaPiM7GqZ9GEg7ea2lMPZ9zdhM3Iz5GH5Du5Z0jLzdQZAFrZqSXkSuauIv+uFNDD6Q+WD0+Gmc
8lfSQQAKHKYpUdM+blcdwMgyetjjB5QkkM798gy2fR0O5ObN38c5st8iRz5hxOj4XP3oQH+3VhpM
oydJ7u7aatzZre09ZQu2jP3W5UbSxwTKubNKm8QQcK/WndtY9MujhFRBfga2ChwTVU2UtN/ikwaV
FaV1Py3gR5Y4vg7RaFnnspFcG9up8w8F3dcd/c0KaKKvRX5H5BSSA5euVr13uhbTfzmgarnQk5kv
bZu7w/M6N50FarP3f0QEkzpHaj7LflotFbWYArMwO4LjGJ7I6xuWw1RpnlRKCqojQG2Uw1pn5YZb
XvMWyvtA+u3a+UOKTLUG3IESdjo30GOmI6tGqA9KTuGyB85LilFETkl8zswCS2YLa3rqe89s9snK
Og+B6XF3sZATLmQM7XXZgV/Lgi72L+R2kn5BOrTFQDAerPOo4nV4o/Fp37Whtqwd8B5b4naG7POY
1yH8QZvAScaajgcaXgdOTWRsVzQcq4WVHIvWmtdTLIuBBoTWIjhlnQ8axGIsWl74gmH23BJBc0GA
lq13vVmMeCDvI1DI+hzLPlWL6/yk6eQZCKvStva+DSR6kn7t4mmdGVDWWHg++oU9ROemcMKad7Tw
3ipOHQSgWmgI0mGWq7o3FuFV+7bz8/7s60rB9O+dqE152VtCVAg9rfNxD/KJiGkRCvmWO3X0QSZx
QxhOOIKIcn3Zu49Jo1nTmaNB1QqtOfpSlT5MxK5rSnXssop1CHCMmM5FTzbDZ5tRWX4OTCMehrF2
+xtWcPowkFTmexPXSXX1DMiyXcOIEDT+3JvyiJXZCYhGW0dzW/q8qLdknWhq4c4v5KWo8yI7uEwa
HkXfU2GIToFVHWcoSSd4SsLcimT0xU1fkFaLHBp906nVY0iBoQsLnCHBjGnhefUzjzyKlgJJLJor
X2J+j4reb48Eickbx+WgmWJdDSOgMZ25hSbHIYI92HHucoMTn+6LF78Nom2DQwbI8nuZAWCnaKy7
S9Y4eC1wZYT+2bbxwPde75Lg5iMYO3BgyYhEa0RNKFJv5/gW5extAW2GTzITNU8mHK7sb3ZRWZxD
CpFf0ZsSmDl3JZfQ6tmyTT3Gw95G4dQT+NFYFsz3Nj6AAyE+qBry/kfuTwy+ZmkZ7760Qu8M9KSG
GWY4lc6GkORjBohJ7Bur7n/Mivrt0hZybE+BaCIO+v08kexLyFp3sKwsr4+JhQ0YM9oytscYYN7O
173291OVaeu5boZ1vFbrposNcPy/bm+DgZUbEE5amrz7yLyyB1vpOkUarF0pdx1gDI+1OQaXInOO
YjuYX6WGuu4Xwb7U3nAa2rnAVilQBhrHyX+aCpDQTT/2FamjHk7ZQUbgC2y/64qrVSbG4FeTAVFX
MQqQkJXLTWXE0eqW93l8zE0Tx8ehtps3p9RVceoK3y5vWHuHJ8NRIjwMZR1878HLWnlqk1f6Qopj
jfcvb870uTEXjrg2GUB6Nom6kPHvC5yfwa6Waj7mbWni1wQcMK3LtWNeoYF+Y7L3Rt3+hNKlm4PW
TqZOhdXl8jDG/vo65WM3XZgoZbd1F6pwX7qO8gl481wN26fnPKvyQsZYocdo2uEhjaB0AQGz0yxu
xNtIehFZJ46C4Tm7/Bms3XzpOoKtQsHu+t+L0So+jn49QZbKu/mFvp14Vn1r/8VTUVUHQYXU7EyQ
deuFUn4Q93lHrCkRHIQUa0fos79E0gNxZFEfRARlLbAojZ6fMmoLG0AIMboQScQWXIgnzj1hecCf
V1HARbdibYAJRZDu6x0mJjJ6ACvTM1ARMxEwA4ZAVEJvIv3g1WHSgQ9eyA0oGT4G6Uzb7tlH0zWn
6wTuv+V1yXprR2hhVj9SBVW3jR9b462IiABPqOPcO28Zo5HqGavmo2XgWqTtZE0zTCUXlywkINii
fq4XoGd5G31gytNgwEWNiDEjt5Lh4OVz7z101RIQ9zRCYrRBpxQ4L7vki4cO9JAhJ2cToGhZL4lb
QXduXSshiC8TKv8g8p5ywJV5R4kJoFgkiyJFum9zf68Wjaed8tppr75QRQTpeE1Ynhjkncl2XmPa
wnSBCJCY/Hvdri0ZGwXKpH1beqs5+joRxOAK+80MUYyXk0rnivLINtdlbokAoelQ3G5tKUiApnCW
Qx+7AAgxWQLmdEKDWqVzWfWDqNPDTWBnE7TSemNoO2vut6kvHHOTReGqDn47OvIoGrm1fZFRhhHm
l8lEe35jbO/Q+xWK/bCKQS9Ies96V5dLX10gISXyJugSmz550oBvaIsse1I6g55BZEmAPz/CK1pm
2fRVrDQYjj0T/yUdGQX0D6JNZPua9KOV3HsywmRPrzqi2Y4Am20yNl9U0rBbUWRRNjQMfVP4fzkH
m1zCixq7KGseY4uK+aLKJnMvEWQosvOWhj2ld7Toz/O6rZmW7NuG8oMD8yWuxkAJCFza/jhzll0O
g6H0wdALq/TYlRU0FN1V2Rvp56yDoA6CkpkDyvvUirPyhU0GFi2zZ3c881jZI/YV2mY3VlB49gNX
OfomrCbMiJrLgOIB+ZhJ/Z23FLl6XZ2/aoeu/F7ahDg8ZV1WiAPIlbk5l5IQpqhqvfKyznijD6jT
5LX0m8rZOQxOoKCv4IYKQ/wafKVZsw/KHOlAInha98SBJnvT0D1Ixxj9S1pEvvq0hqJYtiljoHYz
sHcoiwHZgacRZa04KkRy7E3BPA73w7iiekdYM6RAP6yCHKzJkDUVi7i/RIrj8EMj7erj3FblGzSc
APii50OPZsHFdKyS2mMojMWC6rEqw6ck65Z9w3TI2bWVtB5ce+wzggcdJZ87dzAvnbWW+uCqqrq0
Net/qgoiZFJSBV3IkRnM4r4Z5d1Y1RnPVjyDmKvVRt/tp86/BvyJLwOj0mLXCeN/g0gk80NdZk13
53u0Q45uVwC8EWAJ6BuvFclSC33J+SZJZn99AvWOHj1qMKiASV+zz6aOSnXDE0k2nWOFU/TF06r+
7CyCUWTDy+mTEVWugA6GZTQXB4LyXSWsOv6oBuhKj00o1FU2VUfCDjVsvU8mTRMwDHMAMjPqUHnS
E7zelFQE+WOKwghTlB+XPznRQ0zpuoqYkQBoV3doiPv4NjWzDX8zcOJ7kfDXwsxI4A8S7srngcAN
JMuVgfWE9s+H8Sz84sBoOqNcmyF1AC+14yUt3JwK3Iss76mhy+NQF0P9RQU3uofc1KV9LjErE3ZD
Suaj6ALyrmZaxZIjoQEATVwKOaBrM92oGvgrtAkh2MmWBBxL4iy92Vl8owX6bFVw1O7Rhe2YeRP7
IIuo/oHEZr3EcnS+0RVEwCKhI2ruhZNanLQW6E66+bysVeVyXlqKjNSAzv1SqjkUaYiSsUvnUVvV
foTZP3O0x9VBlWVpwPK29ou0C/VPmtwmAuOKif4YwMxVAFidPjwohCHNET4g9lXHZMQU0I1I/Ks9
rq7cilxg54kF8fHOawwGfILKcwvcPWebHffaXIKMnSuNYBaiLB9W6raZY/qLXuhkXOOhn+trJ3r7
bvDa4sV4HUcxDVafg06bgMIkZvWkXBVXaVTE1JZLQCjPrQsKKUtJXeL8yHlGPOYdIO9dRzSu2tHA
iO6wDRf9lcE0ln7h2Y25J9QlUvd2tAQwqMcFjtDs9NXwNloVyVNLbNSpFWjEZWdbX+uQ9wapJZBF
asNmoBfSdXeoUpfkkiFILakVLHj7yVSSlaelVD3v/DD5W7ciIqw0m9bg1CO0jh7spsJ/M6ztIvhT
8xJ+onvZEY/ktTVNlqLeeO1Lid2e1DBXHzIcVtO1l1ZgvUDBstfr4DojQUeyCpMLkZPlBFVgg5hC
24qt20JPqjoGxkAAz1jKVsAzFKdeF0zU2HhUe2qIenRP1tK6ZBhbSS0BV/UCal4HYxCiiaseDPWS
cza1GyFddxKqbyKRYv2112hm7glHMwRWBG332a/K6Bs6YFfsRTMIYnpAK7xmnsqfpgwnxt5WNgCB
QlXlcoO9c2hOOveCvVLs5rve7pBtLX0rCKYCwLbcBtR5n4C/sSmZ3CvdVAO4ZK4crnzDQQt48D4d
sy8J0PpPUQN0aj9k9J7SmqPgQq9SLySm5PO3FibqN7sd86/ZVOrlHFsmQ30T1sV3mnvjxTejEx2V
nYHobZOeAEyRlOMLRiEQBJR6cG0Md4Zmr3BjVBM5ecf0QG299/tAXdzSiT5BDFm/Q1Ec1EV3AWiM
vKrt8sj73IWnvKA3zvBpIJGxryoT3bTJ1vekJWzEXVC6rE/RXDqciaO+bMOvzGqX7JbTok9IbekA
5q6aqomfOzRIxLXO0Tz9CN0lmVLinRIvdYyPULXk+fMe154aZF95BX1vijcotWUYyTtdTcz7GAdX
b20i2EmCRTQpmJjoJAtDHKBYPeXtNivIiUvAj+mdjCO9GyhaB6pLMCSU2aLVjjApIe9FFJr2uDKD
/jrNOCkecQYVW3L2VEU3lI4QUnqWWuU3BVG49NUM5vk+y8JzIKb6e+fqQGBm75rhO1GLI4IeQ0TX
blX5RMRGbHOOJ3aaVC6O/VVyJ2hUPWUNEUzMxNB37BPGHp/8vi+WW0IvxwQQVFikbEzsA4bOmv+t
5jH9qImoAIjslfKclGSbX4txYJzvFbkLFRxgl5sCGbXlzzlYy2pvkGN2xyBowvWmBFMk1j39cD9D
nKTMuQAi0qcGmft3Ts/lki6Oa/0EK8D5qbNGDZ0PdaIN5Yhn5n7F1Ffy6iakuhTg5m8b5SFRmnsa
9PtIVm2y92Vlualolv5ZNw2vad0U9E0L0RH6uUVsgD8vMrcksnLuIGaoigc3iz2S46yCC7Bz4Mjg
gkUdTWxt3XtXEmFBcQP5aqwdy7RKiWPzvFNZ2+hMbVSSUVq2jLvhzPBOfTZqFS4nTGIqPzBvax9Q
hwzBToxqqG5GyOmgN9FvFyfQl8kDNrGQEiMPXbiCQ67GA7+gdyUu4b9irEukvK6zf66c3vpkepYr
gIhrZVJW5izjmOWylNFLtvHjoeB4zgUz5h1nf+9iSRO0e4yiXrgftZffF0OtyuO06MGcuEpsMiRn
NIScxnjreK3iLb83zDt9yaZ5GsHlLTQ2dVihazFjMSL19ZcwTOkVWiVjISTw0LiLdkzXUNGLm5y5
r/cqKApOFqpun3A3OvXRs9YpepudUL/2LHifKZgAEeEY7GH6FIN3J9yAuBySPNaPi+hj54r+F0wQ
BECPqHEA8taBkA6hL/HYgeMkwTd2zkFBgDZtBa5VJ4btdRqqCWq8W3TmVNeSmBDBJI7UBiWT04Bu
meNTW+SwOnU2f9R11P6V6cAwP2VIGYEYjrKzQU+s9g2HOtJu4kiVqWdi/2bqO/JVKov+2C7HiU35
FmlBJpxoRv+G4hRfnZ6C8Acnn37eD/HSBhwwpImvGK6QjGSQek7UpqqlB13mSF9mZywPTJGgy8Oy
dx4k1eKyR63J8liEAlEBTWV1Z6PVtg+dcSDly6RbjlDKYF3P/JanunYmCVBIVuJiWilubRDjghjl
RP2YK78mHnGSlrxSr0naFNjvj8SNLOOxqUVcnuuJfg2dNMamJCkY0zyIyEaX1PI9w1OEZJWkTrIn
TswMyIVgXEhfkHAN9ydJUh6fB6Ju8CIVbGZCrgfkCqTOr4TUjEzPiZqjX71X1gLPKuSMSozMEtN4
cULpcYSCUnDox5krXs9BdtVzZ+cH3Yf2V/AgQMXpM87Tn6Rq/6F7AFyyuT1ixI3QIn6VbuSQtWXi
jMkB7lx70vRQ0mEKxqttFRN+wTb/ntvZzGTaifSRRgfo3DbkdD2u3nUJ4wyw/Opex3UNz1WrJHz2
QXzoeGcp2/P8i2PL4ODrNqmB8Er94ffCk/c6bTYbTHV88MD1kKCE70Qbsl5kODEdObbYPckDcqHg
RlHCGId4XKklQ5MmmumTMqz7g2Qk8t4LRiIflQjHKIdpMP/97mczlFpjv2rX4xS4+mEMkKRlg++4
QPkTmyhPdqwZNTjT7vJEtrLJUhWGS3iqI+iLR8wMIBsKtw7JlO0aO0DZHtPK51CNJM7oymfZobQu
btjo8idtavNaRq5Z752ijMsdVaqpKN07BMuzk40Z84uQFN06oiV38GU3qaOYiHTekbIWM1BhKBMc
VDbX3X0uF/GpCPzNk92TbDFbE3LwpR/MhwIztrdv1uG7h3xpTwO3+YTodXxksKEOdlzOOTKWiRDc
XA9RSMzUIkhlFTaXmpsUFk8UJmv/JsosjFN7YOoG+9Et39Z5ddtlR4ltNZ9pMuME135gRXsRkKcB
8w49urN49uNIZiSTb+Rz07PI1bSeHB+ZFSt01n4NZiIW97o11leUKqjJodH5I61rkG40VaVFA9ur
MiCcU99/+R/qzmO5biXr0u/Sc1TAm0FPYI6hF0UnTRASJSU8Ej6Bp+8PtyL+FqlqMWrYg4qouFW8
5xyYzJ17r/WtwoVh8ZHC/g/F137bXegiOxBitzG+fV9sertrbXnYOSuCqFlj/bDEfnQ2ufyJBYI2
Xrxt/t4H5ZfZ7fKfdlqTSCS2a9f2GC/X9ny75Hznv78If6iBcYKb8Icw/dugRNDcv/1aGS0Sk1Yh
+VmQvW/YzPSnICvGIyEU2+eWUf2x42kgRiEgU4sEJuvJcZc0shDpRqaZzSUpDLX1gTzuvfiWL8Wr
wTUyPaQ3oETefqnRlN2kY8o/aJUUF33QTvv5oCvOGYtiuHDUPDsobD5yHexv3htRHsAFTBuo0XC/
+vZ7R7HrjRRONsOrQdLEzklHOiKX6G/QziMfwd/MxIwz82etq/KLzp6f+dc0t5XfbCfhevqhJ/zx
zin1Idn6klrp77fqP307cB6stS5Gev39A2Qgfi6ZehoHVthbmMPDEOZl3V1Ls5rmD4Tvf7gqqfb2
eEo8XDZPBgqPt3cgY6icWcSi7Vod+/s0dDapKoRhJ+Os5z/MlVqty1szyW25XjetTge8Il0pZ66V
/Lc/m1hJNhna+7bugaV4+01GkFeLrWeEHuTLeA91rQZvmAdB5Hdkkf/9s/7cFsiEYJioI8vEbPx+
aaYXOaGmyLaD5UmO4x5yUPKrLWaABFX5LDxl9jL5nPMnioEPPvsP7SWK/GC/4gghcep779aHQfkp
UyaeeQiw2f1S0/D3zZkkDVBeQ2I4npZ98ECZ5vvnHe88HWwTixUuB/39ayY5uGh+bqYJhjykKj5A
I0K7Z71NRqumprfyaT4TsqvDlkSi20ZjY7RH2lYc7DkS6aAYbSqShZbe9F3XyhLAo7aHF5QUAjwv
9PwBmFElxnAmOezl9tgPFwASO6AJW8sc5e+3z3h/DZ0AZonn+WS8oHzG9PnuWSkVT1GXcWxH2vyd
884GchSX4gPLf3PZCWf50vkdqsp6ZU2rvaxBIRbQw+h3QyzbrxNOFmnAA0xIMLqa9VV5ovh3oO7/
06r7n77kXnjgT+Q/aLvffUn04HXNWPs4tS3Y57XKp/VRbzUvj/RRGcMFZrdp/PbBpXlfrnFpeETh
2aHbNn187G8/FbmS3tsQfo6yhZFNv0dSmdnOPTVammwMyK8tN51P/cqwBIjzfmBcPEucGD5/ZO/7
x4z8+zrr7uAwn/Vlt4li93lXAQmNwAudcdORqEHkdC1qwMt2GEzCJcTmXUlg1PnlxpmvvOGNSI0j
jrvCO/ecnfAOewwtQvCrdBVwLgbzFQJXZhZoxnoDHr5Bw2atBv6J3g8s41o5OLA9md4cXMsf4IOb
LGch1GI9O5mDTK+CHMFG6G4DzWKpzLy/rhE1EL4Hbji7KAg1T6+cjbZaPCx0dcLNXuAh5PTjTMYK
FqBIDqAb8fULZ6wrxPbDiwM6Zv0itkIvbgGN0sZVw7pdyjkHlk6qmG3dmCPCpZzoTvdK8KhVkT1l
+O9abeJgjPzWffTwdKfxEtTOcoeULVMRTUucEKTmuMcPHo/3S4HLdqvvBg0s/JTE71dZSOwNXUal
HzEa6ClMgQAOIN1ObGVC9yBYWR1eP5LGdNL2UlBeGgLAyl9InMun6lJX/oLGp9P7+YNS4P2uxzps
Wh7YpR39gFz+XX2CrVMHtibW41aNWTyOQmJELXlbxe5M/cB+xkb6bkkEtoH3BKAIRxvqD+/dvteu
hVYP7iiOKNW8bhd8Ge1t2nblr9rS5JpYmCCQbhEfNH6agmF5AuSd+yShMfC7JQjFqI7lJBz9qwBw
W4RkZHrWJ7pu2U1QI6OLiEua7csSDZLxpdWaSj10WU7AREeZrBIph14nyIXJRuwsOuX+sMI+ghhL
lx3jyj8XvAX6dbPpYHhBpoItTjy1iOqYlotmCv7MKY2nKRdqPQ2DXW2PpAWiols6KJmEjKeOcQrK
oDmScKNv8T4OfQmM1P85tildFEFYGteWrhyFXTMSUQaXrf5q1sI46oabuheVsaK6xZSV6lFX4lPC
WA/BhNrfIqMRNb/DuJza6sgArM6waa4TiaucCoZksrQ5fRwY0h9duu1VBKS1fVWWPjcHNEe9jw5Z
dg9BT/Zp1HXa9Eu2tRfKLViqV/YOOj51QJjcC8MZs4vGLDceVpUX6R7BYPXPsnTEWXB8qs/25Mz3
VitdCpM0bdOz5aXqh8XKyhLfYomPrHKaHnyrgQ+8MCy0YqbSw8u+ZRHKhaI0i5xiMfqwJem3Cl2/
IlCkMom+aPNx/dmgmvxsVWXv/ShLH/m5lnVu04VTmpYFTu49YSgfDCIJDB6Wq5WGZBk1w6Jg/vp4
SRPkNUCtJcl5B9urG8apPUk+ESMfTjFIfcg4M/0cWnoBVZZ8eqslf4okEd1iM+WK41fxC3F0ObBu
kU7GyRdf0f0NPdCb9LNcmX5lg9zavWzLtOLYKs9JzAKpDdktxWo+YZbFYWwSwnphGz2RCbO2+Qk6
Ph/fdL4w0M+I+/JPFXSjOnYyf/ipipkxY20IzpEd9AaNOF2baQNCNRI2OzagDIAylK1Q4/zbnuhL
eES2TFJcLrASuws66x4GLIIuVdhaWf59LJpCYi1eYL6RNFvXUdkbLTOLefMIiKk2bkPWODbS4Xlt
zJhppbgzc8Tu9HWcqow1a2GEqNXOKiPLHerPOtJmJzQalV/6c0nOEsdb5+dWmLT3caL4MlralIhK
/ryIW5ZV/5bOOMIXsWl3qvX6b5z+XWLXOm3lCaiH73a5OeaBMoqzjofDHIS8raCl28SJMg/OZhBH
sxFEZlNTPu2RZyIpeiu/cI3SKJNmnJHXaXXzAFp4PTfIBn6gIenObunnTIHNsrQP0oKPcm4s7iDA
kgqNJb4YX8Ya51jCl+x2JZhOltZVbjoBu/TcIPwdnUGizMEPS/ENS+Fi1rrsiXbs1F+LUap73ag8
GJa1NK6QcGp9vI5EtlzRuIQP6ZF4m96TJZEFl8U8kAaNkoWH1O8380tj6HTUhhzDYEhDjcvdIFPE
Q2YIXcU9ZSyRBaVSjKwg0/WMuNPyTquqbD2titYWwrWC/IlA0OnAsoMvIawI+uJqOFuOsCgQrEKg
uZeDl9rDFRD4dUmgXOYWnWit+YRKv3uxaZIRU7U5zn0+K7ePLF+0l9vulg91SgQr9kq0ImGnyuV5
YfrfXvj+bMcN0v+Xemq3JiJjsdniRhZCnefCr14g7+lkHLSbLaKNUUwdYYgqYDgF0KEJbgKsJEGg
FwZhAhVRFfMpqLv8C6ZFLDNpIJbuaFabfBJQogsgbZ5i5WOG2PBUVDzb/Ov9xyUnIJkxUFo8tz1Y
IfhmjqqSDaXPYStU3SVeTap5RCtbTw9NVuQb6kqzWD+NBKYDMq9c+66RghFHY2ft/ZC6xFr1erPL
QTa00dE+wRnDGghNTv/etF9lSd2ezPXmybNhj9vL4maUIdbAk5pD73KfKwT4yEuQKBUxLXxciOao
8ZLPCyk77SpXEbUA9A9rSis0Iv/LSTT+QRt50kOAm+lO9+pmDjWSanPAHojkvU9LuZO7m2xMv9a1
13vRBJKI5ccPEDaOi4OnBKD/4wbJqw6V3ZufqduIjXZJAtHPkMF2/XqAPynanL6NARmTxkpWhmaG
Src1YiJM3asumTWpp0IxI2UdVyq7d8RQ/uiXzfhU6QS3ntwG4iYLljaRXaRSw3k2mKtIkgWgAl3A
W9DwUbqC7YiZ2rNRNrjyZ/R7bcKA0431lVGPqAwln3uZmXPc+w0qdJYpZsw2DEJ4Hmtgb3ddowuS
RRAqRRs5CvlpHSmVQoTbJJto0qo5nDIFMI/VjK1vsRRJBZk9EhpTtIZPAulgtj9xuA3oXyrJdc7I
3UpR11SujwTRS7AsXaw9vAXclBNOsM3MCdUE1te9+oxedVq+prVE7qocDza6ldoPcvAthb56mo07
cqx90l5cHr0Iry+bGugmelvBTBKW5wBHigtSy+/NAvMOju9ZHeHMU/FnI9YsMjqDgisy0vr05LSJ
u2ru9ZtgQO8Tc2mnr9ZaamkVlkKbvUPOKsHfLEYA805oVdJ7Ci+orkxinoqg69PznGtVThygbTwa
C0klZ9r2+L1o14+vJbqsBq9Fl+qfyFi1E28C5BOjPcp6JF9G0YSG7J5HJy/tJGsQrx0ML2trBt6A
r9CzlrujI6gZnlVC3Jesyq9ovYuciwjs4rgMeDaQ6zb5Yc3V9ET6Q/rqGFugTim3NMnKWn4rOShu
hy6v25+e8BH19byZdSQFeissCm09xR1e4obFqaQXtiy5p6PxYO/Cd+GMpGFj5JzCZenUpceRhxmw
sZHjrmk9GB5inz3OxAC8bswKPM8jeF7I95OmiDocp9b9PJZFLQ6uXbCOVa418Pd6UD1627oMbD/B
djW3JTxO4D/NuTI5EvDiTdy1sYG33RFSdyVT2JGR7mNwOKSbjUdS5T7WPl+ZSJ21YixA8cpx3T5h
3pNABoferuI5V3Yd92W9Ml13A8J4DMCJP1QvOp+MDGnax0KVXs9zPtDU33QPLefo8xwEQn42arK5
kJ9Nw+Ms12qjYnTsiDgFOkRkmWZ5JFbJELwuyB9NbFpnhK4HnSIbLhC8QcLiyEdUwTpfMc7pvgG0
wmlgKH12bjWGygQh5atxsyGgY+nZDKnipjHyjDShhlQct9rSrw5RoD87lhMnnJfCaS+bdTbvML8x
4MHsPJbupdZYjYoL2RHT6QOS9+KyZrG+goMh5Y40LWTCfpDbibkYdnrDS7+HNeMlT4KRReuaTKLp
WlnzaAMszh33MxGOewxJBrzzwm+4SfF+lEY8kvlzHVk6QrKDWfTOFVXytpKzpNuob4rWf9GEynQW
J4QPYQMIxj9lJLfi+F3zTaPcAP6TEHhAtFvoMa4JbsjmIxDdMI3Nj4hL7rbb0iHpIPStdPJJPHfH
7USBng4T2RETPn9QD0ZckNdqJOgjpRbPqqJQFDrmlBeJcMQ5VHPbGWxbmmbFg2mP1yCktfqipqH5
bdMnkzbw1OWvqcu9jnDTTONVSzKeftnVVuXegjhy51+Dk85zUiLbn89NsdmftCK3nSMV1cCqj6BN
TeGK4qNOKG2CL0ZmNyeV5YSK8G+x8TQNQG7u8iHzGUHMZqMnHk2LOimIsidHmnQvcZXbIijuK3fJ
9IPL6jWfF5/MmwcP8+Vuf5SWSPKy0OvbfENFcl13yq0OuEHE8mLMQnIcHwh0atA8g/ohMCSdjwzx
COCswGFjB+hmy5gY+rjDenDdOi1QFO7xvwuncGyWSC8Nqv4ObQrCfW25g8dK9Azm2/aTGIlrPnjw
7ZbIWphdXYmFfumzndntJ8SOeNu3DGkA5WVev+iryIkI+vt5/c8eEpU+6hXD91wrgJrxtpvTiNxB
HiCmIwK19gbow1eJYQ8Av8JkL3P1EYx3b5z93rGBFMKcAG6ID6ADwtbeXfrNpx1w+K4WwlCPxVrO
T4OV5xE7QXG/ZONESg0lZxQ0ywtcmemaevcjn/h/+ngaAMDEaB3RqXz3cyffpcPcM5XQ8wXRErHT
IC0G2+4fFzsbngJjEL+qsUUv1ZLkrVnar79f7vefv09s6I8g3uZC0J/duye//Xzap2vfY4460q5p
/RDHFl0Y6rEzoqcxgdrRJZvfzrsGDw09tWUX//0LvG9L7F0Q5jMUOwZdadN+dwEk1YQO1H0FD4Z6
HIm1uNByqT8H/PQr353mLw578Qed9z9QCfun0goCD+YyrqTMf/uzBVY8s08z0PJa+cTEJr+Yl2Yk
CysnCU8nw+UkCt+/LAxgGhUy73tQEvUH/Z8/Lj3UO+cfLAHIYtMK9v/9t0vv+wvmYO7MMaMMbS8c
F4jbJfFfZOUBPOw2Mtyo8e+zzu5/1IHQb0GojMPh75f/n8bx788/RRUQE1AFzGFdmmTvrgQclqY1
DGThnmwU+ZuZ7X3Xe7lsP3qnW+Z7VCumF/V0U5zdEjf+MinE80MFm2m8HovBqK4rezG1u7IJ2uHX
MkoC2Jfc9cSlsL1yO1EBrHM4ByPAl1luVZKm0iNbU8+QI9mE3CWl1hPsUXaoYiJtNCr9clP+hLy8
y9rlIG3dTU8F7Kr6EbeF3b4gC/fNG7+Y8Fk4ZKyJEy1ggtdMFxrVqfKmxY5KlybIYWoDu8IxjsEw
VJrd6Av+YKd9Zu6+Gsk0mfUPnKI6uas9msGIyHvjge77Hi8KJKW6LGuVOh80yf+YS3oGc2V4MY4F
CsfxrHdXXEc5u3rlgpEMinOsEMYc0tbfYqcz86cCHciVU7XqYmrrloiu1rgFHu8cS7mPzqc1j1pd
tqe/PwXGH48BczDmbz6gS48mG6C3tw/juMmG8OjVOASDD9ZpwVimXYwNurinca3BAPjpjBES8SSR
rVawNcnkURjd9LTLeEUa0KBPikCK/oyqbdWPiHeMLrRneh4/sFIPTz4ueXFaU/pFydJo3RePVAck
nko5L3JyfJfSlaxXbeir4kIVyH4ruLjdQdT6lp5sEydBOHUm4FdF6hB6hp7dUtbpSmko6PoRtJ1K
xIJTSTg47oyluaD54difFqtQ8lDZwGQ/+6MrujNVJ+lyQd9m9gFf+0KqvFb4VyW4QztmkOo8m93W
V6h7O0W4IsnRzRdpeKRhrKM9cdCF19Ef2oLuSRjgfOOEPNN5ioxxdJBcGOZYELkoG++C0w/zbjjT
W5GsquinW9fsGxqITdff2wXKfEwLxryeXbg/7hNBTsVXoRUW2inkGe6j4EY9LXNrfRs0h0zFQdF9
SbIMPBu6V5Pc92ZjuoIsmlTkODPbbTtUqMvym2XsF87Hw+Y/2LNNhF0pxXY/8GIRawgzxI0LSoOM
aE6NphqhWkvOcW4KsAwXuBLQMjALY0wYzDfOXARtDJWBhjk4yD7hLmxpjKVwLQ+D40/fSCezieWA
sHKhDIESdsoKAqnVWrgRRRw/IZsyFwHTAp4TfYA9hEFaG1oyQJHPb+cCos1Fq9c85g56ojkiiqdd
XsGbotUPeQBAMQNXHSHxMAfTrCvRB/vx1Rg0Pku4ZIM1k7/eyXLQZZhr3vDCiYw6GOULQrihNDN1
K4agc++Nqa0u0DIZyMV9t8pw6eTTEc1TaxxSoxRERWrKcC4x/vGjc5hw+Q38gvQFZzvI86D07R4C
A/CpmpD2n3Y2Yn+q1gW92AKk8WKolDdcrFqPkklzm+WpLofJC2kE69MHm9j7SgmeIWWvs2fd7Fkp
1jspAYBzqWf5JoBpwcIT5BJ/2npCXahmtnPDg/ZfjnH3z6NM2Ble3A/De7dfUYtO02zyeVatWZ/B
Fb+C7UF2iuDke+b0y/e/r0l/zHD5PMjYfgDYCNkCyNW3S5KnBbKCCYP5zXOwyXi9us1EcOixPX4p
akAyMKzm6nIK5jYM8sU2wjEw1ZFRu//FdMW30tMbzseuzRjXgygLKppwqCZd8jQOEMpFlEPtVSnn
5irDBY29NLef//4b3k/d95/ALzBNn8mL4evvVlWOZ2k2lUD2hILygsXAOHjYoGISHmm5ChP+mU4X
8GrCi3D8+0eb+9jz940dOQ45DC60NfZ10GvvhrFtOyGLnFL30OQYbFAvlvBwh6XBMJbqzhTcNOaM
ewi1MUrXwRVIPbSl2F7IRHem2ByBfkfUjICcBo7Y+PKsyTxxxsTQAG1re3Url2fN3ehLYOzkDBPh
5gmyg+9MaJlFZ2jXMvcCKDm0n+bw77/uj2efGQDXFtEIS5ABV+7ts6E1cyqIf5WYkdcidmn3/BIF
+FbDwFeK/FwrPihTrX0a9/ZyAhaEWY8IjYKRkvntJwrQgtCGRHdcVp2mdypIl/GnGigdRks2Artf
8kuPbkR9NEXvmmFBXUV6sMV1S/QxL9fIbnVcJcA4AsY6bl8/NUNljwgQcpwCHMewHXuZhaNpY1b9
pNWTehRml4szSiJ69XlLBDCHYv2Eea/myEpm2rlEwvEqORwmyz48ZvUdnv651P9VPNmt/Nl8Hvuf
P8frb/L/i2gxjnH/E6HzZ77e8vPHz+ZtsBh/8O9gMdP+l4FUCmkOhwRWn13FsPwcxv/9vwgWIx+B
Qp0lF30J4RP/EyzmBv/SHfZ6aO2cRhjm8kAO/87Wc5x/wY73UHwhwbLQRfxXwWLvTi6cEE2Lxd5z
AgvSO1qe/c347dTQ1UzXVEXrvwicjuyu1sLzqEzJIEPmTob3Dxb7q9lmOZHFMihLOC9T+YRvwPmQ
Ifp2idm/i8vayyoDFJhh9T+V7m/fpe/yqkuFzJKZPt0tnatNxDRdsiwy9CJzb8icxnaD+XMxIzSX
2AK0CXysxD53q3jBC6YYg7ePY3Of1PWsJVyc1R1BMK091zyjYzXoZivDc0IT64Y4EAQL56GcWyLU
LUzftzn11BxVhdFbHwjF3h7P+HFIbQjY4r75+6V+LyHqVT03wNwZKWSbTlBzwTw668zgx9IXmh1T
c/KrLBcjboT5rNc4tMnxo7r8rbaFL+GiC0M1xSPnuxzG3+2BNDFrNYyMDY0qqPRzh7RiT4N1mENR
QvrODX1V0z6otJi/brCQSDLdOuth6Uxpna2+HcYPFl5/37L+7zq4fyP6JbbBUWFXV/Ff3z5/qLDb
NoWAEJOI4+qfGWW3RYS92KkPsH3mMRodrXfR+pqpyUm+WB+bgcbHxZg7o0BRGaQ9+8ImGHJrA0bd
tcf8ct00vsuKt64B+DIfeq8H0OB708NNKlOEu3GagrNh4plRUi5yGSfUa7bPPH9yRjvMMt94BMiv
zydfHxmg+2BItIdFx81Mqz1rmitMeUQm9JWunAsNQz529U18q6al5bhaQn5IeuygChhni0B3dYki
ji2s0+5BX7XWhdbkDoK5R1sBKfQUiAmHDci77cCYdwdn7rXPnFqElhhInWoqR3eZLp2a3mm4ZbSh
P7NllNaBkKTRiEccn9Ur1XBZP5uIAPKT4AQFMgQEqkerqx9Bum9DLbGjaM0Xd7YbnANyIJU9CGi3
xzCjRBU69rI+16R6oPFBf1MwO+xN4L3eVsKOgniyxGmDzSx0sYJPgPmEWE8ok0RzmPFauafKzzYM
nOAgdhlFDu7LGnDkf7B3Qt/da9HfnxqDEEQE6RzTkHjqVEJvnxoNG7mqF8uI0nkox2eKTMAacEQy
N3IDpQRsHkeuZ2WAaLot08kcryQSfJCpVrf4B+A1WvMkyZebTqNogw3WBSy207IYjROZxewVJ4gS
TGTdDq7HhYO8b4npK+BOKeC/jREOJ82DpjQt2sGduUMvvU3bKarJHDWTevIWDWZI0WM8ZUqCAHhw
eoNFy7anxBP21iVjK2CBEd87lkejzuvymPd+98WnvQ8a0LTy4X4F1OzHgmBXO9o62YrTIvOMNhpF
Sn9TpovoHzWM4geeNM9mZFZtSziRf5BFVmPjQbVMjOZ1aJpm/9wg58GXaTv07UHO9XSFDHdFqTxA
XY3JIa8ZYw44WS84Z20lfRbiweKgs8S9BG1SHXCKeA3BCIgvI5Owbl4Wv3Kcq7pgSIcCajO+F9aK
vsV06X19MuRG4hNrPtgyDdS8ZEMZHdQjSjPM/DhzUMJBbmKDTBrymNdICBdeJf6n8RvQEObg/eRV
xT2jGGASFcLzi8VahiUpg5rIparAuhuaWa3ktUIZ+C3D8+HEQzrXZcLcMV3PVe4iymLkTWadbXLs
D2fAclMIqQbckZi8zkMOAL8bFcnCvW7TdqgflOKQnNB+79JntczlDpsS7cZrbzBsET1+ABKmg04e
kCxmc9KtE7wldmuwz1YtwfU5ktE19tgek0+tkfAYK7sZv4PwFEMcLPNQRVo6cw04pRS8wstcvUCg
JQgcthOGWbxISxt2XcWbxsyvUwcPruAKCsavHpXQfOQJNYMefDZzdq+MpuvujaZnoprPBjyzrfDy
VwYddRmN+YxGbmXHxukuOeBHqw+Dq+0wdCOfgKQW+fbYgZjc6FIdgeeBvHPh3gH3yzqYG10ZTB3U
2WmCk2YIBCtGsTb6wQam2CUlcRVVRJ+m1K40zWt/BcUi4ZB5GTNxTD1ZdapGMtxjq6vXLQ7awL1j
QE/rBXat1KMAFpKe6KmdI3xKK+27CDQzjQ2v7L7quk1JDKqhJdIdjz8Wy7RAatz5q77g8FlMH9RL
xmHYaCXB5r6Hn4xRo238BOjMjHXwZ7iCEznlZgIxUrKhKVF81iBM9QhRlKFzTrK04TS2PfBJphnk
ffk1CMIDjSpNxobvQFCmjVrhXByM9Wud07WNWrPyXzympVk0mlX+vYRl8ylYg9xLFh1dPNcfUVNs
wP8s4yrI1TNmJH+LSk8FdTTjesiiofTS51SYVPtYrfCq6EIOiVstsklYzI0xqoiNL8PUbtwmwhE/
epFjjead6UJNpmOWB/fW2Jv0GDOFg8/meYAVtFapHUvc4LgEAQbJCw6G8G/3tYd+ClY+8w7EcC/i
VInej+rRJNNTqh5RFQJM4yYDvMVMs8R0G/X6Aj8VFBV4VGNdNg3SNiqEQ1HLjvnj3L0EwaoIPW49
EGkMfqmbZgvN2YUzjJobpim6N5wpxLwTFGt25q1eZifQAtMYOkhCaZA5nbgbMzQ2R1UPHTGCI+CY
uBfsxyeQunnzvJhzZ1xyHHbFDpTeLWjzunHU3oMO7vR29rOrNaDlGqppZ1QXGPbG0IROAB4jK9tj
t7q4CGfaiickqtoSD5q3WgB2SqiNvSrH77pcehXPDn+KgNzRWBe1ebmGzlDlB5SAeMhnkumYBhvl
4IUFhlIVqlWWeTwubjGCDPEZnLd9V98Xczq8AjFwf05ZavlHJsDdlZvRML+Egta7Z9ioYxPVra92
FAOXEvcq7ZHQKpBLIDQMGHxCh9kQzTYVLsKWRt7Xyl895p5gFfjgGXz+Br3OjIh+h8ha2/n2i+6k
ZiNoM9izNSiu9wrurXFs5/3FqquqeVjxBXAfHSO1oqmYbGiGQqofigGRDZRwdaejq4lGh3q9IdyV
2KIsWN9a/qveRgUsaXJW/D+FKcsRgRLXD5qYlzLCmScLfIc3y+Ko6K+x5HmBeO4rSEdho0z/3tKF
BbQ11W1+W16gw9knkNZZd/H8o3/LxwJsllaJa6lkAMmmLdAmOkoEj5SdKx3TOWtfnRoK9DnDfA7p
CrN+eYf/scyjYdFYJkZNWd81QwI1zbmdqJVT7RsWRmQguT91t1utyx8GJ+v+mG5d7V6quZRmhNQu
cKItwHp11kqfcCIYPvqdKamzwrEJpi+l1lpfmSsGP5Abel4EGlwrw77vNhLf0JGgyR6mUsF+aUhU
qWmnMnYWWcGcYcIEiR6lQLxcGYXnYXXZ7GvSj9yLoADImvRzh57ErAOqalWNMwkt65SuSHGgyaJY
qJgD20x9XywctCB5FfRanZnxw2zMO8pxNCDB0J00eJEHFxJx2lvioAo131f5rDcsYDJ7TGsEUyEk
r7Q4+HoD74bco20OmxQVY2z3q/qegYcfQ2hA1jeFi5P8BW/18bfWnELDwdeVhVYNqV8MukLvUBb0
znhYZ2t1E78F6Bzp1pS/oB5fnMPoBcVr3qZWeZl7m28mNpvrg45muU2UO/U0xxGTVZTeULAiTQS9
DMmJamEEy6KfjwLHP0iATKG5rL1cf9XweI0nd+uqz7I1oM43k8UAqOVceIn72ZWHWdnydRjRo5wn
iBIZjTDX/s6Aw/lhymF+7VedEUQOMBQrDNZXcKBIxF8sa4YGwJ4KVRIdcfFUd0W/hF4H7iSmdrHt
i3ERgC7VJMzHgdJeC/1RY5v3Nm46v4MeeFS1VvNtadz1qCyWbzoqupfvHIAVjiHUqWfOPJhWa7nP
7SelOW60kQzHH1KaQidgUaIl3cwI7fWARs0J6lX6yUYg9OLyf1kP68ooNdGzvkVlY8BzpBWbf2Mg
kdaEgbmYVilMcG+g8FN6gtmx3q400rtvm3waJPjCUuL7TYuFbo5f4SEewf5okWd2DlRHQY3hi9UH
V8h7xJM6SeqQnhPhwwocipVJVOUvs1eeDGHEg8Pq4LfZEYcE66XUzXQO4UGqr+xNgQZCMvNUJN1x
zGPPJCs1SpGxekdnpk0Ymvjpr9p1BnJrj+icmKOC/+1gZPkJyk/C2GrYyxmGZ6taaZ/SfuX46UoW
HJv0PpNPA6yrD+rXMBOUELWeLgfMVbDb1hUSHhxHn616WzftsaEUu2EFzYlG2PL+m/QzBJoDvtqV
tzfNLgxCI8GDG8764GTaHuUKlzAcZm8A0YI0l1fPm4pfQLjGjBQLo4LphLgLhkMWyDS0uKp6uJAB
/GnZGAjA5lPTFXplI4HSaF4VKEwZtzmZdQLr1qIIH0ZwwCa6FsejnV4G8moOdGCczoL0CG3O7bYz
FjnEglLbXb76SPPFLAiOUrMvb1sueJTPxaM1oVTpK2t4WABMMCrSy1tgIqesWLNDWcENjW3NN16R
92YcG/PuLGqM96g7IBZbVX7G1EHSU/OAkceL9K15qgNtilke3LMPeePcTNkJl0J745BMemoyhNHC
FjLi7daOZrPKfTQm4sVG6gaMyLvmKdXibSrbUAbrgMVf9jeyKbtPM1AhJOPY2fvOfMlyJObDXnzk
i0pAp5SEZ/ESw2jFhcSiPZZosVBf46M3Cc4cZpzynOYiYTAIWg1LfAZ5eA2z9TqDIXz0/Wz4Niuf
EJ+mrFQMIoKOigh2NaFcb8FLVMd5qg6Wz7MSjOKHabMsO7Xmh+2CLyN2iTw2mg1OUGosh9WBLYlI
jpVpO1Pt3fpq7cMCIE28UER/nZTOXl94nxDc0Xig93ox2BtGnJ4R5mROZDnuuJEOFTMxRpa4a5v6
6ADzPoNI987gPA5tEAiobXp1u1FhnfxOJ+fB7W4GcBOh7zdQ5wfKg/9D3Zn1Rm5k2/qvHPSzw+AU
DBI4fR5yHqSUUrP0QkgqFechOJO//n7Z7r5wlfvY5wD35RqFgu1SKZVJMiL23mt9q/JKY0F/HF3R
1Dw2Re4du3oo7ngG3V0kyO6ZzVkvgzqLvqCQ3VvwKxZTUma7SmcH2pDgoXrc2S1ckquq8dMjox0o
6QIKQ5NA1hCdNJdzgpYr9OPLWHznJoYPbc7CbK5sI90y46N2G3t3Y89OujGb9NCHhc9RObbaNc3M
HFajkhuzUvXCGi2TY/lw53qzPuUhaqaYYF+CyrPHzFDhkuLhKu2aaG0jmuMwmOkjtoTxLKXw1w1y
a73CL9geZd0Mq2lIk0NZc9QDYuQ8hVFr3yJ3eGS8iUOBI824qFtUoaPdRZzYWrY/yce/HMj6I03Y
m7YRW/si5tbZdp0/wlweo2bN4PTO4yRxHl1Z7Nu+KA522DcbuIfRdaD9ceGUoIaJXe8WWAo4mI31
K+GUFNH0IEAewvan6Izn61RTPtRhurvoqGqAavsg0sGrq6F/XHBcqe2dXWriozuLr9n2xKmV2l71
QXA1oOaqPH0gF+sRoZ9xhPvQrz10xnbb0qjXCKylJmagLIzyOCVpdZWiT63ZypZBEl0oM+xhkbrw
JbrIo1tLs5a9S+aLpOmopxDnrEEJQ3uW2bDNzAGXfAgooI7GkrNWRGoJDV1WLiTJ/TZtRm/tjPZN
ExhwpxHHnnLOvjgbQ5OiyxSvGO0PgYeOouiNepNMEpCEOcv1yHqVeuKoWmDOlNZoRBmCModqgqdJ
DmrbToCHcVGvsRGppVWbYtMblnoZjIZxVR+ZCxwTlPVjvMWHEawdp6efwANyzfE1Z74lpy3AsUVR
pd+wtvhrLcw3PWRbp8kYJ6PFkS/IMHZpL/UhasxhW1c8lixKNtE+lNl29okpn8tImhgm+4mYejtE
Yz09DkPr04Nxox3AynnRuYlaGBwx1KWHpL3OPbZu9lh0M18Vq+k69KdoNwbC3wJlKjeabt8SJpKC
rwNNAgKYS9chI48lb/OPejIxqGj/MxOs15CF+nXYeFBG4jbcaWdox0UKbWOBmA7vB9ibeJDdUze4
TxMQAObOHHvivt6LgvnM0qjN+OhUgzsuAV0+ZWaGk0l32IQq4mv2IUQSUi1gda24j6q1btQ6nqKH
SZJ9rGgQpD7PTgh2fAKT9hTUPHNRml6JmN4QCJ1oj1nmA4HD2ksdnOpN9iHiPL5ClXBKmYjtUldT
8cyXR9gV1mGOUFzQF6RX25WrEqnwdW6DD4kDakQXnOxKFrpfs/ZPYJcuJcVg2Sdt5fduLMotUuBo
ZQ3huG3h/i8xft8EdMEXBJ+8WlDHNrU0BM9cxU+onB18ZrEQRTUc6j4+tS2eiNzPkmfp+t4x9GG1
mVP+FcTqrVcR2fDQHXZtMjg97iGnWY1xu8EEc5Zz9t4ylqkXHVNatI7qvrbC8dEaMrxNJghD6uOO
/oVb620jWcF8zRrT0oJaIBgixg7wC5BlmH6M+SNAfvj5JzhFuwu1/8qZKW4qiC4b5g3DNeJlEpFi
IZYUIxZt9m6CvUNTKO3UykTjujNIZEF4Q5zQiEs7ofdxcSdEO/D3j5hribuPGhImonxonnM7IYrE
UPIOQOaeR0ST14K/nNPWG1Bvez1LQfIHAJp+Nfnpc0BBA+hQFsusgU2YtqEFO0d3oGyTyl7DsYIJ
gTtvFYM1X0/VHLznvl8DM7BBZCdgJ1BHTOoW03C9otSjVKvycWsNNj92i32dAPe9ZDq4IJ3ioZ5r
Y1cHVvwSA8xbUlIFpL/VPbkORb0PyJ/ZVllDLFkiugOeCg/JvxzJPUKxeosLZeeFuIr7Tl9pkQWn
Ou9v4UuARfeLFdkMzcIZK72Go/isKA8XPt6re2LEj2HInZa77JQszcrA3VNVe8usbim1mCNwHDtG
cT0uunTmqJSa5ivi5N3MHBk5fbpPXe+l5sR1ZDgREI1GLzCZxQwbMnFv+Y7tkiPvQo41CKe2Ewes
QAcm2fRzvVySwEQXBeaTC1iQnewCJEl3Q1fRHna68EC3gYNiHq8rZbeIsXBGzh4EVWDB5OQW/rwp
tNh3TmM9KJkgQBl9WdwFVXqdttV3AOaaeVYK+csIwJyEngVvC9CaMb5jds9ZNYtqN4TBylbJ3h9i
n6mBKx9xy5+bhtho6p1Drrq3tOocGD1hcscO375h0msIrbD57Ofo3oij8VglxkfQvpRG57yRAfGo
HcUjmaT1qrI1Xa4obosHM4IHPLhijfELVRYb3s3EIZY+eTPc+Jo0SylanGURKRMd3f6IUeYGAOG5
xRG3lE1iRAuRB8WCADmii2UbfJ+zUhxNY6hozagDeuvxXbjJJagsZzZHEkO+9wnK4e8Vof0umEai
/oPiiKvtqx3fxoBGmOy+hXXz1JXDMy6vbVP4j6MBtaQCBHMdM6yggWtgnzE0ZtwBMXdvt7k4ob3p
sgO2YWe6rlIe668KLn10IlVogAjUxLScuB8Y0oFbiS99/AlcftYCCwZONF93ceHZQEqjsNAbNXUx
u1IH3mXLIRoLEkg1Ig1vfBqL9qpyrEjcE0Kdii2it2i+idHdeB+VldoJpAJdiOINW1hoUFER6YS9
SDnEEeH3sJ1nNCC+PNSCBvsKCn5oPTioxYsTsCAyxQq63sZj7dr4YYTvF84O+1cTnqzBdE1oG63O
rjzgey9i8moaBxDVii0yMaYk4EbzuDwSJNc0yzBV3rhzzZ6woIXw0OV+Kc53xRrBkqtO+ErS/q6t
/MqjsisRTccLkoMMGFhjag3Xmt5BcrZaBC/fsav2M/L9SzFGlgvzbC56oXQ/3M0RqcoYwmb2w8BJ
muzY8AiYzwF8+nqXN4Oudx5yqeFkeGXg4pmilHpiHtPTlXMTp98CXUl7XDqKBB1ueghaa/pM0nA3
sBJKzQQK4YlkYZu9+ZsYLyD6SQHKei8MZJtbhfu8exrKcUAAp720gidIvxFgGhTY/tmOStu8NVWI
pJakiaA1xULWI4YKXJVWTzcEGV9UrdIa2QQ/b6fkrpccEe+t0SgkZzric3bdUEn1zPShnjxCxwy0
l3Q52fo/XHhD6qPjTlAteKugTDcz7j0072GnORpBki0BfbqYll4qD77pN3/G/LumsKE+AfKdtTc4
QtGmYeNFDLijxA7Ucaw7d9yC8e7zKyOttIMIMNUvsGA7ZhUR4s5ohMa4hzOnvhd+ExVnHdn0s9s0
Kq8Nb4jw3XqT53wTJAx0i0soS3SUBEzK3WBUYboJ6O7qBbfo5O84cYOsICYq9bfOZRq2N9s+4Chq
WLSwjFz2xsqOB06XkwAvdNQalupikNiPltLL8zd6mtYXAY3xsFUUoMlJaC/SG5dd71A4WfmWdRr1
ahC6rbvyRbWBoBfYlP+TfVsl3Xs0CYIRnaB/kjzX65km/I3p9NkHIT1LjeLvKBE5H4v6Uh8EAbtM
6I5sfoV5Ncb6mYLEulWBeYAk/k6j/7WFm7qGcmA94Iu8iqzUW4YdsTaFkfHOfYMVO8VUVvcuHfI6
1moPBknchHkobjukgOF6nCKTkh68wre0bIJrFGBpiHXSlh80MHigi3hWdzlb8E2QVtlT5FTiio7E
TUcX8jXCfLsZytT7yEec0kXjlzFhCzYZni3Siz4t8zc0QhVDFyd+le7UfzDQxTKf+skWduF4V4cY
REhwMmygCrPSi9gpkg2wwB7jp8U7leFX29RwM2eXzI1pbbkfPXqkTQOAT1vTG6qUpfa9w+Bg10IS
ES6VkZQHOpnGriopBB2Y9uNo3tj1pzv6B1ckXPbET67gRyMxjumjMwbWO1XV6Xqe6q3HwrCJOd0v
MVs03GlUZXjCFnoYvvmmeUSDshP4uzcTHiCUHf4t+Hp3ZzQZFjPxXqL9WCoCK24Ny+/OpFqHV9D6
NP+z6NJNjdUmW8wG1J9XgsJwU055lqCCA/hc7wC6qXDbCKpJcuQA9+akQzyiOYgOVgLwl6qpjc6B
KGsHTJqN1uKyIOS7hLSdI8s4429XlUlLO0ty2LDNHnZ46Faq3IU2586Vp6rQXk1NZn4zYdiR03ih
qW5kSdt1DYsrZE7AnPMcomketgQdMUnoUHJdIMOJ/5zxSeF5pqmFMcylr3io7GpMyRvI5R1WQf9z
iock54OgVFjjE83HJaSw7AlKAZEiNmdaeQRZSZk4+hEppjZ1i9qqrIHqPHEW/MA0Ct4Wv2FfrmN8
POUiqCKmPzqonRfZ6Og7ExHGzPPMPGqJC9ENN5YSkjyCmdIShFELrZN7YFyBpxcYKBGCAmWWBLxR
6zjdZzQlcBCZF5nwpfJeOauY5wniu6vRLBiK0LZN288GZE4s38aOdqCPCw/xzpOVTgU9LSgC4yI3
0SNsWpnDj+ncOX3ro2zylz1Tagz1LBzRanKsJrtpbC8eDyZM2a+2ZmBIszVLGXmJIsmQAZZVsDLy
gMCY2IPKoqDCmqzgWT0dkd+3HHoHciuRsBGnl86xLJ7HsRfhzotqzoWSE9KpywOczDMJgySOxlbD
9IyACgxrKbzjp0JaDPCZz9KIlINrnkCQxDkPZ8idnYxqhrHiuwmwj7nTjzEFc4xfmYQneJ9OtZMk
ixCUJQLxKaBRcRHtfjL2iBH87onqh1a/6zkMzGqdut9xR8BNEQR3EdqCg+9JKVxiaE05Oz2HbSLV
VdqmaJ/VRDTo4hdvRBFYSrNfwcYZCH0L8bkwCCGtNg4SEOa+4w4vns7Nx18iRqPDkMMd9lj9904O
UX4ZTFNAEB5tLqifY/nyS4jNncRor10HKm9uhjkelwq8TbEI7Kb79gsJEWE2Y/Fb0+ix201hW/1n
W9rWjZodxQfIMzNv5iGKq/3/Y80gSKHPklkQLO/2v67jT5RI5ff2/wtlIdKWP1MWxu38VWfvxbcf
5YX8rd/khYgIHR+93CXdjRMK/Jd/yQvlr7hBWMRR9bmIz/7BAyvKuo3+/jdH/eqhu8aedfGNoFNA
efhPeaEjf0WrQAkNGkoiUyOG+L/+8wdiU/PTf/8HUX63JSO35u9/8/6NUsfGE8ZPoRyTvAX3J6UO
Mhaku7FlLWC6RC+4HEmEB66BjIqMNmpbDXrZT+eax5+ysgclszIHoW4xWgb7iFSvdQXIceGYYYO9
uq3uIxLZq6Yr923QmTf5WPrHlOHhFS3t/jr02hJieZOU17CK0e4DI7omU2otpbL2Vei7M0Kvpj+M
8eyRbhAydBcVuz22k+EobdFtkTinBzISW7qe5fw6qsRcjb30mn3pl9Mx7G15hFZyjz0J7j9/e4uH
gaNjAb0Xm0NYv7SBHNeXz4tyrDojkSkI0SrqlYLs5S2ZW4VbNZHAkzGnv1SNMe3EyTcXdUSogbaY
pS3yOBvP+DkY6rouESJ+aTG34ZBn0wYlRYCGfsbEcQPJu/8c2Fsw/zhfdRNT+JQxU1yfrhdB4cmB
IdKEfzdr18Ku+2v8fz0uf4ZCi8I01X7oLZWj9fVov9FhJ0gna6IXo5jEhyVmdIJIPhd9niFPM+Pp
MDb5JVwMxdDrXJvWB2mSate2NpPTEqnUK3sICNl4qu6bzg5Zxvtsh0ILJHNo0U4qGGYE9LWJip92
fVkU+6gM4MAWdO1aXII7j6PV41A387KrZXgd2rM6NpHkdO+kTb8ro6YBAAHV5Fiq0lx2FDJ7nLuC
OagR++RUlFu/NJLVBPi2W3DKRrAyC4bgOmMuCLuhWXVSfkd37R77uhtgB5Tzee4debYKjuwuk999
2dn+1tOi3gIGaI4kv1xgZ6l7oAzJMAaTP6FoNnH4KepHixShVdCYNMkt09pqcguXFJT0cT3kSNoW
5gN0zcxaOTpj1hsTDiVRIlWj2iJVNHGGz8VpyKtt06bqY1CKr2JZ56PLyO0c1bNv5XoztC5IZeC4
8Oo1PqBwcK6LJpBLw6AllSn0KyoA+JnmUu1zb87Zn2lpVj5yIMJNKKF64wnpOO4dlzyCgdOYoFsc
ROvMJUGnxay8jsrEeSkzpj91K0KyikKrOAY+0I2FAQ3oolqgxHOaxHyJsmjekkbTf8JogmId2paG
B2Lhya9Gc4+MgkrAKOJoG2Z1wG+yxaSl4rVFJiRDcSWDpT+hCLMph9dd2fGvE9eyRyhpmQQtDu4l
gGx8s2qkEA3T4A+KXvlA+fmWCtJK6YTaJ7Puj1mImRxyHyHZkHRufCI0103GWJGzHTqnClM0jQUG
yr1rXmt9YZAUebXjPMt0jRtNjnT/Ipq5ePO7Jz34jHAC+F8w9bsXgXH8kRKQGLTeGTZNmYNsGMsd
oXHmyhK1saQgeim9xlgPDoIeHtXuiiSU7JxH45MKfLXrJLFW7qUDhhK0tm9GB692TH9pwh6yEXGa
3gZkFDL/aD2EyMPYnTSUkm7tlwmWjgKe1hMImXFne0N309q9+tJjZB4nr4MiANsaVLzVxlTesA2W
YAHaq9wxIAkMsOOu0dpQjgMNavQKlVZxijBtHKMol8HCSMlCcEglC7r5g2Tc6TqqyvmbBuwMHDZn
oF1VTbQcHYinDZh9JGKZ/2Wi0kLD1uitSKf2UGT5cLRSJLPArjb4ax5T4Uj6i0NSq4WEhDEcSN/u
/Zu4ZES7FLpLnzWP+onhrZEsE6AzZ+he115ItJPthdaerSxCNTnqALR4U3KHUog8QER2qr2B1HQb
kZtS4d4f1+w3THxycbBUOKzGKW7pBbLcZRpjKPx2KwOnLp6yrnWPM1yfB5r1m9wfPGzoCBFUXVqr
1uLWJRgD9YobrOBfodHr0e2gt4i6q5CDPoFGmGqtqnWwa/WftiYp2KeI29uEexBExQGSWlAtImJr
lplq6MllKKfiOpmvYzfp132cb8scNIXvFJ9uWr9mTb5Xfv+isuwEsPPeFTFJgREH1Y1buPD4sOJ0
SzyA1WUm+g5Ufbom1yG8kpBRmC/Z9c6IQV12dkseYziG5q6aWSmxJJ4mv7NfBKPkNUT8/BB5hcUo
K6geUmYZb7HOPeg9zBM0wUFLFCxoT2BfvVoZeq5+OoEJufFaFqi6r7+1ta43rUUsFgsjMr1ooDmr
xtMsHIdyOSadSzbHFv0XjCfvbMM82lhi+CgGETy3TUXEaEpcFlagmW3bLxDrxOjfPb9jMYs6B14A
e6OwPf8O92EIHxZJdden3jkjW3qBsOaqS8OM8FE2YHQ1Ysh3Tuwb91Wv0vecoOhkkXmhWtIlgaAy
kKMKemJktesyRHcprBdiULaeOzEvw/0Jbl+VL11Von5OzI4sEVW6exNt+wcIHILs3YIj9NzajE+m
Rn4rmefd+FlunGHdgCxCo+DdEEiC69BtDpaXTAdMBMET5bhMjhdU0C1w/E9zIEajDtjE3HI8h8q0
7zFFqS2x2eUmbFrillSl9n6KJNxrZfSqJ5qDtNptgd4orPaFDMZiTXNpr6C+r1iXPX6TcsuNacD8
J3BUQuu/SSdjQpKamdUZ8I56L6zstgeq3G84Vs0mMwTKIi4xRJtWTcXtME/dE3mMz03JEzV6DZmO
cIWw6Y/hAvtzhoqNzoaZd/ajRam8C3UvKaM4eqpF6hga+hOHCMb8IlvJrHJfiAhlH6zs+hgYOrh2
raw6RXXS051oxj1jY72KhL5U6h5NVeKa2L39UXzyM2bOwkRmwL7Se+oU6sA8hpEnNn44tRALMM/L
GuFmmAdXc+Ta2ygTREYPFsJA5lpInIlImjd+F20F8ey7ss+vBy+hACSLPDz0DvMh0UcGLfNpdhm/
OCnBkBEqX4JUgvUQ0PduPYnG0vLEuMCZDNDLdNW3ArHLziv86VRSP29nMi0PVLz1Q9J7HVsIOX2L
3kRENJiGvu21wKUBB41MNh52iQzDRQ8Qk2P45uEubhFJmwN66dzbkgIQQvHyxD253SxcdDtRQw1u
9TTXiX6tbfxpV4ALgy9c0Z15HwXFSH5DpWBdZqQ6LGdmXXXczxmS/tixYF7HYtkAKttC5vIeHfzy
eMC/l61r32OM8Ih+J6YgYtvPF7Kt8nffrlpjZWSJ3qay9U/1P8Iw7dx7AtuFx40/FQeMgFuT4C5O
JFF57zhNvQXIKze6T+c7mXCraA8MVwvmK+kuFKOpTjzOWiESspycUkeOULu54DcMp54dzpKbkUA1
2HUqWl/sfV8e8K2VB81y303spMQ6pjvm2dWaK6F3IyC3x2Ik6rXP3zQO0gXJZekSUecXaqXkqvA5
ieUzLhH8vWb+qhiVkk8ZXyFtv8cq16IzF/170spTkrb1bQOdbM855Vw7egPu70TP/8sq/bU3FXfa
8NFQzHcwfj7t1NqK0lC7oZytK8lhafAGolvVLUkkJg0/cz/OOfGKDKUB3zKUADewr0OXvWcEk8RC
mDJ450w/GMRRR1sL3s/HiCyBZXOYOKL5bZIQ9eY2d1BPLzCouByqfYI1X5xL1Up1Fmn8qTjBni2B
p0SZOAwuxKkLQG0KzyJsNF26bED7RDLTPNr5fcCQEGIQ4K1Ot96B/ke4HuZhvvEJkjJoZ9W0Wcgh
d4/e7KLLRUsO+zIUw3kwOiDK+IAEKpSaUVHHlwRMhmtzumZCI3aNn8Q7r5qpFiLaUgwHmRmLMBO3
SOBcrFhdO5+crI+/4McT/x4TyxeDJ7sQefolkDp561h1DSKLtkkxmhifLrYkdBknPcbjNssaxeeZ
CVhInWbo03c1KhEURJyWKtTCQ4ARHzNSTDc1JmKC9Ye919bHpLWgFHrheJ23znIa4heXQT+G1GIU
+4sOmrO2u62DblwiScYTxqzCvK0mNldULneo7YtV0b0UeYiCSnX3eTwD1+nmfAcprN54HuFEKLWI
Wm8HZpcEbg40Js8Ytq4yR9+6GpMGJlf9bGDNvtPpBNDSSphxTVZ0je0gWoO+LZYqyfJtnahwD0gp
2EJRnNcTR/Abgq6s68gcme/lrrOVtL+R8Ch9TnJu79kCptM1OdrDabzuZXxWsjevnHYQ+wHmxXVA
D2hhgLlL1m4ET2GD0D+/Q6n7rYPwwDzSQEhjCqsEhxlGnLg7UVxJHjuAFQ1GXCaA8aOyBh7ZMPTv
0Henz1jpGHm1QR866wGdxkNNvBblQw7zgm+Qq6uQ6JurMI3DM0E2xYjwv4DEVPvzKjJZEcRsussQ
PfcycoqX0Hb8kykc7jbUWv2VxJTXrMJKvNQlQi2iUrha6CYODH/mAymWFKyZvUsBHdzqvlaUkUl4
Ow8BMgxd5HdSzu0mqo15qenKLvPCHT/qnpSzBDhfuZyMSn+rqrx8ljTQybsaWYcWIS0Gp7w4XUnx
tJ9GtDXbMnHT+15P4LiVRLB6QTPQy0uv4wREXK84/HRM/w+zaHS+risHyf8o9L7tAtp7xlSyPydc
30gjAqX+cC7vhXllMI43OeCvewTsnAkt8FUvOTfGsRngROAfqa47nGtLu56mB2+WtLXRg9LWn6Zl
AzPru9kymXbFlOwB448Pv5Qy1zPiSMRM0owuT1dDpm9g7yQkOUyCxjtg0+H4S6eSOaHRIRf4Dvud
gWVpQQd8PFWJe8KuFDCt9kNOC/GZsjM5maM53f7vG3QPZc6vn3tu/7PO3A9ftf0qT+/5V/Pzt7pY
jP9vl48u1D8txxc77g//ASg0bqdz91VPd19Nl7X/alhdvvJ/+of/8fWP7/IwVV9//9tniafr8t3C
uPzR53vhO/337bvHtH6Pi68fWneXv/Fb684xfrUwgRt4wC8tMu9CJPjNGWxZv5q2YsrLTNiBpGPg
mvxn605av/IngPcJeOIPf2jdOb+iZcRGLC0YPLbN9/vXO7/9zTz3Z627n824dAypXfyLLxiDMP7l
Hy12OGt0YqE7BKtr+QeyipwD7bL6L/yf//ZVHFhNZBvh+JU/tQdVXHl5XAHCFEE8Cbobabsb23z6
+N3H/s8390Mfkh/2935BPhHsxMqDGAMXi+DXH98MVWFl227Uo1ArO2Q9BspkRnk7qIPxQXVF8yiK
Zj6WqYn8789f+h/sp59fG7gACncDvoD3c1xBMVSlHqyihwxcmsEb6arejAqb+SdKkdk26qscYK/D
vkTHY6U8P3xqzdp8LWj8BCvO8Ax4BKn2CGGFgpib10ZZnPLO4BD4Fz/rH68GQS9Am3gR+F1/wCA4
Xt/DiTV6zEt2e9eQOQ1xEz3B+BeoEdrLP10OyZiO1jNXHD3pzygOZFnecEE9rNosbTmh2tYob6w2
18O1V4Iy6BZV18/JS+SHMUvnn1+QP7xJj6Ob5YJN4hchEj853rsWzaK2E2+lGuGu4M+pIzV9vfnz
V7kQI3646niSTMvjsl+4Elj5f7zjNObPIDQ1mEGVNK+9S+HeS7t6Ij/s5c9f6fKdfnolRQYJZliY
LfQYLz/J71zzWFgwaqChW8XapKwAJk6B2dNV9cZRHLNUEgr056/4bz5BtCqGfYGsoUqUl8v7u1eM
u87pgGNBXqfs34HcwjPlluIvwFZ/uElYEBkIKmKTPMYa5k/AEQnMuiaE017ZmF7uEhdJAo1O6t8x
tkFY6CebNPrf9rEf5he/Xyf+6jV/WidynLaTM/OalkcAr5VjVTBT/VnlrvuMjxzhDkOyw59/mn98
TZYk3qtPoo7Bmn7xOv/u01ThiLoiIZmcQjQ49Mnc3pr2PB6wHnHwAq1OEdkjnAj+4iH8433jGshk
DZYmblCaLD++bkiXxks0MeDARrO7XtbRO8gFd8Hyq7pFT6rfzZ+/0T88EqyA/GNSx4KaAM734wsi
dgiaTEu5MlsMDaZf6WrVGXkC9dlLxP7PXwyT+E+wA8u5cAB5Id8hsAVn8U8frFnqCgRY2q8al974
loyTpDhUiWjn56RFPL/FqJcHEMFmq9haLZ3wBQ4TqusMhtBOmrU238dsNBD9hUCj60NT0W0COqwm
saFbjXqnRCuGY2CskEoAGnPKtVnLwF0XDDf6LcsaDJVJNRiouu4ysOhrQO90HLq4Xub1lFc3NX4d
5zj1yiwOw0yl8exBudArOFDLZrb3MOl9LFs5AWR4C0LEd0nkj+2HE2vUh5M3DeXVwOzF3UGE8s1D
4jJuNuucEhQ+ePVSQt6We9qQ+GN8CcBqIYnMKEhmLstiGRpMkFdTn3K392iItzHT83kR5EBhF3ZW
dek1zgDm57SA0JKGQia3g8bDvJiV5fW3sEEie6MtVb0Qby4Qb86JrDYwfxyksYr4kkVWG6DkTVDO
N57hmPbODY3mKTBwk9NwCVPixSmop/CT1dFBt1NZoTVFyyBo0J6ic7bSoVnUs3IeWwMf9aIqp5mP
EIvuTB5KYF2kfh6I3Zkj3NM0MvHZ+hQy5oLcdzyxoQWT+4gmwdtZeERB7DJGoeNFEOgZwMZgbI3J
9N/oDLYdapupZzJkwM7B1+Bko2feD2wX5tnRhGjDlJxyazsjsauIc8aQGWI1T9uB5HR/tjbR2Pfi
aohG6nUhiBd4UGU+FoDZQ7tZsE2EA8qAFj2lbSZ4N+GKu+mtZTbFvO81RHM4J6BY9kEN5HDVAQGj
x50U5nOSCHhsAdEAx6bhuuONmEXVXCGf9h/ol5WExSVBZwPz7fWTh9DbAIvfIg8d4V6nJ/yaZDjS
cAn26MNa7gSyqbNV2Vbu/cUNhWQKaHN5ZF3nsJFX9OBWRd1YjFbqQr7jD+bApFGoAUxDtuK96LZ1
vgJUv9MSY3d/SdrK8nhp5YYWCxyI+omAXPFAbx1FkG0DKl6UtMQQoqc9+ro+TMDOklozgGzhtvnO
nQ/Z3C2rHqh5EwRPadfranExDGLndUeSPefK4rHAeRQfQFwx7Bj7tjoXHab0tcCEqFeQtglHAAvf
2XgHyvC5zArchWMqGGGFjWWTdk/8yAe+D5yTcVL2OO4td6J/7KVTRAeU7LjFPOOvWA5DYH7DF1UD
6K+8CYNnZ9tYZ7OgxYpqMZXyVMZm1DhE2aDxqKdyBZCCeplrl067GNOvs2kwolebyfYIg2AMP3c3
FQcr+HhRVqHFRfJfPeSCBIw7NsEk3jCGizq62bY+TYGPBYac0vy1CwfjRfQ6ufFg5zjbLh6RiEFm
SuM9cbfDCDVQWN6jZdvGgUfXeKU3N4WUrsK6h3Az+2+pNXnhRiPFFPjrPLP23+gL5NGtTYYNM8Ie
HxTfJzfShoFRFUgdbXXv5KS5G0P9bALbb25t1dXNkQTp7r63QxntjRIHOhqeFvIpY/2UTXnjTZnF
8ASPP+EBWMmSqwoiLuota2qsWx3GqrkbVGk5QFXamjTBHMAMWskiTutvSZqa44PQMeJwns0iY67W
ON5X6NLA2gBKRlVsdQEm6W4SIwnFwzCLZUYjPrtFbdadCOhDXtYjOMNlHc3YSZ3YflM12wyzOncO
9xeqx9kAMV2jrJ3nM15S+2X0Wjta+0mP6yUIetLSCY5/jbM4PdI2Hb6AT87fI3KDJYmuVXLDjGKu
b8mSEe+Btrw3QE7qATFtCpAkZnyyAAjdfPnklN0aTtebq8CV9RfRChZyIv4dWKDdJnozy8Kv91k5
p9uEjaZdef0lpyDNSuXSsfWMrZxxGezMoWB2V3bA9UPP7pcYmUNyb62YaGa6g4O7GJySPn5otL4+
wCwrSZZGAvwQmyyfi7yfSpTmceaumTIPZBQWSfkKzp2xfZ7go9rlFCB61VsXBBTOM/HZCKOTyyFT
+bM/lfXDbLvoZotoZLje1Lb1NabMbjaWLu32QBxEj5g/IsmsC0ue8gBX7Q6zcFDvCZZy3we8QhjC
orF7AfCK7TV3cBugXpzGE170+QybU9QkI4egZ0LpRmKB2M6Y17kRxOb/oe68ditH0qz7KvMCLNBE
0NzMxSGPk/cmbwhJKdGTwaDn089im5muBnqA/q/+ARqFRqUKUuqQEZ/Ze+2dhcutCYkTar5hOuYf
Dqnj2Q5WNAO3lvl4F5VSMBRFmq7NY2kiPSAdKmcjhdJBg+3pgyS0yCv78F3L/CJBwKGwYvJu7hxj
YvVmucB+josshuvJYykRkrMlWCPVTr9v8i7hU2R2hvh+Sd8Wyd+f6TVobCbIkwmMYMbeGKUYAVnG
MKq+w03Q6qjvMEGdRmy+5i4ORMvN7Sn4T/2aGZ8abiABK0aDHHBMp9TdF4tT/+pttsY3C5M4aPqC
u+PJXEZh7KpgLK/rabAs+P6+2tdm7sQnj3yP75SRdh7WQCoTqC9SfblEkXSHYshxLHX8Rn9yP9dG
hNyLR4GRHZ66li3OXhLeFB9n9j+KS3e5jf2J3VnrBaxLgmVJJeN8t3y1yQnoDnUcSDpYbC/Fzmep
R9RKT6mMc8KS6cHCxIqZ28JEigm3ye5mTU4LqXiN9dElRCGz6slMyChFgUvAXg3/AyhB/NaYPdOt
YmpwVMQY0Z7XCRsyn6xFfOfaD82HYdQuuyZYszzA2h6XXZ/NxHC4uptZsAAnPegg0w9Jvqnx6FnU
ECLea6ZjPbGXD5UCDhxJCS9oD2uT6InO7nEK+HG7eTWqZa+tlGgNQanzmXEYPvhcyuTOsxlfd6M/
ud1B1wUGh56qq9/3q89xaeELIpLM1x65UwKv+Bnpp1eFAz6q99IfiZMohjVGW0BO9rDv4gXzcYyF
iItbDeaKWdvuTtAn9NPic66c47ocYNd3nJpRkK3KvJkSLAJRpgo+1aLv0weYYABzJ7TEG7JWLwAp
hkztHdAe7mEt5fiZ+2NBqcqaiSw3uAPoYQBq5BxJrlGHIl3BjywV+0Ac0EVyk4Okm049joMy6gi3
dMBxK+uc1cqmdlQFlp5tA/VepgITUlpV2OMmkj8f4gSczQUIdAasAVhxQErbYg8jLsZow06d21YN
tTiak5u4J88h2mDv5C2Fb2Z12esE8udD21Pu75E5+l4kxsz7iatcQSpxYmhvozHZPyNn46NbDsGF
OSl8kXOn9MuIOfWltxNYHagEeJ5TeLfHPujkpnnycEMmjeuqUAyLfmEAP3C3e4P6nBtWWXU2js+d
VqQEoOlQJ6/p+UtrMHcuJAhfE1o0wdJHehP40VoJRJ5z4db39Tzm+Mwd8r53yCnb164YcZhK5P+4
SdwVKfBgEVxnjMp7MXCfjjtnISJjXxKhgUMQ/8K2pdfUpJKxBqqRzm7VXrDwS3nTYMVGXu1OaPCF
713aFY3RLsXFe70CKSECBH2Zx4oWq3o4erTAO035Fu/63uxIf5CjCi7gIBM0YMWu+0gasyiOypL1
NRKk9U1T2eV7Z2api44noJCzGXQzhl7b6cxGtH6Nl9igEmqq6oaPs2W9mbOWZuGW2vcuVttfKX4u
1iVjWT32Y24+2vZSP3f5VPVQ/fv4m4SMlkVntgx3QcyKjAVhAcBuqRYfy0rfzWGg5+QlWFtinNBH
N0FIaT1/jWlV3whn3noNPthxR+RR1+1H4uoofPGAgjdhJ8yp1UOQBw3VU/jLzaarXMNhYeLN9qsh
Bsnyha0Tvrg155c/5k19lkz58RpTqN6vnJCaR2Js8kMQZPHjIgYuEbCHQGUWYbdYXQf1Y/GvoWEn
c/uJgQW3vJs6+nbKY1qB2QsQfLXdOuX83gNiPexKHbwmhmlSDqsB6HzG+RWlWD/g983u9M76SK27
oG7lNSBsp47Gbmoe2bIbHM4qw48I3W2CZxRzw1/EDsbI3cxR9AxJJf30g1rNp7KK4Tiw8AV1AZTk
vVscFG79NPuP4JJcHyNLM/zqtSv5v8nkHKdulmxgQeq9+DwIxVnYDTe4uWkT+zi3qPwHhMSMExhB
ar/Pni3eHQLUoNA0OzCnAcLmteZgB29uejtYdEjN45FnksJLiJ8K9EKzGyydXPSpT62SKt30Yc0/
E8Aiimh3KO8cqKZNx7ofcSQ3mM7KwAu7qiKjFTWFP0WTofFzjAZN7G5EvTZjiK1sYmwyaWbwbUwP
jACnbtjgVtgo3NJLj5o1Uswi1HKQ1DUcz3Ly5TsSSIHRUuYwEmKLJYgeESTCoCI+fmdTC1yiBmJr
lIOPqnfZRNzRPXozCkJEZtP7iC7liWymuNwQCPXNoC0c+QwEA44YbVJ9tKu1FbmWdtaIUe6GGxgg
FbDgWdq7mTyY/pAYePE4Ivth2Y/51OvQLDv7a4P5vk/Z2rzURc5+ceHqR8dZGuo7BdcBzxzyDDqW
gAbMr3wOb6s0gLRpA9IgAXl2/uPOMn2gtRrSA4u54lcrs/Gb9dJcHwgK4RLSpTbkce4gIzJgFAi7
Glkgc5h60/3B1r80t/XiCABt47oEZPQNJTYb2lIPCdViVwfa7fyb3DtcG2nO1p84uia9iOsEvw0z
IgcrabIWYSaW/DszJoaJVU1sAyp+e12wGIrCDT28c3pnAyC8cnqI+sNQAtXuTCyFgHdoKVPftT9s
aHxXo5779zExs01/xcFBul3eP7C5lmLnA6DOKWut3IwKKUuJQYmQvIPbq/iTQmCot63XQrdquPwc
eZMsZKZhk5t2pHb6N55XeI+GrI1nyHHtRxyXK3e4kyVPQ7X1K3ncDFOIw899nCmX0jCoMlQr4GgC
5xiMZJYxdy6YSyy0Hb9xA6Rv2MzUc+zZGRN7sBc9rmTbx3LarRYOxlHA7iJjdO3PtKEUktrWBX+P
gvriqKa+eir4oKswr6Q8kZEmWoQpAXRts0/6S70mlO+EhV6ydiDTxl4I7cCBXqxT2CKPM8LEVs7D
5Bbk1GQ9vn583LJ9KIqJ6JtSOCunh6wQXyTrmpBQOYgGEESbUGoSMazvYUAGULVsHgJKck7cvUGA
2AalG2VyHGSnboVh2O9Bv23TbcVLGXECw9ryh4EBkmJKcjVUS2McYyzfKAxEagFYEbWkcdCe0MRZ
0fB81Gyy7IjtOYKDeWrE66ibRqE9mND3oJPB7j85Mr+dB1+2e8ZUxDa0QT+nUVtVwTlbMGhHmlSi
AZH0PL70Xs4wRvSj9YFjP4XPQyYsBAuy3JqLmm4sOY0B61Bk20ZxGOaNA29kC9QyQm96dVlNi+Yr
JD2oz/7hbZpVAn06I6Ea+7LHz1A7RvoBr4NvU2OfDi41DizjpJs5JbcycHmwxDjwHaYFdAzJivAN
Tg7sKPuE6g+moqMJATyAAOquMzS41XkiRAw2PAjnYrdFcQe7HvsN+py2ndaDznoUJyKRmMJJ5kyi
hI9vPOQC63Pkdjwre1MwJ3gzGUflh6pOPbhvxtz7u5m8Izd0WCWSs4YP8Gjlnevu3JZ8MqqX2PYj
u5rmZ97gVYK2ZCpCqyjzk6ZZAteNQybYaak2ah6xSN/ktDpk7YzLwlHRr1+id+WFbbkzR12XuG9S
LN6rzm39lYCWLsJRpMHGy5vkN/NhlBW9SDLU7NQly8EjI/j35M3yLyV5+x7UroWAUCVE8GaJ/8z9
BIFUFDynxxFn0j1bDNO79rVQz71TxUi92FfflYh43phcxEVEendPydx2pDV1Vpe2qOW2G96Yfd3g
57VQbkqVYVn16SO+VlIa8l2esqjsVJ4REDA3i4Q3DlHvMPpAgp3cjB+Bh+k0rDxQ5der3zVw7GKI
fp6zADC0iOxhmKBHZzoVGgPWHYkOg4r0CnUpcrzOs09Zj9Jr53LMgn1zVC2jNa6xSjGUrO/s1eaN
GEDO/NSgoUaI2oiqdjPhXVlIShtUe5LAx+rZKPLmeWnZ1mBN6OcnSNsCJZvjUR/0knbzNHokT/IS
YVhAVZSrq2buOM4FJiROhZEdApM9/IfIyFubWof55hVOJlKRbRRUhCDLjC8BJFff+4M3BztLuxWw
KisuPtISt9Nh5CVckB7jXAtn5fqvZhVgF8XVzuU9NMnIN27yhWq9q9zbBVqVOJVCkcykZZq8Bgbj
m3BYGsQlTO0YqnWZJ36zTdBWVHIalLsc0YSO6qbM3zNCeyklu9xPI3QHCDYbey38E0fz+OYj4kjQ
j8maSttkuLRLUCYTSTbXWJtl3KpXslybb6LTrce89vt47w7pxIfJgArmTtc+c2KONzYoGkDBtJRg
0jmgf5yyKz5t4BZc+IQfJ8elosHZi2W03mK5ZWsMg4bKMYKVvAa4YiKELILW3ZPSuArSHIHS4bZ1
bCIcTRHHZ8mQl3lW1WAfy5ZCIXg1nASEWN3eBaWB5IXmP75fCNddENzN+V0w5+x0g6C28Q8WY3AQ
1ljdIJquukNuWDFMLhH7z16Oz3WnO6f1w87d+kyzL23/0LgxvByG81uoqTcs/oH+Kb7Cjz9UIVjK
vruAHti8gcRsWiJw7PTHDAgAOJBYhrJ9Dkr1JNiq8qHl0vgVA2CtSY4UTnNQDPeSvTcBpYOOEqC2
WXP/awqckZBFP6leTTQocaRGq3jOxkZXe8uu2Qh181h5EEWBZY1z0XLrcz7MEIit4ot1crfhbcu8
/kCCv1IVd1787jH7I5wvM532c1QC9n/fEugJV6EIACSN0izPzWRM344c+t8W3A2COUSqh4usZ+Oy
64zJCA7IcK1b4XhjERbWhNhekks8R20bSJoZJhPXmhPC4ETEVeIJVNFX8Iu6V9NCjLyhMe2zQwwS
2EmlxRcBy8RLtm3MTNZw/fo1N4n9jGJz8W9zV8mHhWnOlznw+aKn9wzoeA3dkJBIto6YQyG4SMtT
P23tVgZX5GJcz1wVuHA7xz6xsC7Vhd0SUkn6YAsLRinq0J6x7HeAsZuTaTAqYKnKi8OqK5E1YzIo
PhGk5zNvEuCfXUogK8IsolC9nRNkBVEguIrpVeTijeHU94Sv0Zv5FH9op/pTg8H8wnDL9ncuSfDg
BGUvwHk5kdZXkcZsHcRSwASpGYe3FLUxUJmFGZkNkMzL3tGU85jQlU1NiF6U9xefSX9LRvHyayby
inbOocrFkzQg8mJCv4n/WcQaDHUW/ZQqW3zb9ZqNUa66+aZs8c7uTCy2ZF9nzZYRjWXjwUkH6opY
QOcgIRSAF4ZFHgs89nGGRJ5V5YJ33F3zMxs0eTs5/Yjha3JGJhoT08O9q32mAIjzVntP1aDIMrS5
MflRMOKGJrieJ+i5SRzaMUP5nUu16F4qV2cyGoI1sc5958sbMrLMO2t7qimuuGqjtldYKL2SWGF2
RRXyR9SHuPoBMrIOIoTXuHWMCloK+hGYBlOx8C6XurHNvUWkMZsxbcT+MU1ZQaJGjmMOphrm8F51
JWPvgFBs9lR+o/NjnDO3uHJ5WSkgbS7G64LZpxE1TNhWgCZj/V75LugYPFcWbnAaynsqEaPZU2hS
d3nLCFALD8sWwCvjrWkGK07EH/z6Y4cBoLybyHeY9kxAXIa36WKtuwKOJkL3FoHMvsRUUUVrwQAg
5Mpem6j2JvfboiejpY6LzApxp83sMyamWmFcVsEPkFfXP/Yef7DTjfbO+Ldoxkfaz2sLWoQdxciH
OLbUoruwskenPNZsN3Q0BvF4SafkDuc+tY1bxiMVQ7OUMG7gsk7chAEG42+xbl7xjG3flkpI63zo
0g5tKcBSTbouGn/ym7VennhtK3DoApntaVg5FA7KM+PbrHTEjdkAMhoz31jDmbGMF5K3pXDUxXPB
OnelBgqtEpZOJHnlmMED9sGOEStj4XBb4gdZxgF2rzbdyEUW4/Odlzj0piYNLN4KZ/YOdMIMakbf
FsYF9a9H6tKYmemTycy6/8rgtfgH5Swpj3eFxpsRDt+1uG1U7eojVT4bw4bBZnU5pSaLTaLr0J6j
2G8E3iP6sYNDA3G5tEq8clmSbuYovDhhnblmd2BRX+YnvFPDreVKFh2WRXbTA37uiSqOYwuXSuKN
b2z7GRSvbLgwEdqlby2gZQuwSyXXszhksvJ84AmDc6DOn63QNcuKp6M2+gcESdmvrskALa8lE1kA
1N10xRCfMnWQQfVY9dC5ULMsybVIhAItGTipccBanJL7ZNVugb0HZuoObTPNuQMjo8B11Cv8fnlQ
xpxFtqAewQWJnSmtiJIhErl6tzjkaS18NCxM8Ef3XSv8GywHMrPHFdowejBzglHOfOfyPRgN83Js
O8YNqjDzH7YTxducIZnbIYwdvgI5KP2b9gWdFVjlTIr3hsOqwgIh2Or8QpKvqx9igFhrraUwADyT
CqGA/zR6uWD61Qx77Q6sBmOvLjt6GLQCO2/GScZCnD3hDsarP/6gVk452jrNaBWXSxI/sWxIe3qp
SX/gBuP0MDCzJiAcYwS+4DbwKtFj+kbYBvEqQzxCMK4MPOvMioPM35saWdKe4HjxWPs5dS9zpeE8
Bx50Zmnm5cvKqdnuc/bv6rJE40+42opHP4T07KyPS2Y5pBWlPpdv3poFuyK/NBem8q5KAeqxZYxw
piYp01kYDJE2+CKAkYNjnNUkgzufIq/ae3jbXJgnaR4DAhkkjFpoy5RWH0HQD+uLSqxMnxs3RRWO
ZIDRKPW5rWjbY5+I0TYfECZ7vBrbILpMMtTkMTPVca2YdekOzziv7dD0iL5cLhVCD4z1YGWEiYaM
MtzpYpqGGf1EVQSHWHGVsQkSOIOxyNMszH2KJ600gqax2f6tw5l/1GyKfXKydL2TDEP4xS0WsvmO
kNHtkMZOcOHLVOEVspKeTqZhHR6yp/F585Tb/cbCHjwaKI3pBQ32gSH4FCXCchHyLOKp9/ZG3w5M
EOuYJAbYu0ozqjUxJjidBY+hIKGcQQcw2u5S1tqfLg05crxNQa/WozVkeXBhsb6+XpceomnulRYU
KGLRQ7eo2uCI556UbNGCmeV4LBdcbAyVLsSgYcR7poRPyzC6WZ+hsmT5KQViCs3dakHnhqSlmPO5
LUr3C0ds8GW1/bTusDHaU8BkjaSJa3oGDFx4KBk4Bcr0iD1kip/eJcVcqh+/JhqvIKa1uplKhvzn
kYkoeu+Zqf++x9Z/y2iJ6E7mJwbwd4N5XLJDKjPULwtta8MYfO28c2kkmXlP2Fohz8Qz9eLIXQ6h
J9MIAwAK+Yz1+0Gys90MXPaVlTiU8CtzLfPosDNMb2ediWBPXGSr3myuxPoOQEhr4P1C1BEysmDK
50D0/39QLv9LYMA/Co7/8/9caJH8X9ECLx999vVR/0eIVvpPAuXtP/sbW8D+g5wY8ZeQKiHIX0FC
9leBssWfUPGirpI8LK6Npu3vaAHrD4Rswgfr6CJTdmxke39HC2x/hNCGr6ckQIPp/1v65E0a/A+6
RxvFF8MC6TuWiyIaOfSf5WQ96oZkmvGEbS5QPdxn4j4mOmKLb++jrj6RGunNj6a7y4PT7aFSD0F2
axOGHKd2JIENG0zwHUAEPGUgt59qBIXIM5fndHo215u0vRv6NsopCupdPh/dmOiEe7f52sxq85VH
zWA9/kWy9jeZ+t1ff/a/SrD/Ucb+p4cMBT3/+2fl+5++5F8+rf8/6uM9PrV/rY+/bur+u/5OdPOn
J3D7j/76BNrmH460USKbSBTdwNsetL89gf4frCSRpUufP/OF9w+PoPOH5LEAfGEyMyPqiAf6fx5B
f9OZe2geEf9a5r8lkbf58n96Bn0ecMQdli0s6cDZ+PMzaEjDlkiz8f3SqACvaTQ1C60miZQpCHMG
Ob2afwn8CvZ+GBc2V8RZlmgs6xIeKDSv3N2rZWbnBSDcJAjFd6+6junyPmcomkVruZj08SuQysrV
3u8CG3iwbVKCkmh2lERTKasqarHvhjC19bcnZpsqwAi8A14UCbUo1nQkcUryfJtM4y3JPzmaqCVm
hCzI8nguMedBrGw32wswu/SIs5z5w0gqaSgm5TxXnL0t/qsB87y5rlzay6x/Laydr0Gq+mAVOq97
Ji8lyKADNCz+vFgwxREKDQaYcwSVpsRTSoyeVIrr3DBPuWM4940jxLdL4wksU+iG4ot8p9CgNKdJ
8TMfSFfPBCdwesqFGNqRipgyCdJkpVRX6GmLC99UarjhyrT9owfy7uQQPMBWepW2eRKLnTwBrEku
MtpDlvFY+YgtKJzqpmBri02JX/c7aAz52tG7wxhkqnXprURMsAcgbSHsgxwCJaEEe2uy1RKSoEw1
q8wKGoOYbEBVvoJNwVx/fG7pwG1M3Atg1wQDr0cmaZejiPF8/hKKFvynGKS4noFk3eIacj4ZeznD
sap8SX4MkD43IrMl0NdLUlkXNvb1nI93sE5BZZWbL2C+bwQe1D0xaNXZhjqHXw7liEFCKeqsupkP
bcBsnc85La58Q2SvLfgO8AG9KfdDbDo4HQYXq34WGPxdyh6pRSWDBw9+ygsPOLLCYXRjVq8GoIu9
EW/BrUAmVBD1utAkDgG8uFt7vV7aLNE3pULDxJ5yofXPhqesl8ougXKMEvd5icAfDzqConyfxB1k
r8RIPoheHvKImCHrWbiYNDOSytaom3ti4onZmRuy2JhHh4tMyGhTS8BiGoGPfjfZIaLN64f5Gi4s
NSD0E5qMoin6hyLp4+spX0y+BzmuDDp86KmhTf15ZsJYarZGmxoiHVZ204Y/FHddUHuK3cBMbc0z
1IjQR/bHbtfWAmdv0hh6l5IdzI4RljoZGtyNNz4im3zPlIrhCCRgY6/IB9LIp01UODaz0PNqqvE6
MLrkQnICnTzbyMGKNf2WcF+QMHyBR1Gdu8YD6SErC3JUAOWSXA5zzCUYKucasKwZJUE733voV8gD
njaf6QJPi2yptDPvqwzb33lt0aREeayLNbRb5DJPiLa3PgUezN/8Ev/WtfQv75w/3Uz/5yok7391
bz1+68/s488303+bt2znDy4l7FtBYLlcNRZXw3/fTD6B2MAnNtsHC53/qY3cPyyKW8/D8uVu0dgo
5P9+Mdl/YNoSoJxsz+Keo9T6N7xbCPj/yaNhW3zUDnYw4cE2JmVnE8f/g6sgI3g+8BLOfpy940UG
X2/PWp6sOi9pPpzGGl5tEp3xnKJB6ZeZjBOO4dTu9a2P/vYKPZz4ZAC/0hhn/rlMl/Q1zYmDlsMq
rrgEMPR6jue9MSzpwPyiBQY5zTA5YAiMIB0740SPdG+UmQTo2hs3DKz0A29+e8MWYCIJZhruTKY5
MJQG9UIgWwKvLc33kxwYkjJ4JV0q6/Y6sI3nvG8hs7HSOfcwnxX5sOwKVnNu71lliEeh6bMcdiuf
jeeTS5dm09mBq3OaFSzaifCiy5klF8YykhnW1Fr3DZHbB3SGxVXTTde2NO8SuDPJ7D2UVpyFq209
cl76IUWJs6FaBn4NTvwR+GlG/4gXPGZBIWBth/R1v+OJ+ERogPsMTpIqsa5WXntkZ3DI2XRC6oNB
6JS3bvI8Lc2DIeGepomc7gZu4QM8kiTYmck0vUKvXK6ILkQ/6wz9tz8pgSC/RP+52ptyAtERwIfl
k6Aq81EMVXs2FvHUrPX0XsQB0udEAL6xyGZInRvWD/K4Wrq+j6uG3hOZ3/NUm8vecwdUWY0xPiVs
eNArqwS3KjpigscmNyTBanjpnVkiu0hRzSVc7LdgFr4waO+tnBD5iuoeGWvlhIaP5br2+viL8KX0
WLVOf+84rD7rkoAGFQ+I1JSAA0Asld30d17XI2SGJZO2Tjgt5OUh6T9jwo5m5KeTTPGFD/NLojit
l9mEUDt8ek72IAtiyueiuGbKpi78JTfDvlrTAzQsWLByvezH+bJF2mxwTBI/8ZkS40nCW1Ls62p8
Hu3Na9clQ3pltB1rvL5V/BCdpYfIhmkdeQUwMNaML1hpi0sLydEl1HsI1AnNdOdWAB2WyjmYTDCj
JNdRntX7qf1tt4AVGC6TEQBRHFjHRYwqLkw6p9u3M1tz5hkQPqCrIlaLL5oh3c/1WFzrYBrCLAAS
xbj96OcOgwhi3QCHGOLQtCK2GV54fjSCgblDiwBQNzmyqgjCxVuOGQGSO7mAgs+lw3rPYHM8Qh9n
5MZ4ASE3zMG2mU8gaNsLewy+tbbObE/ZHuf9JUKZeTc7C46B3ptJ0pjVHtQWqguu63HKL0ebsd1K
pQIImng7oISXjoKjCHuSvZJhHqQG1Nw7tXPOlOPcdI266UZf3M9UUtA3WrTD+tkbp+bW8uV9bSOI
2hDqEJwrIL1k1ew9z/iYgYZedexTH7SJ5zJfHHBXgn2OQO8zM2CAVOASImCi9NnxIuiPtRfupU59
cSwWpEkjsqWij5Nb/HwzgV4pDJvKPI6EHrwMriMOQ9MOj4Mtr3vf4HeVGlGt6gsPzVxZOz95hXhe
pNm1m8zipahXO1LlbU+oe+Qvm4zfF+BrpumrXmJmWa3pvMi5aiP2htklc4mDkyFE6YXxxhQbyBQ3
cWTq9CledeT2JL7US3XywKF1hFZk3lWWZepFoAMLGTR+lWl+j8FtuMs60kYDYqEclJdL/9J4NgEA
Sc4zCesOYvXvevE+vKG9kSNsFS9jueeWZYlcj8iXMssvpIK+lAwumQFlMb7A7q6uiaA1AEobiJTW
1jvAKS++HDB4V1kCOpLdxvqj86aIaiKL9g0g0EvoQN2RBTbHXYcEAalzHocECxkX7EdKYkPmmSV7
yfvUKnZq7HuOkI7ZVU25RIkUcBoGMbTKzJtOoIkS0E0FO5uquVkngViB5cYhEZaF7sH2Lxdqt0sm
uekDoGb7V9aAiMYU0Vs3OLI0cRQZiLPiPkYmCf+BDD3+2/W6LECNBX7t7Goy9H4TTOyerDHI3xKZ
LTee7vR3AADte+ZjuyjW4N4acwo7f5o/JQaaDzLbiDKU8SV/EQAkJQuwpE2gALIyASBtnTV8y0dC
p373vYUstSG1w+it+qXp1/FB2VX50i0VBBt3PQMiIHAdQtq90YwA/Zc8sDeOvPtmzJJwraDab53f
4tUEcBFLO+WrAeAgjW/GtvhiBQD8IOurEOhxGZlpiRgJr5r9odIMgNxg2N1L5qdszGprsztAV3FI
stzEn/YW91ivLlPBbioN/9gthjhDTjHenVHVV5QfpEIgUPOehGn4coegd3j30PmcaIvqux5A8zkI
iuYKzpwRdSJnrmdnm/qOtYG+ctC7g9bAQ/SMymG6GzObYyBDN/w5IN3zdzFh6SdckeoFw7N8Eqwg
VchKfKVZKGucc31D+Fo7ZMPDhnSFfeTXD7ZKu0dKER+VWO2GpTt0u45t3S62EHIijhCobuR8S67U
es14n8CAolRHGa/FcyOsF7ahPGJD1VwGanYuslXPH/w+mCqubtt8LytWr3ZJh5+EL1qiMuucZ2+Z
kxFBgM0JieMImb927goihqxg01rX44M9yH3rSx0CwoRTFQeP5C3twNbftDp+MAq4HU4Th8PWngxB
+ewCFvkh19PF0wMdpVuOpfxNcE9E6NexF2PEtuTTtJmFe0WUppnIQRXFCzuqJr7yi4F9Rj6dUQJ8
+CMMcvbghHzY2PQ+t3Lx0qEJvKuSDnjevMZd6Kes3WNU8Nh5jWhJECvx+CJYGI6BxzuKeiGyg36E
NpzIZ2ENU0QZ4VybJcexyebvUINlxfa17i3T6+7H3HKfNa8TMul+bh9zz7ExmAk4zEndfWQaywfp
tgGbP0Sxw1rQ+ICzO6cSAXjmUP0lvYIIFrA0dL3ucym9lYXkMPHLIVlPmYP4LRfWk9ReHTcoS9ZB
U6R1rXUJo7p8RP/vHbIYc4Se3SOYneHopdanl5svdPlDBI+vvmkCzWIkbznVmxj5eZydzKU92ryX
EopJ4jdHO/Y4JQNYwqstzBdAITZhg7T7l1xC9feYI3irVhYOq62SIx6SydnlZZ78brviwzN8fWtX
1j4nVufKYXnzIBWEGAGy/85yTPu91eN4WRtj85wQVHg7DX13csulxkjKzkxNeEPonvOvsQ7i/dgx
OViBsj3jB2ooBerW/3GqElMTdhr3aCvKWZyCkcTfl1ol+S/j7ZJcmAUZKltE1ITdDHjriYVYts+N
tLxLGp1egDjXp7lDAIbPJbk1/XGo9uD11R6AuhFZCfJayQ17hlt5P6xotqSTBjfT2jLpwfMNYGq0
mmeYCB3eGbj1hK6meMU5xjMHGyRSwdwkSYdpqJH/mpbi5Bj93rPiR2ZLGUlOaGhnwqKSfm2PA94C
UDCOH5/zcrR+CtF1J0V4FyT7/kInmXM5kIu206DlTgVEmrPWajivg2e/tj5Bf4BawAoCpAlK9CAu
UteqJWoUEkK2H2B+LyG9UYfPWcZXydCRmLGaeRLs7QxoOz05UGSxCgcqOeg33lJhUJzZS8LieXvO
oQuqX3rO6Mllf0yyunmb+hIU/ApVu4p48ElwMhGiUkVZiLGMFIBjV8eXFS9ajXJLCxiOpLXtNSMB
NPvTlgTWeoHxFGiDqB3D8yCEm0tN6FIgnZPq2n5C5DIjU1Tr8DppaD+t72T4BV1ixgFSDeYTwcYs
yO0u2xBMOUoM9rBmzC/O9F8skPr7NN3UO8rxnhY3Qa2IUal4mHOnOhp+7B0g5zWRuQhcWQuKdz75
yg5H5TuhWjK2Xh1Thady8gjOcPLqlvM/OcDWTbB5aSD56IZvY9x0jLml/rBz3Aw7Iy+aH9vo1o+i
QVPSJ+50mJv2aWRyR35SoKeQNIsbT/RUc3Zu2egpWufGSE9yXdyraktidQpd3Qg96AviSMonmzaA
g4mmjgsEKqXDDzCVifjFb2c4s1PHIMHQEy23MR2U8uRV3A3vyjFlVPq9UUB0yiR+63ElvzHmyKuh
2N+Sr2Gf5pS0WAdub9jrnFKFnIkLi8v5ou3d9YjwyiT2jUCRySBR0QApcRg637xElm/s0T0655pF
6imX/8XemSxHbmRd+lXKet2QYXI4sI1AzIwgg2OQGxhHzPOMp+8PlFSdmfWrymS9KrPelEqpJBED
4H793nO+YyqrIJqndMwe00s9FmIXFfY8dQbXOAGWdwuZjlv+iA1VrTi0bOo+1p6svptilwPrLSrF
N6xc+QLvA3Ncxu5Nk2L/JWxjadEO4/BVcizCIMfSgzXqGimVsQxQNy0sHK6HznKL+g6D921fmXu7
jgjktbQbDgwvrfNhDP4OfNSma3vksGlIjYu2PlT725wTHxrm3tk7ARS+gbygHfcH0c5N31x4oc9e
R2Z51ORPSh+SYFFGzasVm599FBxIgSVuEvW6loLKs43jUA5zTgn6g1oGX4aY0SIq6lJ4DhwYnE6s
ZJQ+DXYhrwazfXRqRV+hkfUXTuodpyDulnHfpidgw6SL+om9ncYB8RTnYnGUDWvVnMEdSUV9KPSQ
IxeHioVFteiqg/TckepyyAhIUqh6ceMbV2abbcJMyw50sJdGFa+HKRN31ZQqawUy76bUxHPnBfaF
hZCYnTB+ydSMwSm2psAkil1THuHLTatCz8WGrz53Pb0W28aL7/uOEyJLW0h54TScFTjQoxcusluQ
wwpxbz4hsgvEyckmL3wvWpVqJ2dDPPnTnhVt+MFyBVftLoym99H2G0iGiDUhBbYuQ3rvpkR0yMct
H40QFvRCCi/amU7UvkWdpoJLBkO14NFZGcWwxlZULDp9UNCod86t7jAtWFaefSw5GNltcwzjNLkW
dG1gkYTWuhwhlVqNuRKishcEPRbugENjadQj7C8YwY6gwCwbsqqc96i1ARyDvyY/s14Nin4wQgyJ
GAwcd7TLB7RxdxXBB3QKmbkGWv2MB73fcqjkfhV8HaSBJ4uys7ptafo275ANqfdPnqaZ+06M07U2
JC+TqXZLaXRy23QcQDm8qMs2ZXJRhidYuP5u4LwsC36HbocbQYW+0EYm1DRX9FXkp5vQ0txCkCKM
+hXJesPVu1p7DRtwL1ihXyKEmKusJxxrwkmDBgRGMH2lFd8exmuF9q/dpYQP2iUQx2Q6a212V2rl
DjkDUWpgUFwDS+qyNDVInr55xX6LUcC7i/U3Re+7jakie0U1E77BZ27Jevb2SSdfZN0dGsr1UtOS
Db5/2HqxdsdeUV+3SVsQp0RIuoqy1G9784B4a9rBI9zqlufj6fbWXdXcIHvB3FEt0t4Zt22MZs3D
k1tpQJYLf6Zc0+9blo3oNtxu4oxFPNwkngd8ry9G14rqpx7dynUdo/4Dk3bBLZosszzaxMB5l1Hs
HWPq8W3h0cseJ2QCRlo/9Gm0NqroKk+rj8K2JeRvRMg+72szgjffZ3V5MciFP6e1vEf5geYowQHF
CtNsMlA/p4R+AZpQZduaZb3jiD474PLR9WD5LRPTt9YoixqYTM24alP97FShZC1VtDeOb2+WRL+k
EyqwKwgjXegEfUGR8GYJL+orsLcEufE8+QH6mA7vZ1gKsQwGp0Spj4Wo89UdvFUyUhHpYHqDT4Zg
y4A84C8qdF5xSGx8ZFrqscAFxcA2egAdflKxk27tqjV58mjxOF3Fkd4aBxd1dYAKC8s5itdGvPpE
pAOZze4KfXhtDLQPDM2qRZylfEYYWhZhwXhOi+hiVGiLSmuo0EEhy6015Va3yr1fOhw3MfMD+fC3
PkleGxzuISJHqlckTlsrx4PiC3UWMFnXZmofVQprILoQ6bRyGavxAdv2E4aiiNQTNVxbogqvNKJ2
BXznnhXlpHvwWeb7JNvigmO7SD1nA0LuTOGhonV28PSQzEaUCcOW0tkPI8bHLueA2c52MUrAL9Co
9qc9Bu+YbS2iKUbGY3gPFyxR6A5VKJxlaWAq4eGkngo3ZYutNHCaW9FVS2tq5yw70dymyFqdMLkY
elTuJj1FcREw2qu0K1UpzlCJN5WhWF82qkMz9DZxMT1XPeVECKTAxitJxuIseeLMU6H8MC+N0P0X
x0HmCU8P80JyVXTBu2RTXLRweyjjIu2ipXzwHc0CK5kzTbvujO6DpPR6bRZ4hqtYtMtmMDaY+Oec
+8T1ZZbdm3EabAZzONTEK7FxjP16Go1XBEJ7/ARXILbk7FEzhvAzSaFKKPMdSCqggi0BPEtBjQ6S
n7TR1pJuZRNUDV/2PHR8XU5frdBdUzqlKYm507QKJHbbJo6YIU7ZSveIt0nvQ8vZaTHTPiK6JRDL
iLHm0IxzjIAzGg/4Br+AQ2lXCDBNYGPCWCsANq/gKCtXdv2ilt1FIZ7P8WeEUlV+wDfs1kXdJMuW
syCQ9Ch1g74gB9vsszf2WTRWsKV7A/BzjCMX1m+B73/I3Kr8rEx9hXnjRBMaW3Hy3tbDRY+EtWiA
/i2slATiqPLJReuD6UordXE/+SzuIJy5W8wnBStkjmpz63RH4mrabVn476QPwaks1eGqH+vBbaMB
v4ThUbbUC0d2V1qoHtCGlZyiRwAeqIqnwjqlqXUMcMA5QUyaN+6XpdPr01oXlvocMmuwB505JFmJ
W2NMMbd81vkK4+6iHG4Qeqx6rdro8dc4PbbqcweaGw8yB6sEM7YRf2ISWNtFQgEJ+eXGmurEbcEk
op6eOe9J8FRHibLzUR1xP17hk9HuVcUk7cFQko8AXJWbZuAxJET5M+1Mw4UDhKtZJWl5IlCGNB6V
fFaerFDJ7mTknRpSejYdetpjIpleIm1+6D0qdEFise+z9reKAmKLQSEjg4tupohSo3qVT0pwMOMo
OfLxD2uidrdea/JC8yC7r5yBlQpF7KVVLsLp1vo4rCrowZAb0470O292H2vVnZnOzTRb3/vatIt5
EjeUJO9wwldEdh/USsfA0H1kXn4yNW5KjkcfDnMYPS+7RZKoByX3N2CQ+cQmUJu46w3HWikzeSFC
xApzfNpbk7CxhidIQaW6aQf4yxDM2xX8BvMJoANlgQ3axOwZpaLIraDYqNPR93KbMNS6WHOcSii0
i/qsd9CbQiYGGBqTjO6t1bB12+ZnLRImuRUy+uHdkLwcWZjDc8zDzgEkWk793eiLrRVyEyJQSwCb
xDstClcNOy5CxUUonwvgV2xHa9la7d5H0nycmBStMScgmcBoFRJhPdJRoS2O2J/zXdretLjyRye6
q9powlXmpy8g9A6Rp9D76m/bRpTIyHt25ap+yKiaQjJNscSX3ZL0BLkfOsYWmQ3YGF/6+0BC1dKi
lBjVmig/WYpDZbFT0QSrDuaYrfy+HZnx0kAoJQ8C4aGHksaswa4HDhct5GThZiwzZsyVyHqxIAlt
JG6pk/CgaP8VR+KrqkOsdhN9k55FhZQuQgj8+kiD9Av9cLVUvJKFV6PyW014oq4bsPSrJCAfdTTZ
JtHJEMwKTgUg23QvsS5sGyUttwpRo/6i0Kh7TA3X7RAAfLWq3DnWZUdCc4ssdx1lAjUo+CBw8Fok
HxCGox1vMQ6CHEfozeg8XU6lFZC5CSnx6Gk5CxN7kL8iNdfeRCNHZw0CrsvlnJuI3vubopa4vjqb
zDo1n43SSFSRFefqq5m3V0pqIRrPwh2OueBJFw1GBIdlvhtK3ElmGe30wQHWPnCJUevuGvblT77c
ctVlNgZsaXcEkMaR+qQktfoRUNuAHPFIw85xG3GapCOGgbFY4n6M30VtqldBAi21Ig1mY2VNf8nl
MDzG9J5JlMIRA2Q/2RPE7baoaQXt0NB41k1TO9ISEpuootBsWQivPSd8SKfGuxqIKD0HnG7eOpXo
cvQmDpAJh2BVfBXBYwOiHVISzK1TVqbxMWka4kEG2M2RJsLj2LfFpZWTs++Riq/pTpHLZCeNC/lI
P2ZDVbnplL36ZXVjhswPsBYgLRLkhgZ1JIlWr9q15jBP4AtT87tZz3pow1Q86/kIvScQfv84+5L3
bWpq9JnwkI/oWXx6kb26d3J4YwKgzd0QUY9YxKdRd2TNyFYLg18m1MNJ7lsbbCa4ymVlP/XmUH10
AkMeyvZ8Dbd8XPWQeNcwGqG4k0O5DnscDOhWbs3Yznc6OaSXTBfjFR7M/JCHk/dR6bRO6AFlvmbR
R6xM7uo0wztII9sMJZGZU/3QKBo2xVrxp482zBFrhJq3oVVqHPLhEeCR8iqHxuNkZDVbYFPtuSaa
3oWYxkwuC5MNVJoIvIJTHWqvHtjCKC4Qt84PTwmiCG3Qsu6oi6jxSt27Cb2u36q6Zh40H1TEOIiM
CkEm7wUfwH4i3WJLi6EZlsS5McdBg3JbccJf/W+TB7lKbbq3U9RJADsOUSlTLehrTvjgfd92UcQG
LDFmdfP3VYL/bUILTWgzZvOvhYC7Ovn8R/71j+PrT3jdP37udy2gAt5WM6XpkBs+C+5UHV3f75IL
/pNNu4j4K5W1DrmLytX+BOaav5mahCZHn9uELv6DIFWYv82mWiGFNEE62BAE/4bo4mctoCBpWFUd
HP0ctWhpCHVWZPyguKjwT+lTQw5sSvlAC+IVCM58UFftRUP675k03o1N7swqLzAv/fBp/aEc/ZFb
+c1O/L9i2O+LQ+u12UWFwVtRf4GAqrripHpPf9Q28xR/fzms4wr6z4LxjbMOVYIQlxCzsPnUhber
SzUxFnFbEhdt5SB5kGowmlMy+6qmIA7oF8f19zkFsaEVJ4em5w9VoV66kWF9EAQl2fW6zczUkESV
yJhnSUuH9x6i0YCXDlNLCkxn5VeieapUUAnE1KfNNh1D/SPUOsyUeW10wRoki78wCSTPV3YyFnQt
qvHK8wLnnJKi/NJMJgRvX2G8xPy+Hx7nwa6lJOJVIV4IpylTA8bLtNsxV5R4lipd5l9jo4mjLXrH
/P1j/v9SqP+lq8iU/vr5vAGm3eT/uA3ff1bqzj/1x9NpCWjWmkFjRzcE/xD/FIsrlvzN4QET6LR1
lUdU46f+eDo1+zf+qgBsAwNbmDw9/5REafI3dL1CI8VOqjqxAPLvPJ36z4IowYELkbBpGYZmAzaS
M4b7x8cT+I/fJVGdrubYjRU9+941a4a9CwCReLcziiCMwERS6/LOVtu7kMHQqjCiYJ8kWGpi0wq3
MqTCCxr2RUpem70zeBtz3Ko8DzwoWXkgX5xOh0LeEXoidV+iTP0P1NafabHomoVlY8YHj0kMlMaK
9vPbQAmhMRIJ0xUjRQrDsa3ZlMMbkZKjp5QdepQI5ugP3/X/tLrwO39YXLgmMmcTxbTOOg6J9xel
vS8UpcnGDOl8ocau4SRfusxeHDXt3X9/oV+/o18vNL/5H5bQlhQLvLgEWJhm8lLRNFzaqXP/96/B
u1FxDnB3meb8Gn64RtPSrg2akNZ9odiLqq9hjzdV8R++pm993S+fGQRtJsk4HiyLHebny+CPUvOp
wCFcEUTuYqA65Knz5JHw57TVpavah6rWVjJuNJip2jm1h9/rBASX/mf+P3xp85fyLy8AiwR9OMwW
bE6/vABkCQ4eOtK6GPUzmIyPU6OTHtU1EOcYby3//ceqzb/vX65n8+AjiTOBUfzyhkMxGfWUeRDL
W0Kfmde/Bamfs2rb8GQTeZ05YiYImGfRRl+dVf5unvjLtyu+Ocm/vIBvvaXGI844+1eeMcmynPdN
MhpCp9hjcj8lClZh04q+GJxP59gS5zDuM7B+BeMqmbyRF/JlhHSm9AaVcUo2IBEJIHLUWVkWTOYN
QvgTLuxzKlP01NZpiuIvtTZPtGhjF/g00sCeSUIOKX+hxcLbp+Rs38QaBERN1z66RKHJr/I/RFkT
ZxwjXJnCO6GVL7Fn3dcM6fNKnNEf164p/YfI6JklieiNdCgM2VNVu/PV+oYJ5fwyECMy9ETX0ecY
VIsBKm3rk1ylGVCd1GdkcVi+5v8kYl3cqd5AUKtOHy0J7Gpr1YMO4IdLJXUGIG3UZx+2Op1R3tvY
b/nVBVHiYaSfo9omQGJ+Z3pkHseuHA8m8FdKCQX9j9IPexWsMiOL+hJnOe9KRsN0zCaISkNvu0qO
2cER1qk00EVOAok9oMInVANMgBBYLXPC+3DfBNFSxB1TZsKvmegzj+aw9GYl8jR09kkw0drGJHAi
+2md9Sjse8uzoEUlxKrZBf08GQTFUhh+uM4Au7jsPCegZ8x44LMgVJMMf6VxLuL0DbTiI6xM3XVk
ffHSIFmlGL6BTWXjw/y94vS8ihrQkyDBguuWoX4SSYTsBYgIkTNjxJPJxDyojIVZT0B15w/5+2Mc
iENcRHZp047zxwfpI6hQcz4E2BPOmsEW7dxAdZZ2KE9OkDgbQfjHpsRSvUDp82ZmGB7A+9FNASW/
8OmXrWolmNY9LJktMZBnxFlkXdrcCsM0iEPPxxAQfrSuYq4UTQ7jIB/OYKkYsUtQtE6sAf/qZWxx
ZZl8ISG96IHcfb/2hPbpBnM0gsupI9Nkeu07/Qte9H05tMU6iHhc1Yk32ZEVbY3+tI59crL9enSA
p8rusw3J/gW2Wm7xB5xTC5WbnQ/6KjR43THcQizV9QXKturO+DU31JyBdlRfu1rN5+QEob82gGhu
CMnkrsmayyS4ARQRfikwBTf5SHjqIAnFti2s9kpCRAoZ2IusGtheHQ68iaOdHa3QyS3jlSlRyU97
2dX80Kgdv7gHibj0Cv54ftxbmJzIDg18EopZk9bk8atbhyllGn+JjocsmdK3sLJOQa8dda+/LlXn
Pm1bZDtDHR9LNMW4pVNnQ95NvWD+c4ZdSGp6PZCtZVunLNP6FaH2ctFkhN2MxhmTObMQy38zHD6Y
Mde4hlddhJ5fmdC4FciGq1GGT2QPtK7a84UhjGBI5gTKPfSa8RjIYISXgwhZdPMjKqf3ziBXZ7Dt
e9w3UKBT5R6NOSJO/gTr5FdTJ28Yh7KFNOV9HWjKal58mwYJUllXl4jJTcWwY6/qs3JuvvFJ8gP2
RlJm1ih0NPWeoFJCGBcGOgvga9WwL8Jm2A9pYYMlUABDApZdaNIMTtTb9PNNn69TYqIAesGLVBUl
OqoTr6lPbB7RInkTjcU7ABk5Z/D6a6Us22XV5ek7Q9ldbNq0aQqe+DqqLpUM3phyXKq0uiT5/Nmb
mHslYjEkjNwndsDrzu3gK8GktP5+TqFn3KeJOs26FMY5Y+ssYRPkzO+7edaImBDYgL5EZHU/4LtR
fIXxOXqytZ2P8W1nYqbupDczi70IDZfjfao9H60+IIxRTH7KU/VzEoOrY8v0XhnWA/2Yy75Zfghh
a9CuDBTUkHpTQfJo3ZcrXcj+GpAQXSe/HW5sZmtYtbUYAbth7MwMjTfDxXgFkbBGupXqytYPK9oE
lfKKTi24IaRNX2IrybetzoJPbMPFIo6Ax8a2iH6aW66aP+m3Gijk+YYeq0MnR1ZaI1ZS7L0KwoOY
ce4i1lplm5q8ZM1qx42vjryIsWOlT41zFeisi0MLQxiQqIXxi+EjLPzgOlbALYtK4PPWYtfUgDKA
tIItFRjqZcANeqiHslh7pVow8bKHjZ15xFImpi1cFWJhzSntFirIK71AzmRhNH9/EXwBYugnBUWN
pqMvLs2PoojzLR14tAQ+D0sH+4mmkJ8QsKbXrqf1Nv3CDmhXlLwNA9vzvDgVOXewwYZtD/zeoqsu
39sidet57MkJzOqoWEIpZ19kVHpI52IDY9XJmLgPM8ljULBggNyaYVmCzq2GJKCu+2vRNeFLjmbL
/V4j4tBixlhkd2TMv/lJ4e0LH3pZk+vhmiV+3lOS+6QjxDayJEJ71uNhavVlnIdfbaHfFEZ7rHL5
bgbJcybjQzwCPqZljfsMlSxAkdRZRx1274o5w0JniVu3oQ/DQUXwLEKS7Iw4HQ8D3vyrcTZBFMjo
XELpUD/69U6Pu7uo7qD2QTl2G7xkNzqZmsu6r4d9VrCsU1Fe7Gx+mzpDBxYqVuC4nF7a0CHrKHgL
fT6/uAq/Cp+/rZXzQzsXGN/lQqZVl9GK30CL4Y5CQ7kSdpf/h0pxPqH8XKeRuYI3xVItToVS0sX5
sQA3Uo56xPsR7GqzVllSue+5Eotm9IWvg4l0KCHJ0/P8D9e15hPeTxcGIiOZ8hPCg5qSNPKfLzyM
Wd3Wmq+4aDCug1C6YHX3TAbPHsJa2uQZUPUsVCEKEiHu5UerUR41WV4iovxkDHAsNdnPUaFRssXR
Uq3AyLXlOqqmO79HseZzcFsGdb3zGvVdoGxaGJ5C1mZ7B3joUGp2sQbessdH/6DV7UekJ1vNl7Q/
uK07hKUFg2taseGeXDnKNIKmT0Jp4n068ixnHgs3PuhdP9fu6Kx50LnnRGSeDHgry8gYkTwlrJAo
Za5HuyDNAprKzJ03qBoRfS7pM0/L3mZCnBYxPU24JiuUxn8rzoQDqkXDVNepV6QpsMZy1v/x680L
CVMBEotr6RQhMGMp0jRrN0n/C8kVlVkdf/37o8d3gtIvXyyuKYumIDYsExLUz5fUWyNriAtG4D9/
Unw55o5MkOmMHhIpXD09AxfZlRG7SpqYG0AVp7mc1CGbzWBtHSkVBwBtYs+dayaA9zMKmbWSYmA0
4rcBhiOzD05tmb0b4RzRhQeBoSdfZVFdjIJKB1PUWUTGebBZ5506Lpa056mC2Pb1IExWXWOedZPS
cS43lYnKIaUIr1WezlBnkyC0EfBMpzZUbRxavms6GMVo03T7njHKPYiU2IXpqGy1nm+7zsSJyF9W
VKu8DJFW3+eOPk8J+ihjrsyePHls47/vjJy5/J6NoR9RxQ0DrH5eYuWg8SHzlsBzGmg6uwKkH2Uu
7GqXo8pba/WxO5dbaIku2GWbFcWzt/cjMb18f31/q6n2/2J7/8mC+F+UHcdBec40+uum2ymvmoCW
+PvnR579bET842f/MMljRTRMgrtocktHxyf/Z18c+zzudwvToWroOOUdrvcnp2HOkSP0RwpIQ5gS
Dfogf3oR1d9s/pBkOiyEPE3i7/Td6LT/tOxK3dQdhyQeykNa9ta/ZK+po1XqiBUgdMq8s9FyB9oV
iQGfIVHB/niJ/LlOQEfAPPpFq4tLECg7y+qt10lROCoE1Yfw8fzhfL6BbhJT544FYuVUAkSrMK07
z4av6Os01ja2p521sXZhi9zQM4feivuMnkv/MTHFm2e8DNNhUBFRow71KU++DIPUiyKpOfKpTnhH
1ZxfTwFDs109xilBvYLs0xRzbsTxlqn6wsHIfZuX1YrxnxvbJHtb0bU/oObQBmrkIdfXIxiqY0Ar
4RimGco6E6UN4D4Q8tlDklePZTodwdsdNaBAG0S1ODQIzrFIrAhR9bd5ZnBEAJPGMdO6Fgi0j9If
ObjFO1arZdp4u7ZKHhrfgO9vchQKia6lqFx6VYWrK/Wj6zovoc0hsEtZ8RlUAwFqiqumbK9Qs30E
ofZR2sq2EEABIjV9kp26YhnQ7ll8jHXr2zgsM/PO0ChR2pYhc1op62Tonypse5wL78u4+IT91F2h
tr+Pc/k8pXIvUoTYRqR/ZPBaIg1GzTAq5yz0DqpT1DedIPC7MJsVTqgcBagw7xQbMk6l64s2mTaK
Vr3VFtgO2/tMNUV1yzmXZqrL48TaCKMsuDcsrESGCQFQtgKQclW6YtCzD5miXLP6SN4GenIfVLcJ
GF6aTh6qgrBEwTnA9E2c+l7qxiscXdi5EaJnLIBRxctMtYaTK47WpUHLbiGIqmbwWJ3qSm+uJT0l
txsZKYcpogNPswpAoz6k2dbfBhWRGkEUr4y8Ic2ohPqFjthZhmqibYYef/2gmToMKckBATPOQsly
Sq2yRQfbBy/EfgOSVbpkUfTyhsHzCsOKfVBsxUbciYGRN7zSgIsudIMDWGenppvm4NPygmMrfvNe
m+ptXIDhDaEfI9Rssf3Te+o2YwnmzG+9bR/5qCIGiVjWqpdVysmvRVej6jlm2cx2gewi258ymPgp
YOSl3nnWs27XzzJQ8nBBxoPrJXU9IM3zkIvmkvYQckVGLlh3zIVRtwe6WxvucbdSOc6aMrq3TGPk
4UjKNywq+PhyEPk0kc1nBc40/2quhlK5Q3sHk5GMnUFfEKKEVRQX0pLcpBuRXyeB95wnNQcu/J4Z
LdKnNqZ/E5DS4qWIRFrdrSH/nUQwnevEHLdQ6LzrqNoyGsRV3067MQtXqlNhcE3zT+Bn0KT5QlYS
e5VhOC8+Sawqj60mOD2F4bPoQlYoH2ka3wrKOIoImljkOHACXEbmMG4t1p2t4Jh3Y6AT2eQwhd20
LpON0Wl3GJ9WrQP9OAi22WCp0LzklzkZR0fP/RP071cxevIUFAJ3TX6yY58JGS6bpeVXrtn764FH
wesw6OnGVo1UZK8p0/R2Kuc8JSyr6EfwSxKITA+V58sZHDf2jR1ECHRcffte4glsTWjIRSXAVJaQ
45hrL/JUs/l/xTu5xKSWtHWzSNRPYsj2bRDcBLyMbTwSn4tI0iELAJ9XAhixU685WXEIVA5e0MP8
RNcI2E0A92BWmCHJV7SN4gwvWomhxdangWALu0E7RidU1y38nIkRL826f7Kj6QpkGXOJSeXoPKGv
8dClDsFGnS3fUzTeIlrka42VrUUK+4I/DQ9Zrm9sayA8LSGtOInRzWFHQANBs96R04saY0w05MuY
podB9cNTlWbRSoq0B5Q9PmsU94A6r/wE5+doDu+OP09wcnTYGhPS6QgjNZ0T7CV9A7H1m/ombFEP
0cFOl0Xb3atet+jJrS+sF5+DwSIA83GU1kZOyoVyEKXmMG1LTnWBWr/S/ts0ZXc/wGgkKuqJUJcO
bczwPLbdERk5htIE9p9fEjapOEdf9iBLzEzZo0iEtx3Ryuky+L9lH65ElmXvtO4VFMSIJ6u0f6V/
EmBEn84Sw5lrpaFbiWtULR9aZzQHr8x0F9foez0MxsLyH3t/jI6kKQwvYds5bpUj3WSvC4OOja/2
lrol6Iz0Y7msbFmaC05L52jwX2GHHChAt6GFKljLtZ0EPbFBaNxfogTOJehbZ5WZbIeWVV7j/ljk
w1sicG0xp3mWDmpaKZ9R96O0DlGv29OqaVS6ZXot8ceFp1ArbuCHHdCpfvkFMwLV6tBROeY+jLit
0beGLpoZc4mI/L0I8dCEEImXiho8+LLRNqVlvY8YW9YEm5t36uz+p2lIW+4bCaA12ObjmRNggHV8
SGZ2QJvNzTCm7W4EvXVVzTecYwbFI8L25lh7cXsjVIUsuzAtT9bMJ2BCrpz8FGZB3tUqZTNtJ1La
kqvGGgHlfmMOOL/VG8Np5CUjbxNU3kxEoME5rdOZklDQCdo5MzmhnCbjzZlpCgwCKsqKmJYDqAWs
5GjjZ/qClFn75NsQGapSMfdwVj106Cjd6lll4sx6E19FeeJnswhFnfUotR4lt/Hk6de2ooQo2G03
0rNxCVRAbNuQVrITYmBZGEFefzk2URtqC2fERLn7apkAq0sMEnszTVGRpZV+mIzxVXG85iN2YgIo
orS8J++vdVkvWH0HLD7W2LslnoCz6nNo79UUt//QexjjbVPblWNDkkBTzlYyHFXkxgfFAYMQfi1R
qte8hWDv83CzvFco5QXE/aNaWwM02mQt2ldhcxKFIghXYazCFQyfa2ir7XWUJVq6IjcefY+oqurc
D46yrwvCtQZM3RttClAnRpbZn/BWgAePMUw6U+jvaSVzCCMZD9+4Eto561OQr9oktC5jgts96VTm
CZA3N2aLW6MnmR2FgU6uhj+i/4x0JcaGHahrLcHZHzH5iBYtOWsIBVuqO6QQ4plOOyAE1sgaVJ4y
bcgZDw/8jIVqn3FCjPmxXhuea7GjOfVrpw1ILJv0HZwTM1vLRTp9kGMF/kVPdlnTNQ9wquEY9a6w
+5coTQ7KyHHOSvqdXvUEjrWpwBHu42r3SVoqxPfnCxUJx7unJzqAHvUqD5CJ95OxNyHO0G0EAlRH
LoKp/CzzvD0UycSbD6KDVqcjroKEJSyBE2rxFC3bQSYPo9c91t7UMpMw8IZNQYrwH6hSlhGolTuH
3NeydYnZ5hoC4zFP7S0AkoeG+FmIq115Hvp+FXfW2QkOvc4DOHnQMZn+L+osU09mHWAodYr1POws
y4YOCgjZmDqUyVAZUuOHSpIva0PJH4QCRwGBpKmPO5zEi0KV6yIpwo2nhLe9j38IvBC+GgRtaeg9
TlMDm7WUror8RCvVR88qTkR2sQNwmEfzR3+WlEZ4iwuo/s558DFTWrq3MWN1BRzy0bCq8kqCk2Mu
AykWPcB4wWNzYfs+gFdFA92IrW5/lZZwrqUeY3fJAXT3/N1XZDMz0Yv9gw4LCrDRrazmHTvYtG+d
+yH2r3CBrbHF1StnqHu0mVgxvWCtFAH8xNRJSaOkJ1c/DU4WLEPKxKR2XI57Nzp2KFflpJPm5ZzP
tZeNRL1eeuEnST1ESjnRsWzmbad51IJSuTLs+Aicdlq1M80y8o+ifjCwRaHt745qQ0/RnPYGUZnL
KUf1oCfxnTNHAjrNfiw5fMicnB/N2SfayM6pNsgvP5MW/1g/DC/ovENcNNOBlJI535L8Mptbqm2c
bFVVATBR0vcWaOj2ZkdZzq6m+BiTMkw7tITYfKqBvYJfoZBcOlSWtswy61QnXN6crusJmAbg0KPq
EKgioFcBuzSuqrHEOvX3Ow7/bRI6uu6oYzjZ/3W/4JDXefeTPuefP/RHo0D7beYVkX9uq+iyYGv9
0CiAtUNyCYoFXQMbRAvtz0aB8RttAPKXvil7iHho6P3ZKNBoFEjLoJmqc7rX0NT8Df3c3BH4pVWA
Ts8UNGgt4OIWLPVfOrRJ5EXpZMUZWx2DdBKVxj3D4nQXmIUkP40zcZ64QQY7wB9zFWZJnTxKUXz4
efLSjcZeb5tXamdnJeA0ANYrGu5oJow5DNUFrgnj7OcBQdy1SQZn6t0PlXTWTd2/tgVMV8R5GMnK
/tqPOBAamffYy871LerWpPJuMqmk28Am0mMe242zKVX1tWuyeG5SdSTnoZvd34p2tKtQv6v6fW5r
ezS2/r76P9y92XLcSBZl+yv9A2gD4HAMrxGIiUFSpERSUr7AqCExz3BM7/1l98fugsq6mhGMZljm
Y1uV1WCZKQ8ADof7OXuvrUXPY9z9Nv98qAAf3RcmKbsaGnI/UK2zsg30wuwRFNzd4IfhDYRq1/cF
9nS6od+offJG5eERFI/wu1wdjArrae+ltwH4wbWyq8/ou/JdkWRLoEwINagzHjk6m4dAy454w7+Z
oizvY0QEir1TMQcun1sgdhMg3W2dUjGoxngDRjraNmX7kGtCu7H4Mqtm2ic9AUNIkYqdl+QbN213
Tkl33KxbkkJDTrKm/dK1+mqmpNhwHlwloNUSj837KMSXMBzv66rnFS8/6960qVW150zOZqw5xCPb
gEocXD287XWxcWN1uwQJjjWdthzpbp4gQkyqpyzFeVHUzrPX5mQABeJlcrxyTZWAyGbb2EEfeDZH
c8sZS9t3xDnfTSiINgn1TiBumCYEP2bA19KgdXbmXbVsWtIiMg9RTY8zaedDEQVfcuonRU4Ak5XO
Yg1Fzy9aQMLSajYJZCoHHch6Ak0NBvoAuHkPimNfS/suztxtnCa7AgQhgJMU03zaHqs6PA5VACUp
AYKvcfRmv1d+Qx3irNOi68iLYw+OGJoN8m9kTzSoq2Az9yk765rjtYodkPHqZ29RL1s2Z0Y78Zng
U1vl6Q5FBn8flkXdxMZK+OE+qXuaEmznoD7/BVRqh/ez3U6quMUI/qK16UNuq09sL/207Z+gkkDj
z3yYfpQY2FWZpBu2ibGLq2RexbAR/MFyf9RZviMdF9ElwRJr3Sjg1wyEISWqvBkcfR8Y3eexNw+6
sG9FOR6AsgyrfuL8kiqdjym9jS3z5yUonHv2gpyFlP3ZcAsuZChvyf8KN4QS7Angom/PqXeaSW2L
/2xokU3lBC/Mick+0Aq/VEW6Daty40zB1wEXJLei+1GjLK3m6Kdlai9TUdQ3IrTIs7Z+zo7z2rTd
MTSxnekAA+GyPJmLtlvZaHCa4DA6dHGRqAscgSmaBjNcJODTwqGKdwkxNk1R0fcZHz0No687ebdl
Nj5HdfIY1mgeSvGlNsPHCil5XDBb2G6ai8bcs4snMwFLG6TGFk3rztbnZG1l3ldR4jCAzGW1weu8
KNNnUT82eJaroLvrCCScE3SzekLPBkSmkRBBh2hqH1TlL6fLDon7y8z4oOpt+WUw2AsHUBTYEoZ+
06h+6xYsEAtihNZ7t8+GpsBPZIGrbfoDyoB8W40vQg+PQVj6AEQ5MRACCU3GfOL/kKyhnM3UktY0
m9+ZogGHbvM+d6x8k9QgLg0Wm1rTbjicbMmqyz7ViVEc7EZu7VI91Uj3sYJ+6g2cUpw2d2mJA7LT
O6TIhi53hIuEWMQi1DYDe2L6LKn3la+775rlXY+AjeDbeA8aP/U9+8UrniP3mU3ivEZGs62MCG/J
IB77uGPhn9khcDrPR/MlbRqyHwO/daefaEfWBBPhT5tqQPetl+xbDA0bA/DAIsqWY3yvJ2PDpCdt
BpD0EcHpXU45roQ+sBa8uqsEEwOi5mfpFA+O5GXD0cVbArsGX3tn43EVB6nU99iRn61spq4Cmk3Y
D6alvirJoSkQlI6CkLylHPYA5br7aBLJmr7sr7YUFaRrJAWiTB7V2P+VLyaLofWW5+c+N0Px6FUg
S6YA95Mt89cBTsfKypvHsta3+UwNyJQsuaRAfB0U/6+1Fr1OUcZsKD2OMbQvFWicQS8eWArog2nD
V3vxefRj9NJaxQ87tG/JI/wJ4PshzLNvLOeHJtAPWe/NpBgu3jD1ojdqbyqSUwPVHNgO8jbjkoDP
ZW6zCt8S3w52oDZG5VrQGiaN7cZGbqLZ9LntiAP97AyQtLq7yXR/0sIk9xC2+8ZrxAuBKY4f2Vm3
CQjrGwfrlsII7rDQ+3swXJg6Zq5Y5Q3FZhp9ZuLY/W1Zh3+Ng/7NTbKb2cp3DRkKKz5swJc85yeo
1mOpqk+x0IGDLlnbFTwzqokgWZyw+FoYhCzbYfwQi+kl17XfvRFRbBy6gzUZn7vJJrHNdggxcx4H
J73j3PRAC/WVKvBnc4bm4OKSBvwL7QzSTteOR2BSMfFuzr4coIJqi3MnHyEeOZSBFWjYgSIHonTz
l5OYDzzOZxau5jZNq30q2GbTesRJWKnPzkBOpauRBKsnLBmTjetcjb/H0PhCTGO57rTFlF7d8+lI
CXX/A1bQNw3mlrxr2VOb5TbWpseM0JjV0Lr11irTBwTQN0h2HuMylUxdBRm7pyo4W7ia4iH8gRgg
W/UegSZW+rM13RuwXaTKFHNyx26GMArP4Bl6Dn4fUmO7uYWAMkybMmriVRWXn+Mq/2YIzm0kxJKU
ZkLc8NJqA0l34xo99k+2XJ26NTNSSig+aJ7Yl3OdEYQh/oaOv9Ea99i70XzIq5x3a9B3ltX3vggN
atKmMu7i6ruN+0rNnIJwY5EVf+ikfp923i7qhtr3unlcOcbM8tBuh3zaZouFCzPzQZKxtDbS+a/Y
dn9MBsGkTqjIuZb6p8mB4Y1duQx4TraR8EeX8OKGhEeSvramFR3FNB5pQZHk7PWfBTAPAPz5TlRk
EycT+uCqELegEq01Eq5Fa4m1bCzzflf8sZvl8hXYZOZ38XCXFcQ89jZlhFS0O9JcWs7FOLWJWHqW
bn6Y6uJn3XPyabz4Dt4tASf50K2bLt7bohi2RhdZFKvSJy3Wb02IEjsWMrUJegt14IgDLixxNONa
pZyCLXjbkCBJ9gHOsk5at3UOZXlCS2Elxs3UNwEBvuHXYbHVzVMtdvA+TOo/kHzyTg+3keQch1kM
y2GEX53GOtdNDBUljMIxX40KNATe9GrbTt0969yxF/0tK/nEkhjfOW7x6mBy4tBOCCqwWg1IIvut
LvGVDthL6zoOvWmMTiEZwWy1ADAJotxk0n3uzOmzreLvwzzdmXkM8jp5dZTTrRqn49cgC92YEZgH
2ZGkPHmkxtp1xVYggBOEgBEIb+j8Rmpjb1gXseSnE4FBEKfrZA/LAKhGoK/afvikmQKGci0eUcqw
0FCDGJoF2kfd1B3JdcDC+4XoPHgJ3TE3xQ3lf5ISlfhV4R84OuPwZa7c59ZyN43m/j3MFkLIxR6J
agfI2TayKxrtMi+3hkeieK85GxznNEVc8teHAo1FX4J3Q5bEojMN36cuXCsLKU/kDbdTowcrFtOG
nMDeR/q3oJWCzwMhP2yScRJ7TfKajurWMCjaI2cZ/Nkc7m0MUuSpALYT0VJyDIt9qgMpSGv1yOzj
/B2Yv7q6fA6CgsQUqrO52FRUipH8zk+YlwJq8/VTAZF5iRw/tub0TXOw5aMghXo4Tk9m0NyCIHqC
R/WJLMrPbUFheAhzHuvwZLhLO8SQP1r84p0OKSTUxhuRZPtJDkcrEocQc9Sq7xJ2XI7cTKhFIemp
B2Re4ARy7TceZRI32QzPVQbeIMEqITsEbFkPLqFM1+bigZ2wd8Pslj5Wn26dpsFeapRDKu/QteHf
gYjUTjpiQ3HnhTC1YhW0oG3rfPiaurisMiy/CummbLyDZmFq0t0u3xE6pm7SyL4H0pJtuHsoCyGa
pckdxX16Lh6klmixhrLq6ICLkK51e4wrPYYjffHFe3BG9EguOLRhTcq52k+Ktl/FsnozRZ2+6QIg
qgIixSzH56C24BxSqKpj77VXbFzbrGOD67Xoj+RNpeg7ETCjbWPYJmxTgC7KmCIjkd3Nuu2APVDE
37oWYDp9mL61GYJGU5cPEdHoamoTmlsmJ1DKRqLLYfnFL25dHOPAFZugFA4ll/RVVLyNFlDcNcnW
27EhjZqWGNvAnphcUTTbRKOdqSW4m+sme+gJBVrHhH6vjaGO0QomPwwzmo8kLN/kKK3Xfc2SiEhy
Z5Vhs4PbiUvX5ijqhPq9iPKHKJKvnaTiBnAbA70FVaYpt0skC1lvq2aQjw7hhuns3uOIZ7/V8YeA
1CGKZqO75TcTdywHv5COe0RFLJFewe55+svuYdvm8TOv60/iJdBuLeeLhuQid2p+eRWaX22OvtjF
z0lkX23R5NtG5FuLvTUnWHho0xLI1ZFEsk3T2fgrMsoCuF4FoNIwJyYiaEZC/bJb0zNeDRKN14HB
P5XHtk7NJfrSLR0YtBozyUiujx9O94nl4gDhUa1PDNJZYr+yb+n7f0sicCvsFTKId4UB7zQunmY4
jxxDKLSS4y3oyht8OmGC/XLLzTwRRQNTJxCHwOoeqn4Jx8M+QMb6PurTz7b45BUJeXVL6qzp4Aye
2kNVTdR4CbDXRzrprgSpB32F6urR02nQGWbzrQhJCKc6wKKocOvamhnzRbceO7ScQx0czMraFhxy
51wc7EJhsnfrr2MP9Deo55fasdnFoC1n9Q6G6R6vXrMNHAE2T67JWd95RU4BdHgs0gAzfxffz2V5
jFv9TpfirmMLFtnFM0SxJ3LavmBAeTEGY99GERl8RgsowYJ8Nj1RRoB867UPDkQGdiYmuyBzyDaZ
+T0oO2Ol2rnhsKu+Jck9ndbnJpfA0aM2hb4z/WpmOiYtR1OLHViA5p4veL5KKwVOSEbGOphtcy2r
cZ01QIV0UdzACoXDtsiWCWMivQfMKOJnFOQ/hfl1YEHs5/ox7qdo14fZt2Nue3d02u/6Hhf1mHG4
7oNPUdNnB4LVbwrGafJJrMFI/26d+rbSXdrGkNuWHoUuKScT1Wg5yCfs+NucQ8R8kNUr9tY1gecF
KX39tqvYk9DtXasWoz5e50PeITtQDvXh8vOoFPyKmHwHcnO+TMLRjvqgOr+TU7qt+569vqPfT471
VKYuZV5Krjl/w2pCB7JfQoSJsspE+UvOZkhldb6H34OgTA071VR73TbuK9wYRtDv7aZ9Qk/QbIvp
VSby1akd55COfyfZeEioJOSFTmqUmu/l7CBQ0X4Z/KKvFsATuoffinpGtNylv8qAq3D7qb+fAPiv
sATSbYwotdUSDyzWkk22ZLVUXmBsiUX2Q/q+HLOQRdi2tR5Kpe0ManyCWvoaYiIJCkVs/t0s+X5j
twhpzC7YmZAL73rpajeydZKj3Qlw3AZlgMFM0S0HRMC1Sv7HXfSPNGr/bzLwHYutA1kpLlVfSFzC
+rjG/P/9r+y1+PU/8GvzX+1bNv7FP+i/dWccWa6BJYIVFOfWfwVqhoenW+h8qmxgsRaKuP/WnW19
SXHB7gi/3jgNEpLe/3Qd0zCI+BDSRnou/knd+dQohzFOgus3qTsjh0M+d24ItJq0NuKeBEazJC63
U2qgcmDf1EnTUyywx+2bmvzDf2Spb63al4bjFmDTBr2JBGORy731H9o1inkvmv2E49amKvmi9gtr
saGxSgHOdK6YN5ea+f8Rx/7n8pb4bUFQjlgU0Kfjpa2QXi35ZDka/zEMRncHPFw96BmNqqltF4F+
OXUH7Enh1uPYu//4es9q+n9uL0IZ23L4BQ79grPxcxWjfMZEhSXSPtQ6kV5FIrPdx6Ms/vazq0QS
7uEgdrhEdGBnozTINEwgo75ZDQUd8bbckv9ZrXM9nq5YOy/cUPZZNhkNbDExO549wKZqE1dUE7gz
C8lL52nzJpe1x16kRNAd8+WRnic3HZLdhTNTXrnSJVji3aUy+QXT3kPzvJip304gywX4X0tKVTWo
V8DmEDw+2/ykxdDPywb/AxZvDfyG1bmukrucBFL2AiVxtKtCq6Mvoz0AFUtTK32ehxIbXtiDI/Rz
pYUP8HSnX3GgnJ+EVOJr+vgpGZceE9JwaS79HVaE5a+/mfyJN0cqhxzCqaTyNnZEcHKtunDjJa72
kI+gEkZduwuKwAAykDQrm1yUA4LXYt+WGoBELGR0YSnBazAcDx//uDOd6jJRTTjPOuZqJLOsRqe/
bYzdrqiCgNxEg7PBUDvVLkQvRdGmX8ctW686hmHZ1OZ4RTF/YUVgYJ4n4EP+tch3396UksgayD5i
9gPopFunAzfbUQ/xB9X8rfftfz5l/1ej7PK+nbwp+Oy5wMVXjzmYheF0NH2An1FkI1VyPIfbfpBf
AQT9ntLMOyYDnRvQDt0V58W7p/5nSCY9LnwX//jZkGbrRihX0VHiAb3J+z77pAz48ZiIP338CN/d
SQb6s9ARB+cgeRan10YWPPDdiLCJsesIjmzb/M7LUbM6VTOv59lRV5aCy+PxzWBB4Bt2jvzQDNUm
fZNIvy+D4WEosvqutyB3eWkDlaZAlv/x9Z25ylnMlwu0WOY8D2E1//v0AvNUjVZtM2CcpxOFwSJF
IhbGPp+Z2O+m9Hvbh+NR2XX3Jefl2uc0sDaaLNIri/rlH+Ky1CIipzH8x4z95kXmBJxDftUsn4Dk
eU+5or4DkSjg/pKWkNOfvNGURh+/zUiJl2N9aLBeE4HGx/XjW/J+OtMXX3YI7rKsvDP12FVVRTCW
pF/VCEhscnh3JSJj14IXihKqWiHgDK8twe+WCptBHVJ82DBx8PLOHoNdCDo99LJ9U6PhkroBiRUo
R6GETrAMEwDoA3bWcGGWei6crBxdScpD3WIrh9UcJMUeK5zuoyS8F3XdHCktCB+2S3dlwly4Ox77
On7twsUhcvF0vqjawgmMLt9XKvts21BTQxHkn7PK/l52MXXdOnOjK2O++z7hN1gkBn9uDoX3s08x
nIwwcFnniLyq6yMyOo3TECDxktX1iVTnn6XGRPHcOiDVocyvrDXvP48Mz8kCmYNrLwGUy7N7MzNt
s4wwerncXL2FVVvV5hMEBnudoHI/ENwtEVNL+neZZmzw8XsQgyHmdIlV7ibdAyiIOGEjx9bcqgpQ
WTPwVU/LSm1soo0IUAUn/vEMvnS/8KVhkUBcQVrT2aI1TWVF3WfWffoGNI4GreE0TaEWHmbl4/E6
1KG7Jir+N/vG9Pjx2BcmsmdhGjFQcehst88+PT3feMhdPCtJUPwtzsloncJiPeJF/R4aIQ1XPopP
BVSTKyvn+08CT8kzeELsBDgYnE3MllaS2dWQ8RQ6tY0r2Kqpok82GifQjy/x0isgdQwzzIplC3o2
H+pS5hRzlO5D5sZe1VRsLUZSsEPDiHbSNOMbkL7WlVl46Zm+HfTsvhKQ4HWFw6CxC8vdQL6yL4Li
56xbDza1ZVpIlEUR+zuwR6t/up3gBWC/zWSB/u/xAp6+AEo5LcRg3vmSeB6/Znm5xRJZHNKCmKCC
ROwrc+jSo2Qr6rClkHiMzsejQWJntenovpUTvA4KKt0Fqf3D4Z9ZffwoL3x1uDS2Z64BVUVifD69
NA3ABxH0FIGKPO/8OA0BNRY9naKW1qA3IVys7dJBsNAX/qgRRJF4tLULPbpmcjSWl/J0F/WHS8SP
4SSKNOrsAUtLp3UcmTp4l7ZZAd6Xa2iRSO2LNNs4ZeV+0lSPhza36FLJwvEXQ8aNSFEtUcUYkTUZ
+uHK3VnemfPfxK5aZzsC1Yxz8+ndiSZlETVNyEAv6YNHqFsat3pEaWSummBG1DHlAyjqGCWpDIiz
bXAxeQ2LX2GI4cr7/X5nxBvH5sCmrsAcXERjb1dhkTUNIZkKqJiZEaDiJPE2mEM29BLPh1HZyfPH
F3/pLX873tkimvAKk1ffGz6EpmRtZhgJwqIiw8qu4n0yac5jM0/dle3mpbfc9pDRAflZoFJnF2mr
PsJKTKhRntgcZAjn3Ns5nvgOHLzUs3hTSETeqlEagMwuvbYLuXSPHerdWPQonkCEOr3HbjxzEgKs
5YdlYR+Aw1W3hq7ZW2tASanBw9xIGvCkYXI0xHTQ4JgIxnv+thkQokdbU+D/BNZgH+zWqui8E4v+
8VO59AsXGp6nszJI6ZwxiEzHttssJdmrAI/zu/cyfZ05Wbeukcptp8a1r8y6958zdG4L0wlA4JIy
ffZWDmyFppQzM6TTCAULbRw0xsV4CPAAoc4x7hDnrDM84C8fX+eypJ6+eYxLhYPzjfDYc5yNS2Cb
TQ2UQ6uczPhz6OnlumfCXHng76cbo3gmLzeWSpcV9fR5m7VWSSuQBqkV0nnA4e2sPaHSdZRZ3SFI
MRKins+RUwe/XOAgV5b5989yGX3ZoVgcH8X5nlf1ST7AITB8T4s8dq7S9CO6bc8ZCj5ytBLtymJ/
6VkCNmFIkGOMenZPg3bCBZ1hsrS8vOAzBj1BkkzCTjtPfIxz4QbmCg2Mga7BP3+aFrsTsjtBa+Bi
P73PIjCbPIkYWS+s4S5k++K3KcmOH4+y/Cnnc0by9dA99E02dtvTURT9NJfWKqY2zgobQ5bor4h9
oAlMLsm/GArKHiCwZf6Is4kjUOwRpcYFRVUy+UaORWec9c5X5T+vblLHXU75lKfY2bGvOL2qNoQr
bGW4/3pgNdshS39EfRDS3u6oiE04mv7FlVHGINJ7USA7Z5NktoO56yUOqDoBKN3WnEVND4OkCbH9
ylB/qhTnD4xdFUZr6uWc/s4AgqZW1V4OCMRvB9gbvVu565Cv51brBrw+6ehtuNLIjzXxl81x/Nty
PPGrfESn2jTy2q85hVkslQC2HbyFDnw3R7475pDrlzYCRJA/sjvfDkHZbyIERf5ouFgYhxzOOOZv
4s7Kyg89ctDsaoJ0ACYmv/Kivv/0gtbCMSWYWSAWzxfdUrMhXeO+9ofc7fcl8WEI/1ZZot8luZPu
8yy4xkC89Ooghzeo9rKpp+p7OsmKJEcSEniGH3jo3DAXz0g+48J3a5aGjyfYpVXIW2plOsbRhWhx
OlRsG8iEA2tZ2SeQgaVW3Zhm1O9KYTWPdA76FVV8fWfXsCQ+HvnSessSxBUKTi9UJU9HriOhLFkl
pp9U9PlLlNibfDAKFKRltOnD4tr8vnhT4eNSguQsysnhdLyhGxNr0PiGCWLLNyJXtJVlEW0Nhyn/
8aVdmjFs3v/3UPbZIuFOKQ27gKHUFMcHoY8B5JKAzTtKFsBdFm4aPY6u3E/jwqiGLlhuARuwY7PO
Rk3jXIflY7I9xmF0m3uTInOC1M44t+vDiDTU9+a221aCENYAJeeWZArw6PikDpS3SBGqSWvPCMBb
901PYhFpg5sIMdf245tz4Tmc/MyzZabvCzOdR2ZcNOSpb1dm+0gxomSocN58PNSFKcZQGDcE9wQN
8NkUI+WvSauKA8NAveYGL89TkzbpS0e5j8VknuMrj+DieA652CwWrmSxOJ1iuhP2gb5sYBZX8iO9
6m7fBp7cNlVo7qCZNFfm2cVbyUyWSxA22ybzdDwtLFyvszXDbxsjvEsmwCkahdVNjwvzylCXJhcn
AOwznASWgvDpUDNgZkfVrb4UkpaQDvvbYq3bCFWjbcbRQtYGuryPH5976frIdxDsIVgfAFyfDtq2
QcNDIjBeAUvu19EstM+kj9Iur7Uk+QIXxrozB/U0pGMPHTCN9wCJvPs4q6tvlYF5uTZ/JyCR7uDr
YWSsoiS6nfsSlXUtGolPLHEdP+iiVtxUFSghIrkiKlIVLJhUb3xt9LphPTjGCNs/H2mVBEE1SPIf
gh46g1bMpDHVlfOCedXkExkF8oY4OlgEhpZDBTXndngYvbi58TKQhDR7hPpSO5QpVpQrnfvQpGmC
SgUmY5YBvFqR2Gq/ykyMCegPYfQo9cus3hmkwsht5EBkwKZuoPuUU0g4hISF9d0LshQdg9Es5jaJ
GrW2Yu+rZVLY8p3Cnr7lJh2JFeiSZltJBSPI1Trza05qSUY8k2wUC2LVCnx5SffXgBj+iz5JY4sH
iH+sNTILIL9TffemGEWxYl+1GuZgQwEGJSgG4alYd7bAvZsjXPkVShUTus4em1QTtNMkZvVl+9Ul
qpdiQdP2zx9PkYszhAIb3HQaBrZY/vqbYqhMCg2XLtNSL0AiiMZDgNRGE9m0Uf0v3gCLNi9dG8PV
OYSdDVXXgWv2HWUnxWJSVHqLD5zc0FG6n6TVabfzzG37+PL+fATP9mSGNOibYT7jsPCnTPPm+kyw
Kqhxe91vvdSBTNzJo55HJGWF3m1bOgqPM4YhlDn11ptCY9MIWJZI6uQNYq1iHcbkH9eZmA/JYiNS
cdTtPv6Fl9YF9sHAhnHcCdtc/vqbHzi77WjynHU/CPMSRTNxM5wGyELsOjKagnS47RPnyt7QXN77
s7uy7PINAWeN7dGfMtqbQXOsPHVlBMSOzLFCatYjOFqhZvZIMOXFuOe7FttrBK/04vFiJveRELwZ
tA/ibwXyt7/R9+e3YWxjfMBqq9/PIzwV03Ha75ElvUcMNzGJG3Y4/Ki11nkeq9j6pcTU2Feu5MIH
g+Oug70QShm9lrO7h8yqaot8pMBC/ubWiae/2kpZ69ElTctrpXnlYV2o6pnQKSyLBZxlFfD46dMa
lGWOTt8aPh8j8zZ1ZvWTjF0HPSJcz3IFDTx9li458vgyxvC5T9zxZZry4MtQo1NdhUnYHsmRx+D1
j2fRAlTjpeK/SM45q/Tw7Ml+yWcDP5qOgtoZa/TtOrlZQWQ/kKm7pELzVn886IW1w+Sdoo26VM/d
JcDh7dRtZrevC8ALdNbgtlpm2a5n2i70pq36ylCXzlZ00kz0PH+qhq44HQtVaIn4lAtEH0IYzYQW
L3BZwp0BGaDQzMB3ShhN3jBzrsndI5aQAqjolBDfV45X7vaFOgtTjR0Rfdblpp/d7aQlBTWQGTuw
wqtZWXC2EC43A0UtIHfqQ4GLAUkmyjZkn3CKrwz/XiRhM+kRSlLPpNTyrqw4OIk0u4iyosCc8is3
VPxltmb4m8GQYnWU4jHtXAq8Ka5Hl1TpL9VcNTdVV3GrIsIcSMgCVxrbnBpafbqy5F56JentLUdg
zkRyIZi9nRXzSCYj8TaEBue1QeRzcmc1487U3OgmC5PpyhbnQsWfWcGebNk00s8/z7XA2CnIsKOe
MLZB5dMwMlF4zvUu1vOWeL9FeEsNZeV0gIApA+AestAAmuGVj9vy8TpbUZf1x7X4huqLgu30qk2J
4Rb9PIHxy9JDmJmJ17839x+/cRcmnuCEguqVyINFwHA6iu0QrdxmgwmZxjYey8kklhaE3yrru3GL
eqXwSYlqDgWZTwdVD9mVi7x0sxEIsVXl32DkzsuY9EqirMc/QpgiJalgHme/0EvwHkGebi2ymQGR
qnCbRTAHa5cGVqd+dYZm/osXQLAawI4UNFKc83pVlKWOHivqVTEa3lVWZ/ZRQZIhzNTIt13vTvul
ak1RbnRJDSGbTjoJ2XkBwZjJYC8BKxkq0lh+dquhunKT/vSPz6cC6j3aK2gOyHk5e0gCNDBeu5gy
UKuNd1VX4xaABCyaGL9qHTUrDccMYeEHLzM8jFW6d9uY7rPuVtqWEnRyC9zT2tduZ0PrGSyQWjpc
LYMUpBksnZjHZD/QM9npWWn7vYif9SAU+0XR/Gyicj/GFWFSsuNaC90ddnDTw1WbeSjRWiQIhe7w
hysnPuTm3Bzl4GKidPCPhcJQV5aC5Wv47k643AVUU8g6rbM7ES+SnhLiuT85OFii2TQeGub2AYoS
b6nAyzDN87UyxaVB2WbSaqSrQJX27KsE+wWxlE1oeUgoadOk90IV8zZ2RLzP1Owcp+5KO/XSpoAz
Mi/mcmo13jUxEsuLMBUyojcIrLnI8bcmwnvKXSBDwHWLpemoUBVE+W4Gm7F4Wsan1Gtes0VvrgF/
vTIHL6zBgmYrnkj8Ouzwzm58lhe2KsGwoJSOmy+aY6ud1lfPbdUQN59D/P94WbqwEeCGswFAFcdB
2jnbFaUhxRqRFQKeO6nDSSU5wCm21ban3Cuv/qWna5uGo1NSZM0/P69UJLdmXQ3lAHcodO5pHlaN
agBbl9qnVM/IJMxgCXx8ecZS+Dmfx5xbBPQJE03Pn+SYN9tlybqXhV4mfBrZ3RE4JN2bqEvWw2gQ
x9hj+ygHKGRJo1EyJ//tUOFu+BfvEn0y9Es8VLTByzN48xviULZtofMbZhy6rL8ApgGqPxfYdfDg
JeQIJ+WPj6/74r2msINzD60A3fjTIRMjLkdiVPnazFF3D8me8ImgQeISYkmH0zFFqw4C+JW5e2l3
Q7/yj3wV1gjKjtNhy8aKm9QImLypCA51hoNUqKm5abwS1F+NESTtS3fDSZNMpwBD4nZG0kdedNHg
uoHtoZMKvBkwbGMw4wF9fFMuvVqcN2y5FPrhEp/dlC6bOS7jPvIxCKcbuxE/IUiFvidj7Qg9y7u2
uFgX5h6qFJ00H8quDHh6N4R0WmtOiabgIbgHI6VOYidGuiVnr9oFovod2+l4k0L1/AQ2HbR0zhpU
9W5BTqAcVouBl136cPj4Llx64+nNkgpGc2pp3p7+KlkNqqB8Zfmz1fyCNYaWrc0mv3NEceV+X5qE
7DdoFDloUWnano4Uei04UISDfq2Fzq1jZSm17dnZddaY+zXu3yNBzuLKoJcuz0V/zzOmV2XbZy+b
RaBzBIff8u2MgIrYiPFg5gq2pgGi6eM7een63g51dn0JEu04tBgKH+KwAfS/mzti7jmzm0hHyicT
EPXHI168ONwMHB1gq7OOnt7R0SAhpWgSpA+hk60B7hNk0tbQMtp4vvJh+LPZP185WaWZtx73kvrL
6VixiEIJyI4U41Sn6xUCcUAne1RJqMh3UCyhdGo2EefkHeQNcz2yvbktiknfulJ1vFAAaDEEVAdS
WppNMRuZX/RsoaYyurLILzP2/S/le8lXhc3DEk72dn3lYB6madtBnNAmBylA+Fooo7mJQALjv0vT
GyXnfmWUEYhXkyLgx89kORS9G52SwuJMWB7Nsgq8Wd1hdxYqLCGThO7Ub7OO1R3EQo/Dq612OA3w
zeVgU91x+hcv8qKGZJllm/aufRUN1BtlkDFwJKl+6W6IqxkGB2fF7spQZwFrfzqSyD55l2nFLuOd
3eLIzbBgjLxGpUjaewMfHor5dt54BMZHblHfEYCQ3GDffgUSJNk0SRgkBKfushkwe6sIztGg2bky
9DtXZNuKkrCRNTr0WldHrZQNx5CvxS60cx3HejDAiq2tf/G+sgXg8I9FgY/U2co3NVo2h0Aol97/
uI2A9mxEYdU3tVM3axW2PbsCKEEfT49LOxCLji41awq1kk726fwQxLilRTtw62oVH+mAiVUeIF4Z
nRLaZ6dPvsisF5Xb4a4siV0mJcS4MkUvLBusGJbODoRdLlLS058Q0eULUoeFqtKAWhiIqT9VrvM9
HrHnX7naC63rk6HOJoq0VK9AuLD89gmcbSMUa4dY6VUvB6xXrTc/2BbEV6okCtpDSkYKIAQ/j0Ox
/fiXXFgU6OY7i1IIefRiIzt5LcfOoIuPnM7vas/9nrnqmaR5bWunZbdz1KjWej5RhbE1DQUbRKyP
R79U9FqaygIfGHolVP2nw5f5FGlxSsGiEErfo0QBqGd20i/47q9k38MgY4O2GahwHzIhsMICd1tz
EsFamU/WlZux3PWzNcrSqeyws1v0o+ffDS9yprEJ+TXAf4r9bLBUzFOp3aFn11ZOjHf648u/NOEM
HbQclFBMh+5ZO7aORygWKOT9jF4MjE4tPSSRxxerEem/GooDO8IlKsnu2SexDZ2pGMzG8kEusHTI
iFVQgr2GQm1eWQWXN/X8LgLW++9QZ+WxYsgmumS8RsmSko3DRt+YLeiSj+/dpTMpXVudYjVyG67p
bBjHDZwWFA0mnmLqXm3KcGtp6OmqlZ5+aPuUtdGAz6SHUNtc8CZgtv9/6s5jOXIkW9OvMjbrQRu0
WNwNQiGoksxkqtrAslJAa42nv5+zZnoYICZg7N30ptsqq9MDDsfxI35BqzrqQHw2bRpij43Yw8Zv
WvusKZHx4AWdixXBIoiFY91Uo7hr+L0mgC3QhKFW0qZR6+qomln9M/InHVXRfL4firLAHLkJT/GA
UdL1X7J2kunR0Zxhzo8fySKGY6PXoV0Ow0nJodL7yLbta82fhUpBdJY0sqLr662/DTFko1FJuFjO
YUvN8I1qhN9Uyo+6lqKPlI9/BdJgnDrYzRSOc35fZr5zwhHcPFop1LWhDrHlHZvkS1gP4QYudXUD
iGeMvsX4Z/l7jAnmYl3wKeP3B+E9q+J7rSvNXUiqwc2ZGBuRbHU9AJ5gK2QIu8s4ijYQTgJFw6Gf
cX5yfHM+NWlV7avGKo5GaHXpxllbix103qiZ6McSPBfHX5r6okQLU9vLWG3fZGk+7OG41jsrqrbu
5pdm4/KLVhm5kLepNqSFxSWB/n8w4E0AxpEe/EGG+LQLS7zFw9So3T4Pmr1ZMCFAwd7BE5LUMe0y
BXVdXzrWklyhSjAEBzVRMEhoy/KMRh1mkjpcTBvZ+mNS5dJ+YNrg9rqae0OII7MaDOhR6GlxqnBQ
2+WjZh9Dyao+pLA6j2GUqyBzrK3G5kqOigAoLCqBrQfNKl7yqxx11hHl61Csx2EAiXEk3R2sv0Lz
hFRbLQS9aPIn4XSuu7ndiGZrx4fJFlePDdSTavByZZhTjl3rCB9h09OcUEppHgNTEppQsU+hIMv/
wedBqwVPFPGJKMvTg0CxFal6xefRWNNOjUaU3Qoko43SV9Bp10zvenxY29nX6y3ikVbKsxECsYYB
1aE+1NcackLhHZ3b9owSafLQ1QiCF8pUP1xfeC2/QY9Yo3EnCg9tUZ6FRsz0VAb/Ajw5+WMbuX2D
HE+9s+cJZTJUue8zTtMuqqzgOMT4Il5ffm06r5PYAAW1DPoIyzl0rMScqKlSaSOosWf2+S9trKYD
eMbmRBMcKTTLHlx/QuUT9TP1aLfMVWBRy3eNaqLejXTX/VCV2oMcUJj3hqV82viFa3eWsJPnPwK6
sySMKo1UKWgrisGRhNbJOKf6ociwKEcW/TjU5YzgbGV/TYPEPGoS3VzTMtMP+CfWG3fW2quiK0bJ
YcmCVr7IhoykVdpRyHPpCvUpOmXJLpPwsbJnP7gxO9M8db3+fW5l+RhNI5PR6xuxFlBfL784KVlo
1FPgMNQYx0b/7FOOH+aclhSyMPLn60u9DO2XAZWUW8g2wDv7xy/oVaCJ+lh2jLAAdZYE6n5QJ0TG
BxlmtW4U5w5+ysfAVps7ZNgE7Bt/xkDOw3Npz8luzH3jI9n5r0yNPzmUaDdGIhnwH0b9Vh/CGldG
Bzn71AQKH5s+wjx4n6lD0t6F3ax8R/vW3s9y3+7iQuhoG0lxGp2+PCHkmd/5DH2PCCLYRySrtTuD
dOHG6NTq2KVqd8CTe9jIG9ZwGuwf2FnmmgrUgcVLZxv0XOnAQXILdE9hCJHXiRQLgHHg7wxb1+76
srNu1Gyq7kkdsK8My+F2jlpzF2lIZhdW3B+YlRWuVlnWvkOh5Us1mOqHoCvzk2bGuYKS6/R7Tkz1
YPTW5mhkLbK9foDFsZHqWsoSnm0/xx2+Z1Fo75nj9nhwCAGhVJEeCzps5zC3MRFp1NbLRt0/Dnqr
ehW8rR8+HgFukznBUTb6TsinW7thqNOHPkryjSi8dsRt0Py0+JkoEisubxkGzDhQZkiNtj77PGVh
fQJhnZxoGdUbF8xK00+nje9A1gYJZcmLqxTtcsyqeuaX+MwmRwW8kSvFXfZQ0sR3rbHLcVeQuvvr
39Xq80G1EsAV8pRlSYB2QqboHUMhw0q7o9Yb2ZdhsH4oQOc2Cvj1lWD4EtkNJqCLRF/JLMooiZXq
GiVN2dRvwGGrj4mlbWUGays5zCcQXRWw+yXkHipuBWGYC2TAWPWsZjmCWb3iH1RrkDY+xtWluCdR
w4FIQNVweTzmiv4ZoELemV4ARTSr9Gg1JEKc6WojXV45HoIoRO3L2MWCrXm5FHaOtB19JiB1E7Rn
fLyCk6EU9Q5IMiTwhFH2JG1O1laeDwIWOu60tSwD/vrloo6OEXteOureHGznUAZ6Cg4Ot0SEibd6
rWudQKjEWMtR3aNUsiztG1RPHH9iiNI7dX6aTKCmEfidg4xBxr0UaTX+Tzr4HanG6yLMKze0hWiC
jeA2A1hSQDMb9kCTB3QNEMrheYwjRkj2HeBJ+6lmKM5IXSt+l2pLkwJTlhMjo+AUNeVf17+pNcw4
kBKZIRkLg0NZvCoFS6p/0C5QnzCthWXhllIT3NUpsu69X5Ij466CFTJanFUyIfY8YtyakFTspgHu
nTzE7R4TH+1eg4N2sGy7PgQpMtjXf+fKy8VNlf4ygxTi25LjjHhyPOB9q8LoCaWbMESrTKdv4yUh
IoPXlxLnZHF7Xyy12BE6d4pgFwN/wAjuoFvCISaU/Y0Qs9YRpWOtC/ECluMNXB7XdMCDp6VJC/YE
JbHASnqkf7tHlRHNCY44hiB1KN+R38YfnVwrsVwNs43PdG1TKYR49dDtVILQ5U+Qu8lxcEFnFl3X
ETsbxSgQtz+loW5O1/d0fSW+GEY2QqVhUQAprQaiR2CqwiIoPiHeOJzqLqR9rqFb/7LUu4TM/n+z
vhAYj/+368UO/9Tfr4XIxL/+j+4YsnH/4r4XiEnhYvk/ht9N+1//U6I/9y8wnjYVEehGkXn9W3RM
Uqx/8Se0ZKGnmyARZM53U3RtyP/PMP/Fvww4ikv9paJ5l93F5UtntopqCg1JZg2oZfA/FvkIbSgN
6dJxvoWMIGuzO/j61P2l5lmhfA6DzWm/+C7/73crghhVmGgyM22GPbrE7elTmVWzk9g38/HDB2d3
eqhdZyMKLcaBb9dYxAZfDRU5LlL7JvFhFxcnCzliJGmPpooEj4qqppYR5T3H+oTtD8313kWUf+c3
KWbkM8aON0nm4E7YbfyujUdXF7Gkmkgu/ZSflbl/hbvn1n0AO7WRPix6gG+eXV28zsn8P/vbHJ6+
3T8/xvvHefcd17mN+Lv1MIuo5OBtUJoG7zFxv/31HLh3vrsR9xYwwLePsghH0Yjfqh+wX5b7IXA/
fr17+PS09RiLAP92EXHPvKoCK71OJ8ja9s2t4yr753DPg6BEsPFaLm8rZIHgx4OCJ9VCa0Slwr9c
pQwAMWaO1Z4KSx8OMahF1FQk6/FVwKFEmSDQv5b0W3zKL6uQUYHfgfqgvUlTS8lXx9Sp2pOGxNT3
cYraLwMi826bVPLG6xdp6KvPGPw3xSLQDFIrbsY37trJpMdUc0bmVY3SHGfUvJgUdcjCqmp+k6lW
tHE1CRvgNwuKXURXgqHQG0seX4orFaUuFsyAvTNEMQ96DtAfkW4IF7iJ7/u+M07oPTuHsK2sW8NA
XLRRBnuXOEGFvnI7/ChLuS53raJ0O7/EdDSNojHC4ASAqTT68UfJzGxmF5lzb/mB6XZZVHhBXdqn
cuwxjG1660yDLbuV4qTCV87R9hCrcF7Hiu3BTDQFiGOWHso+M47X3+ybp+elMrSntf3S/V32hwqs
zdBUpz5FGlo+OimedUUx9O9dRVQB9J9EUQAsZVnmTJKh4eUxV8fJzNTdYPg9reOu3lhleUrRgxHS
iIyMdF1MqEQx/+qLm2spUfFF0o9tiwY0VuzSTVoZw6cOwYR31dpg6ej1Iaan8AGSw8Fxv1xKTfzM
CskSj1NgAVpm5c9T1nYHe9a7j9ff0MpTKVzlJupZBvPzZTOXIapNy1bWj7MSoDJfGwhez9BWQzV0
3hlMoJvxliBhkKUpYEgW1xs2i3PpR6F5FFo4hxlwMTrPtP6vP9BldchoHzFWQOCM6zgKDtShy73z
my5qwN11nuUr6p+8xOhwV6d69Cf1HWLY3FjlJ6dBS2N/fd3LXg7HHP1MIdtlICAPsH85jZbhUgGJ
6v1TEARo2Jt9Wn9LjWRIhGZQ9LVlpPQ9Iqeq3FRp1K3cYRnXBLGFepEujOCRE3AunzrD87Hs9QYB
zUSucMbB+8/wRihcw86qE/mj2jvB1mhnudNUS0wilRcwN9iYZQZmZ2OdtblknvoKExUCbvCtFOOd
pra029mei0MQFe3Gp/FmUYNvgmYh4zkU/OA2XD5oXMB/nMO89NqxsBLYlb0VHmWG/fZBCmqcITQ/
kL4HVbFJ8F7GMno1LypYzCnRGkM493JlI/MR+zbsAlHAKXBD2Sju0QuJ3tWGEvAmVoGXCaZUfP3L
5wMjhqpz4hde1TbZrZLhwW3CjTomzfi+lo1YyuKc4sQgRDvpDi0CWmcX/ojTy+gNMkrzhaGFt6ht
Rbu8G9KNScrbvbMIMYbNdwlgkLnq5d7NaBkWoWFOnuz79QOIKoTrS2dLCHRtFYdrHVF/po1kEper
SEAxAytrJk/JJgmj0aj2pCr/+/p3vrIIUscGnC6hyctfebnIMGMNaacJNpT4A3OFFhPkZENpf11f
5u05Zw3KDNp39CUQ6LhcprBHejxKOngSX+GHZrTRduvz/ljJUfyxnKAlUPdMP68vKv7S19kRJ4J2
KxkYYdPk3lkccQVH56CbihEnaT14MpMW4SW8aF28tJlGO9hLtSVwAzv2zTOePsVG5ry8i1geV0Uh
kSNGSXzjl8+c0AyzQrUHxARc+OCXEbyQIZRHKCzmFrN35TVacHWgfdMxoD8l/vzVbU5Rw9i7VwYv
yKMESnHqqDtcrrGMur6la8+kvWhQMJiSWe1yHUF9jvGvm7xx0vMf7KjVeHbeRMqpYLHifH21Ze0B
VJFLz8H7kdKb29xYnM4m6lq4HKnk9QzBGXunZmU/yviyf8kDSXqY5zxrvqP/YT9ziu2PeV1o9qEK
ZTx2ig6+xUY0W4wwiTFk2lwQPDlYdVKnRS0UjGas01uTvYB96F2Gxb1zkqzcSo/qHOqIAreT0Rwi
lcx0z9GQlSMWIyi/6bFaWid8C9scATgLq/BMmmPcK+NW+qIE0fSojjnuNO/ePyoDelbca1yozAEu
X9doWgwatBnXRsaev3JfkoddlONqrhpGcD+oQXxEEbe5h7VV3Y10zZ6KaCgfWhp5h+s/5U0AeKlR
yGcgkkHoWIZMq+1Qq8qqyZu0yoef6ui4ivQRjuJZ/Q30X3SXsw0b52dtUZjW9NQJcBD1FmlEg7wj
tuWcVgfgKyoCGUPdeMKpBbuW4YBN+nhoRz0w3vuR8Kyvl12ckhlMxKjm0uThzt1+aSp4wTssIAvf
7ZW8mTfy0DefpFiNSQWarg4ncjnpKZFzqHvTmLy8j/D2i60mgqZdWTsVQcKtD2B1MbJrBI9IVkiC
Lg9UqCBZazXj5KFJWuNjFabdSUVI7lGL7EHf4bbqpWCay9JKvsrBUH7QR/MQ5NhxaSFGMOnYR/f4
PUrpTkoD5n7XD5mIPhcBn60g2YAJJWLTG8K2FCFqP2Cg4U06VpFh3kzPaQfySrhP1beanG6VG2sH
zNEJ8uCBEE5ZwmR9hAxtechkD4pmukuy3LmvtKb4XOo4WYLj0E/FYEob0muri9qCHs2skNptERSh
BWGhGarCrntITTdHYoRxrlp9YmIkPYZ9O/2JS9rG7z/VgowqIJOiX7NsSzN3oxBqI9mLBqfUYds6
jXRI/d7+ZfJuv15/kyvPSAVMDUAXhRHGEiKPlghCHZY1eWEiSxyiFuc6OMzdwxA2+YHf0bl+2TXv
zeteiD7o6Qm1MgXK6eXpRnGkSGFZz55MV024nelVJYY2VrARDd9c1y8LmbRR0DKwnaU+jB0isZDS
7fWyGPEwiqDES0e523hja6uIYSlzSlIN6FWXjyNXvjUqbaHggVsXSL74Qy7vuWWzrSnQst0p7kVY
XPwXY1lSvGXtlMOckfxEUjxV65BV1/BWa3BaCx3yOj/KpL2VDdHnwokmG0v6NkI8oVaxPJXC2gp3
7ZBCepVLA0mayI4A0l0/TGv7QG1AowwesWCZXe6D7/h5iZ+84iGmx4yuiBOjOZrMErdaAivRUbAq
/r3Q4rqlvkz9SWMhEJ85FqfAiGS3HKv0o1JXNPWvP5b42YtoRzcKogD6egwkHfHYr3O+qu2KIckJ
PpJk4U+sSV/NuFXPzThmnzKjsT5ENSJKTqZpW9JN4kGWSws9P2iSUH3ehKAJ6YEptYgFU+bkz4YN
EmlXV874kWtBD9y0deS7QPKnG1Q1yh0eduUWvnjlncLWMsgN4eCS8y622lKLrnLMBqB8FiMqz3lr
hhtY4qWzMXtcWQipHHTX4KMB41DFO3+1y/mUzkmetJYn40K/T1OckDFAzN5/c1Gr0IUjwDILWmJm
8ZUeWmf0cf4yJLBuDjaEzr4fouwngShMds3s69+uH5+Vwwr7iW44lzmUoCUsRU2KsKzCFPNSaQAS
HVjNQZsm+aZtG3+jEoIw+fbAcEUyN2UoTZKypBPQNzYyjI9NL5NxhlKdQvqa4MpQHwG6VU8SJuXm
gyJjQneyDVzqTlHn1LWbjKrxE0SEIx/VpDVjTlLeGwcTofYvcRBir42JGFUHXlITpL20Du1DH2vt
lzzHPX0XoXOJ+XYPsQyfyNn/VKhK+lWRouwBHElTfdNmVBM9J1HGD5lpDWguYY8DzZ7WiHkKg9Iv
j1Iaa8BvVUkfbsOkau0dJEgdw78eOCKorEz5Vdd9+ydtpaq4C1VDanZoNiRfKinMJF5ka1moyzfF
RwPInuXGjbB5LZvG6g+F2uo/e8ceph1GBbgeVrnClgyT5HzrnMwad4Y+JvU+MXrJPo6cEID8fTyC
DYEs+4FBRl98jJmZo4eiCddeiS6OcdRi3DUx/cwcxc0qW8VFHPbSX5iJSu2HOOrqe2w+MJI1gfn9
FZckjMjwKtKPxi9k+zxl0TDta8eYvrTgzZ6RD8GeGxK/8qxFsfR7qlX9Z0gZVJ+UVJqfTEdYESZj
jBcq3FBn2vsJtQ559mhoT6li4n3RT6r/VEeyNLmOHpgffXRSZFfJA/9nmLejBUfep+qABYREf1/0
n4uuM/wPZoeuoWuYsVwd0qLOHrpcKZtdRptn3NUa0vgHtBeyvwa0j7Azbez08zgYEHX9auh+6XI/
BV7H34GJntIIIx5fNn7agTLwPFWZ57chxqf5zprHCmWjIqGdb+qdiukg8rb+sckChKIol+L0ScYa
p3MzBEVUeqEjzth2qsn+Wcriqd+1qjyobqih6rYLhOBUUpeFfBo55z4edhkaGkE1QMgY+0T7WRiB
4biJogw4v1t1n93YUpn+GLNu/EkqNZ8nK7FjN8e4D+Fotaq1Y22P/t+IjRR/69g7Ksei7hBPtsBd
5YdCGA1KgWw2OLmn9VPJdcpt2sn8DM5ZcLDldpBdQ9KGhhMyMh4a0jHTDwGXxZ//1SfjMDaoGXKN
NOKvnkwMq4MpKreIESvZORWDRt+MKoXeyCIdoU6xlbRVEKTI2vavLAnyR83xpR6wflbmbl1YdbdR
AK5ckVwNMNgEnpdW2iJ4x1rpVJKPwIY+aDXOknJaJYdkHMNvdTDijRcYde7VkhaQTvZYLe+vh9jl
WFPkRWhSkIBRjcCyWBagRlGXk6Jg3oj8RmUdGzRjJnT2suSxVsLqdh7y8mNQBd0fvdWGzDXnCKGX
PjWLjR+ycokhnCykyQE4wLBalAyZJvn5IOPT3CIx+lDTCNxnaRpurLKStAuqk2Dxc41hwnJ5VY74
n2qFlqme2kg96iPkCNz+toxKAvIFSY4oi5Zaf0Mta4o/13d67WwhoyuDnqBRijTP5dJ6B52WM6d6
UxpXOKlGxnRqNHn+aEBbPI2N+f36em8fFTQn8xiyayiuoLQv1/MhxeELNRje7GMk64a9JGNjP6Db
chfpOtRqqTHm8RjOUrBV779dmh43ABaYGXSi3tCLEOhSokoaY1jSjTnvekWZMjfuehCEWWHl3aED
8DG4sDWcrcpz5TzTgyNLAchKT0lffsLtFJr6ZGIUb0ZmGHi9aWMVnUd5UeFkSpp9aHVaUTi4Ro3m
TXanDbdjO2vgCmWsEN7d+CBhQvdcGO8wkV02PhIpqrQxjZJzVTcMjJ2mdm6nRjFu+jqyf1x/32/P
F2vxuukucMbAaF++7zIwqryQ0+SMfD46r1qES4midvehPjhoMfVboMmVlyymiqLTSPf6zfhtQIQW
hphse1FiRrs6r31v8IfuULbWeNLiSQHemGxNwN4maZBfMS9gS4Xi07KKQ3kX2AQwfY+7Kn0gdWnc
eTLnQ9DJ8sa7exuQBMdCSIaZAPpwOL7czzqAfNYajeMVRqkeJb1Lbtp42ppxr7w1/mpE/AwBckJR
4nIVxZ8pE8oOjJEcS1yavvSpCQcA6YM88G0q4Ub/YAHhF/1h2GcwiZh4o65pLUmP8Thrw0i9Rn9Y
LVJ6XjZBj06GVt3is6s9FYhzmOehTZpsNyi+75/iUAk/NENtPUYSShSuPYyM42K/lp5xgWuCvdJo
WXofq3puuL4Wzd2pKY32KZbb3n+w8kn/3vqT83kOSP6O1w/92nkAOU5EBbsOH30RVDujSZzZT2xP
LdEK3YWFDkzXpnB+rGYNBfd3rwaum/wakREKoKWMUTSppO5G63ujrI4K8BC/gm0vOCPuFBhjsnFZ
rTycjaYY5xzLIbTPF01ahFCdcpawEi+rDo10O88z6UBzun7WcW3fsi9YOe9CDZh5J30l5ifiz19V
kdWk1JIVKr7XZg3pe9Cb34E114/Xt3B1FU67AB5xEpftfqdmhTSdfK8wJUwLpUSLu8/ySEDfWOht
XoWmg6AGgo5nvmsuUrnE0vvK1Evfm63ImveUI3gr+3azq5suw9rbN4dDaY/hXTTN2VbzYe3N8d7F
RI2PjPbH5V6m/JEEncL3ZKmNnukwtOq3JNZyBNFqvXy+vqVri4GAAOkEDAIc6OLFBY0dDM7YS55U
txLiOrETu0VVyedecaKN720lXEFApJ/BJJuTuQxXCOzlCYQvyQtSJ9sj89fu5UAdjm09/Y3o4ZbS
1codIyjBgE7xzrXfxGBDbtvRyRTJ00HHfFDlCkWl2UzvcLfI3bzspXOtZObGyXnbOQKpxpSePALo
LPoWly+vRUprJEmQiCmZKbtBJmPNklRKYxw6sxnDPWB/03G1KB9+IPRpn9SmmfR3d9ARWRD5IJBx
KEDLjU7y0cwMs5M8GqSZ4oWFD2isD4xhOKJTN8nIbgVBs7P9qf50/TitfaGUAtztdHuwblwcJz7F
sO+aTPLSajZvs3iWdgHtgo3nW1uFXJgpJRhE1loE7kYqZwM5Id5sMoWWOzD40/Z55zTWxkJrJxbw
CCMQgfR40/c1e0dPDD/kcSy6VrHTljsHJ3sdfZ1dLUS3r+/e2scoeMEiByM3WpK2WieK01KzHWFk
ibCnBolktFBOnOL+P/g4xNSeDBvIGh/+IuGzDUbqapf6Xpe0QMc6O+6e5DDTq32SdRmIYb3k8eLK
cd4fBEhnQWKQ0FqCaH75gcwFR7/FrMPr/Lb1GNum7qzM5ue0p/9FUzc/vHtPRcceGQxmEQwjFusZ
Kc17JKtsL8XF3VV9IXIX2hpNzqbZeH0rx9J5iTSC3whyTpymV5egUG/WlLRyvDI2oocUkeKbDtGX
0/UHWitSyNSpugU+Byzg4mY3pX5Ic6N1vCad29nNWlXLdp0a6vNh8uVagj2fRXg8VEjLnzNEfHBT
yLWoolk3Tu9zon7JCEHtMRUA88LcdFmYBkAjhoLhvBck6XhrN3F7CCol+O0ExpZ42gpagnSGZi6f
iJAOXObvkuZERVzHjofzS3mj0007jpMao1fsZOVt2vq4XQUdUMIGrfoSxMzXWpuDkxVX80bDdyU/
ILHiFcP2Yoi3FH9K6WBl9SgSkaZMGIwK+To8S/qbgIYp2vlBeohq2DQ0xKT3sZ/+2XHmPJQX4sPl
brs8ZRFIMwsHBN9juFTHd4M5AgezedfW2ZTGsd841CsxyRGTdzEABtmkLgYRkRaVXY7khzdKTnkO
zVGz99QJ+P+WE1yljbO9cmczhyCVFHbZXKOLyB4PeqPHtu57TTxk+s6h51KhB9j5X/UE1pvLNDpR
D3WBqbYL78v2D5GGqNHZnMzuW1jaRetWXWoGrj1GsUKMVrLsJLfQiidmPYPb+UPlb0SYlUtCVBHC
5px4RtZ4+UIGf3YGGxVUkkXw6co4SsjBqpqL5t6EVq3sbGzS2nqWDJsS9JCGesVij3I/CkZ5Dn3P
iev6d+lo0Xc5SYrvQPRQLczjHmrV9dfy9riDMYNpS0Eh9G5eeIOvAhsedj6CvJnt0bOl3QSVKHr2
DR9LX81u23JPZV3mByBA+qcZRSt144HfxlXQJv8ALLmMWeJyg0OAurim25ZXBYF9ksI0P3etPm6s
8vagswrwbUbJ1O302C5XaVLwqGhOskoSpkdlRrErq4FWg1AcN0L46gOJ2TiZEmQ/U/z5q/0Mp6IL
gRVbXuqDY3GA83ul2r/Pck0ECh7IkgUZTEhOLjm+IFPluZlMywutGisER6l2dS9rZ0vC3uD6AVnd
OzIyck6kiDCPuHwgVQuMaCwHphtcQDs7l6dD6YTjDkmt9ym3/e+nosUrVNuoo5e5X56R89IAtrw5
HL8quj+Amx6akw1/diPIv/3OYL4JuDSJH32jJYIYO6gomc3RAtJVtOdIye2jnKE1NTq5CndL22oQ
rKwHYw1lPLCAnPOl8LAfamoOroivrDDlm0L2E/R/5+aQa+jwocfw/jgCyxcdVrYRJRzaqpcvLcfq
i9uztT0mffJjx5T7iVKqau78rDd+ygi2qBvF0coxUdhRpqTiHRFTLlcMBsRAO6m0vVDqJjcqhsJl
eI9bbDlt6fusLUWLnkKM7A9I7uLaslosRyTQkh76W/ZNaLTNnqnXuM/1vN+IjitfM21DGBkiGaDw
W3zNiVNpZsvd42k9bdq2bhI4tNKWfMba6Xi9injgVzFDU2LAvFNje9g4gsB01Ikx59Q/T3bUemNm
bpmLrq7HKNskfMD2WiazmKoqEwNs3lUx566eF87TZI6TG4xFftT1GJWHd8cQOh4MHbDuoQZ6UVJ+
9YCS3Vs0+QrbszAWPFiN0x1NoHgM9sYt8sfbIp2JGd+ZGF5xcS/Bmh1KQeQFOXtZy7gElgzGEp0T
mWSorsyDJnulzcC9ot21N+Ja/XX9SRdSiC8xDLySACZQzAkKyuW7bIs5CTWTvcX8Qi+9COvx3041
IyaaRDaCbZlqNsXjhOfhcLJrFe1nZ9SaT5mpNjclEwMG7EMYbzmzr9zysHSpLETuRXYsTsSrF5DX
U9zVo2bRCjKm0mVKp9zHtW/96LD6GnZM2vGLt7W++6OgPvY+z4l/9oSOCXGBrhcjj0XjJAMfbVYO
WZRZS81+TBkLwPGVzte3fi0skKcJeJrIMpd9yjCw9DGSZg5ZUk0PdZfHh7gHtGWP5c/rK62UaTYc
IzR4BcGIa2SRT8ByR2M3MGwPlEf/YcgZke4UI7BNdH1S87ueN8ijRE4wnGWZ+tdRBgbcrbQ1RVqJ
TpChBToOoBxd08XP6NCThpUyOV7uhGhvJSWK/VP+bnw+jjkCME/6J1QBl7dyjYSpOtSK4/l5HPkv
DYthF05IXG1EibcFAgth/kY6I+wAlp9umAUCShIwLgrlwt+njaRVe/Qpki9p6pvRzRCn1b2mtPJW
P30lHjJgZs5CJQTydun7OSHQ0eTo+3hmmih3Lbt9M1phcK8HdbvLJ9vcyBFXzw+62HAYNXb1jcAw
CrXkiIlC40LX+u8J5lD3ZhPaDElo54eDPx6MiBwVYqpzapI4Ow5Ku3V41h6a5intEZxX6eovQsKo
t/PcRIyxutpIvo9x0TgIOGex45a5pmsH/sGcHK5/OCufKCk47VqECcSFsLi5qf0HLXO46OzW6nY1
5luuVjjlMa6nYmOplYgHchSYHbe3RoNoEYdleRhzY6KwMLtQ1hFYrpPv3Zw2Z7Ry9dwN50B5BHJi
W24BXnf03v+gr1cXG/Eq3mrG1OWdEXLDAuP4nEaOjqBDMRtumBlBtfHdrIUBKkawKaBx6cEvaiiV
4aMOfNr2JHUoHiJdWLEp5LHvfyRqKFp7gkdC2Lt8JDlBAbjsJsLrZNQHXYuC3TiZOm6epf8fPBDD
NCpggpvwsrhcSg+DecYiw/b8Lq7OiT9HezvXiv9gFaGLIb9Mcv/B/b16R20bD7KeJ6YXpll4mhNc
7eaoKjfO4QrvRrBtRLsexDuT6cV3Rk95LGczM70Cxw9Yd0rzcdIkx+UDD7gGE3NXojB0KtUx2jcl
qr4SIN078HLMEfVO2svSoLiWVdUPWRwUrj/HW6Kni/ODOxJ1EOwWII5iXLTsOpl1waS0Dpoz7fDu
jo7KzJRP9r+86/y8rMKnD98DyC9zvsU+2BH42oiZ9jmEIXsEpvijjm2EhPRNGxTxN71C+IqV+N5h
lrAc9o3L/vcoO0OojFZ9NuNZPnWjHcQ7YPp97jZR351aR2nfSTAQSwp1BgfIg0JgWwJSyyJoR602
0BCrpfGx1BPyaHN2btVKD47X93F5ebysxfyHdbj06TEsgqheOVy+qdGdmblX2Y1ehPgMZBJAdNdw
av2mMerid55MiBUkUAQFDPtZxd/7fSFO/AwOjOAICh0HbQkuzlRtVCsVDxlqL+x2A7/LXDtqJHDV
2haQeeWN8k65M6igefJl7LHQRDC7KOrOUZNPt9JQGp/9qstaz2hIXnbNkFdbRebbJSFyi3NE7xAT
0yVTxcb3Kk+juDmn9VAcRsM8mEra7OUydXb5EEf762/17TfIcgJpBwQD3eVlkjUPJB1ha9dnMBXd
uYXcfJJ41o1VFvcv74xV6LzyrdPKedNgSfOuoKvi1+eodeYH/KHtE35BEDiUbou4sFyKNwU310Zv
Ap0Gk87+ZQzHz8APnU6azzC8qpum0KgvZESU6SbVu+t7t7oUfBShvy44s4vrAmLEnNV1Kp9HOcw9
DCq+QQQcDoGmvbOQMV8e6tVKiztQmTQnSdpCPhthORyHzjf3uqRvkSMWJezLKnS/BN8DgAKN+cut
64FIcSl2ylkpwZ65iWF+oYvPCABw7KFvlfhQ9KpzT37DDFGZyg3WgLlIncT6NNl0wphgnLxBSNTg
W6IGNzCkyIJgOo5lHalPGAoP4W02ZjkEddnpbvFrkX/lkqR66Lf36i2mJMlzU5vyM5bAIUoPWVwp
GJEgNhHutGm0pH2nAHDc+02r1KihtfaX0TKD3FVCNf8zR5H6qS/hGx/9wtSl23j0/Z9Iv00pN2IY
fFYVqUBvuo4SG8ggzFG3xiVa2dm9b/5Mu8TQTlE9JT8tY7QT1w4l43cd9tpPjKXzD3Gm23+3TlcV
Ox15BtoBvVrKrlMh0xzi72I9t9aM9Hwyz1X/scFJNr9NoLY+oR2LboTfl/MvG/515vlFBE58Gjhq
uHpV6vNgTuJsV3Jf7IgYuQLaPWnCvY6Wt+YGZR7/TBM/BDI/xe20FwCD+6SUTHnngOFP95KBp7Xb
yq3zdxKbwxPY6jrc4D4uo8vLG6XtwpGCDsJQ6/JEJUrCxDdhlqIOfnOTS3bnRdG8NU5ahkyxCsBO
5iWk9/QdF18HHGBTj7gszjmof7QC5RBuwDzs8znCbS43ttQn156KypSIxvCXEeVivW6WuiGEF3ye
g1T+b87OY0luXFnDT8QIerMlWYZt5M1IG4ZmNAK9909/PvZd3C6KUQzNbDtGKIBAIpH5m8GjwJP8
1TSWHf95fKGsyWHktmW87Wt/sMxylgpTDdKu13I3DPFCCrROjMpDrjTGHyo9rcdvBf3RC3FMB5Do
JnIaZW1KQNi1oBoMCCN1kjwpdCoPqiUvlvGvs6R1GN7ZK7Yauil2t7d7QoWTQtJa6wFhoHW+xCUl
4yDSy/ZTXUk22tZABqATZCI6F3o7f9GKWlXJoBZExoWuDKoniViJzp2NR+NZOHJzJVwp4Kjo8YYe
/FpObs9NKbxyHur3ZVN0kh8qwny30KlDljmTMEU3xzR2vk2OPLffIzolmivP8LbO5jIiADmFctp7
nYEOjjdlqZy4eQsT7/zHFwjJIvAlyhwg+LbWrJNQw56jqAaRbCfBkkyVm0hZGQiFQ35/qJ0zQgWU
xgOoLExKXpK7V4+OhB53LY3zEshTNHzFB7oLprkZ/R7B23+nefh+f7idUI4QE5Gc3QSTZNtztRvs
zxbMB4PGSVQZMZr8V2gN9mdR6aWnRJP6Vk3TPKiQl/bvj7zlVa7bmOyQrG11kwDCujmdOR66bV3j
1Y6isjAeK7xe/8r6wvkAIcgISlvYEBeiXrztWrv+NFIJfmgHx/xUh6X6deyG/O3QL0dU/p1UQYNN
T+GObBIa+Pr3V8uPATdM/VRfAidqDYS5uvZhViA9p6I8IlDsD0XIJQ1aFZQ3WYmjL9U4SCZfupO1
ZzhAtasbcfFcSvERWXZ3KJ6WFmIhpKxbldp8UNEIL0iAoqiGioHJZ+cj5xR9cKS0O+jzvBhXbuLG
6h/K80PnvQNM4nYJTcGcIMItQSlNauXDiNV/NA5aKEFn1XZzWTtu9plSYRqfxiaNljPFbmNGkX4y
/oJ+LRdvTdxO0UOV4yp1w1Ifbb9C2UCg5k8OcaZ+H8m8lofkc76sYhRDAV/6LJV123rw9OzEiw11
+ZzUg7yU7myYEsme0+vfO5E6ldfLafcP6Jml9GHkwlEuUG/7NEOF1t3FrqfJlfvBKh5lmeJMcVBU
2NQw112PjjQeQKTy61tws8Gow2oQhfMp0I22jp7kTFYkN2rxLsAyD5l4V0TLgtrrnPy4f952AosG
r2FNTimccMfffpZ65m2ftPYS9CUtiC8CdZnPE0Sv5z6zi/wfVZ2lozyRf/G3jWCtNH4VLebfmuor
EkkoabEEylhZH+g5IF8fDrKf9mJA7kQcgWN2lpZbmNI+kZMi7bYR3Q5SZdVpNwdphNr+pAJGHqrY
cJ2hzt+2lvgH1OaR4cXeySIBXwXteFywtrer6kQRqnnC4GIsrPKD6LFvazXcwssxi//wPb3Gy9dD
ba79rtTCUuAIHSzs8PhUdPP4Pk+bmvQ3k6Fe3d8uO28MnuzaKoODTjgFqtuJKZXZFzYgFgh78vCA
vP581oswdGN0Hz0sxvIvCJuaV7FU1RcOq/rx/vC764oOx4qlJR5vk48kldtq7Ms5MMpSfjN1UXbp
eGZc1jrKQd1y7woEUUWpG7EwItb691chH9bYnEiYS61vNturc0s6SQ6eY/JUOFd9UvqfQ9SGmduY
ZXGQdh8NvUmxkrZZSm68KSChCV1FlDXYJ5itaCSqFBFIjfu2FG4RWurByC/1gu3hXPU7OXZ0eeEI
3M66Nqqh75J0DpyhadCaB+YD0CCe48EHf4qVU9yHAELHfOkhufdlP7pVItmKK+u1HgHz0EXkKjha
dK4ONOSLMamJiTCRUXVuqFfKZ4mOnnjuR/x9T3++N/DQ4XrGsxUD4c1Pz6M8hBaWyjjq2tl5dCTL
r5aMzukiH/m67AVNqqlwXsjHgK5v4F3ygLa4Pi5LMDT1fBZl1F6dAUNsWczLUxSV8+X+1PZCGHKI
iCryDKN4t50a96oQWgQC3wkd9az3Wv+cj2Uo3iHfodpBHuLP5CnYe364P/DOToTTCI4BYPXLKbjd
DpVck2520hhk2dD+zXG3fuRtmf5EiFJCQU+bxhDvESVUvDYaKHPdH30NXZvNiGWoYeNyDnb9N6kZ
qzC0IQzLKRD5oucuMteh4w5RER3dvjvfkxIQ6En6eFQnt4DgRiSmuuIzglnHh9GdFTP3O07AGaDB
9HGQnYNl3QljKJAi2g/Wmb7271W7pIVr2cyBitYLJnFmPDsnM6Spdxpw5fwzxPpLboGO/KpLSCAj
at9+RD2fqhnptzmou6V/KEheFR+XR3XyLYiK6snUsqOzuLdvjFXLnT6JTSV0M6RdRqLTonoJxqFx
iucuLeUG8n1qgl/Kf2An+YyAmDZ5hd0dCS/sfUsDsBTNfMAUZOy3s52SojWlNXgSycreMyoo+49J
Go3fsaFKsnPb93F9vr9Rd25FYG5ci0A4KMRsNdvm2UKMg4drQAZaXwk62SmH9vHQ2HoSZKmuI9mh
ou3cJBI4jaFuDr7w3n4y4SEji4x4KJSy2zlzhHLSdoU5d8V7exrzAKbk30uX5QeB6EVUb3skeSvw
BCX40bnYRKK0QCg0rOuZouKsYs8qumH6EDeWVPiYlc1W7VIloorXR0rxvW7r4hoOjf1FzgstO43g
Zf8m063NhxjdhC4Ywjisgvvf4qWov/2J3AKUOvFHdX4r+kuqUhKcY8qgXAHZJRzyvnpsuXUe+tKY
Bm8axkbzklhJHi2cTiAAiGL5RiW9XLxuStsfTp0NxUW24si4Wlaj/GzlUMU7kFS2c9tFtTpPD2up
uGTV2GLd0SLIcArxMs29xHES628Tpl3oxXRW1Eeec9l8tdt6FD7s4nR0mzi3QqScOgBucZxWmZt0
BM+nYZ6TvyfKjO/xQhC/1MrMOz8cFSG7wwr5xxPLAjicD0PzoAnZEn4uYQd/bapRfdDkNi++Hazk
7+F3hV6BN0DmiOLL5hCbou8s+AFLgGxQhs0H8sVaq+ru/VFeBAE23wtqEFwz3vu0+PV1c79KtIgg
SVhmFMdpCqTNpRtE2fqKsTLoKaXKwMuoob1ZMnv86KCx3bilbs9fsanHxdmWnXC6FLYdIrm2LLbt
N2Ela25th6Psd2PXRm611Ehtzw5YFN9eqEqfWsgSidcK4hEg0XKS3VhfYsMTWqj8ygFP9y54M1zI
rLBCqb9qJQgpbT69CXvF+JUiHBKdjals5wDiivKpFGGuu0NT9Gzutv/ojFaDVDYVq8QLO0QovLqZ
O2RarNEZPDpjaeC0Sjv6CIWXgali5PyrjMw+DGhIdZZnjjlEiaYB0gLGM06nyDXyvlU9UUfmURP3
Bay/WX5ksVeCFtcsMLvNuzy3cFieeTYFY20LyXP60Hiz6lLqnl6rzqceYcdfvJuN3FWQFazAnw5F
g0LwWJhuW1BmdEdTWNV5QOalvJjhMCr+UIkkPWMBtWCcWBeN7QvHrJp3I8SU3ldmLL7eFQOcsLfz
stCI4BFuIugGY7W7zvR/kDxeTDsYlma2vCpBQITyeq/+c3/nbTF368W4XhDW+vZd+7CbPDszIGqu
RSaqOkzzHxwzqvHfXouqr2pMTvdOhnmgPdd55EzXBSHla91PC4YO1Kojj+Lu/Mta/b8Osp6dYA50
gQMBRguO4tYM0lYq28xqRQ+0UlYl9DqUz1Se9HddQS5yfwV27sqVDUzWzFuc/ujmhMuYE+FDa+hB
LNFh9KFf1fqDnVgWcopdGC4f6GZGB4WgnVyW0h49BUIWWeWWsSOWWI2NSdcCwwGheuU6hlQ6qr2Y
/jJHGyhaHBtORrIgpp/3Z7s78poWUCYHYbktkEcA33V9UbQg10oz0MArXhpzRnUGcf+vqdDGcy5X
7++PuZMIgdtmPCBiZJbbui3ANWvoikgPlhB4oRtZmdp6AGnHd2iH8XSoB6qoYkkfnUUX4/X+4Ou1
vznatgHaGaYE1yCaoLeRlUdaW+oiM4OBqupJFnF+SeNpPrpw90YBTAjOH1T1b9yTMVbNJZ0LM0h7
Y3SFamU+DP/k4Dm+cypA9lGopNIOWmlbPkw6wwl18vRgKuXEB5OePGk56sbg8I/ck9djv102Ohzg
JGhIkUNssilrEvGUiNbk5Q9I8iwL2RnOiJu08dsWxJTkEsCsq2L2s+oRKevJHdUkCY9SrfURuf0Z
8D5VlnYl0W/bVI2KDlssaWbQDBY+v9B3n3S7i0+xZCyAqSwuRj3v/tJ7XIAjyU78RRu0g2+7EyC4
l21O6QsAe4sZMStTXrXErMCYzfJrlhjdB6tWwnNpj8bXuXXEESDm5UBsZs1+JRqtpt4anYDbPWu3
GRcFBsrrU6z4JBdGfhGICrqNY1RgYUvJa2an9dJxgoYj4tEL68U6iMC7s+bV+RKGVx+C29+QzvI8
RegzBnru6GeIW4ySmJMvIf3pozJ6qLG8c1ABUIGxoBT7gjq8HTAZksxMwt4KtDBPbHfqnBQjB73w
O3usT1alI+yW2vGHCqcgX7Ll1kMITfJngOjuQF/Ep5FuX2LTrr/cjyA7IZMzB3SG2IX0zdaKAdA0
V6Qcm4GcKuLENfnddjr16zTqP4ZCnR7asdMODvreWrweco2or9JBpRzpPsmSQdCy9Q/kIYqLjJw4
KHS9wOe2+4z3N+8lChuwNTcV2t6SVtIhd3/V5L3kVtZqN1IWU/UOX6pWuF3pGKW7ZGR5b4s2asvn
qArT/llNoD4+pUiRfOu6cr5i7xEO3+JM0qV3+FfrCULkWtLiiz0ojQtCUIIWPo7pB/QhzF9tqg6m
x4UhyFqlbPpCo1NCrAnqvRFEFVxnP6xJh6HP9UhWk111o182iRL6ix0Z4Qc7nOL2udTW+q4wJ1Ng
lWomwm0h4h6hVnZCLt1G9Emof8Mt3BbUnLhXyi6azQBjkfiUmAKd8QQTKy5u+eDE7VyTDEVliyOP
Ps5WYz01UhyXKDcHg4ijn6kxTq6dV+0pF838nGOfiKhdNj+QyR0JV+9tNxx4yS25J+HEbVKgNK9h
GMyLGbTLsJwKA8kJ6ABH7du9pUTzlhYx9Gwu4s2mNrNlXmkcRjAuU/Y3GOKcOJJoX9Mo+nz/xO6N
BBUcv76VZEAQvT0+3dxl4HBybmMHsliaxuWPtWj6HHeAtu4PtRccCFqUxpGGpyCwSS+kImysqmJ/
5JOlPQhDqj+Z2Jg8xVSYntRpNL6jkHCQT+1Ob9V5oH7G795WXkUyaWkSs5AWAnbWScK2KaetN1Qn
TU6Tb/cnuD8YQg9UsshZt70xvUGlzxCDEcQFdHqzRiJHSEpyNfpKPzgAvw/1Aihebz16VVQ9bz/b
TNKb6gOB1lGz5ZH3IiK6obF8rBbg/fdn9fuOZyhgKRzq9aZ9gXG9CrCGXqaEMNUIDCw9caTjSs0z
PJ/vj7Jl5vO4QhYPmji4CPDBJBC3M4o7WZ67NNWCJEvj8Ee1ViFduY4IVmObKfrzUGkjMJA0URGT
Q1LTvhjUehM6u7h50nGt8Gg6+E07UydDXcVfmPrazb/9TZAzmhQ5b2ANZfLerNLllIAyuGYabebm
2Z6t7qREi47bZvEvfQ7Hj/Qo8TOQbfR+pNSHGjl9OvhN65e9vYjQPINMwReBlgjN6fY3LXlZN1NW
qoGezX2auKYtFU9xkYQWQDVHfOUlrDvXqYh12W2HOE5wyZUXnKvKuMsectY1OetxPhxtky0Aff2A
a+ZHsFrllqGE3v4wizLjUMylHkxRWQ6BM4dVcspmzAWeZ0fufyySk87u0KJ04IV9L3dePYW22rp6
K+Vf1Lyb5KsULypWZZaSIYqYdt0P4AXz2ypWhp/3l3Hny/L0IFWDtYpAiL3ZbYY1162kNhpN5Vz+
mBZCnrxZM+ejatXvbwMKywYbCDQ6T4TfMF29ZXR2BGNaHgvnWzYI2QeXU73VyCJyF2OjZNXdGLP6
NLWZJTBhDwvloIH+e9x9US2hfbC6a0O/v/0wkq3WZopxWYBQqvmRvWa7tZyrg1vmkyROtQSzKwOp
e5Ay7S3xuhvQin/xiF5D2Ku4EWPvaLXdQrVkGdQz4sbJAzRG9eCM7gRCMg4eXtSieARsqT5hJpeS
HNp6QH+kjk/UAp1/eqcS75GPkpOjILWzlC/mPJRaOEW/iXbIbQybsWyptYxWgR01j+ji45hWTf+I
Y8PUezwznNzLJlSBh5Ka0AXEWV75QAri7lskOzUOaBL0V8yeljw8yWUc1491MlraaZZGsz0jkVAf
9Yd3vsQqecDtvj4WuHtvvwR54jAVTaYFZZUbwUyce790iThoKuyOstKgeJeQumxZgvVoF0lqjVpA
6iQeQh7BLnuxPtAP3PsCnCeqzJAgAH5vwl+xdFaojfVI+KP6977oHISOnVE1U980Qh2ho5bo8VzQ
jj4Y2WSVNoGX3ubKouMaJGKs83+1nwt4/LaFGVkQSVZ9sYuxuQyQP59UqRDBXNbpwWZ7yYe2A/LF
XsTjgfBtkW0tLh5RPGlDMKRj0zznag1G0WoiumHAyJp3rI+kBsiL4hWGUAyda9NC+lsYbVR5yfrB
z2MV1bUf53mi+GJqG/F2gi32eYwX4EK9nmXPVlYX6kmkUaV8igT3uguvBX1nJeWi+KFFZZR+qyhi
/JC6SCmvSDLb7bkd1Ng6jxmSIV5OCik+ZPaQmy48b606SD92Djj6XIBH0JanBLg1nIjqvqw0J8H2
fWqdktK4ZteXCUO2b4Mdterb+/fCzvbi3UoCAsmNDbYlMFsR6De97roAC6f5YyihEo56n1wDjunU
88S1V/uTUo8f7g+7t7eAM9MOpL/LO3IToqOi1lIcC/tAmUbnXSaMxTNKm1p2odrvARZ0B4v6+/sJ
zQaIqJRV0Sn5raiKrFdPTgoDJJ4i4/1YKO0/RWlH3hgZ0ylquuWfF9napWiLg129EyXotgJvxnUJ
FOG2XoOUKeSzBuBar7eWS8uguxhIV17ur+deMkJ9ET7NGoxU+eXvrw5rvdjJWFfmFIxxn5YPHbrm
7dVMFDUwK/oPHI8yXWj72JLkZ30VLY9Gy5742CshPeeh18Lu54Qye3nuc7ls3oVYuoIdwgfgsyrP
kX7we3e2HTZ5IL9IMnkfbVclG0dkKJuEhiwMFzB9ZvVuhoxMutRpae/GTZgFJQ4vRyaSe+NCDF4F
DGTakVsVmSrR4sFewjmQSqu6Zn0Xv9ebcvKGIVXekky0XpQ18Zf7H2dns9NBUV7U8MBgbHmkwzCZ
fJ1qCjR7qXzsXVK/tgf7NPXll7Ac7OD+cDs7jphNn5AsBBT/tmnRFKmsI3c8B23bI+lvDY4auXqF
gOP9cfZeMICg6CJzQ/Df9mpajJoucuWMgQHiffFHocU/rBoikktlCkPHKWr0QJFqzJ/aPo0/ylKk
q5dBr42niT7p/OP+79n5thavFzRpua4UY/tEnJDf1u1MbgPeoPX0YOttTUFQpWPaq+Uj0tCtelKy
qPzz2sUaxiAUaKtfO0f89p5c0lSOqey3wYJDwAkB38jNUtFeB7KQ0/0p7mTX/Psrrxw3K/Ajm2Rg
dmaAvHHVBuWyehcIU3HrRnY8OYlZbq0KL0ood+eYs3SO7HL5dH/4vasJsWs86jDsoOa5efFMUIfQ
b4fmNqX97JsOsHJXJwtsfATzGvlgH++UutGiAeG+gkRBcG7VpZIFvkSsVl2AgvIS+ioSbrZbtFP+
rgw5315l5WF8ri3uqJMWZ5jMdIkivsqRqR5Zy+wcYXJtgJWwMsn3ttSxHDktR+1aSJljCeqvi/or
j9Hedcoi9NteLg6KvJu9vOpQwXqFyE98RNpoqwkaDrw+zQiDW+gFvSeXeYYF+kkuIhlmmnH4lN20
Un4bbv3wr24PzGapYgthXqthUH6Ena79xP8zwfxzsmrZ6yGsXniMLH9ZWp0Zj6NNO8+fSjupDnLq
zQ57+SFQb9eqM4QRAvXtDyl1daanMphXaUy6v5xIiT0eceJtahTRwVnahMmXodY36spwIivY6tZD
Go/MgpIG3rAgEJJWXnwR4RBz/8hsNs7LKI5BJW5FscGb3pTRMV8aYxs5hGsUzVYQtbbqa/hMoJBW
Fu9qfYgOFnBn49AjQU1kfRzC2lxn/epL0mGtuor2EIpAS/8YDniuN0suvSE3mrzJMAoMJ9ojTYid
r0bSzloCtV7FlzeFTpVSqrAlBtW6LHTTolL9cZSMq9ob8cHbfneotXxLLRxBoi2+KqPsTzcosa7C
jBHBj1X1jVW2vIimOrn+8afDJO3/h9rsxShahi6tIzZIXDkeek+xP0BIv0R2m8LRKjv//ni7U6Po
CMkApCXvvdtPV01W1uNOhB9SleSuwCDo7Ujt5HNphgcj7WxKOt58KSpBK91k/SWvN4mmAfeyRxGM
ZTy4YUwPrWnt7nEZ4YAkqOdf7s9sc22thwAmAzqYiM9gzLU9BANubxrq8CLQGsvKAiDTxWewskrp
paU2frfNyclOK8BVuIh2q49dOiQHl8nOaafUCrpzpeVjjKneTrmLJhnpDlsEfdUqJ6NCNwqpg/rg
tK9b4tUL9mWilHJJaQEZ0i3ZpAKGmsVZXWsCMZSuetKqaHg27cV6thrTfBIhPTOfFeqEa3WOOHhS
7Y2NvT0NInREqENtIk2fUpypDAelcBCukWupknUO+yh6l8VL9+DQKXbttJVP1pzbp/vfd2/nAtUl
I6ANSoN2DUqv9lNolWFmd5N0lXN59J1+US9hbkw+0LHx4DtuAfgvS8zNuPpNUg6hF3A7FnRikUtT
EQWRVTo1Uil4cSEcS8b51LcjtlNKXSKgOFXAV1xjaKPwwcgG1JkHKa9KH0aifmkmU1/Oq3/9+iRK
rP4ySrad+oZdNTjLU4xVPWsEsP/X/XXaOwc86ylJruX13y4Di0MH0HOJg6KPUudSo9++eGlTZd13
M9TU7/agKd8mCcKRG0e6/ZSC1HQOHvx734rQCVCebPV3m0ktc7qGh3cU2MoUnxy7CU8zHJ92jpaD
KPOSn21OA8niypagj0ylcj2Tr7ZFai8xOYLBp2q6KP9Zi1SJHyOyqN7VoXNJbqypwnmYO6eYLr1s
LVIAX8KAvojSdhIIVcuSr7VOi8GdG60ZH8Ni6N9EY2x2XqcNleHNSwLMo4iBmjyoiVU1H2J0XMx/
JQ5Z5455NfE5q1kc2Xjv3LJ0vRDeo4kILHPbZUvSRMj6HOMAAMedMlAs8I2Me6lZvCins+QOptON
p7ge++QgxOzEbvR7YN3AOKfEuc3B1XGNAANyIBqqnrAcBjsB/DGUKKGV/O1DS5Wj/vNLl6gGRJ5q
J2x3Y3NfTBFZuJOk0hXDqM9Z3RWf5Sz/nHf2cLA599YV3D+wN44JefsmSmeW0UuKWobXLGtAdcoS
pMsFb9uHerQGoBxooBenySrzI6WynVOhM+L6duSdDpz3dqvOstL1XTYiTp11ke2jI1DILpqtieZa
U/PnUti8f1dNjVWuCxWU9Ru/PhjSEBEK7BApd1Va1xFlQMh+2NC35BXTU8//Xl51OymboF5gu375
4zhE/OTRTqebZsXWsRlQV6nMTRIFST5Yw0+c7brooWTDDf6ijljQVbaVFBjRpX3kgv9sKldx2upI
CuaFtLkNECuGCOYhiDVAzrfrUBZ2li6SJV0bqPni2amAbZ/pmsJfGeBdBqVFKRSTbqnFTD0y5bz9
6uS0uD1ZFZl1BhvYJBcLW9UHY5Kk/nGUpPnN1KMFe/Ac29sepDCkmwA9eDBsLh3MPeoZqQfO+9SK
x8zuE9fOkHbpLJH/h7Nm0zmjnIDyGHiP2zUx8rECdiqkqx2PveH2VSq+S0DadQ8tqfKoXbcXTVbd
UB61PLHt7cTyNFTTMMXKJCrAmkpGXRqubkeLFgitEj9i+lBHogA7mdiqckYKttJ4IYXcTpBWeDep
Qo4DfVbyc1uhXbOM5hFGcW8UblrKYOBKSao3B9pUpFYeNTMOFDDqQVybFZU9rCjuH6RtCWzNRijs
ggBa7RAoD2wC1qgrU0q0joNKTdow0PDLnJBVoYTg1vO8EvkSuWo8NXQEz+ilZbK5obdQ1AAofYde
fihys7NVWVO2D+ACQNtbcGZdq/bQmHYc5JaRPMjko+/SbqkuFkj8b/dnv7vGMLSgmnK9s2dvv+SS
J03cLExeFcC1JrTMPZolmnt/lJ07gV1CHYSUdvVV33zJTK5TGc2/OOh6mMmStSK7xgYh8LLC3rLS
1e4ZPYnqcn/U3bmxkCvaRENgdfNhs2VAl6Njl6pCEbkLsVVK/LK2s4M13DmAL10BMF2wSQEI366h
qJdq0qFxcBoa3iWgzaDS1tWbopHDa9F10fX+vHbHQ5RO5vG3EurXFPXV1YNVuqhgtEdBbnTJecHl
5goDR/PjOZq/ylNyJKGwk/JCAAUrSg0fx7BtiA9Huy1NkSUBoaZRz5FItcKNQZV0XkyDu3LztICh
4oR2XL1Bl3T4rOd18ucuSitOWSHppjQMx33zLusoluDsVQt+RVudsigxXARUiktYxdNVrouj+2Jn
lRmPwEMhhg7XtnWadJakk8aIwNKXpj8Nbag17uLYfXQmFZ6sH+g76dyt97/tztGnSIqUDhVTmirb
ppqljSJD8pTm7NCgI99l1Xkm1p5x2j1ytdsfig4OSSH9pm0WSmKfjFGdMsECTeWlmcq3tVwpQTXG
TfAfZuWsVWcgNuTamx27TIkC+od37TBizLskbfYY1sJ+kPJ+POh4782Kp9FKeyGw/xZqUmz6EOsZ
nOtYGwK2k3Cu8L+yB7Jd6ejm2Cm5vlRFuAppf6nbGoykIwyOvDFIFATn38RNrZN7lSP8VkGPuY6i
05i306kO49ivm0j26i7u/ftLu1MyALgEchWp2jXXWNfjVTBoERhrErlZFYir4VdZTsMDRvG6H9qL
7s16PH6wjfzfEEGQr/cH3omuXJwMiAIEbZOt0vwSGeBAJqSP0yHsriFApHcWjeD/tMZwXCkdrX3G
bSt9tgFmteQw1yQ1auHCU9NDf447jqGaa803R52Tr/mkKZObCxwLAmlZKW96CtHpfH/Gu0tNuZle
JzQisu7bpbZ6KSO5xIGmmSpVXJzOiiLXnge7u5YJNLdLyTT+hf4iPhaSaOeDpdgLSKtJFvIyNC/A
c9wOnyGxGKGbjf8REjHPsSWWX6YjFvQ2ZgiAINcOKh070+URR6cKdRLS5m1FKBotgXoSSrNjQ+vC
MX9ZSvw2asznWphfG0X7URaIxd9f4p1EYX1RcXY1GieEpts5tiNkwyad8JQRWvmthXDqyTbkFzFZ
VDqX6qecmvqfRwxE6cmfoRA5oHs2n9XU8qijvID7mJN8o1jTedBMUXpuIPbdn93ORUp9jVRzTYFA
hWxmZzaGWQKBRVY6BgfrSZ1KGaU1k2pyQWjrtluaHepwZaTUf4tmaUPPyRvp3f0fsRMgEQDknYBH
xHqoNtMtm0wa4ppdrFSSmrtWKptvWstA3mAwOzQA/8No9NUosxD3US6//aBDLA1iyofwGrdJcal7
6ZtWJeN5VtLx4HTuzuvVSJs7xminZdB1nv+gJzJPMUrxpTEi9JC0oT5Ywp2TCE+EliZsMCri25iU
jzSuobJgIgcYkWdDJD+RIkRney47z57aI6TF7tRQ019xFiuoav09r2J8pWkUbbI6vIL/bmMgkLPc
n9S2y//VlEU98kfZO4MUUjgK9BY4Fpt0Ni7kWm47k4hrGitJZIrz5A2CAAbY4HmuqCMkqgJdF5DA
kSD03kRpEq+CcziewSK4naijTeYYzRLH306G04puflOUuexppV6f/nxjwvwGJY0sKhC5dRVerak0
xSZ3C0aAdSmWMxQVjr0u5KvSA4P486EorNNbW9lWZNG3Q0F8l6sJqZVrijTSu1xWBGcP0u+wVNxo
98faC9oImaxIfvBK0LtuxxJ6Ki1Qq3lZRWGIpmUdFv154XH+r5yJ8FcdVUPrizHTvpIgZH/Iplmf
0gTQFZtDaZrxN6M7dKFgITnW1crn/G2Xm9O5slvTBehifL0/0b2twmXIs5KaE6+uTSwF1BjFBi3L
a4lF+rlJtMWvhzh9kFv1PxgUwZ5ZVQIYaC3p3K6pps6gkCSGah17eapMbfA6HB68qE4md0ibo/2y
c03QFsU6g/LiKkK5iWS4rhshXh0YFMWq0WJ8YCyfayw8GortpfhmFmobeZaaJ78oHpQPTtjPP+8v
7rp4m6IeYQb1MnyNWeJtvj6LDv3YEtV8tTIsr2m7zB9y66h7v/MJKbnQaWOS3EdbuqtmAw5TI7yK
ekCq5/H/tJXU6ZI0qXlwLHYiNhplPEBI22hkbB2U52aAA7F+QqoMkjeOSRVIWqK4eWEgcKQW5p9f
e6vgMhFbo1UAoul2y8QkFKEx4r5pjLL1vnSU/KGrELFHZuff+59qbxHJzTSAn9T/UK6+HakbpLhG
T1QEkaGn5dnqCyFQSRIgXtU4gVR6f7j1BG93xpqNAzfV1ufpZmJzTfeXWCdde5ASZ16y4pMxT62L
+IzpJ7qu+4j0jAeD7s6RNx3AyLXrtb2RarOpW2By9C4GIFp8vPCN6pTmW3xcu9N/mB+PYRozCL/B
HLpdztaa9HlsG3yMF9zA/DRpk4x+bxObKJj0i/y2bgtwTEkEiuZ6f+itSsUaPenq8aaieLP+gE1I
y5GY0bqko5TOBTt/7J2i/E4/w6pcvUmdyafg73BY1LDIHpdYSp5ER1UbwefU/KtUCmPwjAVPLi+0
rWj0LcRoab8YQCBwVpP05H0sTKfw4slA+kCK+uZznRWp7Y0tNCbX6FIp99C6i3/QcU2+kAMU0hkX
P4R8HSuLXKDyxSNS9vF/MNEjuJIaAsCjRrgVFsJmOJ/NiVJZFY3iMzYrhUfFxf6SS8gI3F/ivW4F
KdQqVsgmZUNtEgzFSGvVwHcK8B3qmRdsoUTvTrZT/myjDp1uuCWgZ5c61HzssObM6zCbNM8Wclxv
bK0Zqvd131tPvalV+sk0kviNQAY0+nL/Z+7sd9AHa7ELpBpZ0GYjTIQVCea+dIWH8Rl6mXOBgai5
mTxpB3tuJ9CTV65AQOrNvEs26Xk3JKqDWTbHOe2yU1jls9+U1ZFI9BYFuO5seJovI5By/VZiLyvQ
+E2us7NjfXqqofb6plGGGNgqbLqk0PW/K3yQT5OZ/jUOEZSYXvn3/pru3AArVZS7jN6gwz1we7CV
nspT4UjEEJyYr5KeZqNbxtVyAtahnNHqFAd90N2PuHboVymptYFxO2C7mOmYtbN0TXVtQMdwyDwo
CfGll0Lbvz+33a9IGktMxr/gN9eLepm0xOg16WpA6rvGZjRfR6cxDmBpeysII2eNTkDE0Ky7nRCl
9GJYoRvBmIniQ5xP45vWmOIfqh6mn3IU2PKDsL83Lfb/ivexQFJuBdZiRLWxEgj/x9l57MiNbGn4
iQjQmy2ZtkpSqeSlDdGSuoMu6P3Tz8caYKBkEUloenMbLVxFRjDMMb9RLo0wJ9R4sFzSW9xh7i/e
xosGh4GQ1aXKgTjB6sYfPQR7MiWm4pqO0WXCODTogbUfCbhmSgJjdzYM+gZ/P+jSLqWItLxqa1hF
RcNCooVChzASqDqpSvhgaE3+NovS6tKLvPqgd1Bk7g+6EVcuOsjLWVw0ANdxZd1UsT2O2MeLKC6/
aFFkHEVbAR6bjfgwKrV8HPEgDqKRB1zL/z+mWggP0rKAS42h7pofrsaTXgqr4gTSsnmbt2V+0Lzy
39ClfEUuOe4s8evdw02PyALWQg4eleuyTqK1WqnrTXiJZkf/5BgTKulePu2c8lf5FoUARG8YAd1K
uoTLr/gjjZz0qq3aoe8uXtm4z3Vfl08gbZtDl3XOu0oaDr6KJWAxwBd/HT4zNJU5ShAEDQAB9Nuh
ZeeFCYSV7jL2Uaf6sx1VP5pwnicfUclwz4x4Y6JLooVSzBKFQby4HS1JWmRSkrxntNxDtQwIszwK
xv+aVJ37zVWrzjyJxnAGf4os1Evu792N4SkMEhPRh6JWt64jdXNk9APd3wtRkhEULfUBv53txs/T
uH/T5CC/yixzHvRO7iSaWyPj5UOBHfUElNFX94PXuUXfDPXA5RrWWJ6X2aOamwjimDIfztos3Me6
rroDoNbwen/SayVCk7o+5xWcB1CaJSVcZYKh24Q9lM7hksxO/5DWrZkepjzUD3ofzedRa5Q3ZdIZ
372pw+OhiptTohqhX9nNjA23DRaltKJfXZh7O1fJ6xd9+WWQlOhPkwbQ273dDmJyzRkX3eECroEr
BMIb+nFiSmbx1DtjZR8glThuMOcl/OlKKzPdz/Qhn33+Lkwb7q/TqyucH4MvEOecc8BZWH2iwsDr
Nkr0/tINiv3FzW3Pz8vZOYMNnz/VXmR8hjY4fL4/6PKX3mRCAMe4qOi7wEVbrOJvV6BSqA6Cku4u
Q9I5/VEJveSKqE7yaTQxNznWumz22DqvrjSGRGOLrIt/yIOWdfjjskmGlCUXZX/x8rIFVB9PR5WK
5/H+xLZHAfiKXgioiPXb1DitFhduw0n3Mu+n4RH6tvq8a9W17JD1+tE3ogTN80c/ZTWZsoqhlmG5
fDEHxz1D7xH1IQ9t7X1mOPyrkwytiopCbr2b46J4X8mucA9EbAYGqVlrDoe/nzWVK4CvtNWJiJdr
4I+1rUyk4PHP6S/14FrnBqXjE529vXL41tp6VBwprcCxx0bodpRmwtxGJhMZWYkkBf43djC5tbNz
Wb7amouuE2aSWEstQhtrh+vCaaPS0ap58ZtOdd/IW8wkW1jnkW97BXp7ozv+dcloGZPGGJIJ9Iq4
pW9n1pZF1DcgNy8Kgej7zmybd7IMh529uTkz9j91jsUycO1N7haxZfUIWRLCiDkoTK+7JEjdfqAP
qZ+1OPL23Jlf3f40dlHHAujEXUeRavXsibEFdK1ZE4K3ZnL0wKG+cZC4/TiioOiPmnDOSLFWF9HG
4m/bUsvIS7bEg8eyrhMWO6bDQIMefQmlKk+mNKA5ThSobQ9W804MvITuN2dxGYvXlfIDcTYXzO3H
I7N1nbZU5gu4TPNYh970pq3t6ONQm3LPwPL108FgC5qYm4U+5qudMtJ2clpbny9DplRfjUGPHolH
3fgkh7pH+9psYs1vG6v9NQjPfOf23viUJKPX7Lwar84itbkX9DQ/ZNHaX/78jxOvKAk4ZrM3LrmS
YkkV0Z83u2aPp/F6aRkFoaIXHpgF1Ph2lKWaBD6oMi5tElWBPmVDMBhj+THuzHwnXHh9OGhkQN2h
gbpoma3JJ7yMxoiRqkGDuEvP09y4x1bK+GBOkfdgIC7414eRyuZLjRgBTxLr1QvIo9BjPRiZF93O
WssvimQ+SFEuOloZtiI+kC91JwfdWk2YWIQOhPQajeLb1Sy6onbwQjYvAK6iA6iSPsg0WlKFYuzJ
dS2//vZMAOqgpgoojrQaCYXboQbHy9NZhTqEMp3zvlIE9iGhqT5n8AWlXziT9hbGWHNViA6/D/BE
lJ1DufkDsEPiuNCLI7y5/QEokGlxGUGTGvS4/ieLU6d6wOAUYK1RykLn/W8U65zV0gmo7yjXHLjS
r/uP4gul5tUisHEABzo0BNbl0Ei66El3nnfpcY7pqWbHC/arJVz9WUXZ4H0lsqOckaFcVv8rlNZ6
M49m/E4rQ6P8MpslAHqzL53h3WDgYnQa2mrKvihDjwEpbiWOFih9IeRbqUXyY1FSYfCTup7f2X3T
KcGERc78pi819eMIuLs+KmjPdOd5CqffXlL2WKiFjW6c9GGq8M8jVgiGiafuWmSasBb4sUY5i9Ax
epiG0K8JZ75pzjCNz4pNxcSv2qhSFwOaXjvkcZN91OZGIPir4Ut70BFu+K8xUWTz07Ih3EpkrquX
yY7bf7Db0cNDLTqa+G7VRB/s1J1Gv7RTzrTwrDh+XMohv4wMzwIcdRIiGUWFSXDUZGkRA5eu+S7x
piT9WsDTVHfO5SocpulDDw7UKHUTSk+8XbcbZwDIB2q2La9zlyowW/vpig9kdxwKUx46qXM+x9bY
OZmr23QZ9IUgBlwXiSJz3cwZkkLkedIX10GoxskIu8L3xmHP/nF1/l9GAUqwVNU4/RQybqdmlL1C
/SvMsQLNTB8adXkuDR29eUXpd1Zxa0LUKRa1eWI12nG3Q40yEt2sTQyFEM2vSh9aGD2Q9nditc1h
6NywYjA9UTS4HaYbm7RCVb24plVTP4shda5h7yqH+wd5tW78/bgFkEDTFF4Cp3WXKNSRIyvj3LnM
4SKi4jllYKahdnTdZE/GYjWhl6HICYG4gAkgQ1r+/I9ndWIyuS7wdJ4LIzrDKbMPM/WEna+z8dax
ZLyroCQX4dbVHoeEaGHt5VnEZZXDHWHhA19a3QH4f3keslHZCwRX01p2HjtugSWgokMNdDWgw9Wf
09LLrtSQ3DdWiP9fa0Z7efXGKGi3ceFTMF7alMu0/1i8rO4Mb2qyDFZHmr9DkrI+zNjBfbi/GzYu
CDSZX6yNFq2FdRMPsZjF8HLKrqaWdz7+oNoR+/efTq/N9Jomg5hP8Pz590ddvWfLCi5AbFAB9CoJ
M1cbo2tbDSJYnV0HrN4+JXQNH/rQSNBWz5PC84u0WoisXQygWLOE8T51aWD+f34DyhLLSYAJtc6g
MVWcRtMcs2s/qe4HCnvj0xg6jl+JMAnseK7fKopX+Shmy2+ZWZef7y/B1sJ7eFiwZRe45vqSLDPe
IFQWiivvnRbU02B8Dx278tuybwNd0fO3woGjszPpjVExOlwuaJrsoJZWl+Y81KgQTVVxnaEkPYtW
1c+VPTZfGnV03yZl+m8MhuLb/ZlubGQ4rIQMDh4VVM2W3/THRtaKPGvnus+vXlEZT6hKoguuqNnl
/igbW4oy9iJfQhkKwMTqju6RjRpnXCqugAzcHy52oOkRna20vORgEzGPwPai8PsETW0/Rey2PpZN
WMfP93/F6nJdNjYwMJpy1IEWHMNqfYfW9fBMwBMTk7DmW2j2v6Z8sny8DPVP90faWlWGY7IoiQFl
WB2hSCtnPAV5LKowbE8emkun2RjT8/1RNucD7IOnAkz9Kwh11MSIvtRzfm0Skmw6zdhRGEg1to2y
F+Ou0uuXpVsY3RxHmAXGmjrRWFaR5FElr44z6l8GI4O41ymc3be2MlrNNdaL3r6KJErKAwVgDBru
T/UF7fhHgPu/PwA7QtrOLtWSNdsbPkPYWELNr1Ybt5XfqJFuPcaVId9nA/WbUwnK+U1TtYgT1+Hs
9o86dFjlWJrVmJ6GURujQNblLg1g40NTFFuSuYX49IqW4w0K9LFmRqWlso1PilUMD5rX6Tuxx5r6
tMyeBANIKjmVCjJGvz2lVNUHtIdkjdyOqX72lDp8KmvVOSs1XrVlalKiaiMl6Pu5PWWt5gV6Olaf
LEWmO7n4xpZDYQNsGKkWEIA1mDweu1pvI1Ff6f7n73rbyr9ShKh81xD9zu7eWtqlC8wJgiXAprud
c1Li0qsldnXt6Jgc+xwVAYKuv2zwcRPAUyFpW1QFac2seVVwHkOFNDa9qg72E37Gvcxs8EZp/Jgr
Sz1RGG3eY647iOP9Lf1qfozMvUukQpsNuOgqoMxyqnRJBVuHapj4YLTwHGGrdTtsyjWH/2WCPOeU
xrh88exdRSphmTe6EzXJNS8nYyS3UHm3JlNI2k8jeL+jKpHoKutidvzITbxfBs8uHopY/SSPYRQv
nQukc3211ojVRttovmsTRIbTHMoIr/QyzRHoSOM9hPnW8kDr0VHR5nmiL3j7+UOvbnNXS5NrYzvY
nEAS8/Op2ovqX58svgKtMgokPLwwUZaX64/3Dy+KmHAmjK+ir4jmJwng27dq6ZXv+lQO4Wc9amf1
YRj0xjj1ah8DHMYRRzlSiJ5xcUc/INGv93fGq0PGbyLkWWIPKif86+1vMrs+j/rESK+oIoyPuOLG
GE1k4XOdSW8nG9wciujfXAgL7MXV7lA8WpDSm9OrYabpZW4i3R+L1LnEc/b57yf1cn1T6AZgq66+
p5BFmfSiTThoiDm2Rt1es3A0oDxnys7Jekkqbh4LFhDBCtB21ILBfq+OVl83qfDUJL3yvuu/C5Mu
DAwfw/usQHyZ/Awvsh8VC/8jQR8ueUDZPnaxtuzU73CB6gwdyM7Et4msvHtr4WD+3FI3U45OFjtF
MOpu/lMNQ1Pz+2Y0vqAQHc6+nkmKDMiyTXuz2fpES+cYGQsqXNa64aFXgI9p4CVXZyiyAKMDCiJq
XQU9ZfudV3brzPHCLnQsoFegtm83nhiHKAfrmVzNWDMvczfFb4AA7XWUtkaBMYvLLw1JwMerPUcd
pvUyx0muduK5IPSQAcH1yT7c329boywFQZCIhEawzG7n0qDJhBJJF18tOVkH4AfGyTXd5u9XjPot
rKoFlvK6moJvm44vCys2pLp4P7ptc7DsTu5c4htzYZRFAIOaP/+7WrFJsYfc6ASjqFN9hKWRnsxw
MHaijI2NRi1qESp6ST7Wo9SKV0wJGecVNu7kHB2RNoUfjq6b+3bZuXt6x69CSiJjSl9LN9jmlV+r
S6UyQnitnZMr7ebp0vU4PPtaBpEIqbv566hFzTFWE+MfNUv2otnl26/uBxRYwUgQn3NRrPmAGW0/
I6za9BqpvTwbqGMrx4V3/qHVkvxjhKi//lCZzV9WqpenmBIVwQz15gVbs7rX7dBK87z20mufy2I6
Eey5NbjErHOvtpem4m2iV/VzA5iqO07TbBiniQLHHmp94zMDlyWU5isvDvKrX6Fgl1N41GFwTbSM
CRBqXll4zoHnDHJqyH//wEBaBbZI+ZZXZt0dw6CmcSIrz69FNai6r81m/aFyK/F7NCZ7L6Ta+K43
gy3n6I/HPMUJ0bLqkCylS+UjNkTiYLUNUvXJZyVRv6FkWJzu3zLLyVvtJLK7JXQkhkO2e7WYXdwO
lVea6dXK6rT30ywZPjW5BFYjxxirXzRG5Lijff46F2IfEYHTBARsAshvFbMUDSJ6fRmlV+S852ev
mnG/xUrrgvaScRB2Ppz6rEoPY2JrF9EUfZCIqj4CFKx/Nnhj7VyBr3L75dfQd4ELDToPEYjbRW8i
x14qQsm18GrjUBuiUmA+abS3Rlct3mrROHzJgQP+1yqp87tSrd/3P8HWR+fFIoZHWwOdi1VuxO6N
UTh1CSws7Ioate8eRs8t33QCu4SQvOnU6Wkx7cx640qmPLXkJuQoAH5WT6WlqmluK0V6DVs5P7cF
YKdKVdyf9+e2tb1QjSPXArxG/W85y39s6Fqfx6HFAvuK84ZyypWwOQF0rj7W9LY/pDFioPfH27ob
KNijnbicV+RXbsezW6LcxlNYS7R7kQAai6OFYfwZMMTfOgsulyF5vI6/EN8MwvntUOpoj0rpyvRq
17rlW9X4szS1OZhQsN551zY/lb7cd0v3GBbL7UhJEyuYZcXc9l2Sv1EdZXhA0rS43F+6jecMTVrO
I68aV/wrnR+1bjpnIF8xEzn3T3nYiNEfvXiujjFK7vXVjoWhH7AIrZyHHOnz/+6P/5IQra4i9L0X
DVdCX0rSq3x5RvLaaWZC+TR30Z/rVSyAiwJr40NmRu0zx0FBihk0YvloaLGTfcU+N08Dl5rm4MfK
hIGZ33pO8XmKExRHkzKpm2C2EjM/5nOe2iev9LT+748RP3rRYFw+zyuHIACtuRHVHKOmIcFJs1g+
UufYOUUbG2ABDlC+cpaHaE3LdHEKV4CFiKsr2+YcRmnnt7EhdkojG2d1aQYs7GSCGXb07TZzQLIp
kewFctdFdWgxGzm3o5jeusr83aDJf9z53ku1cv29qYzjl4Td4RLi3o5HdSsGHYTOhor10dWrhLjk
o2E+9TZSEZY3zv8h+KTafqxG8l1mILl1QC/Rfr7/MzZuDLoskAhR+iDbWt8YBS5jGJclEDUmczoO
bjpA6TWMQ9g2087ltLXAaEIB70RKhSrk6tnL8Ogb6M6hfDhqyrmz2/Bj1fT5D6dDCi5OFT3b2Zzb
A8Lj5+qlu7/GaWAtbZtSdMpl0DoHa3njndDwVCMy7B/mWSl35re1TcnzINQvJDEC/dsPOstU7XoV
dkCoqs0hNixxKIs537mntkYBmAUakiebrukqYoEdhGyoi8RHY2R4RyupPGO6m5/vb4uNR3nRaPq/
UfTbuZSJlc3miNqYoZhlUIpB/2n1lfbYyLr5ME0NAT8eOTvfa3Nq1PEoqvG1yGRuB7XteYz65USI
rK79lCN6pqOQ7Ext46In3uPUocNECLCW8criCO1+E1uO0DHaIE815Qi1ND6BMtAfpF1HZ4Ey+kFk
U7yDYd/ajy+JA7cZwfvaMapTWx2aBWetG6cYnoVIz0Wfab6XMt2hl9bOw/lCfVldMTQXUNB6aRAD
Obtd0DJ0a30o+ujayqp4Nuw5Mn0dFQvrAHoo/6gNYV+8dUPVBiXCz70M3dzTTzGH6cGeMCk+GV2K
F2iOSKz1T5JIQ4KuSiLkzFvZG746pbhKt0k+mkE36hrAZM2IxNH2YiOljeAaFGHhzil+jseIEhTM
GM3cRXjnlKmyOHlOotQPVegarY9vVWIg+O/U6WcxeIVzqrWxiHfO6Ma+ftEUpWaMn9ArKJUHrpWU
1UHSyZyUZ7PR3FNKkfQ0Ca0KUIjIgN5Me8S7zUEXYy6asahWrVXcWnphuJ260XXQ9PCYDnMfdHVk
XRHccA59YbUXjyrmzmHauNiJpik5UYQFfreWuHUauwoVpYFFxPv5rkztllDe6b4ovWec7l8Wm0NR
PEHjkTCAEP52m6HDYffu8j7nceyeOjvMfKlI8c6t9py5NkeiyL8AexfY7WpDJ7knLVmi2uRaVdUF
GkL2pR9Xhfwuu3DYA8Fu3BSwWogJYKTTY1hLF4iycqoiQz431iq2Zhq1F+I+5UmOVc+wWuEGaP5w
E4ddfby/pGvw5lJrAN+zuEgCjnstfTGNIipbHB2vTdt1ePUq6ckxM2n4rivsj82ABNjRkjO+nmbY
mD/MwqjeVLOUe427jTtrCYrIkkAc45eyilJgEeSDNaLS3KQdDM7E+S0NbNk8O7XIFe09y96tD0yP
l+I5DwD4mdUHzorB1LH5QDxyqf8dirGLYaW10c8WdO6eWt7Ge8MLQEP5JezW1gWzsZirMixK5RLL
YQjghdUPU6ruWTNsTomshcgHfjplq9vTMcnK7qwMkulYxk1/wF7SukwppCK/J4r9fn/fbF01kCTA
GEPgZu8sf/5HwhkNql0UOny3voZn7Isix5e8aMegCbXpqpFhHwT2IntpwNawQIxp98DotiBI3g5b
ms4ICgQ2N4mNUT0ArHKusu+if5xCq9BQKCvPCqxMOurOE7f1CZdmAQuLOCz/3A5c4XrhoS4qrkmM
WZ4pTQ+wur03ytb0PNAV3DzLN1wX/kI4LmQlpAZ1rnS0yW0jrs41NK6T2xvtY0u/IvNnI7LO97/m
xtZBjRPQAzBDpFrWX9MbKINFucoGtRLtIYqK+JhiLre4Wu7FXq9MkZaYlcuOXh3lPuqKy0r/sXPQ
0ZonL+njax8JqZ51GbbVQeZZOAfdoNfKl3CwKvtkSF3Gl9zGoDUI8wbcgj6HABfURHU/qviNqSdk
C/EC62T/OZNNYuPuF1rqTii1tTJ//trlz//4tbUyJVnbSCCoICABXvcocw2tjqmc1u9ssY2PzwVM
UrgITLzmB2RNwgakm02laO4/qeNcBEVOk9lQmuqp6HBvbdq22/nyyz23ityoEIJGfkkNXwn5od1d
V0VNyODkXvLcDtrk24oWBR0G4oFrZ8qB0oz5nc+jHvrOkztZ4catz2nm+l2qoga/4XZ5+yKy2yER
0dXWcyM/iDqju+xardTPYkS4359UB1eb+7t947ldBNBIapZ4EnzP7aAStSVgcqite4oeP2pd0Zws
zK79Wck0NhHFYC0te4Bc0V9SQJbHlliCLjWJAYdgDVUYRZmkOgi5q1KG9lPhqCWtQUyD9KR2dj7s
1spyuGwSN24mjtvtJJ3JBkkll65JEi5JTmVoZ2mn+tkuqXEKtZp3TsrWqlJdJQ1Y0BEk3rcDJp1M
DPBbyTUSvfg6NGkJcrhKjrWlTc5D3HRe4XNleidCfUXuDP4ynfU+9ha16v8VNF3fYBaWafS/K1a2
i5IOOqViVocsp7j1YDSohR9Fgh2sM/QiOhgtJuhHepiq7mPklz8pUTN8FrUCaDEVepM/QcSsLbJR
LXxwKIikz2EYt88Vdl1fq7qZsTku3XI+1a5V5DsnYuOhocpFbY59sohrLt/1jwtnrKPKRNsxulZl
Mj5ZU6kJv8Oi5nT/DGwNg4gbNTVeUU7DKliAfpOi5JZF17xXpjduB/Y+N51oZ5SN25PUB0IgWxCF
jjWl0m6subMHW15Ly+zngyFKD9lepQTqbVJA/nF/Ths7EBQET+diLwsadLV0VZzp9ehVQL96LzX8
nOfHPhiyS7RTK6LhAdrMqPhJryTnQneldrw//EuDfbUHF5gO011EG3Cyu/10PZ43yMXTVQqNxhWn
sCnHHkd4Tf8YS3PoAjsqc+FzSlpOoTZ45kFALL2mJSk5xppWMp9YxTg7TMnU/TbQ85qxddfr7OIU
Dv//USoYKHSeGzbnYhYjlomdOjyZaiSGj61tizQwcyT5g64KhfKAQGnFe9l32aMpuvwZz825+vsP
jGHFUpRFvBiO0urQI/whO6cz5LXXkqymLxjKSyjGrAYQ25i7scMS3q1XeFEA4J1cwNtrCY45y9t+
jkEXhnGvuQE8jEwL8EaspZ9bmeio7qkpvbzZy3XfFk6sBgANsRNV+lrraB4Y6NwNsyyrnSdlY6MT
tHGnwyuACrouyeWqJuexB4CdJy7fXC27kzJOjW9l2V9qBy5vyIsECTLiLonwWqCgNYsowokhuyI8
qZ2g6bS/QhnmQafP+X/3d/TWrCiSAW+mAQ4NY5WTiaX1XqJzclXbwj1NqWHjGxy7gZ3mn+6PtHV0
eRUNIINU27x1vj2EaZfOjcyulMR+ZDJ2jx5qfr5KZfrZ9IY+QI81PQxamXy/P/DGPbhozTEiomXA
yJc//+O6DVuwotJiNYuiLY/GNDlvJwBef9/cJsAi4AAyAzzHXRb6j1Gyxszypm7YHjhIXeZUKY/R
iAWR0ml7KtcbUSRDEU5Rdlz0OVcnEgf7UGpqwoRcET1EcsiD2iYdjLtJ481ToiAr1eLz/VXc2Cge
sRQdLaYIjGqVloUtfRurh0sRT3UDUqsJHxMND6nCiXcQLlv1Cr4XuvNLXENbY/XB2lj3ak3TAJ/M
UaJezXk2MaboXPWblyZlAftrnMqgMkag/3NSjOO7Hkys/VEIVw93IvatXGaRmqGVw/tGmrB8jD++
azvVUhWFCrtDNeNfoUJ98YLoTPJJs7MM8LFjy0+wpymOVUmX1B+UqYSFURNw235nmfGT3mZ2ce5h
xTwCRnMdkgshTD8Le/mXQmjLvcFvBR0MQpi24zrqjR2z75KUth+uCOFZ6qPtF2o6XwrLmINMkl6E
8djvcJ43zjXh7qJKS+5CYrl6Et2yGNTQ6dNr52TGd3QzzU+TmOYDKhvtOcys+lHSi+N9U63r/S25
NTKKFmRSy6Z01k9FpFVTrpp6etWdKSr8qZjUq4ZVgHfIENauDrQksoyMqkNRr4/crt7ZG1tHYqn6
UxRfWBrrHgM7Mus5otlVCkdxfJs06FsssBo+9WGtpMf7s924xhYeCNkjaTw32Sr0Ia+XUVHy/gBL
dA5N16CEiKzc4f4oW3Oimg0QaqEzcVPfbndBjEK5sGOUTHOeAZ4YfqRO+VHwLO5MaPnBq5cetWhE
OKjzAv1bo/JwCksrpbVhNFlhem6kdOLAGCPn65gOkUHPpss//+3kFvI4/TTAR1Tq1n54MIOhq3uJ
vObAnfNgjBQ6CXA8aVTUxJU7o21cHZR6dSANpGjw3dYqNLlJCVIJuTowHUakuSuSRZo3H6InAYJ6
PJuycaughTBWPnvFEAk/DD2g7VNtKdPZ5h2eMAXv5vA4lF6RHO3KHPIjNupt6EvLqMy//iDUJBYR
WDq4NJLXJ1lvUNDI0dm8WiCzjrE3Wg9WWpYXzlH61HrtvDOe9WoDAHqniof0BFQSxAxu9xpYv5JK
T5FcwzoxAqKOOkhclPlzo3cu97/8BiKC+4m0dcGAEsG/2tdthcuS1mZXFmBqDgrBtR7QW8rPZQ1S
LfA6VaZ+mDVVcZ6dOiaUF3ULaqPIUhQZ86pM4R7LyH6M0BBKfVnR6j7oYhjEgXq/PRz6ZOAN3vnZ
Swp/e0aWGiGqzihb8tSvgRwjipZDXfIUSjUBEzmE3Iaw/fTZDurQMv8lO/XgDEuPSyd1zOSjTFM5
vbHzbJG5JQfeKwG8PrRooHCAwOlQ3cPq9PabsYQdllT8oEEryk9arNi+MXjesYeQ/bnsxq/3F2Bj
OAAFVFSWqIo29So8jRV1GLI+ziBP9cM5Qvf5XZfM4Ks8m8qROSd7Gd7rN4XTSv5Bi5J+BOqKt/NL
zDY3lNQCihS38YchAiKupRNew4nwjkmJG+5sV/FnVKOTnbDn9f0OzpprHbG15XZf3xaQMwpo32l/
LVO1Os5ukwV1rjs7byYp8vIgr/bU0q4mleMKBO6/WlNbxqHap5l3bURtRCcbZo14l0+OdfS0SYl8
OSiDFgzYpXzX2qFojpE1Ns4BTYx+8qWr9L/xzyD5gsltf2tHSzyVYQauxKoabP9qTfbVG7pQbRMM
+TgV4ArqSIAt0gWAmylEbKwS7di/b4Y8A5Iydzl5bxpm+KByCGuEwx3vn1rNlG9mZcn3Mm1tQcFQ
D7+5QkSzb2dEUAegmMp/M8pi0yGf++KdJkX7zzSNmXzjzeP4y9L6PoGpYvV5YKRQNgKmEmU+GnOo
5AFia77U3qhG/kgB1jpVrRVNwew5U/oepbDsk5rL9JuT6MU3bZyT+hzpWfMlcqmgH7V4nmc/q4eh
lX4Xpum/iKJExbWjCqX4rpdFg19auEt+HMK8xYcBjlxqnofBpl3jKd1U/iNig2rkNFXWB0Ut3J/x
4FXWMUYhaDjruGal6GSkbf0mVejJvpFQuMShs8YsfeykMqmPANkN42efebg5wvgZ5l+9WqboS1WZ
DoRem/MwiL0po+ZgKzT6ai6R91keVh+lpYSih7wzeurveay8/KLo1WC8TYyCMi52naOqcyU7Sk6K
j+UuYN3fuht1dgAgLB8JbQ3rNz2M3H4kWZ/O6TRXTdCBBnUuI7Wt/pK5ffY7CvXuG51pIhQJ0uNz
p6IJcaFsEPU+yNMhPyTtpI8+moIOni/wAErsuqKhCoBOif/cvDTMAImAZPa7XGY/ikkMkHylGGiP
VK77AUVhLQOaJqOvaG+XFbS3OvveolaaBbrbEH5PBvkFuDvAhEc8HGTlAzLQZl/OGe9+Vude6lsw
p3+HAsGxQNOA3EAREJM4gJ3zsgOB0vglnCLtHS3k9jvYhjY/RmWT1sc+E0NN1OD2nW8j254Froey
b1Bbc/MfTRjr0IOneZ4aL4/9eGrtN0reucD/HJqdstBSLaBRkwZJWNpd0HtR/Kw0NSK/FkLGnQ/d
u3tMEzcrMLwr6i+iSrPHxOK5UnJZ/pwMW3pnPZ208tDAJ8sCD83h57gt7MRXcr0fA7Z/muDoSYXa
r2fL+VfrjfDbjGXYQ5GM8XiE6YNRUa5mRnZo1Tk03kRVpUN4SUvzIaIyXvhqOTSPXYz2lZ86InzW
ZjX+5nVkgeh8xOJjkYbJJ9Wq5h+RkjRzYMWRNgWJHopfmNhEGI3qfRYHKVIJwlfwRJoOYerk7qXU
2vGLoVfGe68EjubHhUi/jOlsffaE2Q3BXE32u06Cdj1EsTv8Kkxl0v2uL6iU1q5bRJCzOgMKeFMm
KGc7uKgfoqKfFmP4uVf47x23NRF/iGB/kTwBfhMaM4udKjl0TWFVB2Nq4ukXVEKOcuPFVnQoZtfM
LkpbmW8kzbmnOYy8g4SpjFQN/qiTD/7RnAP0d/viUFBLkb5ErS6QWTN8UAy7xhWtc80ndUyT7+jS
h8nBy/Ksws+xDRW/xyb1m1M56X+oPBPriYVWhxWNcFp2YY4r+YTpdWBNcfc1ElkjgmoUcvaxkeCA
9PXYogNt5dXP1MKvyA+5zOShqSgVntrItr/YajL819hu9sXIu3Q8tnbfWoHX2NF7CwUzcQZjDzlp
yqtOHKKstpZSGvH5gUDf0whuRNj4g1D0s9mkUpyMgnaV34umfjumuppy08nhc6jr1Lxys2DZCicx
fsVqLKLjVFdTc0rTyaWiQ5/nuzHnSXRwqZDhIwkr+nOjRGEXyNi2vlLLq9tjooi68OGKzv8peVss
rMLRnf1ZU6av+BfndeAJRV5qk/w5GKpUQ3QAJdL0YLNnPF9Tyvw9lMPkG0gOkHh90/aj73lq+0OI
sMKDJi/Uf2wqsV8zQB1Q2Rs9/ZFZk/0/HJ1Zd5y6FoR/EWuBmF+B7rYdT/EUxy+snDhmBoEEEvz6
+/m+niFpt6WtvatqV82nCuO4KEuNxncxbvi78rZpvqXqbMCFWVs28ss0yLeKJYza4bRtNo7zOXH7
B8GKxE+PfRGba1vXOo/a2n/Dkg/o0W3WRL6W2o00usBt/HN8K1m4jp6znI5qJF1NxES+Bd6g3QJT
a73kuH7bN8nmkCp4ZZ2Q0JyRRNmO9hxfDGx1vOxYBMaVbBzhahuNxxGfEsfEiH1iB8kEgllsQ4NA
IvB1y7C8qEl+L2DGQcOXIizcQh52nXByfA+94dQaR7yBBExzhoAMmeQ6Tf6nGtL0jo0otj/jnb2b
bB6mdSTkr99/+naTt2FXqzgLqgVhGU9k97CLZX8Npu54nfqZs1qRzfGVlDRzp+mgi6Z2dOLGth0u
p/1SJfM5sDh0Z6lc9Y7aCzvOzGmHoL/15y24bioI/mqiLBAQV9ddvrfb/KoCv+7O7cauwAahMN3g
rXTMEE2Burbkif8hCQ2r903yJ6w4jzeU+dWtTuMSmy+5HT520V7AAvo4KMqgq6b0jsWPsir2dY8v
nhjVnPtlGI05npv6XziCV2SHdOv63O46HrhlVfoF67CQdkw1cbJj4rXMSbQ+avImGzIRYbuHr7WJ
toPeop6AoKc+oGtExaBzr1qqPvPMmD7UVY15hruHNt97MoKywJ/b961f63+TFGYrynhIdsBsJ/pZ
+e7E/Q+dYITb6kMaDFxFUULxsHYzv+csWEf1cCRiVfkOV/dE+MS6nxW1/3qNbJkWdijpkCUvkQAi
3NcEXXeDuyfrg7y6UVQuv0QwiYPllKp7WfaDKPhxQpeXkf+TPEgserYitiVnchLaqquODbp//uiM
j50z+kMWYh9t8ipJZJebNt1ssXffVQvGYv9pq6mJrlrRNnf4kGGlpEhaC/MxXLbHjuiG/bJPOPWc
qRLuY0KAs6Up8PbTtA4yvcddr/2J1VJbn5ZgjodiDHc0dbvzLczgvdmpyEfVy5PbYCuZycrl2SH4
qo4xRund5tZxKnBCvUy9zA0LILyPm5VcUar9v/HQ7eOhduzPvKAmPBObrENcHXq0n6m3VhcVjWHK
fdH2ZYr26Ue9+/rFdQeeQQz2W5ONs5rLbBJU2Jwgh8FkQ+Dy+Dtdh11GEqNwiBYT/e6TlhvmHot/
U7ZDovkJADyzcqEo515v5JgFTr1NWSWm6I6BrrFZjIGsLILWX93T0U1CAFPM1MXFt2FYIAxCutTj
dSC4ImnygPCISIy4rMsuc8xejhy/2rlV+DgNmUQTzb9stvRh6kHweGfiwclKkxpz2TTsJExdT+PV
khHwT4pwbXALoIlFyjqQ1dgrwVkp97X7JAjUltjB1t7zMMjq1QnX9D3GegFhUE9NX1sbuhdT1+Vy
Xg49YFGDNGsBmJbOlC/KRg4HfnRgTqJxet9Sd5N5DydwRQBnPV71tvFfhmXtfeYPr/EzuQjEk+m6
eOPZnZ0AnWmIGqTA/l/zVpixfAiSI7ZZHcBJM+uGmDsyYfVLJndRm3MNQ6MxmXPm7243dtcM99fu
v1WMx3I1BrXzNAwuZjUKif6r9y1FycMFd7ysjVC1ZugwxNVI5D1cHR6jJDhZsz6njZzdvCOB+0O5
XnVbx1w7ouT9fr7Cwt5rc9Y8eEkchp2O9nAI7pegHNusS2rvxuyOZy4DIjuV9YlZX7DLCPnUbtiT
l7RH7kcn2/bGRKXp8jHGnjPXs7S/ZiR6Oqs9FRkSUX1r83pdNp3hHFVK8olNV5+8lUY8T0cmm4Kj
6o05DNLyt+6CDdeatInbjFfGce88B8nJD4aDuM9EK2h2/U0MT3PTTCrDAkb8xQUgpAVJR8yi41kO
J9OOHLKAhBSTuek4P1ZoJ6cMN4TyP3/19Nshh8UWluZj5Hv6ngQWvNSWYtu7b4OOxHZLVkJQovOZ
5+ZZtUf6gKyB9/+I9sWc1ZEMQdbOafVXz375B4rTG/Iwmd0tj8pA8tdinHs/QR99LkFIh1270dOA
G+SSjc7S3VfSlaTVj6H9g8MdXuipZ0WSB5NUptjTdfyP3fDl17fTlHM29CPvzuGtX8zI36iPBcml
SA+7zjq6lz9Dv/HjCbVvbd4jT74vWWM3Z+H0zV9GNPvVy75WYP89RzQY5NIxTWyzydo6oAiXNuQD
G+Phc9YzYwxK/C5LX9+hnQiDvBtl/5cQoOVvUKW8Gn2A0Vc21+poCt06wXuwMpvlSObNOwMthYyC
hUg0oTzfdtUQNPnuNVtd0ObJ7+9ngAPXR79/hDaaZUZuDrNlKA7/g307Oh+n2bQtujCFvt3TbXpv
ysZ8huuAaKQdGJ0yZDDOAx17yPi6zn152ebBM9m6asuvuQ/n5kQstUK4irZT8yra/ffQYEaW6Xhx
nZwHvr0pyT6h2izd/p9jqubHJKxqf44eoqPJGaK3muX17izNnrISMsnU/4EBeSOLRA3VJSkRGRb0
nRKpjLdv8jJsOC9kdtn9ij67nEYELmJlch4CwbUebJ+7ZfQNFA8VzzhBLMs/8kGSLjP70TADVnru
T9+P9sfhBFZnESKkrqBGl/d29puvKNJBW4TK6Z824TZj8X2of0wkpyy0/ZE752x3iFsfHTlom9Lo
9Azd43OyR1AJyhjr5ohPHJ4/p1s/u/JAC5k6B1HeDLn2amzT2ctorZbXKtkTm8ct5hKZsyzOn55H
47/SRtNH51dHmpk+Xan94RQyEUd0XV5gvYTyJ500b3upfu19HDbZ4tglPvPu78+tOzV/EOTMP/Hh
GT6W6PDii928WeewawxKKtolL8YwrlNeH0NM+R8Q/2YDEw7DcVcHf9Z10fd+w9+bNaRdfFrZDT1T
92FKvA1an6eGtzrM3dmax55/99Q3TupcosHbf5fDkD6Vm27TonSQeHET5oWXOQC4zxBl0XHVSBiu
t7Y86tzpVx/hWXKEojBmbF47et9LOiTphzmigDqejm1IvcMmHu1Nmf7DuG/uMprBZTmlSxn0Z7wa
kjb3k5qCupdm+EXX6N0aHMPXLJChxwAWe0qdJ3dO/tiy3T8CI/RN6H17lZGAuX9SrjkriQ75C9Nh
HamSaBOrzAMC+NR7mDys8TEfuR+1zX/0R2mQ7Ykz3rCvomNQihWhAXjAXF7X8gBHUrN7mEubmhao
3m15PaJjiVMGWn+4tEzm9mrB9NJhUT90vFOtenWHQmbf80YnzcTDNANBkTzKbx9P/qXPlBh7njN/
N8kPRxr3da2X9YHNWZqhIxjqW5pmxrW9JtADRYTahmzfBIBdczg+fSGawj6rJf73pyEU1U+XpIyr
UYjpyRxKOcQ3EKmSlV5ip8KUdSwzHJLMiGlFkjR5Xe/cjpV1FuCyTeynJKj7/47NSz9cRy8t+Wmp
B/c6H+mabckuSHdNwMbzdZX+i+9u00erU0uC45IYk9VWSfeauXE1dKxmaXJSylwvr0GXqyxMrHyu
Asm8EW1zfe86KdMyHV3tnFmWhOVgNzN8auvIG4teEPHDsZox9wy8CP+ZNrbTZ9RvWmXVFh+89Wmi
3rrWlk/G+iWBTxAX/xQ/zX2XChYbY69PftpGWz7j0H5vaIv4o0T8NWRdy1CWqRJkm+CmtPqjsfWr
8mGaJS9MVSfzSUrH/yd8k9QFxtkTz4re/CMLpc+q6pSK9L70B97UGYBGnb1dJv2NPubtwenboUZ5
qNNHGS0rBdpxD4CNePF14YC2jqcjnBwOAzmfXuYOh7iZ1ikK+MBl9I61Dks2UI3DTyfw6jsCMeB1
k8VOv+J9VUHuRo19Ma2o+L6qPbpxlsmJb1hNTDwIpbWyOBhXcXRDFrb9knh0EbuAUu9LBjuwTBW4
GDgPYUrhXHS/fo5b0jG+lYO6ozPb18vwveSYpQ0YT25HaR8W2tiPMY1WbIPg3V9TctpqBnLVTvgC
rsmHHNP+ZSPbgKfC4nuL4jJhFuuOaXtMYbJqJu1JeKdgOIaIxbbYfYYIdJbrEc+uOUtLEd33Yenf
xFxckSVbtX7YKhz+o4MTX/6wQwjUxLGSCid9PHpkGUPSaH14y6UcG/cHy6xyQcJdTrZITCX/NP66
J1BnaaUwlkgjddJHtbxtYG2C5r3q5IleAGgRuq1RWT3U81fvkqcF9VMOf7elonz2YLZJYZLJ4eYd
dnhUnVd/Icxhxhbzur0cnrIPe1Cb35wP/4k15OA/cmpFl1mFDhWLxHL+GPCwuKuqqRKXo9uqPzsd
Y5Iv7Q4mlMYMY9nRielXZbbx99F57vs2evJ5wbrp3RnUEl0MSsUHPAziP01TlfIk1d61xQwCNxaH
A6+IBM0VJGMq8e9Ab/5b4U/03o92sDkuRgyudKric9jB+QvcrSLO3MolWRO/w2vW9bqXKChxnO1E
iZYk4P13sxTf7TTbhz5d8tC11l7SBYSFtmXSbxDW4mcbp9PzGtbTD29u4u5KD65bFx1+JUFueExs
pmvfJYVEYNmb7SaoXkpn3qvMxqL9ZdLaoWxa4/qnaVrCf6MT78Cp8D7vR7PivFj3jQyAtjtXniB+
zI2MjI0ROMT6zatEPVPUKj++jPiDJxnnEnE1Px32C/vq3lKIKG9NOZUwrtLbvhAtUlXcvcbQGIZp
cs58X98kH8f8ZZexZV7QTDnXvrQmRFwAf5jJtLNJRuuxfcwsKYwZ2T0JWFxLL5v1sAJjNssmIFhE
U2GyAal3A2WycrD8SvT/FAADeLbnIvtclD+eA2SEXh7o1Wd8rpcWOAEBW5XNTs9IfEicXrJwlHgi
s3jBd9WXff+4djPJv7UZook3d0rTvGrn5cYILOf4iO3WFgM50Hf9PKRRTjyR+1baJfpS0BfPY7XR
Y+iO87niR7yAE4ZTQHlSTlr4PfJXoQ1GqbaJm9dt9Tf/lSCV4GlGQSbHcyIhu3/BVat/6ywcarxK
VhIuL4q3LrzggC/vOgGbmvvzsNx6DdqNK3awtuG0b1P5sVI7rukM7XBuZRz2eR/p6TNoyvY4TWWf
LPh4RkDPBNuljM7Ttr7OytSgrNTs+rLFer1LtWYpnTDt7auezffExoD4M9w7+bg3XjzivrD4hua/
He6M9MRjt1m3Oc1sgjVZMqn9qx0i/8dUx/tLCLn6a+CUhjjezuZxt/7yZ2rn6G2EYAdBayLGzdFv
19ceYfd0G5NbszAR9YaxchY0z9vgtUBC2xYyS1BIm/legq4u3lU/Jf7WAcKEe+gD7bv7pAmUR7c+
RIAFi6pOsAJjTJfT7nTuLhLk7lQvXsnM5fnNjSTtj388EhGWOYn13GKhvr62Tuc/JiCntBuobv4Z
V4hfa6ec94XP4mWjm5Y7vJDyWA1lWv+Mtc/qrWBEhumeTHujwbRkUSv5jQNSZe4xGO0nVtCEmU9t
yceB1bDRDUsYY3B2az/1PnuPJcosaJdVn5Oo3OhkUhpKXMKY6CkOqM90vGZl1JT3oQ1cm2/7kD6P
ZrbzlcCydb9sA26f3+CCK6+EYYg7hWKw26n3x+rX6KCJBb5YgHT6w9RR7mL/2Rb1Xh/6hxtVbXmy
/hGnxThGic4ahUl5MX0b+dOW6PGJ3ZC9zRY8CBF9x4YvoksX8wwQMam8TXs3+azdPoQVTOrFvVGr
d4RZzOtZ50r6tGc6KfuOy0SbfoEYOq6EWhkc5kjOQzEPw7yDn7IkcvK90WUAbNBxAC3tCDvO+Jdb
75E1jA3FJm/cL7GXSYKPTvgtQ5aBP7gnYkTs2xavOiWpMNbskUdQWRnZM+Z44Nc3i1xHMG6F3hL5
g0d7eN8W41+lbT//7XjB6qtNdWN3Tsw+tOdontOHYVNDV3BZgBBaEX9vSLVRl54mj7XUrFlDGsQG
gF2ev59H77oyzRTftQwKf8s+wBhg3vzfk673qWh7bxwzi2PNlKc9WzGYAB7eVzgGdDYZcJiOLl4s
hX7cw2Y93gE9rLo7gMCjU0AbU6OfMNU/Vhir/eJB3Q0/BkJ+GAnWOh7eJpaixNmbcTEoAAWD+dqv
grY6b/FST/fBLkubVeaIx2sDnL4wiQYELnMvaIJBo5v9ZvAD5b1TtphoUsm+Q5M1ZlmjrG94g++t
2zfho5NixuJnTrpbfWJLtX+hqyqjawGMXz1E88Zg1yXhLorBnY7PqQEK/LN+b4leNAdNc+VdiLu6
cb2TT8lrT02V0A9vmuRpqu44eGfEHyuzKecHKtUzGMs1WMhq/supDG5wyIr0D/TJYnolKSOxf9ve
WRU3mOKTdYyPfF+qUfa+D5KV0ja57YJna+/7d7G1UXPDtDt0ucvDSCdmTI3UveTFj/5OUSjTC1D+
UOV9ouBH6rBKtxPcRPpW76mD7G8+xF9/D5R96stIrafJdF0KqzpqdWeCjXXqOg1m99LXQnh3eLI7
3sVpG0g9Z6H0nqlz85f1ncUl37fEsELDhZ77wzOfsmrBQbpyt4bmJfW+Nv7w7RYIbu7OPiCmfsX7
bOyzjiwAe1uH7ebnkjUImltcifycH3re3rEsWm89HCqWTx6SxOQwTaP36JRz4ud1IlPnMaBhk2d/
PdbtPi1NAiXJfTc/vWldzB3YdBy8eziRxCdlVQCzMu3C3LR7YvQdZ97TOVOlxCtUcwGKYEpikW2b
Ct2/Hrz2UiQNUPy1b/peXgPj4umAtp5HQ4eJUNQpHoerJdSyLsKoMeoiVmRDGYk1u3jpgYNUNnTG
Bcxxgc7zeZ/seDfGitrfM7eqwiwjOnSLf86Q9TgA9xnCCPeH620tIFPjL3suZJBqRiFMWm9SgLbP
Q+5wyiwnKn1iUC39czWXuBGyQmC22zGdOTdQ2octNK3O9NziCyB4mxqseexqV6eYSDPo+Jhr2aYn
NACRzctJbx+iO7YgZ7kmODIOmI6uqj5u9Vl1R8TUkJIzfhLjNup8CYimLRQZfPupxHFEFLUO5v1X
lwzChZwM1uglVNKLb1K4VIZCvBVz3xn54CTN6ddltqXIJREJU755Ph9AEaJ8FE2/bUTb6l1re/Pt
57wX9gia9sS+juDHig42dWpnMdN9asbwiT+cB3Hih3tT2iivOPSaYioCj//J5KQItxfVfrVw2d+i
Bp/ojGiLxL11a+uas0wNnURo6C9h6BzaujqqBnnTVpp3sKudIypQfByw3eia5Z4Dm87+DSk9wXPA
OIvKrtWY7GWAk93ImFCuxxvy0nnI0A4lJXTCaMTDlK5leXaRvMpXiAfFL2Zrh+oHwAWsv2q0BlOG
z4pOva097nCvFNR11XvbG7B7XZ0PW2Icil1aNBcyYTn5pg4Tbe/HNXbuQuQUyTXwQSQzR7qN9yME
63jlNSq3QoMrUN/BkJ4F3wJIXNAFRADFIxSd263JmldCzeZGx1U0ZG3D2HgjjxBDYuL3vCcgWGYJ
sacssKjIYe2S30H7UQfedBSTOZoyH6JDEmU+T0FTtCNCnd9yGGhxfXioNot9yO2rZWqU+5B2rGWe
h21I3DuXxC5K9QY2AHkJIUJ7g/TfD08YprZ4ZkJz9afEjiyqrYtiW6hue9BcDzmvc++XyMt/ht8G
KL86Xdc1rO8GLXuSbcmAG6CmDp9l1LhbsW64G3+2ukxmWAEKZk8jDlADCutywnEXK+dLsIBN3h/C
a5vCQdnqn3RoUn01VoFazyly5fp5XexC34Akazxbh5QN2W/7dGWM0i8D8sUfy9ImSyEafUAfIugo
/NoLx9vYbyd5zXM2lFeRbcBCGq1gBJfG38hN8ZvhHWCrjPJmTso6S8pw/RoOHTVYDvRrcC2rBUeo
jVWPTyk99WBgud7xhLH/B0hcEH+td/8MJuyI66oR3vjM16ahtFQQz4WQrVNm4UHva3Fght1CRuCf
xxGrtRe8M5Chx8Ts/WtXZY+bkepnTo5pEuQe1DqMzyX8jOGeiSeEFtPk5kMHzv1v6k3fXjAD6YZ8
gbCOCzHG0XaeA/h4NtWss85TFhPGTMC2626bvKucbdzwSgaLuUXU2mznqJ3mD84ovRw2KJbtDhxF
yXPxKqLOlTgEDMh2LL8YGIbtYQnT+pYV5aW61Mu++ecJHBggYOugZlV6eCNKmtEvCym6LsoW7NsR
8EQLuJ+a3SDOQlbchsw6vrlroOXTS2OoH7mnYAXzcLBivxLzwsC2OqpZz2M3y4tGT1Xlfs+Wwa2A
FxuKcmX9+CrBlwuB7T52e8Ee9SrzSezeUegqnNYcGoFHmZe88aGug+/ImzCu7ixxUTiPjyYBvEu7
+l4j1UQsVK8hP1jjHaeo8bR/2dNx+d2OS3W/sQKN3KXhc3tYMA/ng1Hpra7n6H7nc495WhLkA2zZ
TL+M7cUfvBW6pyDs5UdVegPiiu0IjsdvcU1y5/kbuCryJIVbELi2zMGfpiMzGNd++J2Iu/PSEwbU
u2gKL4d1xn9ew10+97bU45kUvTC8cP90chJ1vPVnPCAQQOlp3+VFOFFnLxFqAZWrporDMzs+qnzZ
VgbhYgmC7+I/avcXf5i33GqaUe8PCappeJkmxxPFVJujPsskUul5bwmseFrLrXkN2oDb2kxL+bsj
lQl0wgb+B1QOGq126cyz3gEDT7Yy4cdSsRSSzQxv8MA0JNxyatGbAk+r87Je5i/8oNyhaOB97kH7
OiQzkY4fcRlYEC4k4daeYc7tDjJQl27m+lODlmha3RFzxCoC9R7c8bWebPra7pH8Qggc9HfB7jYI
kgcWGMQ29UMeTzX4WegSfsYOHp/sWYfzVF8hyyKpz26g0i9r/E1I0EWvPyMz7/956GwGzDUT5tGE
HKJPyLe2uSXij8e9jCIV/PB3rdS7QQsZn8tOqOCy1JSUm32c5ubSjQNRu7PyN/QwwgwsspYMLS1w
kb1em1g/YwXM2XScSH4MrKf9Z1BT/3RSnKPzscKpBkSYbOSr1mI6UESxkebVr8YN7ZS/NvtVvZPp
dHG22T5t1sD2AOTjLKNh39NCJDu8UOX07MQndbPthZSMrgg1zK6uECmtpuB/dR/xrAcJm1hJxNCU
WbY+o5Qe/k1bYiGe9hiieUbqMP84hNBTHhHc9jSs+vgsy83O14j6+CJoHGSmiIIYzkm3j63KgMb2
4Q0WG3WESrqFS5xMcNUZ6x0TTsxSqPq0Aq22d93UNm+16fqumCeMWE5jPCfTe9/79TtLBiO6tSVK
W/SBw+rle+mV1HIsLPSV6+nAYN40uP/p0qDPQWsfHiinzPaf0s6BPcPcrBpTipacgTgMSdBKDOEr
RSy68MGN68V89kSqBtnqw8LlxlWsJPejU0/5DPrSnOvgW8KdYvuCMaAv5ZsRmGyfF7MQVEtd6vxT
5/c7mqLDTftcRR5HW82DJp23jKS+7UdvjRBwCmQCo50qj9MuCGl1Uye68cZqsnfUr++2E7dPPDLi
ENVHxZ46CGnllsiKYFHG65E0tLnYxqQCHNViqYvZE9GAb5H6jqCVCRDfPqUzSmDgIPSEuFmH2SrZ
/4Kbh8At7FZD9KCWdJExUIAJp6zsIYpj7ePlqoEe/3OoBgAsBv3d6Myqjg6iqeeXbWvS7drW1vsX
qToqTwsI9s/2UMiEeAPra9jUOPomGIf1hHw9YhnE1kEBIxi+zAhiohPLCOU/HA5R17B+7z0ekRja
y9qUUXxdk8uJitdXvuAFkDMzbXi4qICYyOtzRSOYXEJ+p19uPLO8VbU6bi49UuP+j1rw38/oJWCV
2boYxRXAfnXDFr2zXgciTLtvJcsh82iwTOgCEHF+miLw8EyMCTCdahPP/qA6tiYPU5mcku9Fr0zD
CXhXIXa0w4VRp2ZNr+rq/gbtcWeRVYaKJfYYrOzMaR67Ow+J6MA9A6c4sdxf3ozLvtzVOirpFqPV
fYb+2p5Y3kg/FjQUyzeRV08uCLNbB5k9jPvVLKnTZRpqsi6gcjz/3KUWegIcvUfTZYGy17lZnmIT
uKYg/8Syi7mOMsk00jeD9FgZcQI376DtvEagAAdlb350BHlx+xZPV1DxIFPv8ehPzm3jy7Up0hki
Nw/cDts/UQvn+InqAuxMz2UaFaZ3w7seFVf9tE984pYk6EGtObqS5q7X1hsf/MMs0HRqr9OL7zTN
dzSB8p5cFihx/XIaYX/O6VSZLHKl/mcn3ZofFhR3eqDX2L/9D5KSRnd0J/cCeUq3EUR6Fo9gSxNI
AIoEArSEnW8nZbog80tMcF8OEFz6pK4C3S1pFJxf3jw72+1OHN2I2it1wnsArH47Y/UfBq/O1B9+
gTDLAv5GjZ98zx2GFQxkR3Wh6FibrDOtdviaZPrYMnIBQENtuldIktPfPvrt9qzXgHOTpr1FjOj7
+991S3deum6GPK7QwnCoSl19OSynbE+V78C2JWU3+I9BnezoQIF7zOPhr9sHkthuQZSK9i6btyMa
LoFGzkRKfOqowj92pfLJxtvjsbZio0Mtp9+aPqdijWRyfhNuSxfYhwIvh9QfNvNC4EWq/0bAuojB
A6PZb5kOaZ8P3LrcRw3kg+hBrEEwXzVm4xmq0LT9FPEeBCAZYfpr9Hr3z5wu8ZuP1n79ntzm30PV
t+mzKFvk3yy1tOmtcWXVP9rD/8ackiaZL6Ly2fUG1UH7JgV07c+jARu6XZZ5Tm89GcMQBHrrnkP2
Q6N7R6+ivdDglOIkOqgQMmfSzQGpcsqFWTWqGnvbhiBKJ7NG29+UB3XLVS0lVVhN7kh46czwXnqe
Ar3HPe+hRVU4ZFEjVwQUI7Pt4w4ENBXYgo1lRj8x6HMgj37LELYuOHsSLgb6br+dDxioNnoTeZDV
u+gE8Z0OjlLn8bJPgFmTWP284nvH8GqdzUQPESUyZ19t+e5Q2egsJsIVFdA8KsibkiuY5nsDCpl3
85BMdClyHnPMnfmESSrd5euwrS/qb4Xzup/YYgpF7gFs/24605uMDVpfnNa4joM7hW9TVQQKS+o7
PDAQQctUSPXSg7Ie553kk+/TmAKrsVvR9vkRqbE/B4hNdsSUjC0trh+omnzAAOp+FL57Eqgop5H1
hkvnKLn8MFvXvHiLHFS+qXZ3itWis4VT9VEdByDQDwfxGM6Z+LnBP42yquSN8ea2/hEkcqMf9TdU
lnw1dJljY/b7EYsDjMHmfrIXZdupZZpUo6KzTvcbNjra/p1V5fgKK8L1aSbbtwWQl/KPCeP+CzYx
eSHzBlB7FSUC+kMcd2whdg89K8uPZpzIprRwDWg011089bS7sNYQ1k/BxiMEK4ldEh2QWXRe9gIB
s7uq7WxG5ae3AI1eXKxJrT64DbMtBoZ6yG3PkBUx0Wv+HpJtY91hXxC07VWYfFU2FdWpbf7H2Zks
yYls6/pd7vhgBji4wzQiiC77VCrVTLBUqgRO33dPfz40uaVQWqbV2YOybaYqEYDjvta//qZNpy3U
trY6+nEtfuUGBNVAZtAi6BBJT8OFt04qyUQ5nX70kPi/TC1nxDqVlu3eWerUvLNm9vktgwi7OQnd
h8shdSLxDZ4TMgZ7zr0ni7Te5q6CZtcBQilrBDnxwvKu92Y26dYbcLwbJs99iXWaqAPgBfOuMmr1
WajZR5aAlXd25FDvII+qyAyUq5o8gJUK/a3NGutqqRZmDAnepfE5xxnzoeza8hgWJZQkuw65qVmP
YReEpemcPZWzy4qmbL8NuWGbexUn7O805Gyy/Eh6oFRnsn6xOFA+T7Fsm22MlY4ITDcW3jHXlPEB
eiangmtSuPhIhVGpUK5UcMMSOeavU+b1X+bZqPuzocyRqNJocB4ry61mZxPmvf0zUor5mFPYgPkj
5mPfhsUGx6txhDb2C9sXnrgkW6GqxWJsv/QuTRYY7BTne8uYLI0UYezvY8MofuLSQbs7m2bzvdRZ
Uu6hXME7ToYBiL4kJ9ylFi/ML0RhtfETeprxM90IArnJm/3dvHB6wn4QJiqZhtN4piz/QXTdOCFM
7NnOiHaGZmUKDxpzTh95m8Cd/IwNJWMzp47rV7QEabfxUgyclSjJf/bCHqymXVJ9BbLBKsJQc2q3
HtFY34m8Tp5n7Wm1aRl8xJtmhq6x0bleho2TxRo+1ToEvPaI9JkCK2zhWKjOgvE9MIist6MwbACS
dsYvrMMI48lZ8oj5A3yHV9WjVj6pYVyyU2oustkrG8L3NjQnUR8ExVq4zud9vR0YSAS1EVOD4c5f
vmo+x/jcFcjPAAltO9sZo2Cb7Y3SAY3ihpLrPGc0ASO/hiMCMxAifGH3wxJkrWe0QeVH0y1eS6P8
sfAk8UahbjSvKuXkqJ2S3h72sfZ7EchRzOkxU5NT87xcdopsyTqUO0M86R0tDN78m4lykuVgMtMA
bK/K77h1Id7iVQi9Y8a5Eocq0/9hVjCoNjDAM327mG1WB4b04GhRlzgOD9cp2KGLegj7fYPopT16
BuA5I9kF9mvTWay5Fg5ru0PvWfowZ2aouroSgFx+hH9NgFu4DUUl7m5TOrUbpbo22qm4i9S1FLP1
Q0xYozIhHUbnAG40zYdW+2P1kraqtbd6gOt+Xllf1c6CQlkdQPC8YSeNCLUWBYbnHVtrTJKbpbbK
Vxrh+ZFdLdUHFDH6xmhlTxrnFGn3CrK3/4ShlX5VYwezv2VAPd5QpuqYth038E2uBo5meFGFDqYY
4ugWuQCCIgawEehRSTO4x12NDNtaC45mqHTuchiToXPukUZZeh/aXXKNv+vSBS2lbnrb0mHsi17g
0eUbdcNuSZjdL6KBnOQMdXD46juhvrUHRnu7Nnf7Vxi+/vdYwUq4NvpkHM75BMP5Jcu7vIU74NUS
4aYPL1nZSEB2tISDzxGVTepE0FbxD9ue9XmycAtmWFeEzpZjfkk3nH095qM0Sy0uvlbhHIyxd4wd
OoPiETBa/yqNwXitoOAVG/oXuFtN3OcvRl5QG2IbUC9H5j1SB26cpRROyRQHpGOu4ypPaMhF1LHX
DYhBsatNKLYbzxGpE6SWMlwQ+EX9KKaYwZs1oPKhbqnTZTcVKESDTGm4gANmbeIoDdgfh6Rf7G+q
hw21syBVZwdTqvCHJF75senDHjUzs7Q7FB/QpPoJSstqYAMPp8uLuTu54Nj7VM5TDVuB9ZMjZiua
L3EyGPYRCiI+hY1wx+lQA2fWbAS594IIWDxAjbB/sJ8PcuVBpdEe/LCOP1mx2Vfw8jmdu4c4HUum
MTBEwyDJp3nk4HF1erTsyKbCljNtJc19Ue4MoO6vZR07/UHMNFnMo6Iyv4ltciTQ5YVlf2/GbtXu
hnoertMhLeCKQmykaRJM8W4QTZQmlFa9MLjPRUWQstPpfjoaFoj1BtDUOtpVJk04WhPKHAQXbbLD
w6e4cpOidu7I0IibvTRWmKUdfH3PDyq+wxHm+WwWZlxUarMVgxOQllt9EuHEAAOf4w6KLr74KFrG
cm7PiSr9PMBGTX1P0crBo8f/2Duwr5nD0Yghn0Js8Ft2RPDvJ8jlM5WzW9vRTdT0RXc7+svSg1Eo
ViF604hGqCF4+9D2yOMPeROG6pEfVQDJIrsJt2Nois9hyVB2W1maRlfFsR9CpCvYgP0Yut9s9ujG
B0b/16FtuGpfIFi4SlMW/YMyCU460qFDrqe7ggAna8sIv2bp1AN0FuX4y4VEsJxouJrpYDCiFWeo
7pSYskjFHpp6xkJKdHrTl9YIsxR++5OzfhDbpWAveqDs9F+hK6ZoflXU11vkWDa9aldG8ZOs4+gF
jpCa9xWuny49BFl/qK0cZe/r/HfDiZ+e4LsDRn+1x6oZN3Bhk5thAbY8kxyRD9spT9tfkx0DXKcK
WJI9feUzGHXB29aU7MvedPtqOZd8yhEpCFrf6yhPUFcoPuVnTuQCHj9T/egmhunsnSGFa7HrU6Sk
EB0Zwe7Cuauv8kwk4RaEzvtS45aTHtD9UcP0Oc40J9VYaXy2bF2OW0D7DHEN4yI8NiPwvk0UMrPe
NpnTVl/GMuUrs+0E60u8SMlScAuz6wJgbC+7g2RLRoCcZpQls11Fd6TwlZy0QzYF4PpOGOTJCHZd
GcL7XERwk7hT4tJv+MigR6xt3Cczcqz+mC0e1UqoPLYI6SIykgh1vV1rtRz3vqhKed1PCsmAAgBg
27VGdTOmcvmqGxeuWwva7m9zETJB81OTbsZOhvk+5zo8FVQGmg+4ogcBYS701mT07waCJI8xyAWa
vqCwHMOksOxL9p0GlhS2CraTHqDSpN7e1l7uHCaDwSc2WkVzMD0NNbZuZ6GPjgy1sx90LFbul5vc
dd0YlvDTUlndLXmjiwe+31KeQssYpxMiCODgzOnvYoUKdltW8QDZk4dIFY7jlG1WVn+Dkc/knf2q
KW4jIunDkz/jFAJ1JV3oHvTswVwJk18LKtXmxKiSxgkwytfmfW64XrXBCi11WG3Jku3yLnbLXcNI
9EebM4YPVGuUzbZWoEeUVUv00MLpn17qTpCeoanS0iCE2CEP1cAA61gNjaJaxMTyl+BwRJ+hCH7a
mdJOisPQO8N431llKhHmZfOzGklC4BIy9xAbiObKK6fIPJgdnNVNv0TMHfBsYGMvIrSGIFA1J0+e
QmPZTKm0+KFhwkADWC6Damwa8qcfq6hhSDjFeus1c20FOb7Xp8ln+9zClMQM1aVCbji/pqb93A7R
IjdjS1pUSaHkIK+K+vlzm4beQ8TsxqJcgI6/M52OXGYLUhFc5TJGslxg94wiI3PbceOGqn5hxsEI
3i98QffqxNAEeTgatIJaMD1CBLfSwBZqAaSRvaMZbCEIDrC8idTeagD3TzM0GOCqAuooZVdqtsCA
UON2tRq1sU3SlrMtxB/SOU0LZPCjO+XeT2YKCKmMECFAIKZ6EsFS5vNnvmImhAgp541nzaV1EAWO
tZghDM5TDXewvC79ce7OUe0Oz3zga+Lf0EdB7pflT9GJ+RdUW436qzZm+FweBTPQto1QGrHonmM2
14Hplx3TawRx/sGY2qXZTlEYLkFDvO5DyXK/L+E3/WIg7u/g7606IuDm5usyD0vCj5PUvyMtBrKQ
IarvmD7VlIQTfJUT1froUYs3jbcpw4VdT/jYM2yRzRRlQPSIC3dlbXJ2U4x3/IZCdv4y+G73SdRW
+23K1XzMsBbS57rN7CtFTPwqQB0RzmSkscDBVeQmgGaFyXUNf+2rHTdeQTlZWhUUajZulryqpwDr
qRAsk8wWdfRGw0t3s4iR9fij4x1iD+LCoYKkhx2DUXuwC7youCd+rf6GKW78qOfU+Gb1BYObXHGa
XGNhlYkAiHJwt5DWvWuVTIhASPBxIDGZhASKVEF2yEN7PK5zTWZ2EObHDf7m4qZ1puqHSRDwGPST
g4kAZgjovZVXRvIwEQngM0+BLvTYzdKnqePs2dAg+c8tPDqN5iXs5c5HG/rkwkRODuAH0xN1Yf1F
OikxWsIq45eOXW8KstxUP2oDttYGgnA0HbCuN19YEviL0pqY9EJqnO4wh3BWk7vFdYgmaNI0aP2+
be+LumsgRIvFepU1B+YGET5M3lLhvr2LFlV90uTYiKCu+uheY/v0k8NcyZ3RZ2jiaUzxSUC2lf0o
mMRN0MdrRS+zjA4MOZEysmqGEirQImZI6BV6U3itXuoelU1Dto3hzAMb2Tg1M6jFW2JrWzFjCmeK
fPwlNBZEHeSt/pBG5RByzI/yKw6dI9oUkbt3kYrof6zEF1+HUNlM9Es1PSQ6i7IrCQnll1SD/toa
Fd9yzrf1Gxxd+h0mdbnaYmcUP6uyTIZjrRe0FipS/tHwhT3eou0it2zwpx4upK3FfPYkjFGKxwEc
pEzJRN2k3SS/zePE5H/q/S48pD1di4XgTu8r8mdMSqN2BYwRMzqHxVjm677uxv5kI5/zdzKlUUUt
OPrqiilom/MR1vwKoy+BoNFYJikzTvwgdq7VJdVtEYXYU7B6zc8pu0VxgG5FdpQh0rl9TGWf3Kft
vLxaKBVOk4UikqlbPyMlHMo6Ivl7dheERR5QtR9K3946FVXAqZC1Y0IrMbCGc3ScRgcXXwXm7K5T
RrvJob48gMXH1vepncan0hmMdo8gUd4sXZQ3B4mdwzfd01kArFb5I2TMYtyMLg+OZeAXYIzs/xli
D7k8llnvzhvAgxnmbWN4VCWWhJnSGzMYEx3+HB0j0MnANifN8tW55VC4DPXPzvZoEjrYAt2mG+Xk
0O0s4UPe58LYC8j/ryZjNnlyRlv80y+VmwOnSPM+XNIcunzp9V/XSOoWrldTUSo4he+eF0iSOkhw
/Lgr8JtyEOlHLK3V0OSu9qHfBzORq8sezXgB4RVRzMYlsuxlRAcPcu657Ysv89g49WBsn2pkBskG
ZbO+7SADJztLVM69BR7OgpsFAwF7LnV4g4xQI9dMG/+utbJsOiCvJNrYXscy8GPqT4bVgU6Zhe3H
gdtlNV+S0XT9nT9GUxTMY0ZKWYtVfHlkp6L48nOLmGRWZkYwyeSlGUtLYQmiC5ghccSIjE2p88Sh
sh0XPeRvgChfBZ5AG5xY2xmZ9pVbTgOLL4ecRA0VM47BiqWH4WcxuPqRNrF/l3DSYfLCmfJdotJq
zjoOIzswJgX8AB4xikBhFaJ3KGjVox0uFsx1UcU58RaNuu/img2/7an3jLxG5IqzTcVWjrOhz2iA
bHqxW9KwAmSzK7U3GU5BXSpi4W57BjCAkKZZPlKvUdONpWmhWGvZsQ6LK+a7zGI73Qwzs7TRTfRa
TTeAzssgE4CxUsdbPUHn3QwhUS1XojKzdlWVUFX+oL1RCmMP177jOXOsuK5JAhmz4vnBwVfrS1jW
LR4KsYBOv2g2k/1k+l1zNmlmHqNRIS913EpDAEIXNWzKBFb5DdgDOFhUts5z6KXhfRct4Y3JuCa8
ckq5qC3WGcYY+P5o5ZtltuR8VUUO9mdTZ+a/CFasvhlxHz7PcECX0+qu9YsJiCYgrYDtsPG6ZcBG
vI6BxqzQz6/bZlWVCWeIf2BLFKsDsUHkQM5zNks6XNwNToaq6rswri1geEkPFrgN8z5eQ1wgR3Jl
KI7KgAuPrB4d2c5r6mbd5aS96RAYnZ0ih7tKeptLlpJmaAENJgl3zqI8iGmwlgkRSbO+eES/0N/P
ST88iLxs2bYhp7cw6+PpS+Os/QpakOGMrwLMMC/N1XjFnhean1iSiCLkLIoBOhrWnEEUevg1qAZu
2oZGdbXrN7vxKvQmeJCu4WJyyRgv30ovssxokxJa9U/NGH3lo6Ea3gDfD996y4PNTd/SPMZdBf0e
Z5urEiKUG4Qzwzg8mCK0ZaGI9M+o7q1pB/0bG5fV/8LeLFA8wr0LDtMh/hf+Fze042cM3stP6aT5
erRTdMdZlqbJQCZ2rhDbRPYmYeUQGED9kwRuKnCImLXpH0o/EdfMZ7uCoHMA77uizyDfAFm7T53v
De2m6kXD1wDPJwReiDhBHcrJ9nYJde1vIoyn3G1rFasiO6LOCYzISr7KNqmXfc3Ipb/np06PDYcV
dv5gU6Co0hVdsCAdgCvJWSZ5XC6zztxZ2mfsm5gDZZlXvbb+oJqNFUmPoyPrUWFA2oAj4jSd0W2i
NVJhm4gw14fGnCrmBX1D9AfokGhv7cXXT4D+0r1lNWZYfdqyDwOrdjnjGAMwRI96mNMAl24dBWY6
4u7CfzrUAQ7GeBAkamn4Ux+AY8uzRT8FnAT4ik2DSnbNMHbJvnWVH9NwxcOtbQ/magjgxTfLIgzv
UxQ681O+fpHAFQldb1X68slsADOhSFXpVdR4mcAtx2+/Dow/p0OOXv4254AgsakgfDdiAFVyVPTj
985Ixn9wP3CuHSN3sClSXuhtIwdC9BlVmokJc1VOJ5yG3HPTEOm4QaQSdduFSov1St/vfrcARb9Y
sC8po+AYAWpCmVSfpJ2JKhiaQeJawwG9bREMnTCVGOoDfxanm3acGBRktqzMnUAlBBPF6efvmRpB
t5ch9qOdTUecfweY9QLkuivEI2AeHGn3DHGEM9ifBzGAKxle7fIFK9d/YY5mZwjqrXg9JDB4RvuQ
jeIJVzXz09Ta2avBOvnW5lN5EzvRvEpAQrZRN5yLV0T35qo2toDPfFzp/olzg7wsJjFy2swcYlc+
K32+ypw8uzfSJHW3C5zfZOMqSAdfcbmIUK4RzYrSDIdlsPuFzpHDhrHzrpuq8XFKkqV7LBncoYHy
m+45B6OE/ek67le4FqN3gC4malg/BdslRqXK3dQ1jehxNEuj/c6I3Cy29qjr6hqcozyX1FvLoYH7
YgexGRnIE6BsYbiTT/HD6t793YpCqtFigUACH7uD7LaYSd1hjUNexKZmwlQCMIsqOSyLP6MOKzKK
6UqaPmsuLhzKZjbAaT/7UHu2vRXP3b1fOOktwpgmuR6rzA1SZeaQrNJIFDCBEycKXFDlipJyWCei
daicBxzNkKG7lvaKE2QZKbbwsMIX3LSi5L7q3SbZE6BhF0Fj+yO8S8+ub8m0reuNpU1+NaIZ2z7b
HtRuGNhedsisPIvPAKYldRzxRpDgi3Y2v3ZeZfykOy94umOpHmaZO7Ar56SRGxwge/2pjpZ2L6Jp
7oPMnkAAFnto4biKsNzDokvuLVyLsH0qy2q51XUtiLVFNkN6HwTbKL/9HyiA0uh0N56kN8RnLDYr
dTPYOvQ3i5ona/c/digaB95rflrCgXgtKy+qAvscp8iCETPfaQ/D3Cz5qxboCWVSzceqmQsVZD3H
1tzz4hBBpOMHDp1vmIFKqXCDxUrXthxx4S/NGHRm2FP1J2NYzK3llgKGCBRdm77zA99e6w1XTQw/
8FiXq9kpQr3/94enczJhRow6pz/1WB7sQgyMAi1t73bG6GULYqS+G+FCf+FTDDLdhvJcUp0j6kvE
B67hb5k+KkGgAaMhRUjDhbu0wZIGPjP7U6uWbt9jcHmOWz0c3nfRXP+WS8dHUiu5WfJX8K6/MFo1
ImDdmbbk1IfNJ15g9EXE9I6m8IwTeAJNVZ0hrn7/om8/ZWc9voQkDde5uLcCOeMYAkKexmGw7iE0
eAf+bWPrqIw1Fhq4EMG0CfJWLrtqRHPcqcXfVmP5UejvW0tL/euHrJ6f/7LwxjmpUY3kIQ95jpMe
hCvPs/QV0s/hg9zXN18nhDryjDFJRUb755WUnGSmnKY/SWbIB8HSu5XV4j2+/2TffJ2Ay9ySIE9N
XXwqooskTKmpP1VIj09kPkSBxxznC35XxTlp4DFSjQ3/l5X6r4te2HwP0GN6qxX0zgTbApE57rEc
Gzd4/9beeFX4l3ur9bSpLFNcXMWnygV4dPqTwtswYHbf3fbpGGLEhoTv/Uu98a6wSydjQkJc8m3n
wk+7xzgJZkjSn0jcs9HCMuDcw5hkgP5fr2ObwvQk5sOW5ajLzyAu2M6hs7D6klbclosNH3SZog/W
xN9GuVwFhYIg34n8MHHhy4vxIgRwl5UXYp2498ra/hz6kzGdF53YJ3DB0P4gev5vp1xSrEx8m9c3
Bf3j4oo2ESUKb6H2RInQP8cubYaRZGkwFTLqN81q0Z/KEie30LY/MLH97db854bG3ER4PFCEpyYr
5s/vDBsggchLL6duMKR1SsMCiQyjBp8uuCrs8jQoGIinpqceOzIlkDVtiuWe+x4Zwj41/ZrmKkQf
zJweDxY3U3O+RfUQuscCaSxEghxPTyavnh+dc+Uyia9arN0y5PV5QIhUh4so/iVwBsm2fVLNIqoP
ts+/lydO1XzeDtwZvPzF+uf/2rQsPyu11vYMpzWVT5g+wWVYYvPh/cX59/e2XoVYDFyxcZm+PAmb
1EgdZhwzoyssA2Jj7LbGENunsVraDw6hN2/IB6r0nTVG+TIh0UR2uniR4lJDyJTbAaldSYQffNVv
3RBxl67PaQq3UlweOkbjN43vzKeV+7SdWxcbg4WmDo3Cfw8qxFjPtDi4kX8SNHmxV4FuJnnv1NMJ
zMIA0suZn5YjhDna/qu6NpOdFGX1wQnzxlfnWRYgl0UysyRi/s9lAbW6QAjpTaeIrqzcZPmIwVQ/
rp5IOCDa8TU+rfHL6Pewfu3MmOMPdrM3nq9nYQZCBpLt4X97cf0qrHSiumY+JYbOzrEcs0A1/RgI
LGz++6v08IZnh3FM27EvA2MimWAEn7I2E2f6CnG3R8DF7JctMP/gSn8fqLzJ/3+lS5fxrjawg+nz
+dRRhD7C35K3hV/OSGHs4VTjWMKM1pP7//zpeXzYNunNa37EZfg2dDVbSJ0xcLNljUtDbuxiWDN7
kmT+L/fHF85uAu3Eohb7c9GgrqNX99CKtPBGfgiYF695RZ8U66R76DrP+jIz9P3x3+/Pow2Eledb
tvqdjvCvDQwfaVrUsZpOo4PB9+jUiI308E8/jf4HJ9Ebr4/oEQ94kE2M/11UXfXslMVgyfGUtEN3
jyOo2M/9Un5m1Ftfe2EEkVGbr+/f3ZvXdGwfcZmJYfzvoLB/3Z2egRWtdVw6QBDOmQK32VWGZ/xO
T5ggofc3sfKZ4ZU7x/cv/PdBL6y1WyDHAg4PJdKf7xI+XJHicVRz6Lkx0miG75kzZD/LvC//ERiO
RB98HH/v21xQUL97yFBxTLrYURs+vDFGSYovvdHSM+ILl6e6/eAdvnkV0nVsk8mH+ivzx2oLnBqn
rj7l5QSdxIfA/+An0v7gZv7evrgZqnOP0tuWBFL++fQsoFNnCLvm1Ix4k8HmaZeDBE8cdzFOxL/e
f1VvXGxNMKJoZqsk6e+iTmfaNatax90J8xzjqiO0cB9PYX47m9VHmUl/HwtCrpmiUsIkIl72wtPf
H12XqULYniQY2owtiDnh5Y7RINzpgUHkcC6w5rwndCijy7U45t+/1cvrI7RZLRuQnVBNcCBe3KpF
4B9jhaY76bbvtr1hQVhzLSzxE8vYq4np+UQN+VCDjOz+65VtEz9Yl62GLZxG8883KpPZt/mj+QSx
oXI+raey/wvVQx8fIK9A04jzps4Dd2Bwv3Xw4S8/+AGXOwGHEz+AfxKIyf91LurgGut6M1bGfAoj
Lzefaph49U3kOvKANXZyqwBa7+aqjL6+f9+X+8B6QbJBLAGHU/DqL+5b41WWLalYmIWXBTRlhj4m
0h4Gf5naz6P8KHj+cjFzPQ5hXPtYyLT0l6dxlipsaHkMp9hpi0DDLGF4Yf7TDdi1v39nbzzQf1/p
ci1Ptl1o2ITmqcNcIugmv4cSP0BOKjN8HmLo2O4014f3L3q5//y+PfZzihv21L+AmC6Z2Rdibo8M
gng7Iuw5D1PafNC4vHEVnpykvSXKhZpR/LlY63JY5jG2IJ7WRXJcj/urxSz6D1aktX7t/26PuBmq
bF6GZwpXSefiQOwKlWAK6nIZuUxA5Y2+7+cm/QbxFXGlsDsmvjT0/Y2dtsBcNvnAh7brxw/u9ncx
evE7OJh9h8w/gD0qjz9v10srVyeZ9og71lENDy/29k5uOy84SshP2BWI75XrZjdNJZobzMy8fRvZ
eNyqxo2/R0MxkXzUYb6ygdpgvbz/wt/4fihLXPAwTm+f0+DP32ZIbXtYZqiTDLEEq1y72k++P10V
ZjNfmUPhfrCq33j1HGymjfISHrlnXbwTQkuw6xJwjtGJrapJK72aczv6IERm/Vsun7hNWWmiwKZC
vwQbemHKzg9ZYEYm8M8CBA2x/0tGcVugHn9u6ri4YlI6XAPtRp+Y+YWv7z/WNz5eX5hsEGsxJq3L
uqiL0Ad0Fa8cRzLzoYGiNG06R2THEAM5nC619J/mMuyf37/sG7sTl6UQQ6nKDN28OP846RO7a7gs
hLVu10JWRvI6TZ8mGLnH9y/11sIBzzGpVWj6GIL+uXDMOuFw7QnmwZMapSrKX446wyLIsvVvrYjk
u/ev9+atEV8JpRZRp3vZJ3hRVU9G5Cj65hleYSTrszc45WOJc1/w/qXeWqN8CfQk5Jxa0ry4NSwn
7dR2WnVyMMrY1tlo3brDOD++f5W/lwgFESoLpEGe49iXGF84S7serMk7ua1hXiVJhPXeQvIFUyay
xnwT2z6bVfv+Rf9+igJMFsMZmlcJPHZxaxKDaZ0Og3eyoWqC+kAfWdMMkTsPH0VIvX0pcDhAMZak
ty6gf7UGMIXq0BxxbilnJPAATvjgOu58yPFV279/V79RoD+/9/W2wPXZYjm93It1v0R5q5q6906g
Ht2NN43YfM9I8B5a2+C3bcMW0/ydaXZ2vSm7shr3uZkW4pQWBoacIiQWBbmkXF4clVbmSlSOBI7o
CYZNXqIxRm28BSubuCSPKfDSpDlXHTLMLWR8fVP7mHJv3LRvvsmBzQjOEimLpAbwgs2gxW3z1bO6
+twiuRC3fg5tdEPUPH7wHVQuEZARAnjB8NH/YBP6ex2zF3AVqnw6bDKg/3wDEKw1fj/sBgSqhJu6
n5YboizqDwLJ/94IuApFL2MVcGQAgD+voqD7zv3Ah5nl7mAGgNnRavPoKhrBxIOpOK945Psv/K21
5dNyWhCCQLe8i/eNPxfURZH4JxwUOcSx1WwJEsK+gewdt/4A6/n7MOGLkSaPEg6hsJyL49vAPajW
s3ZP3dKV32snjOLjiEoeotgY2Wo3TQI/XTkhHZxprMKdNVRW/sESf+NdwlAFMpRS0rhdvstsUUYl
q8ahGsRERSf4wk8RDJH3n6vtrmX6xZdk81C5YzYIrnfxZAvsULueh35qhqQYn8UAKez7ghn69KIY
mOdXphMTzpXyL8HG0Q2EXJJEEnjVGSQE/Nxsvz5FQqdQjrMMnm0l527ZYUtjp9ig5FgNCqvDLjJD
Q7tOmKsqucKUMMaiQaZkU5B8MetdZYq+PrUs14GcDdi7EOa94WflkFISxLruIGvG4WLAl7esYtOt
CtM97LMiPUSIvYczKRqivzdilVp3HjEH05Nfjcbn1ZgzRloe9dGVO3hornFVi35hmpCqnVPB49rV
vU4fsTbD2HAZGcdvF0yfkgMwRHWboJ3OgmyIzAVYUcs7R+aYGkvRFa9lajp7MjytB6/O1X3DD76y
R9+Kd1EcmRyRaGhbErVs0tARaCX1NWkTq6UsxOhnq7NIwYqR6E7cUmffjp21JF/bhe93o2TUZZCa
sQ4h2Clvqu9e0nvNjy7DZm+tYP34ymWcPqPDM5Lnbp7jcFfjF1ru4QH5h8EuRPeKZkx/gk2Tpwcp
oVAeMb5YynuzpH95LSDdN9yvUeHhG8sWsUK32J8gvDNGa8c+yYJqqvryPqnxANuak+vpF7vNSvvc
eg3xTAYPRqC7brB/8t1i8I9sc6E+oUeD5b2gSTnjaNLB0E4ba8ZInLH0toiLzrjLukGOWxxoUFp4
CGPCb7JK5LnrbGSuhqQBhE0WJ18NFzUSeRpWOj1lS2X7WObj73oX6sSpAqwR8QpUMBu95zFS/Xi9
1P2IKxpE1fIlSlNqE1s13VE0DCU3sCoJzXDWkK5rowthx/L9snUvcRU6V81CbNAxystmOlWtiX0D
dDnDwgFqlhiYwrps97AI4DFh1erPOzNxRfVlaLUav1AFtTbZJLb9EiHHbq9KXSCQidoYlH+iGTaP
M2YaE5KbjAv6nSjvXFfSs/rkkpp7dBsmLAcJa23K2xqb7cUuml0XSx9L5kpaThJ0Df5gm4S0g7NZ
YgC0Xajcv6M8D6GaoS+3dk7WzQ/oS5GeexFqTWLOcEbwIjndlHk61/BNirjfpozrfoRhw2RIkXVS
XRWeT/xLq/SakVTx2t3QmbACQ1honBDDIlHOsDDRmHAAdgQZ4gnJaeaiVu9cg9y0dvA6ayvQ9v1o
3JGYwBoBAY4iyEdw1qL6zXeR3Zh6V0yGzo8WDjT5GVEcnHaNae9ziYPPlUTuDHUfH9IH0+2kG3gJ
DrVn16H4O1e+pdu9WlR4oiFOxzsqAn2DIMcsD9koiZPCtIoPi/OgV8gx5zy6Nq0OA1HMQfFBZTLw
6nolfjJOBitnu7iyj3fjOKwKs8pIoELgT55SNMCcOUDKX3AA9+ornhoPHbo5MqWaCT6O855ZWMGS
+HggyCSU/fNkdo36KUwTj0Kv7dHB0qSHODY1NkDI7BarppymZTdRYBY/CyQw1isY1fCMIXtxb2W2
9dmN2zA6aIyeTyMuB9ZuLtH8XtV93TQH/gpxGjzNEiv/l7Pz2o0bidLwExFgDrcdxZYsW7Icbwjb
42HOuZ5+v9ICu26KaMIzczOwB6guVjrhD40FPoiStv73LzqpP2G7SV/RpfNw/aIHogP2rPEGmBFg
NwsR2pOKSu3emsrp2ADb/HD71Vl526hYQXOmfqOCFjCux8vVBsTvODp+Wlb5o4DJCyXQcTdywpV4
27DpnBuU6KD6v758f8SjHrLlAL88x+dS95B6xdIKqpC270Xrntx40O5Aqw7/IVKhXEQhx0Ajjed0
URZzuTWR0DdtP5uAFMWVEvqAy8Goe5F7vP0ZVwIx2Y7ydLoMVI6XnUWq5PhroXnse2Is8dLA4uNf
xVCQVxWu6le9a2004VYKLNRuHIvkzyTTpfR4vXATIJIQ/gOKI1kYvuuhi/2jeKnxhSPvvUwZujtF
2nGFmEhFAruvvyLvnFQbkZG3Ep8BJ7AMsEymbVjLXmeCCWcovFoh4GitX5HlFpxGxRU+5jmqgwyN
h1KL47bqb1Vx0g8I7Q0gLb05fq/CiPmBDrslXvIoTZA2ETkKhZNuiemxjPMyB7A8J8i9IVAnedgD
2l9g+GLt1HWaEwAiTFRAbX3ocdHAgBbHAWTuQ2uUnYu7QEaToLUzQKuRjSQrQtDxmD4MKM4Ck59H
1bpD/kN7Ad7ijXeakpTEFuFgPLdjG3xp7DJ+7hqciA5pDO7jSCgTdec509snoaXIDHejpKl25Hq4
58w1OsdjKmlwQ2xOH+0UU5A9JpYqjkRzr70HBmGDobVyfF6KCMMBqD3Fy9BH+I2r6Jmj0RQowCjR
NEahrJlyOsVO3TntIR+8Kt93YKPtXRdqQKAtYrLnXtVQ9XYrjDl2UT/VxFLIvz5hvAWMEIAADFe3
yCb9Q5HYZXGI0G5od0nqzpfC7up/c6vT4bOXul/NXpgcx7DPv6dplaIozHPS7lU0PX4C2zVemjzO
f1LfDb4hjdj8QlRGny8JDsiftLIDqe0yVbT3ot59SHvLQY/DUZDqjVI87wIKCnA3tLTKaBMnrvkp
Vxw78m+fvZUrjEYUfXaatAYYs0WOAN3HzfD39fywReLdoPlw0sqy2DjhK2kPp9vUae5xzPnd1+dN
2pPmeds4vlf1/Qv6SkTfutFOyBn1uLfcntLKYFyVsg7iUq5zl9fJCN3da2LP8gspNNKlGboZVYwf
pcBcV2wMJr/PIu2geq86KtZTVNWXxe4ExkEXqpnt49BJ48Sb5q9oiZDFu0hyfzCpltZ7dqqKyBZU
9o3BVxYPHIYNpkr1yJaXlRjsWkIjtdHGrh0MKPEOSfd44GwVKdZGoahOFqeDQfSWjWBUYQPIf4nr
u32bHZElMe54Dd2NuaytmsVTasuUlVbMYouUHmZQ4UQ9N45QoZg6VGc76gvvE4jRGw/q6oRogjiU
T5nTsqwdT05RQv13fTtDeTA1kwGWSzI9/v025Hn5v1EWwQhZaFKbZspn02NxDIkQTuEUDC8JXJGN
Q7zygMr6EeVajzkRSF8fLxTkNAMpc9ef8VJ7xzVdE8dr7fDTq1uK70AND7fntvZyweGRSD+585fN
K1tzyqZxSqyI7copkUZByk0k8zQcAM/knyPaJB60jggBOk/HsWLHZVfFGztm5eihNqKyWxwaaYAp
r2dtWlGEMq2ngPkWsT8Nk/2hhOC1H+IZEcMIrRmSGPS4BFSo29Nf+d6MLC9MeB6us8TjOlGeF7QC
FL/TVDHDzlDyGeaOMv9biICTEaGttVESe13DxUXjYDiDSCOYDNmlvZ6t2sVUPlRT8S1hUq+pYKv2
iMmfUw1eqJqi4z+jFYUn8WevJeFzusEA/5Yo+6AJngAHfA+wP97YBitnlitWqogTQlF0XsS/mJK2
KP33io8Y65e+jXHzU6xMPZpmEW+E2mtDscc9Nhtir29QDKiBjrgP6JymuumfKNkoj84gKoxnnfB4
e3VXrgc6MLZFIYnbyFi2QNKJ7hu0GNfvSHfvUriLj3MCBeDvR7G016I2/Q4C3+v1JDhDvVITrj/M
GhA0ZxjeoVJWbKzQyk5Fjw3Ot05DwINZcT2KDSAfARDHBSauKV+r3FDf0WmBbCh5CNFhKt1y2Bhy
baU4GxbICZqX/HM9pBshCheDZvLHFnXVdMinA9Zhvwx1TDeuvfWR6KmY8v1jpa5HUlJ9KLJCpSeA
Mt4+9ersTD4e7zs11e7+w2qZ/z/UYqebtpLZdsRqOXD7JXkPimiFPPnfj8KNxp2qgtADWHY9IRQ8
3BR6kkcCgA5HSxH5n1Zxkp+3R1n5bB7tKOIF0Ba0OBYhnx4MadV0PEwWCusIrHbKIWvx3gbrv8XU
WLmiPd4JG9goIaa7xFaEdsH9rM+U2CndKpJ1R4EOxfwEBR1V4hAKXjXQQvDrHjXaGE+3Z7qy+4mL
cBLQ6Xzx1C+2YmQ4AYVbOlVwzPOdgnURur5RZfpUTOaX1jTCjW2ykqqzcDRpVc8kkV1W3EVGGT6h
JOwj6l2rUMDtxsQSvCswkRumI+7q6mOLG8F/CJ6IAU1q/aSk1AgW+aywlSLuZSHCTUaB+wi2LSeJ
235PwdnUNw74yv1INUIjuiZ51sAnXO/SlnMWCKd0AAeFNgoYXv6IuUS2McrbXUoXnC8oq/ms3DKm
GbAOcdA+ReGFYusdddV217dR+X5yNiF5K28r9Q1w6ECvHLq0yxNBlKNRI4sCv8DyDi0d1ZzRgqUD
hwaoQKKHEKYZ93A5bSTLUCWbUEBCmGBnVmYBU3XMkOPd1VVCcVCJ6ugLeicQIW/v5bdbS/5Gnj+4
DvQkrcVN7uSlktp1rPj5OM3gaBJgu4wJcmqfQCo30Y0Mm5jiSWPEx9tDvz3FDG1agAIkUcCyFxfG
5JZA4VQt8OO+t3IcT0KctNHvwc8MOdTyfhhV40upG1lwoDi1+VKuzVziYeQTRv6x7CDpYRnN2HJg
2amolGM6tPDirjUPQ2IqGObF4YtZTcUGnnGlRER8R98MiDYEszffu2nqGlBCGfiqgdzBYHY5SjVs
+PPcQ0XstQ7vK7y69nrljh+gF8P+Msfq+faXXzsEBnmlpM2oyAkuzjWrMrSt1yg+RsAGMsRTegqy
rsDrxbE2ztvbUy3jWXI8oAPgMJZ4GpRY7LAcS4XOZKbSXyCWx+bM+A9biZeAfUznlXO0eLIhyfUV
BhfyqybzSdUyWFYdFk1TihQ5pgLZIcPZDm+4afoP54cyJjmS+domXHzKqAfQEAgz8KvYwtHDRBer
b6rxjFqzQExP4You0DPdGHXtq4L3Z9dSk2YPL3KUZKZgBXnVA+0bu9qxjBrHvSvUum83Xh5NRiDX
+YEJmYG4wWSGVG4X9wM0EFOzrM7zhUuFlXpZnurfRZWF9bM1ICt9KrDL/eJ0nfFJNDDn9xzUMj4K
VSMHFnEe+kOVW0+oCxVb2A1Nruqb32ZYgNn4AtBrF9ETSmTIazcVoKLMSvPTMKbpR9VOdHdn90b9
2cA/DM+f1iq+q4oXohrVhcUTtsZ6cxh7J8GfScHmb2PDyw+y/FHgoiUZwyKDXTYL2tRRepJYx09i
9Xnu84cSEM859lrrModadiyi6h8I9+KAQk729fa5XrnSSJqAIEmYFUJ4i21hF3pk2BhVwwKx36GZ
dEgjNMAbJ3vMyoh2H2riG/tj5SbRyJ8sHmzAa1Rzrh/tsk8QVUhrj3K+NR1oaQ1UfL3wZzKP5kZY
vrLnGQqgqcPlCXhwsdp9NettpTFU7OQ6cjtNf6j1rttYvtUJ2RAv/vdhMOXf/9EVwYKL2iGlb5/2
ZEin10lRl9BLGNejQTZwe73WBpNkGQmPluDSxeEKJegxwJDeD21ya3ruxcEpAgvSd7CVsa09PECC
gR/Jt5YQf7E3zDCO3RazYb/OUY85dwO/ChteI6GGHSGhtccvWEMKZ3DDj93c27/hyodf0I5OPt2e
9NvomRsDyWqqtvAkVHsR51HFdQnz+CGqq4iDG5viKIyuRtlqQHxoHOe/vysh3drAY+TJAG96vaIo
o+vII5A49q01vpNwwTsimi2kyNqsbCgtEuwNsFxfHIQZgXnEbW2WcvZw6rNCZEjy2ODmVysHa0gK
g38PvcbQGqgc+HreVsNbDDlC+mr1kEfAGXGgVtvmocIY4h29ENyVbq/Z2kZ1OHNANyVfdVmOnpW8
R64t1/2pUsfjoLf4BtEV2qsR1kx/PRRgL9DQOoBrSWe7Xi5VAM4yZtvwIwdQ91GMNCppWljKv1XU
pvnx9mhv2OjAoWG/00Sg/gVvbhmfDDHcIYUmqZ/yyJv7AEOCb1AdM+vi2ElTPhnNKGY/DZuKyNAb
8RdLUx1RmkoqHB0pc2DZevsnrdxzLvPmQ/OzwEkv7rkk6Oo0D4Xl48DYfBFq+GXCc+D5rwehvsG7
SSzKA2ouBlGjwEC5r7B9DUeFvcaT7SuzSDeQYm8PhYRRw1MFw0PVS18ER0g2a72Zkqf3blk9KTZW
fajpxfZOq0XyI55Dc+PbyZTh+vFlQJtKJqky/IflKUSzHvidljg+utXBU2eb2NeMSfsFPAaFzAjP
6DbHQSux2o3a/+pM4bSRz8h0almdarWgMxJ1AI0LvuEMwLOi6Yugj26kPYgBIzn97fq9lsmJegg1
PL7t9SmZUw8z07EGQh8M07nEYOuuGUbnr193irBUcuCvMCt2yvUovS5oxdJ28puQMvusGuFD0Yif
+GiVf//9mAsBhNz0cGblwv7x7JpOP6TIpRC5YHP/qPceiJCuHZF6UrSTUAEb3v5+byMlWSRFI4E6
A7gOdXHLNM6AAFBiUNnoMchK7BjXh8oa9oMSTBetHr0jveXkP3xO1PvJsqWmBwjU60kCsPWwdqrA
PjRY32BnUqMuA1SrE7ASb8/v7SVCEAj6lw4G+BFvScsBG9nTC5uCO2xjo6ehHRvfrbRxi+ssN8Di
vEmeuGdCtaLltcwOZqOzKzs0grvSNZUKVyAEZXWAZP0Bm8CtAvrqYGSTwN1pR1F+u/58ulaa3IxI
582qnZ3bvqLaZ9co6Wn1FivjFSB9NTG0WSk1c3eB1iZaWSyVVlitm+NQeEF4GaxwNLeOc1SRfU53
KPt2v+a8wpWhxIEDr8MmK6UuY1f8KISXFIg54Y28E9NUfymsMv89FiRxJzxr55L6Rlb+jAiCqLWA
ow32poVV9z4RNdyECeUV570Rsmb6Lgzhr6IRnuBjWCpxnyHnWdr2Xa5bQ4WnVhoGB5q48xejDurf
I3Lv1a4GB9vvDTTA5cWObXaB80S7NwpF4S9FMVIa7enhIKcS1O8tRVBfy0UYgUoWRv6F/8FNdwLV
rX9FEjZ34MMt7YBSuIZyw4gg2i5TRfo8CRcE4F9uWPnBdQI1ulCUOJdMwZpCawGILIQ73jr7DtnP
u6GOtlq0b7YQwG9OIHUIki7Za7veQjCeWqvJJsUvIlN55tUDC0JO8TmlbbHxFL05ga9DOQzDVqVC
sNitCDVGwsJqFgmFNj4aQ6PfiyKf/vYdkKOQfdGiJZIhNruekMj63g4tQasMx6GzNscK3napszGX
N7elQRHgNXY2CUlwGr4epRJekwyuFfi05vRj4HQZiFdF2SMOTpk9cfXkUKMP/fn2llhZLHYCOqOU
2bnBjMUZpIGFBBDEZQQJS2XftKpzDoi/d1E0bGZH8r6/Pu8U1pkcaTN0rDdhYKnNeh1hmOcH+hxF
DNGMwb6rQ/tpqrgljjFWOCPIbjFyVCK7uxSo5T2j2zw968WEUJtloIkXsLXwyyn1xD1ycIufoH6a
rW7O6mfhkFg6jxd37iKo6vOuCxXHUPzRVvonBdjQ10httEMzxfXx9gq85tTLz8KpRFWFIiEtl8X2
wkMMnxfbA1jqKjEgqCgcPR5mgwQDMT89uEuHCe3sNoiVcD8jCKvc4WVld3e6htlfHqPk/YTPmjIc
cFqwvlpRBWI0KlsMKvCrx9eJFl6HD5fKDXo/pFjo7a3IaqInLZikVl2R2zjClXpnnYmrkD/ORTJG
SCEK96Nnzm1yhPXeGkfL6XEHiQwLJXi6YKDcVF0AdtIxQRt+3f4oKwcbPjW1WxtJHT7K4g5RrESz
whqNeG7miGu2ni9GUIOivz3M2jJLTqhULZHMJHkm/4iIhlYfrQK9Ob82leJXbxnRu0rL0MK14wFV
m78fzIGJwsUIaAsE+fVg2hAUijpmgZ8lQwrWWug7VAjzB7Cuw8aeeluI4DJxDJJ/idyS0m7XY3nT
NOANTVfEDT2E45GzRo8+c4+zKoaH1oUgreDDexAuCNvRzjyg9P1WuCmvjuW+pgTBjCnDuwTi17+h
aHJEBNKJWhL5GzaYM8LX+B5Nh1GNUGzHSvGo25jODaNtPbSDutVYW9tDJJVcbBQIXdb3evxRw8pT
61vPx1gGNT7c1vaw0rc4MmvXNl07qg4SB+o4cov9sYVSOAFRoweeT0CQfZpqRA0yTGe+Se7tnaKM
P5rR2ZLPWtu2kJ7gsoJRomK8uLSV0otE4tJVwWAPYePGwHQRfCkksao4//2m9dAFtNi1cictLifk
OdWxkJs2cJv0oSCAuC/q3jkh57mVV66sF9sVKr+JvpQsJl1/yVkW6QzUyy/uWLefa0yMwLrnw0Zz
6E32agBlJC8BjEM9gjToehQb35N5Mp3wgu9R+m+oD+N5yBzFORhOa0DF0HLD2RlWEZ3ztApOt7/m
2hRBaxJZS7kG7rbrwZ1Ucd2O3tulKnvrDN3IGA+qCTnycHuctfNPeIecB9UHsBz24mKz8fsO245Z
lrhSD0etdtpqH8atke2xaYCzgmx2bJ01bai6Pb7OFiruVZE/m1j85hv33sqzz4svgxughhLtdT1p
rxNpQRsjvAhowXjSxXciH45e3E13elhUG1NfWV/uVklGlrQ5QsPr0WZjjk09CuNLZFT1Mcsc74QQ
vH3M4T1+Mmq9xjQ+b752sOg2jsrKTUChB+6ubJXQ/V6MjGmS5xIkxJfMBus9aYN17rIsfYFqb9xn
ovkXnlKwUfxZHRPhHRJDEm0aSNezrbHr6JFEx8otwtbley7gdGGihybJrs1D7E7GOXbj/ZTUjbGx
l+V0Ftc7ntKuLcuItPmXsbdoldhL5jzCcqnPunOG7TfY6zY0rWek9Zt3mmmP+FOl1ntCyV5/qKeA
ntDGPpfv2PJHSHYkh9oA0beEg4ZeKuvxeXwx67ZXPmeWAc8XPaccT+CyGT0Mtxwh9kqghT+1ULU+
9V2l4qRj41u951QMHyHzFAZ+fE7p3/5tr8X+5W9jH9AnojYAkGtxBgXCtnw3wl3PRZHvEiOhoWH2
VzrSPFApcJHBDS/c93FtaU9WVZrK3kg5j7vWkm1cXeoy71I9ybG5T9LpYxAKE2g/0KIJywW1u6AJ
aaKu7w5uudNLfEpOXi+dn5KwyDCXwXrnXRz1ZNOzXanYNqpp/CvtzJ6NKOyfeS+MZ6ucR7CGHbSo
ndqiSXVM9cm1katWrPbQZm5cHrW+tvXDOHC4T3Aips9lY+BeMYz4FZSlNXb4lmnq97qKg995FdiP
mj1jPeJQn3mJx8z4SaPEtf2u8CrvPiigUO2qsWqDE8Y/w7dGoL6Ff3AMmC0LkZ4+5j0Sc2ipVeG8
K0dAEQf0wLxPE0I+6UmYGFXPaab+4waFM+4U9Ll/5ug45/uSMkIIIwJu4o79GmvvErOePmvoQ3lo
nsaudRgT7F429uDaOSB0R8RPbkB0mq6PoNkDI6FOEeLLlTgH2YLF8m4OHlEV145Bbls7TykKtKmm
5oBxzpbogzzhy10msS+aLAFzDyxugGAekAL18vCCJrO0Opith4BA/+X2Zl6JOAwQSrJGiWQHofn1
JGeX1BSQPKOEpMAgweCpMspprMXWNbo+1CtWliEhBV8PRfGydQIv5blIde/Y4SDzZCTaeIBXuJV6
rQ9lA9GQoD3AwNdDVWFPfJWE4SXJR9TDYhV3GNwtdv3Qb3Ws115k1Jl4/6jkWTTAFq9DM2ZRUQ6d
4mdFat/DBS6OSmBYL4aCre4Ul8g3qQUpvyPUUzdpSAkYQfb59iq+bebThGCTwgigbk+HclEBroMh
R62UEKvXZucbLdgYD5a6qd63apbALsXNOD9PqUl23qU8H++QqyrFoQyN8VtpanhA63aB7vXtn7X2
iKEHQ/WB5pD8SNfLoKa5cLilwwu36PAzqoYJelMWqp+coGvvs55i7qiPuNvdHvZV4HlxdIgFKapS
+aANZi3G1QIN0Xdy7gvdIHxpa9frfpZwlX6U06x+w+y0fh5mJyuedTw0YJPWaq/uYGokcJ4xcGn3
Xtc5zxPGJ5/EXNYYVmIz+sNBLrTYF6LXXgwU/XHrLOp62KnGqJh7mMVaf3BtUFGHWKma01CaOgIJ
Xtvtai5F5B76xPmYxA7NMQNxiRbQY5O4e/RH2+/0VYrsHpvp7B/oLMN3kHtOdTRL8Upfgnq8h5Ud
QWWas+QZ2lv9j5JIP7wSbhikKTio2DnlUWJgolgGMMzmufzRulqpYUAy187OSYz8gwditvzaulZ5
PwZea3wMxZQec7MV7X2NGfSvms7d7ziMxn82FoR1vrUeiyPCfe/OqcHuHK30hz7EDiYBDsagZiru
/nokGSzRu7KRLKSRdb3j+plkbuxiTE1NoIDWEI53xTg4hyKerA+3h5L372JSdKxlLV32rUAGXw9V
tLXrlKjCX4bSK+87gbqKXTZbQmgrNxkl11eZcTRR3yiSOeCCcQ6Zkgu1+v6LGaQxKppBfCrGcavf
+CrOvJwRGBE+HxmG1MW5ntGc2zAcnSy7wF6qsEPUTcXdFZh7tTtndPvpWFuU9wCIOYN+Dia4LJcc
Mh2MOYyuvmR1gjnTXOjuL0j8Oq41ZlxUR5Av4jnTvR47hxa3kZ0xkKftWlMJzzhA2wbkycZyyeAt
9X3Vzu1wD7qzFfe4KgfdjqDKxX5XzfV/3HxGE0XxYkBRqEtLK4z4sU4QgbNFMH4NQnX8Nw7VoNyF
NUyBXYS9yy+Qztm3IodwebTbXo0eLeQJv3epZT53YywesQvqSQ6FamPShV77y+1N8rZDLpkRlJnB
WQNiJfm9/qZwFtyotsLkMipe/UNNjfq7Epniq4Vw74e+6sb3GGjkP7R6iKu7WI3GZjeMRo+XAjTX
77d/zMp1TCxjm6RsLqo2y9pRhEFLP9Qx+ArTah6x2oFrn8YIdAPOO1plon/1rMzeOCZrGxgiiryJ
VaQEl5TlMXL1rohFdJm7XL9ARW0ObRhUF4HZw+E/zE82XOkEEngu43K0J7BsZIKXJI6pKI5ukXwM
tcLhP7M4+Aa8A1ShSc3R2Hhw1q4CcjUgjC7wIM7p9SJ36qB1usOHLcZc/FZwdKAd42xUTt+CCdlK
uLTBgQFuIWd4PcqceFrnUGC/6MZsfET1WepjmVl5l3YBfo5OFeJSAiP+V10Ek98OFZKfeL57xXHM
sVjrOjXRTrUY6v+wwhLvRfDDLmerX/+uUIdO0vQRqaqupY+j4oznMXC9h1SkWx3TlQ8N6In6GMcG
GPDyescHpHYz9NYuk+7lP5xGN05l0isbJMGVc+IRR5F7Qpkky1ucWRDjtYdxXnipde6ryRCHuA/2
s5rM+yAlR+udcivXWDklaK7zL9VdKCavQeYfxcZxYueAEyUMxzfoYNqherY1PJxslLX+/olE+oPO
rEtWoSO5dr1cBPZRnqp9fBltp3pCyR57wiwzte4kBHJe+9tnUm7KxZsCJgEcBGEp/7EEsaRdXuVa
nnA06qJ8qslgPraOO9/nfateIrLYe8vGdn6PQZq2BZFf+6iUyyVFFrg4ZarrmYZqOXdObUeXKqm9
o4e/J3miR3Fsdv/LxmQIKGqcTx7AxZaZUxBkgzybJUaz723V/aGCKNmAeaztflngxMYBYQIu5ev5
BKU7GkIa0GhtUmDIFQASjgyzUc+312xt/0vlM+qZVIjfVL5bvTTDJBw5ZYUx7tB4FRcFr58KiQC1
2ntph2MWzOB64/peWy5SF/IFKcBgLXs2dhF5NAx4KTrFDD401YhjujbhqlTOzUZ1TVv7lAQ58Jlo
Y3PgFm0U6EBGG9pVdoEbOgUnvW/r5H1Gh24+OlMXmgeDUjLlYttsf3s6wk80CKPmUwvy65cahv3H
IuuQD8oLC/Wf0aucrRzm7Q9EbxEmq6HS/qbStdi7Whyb7ZzP2aUiGNqVfaAdazeoNk7n2iiki+xY
A4g6N+v1jnK9nhwBt9GLPRbxIUEW7DjXaXW8vZ/eLqwMNnBCYFkppHiLfVv1ESWerkZdSNjZid2d
nRsMs/y0gbpze6i1CUG5hhkiKSIUGa4nVDduorfjmFwo/FuHKmurY4Mx+oakzdsDAguP18cFJC6z
7UWrIZ87DEy7JLngAKePO72rRbfPDTt713ehQS5dTVpzHIAQbUFrVqoNYPRkrg95DgjGsjjbtHhR
FVaRXDS3tLJDnEbmr6SxA3TR4SKlO9Wb0SF1RfBzaDOKpTDGnF96iCXdxtZZW1RJt3YkghZM6+LG
gycArBTfvUtVdMk5M0V11Eus2Esn9TbuvbXPLVnWEvXMR19WWCr8J0fFmLClR+kK50bX/kk7A7iz
MzQfoQRpe3dq/xqSDDaA8iW3EUUxCQO73klD32lGTfXyogtdu2tnaa9aetoO5K6CJcW0dfu9fSgl
B4DoBhQfV/xyYeskQgk+GOILPqRFsB+COXyhuJ/dt/OYP9idWvum3vTqgcRtq0G3tpZ8XLYVU5YB
yPVcGyBhsz4yNo7HHsy1AfWwYDSRJsN79e8PKE46eIRJWhPkteuhUqUmCM9ZywAlt+PkFtVd6eXd
xo0jN9911MFzD9IagIeEEC11gbPZEHEm7PSiK5SPsaI8BzQ0dmqNGJS9KSrx6s/xdrhXbjojwqS6
npRNYQjlsji/AMI0aFDNre7uB71vpkOF2z0gH02Y3oj9JEE4QDgvvUf/b64QKRzEP3jVqz8LNOgG
wpMetrkgLTb349Dmv+q807CvrcOw3mHUOoQPHqavEA3g5Pwm4Z3eW4j02Xv4buZ704vi51qzURit
da/BhbTMDWw/Oy3LD2XHucHItjfg70ShPp8BMxTznu805R+sYHAzZHpas0GGSMu7vdtIMdOszc14
X1aq+VkYJZpAeJwDb0jKmYqWmTXuvVtY/PHtTfLKs19+UPYxlW/aXyrykdcfFLeJVLGgx1xCvdcx
O+eMQp0tnA9xMZrZSQ4/HaywhZCNQSD6c02dKg9DDmCsieNsXyh9Xd5ZRp67e6f06vtEDfMNvao3
fkkypgRmTxAtaaq8A9c/Ei9vrL2nnmctRBPrLEA2AXLCTVc7hB1Clw9aZoTqse6r/n0YTCYew7qB
jUXcV9mLNovsd9rEnX5v4+LjA//upFhjY353PdxgjnY8e8lBBWIPsTVTq9LPqCAqFw+ix7B33Taq
kLQT6XTMA7tNL0qSDFtwhJXXlPvPIpMm3wSYvQgPbOoW8dyzDFrhZS9mbno7A3XEjdd07U2jcg2w
EPYyvZZliWC2I1dUKB/6TTvpOzNS80OOSboPBld99NqkpM3XFe9ypesPHfnL3nF6fePGeK1FL7ec
7UHRkAVjCNuL9wyNdCNPx9n1UYcyzKMXDlF1qJO2bh7tuPQweKdQm96nOBsn57zj9UPKU0njuzaZ
GuzIO2/0zuCxgvlkGCNim7mDhlWKdLeFXygE2Qd6EXP/W9VY9L2e29SSczpyn9TearO71hUR2phh
A41nUgYcoaveHapT2aXjzzxz0D5F4FEr37mu8N7ZYrbNQxPZzYfEUpKvWGBa3DKZmaIxlk0tv7zL
53mvtM6Y7BRUnb4hS2w5dyIy8/EZPjN9yBnVx+IyzOCDxjbGbphGJvJeGWa171VDtO7O8XgANx6A
lbcGQSvQlhQLNDLCxbtqBoEzZWEhD+rcPVh5373QcGp93R7Su9vXyOpQUHSJOSVJY9kFQqSRUk2f
Kn5F3/W35bQ/aH6mMR18vO1vD7Xy4NCnB4QvSdmy83B9F4z0SU2cz5AQbkkU9jYQ5sOoQehUUpwR
CSaVp9sDrhQWuRIk1R8uvi5l865HDHDaC8H3o2qAlsMusQGcjGleHuKqp8/Vl9nezVtQmFiq71X6
mPcI+jVno531jehsJXABCkZFESgWuLRlyI0uZp7QFOGHwIfDDjcVj4o+dUc2gPXY9eqEBmnunCxr
q5y5srwMTH6KOACd+KUEo0Op1zMqeWJVrzgFbYIZbu2ZJynAdd742qtjefIlgitLn2RxOzTW7ADn
HgJfZ9R3KOnge5K4wMZ3rSHoDtt5Kp6SeEAg1alVepyQ1/r4pR8V8R1x8AgzySEY509GAD0LD3YC
LlQJ5nhLkGDlxuZJglBNDEneaMt5/FFHmieMS0apHOcqTXZM41xcjGnM/dufYyUglzBfemgUI6Fu
L55nx7DyfCa2A++bodA76XP5L6SaRgIOeu8y9anj7hIrireix9fAbXFLE9IZiDDSRybtWJwzCo0j
RlsQ4ivBPQaalNaxlaDUiNxtbj4ItE6fMp3eWVVq6v0UhHqzAx5qYeekmI9Uf5CUVQblvWdMykm4
vfoxxCv9DkiN8tUw2+kcZcqWIs4r/nP5o+nNShwBOTBN6etFSbJMMb0mQhPLSobnrszN8mgjIp/S
s/Mseibu6JgwI7oK6XxrmH9OVjz95lXonlERp3dcpLPm7JrI6LyjrQVWTWiDqcAhcKrhywzCj16l
kyinbnZ0n0cpCu/cag77jft05ZJDoZN3mvCdoGBZT+s9zNa9COw0t0vmJyKPzmNl5r+TaUpf4lzR
nm9vs5VDR4GFhE+WDUAoLL5blNaQYzrGgweW/cqgytT7cuibDyH1hC0KxepgUvaTzgiCFsvBOqw0
tCyyFX+e+uRA7QWl7VhP7pDztE6357VySBlHVsyJIBFRWaRbJRqipVIxLxrP014Ten8oZ2urG7K6
WoAR2SI2N/NSIdC1VMA4kXxoM6AqVS2yo0lt5BwCozlEpb6Fz1v7gPQMZY2XjjuUputdrsCpaZB4
Dvwpt/uDBS7nqAw6OU5b6huv7epQfzzsi/sHaW0tmsKEjYgIzImOULcP4A1/CoP4r30nyOewAPO4
TyG104C9npVD23PUVTvwEwTIo10/G81er+PpDvGRYeN8rVyrFJVglVKvlu0UOe0/Lm+l6fQEtIbn
52kfHltTJI/YAicHxxLf6z76bbbauPGwrXzJqyEX79pYCCudLOH5mh3DCCtsffpYIms8EKG2W815
ua8X9yAET5DbCCejRbZsk9Ua0b+KT41fuXbxqKDHfZ/WrXmfawlQMygyEK6UF2fI5y8TQkMbccra
VIE44WQjUw3EP66/Ln8ourYPXF8p1fRiRz11OoyDT6E1br3CK0dP2qRCjZaOqdDRroeae3QB247Y
rByU7iBQwz2MRhfs4a3Fe3K5LYuZtfFA3blsHnjmGKdejwcxOOiHAnGHtB+SEz714p+xtb6ZiN5f
YnvwNhK2lS8JghExPtQXgMQun/9YiwslayScI4qyB+7Tcp+jN35G0XfLF2h1KIS7Xp8c0uzlSS9j
OIsV8RT31fhgFNb8SFnA/tC7xpZ2xQqGCtIzy4YegDzry2lZdobZgx1wLRN5nJBJh5oTp+l5ok1/
VjRnJqIXkGohpz02RtV9zse02OtapdyHITWY24/E2szpXUHcIsCizruYuVHPOXQA/JYFYtPHGfLb
HXx35RhSl9zohqzcO1J+BkQrLwVZzGL7DA2hqTPA68MCYn7Akzm802JFPTUizI5Na32YlDL5fnt6
K28gY3o0OIioCSMXr4WK2zS6v7OCvWgRHr25SJ8okTUbNZrVj/jHKIuPWKl5aQ8uWpiDncRk5zql
s8STumDxAD7o9pTW6hg0aqgVu0CQ3mI9emlb3eF64WvAhn6gR5Ica0d4B9Ns63nfeRW2vlos3mt1
ajr7WBgAtergr8ntQHhkdk1ZXsIRlm42RkNGnxgEMtWsZpfufzg7r12pkS0MP5El53Brd9q99yYz
MNxYMJxxTuXspz9fcUW7rbaYK5CQqLZdtWqFP9hOfvUib09sdvPNyuMP3AJNlHXLU1FTJ0qLOrpi
CzZd3bzBDsKKuzeeV/yHmQ6vk0PAuMWgSb1KA0fwemnTAFF1pxiAo+6Vl3woPj7+eJtngKyFcy+l
+tZ0GPQHPOGG8CpC/AP92ZnF0bIzvFVShMeHPGmDPou/P15z6x0ySNKBFkuL0V9t5d/ue7Aq2uQg
SX4156g9jINe+fXC28xCuML/YSmGGDqhjSJ2rRBQETlzdNIoQaDfBfOcFUHeqsVTiFbc6fFSG/0A
9AHpFqI/Qgt+DfqkDhKV2lCiIaSan/setwBn7LPTiLTEoejH9G/qLutzF03/oV35C2kkVRAdSYe+
vQbHiR4F8vwE8Lj2zhViWwcn6ecddMhW5GKAL/v8EtS6nplmUayNlsspB9aLAohQ1KdM1/dwE1t7
g2D8K12imF/rpev6Ek+QWOFaD+p8XVyR/+OVunG0nUn7D1uf5AGsNLNA+kmr16bNqmCunytPUVW4
B4lQ8RNb7c91Vw6nLMMfr6iqdIettXXeGHYBw5ZZBPfA7beSqrixUEHyKOE4oNyoYZ+DBvcxs5T3
tjsDq4dG9B8OAcIHsnQlaoEMXq1JsyLWU1jyjhaZH7NKJAEuAuKf2Vn+/uMzQLMI6BCKu1RD63ZR
kS5a3aYgiJQSjSFIEKZ4NpJIewNHzsOaxoqKj3Zn1ssZfuW4U0ZsbFBI5lI6RrZZ77JBJ+2aEfeo
6GpNgER9TaiA4RD3V3de5+Y69H8YRks00VoC0qxCO25aC4a5yGpwItbonMY5D3/8+bukpITLSwcA
8MCqWo4LpBgWc6ClllvNlRkpclBzkfiMKcMrlhld4EXw7JK83isztx6Qp+OQU/5Rrqz2qF4rs92G
Y/gk+mL4AA2ngRYh9q63X2FpVRZJ1jyHAF66e2e27PQaUz4PEURFWEvkI0PX0Jx3zNg6pn2UhBJ8
q3/g7DK/E4s21QfRzoM4F/liyS7vhM0M86DOO/D2gKXrWqklJzskPEPgKfS94epW65mIhFaXq0Ot
cNcd3xANfWdupPZnLBVgC9H27UFTYjaBUs8Lrb+xrJ1jkXpF6MP5GBF9D+ORgcli9E5giNKod1LY
rU8FHpCYj280lbP899+u0sqdIiutoNoXpjq/aRVvAmo/7eXkWyUCB1SjRGBYQh25CpVVF0V5m9ve
E1ogddAsVhlMuqivbjlVh8iGQGHkig5AsIjeMA+efC/uhye18xosmtI9sa/ND0ECBkYR+VkgL6uA
Nlq9MhBq3KdcQcDkUMTgBWB9W0lzKO3ZsS8oD/XIN6oNvno6NcqxRptFnAzm+q6fKfaYPj0+rBvX
lgx3vB8YMQCsVt+B0FuI2crCp2xO8pNgZPxipJN2omHe/YdPLr1AWURy/Net7mKpQiTFEk6no8ZH
q2vSozI1e/Qe+UXXh9MhYZIIKUSr123BaS5Do22wA7IzZvpxU0eXQdUysC4iPNRL+s+fvz+a25JO
JBOYdb3rUUdXeSW9yOzJDFSBGERdDhg8DVn+5zcwZqqU73wrHHfXsF1aEw2SVJGCdFkSnlujTRXf
tEX9MrSLZZCJxprhZ1a8J0xyd1QhltoUJ0B4aagBml4d1Wwx5tp2s2sMnfWVIGO+dnW6h/3cXIUi
DPCEVIFbD+ctpR6cKTSyazfV9sEjFUXaAhTvH34u+Sy/rbKKB3DmmlQNaSfp2dR+0tR+POnRHL6Y
1lTuLHW3EVmKpIXnYeqCr8xqKTDfg8B4Orsy4y2PRuk5gY06dqCzdf2ElXdu97s0frXe6jPVHprs
bVfm12wci+9IskWfdVu455qy/cmUJpZ+p1lYCTZ2X35+/FrvA5tcnCG8IQVZQUOtHrZi7j63SpVd
3bmPuNH0iHkD6vhfrKrKKvRnF8babReLgzqHEb8EmcMXK6qWV+TKij3S/V1Q49d4TD2460Dd32Ex
U3MB36h46VXMPUmGM7nJK+mKqH3TGPtPj5996zuTDpO8oX3MZbNKd7g+JsOblgzP0fpbSdJ4itOQ
2a4rkkOuTdXp8XKbz0bfh6EaUFNQ9ben0YudJl24Pa5a4tXXmFZFkDpIeMeRbe0UTls7SgrUAfCQ
vco1pZ20JhxjY8iuBt0zz4+8MH4/KtVyUeMe79nRiRap8GWH04E8KdvZUxvvFXQbZC0o2/Se15qN
yL3Nk1Un2VVNFvuU5c3/1LmJjpZe9+9TJ90DBGy8V5i7XBhkWb9i0O171UbDnXNT5CTHQ/fOs3rz
3yYam7/rAYHjnaO6uRZzMgIqaTJogNu1XGvJ4l6CmTv0E1/K0LaegCNYT701i50otLWUieqMdGKh
sPFW26UERMI4lYAXd0P8ZlHG5WRHBf5JSrNHF96I4DQP2CscOBCD6+QmK0dbxZE2uyKOnL5jJOpe
ohnbtT/e/yTfDkgUcO7yrrh9dxqqFXbjqum17Zv477ntIMrkqvE69O0eiOCXR81NLoHtBRkzwG6U
FThrq6OtJA1u5WjcXUc0fBWsemtHHKuRUHKaihxQvSGKtA8skv7JR03e/hGifZf7KTow37qlHzPm
dtWcHYEkZ59aEv8kiDtUfo7oQ7WeT0uev3cWE2G/GDFCdcC/pUejtWfvoDpt6gRe7GFdbswxG55y
3/hfg1ZXesJzpO3xfXPDamfD3LOWABMBz0CwCEUJtAdXL9hlsCkSLH+lYW/2VQEhYfkQ7yBjxzam
CAyao3OUiizBBNFTRj9xLO+vsG2rN005jzqOh2qlBy3+WXspwsZehpgMYRsQt6YRGG4//SAYAU0F
UOrMHBoMifP56JWL+zZux3ePN9lG5IMbRa+bhI5Iu54sKC5GiqLxIN61ehIwwlHP7mRn566wqgCn
3CIw+mhCp8EMj49X3oh6HgrZqM5BF0GiZRUaUCsUYaFXvH3MGo4p78Nvsmw8px2+i0WpDjtPunFo
Kb44roCgYFCt26hRDFZbqZT42tsIgFdVuHxdnMn7+Piptr4ciSu3CINSQvrqqQqkjZeQnPEaLgMT
hEEHCjKK/mygFv0flgI/RvmPJylJ+SoNUkxLsaJIhS2Fg+ahSSJxSpMixwd02FPo3NolDGEYUeKa
xCZYLzX346zqITIzZqqMZ7szmq+i79svjal2x6zBncovprR4P1gCeZE/f6UwQ2GBUBTAnVgF9mbU
nCVKXRaP0wICmjn9XYTTmz50mg//YSXJP2XMJnmMq2NX4WyZCMtKoGjg05nqyBg3oWoGs4bzweOl
tnY/lz46EGCZUSxbvdFu7F3Mm2aJyEZGBPJg8T0PczVAY39+cRqMxh+v9+umXUd4hhTgRwyHufqa
wlRCqUWixcuuzhhbXw3I0F8aJ8veq7VVfLHqIsbHtslSghzmwH6kh/q/lZIuHwF/lmqg9g5cPPKx
vD44Q1M+TV7Vo/ncxvl1jLoCN5PUGb4PVuvWB3oKk+0zvEfgQOiV9WwuJRDjxw8kv8Xd88iUl1kS
pOD16IW2wwANGfZ5CRj1ylkoftZ6nfyonFQMgbmY7uhHQgdjTnby2RjhbZ8f/4KtgAJqSpoOMQeF
RXQbpFvLnRzROOl1Wazqi2FHWlBl0bSDDZD/y/o5aeYjYcWXQ9lOv11FD+G0YYiRXhVBu1tPk/Y8
JcVnz5uai6dPIvC8RL88frKtIMZSwFNxITFBfdyuudARbHFDz66Do/xgKKm91lkaX/S863cq/a1j
QPBC5YU9KZlYq5WioYV1QialLKryzVVM7TtuDFnkg9usXsa23FO+3opkEoBIycSMhIvgdsHYG0ru
wQIWVowECUdiDrwEJEStuKYPLKn7y2iVGQ0v9u7jl3r/Ick2aANKFRQZzORL/60PSBcDu5yKcA0c
G7cQjZZkZbjT0W1CEUx97wZNYcV/vHtYlPk5w1AqKW+N20kHymS8wJOr19iwARkbBvkS6YGCnAb8
jBavZzViqvj4Ue+bkTKzosCgKw6C8a6REjWWrlMWUtFYqfOX00wlihdtnoToYg/l/xSJ5vYtNUs/
LSQa353EyEQQ5khIBJ1ekOkZ2ILumXLcn1d+FMNaILJSpW6d6mjVVCl5Tz6tguy+GNhBnWyB4N/j
Z7/f0XQ1JEyPyMSYZa2N5JSQvgeGUlcvLKyrZSz11xJK3rsxM2g29yaMop0V77c0K+pMOWRPAl20
1f3Ya0UCjoBImIFqfS5yS/U9NZ+O1JTquVCN+YT5tPlsunG1c4ndxwm5Mhg0unTI6KxjU4NUYt/2
OlXDaKqXEqO6g2i4LRSt3MMtbT0kIBI5dmSiD2T+9vQ09AAxFpZ5VRQXT7GorCQoQ08xD/hRlwBV
59D9qwnb+jldDGy9//yj0oPgm7JvqPDl1vrt7EI5tiGX5Mm1MeY2mPMke+9EiDcsFYwLU8/i8+P1
fk2ObqM+diUm6pckqqhuenKX/bZgYuPa3lTwqdvBSF8TvRurYKjgM/ojGqfJoeMOYMyiirINlsqt
az8HIQCww2vdo6IJPf+ua938NZ9i7xmZj67+gnSJkvvxmIxvBmPp3C9DMirdsR5pol1sbBW+RmhF
hkHTh4VxoN6zlItASzU8AxzB46QNZ83D3JxZ+Wlq0Og5FoMK/9owQ+zOaV30hr90Q/M62gOgObGE
tvBpJoXPRTZUcVC5i/3F5vfhnBI3JWyavDJfQyi4alCYywAckw7zh9xJUvswTopRHb2qKRIGS/ni
wR0R9NAi7qHBn8xcCh2axqIHA90xhadPqiqo61Ys/gAScgqs2R5+WAoihofRmpz5rMBf4cQn7uwE
ZbsoVaBbHdbvxPtyPCxqC243mdC0kUiHQcfjMrRd6NeIV/k5cJ3pOiCPUsNmKqb+1HeLAOuMQ+rn
oqzV/hXhghBuyzSo7xhaO4nfh/YQw3AbNePD492xdezQKAPEJ5Wi8W+43Rx953rcFAyo5zQyDrR5
oqNCOnZuxj93TSKQA6an6Uf7BhLo6n7uXMtqEjuPr5G3YMSlEKajzAqf20r99PihtuImLWSKXVQR
aK2sjpi1MOouEkky9Wp6/L2wkZNyE/vcTW73w2rUPcD+1nUApJprSrIS7pL9zlmGsWpg0c6FAxFK
CaMmP4bS7WcnPm89mYSvgRKChcN7vP1cqt3bjBXM5LqoqQjG0GwOzFU7H209PPOGec8+bWt7YIkk
XyJDBqaht+tNIVqksLeSK7DS+jxOAgumbGg/9GK3LtxcikkJVYwDanwN6Iq4cQa1jJGAUvvhORLU
M1ptgAmc4YA93h+bS8k+GLBV3uNaAaqctXjJU9i5S1maR6XNTL+JYnGMzWzvQt1aysN8hbJM5glr
AFln25MR15ncGZPtBso4pZdG18OQeqfYE+jZuNigkmpyokDCBKL79mslpjbnBeZ218xws8BYPLf3
C0kmx9JrCfLMMwJcu/I31NV7ltL3JRTocQgThm3pEpG3ulPrHPmBUCVxKCYz+cFYpcHcXmtcX1gQ
oY90+0PmF/Zgpj51rP05Unpvrw7+BThe3XSA1OV+5dg7tCFvn99RBXGZ++XK6NGhT1I2yhvFG6PS
r+Mmf3G6xS0+RLxB4c8DygPBTMtRUjGF8VbvrOxtY7iRfmy7vvoGDTPemQxs7AWoviTQ9OIABa3D
0qQV+gDJkm3nFsvTFDbWkxWL7Gh34XJ6vMM3RkvQislxYKvJhvndhLWBFKg5ZBlAgXS/w77z0vQS
s1Aj8pFZTXaxnao+mdESHbNlSWnT9iE/bEl3qoaN0MgshNnWLwtwDvbtN9EGS00KlyIJflB/cUIr
ee8V5p4w9T0o1eYKQ5mSQwZp6s6oVTC4ay0vz66p2w2nHk/ig+vNpl+7i/XcDm6J+cUw+DQoxSnr
lr9MmtI7idbW5yXPYpzNGWDws2oB56FZVc5opdcJfhogFYuoYmVLYOvJXgdm4xqQOkNcODKIofx5
+1KnOoLCUPNSs7rx/ELtimDmi79JyTZ+2pEzfHq8nbbWY9/+KgrIFNZQmEKrlk5p0BuUlrfxobCd
OPdDqr2fQ6m2HyA11DvbZvODUlhjrAPDDhuF1SMWbRImRYbMALKpBvKTFYKOh1HVxU8yxfrtUKFa
WSW9dXGEMn1GfdN4ymcnuTx+cLnKOqJIvVMuP64koFmrF63bPOtS802tVrmQhOXDM/Ou/p3dJ/2Z
Elj8RZ0/7V1QG8vS+IV0wK3Lbb+eP0VdR0+MHuaTVk526FeLG2uBEevlSdCQgFHdOqXqt7Xb7oFL
N1aWpnroIQHexjF19dprJ2pR/868J9PqnJOOYe6TNzrTWTGT6jltQ+NUL2W8UxJtxAipygsZiBY+
0HL5779VKKhYdE5csmiiocmLGnV+tAc6C4+/5cb5xP5VYjHA51AsyE3+2yphJlwmh3iHp5pTH5Qm
jQ7CNE7tqIY7m3fjeYhEsKiIsYy11iOXaFlA0eHD9FSDkPAnQ+jvuijdYyRvPA+APUI7+5MmwRp9
CWovdEIVwHhIqXaq4AB8HjPH8mNnGXdaaxvXCY7oVAdM9aQHzpo7QT6dl2WsgA8qneUFac5lxpTK
1r8gZ6UUPlNZ5W2qeQ01YL2EHwsz1c3AjZ3wJeqpMney4I3gwM8hz4CODcWQOcztp3SbIR56Qj46
ZFV4qJA8CwRwuwSFyyU8ZHqrnRCOQOoy0ecDlh26r4em/b8/3U/8CAIDjU3ScbARtz9ibiqrroca
ep5a49TL7/EnfmvQWBiVP15q84GBlDPD89hRdxlrDZk2HiJLeco0cO+BETUpou+VEQ5+DpDhElud
3p2rGJUUHzFVKz4VViSuCEXtEiA394I0Z6AHCKSf4vH2uVkObTQLQOwoWkzBsqq2P6axkr9BsH/4
J1WM5MKUxfww52KGQ+sUyxHNHxPa3RJHe/pM93kncMjffswqvag1lRtwwZFCL9XyQ8x1kvkj4tAv
TVqPQQ59+2jPbu57bvSubst556RvfhjKZ6kQxVEkaN6+jKatjX5ALvaaUgIe6ONhBVyK0fgxgd5t
yblr7w0S5+EpQlbhg9MpHthezHqOjzfIfcTB886kAlWJb8y3Vj8DofjKiuw+umaW010Ky56VYIHO
0e+sc58IsA6YJUwi5BTBlTHptxhadY4XKyPY8tacFD9y0vSsomBzWiw8viJ6hu8fP5f8/27vX9YD
tkCPl9EBwgS368VYHsGXQpw+LGrl0E71dBbL0PvoLHt/SqKiKcHok/EZVxF+YqurvnSHqHRHYkpq
YSYQMb86RO5SfWtLQOY7AWzrsSBhc8mi7ACqfHUVOalVIoUN369L4xY5HCVjZo4oiTpbe5OlzaWY
idP8k6P5dSqBWLujTZLwPeRq/D5GXeVzYY/Dm6oovK+PP9bWJgQvTKrENcH1tzqLbajgHminCIqa
w3g061A5OVn+x4ZFcBfpskhGhQ6Bae03WqXGSOKjAJSHNnhy+uljibfiNwBedrAw3vKtcQYe/vjR
fnVl1xvxl24PHVtVygvfbkSjiKwKZYvwyUv6KTk5CcPq1zmetehdZ2n9l0RkWEEhoM50d6ib7nsS
MRU4D1FYZkGMdLYVcCvNCRg+L/1UzFObnqLBZlDUdLP6cxLc2n4dTlWLtJxAn9TGQM88C/KI5TBI
W1ppKRf9m5gpgDwuwBBQjJFMaVAJBOIOXasonb84VhIHoPDdf0vojvqB+D29g448hT5tr3x624QV
Z0h1p7ILRk8v9UBLheNcIldt8MSIYxvFDxSdTr1JRQ85rLfFYeimyTvSyEDp1p3AEr3inOZ+TrVs
Kl5wp+ieGKx3zXE2U6s4tJlmXnIHWza/ceoYbYHMNr7ZyPqEflj2UXjMpqFYzk4+Ku1R66q+flvD
zHFfSOznSxRNZYYvBsArQ6laOAKj0v8l3Fwi8Q0hfqpq4cVHRa2zV73pmtHvRtDYvqOmXX/sVKV3
jmGY9KhlFVFT+S2TqY+MjYoStF+iC7/FXibxy1JDmUxtBc3ARDGr7zT9k3Tn3t44fEBuyA5AxCD9
dKdek7Af9RiSWGqO+TP7ylr8PAJXsdBd3t2j97ESBSDMSEg6JRBm1f0IhaiMqMS/x7Oj5MggYfKX
JFmwwwNXYRfpoSzy5KA5mCM8Phz3NQPwFDYRnRdAh/x5ezZ6veoN4bjx1VSz7K90EMqXURsR/aek
6tBJyEgAujra0w7duPqpVIiihANmOb9waL/dRVi/hT0UU1rXmAW+dXkpl9Lo3qIovjynnvkPmCzl
LKaBxnvVNzu3xQbgC9tJHpsuE3JAZPq3D40+nGYWHfrCtYX3qY83Rn2eY9paPpKKy6UVJv7HRhvq
LSp1S/ENME//rjc8Skd70DLUmYRxRhh4jxa1seWA1rDh6Pz8Eqm4/V1QMoolESrQpMqOj9zXVItp
j4Up07Cd3b313emPAa2nAJEeLrdLJUtl6kuK/61bJPY1TRfp31D8D7h95adYCx8BvO1Nvrcej4Gt
HNtBgMF+6HbNGMemfHRDEgKv1k8EEO0JKqvykipaf3q8rbeWAi7MPS1rcSrT26WyDowXWR3bGqFA
32LWcxiENpymrJzPj5eSJ2R1u0iiEak9Fnxwc1elRDh6LuAPuGxNOoeGX+Ve9DL22K2AGUy7c1IW
yR6tbWNJmU9RTGPmSH9jdVlHVeKVve3ipZvV8TEFr/iJeVN08mDX0CCclJ0Ds7FZmO1Sdnv0p5lm
r85LLuWO7Ak3KTvB50MMuv1WmcsxGKc2xxUUbZOprvcEkDcyEjYLjXDQA/hWrhUq0JoTFdJ20XXG
y3gJInqcTjC5cdjuhMCtt4nkL8NrWZOCe73dKxrqL3ZnS4vddkGQEm/mwEgr96BMYj5XSa4cH2+Y
zQdjV9JaBcwO7vR2vTALi9TB9epJoEbzzXHLPnDhlO58s40TQJpPU1/iLyhzV3tESQZEvzIXz5+2
1M/I+pVBtZRugDWZ9ecnQD6MFIGwmJSsX2AKvtdmVkoxHXuYyMSWdp6NsjtgRakfQUaV/+GD/b7e
6gXO0+z1ucejmehsveJa4aBs7H1N08Y9Vh4o48ffa+tNAs2DD2DxGrFivv1enRG3sxPiJTqbaGvo
GmKEcQT1qUc5ZQeburUU8A2IqhJLceeRNNcwKjRhek8ob8lXV9UXs554qh7D0p2n2liLZhC3Pn1o
mrXrsrMVdh1lTuw8sT/KC66Nbc88Px2fptJBz1KNSuPtmAkvO+aelf4UZi9Gf6TfC+C5n1MXZsns
LpeuNGZswyme7Y9q4i3dJ6dFSPRophEwRp3JUnMoqkW13sXMKM9umVlfUrPDGcgCI/Mc56X90akW
60uXuqTRtr3kxpuuUZzwxI1b/axzoxgCtF+715BaKPrhkgPOPhSMGpbyBIYKfqMWJwcHOLnqjwq+
Dn5tglb3PXAN7o92GVC0jcHIfkt60c1+bo2q+eSKUh2DMFGHr/jcjf1ZZTT2F1057guKhRyeZIzc
pangkewPTjsz9p+d9N9ihKa4t6Pvh3/SEZSKSNavXOarALvYdoq4ERS+WJcGXWMWHmZtUo/uVNnU
ARTNCiCN/+WqXe2c3Y1dwNwFdgGTdu7lNUWx1chl1EYjGIVWdRpB5h3yuKXfM1vTh8c7bqvfAhtS
GjvA4Qf/tropu1rp7LJCVExZIH7O1LYwxZRsJtVlByr5rPiUfyMu1DZKwaXxvdfy5o+bErI9gFgs
jHCi47qRXBgJFn8l6Luiq70AHWJ0uYSzfDK6bNmJwPdxHpS0vKWJiYCy1vy+ojBLJ7IZhY+IcV5I
NJVLnjX9v4/f6tYqgNnkIImoAaX+NjpZC/CZuiSTxsdce8FS0XwylQydjp1lttbB0pVUHM1qptRy
I/2WseOZBL60o3RHEqT7PtArK/yKflJ2Do1+/G6jrFIHChCHyPfE0H4ER8HMDthI992mlOxeukid
z5PZ4t1btlTYh2nx9B81MBpcOl1YAL6ZzgtSnJHa0cNRqibzm8FoP0V5kXxxRYEvuMGA8DLrU5of
0ijUZLlbTd8ARTUGpaGAk1IzU/UOBr7yFN0KtPWgwHQcv83IQrqQRqPxvaPnTqMvryyMjIgW/05j
hRdT19iRTet5TptAx/U8pO9YJR+bePF2e+D3KQckcIae7A4bYO1anb+bmgr9NCcGguj27zWGft8x
Wl/swConpJOBZrcigAvXvaVK7z7ncbSc5wR5vGTR7O+x2ST/pDgv/lCEvTwni1q+jsSGz48/+cZI
Xgo0UCEg4gpOdS2XB4Iy190Skw0MdNtrReNr9tU+Lv4dFDe6UC6VJsYCmfsyl9FAPV8sn4olG491
iqWxNTjqaXB6++2A+/XT4592H7WYOSEGBe1KjtqMVb8v7pdkclMjumpuO6DsX4iLFXZWUNpafvjz
pWCvSxVR+gAkurf73lVchnl5Jy0/ULZX8z47p2UTHnMDmd4/XorQjy6NTTua1VbxUWHWlLVxFV8L
N0HdblrKow5E+f1kVHvYoPv6W1IMpVUwIweC/+o09550q/UoxZYy/ab1RnxeFAtF9QLpdd1t1Xce
yP9DwZ7AQrCbd96pfGe3JROvE/I4gzZ4V/Aebt+pBobB7XM6w8LI1EMhvO4ARbcJIs8LX3U4EEAK
m3QnHG89MqQVYiT0TgLy6u1Go1Nkiokk3KSm7lEwgHnq7FZXArMfww9lGM4AXsIiPMcIsxJ6eoFM
wuMPfK+jgQYAHR6mmFTdcINWZakQ3Th7oR4+lX2XEY68vHhiDhR6/86DV2n/eDR9en9g8vHUET+S
i4ITneIvDLCVoyhNHfhw6v6lL6X1r4mMbnEANa4nvqsW5vHxb90IUdJ1hb4zdzZt/NURK2Kj6bQU
AUuhANs4WIoXf5giWjpBNVdCP+Vz6fz1eMmtLyQzX9kUIh1aHzUPCZohcgQKGfbiNgGGASGw3joh
76zRNLP9Lkl0B2rMMolLbUex+llLWtPd+UobNx0HntyYmQzM2HU5UyYq1VgmeHLDm4NRt/N3ZtnV
O2PZuzMgEQKMEGBbAmPT1yewiouwy2qKJqlecxa9Iq6uM0fPYepq5JuGcZ1aY08X5dfM5ebksapU
nqL3RagB73h78mKGntQEaJSBg0mZn1fo/QZJ7PV4vrolkm/cWf21d6PJ8FMjFv/0wvX+cZ0GawgQ
yCESSGoG9xobSWe+dKOoM7/H07wKGgH1/OjG+fh+XjwF7wORTaOv0XJPMZHoy9pH2DzM/aoA33nq
Kqv9GtYYd9NPsMXfaod55LvWG4anrsIr5pLWwnWCAbGUPR7ZXbLNO5DSRygXgow01upYDiowSVPX
qMAqcTVRQzjZSzPX3ok2jl77Grr5507k5ndJxt5Jt+/21q+1f6W/DIPJC2/ff27hCV9qDaMIXU+O
fWN05wKwzE58vTu7chVIADyk1L5ZXyRVgZq/OqIKBFAiv1iqUPFMEuIc1lbvxxWSE48P7n1mv1pQ
PvZvyaGo45wKVQ2fWgfkhEha6KLVEr2NJux2+Jvnm7MSH8AhEPRCrUL0DPHixz9i86EhBtJeZPSC
RcLtbwAbVzcz1rLIoDj1iZapdqaXZQfqYLavkVeVT4/Xuz/AeHOxFlJdiF6QFN+uV6XYTngpmkgY
By9BZXvK61IsY+DNUHhQ7DbeqEs1fHi86F3iAz/390VXlxg4Kixj0Kl/imttDDjMWEfjDhoMfZ6d
Hi91F43lUjCFZO+INtwahWhDqsujlm8aKyJ6P4VeEhT13J0yUeCcmttt9T6LUBf1lLY66Iwldy6g
rUcl9uHyylXAVbm6gHi7+Eh0PdZ4i7A+xmRDL27f1MtTN2SZuqPUs7kYch50Q+hj0ca6/ZiWPqLm
YZUsVqMx4UDku9CBmN6hQqjv7JutpaTiCeQzKgDC/+1SkxkxahOgOyfbgyOZQpTUOg/kambuMZ22
lmIRSk9wpDTmVkcCVkitRh3m1skMI2jWlPxnawzdwZmN6dPj3XJ/+kjlpD4YvXZaqd4qAuR9ocxA
Z8GsIsuntFwXljFGpyxEEQDFgeX4eLl7IAu7ExFRaa4A0BDi8+1bFG06J9EIuB15EvfTIMrQn5YQ
by+l0I5DDydVbW0moWk0HyIlyV7quqdTBARnBxh8f5uAGSVLYqxNKq2tbRXtfIyHGmjwNRy79B2z
Yi8wbGT7DIqgwJxmy08aUFZNOVg7rYx7dh3v4PelVztJKbOc1tCcXZtFVVssNdq6s46qlWWvC7lT
49diSZj6Gg4e4AUzKyjvLmjPPg/VU8vN3PH2GqPZueM2bgNbJreys8jsFIzr7beZ+tJuB6QLwfXM
8aEsW8gbypKc0mFCCa/I62djaNNDNwwuH03E57Qa9+ZbW1sf6Siejba+JHHf/obW1Ejt2SNX4E5O
EJZC/Vvr+y5glmrsfIetrc9shOsWyTk6JKutz+ClQcLOjgH0Ll+8IoL45tIiPCgtVP8SkcWdWLX5
fklgWInaiZ7dKjIaMWIQZI7xNUz7/KTHGqCCZIaR0GuhfQBYZh4t0aXPFX3Rt/B2WrABuz2MraeW
pBmpeIiO2lqbq8U/o2yjEaJHk7rfVNFR6M9ZeepAoT6bZHD1Tlq+uaBs3ZlS64D3fPtFHYqRMPeI
mxo6Q1erUPMPM82jZ2dUYgw1XHtnG8vTc5sqM4cF+Q6wFbU+5uO361Vxnxm1C9Ow6AG2OuM4BUOJ
L49f9umMft4AyTE19zhdm0/JKSSQSoCMu3pKQHaOkQ5RchXeMP091XHnl0qcvhmtEDH4KNmTwt26
5T2JwQN+wDtdcz/0RoBAL5n/40ILvmHMu7NWDH+DT7WeYK4uPl5uWTAjyeeX+fxzJ4rLnbp6x/Lc
0PEG10s/YrWTrQHmM01+JsIQ6zo/jrRiOmkaTu5nesXLqRi0/qoL3QFvk42vcjj5oRwWhhaPf4g8
one/A7kH4Hc618oasG431hTnExC8nHGkn7t2/LEeFXUnTd5cRfZpufwhGaz7aS5v2M1dUGpwOo2f
6DN8bsrJ/PL4UX5h3dbPAo+IiTQjaQfq6O2+NRBXbPoyoctOs3DybZEuP+rRy74x3UVrNQGw/Qrq
tQacgyDhVQXp+5UznGcHuA8ojmNyKUzkdWmN+0ocLvBtPLalr5U1ieZiT1V5yDCM7w59OeA3MVVZ
tjcivUdokPcR2Uj9YErIBOb2IXIybi8pGEsottl4UK/i5SWd4tY9V12RTichljE85LbefW37unEO
ijqkz1qY1d+jrg9f7Cp3EZ0ow93O2cYBBQxEkfFLkPAupxqhBuelBZpaV6KRgVlnnOJ5DH/qeaW+
n8plj4S2tWmAoUM54iJFAkGGqd9KKzaNowwJR0THF/1qgYUu/R4b53ePt4259VyYveBMb3K3gMpZ
raNQoCG6GV2LPM1df9SN+Hsc2ubndtHpxCtFCEYOL9fou94zuXlVZqO4mD1QtWBpEKB8Y8xV5hz1
QtZAmA5Pf8eOzbzU0Es3OjSAoDPfsXIXLrAyzF+FUTg/BARh9azBl4gOtps2hR8uRfGx+j9n57Ej
t9G27SMiwBy2ZKfpCcrB3hCS/LqYUzEf/XdR/+JXc4gmxl7YgGW4uooVnnAHN5xioGH95LaXIY8L
jwZoKVEKAKvu+rOKy/RpGE2ruUytO83+BHvnEQMeT/gD+JxPYVi3yhVwnHpuZa7/pUZJVyEF24nm
rOvV8LfD/y79t43wS8cdqxHOUVYET0e902vxaWdlWbj1eSQyRpzXwKedK/Z2YR19Tst5WgrI6mRc
1dqzXwYpi8v9UTZeKzDmbA9qubAK1oUdpB1K1CzhAldJqT421VA/2kUsr9mc5i84cX7xylD7fn/M
jRgLgAaqErjP8i6vX+S2r6SelxyFKYFpP+Zm/lAjQX8IxbxHD9zanQjz0eWCpYtAyCqcw6MoyeoZ
uxKQ+78qz+2f1SidPsXm7L0LBWiY4P7UNsZDGOR3igE3EvGt248GnlBgZ5HjUBAak+5rEHeFr4Ax
pnLVUMENsB5Vky9vHxShCNB/lKe5YFaXnoZWcj11OLi1saId50H/6USz9O2pis55Nb9ZVw5lMYIb
PqFK99lat2NrJ5Z4Z4LM7JpyIBIXy21OVG+ZQRkbyfH+5DbuMRNe6/LtPAi163hRmEYl1Hpxnijh
PI8qXB5si4ydJ3Y5TKvDBm4C1Bfw7KXBsPyKP25Lw8QqvLLRpG9UhJxPoxxy66tTmemj16tmhJ6L
3T5OXjOXx6ophX24P8mNE4HnNe1tCkJMcR3PTAnCR4qOTj2Evvqgo2d37jwBbGIWbwbTwZgk/Ie8
sMDc6CnczjSTUxIZoH1RdOnLk0OK+4xejpYHQzHFO1eYvvHx6LOBNUN5CP8ZdxVTYPxsK/psZFcn
B3p27EMNE2YbUMfS4e0b249JNX81nRP/Hed5l/um1o8p0t6Z+b80Tepn7l54NkaDn++xShEQYrtF
Loa5cVMiZRFTRsZEHjcE9As4XcrQyp9ar6v/QOq1U8x8k+GT6yTzXstta2JLa35hKS7mMquJmWNH
GWEEwl/FXnOwOWqH0AV1c39bbI0CPpj9iDA39Yrlz//YlSbPkzUKEnXLnLNLhbZi4BnTfHj7KEiy
URIgiuUdX87GH6NMQhOxa/TZFTui9gkC5gDYqx3ffo7h+f3/UVY3cVczzKDL7BpbWDEYox2ddLtW
d0bZOEhcE4tKH1QBKp6rFcNWD9wm/pDXKgfjPRgUlVACL08mDllvvjLwWlhwKeBu2Qhrj05U7Ucp
5wR52VDETUDK0RxDO3c/9mgPiYMxWM6p0NWL4aTRTib/epYMu/SvcV2EfLyWhPcIGW11RPUKXbTi
agmAoobZT9dI6aadDOf1xbgMBbgR4MtiDLJa0Kiu84LUPLsaiMDk50gmwL0aZ3RFkEG1737pTo+N
t5kbIXrUEzbR9zfn5vigCCgRUq+DOHO7OaFYDAjjs8ptZRUIwQ3iJZStipKCFV3yaExe8tpTT/jD
7sE7NxfZ01DcIpEHXbU6Fq3utFhYLyPPqjYHFfImPy1AQMKHX7e3b5dp3L4/pNG8QOTTRCu8lbfT
LIYq62SG4XZMtu3jtBw9gYbqzvcX83WwR0uW4jx4MXqUr2wtEgPhWdNC+BrA3VQEQzRC3VCBPpYA
Wmou1zpqw2eb6sxeZ2mj7srQy45F7W4hOa++YwMsENnZNL+WOLN/CctmfM6yxFaPudCKX1Fr9R9a
1NoOY2p1j6mhiDRIgdpkKEcMbxfooL+1pCsOEO+lfrH6tAJbtwSr+YwCaPW5jnLnIbIi/aCmcfT5
7StO3YmgAvzQIsh0+12NetLbzo7yK/Z42UNfeeqHCWN138sq+bnxuuLk4Me00yLeKPQ5CN/TBFnE
4gh+V6+T7GsKvJACrgWaT6fJFsqh1CAFDZD8Dp2j/zPVnXdOmxbwPjDfI4WRvY7x1obGxpYiH8WV
BbZ/O/FYGcI4m5302lBFP3e1awQJpOnj/eXdnCkDAJWj0bNAvm+HUUxXaGpopdfRa7IPBrY+nq/q
o5f4mVZF2mmchukJb4voCD47L/2isocvsx6iJ3f/l7wO/HnaqAEtIAQsDtZIzFAfWrPDfPvaYKwH
q8twhp8V4iuVXw+jQK4v3TvMWytMTZNyBwp5YH9XqQaVaq22ZJJd3VKZX8yhtq+jWzY7RerNg/vn
MKu91ADW0jrCj6tpZMa7hBz/mqaW8WMcLffRa4bmH5dn/XGQgBKCdAiRCezSuE+DRu8xj7+/yptz
BkRIkZPY9dXGHqmsCpDBfG7pWQXSYQ4KM2EsOu9wf6DNz0lzlhgCvjcmHLf7KlJhZzgezx5iSPXJ
Mv4xrfin3nl6UHhyTx1u41rG2vK34sXiarfm1HStOiKdZqDsMeh68jlVEGPwq3au3CeYnOEZPHz5
oKrdeHnzJBEMgpG6XBaLeM7tJFtzMulvI1ebIcLHEzCTMwRhQsksBlD2qBfdnoby1nnlIWcsogk6
cOubiTy9B5dDmdouBgrz/lAPev3kKi2swNyl7T2rem+cRDUL71TlQnWu6JZn7SlHJdb8fH/+G9VC
UDpEb4CrCKRetaplbbZ4+8jkWveF82EszeSX4hnyBybQZX8hTYmtcxYp8TP1uQq51NaJj6TE3cEe
ZfxZzhG9KTh9O9Hdxt7DJUHTFtVWesrrkKun8pSyLvHVxU3uGRvw8lDpi9BcWIqnyOmsnZrFRj+Q
ZQALDBbBg9q2vrt67nBaPkinuUZX+FmEDl0fT+ZTQx/93Dh2fagjhNuaSZcBYnlN0BXpY6oI7S8i
0bc7BUOop/uHVeHyWdYcuxhNItNcFEdLmKfWIetMJT9Z0pu+1o0bH/rOlA9epYlu52rZCDSRh14M
OVAIg+C2uk7FMA5hmtONEyJEJXouskPjnrQcOmzcP/Wt995InGLnpd64z4ir6YUhJ05l+tXJd/PK
dXqPFqAaOke7ap0Xby73PHQ3IllGIf+mQsR+WtfbIk/PPXK7+DfLHTAGQt+zNkEVyN09NbKtobDO
ovSO2DYomVVkVQDUKR2woVcPGxNkMVqY+37aeuC38t7co4VvnRRmRO7FjULva/X61wqG5hLC3jVX
xy7AUEQPWoARF+CQP2fwYm9/FBZcC/0mlAkg0a23SAL5MW6QK9VlXj/QvncPxWDIB7La9JiEltwJ
17cWkw9n8wpRZNDXR6HIW7fTFcbrBxldI9hsx1YrvEOJPMZOILU5FDVSfIgRK+Pc3T4FuK9MSjxq
qETnxFHI/egQtqX2rTWg4dy/dV/veZoSvDcUvLjfMAS4HUpK0LpJhTh06KWExCTLR73FRvr+KBsv
DcMgl0TgzbEmW74dBtdFm42vM0zjZYHeJOmZDMw8Vp5wz1FmuO9rr6/Pzozbj6Kh5mSbzZ6lyBLk
3mZ1y2+AikjgDwXSWk11TNqxUyeCYMvq2DDc4pcRNtBTwvcOhsobF+GervRjRYjjOCXOm++0ZXya
s8Bi4Zquzwc6QXYb6S7hki4bRPjs5jF1ZXNEX3kMOhBNfl/N04fWwaLi/vJvfmTcvij7QTQFA3+7
+q0muyZxc1Y/j9rjnMTlWRam8eZdu5T1IdjZbFsi4GVX/1G5AidbxHUqmV+E8GzJfxUMjeYchGyU
/7CUi3cufd7fOlKrT8lENcVrK4YK2/IyOE57aq2xQoFg9jCdHdUT6NDhZLXS2lOEfn02mSWK3xQA
gdS92kVoSvSFYqAxlwq7nkB+JeHHeVZGeVCaBmezt385Kh70DBcENzzQ2zUdRZUh68+lA64daMgA
Tfdz7bZyT8Tn9XvLrIh1QX/99pVejRM7NO7nGJ3rEoJgf0qwUPni9vrcIx/kjo+0a0n7+XmZgCRo
hDtpzdaa8uJSXKVN89pW3nLiMC+LFN8rVc+veTqOB7Rqs0s7IwZ8f0H1Za+vbwECOaAK2oLPWNck
HbPPqtZDuA+hqjr9qOft2NI9RIXxoOlNp37jOyjdxQ57rb/ibzmw6smAiJUB8s6AODqRzsauWUVg
Jq30x0Qkrx9HS7ryks2z/N6OeiX9uav6i0TH2iZwnsb4oqq9EfrzZEZ7wp8bEaNL1QQcNLIihEva
KrvXMeCsZd8n1whA1rtaVPXJCb0hUAo1OlVKHgWpx20a1/H47KLNgkdrnP/PbSPgfVqzR4/Yumzo
9oO9X2gSOJndbtmkjTthWQOYBET0Xsa5VwLsgZydy2Z7FIQ9YP8RbqxLdEkWRUXrgnzI07p/sJAg
vDTYCu0VErZ2JtJS0LzZmOBKV5OZe7cvNXuiIdto9iFSYzuQLR7TXiacHWbL6/CJaj9adeYirAOY
Z/UVuSkHrDThaUVz1T5rra49ZCalzZGNeEDue/ovbzLNbP7iWeY9WkUZXTrOEgEbEs7ZUH+aijn1
qFUUvfmYaU6hHRqK5rUPRbuBhFukpfM+7gr3nYp45x5ZY2uZ6bWRioKlBVa7ClSp7QrFnTykELA1
RcOrCa9R4jmnJIfJev8C2BwKliz9PUZE3PF2e5oAUTC1BSNconzZH7RMldrzUE1uEGo9reL7o219
VJI5Sm6gYLhiV/snyiOiCyUlj2kXC1fwUY/oSUy+F4fmLxCde1jhzUCLqVG7XpIMxPlup6dX5cJZ
ZCXtcNAzvxJT9mi0plldJgmGIYAkOT+FTiU+Tyg940YVNuKSjpWxV7PZWGfQaBb7GA1LstnlAP8R
DUgEUgYjwQIjHeYxyLU59XxQCMmlL4Y304GJNtA+ppZOrQ8twNVO1rOOTy1CiJhNoV9sL2mOnjPo
QapBabn/QTfuHXrCJAEUraFnrG2axNCYEXbIbB/Y8Oc8l9UpVMM9cssG/As6kbY8yah4gSZYfUYs
BHFOgo1xtYXsTMTWsvGXlgjtb7BR7ouBI0PkQw3Ri0c0StC/8Y1aH3/YM6fmmEVG9aVsbDv9MlTJ
kEJEQvY4OyX6UF0S0I89GsSu0/hp7KYL+sd1jiaGd29WXOCr6NQ9SS4Wioa6utDMsuC6K+nKKraR
BpAFUd7PRXpJ7czaOdQbx4yhWCmi+0V7erUB8j428OaKs2uZT9ydCqL6AcXQ6q8YK40TngaTtnOw
t7b3klnTsKD8STpxu72jdtZn5AURurbU6bmDv3auFdFCs+i8neh9IzaDZgCIdIk5yXhX61hN5Yx8
IR1h1RXxe6Xwkoe5SdEQWLLUZ+x9qcrNSX2qcIPe4zhvbXf6mmiQAEmimL4aexQJOI+cseN5UI4T
mM5ja8Xtzgy3FhNTbYDmRLk20IvbxSyNXgvbpd/m1Xlt+2CgrKs+KMm/9mwm5/sHeGursDFBr8Ad
s4mWbsfSlCRJdNlm1yS3k2OsR9XjqIiPld6Xh8Jxh3dvHw6uKFpJJPMkR8vP+eMaHOJ2qAaweNcC
7NxB8s58FV2lL+pq6Tk3rL0W19ZSkmcTfaEHRhF79ZLS6OEd0mgqisj5OGO2+MC/+eKhv3W5P7Gt
nbEUeygNksqS2d5ODA3uSSVOIMyD+fqoVTgbJiLfazhvTodMcbEdAnaxNnUEo911pktNqZ0EukEU
Ql/KyjP9WTGbL/cntGyyVWKw9IrAKvBYANtdXbm4mgCkqtAvd5t2PincivTIIvddocz5WUqZPmTo
67+55IgFHu4EQLiWW3J9tgvAfnUtUq6RmhDZEuQcalP9c39mW1seWDRPJC0DcD/rQwzhq9Ex974a
ogemUzV+6dXTSUx9fcDcZ2cdd0ZbNwHNupAAW/Dh7MvYeqqy/EeCE+T7loMXVCjiHO9PbmuHUE+h
ja3TsSQHut2Hnj5BzigENsY9ZIUOSAJ2WHBYRdlq/+GVoSYN0x6z6KWEtBrKBceXjGxGU1G8U2zo
2UWXog3iJFaPTTT2p/tT2zpiqHlSPwQJysCr72bos+cULlUOL9WyE0YD1TVU0j2B9a0FpBzNO4X0
2SImcDurypRl7nVYYNtu7x0tuLzHibLgRXR68x++FV0N6o38HVXG1T2PCoWRDTaXIVLc8akM48hA
n2sejwhb9fnOYFv7EEVgtgXQSDi6q4u+FLPTCCPPrkqkotGsRUOAG2JxVWdad04p9xAqW/cHFRog
DIs6NyIrt+sIKmXR2eARm7y8+NLkrfTFUManuJLqF7WY56MeK3sI141BCRMXNC0N96Vzdjso+zBv
0qUoTXEFcY8sWlScWrsNJrsVga3k9hR0jfx+f2NujkofCp089gvlqdWojo4yqYNRhSx65xCTOZ8z
+jGnDA3VR6fTitM8l9rOg7OxTwH/wIagcsNf66eg6r25r5KGQSeZvnRIWX9MtDg95Ppo7oDJNoei
M0qMDQiUwW7npzuR6fXYvV9HJ9LcU2hn9TuBhKr9UNqkNDspxcZG5T7Bxg7qGUyJNZt81LEqQkmT
PDzNnL9r3MvPfVfLs4VYlPTpt+5pyW99PjJtUrPfhO+17gqLOBd9j1MM3DqkV2MPmRIzEhfsDfpT
AZI+MNVur5KyBB6r55V4lAoKpwNS1Prz6WiF9DbCtdcas8T3jja+kL7ap9hx6sCJ6vg8iWI8j6H8
DxERYyIsQfhKkLnu22hF06UAUyguKkImQauZ9PPzYZENsu3wP3xLEwTqMh4gtXUhA5hAGNmUia6d
I/LuNHXC/FgZVUQNrISW9T4C2ezuPEsbzwSNacCP+IPwKq2fibCtc1p/OOpqS1/D9ors2RW7ALyt
Ueyla4LaKmYHa+/3xK6hVrXUvfG1rA7ptJQbq35PRX0D4AKNjRIQEvZ4NTGj26OH3NxQWQ44PzSj
Sg+/otH86dWV8r7hFCZBivRF4cuiRohC62LzIIRp4csWgzmBzdp+uH/Rbf8c7GiR5yS0oCp3+3O4
eMscgCPRhQHqQ/RlHhRFnz9pyGx/q7QSO0it7fxEU/JLRo/r0KV1+yzGUuzcfltFXhgaC1d4KVsx
l9tfEnljxsHVyKaz1GoCYu380oY9ittDaZQsVOZdRTrNX/pmEJeptKZ3QxWpzxE2Xq5vze3bCbNL
RQtxlaXhS2S5ik48hKrnAsfEa5NGv7LewwBVT6Rf1B5ClYlS+/c/xe+Sx/oCoa/D9BmLDHD1KdAL
tEuRsQHVck7G4ywcGj72bOf5ca7LuvD7OIuG62ikpQbVcbA/JlYbwRq2qOUHo1Np3zRNIKjtusO/
6hBl9UGVet8GrZLK57QKRQY1VK9jv0FIyzn38yg+xNrYmsdUb6vHsExn1S/bRCSwR2T53WxKbToT
uaWZT3+t/UFRuo5OlNSbryOOKiaSxO4YHabMi91LgSNAfMg1Ub5v8hxu3hThjfaNIhyhJPTz+Ti3
nSkuiIoJ7Zuut9PnnP7VXhN06xizlwG1Eu7R+V19NZFJcD0WBmW9lswfLadO30VALHauwY0HFOES
hOgp5dL/eOVWFIf2JCaUvcD5DUdpuL8mGbUnso49l6KNZ4XqGOoddAPhq69vd5GWvYOUxWJPkCFU
Y0ZlMj7krsxeUFz3KiTb8wKwTo0I5KQlsbETom8Nv7TnAGM7JFZr4UUxu5XMKPxcFerXdK7BCSW1
LE9aM0aXtDbtM/rx6REF8rfzfpDAp4XFTcDpQ2X09j7ohNAmvOZoF6jpdEwcxT1g9pKey6bdM4Zd
9sTq5IH2pmwAo/C3zPTtUEjrZGosB6wtZtleVbVtLtLN0eSTYvwMjaZgo5vT2YkGY/bpDu/JnG0E
SHSVSWDJkhe/+uXP/6ihhDIZRlyuYNz26RFi0Hya2xl6UyvjA19256LZiI7oDuL4tCSTpHmr0RwM
BESkoV9VJJ649IrVP7lONAWN2kwHDFTbYzSo4vP9221jH6HmhMo1BYjFe3H1NSm0pBhqJNALERV5
meNZnkHbFadMqZL/JRXdmCksIi493EHvj7wxXWoDFN0o4pC0qOt3JdTqphjocOlVVF4brYL9OUbd
B0ofKG30ogkyme4B7Dd2FEH870Wm3/OKsFNnqjF3HmzKvBPV0Zsz9ZDGbfGt1o3shEJidR5F0QfS
AfHVj2X31/05b1xPxKHOoju4wBXWUMvS6ZMUGimank6qEoIWMarKwvUjinU7qcTGfQuoczGq5nIi
SVvtpiofJ1zwcJ/MKOIK33Gn/lBmxbhTZtwehroKO5ancS3WkcjZJfoANGgNc5H7+STyH0VUpjtn
Y+MkMhuONA1nKGRrCI1YZG94lZDcjzzruXJr7xxLAylh5CcP5TDvdes3p/X7OwFNoHq6fMg/Tr4x
DG3oLTqvRatUi7Fg9gllzb1uy/YoTImElprpWmirFmqnph7iL1JaPZ4zk2rBxqC58fZXkf6Eu0hf
uATk69k4CVx4AEDR1RjMVvi9VpJ5lY6E9TwowOHvb/KtWQFGX0ImUHIgGm/XLio1PclroGpZkSt+
U4HTjpqo3YHHbl1cICmwPWLhKH2sRrHbDuI+wJ+rKQzlhTPlHBLE4p5mN5W+dEbnwLVSBJo2dof7
89s6xHww8gRc66BzrE7WrHiwylLQmtpMC3Mq1SxIZqX7AL/w+38ZCTcdUhOeWn01ElvBGInZ4quw
q/6v0ipqZhbLzyPg6Z2PtnXAuC04W7y07Mblo/6x4ROvN9y4nZmUW9KPaLxrq2dZYBfz1zZqv92f
1+ZglFRwgibVRjHjdjD4+q5iLPYdQyfaZw/jGj/vVPdULbLlI2vxcH+8jR25RCwUTinmG9a6mRTP
pp4NBsqoSOdPJ5CP08MM7fTt+4LFg4TBNQWbyFvdGXGbDeOE4dK1w/Xz3Sgt42DTFXzq5LAHntzY
/GjrIkFN6Q1o31pcxlajFgEdurRmnnnmNVFTBMftuWsupat4ll9S7Dw3bNKvXj3bO1f+xv4nUQbB
tHQtoHOvHu7CKLXI0TDzHoesSQ/hkGufwmRIqoMa6dPp/qfbSoTJGuAw0e2kn78ubCgZNkp2bRfX
jO971CYDkz91zHw8EBQEgvXwEmveZwIN01eswgtqCq4Ht0t3juLGluWrkn4ttQ620GrL9llch03S
59dML8VDgbBOMAIRP1m5RwLVJ3uBysYXBi+JtSCM96WIvAQyf5xHXS0VZJqd4joYo9ocHDeOvquj
osuDo4UT4Utsv5P4Zh8mROH/ub/mG8dlwfwtCTaRIYbJt2PX7sBjHpr5VeYg/vjAofWeoLDdk2Ta
iAChwzmIXoFs5gFczzGfW0uBz3nNhl74ydBDogUcfywkmL86atRANjK//IfJEQ6RzfOQEhrdTk4k
FfJqjVZgLqvKx9xs8odmSOqd6Gtraov+Idc23DdeqNtRgH+aVYrJyZUekfVL9rN+CTUn/curlppJ
L1CGOnRDugcV3/pyWNYQW4KsYvjV0YR3DcQwjArq42l3TBsnRsNTH3YAYxsXAIhNgvalqEpxc7WE
ISVw+EhZeVWNqlR9gDzGX00iyz5AaIYa5/0PtnESEPHh5FGlJqJYy/rWLRFar4TF1Q17HXPl3ogs
n3PTf5eeFhUHxwDbGHSJ0mngI6ex3PMn2ZjuYjW6uNcsLnrq6l7XJdBphDzp5wj0T1XhTifHyMwL
iZx6vj/XrduOHYNgD6BpYD5rPIkZaik71GWseYR/Mndmqvqg0pofMvKSLChqq5ovPVcUWhtJ2i7c
Ct1NKGS3QvMViN/hzvJvXHzgqCyeM6TawFevLj4FxLxN6SYjhqurg4Um6VPbeZ0v5FwdeaP2Lp8N
NpZL/EGWxKVA5fPVhW9lAv4xyI/OC9sXmdhYf3iAeE6Zk03ECBHK5li49Z57ktWc2Fcjs5tPdlUn
2Nq1jp48TEhBPwJ5RxXz/ufZ2gkgsIFhL4YJeEbenupcL5zCLr3sapducYxGBZFWDamTTI7Kji7k
1lCoqmCKszTO4cjdDqXobjYSZ6BgYMT/WqHpPblN158MCoJf3j4pCs2/UTbcxOs7Y4SgE8a6lV0p
BJSHSY1jsip06nJ9cnbykC2QIPgXeBDYhi18+lXQnii9NUVxnV/bLEz+xh14/tAO2Rz6Q+qlD9rg
mWe7qXEPNJMcoR63tI5DS0l1Z0+/XlzSBvjvaDbwxPGu3y5uohWKl5RGfq0NbcBPIkaW/wDKbYGz
TXqzpza6NRyS5BQ52NiLyuftcHg19K4agfx2luuyTKfs62TbPzDTNt78uKHbxrVPHEoDkYT8dqSe
31CEE3h2XVARs9RwfqjLbI/U/fpx+39+ZUuvBODbWtoX4OVg9G5MbwIZ3y/sE/VSIsHwN/oRpgjU
yO6OvVoQ1N/fqK9vIhr4tIHoKYFYAbJ1O7mUtzqpkzFGHMGuX2bsf94NspQv9mTW4twbsaaf7o/4
+jllRFSOllonfXxnFaA4ZUNiZpmUa2KBA/3Q5gelcrSdS39rOSFAQbhcSuPUlG/nZZRcdpKG/VXW
mbg0Zakdp7xzX+LONU6URttPiyro248ijXs2yu+EjyVdHcUoJkHRZrLYOCl0Pw05erPXRQFFmOlT
g0DuvwP90getazK89lThV3C794yLfkss3FZ4mTYl7IV3y1uxvnwWwCs4VL5pksZZE6TQup/qfMgx
9TFqSYM2FZYIhIPozynh9HxW8zIXPxtRLgaHuvzW21X3Tm3bvDm0dt0bZ9eRYsnK29n25wjzDR/R
N4OWyEiN7eS2nnUskrqSZwUVw2MlXTO7iAiJnZM2zuA1PC0uHRSsqsT0BQKxys7X3tpTXOwkT7/b
V2syVuWaA9uA7hUl7/wcRl74SJy2V/FZduZ6XRcwNu81K0jedLunALVMmheBhaoUZeowfzG9i0Ls
8Fnoie2d9LZXVaj5UfYRtHHcBXriNe/ffniQxKayrBuQQNflbGQORZvrEUSJsBcPhqFohwGZ4Z13
cutSWDgE0FkXZtu6OdexyF2b6VSRXTEHUz5279MGhww2wc8kA+Fzf1JbVzn1EXYr5S2q9MtZ/iMt
K5C2ISWGK6Fq3OdKY2DFbkXYbdjansfp1rUAGnA5F7zNr+gsQKdxO8Zh7ZpGWXXoPAs8PSqu8zF2
7GjRp27FZS6m7uv9GW70e5kg+xNqCwEYBa7bKXaTUg0qjnFXYdVjGLigi4JxDNUnAcr3XyuXDZ1L
c9LOFl1fzyctNsNjPc/uuxoxP/owhXB/3f9NW2dmSWiWyjkJx7pJkaMY6TYTdpxyiI2fqXCL93gE
Ozvvy8a3hQBDGgquFIXg9eOpuAq0lCbG09Rqw6szoE3j6f30bGOpenjzhFDyWjCRCFQtwJTbNUaw
mgBPATkxlt5nrcvs5wxR950cdGs+oEnJA8GL0wjQbwcRRoa7UmvEV7hEuCkaOg0Afa4frX5Qdx7K
jVOooXiAgToyEqzd6qHUMRKd6gXqYg6qhh79PLwbWj16duZZ/1GoAP/vr9/2eGTXy5eiPr9M/Y9j
2DuFjgkcD7OSIaMYx/b3Ah7BpadU+Q71X3fnsdzYf0BYaVQBOoAUsQ54lMrr0ceI0K9r1I5GuTbi
bzu3O6NsfS/Y5EtxafG3W6M8azFrsoR1eR2xD3zUOrs6lIquBTDBqp0M/nVODVuBuVAU5Z9U127X
r0SxEQcTmvFRY02/MKsxgo637jJ2WRdUips8OUYYvacnOOzs/I1JQvpm1yPavOg7rG4XC89HCNBo
lqmF3Rv+CGAAfT6vSl9MUXh752xjn9Dlo8izFA6JL1bXtd0YE8LMC4tAneITJhBlG3Qm8I0ilUrj
L5ZIO22Jja2CL/2SstHfI0Nc/vyPnZkaxlyMcZVf50gpA7svjPPiWHO8v/+3VpH7A87asoYwF25H
sRWMp6HN5tdGmhS0RURQjGpFAEB/TxBjayiAc4SK6HbRSFwtIYJYnaeoSX5FoGv+0auTCAP6b/Z3
rKaKf+5Pa+PJ0y0QuhZidktxbhWT9gRm2MirsGn0IXvWxmFqgjCX+qcYl6rCH3WtRFG1zM7/ZVji
fBhDgIPXiUW3cJOrCQBt444FJt5cLJXfR5lFim8qVtCgNH2d0AJ6s2H3Yu5IbkGmRn0aG83bzzhB
3uh/s4eGsbMPcaKJz4WBA2I+qvrH+3Pc+oyQD5cy+kI/XBckldTSxzR3eAzawkLXBXl636nM7JgP
Bsij+4NtXS+UWHnY4PwtYM/beQ0tgre5jZuHOlj2N5mNmo4dlHQe7KyxHpK5Mi4apKHnpEjMPRbw
1kQ9avQMTqGBet3t2CaQ2clsySgsF7ZLWZvzUa3j+hTHrtg561u3yx9DrVuQWTdkoho1msRunpyK
xJWngffj39mIcSyqo/DtnVUqoQt7CIYNKqrrWpyhyLqKCzwMOm34Nzb78CmT8V6Cwv+NJVolD4uQ
CokZWCou69XnQ24kpqsAwiesIsv8nIM9n0sfArsCEbfT1VM2x9Lxw1DHCBPJGqvDQMjTrqIOs8S3
jKLIA0frlOls165dYfFtqR9kL41vjsyF40OpSRrcCPLROqhmJu3305w2/6YwkxLfdRvvs0itorh4
NqIOZ8OtwZ7IqCilryDnfc00TWkPXp6GahAV4/CvrRbYbY6lq37X7MLTDwJ85Ie+x5cv7e1ZHgcq
d9XB1ket9L1E9E/K6Mn2VHuJ8d0tlLE/mPhp1ph6GnN+yBDq8Q7SqvvOL9VaUa5KOM8vo25U9kM1
dIDcBwWsfeDBa/1lSZKrjyE0Ou6M0E61s141UqOQNFPF7dGiC6a4TLOgDRVn9CerpQM/g1UcbdKV
Qr7ANMoweMncDOegphx/5igRooJNoQc0SiHGr6MY0y/cUs78TnoObSgfkH9m/YMK5YgQhNSiv2RS
x8NDXpneOe8hizwoWBKJIxGtlgS4JLrZMVSz1D6quTDxoDCFbnCvxYYSlEYSv8zAA7IDplTyf9we
o/2oZ2OsH4WiNMpTOiRF/yWZCPQPs2vmxfu5rOWnKqntZ3T3RO7P9jA27ye7iio/w1T0u2ul3q/B
nqeTN4Kh87sYUP9F0ezGORdqnSN9OPT9S5cWevo8yKEffAinIJTJrQZS+9xKxWHO+14iITCY80WV
BuYCQuXVOyLt72QHberMJqgGe9ROFSUpeUnVXst9kVW1eWhaL34spkF2PiRQ7zvlwMEN2rGwvtSe
JQt/CZzdZ10ZhqtVaUOG5jAloEDloRkvfVROtV9obm7ijogfmea3FDZrGD7V0B4yMFH1g5ZGNjaD
PBa17/ai/ac20f/zw0xB/K43aDAHsp5y9RFwtvW1U8IILKaVFEHWFagt2iktaX/C20+870mopJ+7
dq18LcZGtwMBn/qqVHL+hJl86rwv1CqbfaK2pGdTelP/MMZ186WfpNX6ZtUa36pan7UTCqx2+W+n
9Hoe6Fhx7NaNXt2v1L5tHQggZQXix3XoqNuKXSKnSIspyZLhsOT1j1PjyZ+zWbj/syOTLYUtbar7
GH8WP5XK5UELUUwKHyezMvD+UwS2dV1fg5pUwwKLUCoi007GuPkr0b0kxYLVT8nw9hVAUhPj8KhD
+lJBN5m7R3tQElULAFNnb0+zeMBRNAVCB4ptXdAZk1HO2VCjAV175YcxGqcHTQ8Hcq1mz1Pt1axg
FS29BwJZ4kvIsbezgkJdCE+FtBcOXXHICzH71L+sk66Ee75UG3Esy4eVGUV6BG/WdM44mkvZ4bZ+
1eqh/mex5/qldTSa7gcKWxNC/2lBwyF+Rip3OyERI3oG8p6Ux+g5ac08Jl7guon1Y5GCnd8elvwf
Z+e127bSruErIsBeTilKsmQ7jtPjEyJZSdh7G/Lq9zM52IgowYT/IEdZWBhN4cxX3mJIqXqpgIbw
63o0s6+N2SvJejLY9A9eYkzHEei7ONqGINJsvESczLHU9pWqia0P59ZUSSGpA5GQoBC6SrnKBngc
qIr0bHV4RRa92aq+zrinUun7LdePm4NR35X+WfR01tr8pZ2ofbxQ/tM1ePmZzq3i9uLY4TmysaY3
QnZZK5F1Ilq0NEgvd7DORJQ5LYwsayiM96Dxw09e47n/FdSrPjad9qsV9bwx5tXsJBPLoEPKajqU
OFchXpe5k9NAJcKca052nYTB14mS7mfF+vn6+bwqo/KxcVaA2PDh0c5d1WmqXFf7WbjFOY7ykZdA
eMUzt5cN5tBL+2/1WHvHIesqnuJZfMnzcTaC13/BVSzGLwCL4dIOlmzu9ZnFY3Q2MVjlF4RtuSt1
g6erWyYjyGvvB3a3xt51Rb4Lw3KLrHUV3cqLBr4UpQig06z45c5WWhJPUcMVOquh2CtGWezzuh6P
VuYsD3pizVtFnb8FqYu4U45IN5+OHK2yKwAVljkz8FyHTqS+hKOvT1DJd0KfrCgwjb7lgQwbt/IJ
XSSvsimb/DzNafuiZ2n1rOIF9Um3EnMOlhnm4t04IKftl4nVxXeG1zifi66zJ1wj6uwFlED+PddD
MEuz4KHYj3qlLfupMZb/SqGgrVmPIaAGPRm1HAe+ttW/8CUNvQ/gVYzPbUzRbu900ErpssGw94l/
bOproPO+N1FkCZ+8wEl2GJWmns83MPZ+VGEV844ObPaxRZ4p9LXZnb6+flyurm2WEGEI8OqyWIqA
wuWmharS4I+KvH4N+GtnEorcuUgwbhzKm6NIgqu0dEDNe/UBqk6KiZaaF2c173Vuz0R5bItmS0Ty
GgzBZGjNIM5C4c26qpImqAzbOVjS8+KEyTHPw2lP4KMGIkkH9l8Ld3Gum09x0ieY1VnLS9w6xhOS
WVvSPVeXnPwhFCUIAVHwugJE2VMolQxBZSSZOe9xMuIJUTp606ohgsxVOJNcuRtxxa0vnyodDAv+
wiBc3azVrHqLBIFQDInK35FVjKdUiVzHJ9F0DqFZmS9QxNLHENnuLUrxjRtWrjiT5s7h8lkdI45W
zUdWl2d7mKf7Vs1HcGYhDmujN260iW4OBaAbFR1G4826PLGpUpP3ScgSotEutU4lgl+BXIDIFvfw
+sdxYxsJCFX083isIB3IY/1PbY50IjJmlHrOc+dVx9nM6nOdOfZeo9+4q5u4uledsNwY9Mb8QGPp
nBtaKiCI9MtBW6OxCdGX4owkdv9iYGx5TNoB6l6iL84Wou7aIZ5SFH0pyh40w0BFry5tKmikEiOH
piV/9NvR0k522xY+VwKaxcms4iVTpvs2G9w/E32zoE7A2mW22t2lENuOSrlYJ8phvRSHXPywUbd0
jG48qShPYFzOy6LSnFzt94hmkCYEz0piOUCZ4qHDw1sv5vQea7TqE85B3bcF3PBBZKhDobeRz3ev
H4MbDxuOk7hf8k3BxFgHR40L3KUl5z4vembfq4P1HgsLhDCnAn4PHigb0cqt4SRlgbebMiqv+OUB
qO2mXGg7F+fa1ZTPbtUhPWAVCH3WY75fnLkXGwNeo2yk852EVUurDinpdjliN9allxc9WNXQrt+B
I4r2RV/H6C5ZWfod+6LpkDd97eyM0ps/hX06nuAfVv+9vsy3Dj6bTMiLsDj859UjoQslbwsTkE1h
d8l9ASMRmdyx8XulSDbeo5tLLBlp1BtJWNbg9SJXl8bNpuLs4s+0d6LEO6KYkt95deTc90vrfH/7
1CjyA1rAF4RlXl2PeizqabIHKLFR3L0wkrXAhk3Nz9Y4QrB8fbBbk5O1CEBTUgpwfVylZ3WE3xVZ
7FI0x0zLlqPW6M2xAiKzGxwR/w+Tk/AEsHcSf7bmKOVamTnhgpdCzZdyXMLyw+gJsU9M2/zy+sxu
nZB/R1otI6gSLVoIh849HdcAWFhGAYwCHDa0W5XTm0MhJoVftvw21hoZOgSb2NNINOeurvwqnqrH
vOsxnhJJ/Pl/mJWJpCBlUUr669LDTGsIT1/QUala9ufE4WMPKjcT1IZ1aiOvD3YjEvsrz0r7gCSM
43j5qWfUzFTKRel5iKNhN7nGfB/X7rIRitxaPbC+LB4UL2lGeDnK1NmJ2QNNRRZ6MT6nS5ztRW8t
h3rptnK7a/gnlxfvFmUbUleu6NWMwgFJxjIGbWt6vR7tUz20BdXR1DyMKYxyIEJuAeVagejrV6XX
DseqKlCozTJ8O3FJKgqf9vBwInh6c01E/jQZOshbnOKX/FL/iR/G3CPJbegmdlGOZlLsNGdQNlvo
uhtxH4cUlhvpphT9WQUMeIzbqWgwS4PgjRKt2sW+6c7dyRrteB+71JCTZuyOmCVtXaO3tlnC/kEQ
wp/m0r6cX2HnIKB4cJEMSxM4JOp8B9El2+Uiqw5vP7cIKIMPggHAI7Vays4WWGTJXSb0hz889yh9
js4W8PLmS0j2KuH+8IjVtYoxneZYdA4+YEnoDfu0SxequWr8cTaW9ECJk3YF6k393sgWygfT0OHJ
7FQbfJlbG0qzhmCHHIZdXT3H7RilZajTDSiBS99PdkM3w3aU90VS/ZxCof7wEGt7Gek9bLwcty4H
xOZk0CERWGtDBz10bcXw6vws1NF+dPop+Sp5wBuP763pyXeJ54aKzJX6Pt4PepnVBZheux0+NVH4
tNBHQACxU1F/0JYjmBrheyLbMoq/dVwlhtfA+kZ2xVbr2psY7bg9ok5WYamPhTYXtR96Tm/6YJT0
n68fWHkgV7UJdK74JKlCkAquja7ttnMXtWAwfgx0WiOZ6iNZTUiM3MbmsQxB429s380hPdJsKchJ
IWY1v7jOI5Q4uW5oKpkfGk35lYnc+4NPV0z6O4ztRjvz1nHBkPj/x1sFbG0c6qMn2+B9ro25X+r9
/NNb9P+heADmE6o5SHoO55q7RgkdRmNsgACpKuVRaaAok6q9PYiBqMHrCyJJchdWc1GdrOVzJkLD
OfjFsDKsft3B3gF4rN7+NuIgRpmCky91KlfXtRqarZH2yDoOQ1F96SuXGlFZwcHLZ/t/eIeRBgB/
hGeuy1ByB/99gOipG0NO2ctFi+Bj7WTWU5zWYeCI0bl7/bzfujoZCx84WfGQKOjLsfgKVJq/6DmO
sT6Od8g0UYabldQO7CS3tUCx7UTzrXKwdT9u+7b0Ewyf8qDAzW2rp3+rEoQIg6xHyhoo1a3LH4Ph
RqnYHZJqVmcO0E5mffhTZHX1s1Wb+kGkWnjQ8q6BvI/B2h682HjSjXLQ/AkE3sZ9d+Pa8UhgAYpQ
g5aB+eVvmbu2dhWN+Fi34+jr0M7azpqq9pzn0bx/fRO2hlqd4go75HHxAEvFOJ3uqmFoAhSrineK
UWwljTdqI1AGHKQnSLMB36y2uzMwDe5kLB5nGrglB2qCiNPk5Ik+OzaA1u7meAs/cX3hgF4C/S3L
6/RE1kGA0JOmT8uW2rYIsWcLI+sTKaO6JQcsN+Ty6mYYcJ2kUHwzPIaXG5aZNFzmGEiWrfTprz5t
hnDn9Kp1dENBfRkRzJNlUb5PXNwJ33yHMzbSSbIRSRiyLjkZceRYi0cJcxzdeZ9EifHYTUoZhEpp
PyRdt6VbcP1mSFQYLSbICjxVa2aLnjWVwZtLdSWuNb+rtfBRn+LsnW6MNvgp7HFeP6G3thCclvRZ
RQYJtujl2pa28PqugRbbhaPzcVC07F2vas3GKNffAVhZJONkf1Um+Ks7NjEpIdhoMJwnMo7/kOoN
D9kQi0dDzTZkUW+ORFkbWgfJDvnH5XzMMI6LWS/ZL6tX30f6nEE4m+dD1sRbOJtbS4eAzv8PtZoU
sBG4zAYYvgqvpFMnhPaQiHoLunrrQECWka0yafK2BpWmAzEvMT8Kx3Pd78pJcVIfO4noPrGH7tjx
/zy/fiKuLxLKPTYASOSwCT7XmDa7M7Rwgh95brVG+HbsALFBMuEu7LM29p1eoh3qztu6v/5OZP2V
m1IdBAYbvcG1SbIgcxvIU4rzlM49uBCHyMnvcQvXdqOIy091k2ncniooFCMczpkYlAdQ61hF4RD5
FSq1/QNd1aylyVekBYpK4bhxtq6R9fBvofmQ1BFByvDn8nC5embh7GfSnAEH8gEFqewwtWP4CSmx
8QEj6eUOeBfW1nlZ+U3hqj4yzcYuGjv3Ma+ceOOj+qt6sF4xfgea1NRBrwuTlgoSKulHKOZw90t/
sIsQebfMMM9TMbmtP8RWmQS4HxbzQZmqugpcgeynn2hG7u6ANJmF74at7e6gb2NHPWEdFT5Nixa3
u0q3xew7xQLuKoldivqib3V1YwrydlnPgGsOsCiuwFJT+3JB48aNq8Szi7NHlWBvUjc6DCgK7ZzB
bR/1EDUfejU/xhiVELhcW/q1Nz4tizoA7SCJjQW2ejk6xrweJuo6xOSxVZ4mdewPmpVbx7aaab25
7pbE41/Szmq6Fok5dXMaCfQUVueH70opowijmhILu1NBTXAfRuYDwqB7QYHk6GXucg83uzkM8zLd
l52r4Uw0QrPcqY2evh9qtf0Yh+4WcP1qGygyg9sFEyR5PlccnKq0sZOno3nCb/Zb05rFe6jvtmy9
Wndt3RZPxtICCVOXXIKzrNMbLxyqB9S+6JKDbZVg78ttqKvRxihE2CdPgRRWASJ7on80PrKM4lDo
2JFSQN1iRf9NLi/2giozNRK4B1LyHDjC5ajC9RY3VVPv5JkIDz5wy8NW66bMzO5NS3hfEJ12z8aS
D4lvt27zfmTxbR9z+zQOMuT2njhXqnIXejPdwyXMoo8lp/mdaqOOupjdcs9Trm/F0Vcnlh+N4vdf
eg8YxjW7nGK1EHmluKexib+meLodTSfKDh2X1a7vzGYjfL0xHOVPYLikETT114Lc+PB1YQxs+oRe
o/gQOl23o0uMS/gcKT/dpv301oMAW4qqtdQUo1i+7n27TqSOJo6wp8ooDZpaWTg8GKP+TclD832B
duUdsND++PqgVwEDggQAimS4BegYOeTVOSjqZpQGESdgTPPJNRt3Z87o4k0TsnyvDyUP8urIkQBx
5SBtCIV6Lfk3DpWIwk5w5GwU6AIX1cfozgSd8ev1ca63zSQiB2LMEy4V4VYx0GjxNVGvck7NlLtB
Cojg5AwAh8IlSQ593Wgbx+T6+pCMeskJpyoAiGh1j/b65DaF3rkna4jaZy+r+rsGUMVdZNXVWRPe
6CtOVb1zBYrns1FsldCvAha8osg9uA7od5Dqyh3+J6luzNxTl15zToWhhk9ILeTfaV0OjGqV1guS
fLzSntNEweurfH1w/iqD0J2D00YVVP6sf4Yd2h7teAgXp9hRliNeUoCogZgcyCXSjYNzY0PRCqJk
oEo6LZiCy6GiIkIN1BgVPnv1M2ht/TQlqnMgiCqDsRb5l9dndmM4SgZ881IvFtzQakFRES0q+mZ8
EnY7FT7sr+775GbJO1EVyPFP85uRSmybSZEHoBLWQ8Sdl/ObO/h0lAS8kzuV7kelqVU/RYv1Gxh0
Ojxa++f1+d04MMgyoOdMqgxmYf0MD1gBk7Rq3imU6dUE+fTdnA3ak6E4jd962nBaVGM4vD7oVRIr
58j1xkGRjO11IgknBYjK0nqnvjC96Bjhc1b7XiGhHwtIo+xUoUHxYuWl9qMq2n7LHPj67mF4WYJB
b4pU2pb//Z/TioroMNk2V3nLpA+za2R3IZPcqKXdGkWKFkowLagfc3Vy3NQwhrB3vVPTNubXBvXL
c5VEWwXIG1+e7Ctxg4KTopOzHqU1zYgqPFJns9ftG68GzRcaqk9yvvXg3pjQxVDyU/ln2YqoE5Gn
QFx1kpKqv9Lp+6HOtiL5m6OYnH3yLnZnXYKMKo69GaEF6/RLE2jDrJ+MwQ2D10/gzVEk9wQmKfI6
63K0iGtvUjSkM5G9XU6ayADOR8uWp+CtzQGwqoIolRHKugelRZpWNC1Cj0Zafln6MD8WrZbsGsee
NpIHnhhW//JBJXLXuTUgdNMWvtafaiZdJLgUd5PrPDlVE30bDcV+0hY1Tv3ByFAXSsrEFP5UFQis
gQ3R8y/laMExD8fBPldzHIMYNqfkDlEPfBdMqpNPsZKnfzI9ghDCJw2QWNLKssfERjksiNNB/U+t
Ynvw4W3oH5zeAb5ZUt+LAXaN5mPsFvnsFyZ1VD8jpMU3WcHlwwHPm+y8Phn1Q671jf6Ji7egw4IO
z7hHhdwh0MwLNQ2qBo/AHV6rtElnp7Lf20tWqv5cK06+VyaTl80bNPeX6WZqDZUh4r3JWmG+d+cB
Ge0uWrzFj6dmmd8R5Fr3VteiFjkKV/1RCS/9E8eG8wzjNwrJ+DCq8W38T36bbV5+yHPk5o4lt/8T
mkVhFUy2AwZTHZTM2I14v3xNlbJ66cah8HaTZRVukI91OPnL7MSfMheaTdDDxdsboTsNd+Eg7Ecc
4svx2V5c42NteYLMvAuNb2kPK4O6syHBO3Gm7KfBEJFvI8SoHDItaR4KMXXJbsqU7CVBsSq5K9H9
Er7Taa13wI86LneupzQASfEgtWDECPTGBt1qnrA405ogFL1eg6AsGvO0dFHxa8Eh/muFRnyDCWMM
6UVJlqHxra53bd/O4lEJ4Jg5wy6t+OO7ilU/YTWsZEETQiAObGI3lZ2yFeoSPa/wu7kFDBVMzmzc
O4Uj2kcFHFT33EWG+rusFs3YZQ1itv7YNEvzXg+z7JjaFUYbEeAvxQf00v5Xs9njblqyMN01XQmL
xHRF9bw4YnJ8K/Wa9k7R9eYP/Pw8PrUMyX7o0Gt8K3FT772d1rr6NI42xRqyk+6BCxdhASBxNRhW
J3d+4JMSZ9CmxiL9EMI0rTYUHK6+Qp4zXMaI/HhgcHVahX+hGRdjbOKjo+Ruh666Fj534TB8eOPt
9XcUGfwAHufOX93EntEuip25fOuDXgcKElPv7CIdf71xFC4sIhAidEmuvnLUsJNGU6HOJee5j6Z7
zehCfOPLdiPjvXVHEnfgD6Jj+cAzdvmqzDxeAvMVpFuGKQngLi00sIc0aMNpywno1lAeEoDYVUJa
QKDlcigcBxEFTXJkxhcFkyNSKZAfSXYkres2OOk3hgLcRAMCpTHZgVj1VVS9qyYrbZRTmPbGLm3a
4lA3dvRg9KO3BQeSu726+TkGslQI9Rb+7Soi7i0bqzdw2jhXmMPentVsb1VW/kMpovxh0syp3QjB
rw45kTw8AnJgRgTGJSf/TyCQQ+vVq7EMT4vTiaDARyJouDK2Kow3hwE6D9JQCsauy/89AOgcL1cC
KELDIG8Gb4cBb7tzEbPw7Uk3/7PGNruz58IICjuq7sdm/oldSx5Ei13eTbU+7Pq2Gu9e/yxuRMy8
r/SWSXn4/tYButQxM2J0rk+dXaOJH3kx4PtGRcHHrV7M2baOBJhbEJMb54lkB0DCX3FzLpjLJQ+5
XJccrPRpoCochInWHMYloms/KM7GFXZ9nDhJsk1KN4uVX1PA5sVtK8xJ9JMWRfngx5EIky+tCs15
KuMu+VFN4ZaCw/XsaKPCmaSujwIxiliXs4tKeLOiG7VTIiY3aJG03Ic6kPS0bMbg9d27PlRElVBA
iC8lJms9u9AFvWpiQXEi/bK+j1HYfyH23xrlag2ZCDYGgIFw6JKAlcsJ2WidDqVUK0FkHEhypKbj
3rWoOCRNafoeb9XGJ3m1grwINLbpesrsGyzn5YCTGuOm2sNwi1KYpb2iGvdIjC27CKbNRl5zY26y
BgYUgRPCdq2uNmcMFbgfmLkUUVPcNVmZ7du8749NpdY7+Lib1Ul5f13cb3Jusk4MXVyShvTLudFU
sOw+mbKz2Sf5HDRI+ihBhsb9c6GkS/tb1+vmt6uI4dM8p3C7rVI4d4Mj/QdfPzu3FhksG3Uxfgm4
vtVTNQ6NNdQl8hSmVWH/28y/cmcugzIxtuz4MK26mrTcTomWkRsLqfBy0jV64LPb0CVMzdFt9piO
2wddjUJ718fIgPizqJ0/WdlrRIh5n7q+ahaOezCqsE53WLU4n3UatFFABTkJAzHho+STNQjitMqp
/MzQuyaIByeTZsaV/pQg2CCw5q5IE9CXNrOD0k3We6/Fs/qYdWgQBA4E4AfLmyP96NHv8U5qhE3M
g8Gjau4KYA0EY57Qf9l9a3UHzEOmb06lifmuRmfJ2YeUkr+XeEglsODzbjn0Rp4fFm0a6e22leWc
pAZBfdC8dHYDe6R5cK8MHWFu5EytGVhmnng7VZkGZE+6Xg33cSXAm2ukFy8FFPQKg5CiSX26aoYV
JK7S635reu3HroM+T5jqgutAIdLRdlU4UJ3CU8BAHc0Z6eUpoq9CX/HsWffNPMq076Ko7AomRZfz
AeMq8dNK2iTcEUFm/0U0O81DmXjeNzjBEKG8qMzvO80L22NLlFztctPu4sOAesPPrNDC/AC9vf+g
ZfWQ4vORVMIv4UvmfmUMxsO0LNNyb9ReHD16meKOuxCwxjdrSmwSodhBu7zwsuU+VucpD1zkgfrd
qLaG4ptDWP3qsTPGFbJCZzLQkjBTYP0b9YPr5dm4Q7BoNv1URMbvJS+Kl6zvjXt8Zappr+eR6HzH
SaPmLs069Q7nVrX3B68ADDOVyi/dRj/T1VrrZZ485S4b9fzn0HbNt7bseg8CzQe0mKohTMy7PDS8
j8NSD8l+EtqMjCjvNTx44tLSj5d0/M2mN4+pMSzaezVfbHvv6uOQP2OihhPuCDG3DRpdmT+NiYCy
VuTjeFTSOTH2Zlj0qHzUifeEcJbSoGYwJc6ut5d+X7h6Gp/KwQirHdi6+iXPodj7ZtJa/aHzFjW7
c+zQ/F2J2msCykIKiNq4M7MgHxbojyKzwkOjRnW508HgJUHZDRFHQFVEO/uTJroPIaIQ0jq+MpoH
NSLz9Puys5xgUkMj83GtRMJALEp/Z4/54t3R7UL9U+Ai/NQoscnXYE8flir0HrvKVD/OMb34uzrq
88QvRjv/TFc3n9lNM2r3Te+60bFzjO4FbhTswBqm7fgj0pdJCwqv0Uhds9lqjnECu6RIujbzl76p
4l2sufUUuPVY3IlEq9uAMEH/0GuxtbzzFNF9byvb++lgZqHci2VU+/s4jshPlSip7qfYjt191KcT
uCdh5JoPo6Z/ajMjh2aLKIFynBU0ymCnht5nvPvE9BFhQpZSTznhfJ+EIU8VQW7/URPkss+LXnbR
bsgRXD+zKzq8jKX/GqL9Zh3Ncqk/1VXbLBtP+zXaGoEWSpm8ftCGIMXIl+ufuHQcHauq6hDvyN5p
xLEoE9vzjUb16r1Th2XoG1QUnecWR6Pfbl9rWdB71EXwIgshVOaZC/W2j23HjzTF2mKhyQv78hXj
x5HgSvAudPe1/UGP9C/aqWjgYntq7eFM0imbGvtocC8ee4p4nxGwXHbZFB+1eMt74frNlvkOhsY8
11DG1i6ejjFhqlWD2m0Uq/qMMaviR6nS+2FhZJmPBL761vyHraBnjNUawYhEv19uhZlOS4eoXYae
MUy7saR6AeFD8TGK3uok31pY4hDudBYVcPQqHulBQahopgIKqdAziwYIMh60LEx/dPdrVdn2Z97s
8VQnEQw1RYm2Uv7rqIA2C6eN+h5ZGObil1NFfMUzOssmPIlS7VwvtnmkJqQcK6zmNgKQq9SDVaVp
zl84xciqrYIClEZmiiVMFQtIcXALLX9nl0iOTRNdSD8OKURV3bLVFbw1KseWpgvEJ6kgezlBTN7U
UOkBTwrLCr+McaTssDAI/ayfisehThcZR9QbBc1bq/rPoGs5IliTjqOmeNEvaMgeLYRb76dGUvya
Tcnaq5RAXht0CKE10oo019KCIOqawYVydR6FToBBRv+khln7VuD831EQMKAYAJB37YFoxAMEtpAJ
UbXUP2BCWBy60Sp3qJuYml+Jwj6m8fRN0Tpv/3rYemt+sBOkUB3CzVQILvevjikW4eWWnbGUzt6l
6I6/OIn1P41CS4dtQR3aWFNdijFTQoeq1HmkWg/Bqh0Ik738rck3q/hXwZ1iIzWcteGBWwBggYoO
RK9JdiIUOartg7nPkxY1n6Wz92P1ZqKtHJIPnBWEMQOX7HL5nApEEahD+HjFNB36BDOtumvjADBN
e3IWJwlGM503jv+tPaNuxFryZICwWtV0yrr661qBeoDowi+DnpnPFH+3FAVvfWQADOiEcUdC0lk3
xzUjWVpkis+5aIodECpth2hP82Ewq/H4+iGUt/D6+SMj5o6WSoKMd7mKZNsAWvFZOJM6ID4xDTWW
aG0GvwFZptDvsb0DCV3lh8xIom+vj33rAsN0FPEHziVVxtUOVgm9vm4AcI3HprPr6t6hCW+Kfe70
JMsiyZQdwb768vqoNxYXpsPf91aqzqzVdYsiRqFr4s1V6sR9yBX0FhpHSV9QSt/q+t8aiqwUJRgq
jlDcV09grLg9OS+LuyxmthtnrDg0oyiDAc+qjez/xsHkREqik3zueNov99Fww84UOS5Yeqk9JdTf
7lukmjZKfzfnw4uKHrhtyEr65SAYMnKGLJ1BMvcPFgrxJ7Kw7gh1s3z7fUIBE8wgoDtQd2vkU61Y
SZTrCubw4dA+xniY7iisk35m4e9Mx53KUdzw9PaDAa4HMBFO3CpKW5ezCzP8aDJoaOew19PHWeTW
c1gsk/D7TEzJRmHoxn5xfclqLS1iOt5yqf+JiVE7MLxoQt5ZtzN1NxlxcjC0dovmd2PDdFqSRN1c
JDBH5Bf4zyiznS0VndoU73TlJevKIhBKoZ8QXp4+vL548p5Y3SM6bQnZucXrG8Da5UhgBSt6EnN0
7mp7+B1ROFl4PFsN5IAOPNiXXajok0fo2QXowC0iICO0t9hat1aV6jegEGnNCrPk8ldoo9HA0C4j
zMbtGYW+ODqYSrVFYbwxCnZJErvEYaezu9q7fqkEZUb6FSlCCPfeJGJr56S1uxVr3RwHOpgsM8lO
zGpNAX2I3kZLD1J2omE2m0dPOXzVjSdNHuvVzoGppKhFn4Jgcs1c0NzM1qdCUU76UJQ72sAe/uHa
QlWh0d+5darvYnTc30eA0zZCrxunk7eFdARsJWTUdeilW7E6Jsgpn5MoRBrPUsI9KmFuMERLvJH3
3FhKCSjg2mLLkDtZ1SojY5x0gnP8ZNFHeN9OjvbDApu8McqNBw0EFLAF5I7Rsf1rRPDP57YkTTIo
QxidKxe7yr3WRPpvK7M9RIVE3roHysS1OFURhea338yA/CW6jQIwN/Pq+s/Lsa1cHbhJP1FP8eKs
DZJ5qQNRKvHbr0l4mLYFW4IrGiWgy29s0rokByqHdHudYKlKObcEBhklB+yT9P9hWmwW4vTSuguS
7eVY2ZhhqxA6EeqJ0YCBSx7bdzNUV5rWSTltcSFvnUfyVeBWiIbIS/NytKm1vFZJuuScNSRvDjJQ
wdSEVuAmylaz6tZ5JDkGFIJzmjRjuhzK1bXezfWFRkQZRo8UoOajYkx/Xr+Tr+l1Uh2Xgjj8OrlR
6w+s8lprsim3IJoa1/vUyNpnhKkweW8nYy/SvgnIDTA5TRV7HyaThRLo/GasDb9B6i8gucU7Z6yL
83HiDKkaUpyf1KI55UajHY0J/fYm6uaN03JrUUkI5G1GxMBVcbmoUAM8NS0Rb83yuL9zRTofReYm
GwzWm6uKGp1EOcLT5XBeDkM6QhcX1sJZrTU9iCvdOVRLsfgOjPbdoA55MCEAuavQuvHbeSiem9B8
M1lJrqpBmU5KgJvIxl/+hmSexzxS6wTaLqYiCd0nMJ3V5IOryTdW9dZXQfRKcw6Nf4Bfq1coxiK6
HroWt3MR4RA2zA5SY6J9mbvN9tzNoWS+D0hXtpZWs2ocIzYtqOxn+PPpXkd8LTBEAtU6MbaQsdds
T/Q5eHSk4RrVE2MdMJfIPxherhVn3MyWoMxE7ItCLXeNUU6BUwqDwqml+g5tiXdhMkAApa94tBdU
WF7/SuVxWb2/dAYBPnKZcs2tfSdcK4qU3kBIJzbc2O/CuTrrbaoceYTdj4UVzcHr491YZMajFACM
hLxvXXNUlSGNdJXxhnopMHhz9f7BoMr6HrxYuHF25Iat5wbkBjCMRK7Tlrw8pqNZT5AmJPkSIEAa
WISCAVIIXolCQlbwD2aWHpHbdT6+PscbMQ2YZ3hHGCmQSK9LR6pVGTVStvCK6z7dx2EcBqmh5k/G
iF5AqaUdjY1BfSrzYnp7TCOb5VwCWH+DNFq9IaIoFPgRFjoM/SQCK4rjAGPGfC+KTXPiWxcRNQig
+lK3ESjGanU7e0ZOLMfXnO6g2fhOYot9rWvikJa2jXyAoUPSsSvnrCuAvoJKNIN933jG8PX11b4+
wRISSuZpc4zh461uiAjNPFLbPjwZGSyZoFVq+9gV4+ztHVqDH7H8dT6/PuL1GWZEcBfk8RTPUVu7
PFedFg4RJJzw1A7D+8Yoxn0P/x5SW7bl5PlXx+ryCOPKCCKZuwJQNOiEy6GsrAmzZO6VkymwoEXU
LbF2qQNSYZfUQvwk3Fzok+opPBqzLov5lKVa8nNqnLQMlLJuf9CSNBCkMhrvd4gpcOWbiq09Whld
XAA76BN3WpNqu0VTUSJTCkXtDu2olNZ51usIRfQOt4LfWqdiGKVHmP+iZ1xHHs1b0X4AmgX3R0de
sj72mV5/tpIuspF8peMKumk2yv04NiMgOyRvftrTyLuPZpb5adQWBSnc2ivfK6linDyt6Bff7hXT
+8Clqd4D9tW0wBxNu3rEC1H0z4S9eHi5Q1osQajlAAxHs1meTdjxys4tvQwJyqJU2rskK2nbuWWD
R66ityagZ1gIx5jGmfhQVCEOmnqFcHnQup6wdrREnX6XDLo6QB3FaKtR+7agGes4D02cq5+HzlY/
Yr1pt74SK+Njkjc16uaIv9q7RSDCXxWe+9EwYs58Tof9nZHW8RcXnxPXrxbqLwFmW415iJEC6pGm
SwX3PaqHjV+0oyoCyCBRu+tZl9FfIsCLflOGsRsgHcOFvBRhPgTgw9IhGBShollBQ8jyM9Q9I9/S
I4VHIqvL74pIgTDSYUm/vH7Yb3zn8n2A0OnAA4INtrpT0MC2emSKoL6h4zbhP9koH1LN7drdNEWJ
4heWxrKM/ZDlFBHqpqat7BbuflbryN6oM13f6BB2uNYQYYG5TNJ2+TmMoP7dEtj7SYWqv+8VPfmW
Azo5qMVI50FY4kBrON94sq5JrehpSXES0EiEICheXY4a9wrtVau1TzMxNfGH2ZhEkGY1W37UjIgc
26ie/o7cvPw/zs6jOW6jW8O/CFVIjbAFMEOCSVSkxE0XJVnIuRF//X2guzGHU5zyV97YZVs9ALpP
n/CG5QCJci0+z+SkfwRCy09m2q/lrZczSb/wYd5Gode/6uRd8DPZMhosSaOokqiGVHBonA5zcf0i
Lv7Ma4dMsE8KkINALWP/Kf+qLF2n4rjPph0bmp+GGRq2N6No0goOyuYfN47vvbJI4N/feWcecGfE
gzkDAoaT+slrLxU6WWM1WfFEML+Sjt5FW5E24TRfagWfWQmLZgMpcKRpQRSd1EOZckBh5SDNcEgo
o06J/JPSU/22G0X6/f2HenNb7YXrX34BpEomByct/JIyocXj149bU/u08VpvjHn44g8ZZfpmJZeu
qnPLMaLgmmLv8jcn79Co7cYxdg5nDkjosKXKRsVPM0I/l1ZoV9slEs2bN8njId7CWAmfMTCuJ+sB
10iF1Dc/NqRbfZWTktBzNYhKbb1p/YXcdb/ZX12O+2K7OCEdB7KdU80EYP6JKEkJYlFkmbyuTYbm
YVmb1aGDqzqG29oBmJ+ASCTE7rT8MIxbfaEeO/eCMbAlCUAziaT+ZOugHWQnkJPc2BuM9T5Zbbe8
mgbD7A74zdb4IpjLl/d30FtAA49N8YCKGdMZssv9J/3rNNrcKVXRtH6cFp4zXHfGUG6RBRAb1G0i
OyOyxrzvQhyMaytaq9LHhQN7tJ7uU5F8bdG8HgLRDsUQFHOpLsmB7A98+lGYeFOaknnvjj+vf53m
bdyFGiyuzkWSwGTe/Y+LRcjh/Zdwbp8xCN4Hz2CNkch6vYpvdhYo9wKyFrqmz20FF9uVK9iFZE7b
r++vde6JXAYpNErY2W/Y143lz3KDXxOrKV0OTpKOt1mbmdH7q5x7Is4nwQ6FYKhB+6/411cl1awq
uXps5nwuwgIc0lXVbLvcV3OJFnTu3HjUCQCWqauBf7xeypkHmBIg++PBqHE9dcVkfW9JIj6i7ySf
SrdNU6BmSU8eLRcLrFneXGT6njs33OE2oNFd2Ow0UBiACQEorl68btu2c3mczg3KdpjygO6Gpscw
iS4995kPCYcSBQ2f1gUR6qRSWMH5UCeYTmxkgxdh4dNdW4yR4vc/5N+C4+QE0FVGDY+xG92v0+mR
3RseRhw7FBwlojaPPLtfhyvEqPPPlfI7dchp4HqRMXSDArbn0BwD71j2j4hVr8DnM9HAs8ePQjz3
gNIeR8mAMoATl+A8bGxqffDr2UkfpJs231UjlHaLD4IqwtV3k9+TbVe7Am29HWlk+0OoC6CZNs48
RogXDfZD9YC6BS4/jfymajf/7Y1F8RkKq+XhyIN73bVpg9EK576bnnV3pWYFluVBHMizhhHY6P5n
mDLso70TslvCQ4w7leEfF7/MZF37cVkZTH6NMo12hvYN7juXwvUefU6+zZ6/MEQnaHPOTpKmulzT
3tHg0a6k/2HP2Q4GO80jA9nPK2FWVHH6Ki8Eq7eqFjwgYpe7bhHD0TdeFU2LeqCg8RCnataOdNVq
KhQ66p8b2sA3GQllgkP3tN0vUyc+bENR3WtVoX1QTpHHDop1W6C4B5592t3p9fvb9cyhEPwkgjWX
lyCUvg4G3Fpiy9texiauN7+kJraPa7J0x/dXOfve6cGaEKZBmp22mXZnNJV10F41/DnjHIBzE8oy
tfs7V3bWiOz70Pzq8oKJ3f+wMCcekBJ96DeKCbLxpT3lk4wnX/nRtvgyXJ28Psx5o98oxAYPiVkn
T+8v+laphw8OtxcDZGSqGG2dRJpW+asn61LGNjDRNkBIth2iVOXgB2tXH/DIKlr1T77NKS+7cH90
IrVv81zNBo34zVquFa64z1LaXM+1nSWPywKJ98KrOXMNoLDAR98REJgpnJwFGH9rAd7PJ+sVY8xv
zkItL6vrsh9bsB9Gedf71XgYxtk8tqUwL4yrzi1PEcedhxwr99DJUGxFA7Y0uozUFD+0b7sMyQdh
NTrbwjWgtA911CF4F1Bvz+Hi6tWF5PHMfUttAfoDUS/G7qcatGtfwEpFei6us757XszcReonX2kG
zFYyR+9viDOHjG4RRAW65dCWTo0O3GRZtD4h6zfnNgmFq8QfZ9HHH++vcuZOJZnfJ7awvtHuO0kM
69QodU1rvDgpNucaIqnxFdlZdUTAUdND1eUXqvFzT8W8ytxRQtzk3knoKCzVt3Of+vFc1PJqYDSX
H9xq7Kur95/rzKdCW54xLYxARtunbw/GgguOv/OgAvTrkTmn/GhC2Dt0aJNe2BXnQvWrtU5O7mau
wpI5uRFoJ70K8MBLPuEYm4LMb6zkQ22M1jPAGq357Mt1+jmYNl1sWDHqxSwzGyirb3fVwa2z9iZ3
2+ySgczbbgxBdK8z9gwbqMgpYor5AAZ6re7Fiy3HqznN9ADrvSlwG7+9rjjNYWEOFsaFdgYnZKFn
NtZlcWE7n/0guzkRXDdGJadsfO7lrcC4jRyfyfq9jVdrNPeNvKHnfQlnd24pGrsMz3fED13119dT
PW79Kir2WGOr5M+gpvEAyVh9c53my/u77MxuRv4WlVM88JjSnw5F0bVCmqycSdtQ4DxUMmk+YZbt
XujQnzmjHNB9NgChDQjfSdTbPFGvoifvhZ29fdO5E65noDiPGa86wQhwdH6+/1hnwix5DkHe5aRC
UTo5pCqvFKpBtYd6xgQvZsfzPw+MgtbvqVH5bmA3fvqy9eX4aSlHroDJL61Lu/bcb9jtNpHao2eF
XfHrj8jEA5ZQPbvxnFrzs4Un64KdoFXngST9T1EUseoNy92+v7Vra7tZPeCwF072fpudZH7ccogR
8n3pS5xiFNZNIqmEw2Tsp/Rhk9GzAkPMxSE30jWq2lJ9XMdNC8UgmwsX3dthH4iMXdqEyQyKZm9U
1PAAKV18ppzYc1sEwBFwso8d3BQvMCfTmpAFtVu6yzqeDvMs6qdUufJL7rvbwzoU8tLh3V/26Ytg
9kbpTGnChOrk2peUVylGQyI2K/ymUjSrumBWaHY5ECOOsETag1f128v72/DM6YISTFJE9k0X+XQb
UgouFrquTlyNzjNc//rWZU5+oRlzJlgwxuSCQASSVPu0Y0hJWerVwKMp/GduKn3pmLet4/oTxr1z
Sfrr7GLIIe8y8sCbT0+yzJOde7vSi86rJq79wUL0EPqKP8z2f8/RcbtC+kuAx6KPd3Ip9XrlyNJZ
REwHxwlF1arjqoviwgk5u09dAOFMpMmM3gybFr2yZrnmIt7spSsOnl6jwUsDCVGEzshV2G1Gfjdm
TV6EzArSh7HFXSbAnhYmWq1X8yVRp3NvmAR6R8PsmIrTx/bdZhjKtWCnmk16O9FUaoI5nZIi0ifP
Hi9caud2KB2RXWoR+2jG6a+DFO1Je9m8wYk1avtQMdTa+VflhULo7DPR+aUKQpAFsYbXq9hg9yZs
fp0YIjLIJUvMYWF369FI3P9sa07YQWuCwnPHVuM89XqpkfxDtDVLeRajoRKkYOznix/JpDeC/366
wYIItBFJcYHVvV4qzXpta/GZjHVXQ1iW9Q59t1wiupxJfkBM77LU5D2cuFOFep82iec3+/gnq/zf
CgqjDOWmFOoqzoq9pYFw/G+yI+fg40hfQpJs6iKy7JmG1vsP/PYa55fsoQxaGdDWU2b1kLSAuDJD
xO7SNfdTUUwtQdTB1Kut3erOXJF8u7A/zy1JwEZIDqo6CKCTneMMq5slJIcxXgTJtb7InAlcNi7H
BJoI7qLjpU7u261qgAmB041aNsn9Kd6avvlUWV7mxpoxTlFe9cmRXpI41L3lXni2s0vxxkD2Acnn
iny9f6xFt8q5EE6Mm191bCodXo/UuSWHXL9QtLzNRXgq0JHk0TRbwUq8Xorci4k3pJvYanv3gO/j
dFzV9GJki30ocpd2aIqsaWV3ABvW3Lwky3FuD4OGo8ezy8ahArCHoX/3eXNLSxcLOeQFvF/cW0n/
GRyqcatPEnx+Z8xXm9U3Y1CAZ8wCq07nh62u2y/v79+zL5xECLwEfVAwm69/BT4zbS7sxI31waiO
ZgdVxbbW8towAQ68v9SZkgrozQ4Xo827b6iT22trkJ7KFtqu6QDxORzAIfwq83SlXPG0LyVQiisM
hPzPfY/C6bLU0IxHgCd3W6ljzOdZ3dWYTfkndyyWP+//NGZFPOfrZIgWLcqIu4YA07hTu+FKM/Vt
AhMW2yLVXtrFkTIA2Fajs7T1Vhn2/Yg7jKqnaQqhS+lbUAzDcNchpkZfvJ7n6rAmtmrixQf2Go9w
7l+QBB36ANkoKw/sRJ+6qNfncY3kZDUqqGCevqxo9WSYk3eNiEq3SIDq2aZ6spNJW57mujOLsLVr
8X3SC5sLQssK8Oxb69wODQJSgY6IQw62vDJg+vYKc+5ukjLDwBCTWLxwfSVv+FPkdtvaRIsgk4nR
R8ilG3CTPaTAPkg6fuunoXO97KBNVetdLV2ZPvatvtrPvWEtVtCXptCuDZUbyc4iF9DhUwU1Zrdl
heSr+5kprxqlAXasq7q/8f2hKfoQ2Q4IiHlljMs1jSSzDivsxkl1u0pzQl1XcowwZUcFw8t1zbji
Kl+KCE9E4RwzfzHqqCmnevyWo9fUXHeLm6pjYpp5+zA5RubcAG3p8q+uaKFcewJrjVvTX7udy2u3
WZgCgEboxgIL9NXOkH3CbnnZwtxR1hjCst8Qv8ArHRGmgS4b527VH5fKm8p7pujiM1ZdeROmviq2
A5RGSF2GnzQAmZ0pT5A6Q+fyup2a7WVZNuObnKvePvRV2yZ3muFiW0uNgVOvXeFaGXRZlfVXzFG6
x9G3my3INqAiQQmufv8PF6s/mK62TqFLwpEGq9Q2jxosabWDmvpMha49QfyYRpEPYd36w0fN8ipo
yKVG/qepjncQFs1qfalbpxyToPKdWUEXwT7joZI4uv7Jt75+cvTMAeEi7NW7zQwvuXMqJ5VhnrfF
GNIzlTddX7RYzteaZx0HvWyGu2pGaOV61RyKM1szqm9+XXYOmB5TcA7okDxNM+JwbQs38mpYjfy2
nKtkxVZF9PDTMyGnK+glBlxyxyu/jyi4QGzeJjsNoLhYn0fR+j9GmeafF78zbxOKQS1EjLsq71qP
KWXQNzWC6rsb1X1pr6MezcXm5tdQ6QcZDgXJ2lGVuTnDlk9EExmiHtFu0gsdRYfO9B6KNOfglOAs
kXvrkrqFVpZVD17tOh89f7L6QPS21CM7qdKZ07O19iHXXHQOkiQBsaSs1NhCE2yUQFSkmT6Nem0X
d3ppOm7IFEE+2VW1VSHjkux7jsJdGTpY5H3xSVD+TFunbwfIx8uXYlva8UozFl0dpGbtf2YOtexY
9JPzKdnUDuLRXTWFnPb6AbvErqEEFdbvcuo27R6BhfHzXI/ZCFva1/RD6WVdAbJrdd0r6Y1ZGQy7
pNmxodPwj1Y67QroabHnYLIqqwrcUqyfHNQR6hD9MdfE1Gcbq9hvayw6h8r3kYbHBj3UVz/Rw8UD
rn27ZAwKwtnXMz7ZqMD5bP5oNUGKqPwhK1rpo4PgdLgGDKV1NaEkovNpNXG05nQkzzTkcjua05iH
pICI2Zmqpa3gNmpGxAGd6GD2zeFLjuCIGdHacZzQEE0WUwOgK7QtZfcdxzfbvBJdskQyn1o76PBM
SEOVDHpc9NYyHaq+18awWOmyx4uZIAxoTDJ/dLzOea7MMe0vFGBnrgkkng3kZjAQAQl1coVN0z6Z
SgsjrtzKjgstH+dI6QXQH2slaUDKRya3gzXkd/noGt2FlOXMZc1NDYoVdBEwwNNEXoC3KSXiI7Ff
+uthQSvlUTQI+LdOXv3n8mT3p0XrG8UwEttTypa3uVWpqcyOJQoPEUIY+IhIOVyvqq0P71++e4px
cvVCGNlrFButujcE5MbSE0wKOxHXgyUO0iDxg5KWfHx/lTNZM0g8SD47UGRvgb1OdBpVgYlHdS2u
RKlxc4qx/bbMU/rZknN/dKSe/Hp/wf9PVk8ebE+ZGXLtbxK04+sl7dwjnYIjFiN57k8vjU/D6+Ms
SkMLLc1CW9HeHAXDQwI7u0MgB0GaYdXWNZDtiELBko49mgS16PThU1YsXu585LKrh/ZOFLYoHukf
Dtmhq/jjg6lfGu4It+j+GM3iNf+staOSY2dUVnan9Do37zofkNgXwWWYBMjNzN4N8SzREKTUm+1H
WvpDHTqDnRWoQaP2fwBykeQvDLa7OZqsdbSuNNeqjGvlGYjW+a107DDt51H+cSHEVJiYL9lCANPd
JL8fprlPglxOYokm6QhKXLsZX0onzYujmh1fRWllD0aYaCJdw9obKxVBHwHjgIldumL2ZE4AATR/
ILT1eQdAPpsld2ft4QroyJqre7HMRy9rQGT0Q7dhVF2sRhWaFmYzQdp2mnfdOsv0sxfo5oeZmY5p
pHcj/ydKPemjazYd5hjoGMpr4DK6eYBvNqw4Hvrz8K0Yrcp0Ipdhu/uyzb2RHGt7cOWhRV16P3zZ
muQBPrdb+QT21NutmTKjvp1zsTbHvqTN+BMp1UUPh8V2ENpZTLs5ZPVY2IzRs7n/qJetVobltq3P
fSdqO5KFLD+rtS21n/Bzm4ekKSw9Ghu3FnM8bIPRor7jJLp9X67gxsPOtpa7qTcoObtJiZ/uaAr5
aDhDMhyruu2ehNNNRWQ2ohABarYmovwtiS7euKQdkdnW+nQFhhwYEOrAyVdV0jLDC21Z7qrO9Ocr
BwH06pNoZPUCZgLFZ3ueizSY9NT4vkpTGz4Ual3wXjZQM7sDOGI9iMnZ5tDa7Pz3KJyk/ZYmZbnC
zV3nO+W1TfW4kYin2AMJMw9y9GoGpqLOcgNifZLHeWumby4tBJ8cVps/GVKIW10vtG/+yl+hva0r
hX3mVuG4pvJHQ69YBHoviyma1bppeeAbNcCEMXPTLfTHsnmpwIQloW231mPPzGS6dSpdJYG+8oyB
VY0WhthWB0smpWj56s61elGDN5qRX+VAIXTQyONtIfvKuiIBt8brbBrrf3BoIDDWiKr9rPyx6BCw
Fb0VtLS3j5tyspcMtOxz5aIVEzh66RXs9Nn/mg0pZtUOA+4xSKZx+ai1Gg0mkrBsCMhytioYO9zG
jnbapP5RA+AR+RpzoGiREtBWOrkGjWMEb2OFltt6XVgVrmi6srP7HNmY32r2UHQ1jHb5ilSRk0aM
bbxHR2pVjS5rvyBouxiyskMLqVhxBKWXFBQdLdm10Y6G/mShnUD9Xe6SiT0yyFILe0e5a2RNXKth
mwpw5HWr2FO97ZIXzkPqyygZZ0E7abQs7ZNrt5V7S/KtvlYK4NCLtxa7/eRApndv9LnhfIMVVVzT
AavISJt0UBm+p8usbpcC8awPrpll/X0uWrcJk0z5t8Kh/jgkmr/et76+/JzyjZEfAvv5FOZGZ39s
00Lpj5vrtz6xMKE2GtbS/mWApihCOXb+cmN5gz1dgWwa7hamC05Q6jUI7oaCkMpoIud7zEAsx0pO
HeTFzTTSQFrGX/2xvH6aoVU2RzSFt5lkh1Hk40ji86A1EsjhJNtiOowMqBI2XbWKQ2pnzae2qY0v
mCXwxrAY7z4PXdHM34x0lOUhIb58IK/K3ahqNP3Zab0OXfVc2YE1DLqBJUGDdfrIlGsNBHYnbuAp
5T66i821TAXtjndGu6XJRzGv6vvWa5wPK8ENpnfY28eUCyG2ZF94IU4bXR76JgqYoYNqkxPVgoP0
BBelWI+JBVj/Fg3ebI7mZMmap1QblHFlGzkWKuNau0e+rec/0EFYx9BJnelDK5tkCWE8zPN9u7oA
7QezclVkZf1WoPiEfQliw+tQBXanpyVZH3nssSxMJzm2NT067jhjLA+WmVcf6XIYzVFU8I3CLJnA
tk+FKX6N9qKMoB7NEk84WsMBc0E27wqHJ3DXsvm0gKD9aWhj9o/r9tZjWXkGItFznf9G+mr+reN3
n0ftlAxuMK/ZRu2AHNVnRvC5HRG39THQ2H9P3MhDFfljs/7wjU5+npxluG2Wev1DHrwAQyvX8etE
M584US9KIeqldU8zLqeIN5BL9EeSwvqraw3tj1Ya2WcmxwiuZ0XZHrpZYV1rZZP3LArmwpDR66yI
6qZq/jgegIMbqadTExsjSswR6Yj+ofG0oovrdc4ettGbHYSRHTxdUIZ10pCMNP1aMqB06XSyq8Nc
d6s2RiFa5RFAOme9U40jnlKgxTKo6tHVUY5ulz+zB8DCKRCECz3KlPse7rxN7SP0q6p0RHJnl3Vb
BJYCWP1k4SpFl2IgnonC3ZgsU+/zySA/fKyWoQYwpRKqaa3Os19bKzf7QKcyg+Wu7OF5ShqjfVrA
/n8DpjRriEc3i0kekxJpsQ7X3Hhc2zT2UJ9siBuW/zxPa/vLFqNNFU3s0H+s09KJo+yl0R/pEOn2
QXVt/WC6Vf/D2ryKW3421f2o9eZ3hhRqCwU40CWwpr3N0Zj8eVdts2ZO1A0L8NlAlVvr3bj5Nloh
TzZhEN+XyNcpRGjsANJi/XHGe1wwSa/KMZSDLmP6U+53hw4ytsDuLL94dZ5Oobd2Q/9IX8rkfimz
XUzNz/0Gv0ht+1W7EwLbzYi9R9Qj3UhD2nVW6waBbS+PXC9djQNm8Yt+ZYJsux4M5YpIa/IpvStN
d/vUT01nX+1aM0kAfHr5RvPFQtBQmYhtp55PUwEqEF38ood4BKQZl/srEob2AVbVtl4L5XL9ole+
fVVJylP6sIZgu2SzEdrOLNGi221F0hDZzM35XWNo1z+9n/eeKVJ2uhswbKB8/M1piWSjDzuXPmh9
koWDMSnzbq7dNcRw7BKp90w1hqUIKD40R0AwOXvO/68W6jLN64oKh81+aozusDmZd5DtKutrJbXh
yplgNx8qNdcEvNZIL3lBvS0pUEMAOLWPpkB+2ydzlaoY6A82DWwBldhHV8/krVlCvLD9SY9op68X
is+3hdKuGQCtHyoY44bTMVhpzLo+kZXHaPCKgInwEJlT4l9q0+4/+3XZwjLgymF60IIHWvL6rRpu
TRjpcjsGHIsc5SyG4YNfY15JS2mu/6GDWn9Yh1pcFalmGIGPrDrWI7Uyb7TByn+8v5vefmJ4Piho
6PxFj/pU5MLb4Ge6ZC2xz7TszpfcKGi8jzek6u5HsvI83Ep/DDy7Kq7eX/nc1xUGUyxkRBjQnZb6
quwGExsnK8Zg2fu4jItBVFiroz169cNsyEt2lmefdIex+0xZ6C7s5+pfm9lOvbmd286K9/o1aHyF
B11nZcdSNs/Sr5zvBLWK8qL/z7rnjD9o1e1waA4SvKTXC2uo3U8rHKsYZY8trHIxRgvKOuSh+np8
/52+hRywFBxcl03MgTlVlCIZKfJcJFYM6mGLympI7hWdtA/JYORIOzH5nBzXuTCiO3NsgJEyLYO4
Rtfk9JhOzjo045brsbK7LvZH+UusenKhiXFmtwAb4VAyngfAfIpsaSfc+fCT1uPFUE4XeuNc/YQy
qu6V3PzuMHiZuEBqfhtnQX4xNtrJp0APTptBGZ6Wwk+sLV4L2ne6QNtgQQ7gOGpedQG4sofsk4gA
lwewkg/5i5h+MtXFXsOcGjEaseY322HrHfMn+Ch5BZvNvult+gAg+/tDaY3cy4OtXYhIZ94toD/B
mWBWRqJnvd6gWVqUbkmHJZ6ydDz008T15+SSyciG0sFs/w8HwiLOwlzaSR5AdV6vh30a3WClb/Fk
4pPRbkVzxYx3ioWYygsosL+//eTV7uA9l4EuuppIKL5eqxfOXIvR0eNKNpxsXXOHl2GCtRoYc9r/
8suFp0VppIZNmftaHtLHWhTM1d54GFWHnHbh6lMT9Itf/+eOGZwi5nU6hRpKnadb2u7U4Iy0/+Op
zMSn3rLWn8a05EU0e639qzVIdS6c1DPhAaNBkyEhQR8hxD1E/isEdiX8Psct4GUAuognHfuAdbNW
xjstcoGb7YUjNNr3Q9KZOSwaFixLQELdxT+97mBymvYEJzAmz3Z32H9PDwmZnO0JxiuIgm7uhYwG
bt5jmy3btTJUVUVFPbjZhRhy5kTvyCikiODC4HVx8viaAnOPIxAX77oVR0nmHZs6OvdGN1xCUJxZ
iqkz4YOV2Oanthq1q1RW7XWk3bXoSnjqoTCUHkGcNi881Jno+9d0aId6kSmdIuCNQQ3NYLhGbFLA
7EovgsJdNJVxIUa9fSJqStIxc0/GuEBP0s7GrxdDbJsVC9mogzHXtPNmGjx+Qw/k/S1zZilkcjHt
YhSwN3hPwiHgFyeTJZmBUQtJY3Mey6sCUYP1UIz4S1w4FG9fINpeNhtwv78MHu71oUhyzkqueWa8
TZAiqNqc+03Z4sLre3v0ACUClbNgp8Cw/QsJ+9fRyxHU68ou0ePU1LP7XjAuy8zKucMsfIsmHe3+
FeXnl/df5LlHI7z+ZZ0AoHH2f/+vRdFik66d6XoMhK+6HewOazd/dIP3Vzn3aGDl4Pns4hRo1bxe
xYMRZdobO3BX2/tgglqhvamGR9Si7C9d5+syWFM21P+wLKqgMLjAErsAil8vq7hCsi0b9diwWv2j
luX6cSpFdpxoP9qhUaA6TJaXT92Fdd++1P9flFCC0zxzqtfrmktaZtXmbbFY8uYO2H8drZOpR++/
1P3Xn9xbJAMkcxAmSMlOk0YGNDWmT7YeOwsXAXyaPp+Oy5rn5lHPldkF+IfRC1sKp0ngwdbFpa9q
7bf+6S/AApdEeef8Uh28fk6IGvaYOKtBWkeRGQw1vp2sVzN3pllYtoFADl8PAKWbn7jdfPQoMGT9
pYnE/+47rfVLR0/xu9xF5oKe9ujD2FFlh0uK1jpFj2M8e2lf2Q9zjk964FRzi2CEMQ6f/J72e6CP
luPGFuoLHyyqo5ci9cQPLSmL7oBqxoYh9OCOz73IUe4fCqUhnQ73I2pXEAQXvviZ/IjEEzAzFBoG
oKesfJF7zVAQhGMrYcKx0r+PdA0Z5p6hbwjjbLx+/9ufxj/SWwBaUJ3ZAYJ78+TY5uBDjQGeQTwt
TvfJh6V5Va78o9G4l6zO/wpQ/vsru8zNYGkSaiEGgUA7iX4ZpgQeIJmF2zmnYTdIY3goNXcxH7bC
xp7B7xd1iwIDxmCI1ac/dMvBZFhMvv2B1MW7WzZmVgGsMvzIFB1sM8znpm++57Zc3YcOmHDYg1d+
WWTnZ797Ufp3+qwGHVx6lzoOQIZZdFE1CeTgUdkQ6YchXQRN774dmxCLhkoPk9KRCaxzV/+xrf7m
BG2Tleq4lDr207iP9EukDfhGh9rOdcLuoIRyrW99l1yPi748CQ2LudCtHB5QVWj845w3t/XjPM/D
EV+IaX3A5ICROs7TqX9tz35mPXYmXi4B7dICQRYy1jYGcpIlVw2TeueaOduaHOCn5N7X9z/+aTTl
g6DuB+aR69zf64HXxw79l1LjjIxx5rWYK9fLQBur38rubkCxtTuCgjG/+026JOuFbf4mU2PpvwwQ
mkrg5nA7er20I10TdXxnii08NYrQS9tsd+9rkmfswd0pTDNz1W4cZdhVbCjN+Oa54LIDrdg2/YIL
0pm3sG9JiiJofVD+T34KYnIg5UGDxdgdYiQPcChoisH8x7cZSDhthZseFggX7ug3uGxeAGq0EPXA
0eFsfeqKDKsRCErbjPEMdo61rcR6MCpdVJGiNV+F0pmLlxTvAP2+WhI4hl3SKSfS8nZg4mYk+SUQ
42kkoGwhrfM8fMwAUGJk+vqLYDaf47wj19iuG/9DMmo5xkmzFW3dcEkV8fRaYyle9s5WoDrYs9bX
S5XECQrheaPXN+bXtkKvuWV6fvX+7j63yp4EMaQmvr1xZqoKf5OaOekxbuZVlG5Ff2X05SUKypmd
DKrC2vNvqmqDdtvrhxEIUuESTMTOoEXSchn1G6qh4eB2oxGZRZV+WeDeNFl3i22j82DU9Xwhhr/d
wPwC1qeTiFMTGP/Xv6CZB6ZuGGrHmOrIawbm2XUHMxcNP+nGhdWvYePgAPL+231T7e4fEZLxjl6m
ysPp4vWq6J6hFDY7W4yEBtM1U7qYk2iQnfHCqRc9ntqis4HQgTsyzBXw5GTrvAPMMUrmHVrzYxKW
+jO5iKdc+Gl/2S6vL5od8K/vDFRuGpLR1z+tTHwEPFK1xaVRmrdNjmIl0Eav++niu7EykZqq5Spt
gRFiMAOEjoGev9WxPvV2GgLCThCttTClxXx0rrNgcIfKvO4VeUeI0xC0QQc9sj60FKluKNPZebKs
wVmCvkWxLhrNbnh0qLeXUGcC8yODktOGS9tNwPlAmL3MnP0PqLflfSD3xCboVYfpqZ7o859JZhlt
UeXmWSAUsLWgBHn/aFdJ9UMfVZsf3v+Mp7nf/hVpxlIA8ZVAQpmvX5XttDLz1bDFvTDkgy5q967K
kyVnOl/4v2tG6n+6EcHso9v0zpf31z4TAxFJ3DVmaUggL3Lai/LpHwwcny2mMsuag7ua4k+RoFwR
2AXGovukVH7o8jEvwwGXIFxtSSGeSrWg82fYisb5+z/otDfGyzAhLdG23dMhBHZevwwhEq3oO6XH
rhCzBthvzSeUu5zyYFiry9wuLUAqGoxrq2i1Ua8PZl2zLhRSZ+IwsQq2CuBqqqlTD7TF1upErv0c
Y5yTA9nS14OuFfIzaWB7IUKeCRy70Ce11N4Uosh4/bz2ICV5/7Zg/L36HzpV/B9157UcN5Km7VuZ
6HP0wpuNnTlAOXrRSFRLJwhKIuGRSPjE1f9PktxZsbp/cftwIyZGUc0yQCLNZ14D8LmW7WZOW/Os
YePf1mVRvQzyf3xf/jN9FNcv67D/13/x+rtoVZez0o5e/utD+9jcDd3j43D50P6X/ui/3/r2g/+6
zL/T/RJPw/G73nyI73/9/e3D8PDmxa4Z8kHdjI+dun3sx2p4/gGuVL/zf/vHfzw+f8tH1T7+87fv
YmwG/W0YJjW/vf7p9Mc/f9P0w//4+etf/3b1UPOxA7fbVA/Nj+OPPD70wz9/o73yu4sxKggOpEyI
/fVSnB+f/xTYv6NIiE4NS5Tsl6X62z8a0Q3ZP38Lnd9xVg84TRENR5pHlxQoges/edHvSHFy1pCM
Q0ulCfHf1/bmIf3PQ/tHM9bXgu5Oz70wFf5nS/WASSKBSxMJqiWbBASSt1NF+IOKqF3Ml3IZJXia
EYA3oOgBbE67tbH+NcILVefCAOfVU08+nWvHl/dJCA79nXjtiHugrwXSHGUN3QiA23Ws7MXiLHqm
tXVJ3Ozb+I85UG7PMN+ejU9DHbT+pVPSUc1BERUB9ZxUyan4nFdL+LGheD/E0YDW0qmBj7I6RBPn
9k1vNGxDPz3e1yH85ZCRWMHHJMxzcYfECertkE2LGSSL51SXwLSABFsRWn+XlHad+bNwmxyCqoVJ
/GHu7JTD0fKzbtv3XSg+//3L0BgNyqJ6Dh0/OUdJoZawqi7rFIXrb50zTdneduoChECNlCeAkGHx
0dhs0jY6L8ypGs7SYRHht19fx1GghF408R5EIOjCOtVEY+DteGCPWxBIzNFZzbaeWWe+GMoh9oex
jsxzPJtW+yMWvQDYfKkMMAb4Y7enBRrruL80pnovAH9ru/h8OehY09iGQK3zX5bbzwWrJfLSZC6c
4Kyt7QCZpNTJVCymGs9FkB0AKF20duYyXWKwlk6I8urkGv0UWyXc/BvRF857PeG3ZzGbvZZ51QKI
DpUYUvGjZm3lgIpcEgdIhd9XQm1FKrv0UAypV6f4m0P9W2ITBEtvg0vy6uLJGzqDlsKvn9OzTPHP
S53NB7I8khbaYZgi+tFSHxxgMDTL19NERVmTfAWP0+fdhWf2kSc3WYLYHbQJU7plfkXyhOEdOPSo
zdxY+UE70MUYZ1k8me7imTjEiwIe0oyEhbA3MEKyVGm9UKXO0wEToYcMcEm/62A6ekRmQyDLB6B6
k75HXOTLh2Ry+f9hxEcv3P76To9nJHho4kQOWyB3JCNknG+ngIHPeA18M9kndFMlcrcEGUpQwexL
rrJGSQtQ54ocpP5bNVVOQyN1kFWwd3PcMo2N3XUDN/zryzqaBnQu4FyiKgSqgC2OM+HtVbWeQ/cR
2Mu+Ji3FnNMeZHtmWGtaIf6Q+ldLxuqFhIQXzEGGY/Nuavo2AvG4ABSD6ELaeJI67GBHw+LNyRwI
zp+9ZUhruFzCtbLjWinvh2vPZnUJB6ofrrvc5j8HJboNWVq2JlW7CprxAElovkj7Om8PyB9UqsCi
clm/rH0FyujXI6Xj+J9mKqk63HPMlyh26wb0sW5GgLeoQN0aLlFr+OHe6ks4N1gW9P0lYLDqrgna
aTn59W/+adLQYEEdmc4p/Wc0Zo4d2YfKWYwAVsR+FKsZXk3mmvufkqI0vA9u1s/rngEQ6d0Ujq48
CbomqS5l57lAY+06ce13JstzTPp2DNhOKYbjW4WBAgzvt7MlsVGWm52q36++iWumGCdrN1p5UZ+u
NXI/h3TJphu/XbvupM4krk9RMd7URdf7YJCC9ctcl4n/SDfSv7ThCRk716+scoOHjONSkGmdZTPB
oWiAI+aD8ffOJh5gSMYMFQ/SgO706AD1p6aBpSQFMNF3+zIZw+mmnJciSDYDzpQHD4Fg+35V/rp8
mNo1F08zhhQDmUHoPb7zSPWKOhpDVj8zHjVYCM/HZXaQbqYBaFjuYTTSeS8d62acSRU2RTrJtKYy
N4PUrUzLay8q0Hnpued2abeNsCXDfFIaiftUEcbO4r0d6ngpMkAwaFHHpTFEoH5MO8gidyxIO9t9
BklrPGv7eQ6oUZITba0ga+ut4Q3KOVQya6DOJNkot4On0XtV4VbBR9cVyZJuYHG1dxgIlN4HhGS9
8gMzu+7fIbQ8X8vRKLJhIQ5JuIm09fGBOqKJi9JSOMIhQiZ0CMYg26mqA7iWWX2LibRljduEaBW4
9JrM3sah4p+e2O0orc8BULZhWydOvekz7b6mei/bBzOMw12a0MWFuoCdVrxQ/gXVuwYPpfLz5Wyp
2+l2DkwZYZyM6F1M+uif5QS5roindjGKSxp/KeWHbknlXeDMqFv7LeD3PeYKfMoqnHV4J4V7m1cR
4KBkDJRM9zP0/467VCnxS9eGOCMv1qryG7OvkFGoBpgB1w4PT57mq5dfBKZRf/r1TP7LH35O5iG+
Em0dFXSHUKT1NDnjfmjqct5GXi8PeLGnGWLKDQQJGnTY4lS9NQzvgB+O8oPnW6ZDhbkbFX4XAN/b
lYyONyKMK7tijT35cgfyKPgcLV39uNbNEH0JVJDa22FpS9xtOYrXjUq6dyWM/uL2CVcsz8GLlNMg
PAqgBMKPrhHOw77KTdnvJTivcWN4FvRPpPrS+aZFwGdbOnBz3zmJ/uqXaTlCQSeUZOyPjkwLXYQ5
DKFwUm4Z/T3M3Tp56lnTm7yfQd/HQ4h4+K4No/dYbEdFlOfJRoIHkww1LYQUnKMDQJQl5TY4H/vA
G2tzm/r9ovMfKzqjrVEfItMorO0KXkXsU23Ld+gnw282HJYJ0GjTZHD+9iTUiAeKOloslob326lQ
9KKtYbj37AOi8S7KEA/eKqyjCzyfjfYRdpN/toYwot7ZLI/jJjTYACYg4EAVH8vk45NwhQLT0vSh
zeKCaNqqpQk/UpHrP4LEMyR2u7KF+53asHbT0Tfeq6Qdp6UsAQRNwDUSTGro2LGOeQ7ovrPXtt+X
atA4xrSR046WTh5s3WItNxZM1qiKC7ullSdDDx/lpS/PxQyw+sxhH/owwaqc46SUaPhYqp/8/d99
Mnp4UOtBqQCEwPEVjl04wlDJuMI8V8u2LP1Q/bEulnEaRTTj/jBmLBm3YTh17zyavxobUnWK/kAD
dMn/aE6gpxaMKF52+9aZ5ccxxdl+W7CYko1v1X61bdxm+VxGg4NJeVH552PkNxe+ldo3yOSs8KCV
JbzsAl/l7MEepyR85/D6i6hOA5z1lRHvkp8eB93ZhKHinMg9jf7yOyVXirOeasp5p+zahHEGxelL
zoO/dWBGn1Zp2Ewbx6pX+c5Q/XkjRRWIXjhVWUBkf9KSsYdyatu27vYpHAGDuVxDLYgrYRunjS0g
IKjZMxcRy6Kf27PUTrIdgI/Uuf31VDkq7+tthYiSGih5qJ4tx9tK1KKCBMvw2e5jrbcSDt26K6YK
2Pkc1VO4Dfpk+ibkDHvdQOfiS1MSB+1VVTWX5RKsxYE533yaayt4r2f9nAG9jTRoGvq06vCaQV72
+NoyUY+yhoOzJxrxnV02hdWFYaruSppmek5oUX+Ci9N8QjZRtVvPGDob3J3XHHDprB+7XKr8nT3P
+tPmo/WvKNnSDaH0RBPm7aa3gNtrl4nhCufe6eBRie5TEvVutaWDgn/GuoTuYaz8/FuIf80lgP0a
drlvkr43tShCQriB4YPNwFYlFnxvY5eG524oRQZZu67N/Qgg6T1H7T+fHhyU2JTrJ03viHTq7XXb
au0LzoNq787gKKA11HOdfxqtsc627KUquB2WpV1+DE7alA/dXIQZHiPt0n3xQJkhjVg7Bh2Mdyaf
bgC+ecDoEFLspEWo63uosL+9KlxPWsPx63yPR4kIjHjpq5E827BlmH+wkyr0z8axN6CLG4q48L4S
azDdrvBXfW8XILFd0LJ3aWTe/frCngGEby6Mgionrcn+DoooOi7RoOu8ToFrJjvPaLrWibF0t6l8
OrTu8Y5bggktCWGrbIWsHyx1+dCY9kz1QKW13+/H1uM/FWZLRaMozfKKzy3eSWsN3nDR5vPsninw
jfQ1Eqw/lhM3Qirnhw9Vj5+SfYjT5u7XN/SnuAVRf2oMHJjPuPjjgVYrgh99akY7RLLCZS/AOIlz
HMCTbleGc4daQJI4yQJWcxXvyTZHx6cCYtpoo7PfIojM1OP0fvuYExsyAJtJcVCtXIrow1L2K4MF
UXHhn4IcS+DXa0TztHzNnckNptOS40CKWK1F88GXsz98mZ9rRogRU3PK3GlmnlhjpotkKClAn94Y
5pKaxYnZwnMaD+gwjUZ7Ypfs3fdLs4jiyQkg735MYU57XwrJeZzEVEn9u95N/SLkAkypwo1Vk4ol
d/WKKsuwMdsUqUfUdcQisHup0G3Z9WsRJdGuLkRnsrjLQXOCSxfnLYiRQaR4y4z5sGz3ZjXKKjqY
Y4HnyxaVq5LiFvul/unEW3NeARtOEDSvIYkxmSzyqjHa5VGlp06GH6natVmoa2Iw4FKKhU6S0vg9
oP3bMlmo4Dc+1jhT4OMZ1YJ4VV/HulfDZ0ukymrOXJ/iEps4TAy+ajF91G8OyWQYxbJJwUrWUCqr
xkUzIrMlt1HLxtHJpfbNLWjMJYzcdpwi/be2pNt51Xk5NMXtSHpneSfQuiK6iqWLE1e6Dxjspfpg
IAwxOzdG5KS2eSjkoKi2tb6bJIWMDddrPf18cjK789mwWWHXpjURPV+9Xi30bloC+xUHHmpwxTJ6
oHd88m7b2Kyjn6/3NM7IozfhmmmubtF4Pasz6ZDkbs6YRtUszs0F5uaDl0dTb2wSzyY13acjgjjj
mSVGh4mXURVl6BcHlFJE880tGNgMy6KRjL8buOMJic/1npJBzwov/bZ4itIC5ee4fV37Ys546CU6
HgxJ0ki9gF9f4VM0MUBBrmru3rdlJO7t1K6827B3qvV+QsdjuIqAIT35tAb6T1W4zu1DPjXmctFa
Sz0aMankiNCJtNbMHeN8jjKe5VjiZTQAeos4pjaw6oMHV3rSuLFUriuYi1T6aXVaMP7BqhrT++Tb
FF6BQqtpxkE6U+O9b1cFlwyLUl955lK/fQhE0ij8drG7mdub1p6NMjoMhmn1SVyMK03ArbUEIati
EPSoE9pCKYWjGPQTgIcoWnMYZPasdMW0nFPwe2em20RDdWmj5I2ube51UBLruqrEuRowQ8zjKQnm
/nryUAxqdnluDiGeT9G0LhdyMoYwian8rbLYysgzpkPaQWRGzQSgRuThE8XJ8nFWdSfurQ6cO5xH
wQ4U9zm+y0sc2Ktwvq4Cv+cBvE+TEvQuwl9LNIXaaa7HM5Il7nEfwBJmaYEt8aZbKP4pezwSDuV6
32LDzVjj+c08ABOi3+ZKJg+VGteDM3kdWjn6KXEFiYb/aKH33To7RHtK37iqgkjkt5At9RGSN6DI
T4okHZhsgQcYPT8gtaP/KaelYTh7IyqLp5dV5iAjxIdckmfWrb0COs3vVmfGxCem2NiWD2NdZFwn
HBLFWmGL0Q89d5NOb2sCibCnoiuc4g/LSDp5Eq2uO31F/chzEJOaRRWdFFDSk9tmQkr0pC458WY8
HGibP2InUHjMozTV62LxWvbOlEYCuhd5OfiTvWkhETPT5jQ0wPcX1BBvIll0+X1ro+ODEhpF4zCO
MiqMKnYdoYo7dsApurWUs/KXoHTWAlQd4a64QJ9S9XLz+pxW/Fq5Et5tsrXXy8SB/3LDcEqCaIq9
3Jqjy1ENkv5f5bbj92BY0vEzrvd5YG09Z6YxiPQk2BTwgKJdG5Dl7dju3JQ59AMShjQgtHdN2exp
G4bdzdBHVXHiIyCWwbw1RrFsMJsxzsthTKdsG1aFU59AH2+jq46yK72sJCmhtneVYUCV9Vq0Cu7d
tLO54KSoKdS+LgmHtvu/exqMX2MbsdXY6fIpXwMBWGXNuk6g9gAMgIc9D9BBz2UkB15A1tY9nzEN
9FEZTqGlzocg78oHrBH0NFyaEf2VtOw9Ne0TwLDR7SDdno/Sell4plTpdV9jnpOSAa093CaqTQL8
qway2KF3QCk5kOLCGaccvZHSb+Rpt3SWFVtWReWmZ5qE8G8jI2RBuzMOEsYm83O9x7X9YHPMOZxF
hrFtIrevqKK+HGwEF94ygbuBo95Tpuys7LqSSzJ/W5HqYIxeYyXXSvR2/XqWIzaQEGA2xqzXUaaU
w/ez9nWH6PX4LTKhA4XXQ8JOgHEMm85ydbj0Enh5g6/Pq6lxIAJuggFXOo60kRY7ynAr0oERpxEE
ULVr5l6fn1joAoajZgdPmqFyA730X0894djILWzo7ya5/d+9Ot/I9L4Z+EsXGbFqZuDHJqO+gmJ5
aRJVONHpbwZAxLBHYtHzIfWUbjw1YWgwlkVlEsQMNcx9sfUa7Zmy6aBk0unzs6xPbxXi6FX3qTAS
ie7abJYCbQBLlMCZO7efWZUyNFJ2W/clLqU/vnDDXTpHjdr2rMHQOSsSXovzYZAdGwTWfYjZnAa0
DDhDzMGj6bUxk17HFNbL0VcGtZ43xDV66eUNMOxlN9nlcyvv5ReCEiktbwuCB57brs4RoAmxqqzL
0jxEztKmZIa+0MdTLVEyGT6VNp6O1X3X4RtfxlGSG2bxNbMTPepyDUCVtJtxgS9Zk4evatYUqdoO
O/bGadDT3BEoUOeHHqVa5oVwmpq3qKm0eOhmiXCIsSGirhjIlimNwps5Oat1bcuq7oqHtZFOZ31I
G0wTxbnIJw/ZuniacabFnWEdTGK/HMOC6XmkmizQv59VCe3Q3PB7Wd2/hgVIA+TDt7ZX4fhJGfCq
zgc3yQZdqK5ISbHjGvQ2nGdBri+6dXVM6GiExID6guvQQ82LjGM/H5E16k4G5Zc8jtfYI7c7wful
5eqbRDGdiPgODxd/uu1CmfIwp6hukpi5or8QXZOR2/HGUbCIQBMYCI2gotL3Nsj5mA1DuK7CyzHS
s8IzG928zCGmcmmvXxHUBLvitGsHwaV5Tj/wTpX1OE4dDLxB+RpL5C5WN8IpZDddipf53PTw0pnP
kalX0SsgpMWjlctCtYw4AOGE558DDcFXoh4R0S7xpGiKp67POmlvifDTNdAzRN9mUXXg0rZzMZb2
eVWlfZ51sZmXZr0zHCNIr4j7RX4fICHc/BFlSSgfA6i1yWbEAMkdDlHQt80fbluZ9PVxIQmR+DHN
umunE2tpK+64rjwoyJ1L5LktaPWUn4vMlAifLDWKavgwS8qcIgZQGY3XAuSx+iwxDKib7dhlazfF
TVfahGGT5Mk4lxl6CyjgoB0j0F1ahTK0rj3g0Kz6BILa5p967Wok9xTYmXHZBmWyIG8jR+CIO1zN
Zl4oACNKbsuKCXXN93qULjJ4tc2PfMjw+9rIzF4TGTM2ZWBdDFMoivY2BJRjVvvIrCZv+OBGCEyN
BzQNE4vNDnmeG8uiYDWcIJKof99Mfaysd9IQ+pVbWa17kpSqrI1dDSG7/tD2U26GJ4scwn49CwM1
NKhERWvmWLu178o8QbBodaW1pzeYKM7IphDFydILk2vLZAMyIY8j9BTp/tROhofnZbc0euObmd56
xysEB3jyEjW/btn4b0XAYohtjIqd2Pf1Hk87J7Lm3YCNR/HQ9/CMmhjZF5lau4F0qL4ratWaGZtz
lXpx5kGk/VxAeebJwuUKfGSWkBiu1eWAPZUfe+gBVvXGMpBRNpHgyOch/ByuFvMGIljXY7mK9Zt3
aXujDldr0em0zXk55IqFc6ZC7U8pbsF5eQtuW24Inr9ejQGfbnoQ7KMkID1bxktu6nWN/i4XKJ86
7xqP1VvgBr0u10myuOg7+UnEkc5EIZhcn9OTIiqez4WKz5yPraPPekdRFnHil0zXdvEDmelkmdOY
byNlJ2LZU/hNivzqdbsAhNFwIoxtq3d9Ar+ks5aNoIuZdRd93dtDfkuemCCKg5gImgCb0sp11N8F
yGSqneoNHWMWIRZmcxyEKSuV/SpgZ89mJCaHr4ny/WrY+kiEcmHwGvSwvOIlkOEgzULDRm944TwG
nBn9ZHKHUTtOjKndtBosUtRG20z7cnSLrjzx/RZ9mEMEqmzZCfQZ5Y0zOOgw4BrJsLFrMGs8Mylt
zlWrXehUvx7jjV8s7JHK85/H5SWNMfo+tWSM6RzOM10fTtmGDtHAzoadIbNsg5nWyqccAYjrxH7Z
lnPiVhKkl8B5SCNKNp3haEBOA7GF/ax+2fIGZNaIZ14P16Q1ch5IGRpGlcdNCm2rj0USrszh9iXy
yYdE73mOMnWoYIep3lSHl3A9TWqdDgq6NTqhUNCk6Nc7utRgIXLDSYcw5MgBEfaWDrRMaa+d2FU5
5p3nMzoZyv6qjGiZcbxigJd5ywwJozsT6q/ASTSIzPRxTLFKu4smJcuTNc8M2JtTYUzA0yPmT+3G
biZRxkkpUVjdCSW6MnykTGB+lCLBkS+bMZRdtlnKYzy49ZTDU5nAqt63SVnPm9VfnfWQtoOzfiS0
WqVx6EXk4aarKD/KfNuVYi3vkS8yzC92gs7Ozp4yOzcoLkdz2mMSNvbaKncuR3Gb13KFYJNXTh6e
UPeGdBcD3lblbhCL+2Al1WKfGg0GON/gqFl0E1YRHBoH7dEGps86+afrMBnTXU1HLvkwpblel32T
Fgz6gh1v+pSsCMBGW78PERR3gaz45CwVrl4nCqXSbtj2dWtit8gx6SY5/spNnxxMaxmahhoZI0fw
CK653zv0G3FW8jLZr99eM67XKJswQEc9L0WCl3wFyU194LpIo063adQSwAcOyXuzDcQIgG6TITfO
pOxfEvWU+xXbl/m/vMRQ9suqWtRKuXGmesT0QJiW0tBLyl0mqw41X+Pc1yWBI6AOq6WJ7+uEI9Ug
zS+UDdpvclI5EtkKWWN+dXXCdlbYGY2Qf2IbLNDEpm1jYqe22TC9hiM6tM4LqXcLhFu74mKgRFZ8
EHaYodmK47Soz4Jp9Ut/i/GY3jKo6eo8CDUqm5+P3HZh8ZeiTnQyk5ikkq0sLUkIOlpRCTgy4Qkj
KaTahDVT5qOVPrEvVWxda6usaFdKJArzDVnZXH1kSaFlFQN1RJY57hGsHU4TV9XzFQ+wna/SUoSQ
uXLTWU3KJ75czR3oy6V/RPRm7B+JJcbiWxZKWdznRWQyDftODcW3oTCw8YsHdO56aEqB37njZlxN
nU/lata4p7VZG/W1nWtd/loa0fqPBRCSvDigcDLpjVGZehM000Xv36KdTItZ/lw8CgDmiw7oFAjH
IsZ/Rw8H7pcmG2lHxEBsJHOPF1Mfdv7VgNQGLxbLbnhUr3sYKy6kPJH1E9rUZo7ceLnFYCGJCsxQ
OqOqr9HKlTww/+UcGk1UgxArfAnnO9PR2QYMOr19RUggrveQ2FgU25Yl4eLM/XpI66ITwy5KPQdK
y6MM4s/26HcHBYshh8bA1LEvGk/oyZdLU/C865GIOont3tEFDem3fc+P0dnDDnEJHBRlt763JEzM
5RU8SBG4wsDPqBWTByUzTC1je4zKFhnBlxpAbTZUTIDvk0QbcmH9JA0EGX8TWYMaTsNhmszPa5tT
cQdo2fpXQd7aDFtYEWN9TF1rnD6+nqlaNY616CBvxFGXBEmrviVuKq1x5wDm0oOWqpGxnumLcNuE
3HqYkmwx2JkNk1UuYj4KwYMjUJ+aHWSXgVPTcSkGIwNt1wyGmXdWD6+1xI6n2S2Rg6QRHxibdT5/
hTbSjNWRBgWIkgvqXmt51GGJHIYh0JvIa7KYIipPSoHnSr0CK2nmcPG2uUTO4RsLVPnqEEhnCgmT
lUrYTrrem3V1KEXxBit1u515Lsh++t4QUxoNUzsup0L/04SCa6KYJz0XpnGZ1Tw6HNh13SE1fB3g
o/vNc8+Fo18YWeORAuRBPtWD3KiXilpeToFzwbiL9grRhdR5XDH2Mom9rGW9cjN7nooNJjbzYn9+
7mb8LWrBR1Hzv2O2wBuGweFRaEh+/8s3/V8iHlhaLev/zzy4fFzy7+Jn2sHzB155B6H/e2BbEEA0
8wVwgEYYvvIOIA/8Dm8AbpnvWSCaXNpHr7wDB0qCBd1AY5wAWxD4/Jt3YLm/a9YdrWvg5kDgg+Dv
EA+OGqtw94DU+PC4fICe2tvhbY+IRoyVAwWXlxlU2WAr6a5ZH3BXKe3vRofvK7KyAFopgdmesU+q
jvDpp7H6Cxj/cYsUagXIO9yAfO3UA7ToqLWbz3mFIGWLpVMvyVLtqfOjOzclrDhVXpS1Z8iw2d51
0nVLb6DssvjuWVU7g6g3qYV8JVF6D7Ate69J6rxtkmK9hb6Tpn2gI/EX12WbjjdwNlkX9jxU/TYU
fp5uujycp01ZlDDHSCc4M/rFIcco6yWiZOnUKgf/NeXFtVRlOQOry4zgzBP9aL3TWrQ05OunXikK
VDivg8aB/IBBKJPl7ZMrKcLarQNkMqczM25NYVIdcVojvDZgnbdPS0ll5tzCLqffo87DAbK4QRN+
Y98Zuy1F2e42Ku1wOk/toV73FUTw/Hpupty7fucJ6z7jT1eKZiBYMdRx0O0BdgGq9+2VWoIA1Vhs
63w1l2qBCD20yamk74K1mgSGukMSuXkUIhtvyrIjOClmiZS+RKwwf8ftSv/Um0uBJKq5IhAqmXh/
Io00eZYsFdzYc/iUE+5MVt1Xl/O8Ol68lmPRfsmpnmXvKV4dgU4AeYD1j4AbBPRhcaE5asQ21Nh9
0AYDeDDLm7b488koJpMyTZKd1ZMfV68rTCQ23Xw5CAAx5kYZBVHHrx/E0YzhMkDQQTxwWPHQ0Y5n
TA0KCHmJWdKjK2zjjFPMH0/dGrOHWMLDf8/DTU/At2PNY4dX4MMBQYk+1KPyE/qYfLrKMtnW51TZ
kJvejDhiECbIqMmWw6/v7KjPDiTR1WuAxikPVm+Nb39KJlRc0L9fzsrCUOO2fRlCK/Od8zog1vnU
NYRap4pavHvyN3/adSnHgcXjyWpLYD3oP92l4buVE9FIOfMNq1gOIeoX0JJblNpEvnKjRgEUE64j
+pvv7ADHjxNtAdQNuXOwwIj5HIO+KH+Cu0XtChVuaSFxPdSs9JftKPNnZtKvb1TbwR09Uc4wi7iP
v2BSD/9XP4af7rXP2yURRjuReBpKoDHcqyfSUTWdOCnKEDvWtWg2sD5WlCIKf1dUk3teV0GCVn0r
1QcnGKBilS5W0q2qtoF0kdnORXie0LjazXYzo5a6IArRDdNZ5dbOZxn584k0Df92jvx8s3SNtXPG
4WrxkuxONzFxOqgiBCmMvSRdKd0z0wDZbjxOFSISPSH1E8Yu3bd27Kd9aljVaeas3hXT4VsNWO/g
meVwSb0y3LSe2aH7m1gYZoS1B8/BDs87QDiHcI3Cj8bihR/QT8eaJRVuvLQwu0wQ4heIycst5XXU
nQtcQxkU7Fs4VD85vtXdZoFdxmqqyz1Cp8WZDxzg0CT1p7kt15tptpedv4puO5FDH4YINYoUsvlD
Ow5P8KN9M57dUm4ijDziZDbWba1p/FG0uBuKuBOJtkd/t8nc9opM040tsKhZ3LYIz1M9jmfPbO8T
C78d219QKexofT90CC8dEuUFexSZxMcU3MtuNZNmy/FsgZ6iwx4r2VGfArlwqbXze9RbbrwQgWUa
O9ZNCHHsdhLm9ES7ckEi14to/kPhikuFovCNA5s+DrgSuFypMvuN1/gUEEdAcF+9hMxkA5NCXthC
eWdLq+Vos2Q4eMqPDqPfUm9snDOR+dSnXEldTEj4T5DNN83YD3Lng24wzunbrxcFHbWPSVhmX4oJ
3+gt20OhVdb9OytMnA9woab72kWyRmQTnRtKAOfSd0E75SHyzwr5iC6WCCEf6N5nOxK5QcRdCRtk
Swmn+F4u3rlt9VXvbzFJSAv61QbWJvWdTA0m19UCAWs8E4n6TqXM2yx+b8VVoXqqJulyjqpK8AcN
j3xBVLguTjLQVGk85MFwIswORIJZ/XAUQn1t2M+HwpFlnPnVdCUDI4/budibSJRsRlPScl2QYG9b
r/mk3DXfrhFPaEKlaV/ZORkgvc49DhplbNv9tOlmtV66VJsoUFnTDgxkgumFl93RYrkobFqRKhA/
sAlKYmyVT61W1XdULD8rC6GVEgGoPXy0OVa4r3yx8vAwebWDi8jYXqgUHX03Hz8kYpoPwHyXnVOV
VKVTzEVyuwSBaySo/cyQEKlbk4GRiKy6RhsdtBfRCamaANym+jt/TeorNMLTa1q46qJIHam978Zz
eP+AzvoA7QLkj7tRxkNksS5be5rSnRfUSRejZ91OyAJky6NDSdvbiLGM6CUt+BGBGynPwwxzxT8y
HAKMLzlCoBDLyYaQRVBRUGSIolNN/2ElhfUkeXKQYBqnu20UhePt3MhhuAphRfqfI7pkyT1EAxtP
Y+Spivxs8k27fArFNIGMQ3TBvwP7Z/7oQppehINjt15PbpguBzsPe3NLm9aq9i+BWWP4Y4O7Htmz
e7pkLlfVq8LZLXQZTUzElxnz4bDHxGivGxsZMWZGVNePdOn2GCzZGUomVRJuhKr5Brx/aNcYKi8v
MysFkjMt7RhepI25upteC2efeYohaDYCCFR3AVXJna4CdmJ0o6UIK8Jmq2NfuR+zciHvxIUJ30+A
B+vGqeq037nso/5GBGJ2L7y28spLkDRyvXZpYI1bDAfW5HFVrI/Lui3dB7sjcDxrVb9+aiKmWIrW
fEd47PuIq2ikR+L9sUiLselD9o5Nb8CDXW3ROinYKp+qWdyu8BJFjewyRZJk7yD4PN3WtUzLszGD
YnU94Inlf6z9UGjFgAifnw2zc/IoaSKwE/NgE0AOkpO+eWzWKgNWi56hOLfhV2anZvT/mDuvJUmR
Neu+ynkB2hAOOLcQKkNkRWpxg2WWQAtHw9PPoqp/m+6yM2es7b+Zm7K2LpEhwPnE2nsPdZQGhSaT
kR28zjcUr6HTXtNg5eGUF6cbTWtXtsq6B5vj+z4rvZwFphRoStLiQrI6VAjrvwJ/gUCN07BaaTs8
erFdGrFi5xtW5W71sCz3iV4NZNbDzlr6tpSMpNljZRn2v0vMzJopQKa734DzJI5ZlTG7ZGVNQzdr
WzdtB3dvRyqHF4wjF7PyQWT93nasUfqaFcvqTDBKFh29yRXi2ZsgCb8X5cjXokm9HtoNdVfK03Lk
l2lP+5lKtY2qLknPZllm/Xs34rvB4VetYQs8nsJKfBckPTCHsJbQ7qwN+hKdgaBhNfUd88fV4FNB
OdwzR8eFpWSExjkW11HyVHcmdNrQzgufVGzgVvtWNnPJkRX2BaCLQmY+C791VC5cf6SpEqWfzzGb
eHgzvSnBUcpBsQsKiXbrNlU7r8MkOJI+fdSUF7+QkWJstSSc/Fx6athD9aubqMnDNuhVKJja2dO7
zfD4yZgHj0DZmN19YtQQJIbzTFn+olCr3/D2yt1Y0gP5nsWqCr3WCTZuzHeq1+fQr4uqu3r99KEG
9st5IxLSolJ50boiBFGYuc7MusXELdQedJCt/WLWPFsm0QSOIHyBiku/qzlXNl7ruV8Sd2Cnl3jO
BlzSZtmpCP9YXVv90HP7rVqGaoeo0TsS3tFvay9agMomDhZZke22DHqX39syyjdSY1nqr2PSCRwr
xeFfytwiloYQTdfGRe0GyEi/MQEnD0mRGQfLGIDWC3S3STw+Y3aUuL7jRW3glY5ac/Ds0zA181FA
G51MxGA4oYj8RFiWG9gdn3VcV45EIF7bn2ZU53srJeskn3qCIoqeMI1Sqjsmh/h+gRjdkMrXbss2
/S6WorlXEfk1mFj2zBahOIypiu+rlH+uJa31yc57QwalIAKm0cvS8ue4dr+kY+NRJVh2xANvMTAq
64whsLV+eALNaxiFM6PnmYdsYMY+Nxn0bdONxg8vhD5McQp5hllG+pmXFU4mtaZ039NT7H2Ttht8
eqtGbeM4tJ8zhof2zvWiQr6JBqbwFlt0rMEkhy9dp90SD+q1cUzmgyQFvi4lAX6z2bNsxRmlg5nN
+/oh4WF9JNXC/LSiKjxl1mjemFNeDeSAR8PeqvGAwofVJHCki2Zt02Bd2JPfQrzyFHW4E3RNdYXP
oaDi3UvwIfYvfo2j6mMJBIKRazSYLwnc9lPiptMxbtrqvktC6yZeG/uNmKf2RlcTo4ZmTTVa4Niy
IElssdOduna24IYde3qREXHSz96zbSRKBk5fd7rfM7VMCBiiC/MbOODSVzKu/LxPuwP/sIx8NehJ
vmk7BvHT5HbGrm/66Fh4lufXlsVza0gRrgdm0iRk4fV1f56TpnkfZJI9GDlEhO/hr/9irVg+kqE8
xduGkeytBGlEd6MXipC5pkpZ+HDbH6Wc26eOhv+OAz2P+QN5+qWZwvzQ9SMpghMa513LliTZRqli
BK+hFA+Y+Tv9zivm6RJZTtQeiI4cRz5fhrwsxjNbIyY9zU/mHGlb4tqmD1hddzs1ifEw9K0XQKuQ
75bZ0a5tiDJoiK7ftWGRPGaYjID8sK5MGoL7UM9aL3y0ysZft8ZFvkoMd8NqwEE5Hs/7KG7Lk6Jv
2lsOQQbKci0WCE0eD7ce9eFVJfr45CRE5XAch+PTZJXdUaYqO2d9Vlzqsrhoau6+jqoLL06u5BeW
dt1On2b7gLoUWM0aXVYASXSUniRxXGYC7X6WNudFT7nEWrOlpyJ5hwCnovliV4v2sQY9TQF5G8tX
blaz2OgY0b8RMlJ/MHke9/iyfzNLCkzeTi/7rbZYRENb0UhzlXhYhiW0Y0UjNdJxkui7Ik7rqBEI
jIlFYuzTNl/282A09FdlezG7vNki3f3s8byXuwkBLLLZwXhw6II3Q1HEB3ryelvO9nd70uKN0Ran
yO1J3BpD704PTf2xowc46lSxgdl44y1TbREssjL90Fm6LUmm7ish8+0tBuycOloX7yuRoY4XtXtj
60O9Jx8L898i0Te5ZFSuCXU20EZT/YA4qmlsYWfZacvMyY/VGHKPqNJ4A67TdzWLuRtYbB1hdJ4E
g2wPYehYVGND7Vk7y6aiWnhBO5kU4WbRs6+N5cbAZJq3Hdi0U+h086EkbXwzOz3tKGv9beFFndpP
hjV+nUfxVIsmO2atEx3ttCJSzFvundxyf9BjVQ8DfeQt23m93bJdyMrtKLXxPhQUyBvZ9jXujGxk
LnPB3YVGI5KnmKysJAFIlTbBLHZnW75Wzc41KW3t0aa9knuJ01V6SEtSf3xo2vCd2sfYyM4jvGl2
invd0s3XuVHtvkowh/NllNGUGUb2LKfcAh/MCesoQ/tez2ySOTIvv0kq860fh/p+jDGwKlQ4XEnO
Go+oHEjyaVzjFDozlBR1wkOoS9KGKlieZDIo6WxLviinkQEMtvYlSc3ntDPMA9aLDAF1MtFY/ueX
HkXnTjade1KwW5tuqIuvHGWsrmMyXqu+JqBIjG5+s6z+LsgA4RPgWLRtLofpdmrc+cy9nfvWILzz
hCklMF72SWuc3mW0IUgNlHlX4qqzsVbZ1FSazi7SI4oyrpOYAQSuugXkIKK0PHlIvXq4xcpPrw8D
xECAKrJ4F0qrX2ul1K1A9BEYdaEOeaK0DwanHOLE2++4ol0Cm0xt2TGyXlj4W6HxoxnJ8V1cN9/W
QkTbnDnWtvWaxMHxpLGgvjK3pcvjZNyKCvFbl8RotTMShromu5pZ3txjMpUFscUKM9ZmvQTazC5e
Qm2mg1Ue6nr4lois6YJBtU4FupcAjLpZ/U4KKLktdkKDWvLc5vqDZ9pSDX9A9TRFkMyJ4ae6cUVD
Wx0hXeKVf2hPllDyMg2muGWsaN21A0HH/lK45mGIwxNgt0BLteRuQFcTWyB5hrXvEm2ctkj7uoc4
leWXnk3th5d33IDECv2IGWhQ2Ye0qyPY4oZBXfgg9E6/rZzBNIOJmvBcCrPbNSQW6QErdSJTQ91F
/UHKGnQJXue1sQa66thStHbht52xCJ8WvfveMytfu8lhU05Dtc8rsfiLSJ33NtPNj4VZDPrHnnOM
ep8PTLburqFk3fIBfM+F91JHGQh9Ibx7sRg1/DIhmXNYEPE8Yu1gqKzdjwrXsEg0KohIR5r9pjXm
s5ab4LtUiPaLbqrubqWnGYnYNi/BPdHS2k9aM08fTtuWOybAhdhOpBnTRbn1WxGN81Wq2R58TQMe
gCdcFnvDuLH35y7L3/MlH9s3/EFYdC6GN+yMMuON4d4rvnpFNH3nYTkE6GOjM/K2FHQTPZJvj7N4
6EkNHmCL9OqME+zIiYm6sw4sGY2bpBoIAmZkFEbn0JHwjBmTo08ddzL3QIZ50W9ou+wXtFrjE4E0
zRgbNC+eVnp+ajidOuPpE/bdy+QYw6jY/uMNb6kk6AzZ1YW1mQhwmyZKw2m8zEZsvKQDJuN6LV4a
nrQXvcmK78xKKDlqmGtxzTpDTVUIucMOvA4QcGrpcfjZwzQxk4FbJJD0kmB6udgzgekcAqcnj0eD
S5l0UmbC75qoO8uLymQDKjWH/J+5jUOWvCzicFzza91thhxSX/fIjGIpv0FGLIbHyOvICuy00rnU
Y6M7731pmdllGcc53IZOLt2Ni0yi3IOCroD4oiR/a1YEE+5j8mW9swfOaN/PpjWxmSr1AnfThBdG
j5Cwuhb7+mf7zMEdTl+12MtIx8IfToVPDfoea2ewCGiRN0ay+J54bbfckyaVM9SrF4S/ASqYudkT
RNvEJ7lES3qKBFq5q6V1ZhPAACLrYTaAOy5QrIEUhUo/korDcCpImbyRc4IX6Kr3vM0RcyzXJbXD
BJVGYTHSDBeax362WhdzJkwD5REww5y+mFZL409sgmWegJZWTzIL4KYwCairGE/UCqVRIFGZFNdx
0Wp9V7miZQqSUUvfqD4nhgVimtG37o1ABT0nDbuNIYyw8o3SUmJeiRSj2rImCMVeGp3Z7SlNGRZE
2USw25xgFROwFeq8yBf2XBx1xgukYRP6k13Gn/oyLWlqmiDyZrub2iihJpdeR4DuM2Pu5h+LIZul
Yj+/SOcHDtmQlMHUt1xPhkHM1smqKj54S2v4FVAQDM7Wc5O+tHMWNntOKNrknEOupqcCn8Ie2IvS
9pXDODWv1EJpQ4VsqDuzwvQ9i9n7K7+gW2vo4XFjJr6R1pg7p2ZDQhjwkOq436ukG9bBbmP3oW+R
WvhDtZoxPP6Jb+aDXBEV+Nj1YrFRLTp+ZxvknhmFG9KN1CG+KXFIifnYGmHEeHiaZe27y5gezTZ2
xa4JUw4pg1gxC/Otpap2KiRZfEeZTGCpmMzS9rXIWcprSjQJtxVJ5AwWFzONy2OeRMZrSPjZPPlt
NNoxdRxbssDh0jjwCBy980Kpq23XxZe4lEsrlM+DfzHvYtFqeD4n8LtxCF7BmEt6O1wUim5HxDPv
mmGHdzKanoBzkQ/r5Ax3+eyC4wbIWkgy5bRLLGfELbpIy3AztkYWB6Oqqa04+CZ1LAfB3xLu4Epq
PnZuR8jCRR7tEJHVDRXPMCxogdatqPj5tTYW+ooHM++9IlBo9tRN2Ng6REWmDctZa3MHB9mi7obd
3BfS3HrLMBJc1Ko23yCD005cXJp32zeiugF2dZt7kRpZ/eG1BjKM2XWyPYPstD7SaprziR1cj36u
kU55yOF99fsY6KTccBDaCxGV+pDeQt/ZHmMFoy0vkyi9Dax0He4Win1q2NJzvDONkUp8ifd6gRgR
6eDR7syE4a7wmpdfYPovPo4xTecF2bRU7VeRZoiiDTGozxk26BoVfEUHeMem/eZ5lsgoSiu+7j5q
CsAcohte3LzgfoMqopkyl6j+Bq6zfDAjyqxD503VvHMmT0JUJlVobWYOhnC73mEc0ZKm/gAiw6XR
pfn8+evm7BqDa1TqjacOOgLFmNRM4M/lUA4GYHjsmAwG4UqX9mimhT3ucgpFZ9fhh52xFIJk22Zp
m56QB5TI7ywLX/4YvGs+OrPZYCKvh5U6pVqZoxua0lUSh1luSl/ZJYYcjE1JPh359RWxIykXrrtz
O4/gduji9ERuiopuXBixH26rj/EPq7KNhcmzGRKBaAjBZEdpJsZ1LEWK4lU0uChvElOtmt2mWOnX
qMpZzQWLxZu7mubAwVG7Is/25lJE+9FEVrhpcxLVFh9TQJXv7c6t5iMdO+vhVdIN6Zsy28mOPAac
7GIPMgVKsnUu0x3rXybrml075a5OvflZzeV8NonMHhWLiIbz8xd1hX8/dXfajCoKMs91iqNNchMO
CyJZJeNdXZnhM9Guttp7mi01g0E5lTbndBGOX3LBTOyLNyVxtZMpQqKdSc6JtZ9yYvU2sT0hAA/y
NiP/uagLLSt8fPlIcWwLqbmbUZfpYQEntw9GnHdYWQ+h94QdEmH13MEoFiOpd9yvaHXjTbG06lMf
Etrurk0Me2cwEnttlAzHjcAB1Qx+PSN+rUpx7s3TbZWkxoOdEIlw4UOyq7tKEFbnE9vadM/1HHfO
7a8T01VojZ+GBsQRPyA9sQMkjqa1IHi1hnivEaTabDHmZvErYmQbnMB6GR/MZVrSG5Ov8oZAKpEG
c2917TckoWG3wVVkXc07eePsZ+qwJ1TGUmz0Mm/faoMQoe0wywVLKLeqR7ML4ql3qJT5krGlnyMI
3AOxMVwWxhxSE2s4ltVXVE4MT/K5m7S9XiaT90Vj8olApIp6+Z7b0s4vghCIr4wZ1HxutU6ITcpj
cXikIrJhWal8l2toAhQ/ulGvuH2nargRRE0O57yM9OUeRJDfZGvs9IxBuJKSm1BrYvE1JUh01ckA
53cnC6mF+s7zJM94oOigrTlOu/mi3WKpY9T7EaGUfsBTbR0Ia70pbG9DCx1OYxAPaE6/hgWm8gTJ
RXF1lo1dVPF6TBnLRtNltcQbMiw1hBuGx0JhPJVgozUCQlmNKEUKklC3DnI+870hK2DchBj4cFOx
HPBYESQeHIpvMDanHm7cuBwe2iYf6juaiRnJJlp+eXbzfhQEAZtFcajDIn3LGlxDuESRFa4z7Ikt
x6EslDRumT8Vakun11nHiKUpw3aEtsvznzWSrfcWVdccIWFqk6zk0QWV4XbcxUWx3EZ6NnwzkpkT
QMOFG0hQUlTWZFWYnWAWgOT5skrCpwdZY7G5SaKe66yUJV+anqJUuWF0UdcHTdOiJsjtKesfFp2a
5qDndD2HYXGJa3ab9jCO+owTPrYa6ZkkcHwSg8gZ5gl0R4u+uy67zw96Vq18jTAz+wR8TNVXHVCX
PnCcYsft/FHFEzUAO8tYz/yuMKNPRNhj/Dp6kwo/7Dnk2ggZb3o/WLBMioD6OBxumjlNNtaC9T8z
7JhVxMkq8XC6tBGF/DYcnFZ/mJln1X60frAH3Cq17lwiRihvQ1gMmGaI/ezFZs/PQZ+hkal8I44x
2dyt0Z+C9SFF17c4TpxBwuxXoKTlrFgp5mlLR9UapJ/IpbhaqI25fXERH/YzL3lMyEjO0uUORpnH
apV0TvtJUGszA1ZFYwKzwxaqP+FCVFcHHLalsS5ZkuW8NJ1p3qLgl6WvYS1JiG410p6F/qJV3fyK
JFMlTEdIC78QcFOK+8Hg4XhA5MbZrOjQs0vq4b5+HIa8hAeqUUi7U6CRwZ0Q9hhW3jUlkMe9lQvG
XKxaqFgchiK1sd71eHzOJ3qGvt/iGDt3L66tJd6WMXDRt9s/yeCeEGhmhXlUhGrTd4xeiCBVWMmT
wwlTodUkHA+d4V00aNB4RfUpdPvtsuYAlf8L7PYbBbi27zZ6Axf3C4RhEC1/BztsaurGGZppP1SF
Yz10AsOrlzIVEMBTbLO08ww27leiK7hHvdyjeP4Jl/wjtPR/REL/OV367ynV/4Oe1sjT/0LhrJ7Z
fzO1fvjASe9f1+R703z/F97W/7okqv+e/90X++e/8Sdtajt/wHCK1SaLJSQmPv9Nm/JbmEBKB27R
YHgATfQnayrcP1bhvov9tIdFvWeD/bTVT49rAbwKKIftJYwqOKpj/hPWlEUn19FfkDAMoLiDdYcf
stJD4Fp/v86E1tOoljyW48VqD+6YvPAzd6otzm7CekUgH/DThTiW3OjiwI3vMRQ4LWUod3JI93HO
73D3xwc7LWK/MwBKRgZoUBJbUcreN5PiJIrliAJ3Xbs/9FX+Pjb5D1GLAOLl1DvaEZUAkkJGpH4y
pd/wHLkZPfHMDgRcJZy6rdlXyB2XZ8+ovWD9jzRioN2mMafzFH0WOFwfEnchukTIyR8s93Mx2u+k
YWiMCRBhqUFq20xncYcq5443fGuJ8j3RzUNlZ/omJZp+0zKL82OrwdiXmiiHD9wAFiyXZV6WAxIZ
xHwUUmwpeQVJ+kNiDIAxJ1PCyFaveV28E7S8LY3w2PH08tkrHOfB3fF8mrZFl33qduPtQWKj7WCU
9a+XlbQmUw/FRGoo66BKoydP+zLV1nVZZLZF5vg+zs5tHKHeb7vkG3pPSH5eCchmtSkdtkVJpz8X
PAauQoXsoQW4/jQiwiJuedO76TecMFPm7Z8NWQpMhwWylrq/FZXxUrQaYszxfXDm57blm0sy0hzm
Iv4cF5eE3rQO8KqpcbNM6oC4ltt2KbZp3HTbosyvmre8LCOfk2nzHeEM6dt9f0dWwzXTVRukM++H
LBKaKRBUSvDVn8QAy+q7I+L4WY1qV7jyFRPSoMr7YZcPDr5KSY8J0KIHk3ijnvOJyWD1xFHvW1Xy
uebIM7cglDzqTW3rzYJSvaIh91wzYqwk7hw98VOHbW1iaIj/2onxOLpk+kKr2yE+RAVvW9MxDxFG
MsTFzasRm2ylmma2pH458RK0YsBoB7EAhfwcaF7fbSlH2kdkfxMiFQvb5o6Yd27mJEBlW/mlCI9p
o+PUMYn9FGIUkwiqSxIsyNzqbmeSCvGl4NLMEVqTncTF7rAgcGtjO1pGYKXkTvFlCaN8XzDiYMvp
7GJlHA2R3TPGuLo6336sumuB1DtKd4zD3/9yel1/3el/9Wz/Db/F09WDNV89222QRdv4jQR2Sr0S
Ue9Ge5nXjDcqez+nzgFLGupMkf9DC/JfPw2ntfWhBiv/O3c89AbteRxGe1fibOtE3r5x+71Wla+4
2i9hdjvatIyIrrgg29f//E5/x9p//XAOVWJY4SV5v38/6kpmRQyWTFKmsuzTsvVq42gkezNQwciG
s+bnF1GwlA/zsyyLswbQ9Z9fwm9Q7M9XYOg6R/oqIGBP8fdXICxboPU2InxOhoswi3MUOzdKFcEs
8m0VZv/Lx+3+RoeuP4/0BJ4XeA4z6vzd7ru09JaodL7ckArD7xpwkPm5yb4wDI79hrAAJtveI0Cj
F8T2+JwK59LVn6bCMoPNf9axnguTnd2V2P+CtVTapuhPKh2eZSV3vZkdrFrdFp7aL9+QApeBQhvr
zozpF86jsrfuyllKSkKXaI/kIx0h8aL2FML2cRptdRl/d9SERrHP36dcgxeyjDPu/QTNYEcAqdNt
U2XgoAtYFcfjh7K8xwLjIBoCq4FhXrRgGMU3VzWvKZJGX/AI29e9wcRLtECoeCfkEU4RGBA9m4rj
U5rP2Swf40V/nnG68ZNG3iI4YEwr42OZ9LuqXpe2uh38/N7/US317wugvxVS/3/l1v/BWsqmav2f
VTps6imu7pOvmA3/ihtZM0XWv/P/hDrmHyDxHEuOYbm4M66J238KdaT7BwEGnFcWrbN0/7t0IlSE
v0B4CNWMuw4RuMv/LJ3sPxjzWestgQ2b42JS/A/iQYz1tPhL4WSvYW6EXDCPWzUExu85qlrBwC2f
vWw3VoDwdNtcrbgJNUfopKkKACGqjYpz87bBIWSraQS5sv3SfAug5DMjIOntL5/dvznIfz/ebNfA
x5vGn1oT2ZCQK5z+FxR8wT5TZIN0tzAjxmPcSuumcVpvExv1eC2xttkPTuKdq5U4VfiqvKyZf3dQ
Z8vjf34l6JR+/2w8TwK/kRHmIjSxfrepRwiftzy1ELF7PO2At/EGYv13U86RAcHrfYubfAIdx6E6
kHhi76epaqFEB3eL1al+XuzSuNqhKgMSlK1XM9TsvWqmYrewFp2hNnd93OE9kOC5duncaNq1DFP8
ZtHvld19DXHj2Fb50J+ZZckLJiHxLRCbfiSGpmPfbRU0vU3SXNt+0u7duCpvzcK1Tx48jh8C4CIy
9BzzhzUJZ19kfXgCtiwhrx2XiV2+GtjSJOt054lW9PuRYE50g5ikVdk7L8Q6aHY8fxs6eBYEUktQ
t8IKIje6F3l+mrxIPOedg/e6VUwfmSHi3RTf5lASgdKtr66WvTmpfjvG9dNIPMSOmYkVmGVywRgz
f6U0Y2xRG/FdFALFuRAtHOKGDb0VsY1kz7Qd26a9LIrBtjWG0y6L7fapHEvEvF7Z3lD74AuWG9YN
9rQYhU1iBlg364ytt/UFub74ChGbbG1coBidpV8Z2ky1P0tN/xL22ng3GgT6+pUVxouPbh+uM4p8
dgNx7rO/NJn42i1zuNhpxEc+qiQ/cukSixYn4aHxDAzRlrPjVAc2o3qgDc+1rb86Ll9fHaHBKeLW
8TWn+NTm5mi18Q9kFu+VirttlqMo8xDnH6KOMfNAWhThLa1zmHtZbiYn/+rJFfUz2PZ4FWlSM8tg
OdjdpRRWt+/tpPaHWeDlZ48nRkHxE0xwhl1hp+FEyJNrAHSLK+sTGeuuZXBJmjDhhGQAQFBbZv7o
enQ2WazOcR4zQKrnb2kROdt6HFAfjFqzB8HVsS+Kvxuw1awXXnF3NHwzDTtQgAyVdgbSFWb2A/rj
nk0LaQkaJm2LK8nsHt0v1lLxcNOkVKCRur7NpvqeJDJz9GFDAguTxWudz0ygehl6OygrcY2gtQ/z
0ntPq3jkxlPwd0utQ6yrNkyOYaIbXyonm64JI/sCLNatWfS0zrUE8TyX3disVzIkxBYugVFPbyLc
3vQa3nBwd2N8WqN0mLVLalOUw7lv9vNHouvZnaacvWav1yBZpprLcKrCK2UkAD08OYC98ZdqcMY0
SAoHIa2PNY25SiZmb0L1hjwL0g4l851e2cSSY9M2VzvXnng5YmRCiDgh+wIvOdlR9ko3dkN/+agn
tQ2CErHQDvuQqXKOoJ5GJFjsReePoky0xMjGN13QDuPfSb1MTe9rqqFVrMwPbOiMDw687EpGdI7V
J6sq6AWk7kGEVOK9EKH2Xce5+Y59kf6ose24WGEBFhiGrvqmVfhHVGamdhrNO0DqzEBUr2OcVkbY
3WkyaaDbEAMRvboJwyTeuHm37K0xL+Cipzg5oIdYXuaCG2uc9PZpTpBYSG84MCEcD+aYuD9YQhck
4BrwBTAn6iEuaf6CZihwiGxqLCGW2hhvMcGL94PnehmmofWwSexyBu2rSoweLEDNmQutMRsShCU6
k/uSK4wzjcv1Wkw28SUZsLe/DHT+u94m9xLJZZg9w3M48jG1jEKyk4L6WXyJH0/9fZG4lvlYIpKY
lwiR7jyvnfnRHYoii2sThxjQVNA53QsK1NPOs4uu7jF0S9YkofiCfU55lfbYEEoQpSwZM2G8ziYr
QVUJFEZl039F1wm8aLjWTWqVIy5I4NvC6IZ9BUVu8cRKRzZ/9rhN+9YIpE78u1W7zJ/LnjmzaifW
qV44HfsQjtAfq954XM20QuhJvNaYOSIm9/Vmmq6RHb1bU4hwqGFnwDlRhmeVufkTPuAhCo+kN62g
JMXn6+zaD0njOS41rJyuaL+nK5fMdHW72DtjfBBja1DGLNPbtjYeidE2HhkJTldP5vbNGLa4Fw0c
GGhVyPGIGDXHshkPtu4VD9Fc5A+4VF2538ebmM//0ot+BucJ9eYS2W60TVhA0+9qI6BinoMSs0LI
0xJIqOqT/dQMXODDUkAhDcPGUkw1wGFdefZS66YeLRpiC2/tR4xJrDf2jVaPiyCOAQ+JphgBG3O0
i6qBVCwifhwwpko2um81or64sXBecEBUBD/2cKGYFhQkFOcYSpWu3T4ibIuGjeqByfkvtR8byCh0
8t55rOrsDqBS813M7fp1n+7cYSJs9FjLaavTlCrlNlL18gX02aXGp182HNxmtngn5vfQJ1tT1tmT
XRV2dLDnimNgmLrHYnbPkxisHRehvkIIuBAsQ7H1cmZEG30YgX21se8fZ5YJ1yhtlrtyqCwcVCx9
z95oORdGrT23dZEjFNH3JJh03MGhfSSWddyy7lZvOQjJhgBa683sqjHA18Q7VCH21FEWl49tk6q3
SOnOJS70+jpLtEGp1ng7JxL9nmOZXZrBfRdJ6exmHhsJgxgLj0jBa0e+01/KMLU4tZL0FUF1dg/L
w2JGH5tttDThaclk98DQKU8Bg3X0WTVC75sYh9Z526f9yOjLbZVvSFG/ee2Ey+uoHvUyxSlVYEGi
VmctbgZJTojJo05LqxjqgyJ1Ay+hdmAu+WEe4+jJMcph4Y+azp2FHA+WECjkJV0mIw6cvLCPNqvt
zYANcgDPUvHsdzrZbBxmQCEP1Lg52i1D0o3VWu23DnPMDV6YW+U22U7ALl2bRcjdWNstrJhV3uHR
VV900zW/xYzk9M3Pe9BcyKoe49LBR0rAp7P4YM7G4+qUhjhkSGRqBzNXOMcpA/w6HvIji6j67ecB
ESVJf05x8H+Dw5KbvPPC29pgj0UFR347eQJlcjMbWiwCrqxqGzJFccC9cY0/LqPVi4te5eZj0xX0
nkNiPuZ9C2DL+qyevI2XSqt7COllvyUD/FTgIN3c8+VM1wVKJXmKiUFvqURgOg44iXOvWRHm4YVs
uOAxeUFQw44w3jmlOV1/PpZB9/ICRxPl/WB1AZhUyfZb2epeX/lWJIzHLNX5bI0RHY6P+sXAM8k1
hpXb7hAMkSSVTrsiiuZr0+LpA84+vno0roGOG9E1LpzC83ED9s621dVvFmv8S+gZqKkFiu3rz/9J
pcEFmdoWvzphbVncLWP9FiM6HzYoIWUSaKnNG2Cry/mGp1DBErV2vsZ2kf0Ac0QjlZf8NeEU4kYC
uUXbcTKmK0rQ+k1mc/2KewjXJ4quxdgYncNvOUP9hvmvfh2o/Pf1pPjhSS5V0PXKM/wWf13toYAH
ODXVsKBw0jmYsB/h/8r/Yu9MluNWsi37LzXHNXQOBwY1iQhEy74RKU5gJCWhBxx98/VvgffmK5FU
SpU1KiurHNxByiQg0Dj8nLP32nYXXnmkNv19+SHhepe2qP4uVf6jwvx/r+r+dfn+f2HN7dHh//c1
9657br/nz9m7knv5K/8quV3KZ8pkxJkuUQK6R2n3T8ntmX+ZJlJlqBkCSD2F5n/PKwz5l2vQFoEm
YALPcJecjX+KbsP6C6Mp7S6s/bahg5T4T6puYqDel5aGg26ClAjJudk2A7IPVW5KetdiFEh3NjQk
v+C1X5WiTTfsOq4Y4+Z+a4gcq174w02M4g5tobZte+16DOSeXL56Y0YElthjEdKgMqdDINLwYKZy
kCvEp36QRjsshxaS7HDI16VhvaBLAA1jK7XqpuGpTEAdkuYBBEl0Z25sk1qsSbG2Lf06dftHBCp0
1YLhmaqbtnDa49ka3d6vpgmHxlD9QNqS4ZtwmJZYKFakSne9WpLbNLG1mQpGqwZ/qV+7Tbnqos5E
rmUR/0QrnKKjaBDpt4N+FxqJsbJiaeEsc92H1qv0dkMYUEHLqyZJmeUjfZ1a1Z5NkIa3/DFpZ/04
XasEqvDKapJsH8QWEA3EtZizAjJiuph4Q2VcjFzLc3dAGGvH6thXbLIsFw4IOD3W0yoKMUCo5sTG
MZZYnatyx+BEPFVBZ21qCpdzfIYXKjHu9cBIVhBRnd1caOEPoMNI0JTnXZQh8+VuQufPamuyekDz
MAiYXKV5qmihF9p+SCsFZ2h4DHMEVk09b21sUvdTPt0L6Ab7atDD8yLq8kODn+K5rIsMr8eEBiCm
EHjKhrZcF8ZsUrulfXMUY/ZVH5zpm5BVcxbbmXNomAM/lpXWvJhl9azPU2GvUmVH7QrDiNBXZg22
K0WGOXI1vWGmxiWKLMGwchiE5l1ijSGjQJTVEVy4Rr+/qO5aU4vXyoGKErO9bJSZPc5QAg9uShJY
j/TmhLfY+RaSS4Na2Em/MT9mT99WfYdOzyks7RzjDZuIdjSRDzBry/nMt0T3CBGlxxk8uMBYGvQ1
3ZMsI+9Kx1Y0hlWxB1QWqIfAXQzA3WQWN1GYUUeZY0v5OEAxLml+nM2hsM66orvhu4QonGRUrIOS
MmaO+JrU7oMzZBceYzTQrhPD8+zBbKGRQZz80pDusbHq6Zbdo31LNZ6eCEAv1AoVNjFMXTPhLqN4
mqYHRcZK9dhrWXkuKsvdtzXNMYFd/GHUBmLajVi+umOSqA07gvnWIZnpiOQl3IShMz3oAVFK45C3
t8nQFmd5LoI78GoQizVZQJHC90/zF0lDB5CDorEyb9Kyzi7HJs4fCauxXrKu1Ekbm3Hzxt2UlJfm
NGg8D7kVb6FHaQ/M1MerDgo1mxvk4bz7ST9A1s+1ZEdbotyze7mmPfVDD5C8T0O5YEU9THtul21m
iAybOba6Y0wZQmc6v8yC4DHVx43WS32vDZdVyTABaUZ6cGqHcHpiwSAUjmuwNsUWO9c2T2x6HUWG
7wHPwKqwDG9tF/Z4hxwPFnOybmRt+kUebrsk1G6COLwwk+ZboFvt9zaqFU46D53XCllEoPUnG3WH
dp82jhvFZ/XfbnhFXKmY/HAgpWHyG1qHMXtVEZgeCDsGgV9wS5zmwLFerTpNv9HAch5FWThXCFLs
42KObOuWYaRGVyBsgZjzSac5MWd7fKeofOaaZoVFf/Y6icVr21JkJSOB8WagdsXi788Wp3+weP7R
e1sXhXbjVM3krAO4Z4y81HDeoS7HI5gkZ94bNAAwxCVK6P48iPPwvKPRV/mmVQTbqNYWfeKCG2g0
a4ul6mwcQHUH8uR2dbkax+LFnOh/6B6uxKYgtlR1GOJG1FZBfTuGmbFpPP1azOMpADa4GRT8Aguy
/bpJxnGrpRgIy+prNUbreNE5hSprT0hi3CtcrbHfRaq/9JIcAlhuJV+oATu253rRrMC/slM3kgWy
19Zii+gqXZX6SJh7IGW+M4yyjP0ABMlcz6+ZsK9H1bDr1a2hPyiIgxsIONaPXgp4Bx2tr66frpc1
k3Glc87otN+L2Thxv2gCOvQVYoRqK1FV9CTGqLxz6EbI2DEu3Uwr9qDex28mHpLt0NDk8Ui+OILs
uW1s5pmSHsudhSuKJubQrhVzqs1Uy8FXSDj3OVG1Ps+vWhuxaeA8b/XbrNbKm76B/xGP1aOuudkJ
/KT0ZRh+Y53ajhUU8gom1ks51glGDi9ndhpV8y0qmS8ihMgByWrL7mDxz2YPIYDqVWkLDOZOO61H
EoyuQpNxdjOO7TqjQVTXwRlpjtNTO+d4rcLQJXEm07fOPOxymRUI2dodAI3Mj3JvuGzJSazN9B7V
crirMPwwUK/GrUtm5rbhW3kn2/AeFzPGOCZEGxw9t/0wPyImTm/7JqkojQaUeiAV9nbfROQQddG2
W9gb7EFgQtrh2qqTHUCu8oIslYsGBZ9vLBwSL1HeCjjQdGjNYjpFSKX3aODqNcUWUMLA5YcOS2eV
/fDiZlk1i4CRU9QBBWrXrt7VLCkTKaNJcJkGxgVmI+mXHVAU0LTUWbJnxIXYnJqdhameWanaNLjr
xhm2hP04z/kawLRWVTdoHRGAwdwyRWIfkVjaPUPzCNTSypwMFfk0F3T5RcvCdKdZbg/RK43cdmEL
F5eTV14Whrk12WKkWfGFpVusbAcBVYvUyR9jrfDbOkq2dmDuW3TeD+gEBRKxaD963rkpMR4XyYBp
YDq3SpzXVhjxBXTOS+IkHDxhRR1uqG5WkRZjES/qVRm7BXoAMgeGYhXGD3xWnxeWRAImc+Uhv10R
D3PlIm2soZ6w18IaqLcoEALFyhjRXJwORRT7BFisoDO8diqMzsPeG28xRF6xFb2JeyPaRtJw9lpa
6huzSXG7W3ztnE2GnxsRI4BLyw3S16qMjFtF5rDMln0awIgVAFBxLwYVbRhAoJotO+8W6SHXcvC+
C68rzjvkfKt+tF+xkuVboqvqa63uej4iQasuVZqckQqu0zTsbHgyEaziKU78DkcSXdYO6ly7gqwV
z+c12XzdpnXHMr2wGUuI87SjdEwALRMLe9A8FN8r2uaTdrCnKOkfoMbG3us0Ycj/J4P5P6qEfl3j
/L89ojRcKox/Xy9dMJ2sn8PuXb309nf+VTCBBbRwKiFP9xYZhUMt9b9mlCSKm+ilGPm7wrOoiv4R
eBniL90EfOZ5Jqnnuiv5W/8qmPS/SFMTgMH+jwqm9+USPDpnQRXCdOX4lE0f+FAygwTHoKHZ1sVc
rZpKiFtpz+3WCoo/qg0+H8rThW3Yjo0xBM0Bf/7T/LF0LCUS2B1bsrQPVd5eJ5Q2rIt3Ns2tVmr7
n+7DL+adH7QU/DIuuQG+EREc40bqyneHg0PrTghO663TWXd24PoWhRXQmSSjUZ2dz0kW/kG9sfyL
P098347IHUZzx5yAnOL3R+xrKLs4OOotgTdEZDSImPvKD7CGrH7/0950IB+PBDeNuTdPwjL9fn8k
cmZqnFhTva3CoNkv2zM/NgikY+gVTsfSiNKTQH98R59f8YXtD9E03PIvPfW2eswnZ1eUfA2QUHkz
zbv6UrcD5TtmcFiyfG7ApVR/gPh9TJPkMXMcxuqS2wE3Ejzj+zNOTN2EWxtm20Rrz5n/nk15cyVD
bzrL2Qn1kd5vIAjZqxz9m8/IZvB/f8nedErvLtlyAh6Db/oCvIT60jf46ekbQ0rlEnbKluIzwYPM
mnoq+WZtvbHFXKoBNfHCg2doa7cjOyuXZ2bgQScQz7o+nMpwBDqrz69mafwp22/56R/OTAKxXkQC
UvJaf3gFYzdKIiHzfBuYqVjUwjgoEG4LUp27Ql8DjZ2RF6sa/JMpBnuTK9v6A+8RTemHk2Ah+lvq
KVwytW3zw+VJSNmhw+nF23zowh/YOsQTaHERoVNgBKbRjiVMahmMFXGWfyUo6S4YZkjI9ONxNQOw
xZyM3IbIIsZry6BNX0ZuyFftrSX7u26Zx3XLZM7lDdl4qrwrGdpNy/RuDJhSWO6d3QSR5ocOZA9/
zE2IVZmWSNMn5iBWfkkh2IEgA+XvY7DQXxzVAhsKrQwEWpElFwUOo2xlTJr3FUJ0+9DwvwcmcvrL
NJeDYn9Qz3JTWOT2wSuqxqukiHFFKi8AVoFtZ9d3+Ks4frP0GnQkTUyqLuQAIngVlU3/PZ6tDpuc
0wXVGnFg+ozfA9pUWkwHlqHU8hnwzbuiBX6RQpfe6TEUjQeaNUaymwJ9co7C6b3diN/rIJ0aZJfE
MXRBLkNJKC45wDkHu7NE5kDhABhzhtAP92uqtz/QoAGHS4GkXWCiLR+msKnPVIrKY2WrqQL1MhHj
s4p7EDU7itvszKpl+wOw8LR3tNJ7KDzGjYgBtPyxkE5wUTDKOzcwvMC9y8xD1sYpeXPKxoZN5qVY
t7Sz03UtPHGE5EZyRG+XEBOygJ1gQ9cbvUZOdtE686pAX1UklyxxcH23awb8A74bwvsyDemceXOD
AxXDUPOi4Otfhp1Q0wGeu4IIHUpuJl013faJQJ7ndWAlkDS4lktLwaZVf8wrvT54Yaz4kcJN2aFR
mlTToaqFkR4Un5NNQA4ISLEolttIiHTdV4qSq6HpAJmDWN9wb06mHmx6K6We7ZwSMF0N6Q/tcntv
hyLRN4HVjM+mTYj8itF8Xx3TGm2i38/tFJ7PTYhFW8dyuRrTNLkOUhudcTfl2l1YupC46qod8SQX
huV3aa/FL2J2mcmiOHBmhKyKnOmgluJ61KYgOrhhN6A2ibMfwA/s74AehpCzNQrS6mW8h1aBGRp2
3zkXDth53yu8+e4ViRPjmiiNezyp53Co5bfZK24V3tV7SbT5SSNgeR9bwKEYDxLrzLTBvgzUmK+Y
5E/Q0IBTDeB46OUHzvXk9dGBKHbTF6kXbmDeWntkAeN6yuzkFEmzX2WdLXZ4kwhBsxlDJGZCTTV7
5T1JI+VzkBQPGqOdtWlN2T5TCF7zKZAEIMoXXMzh1oRFv8mciRmRUcISIiUQRYoLYCtxB7Vi2M21
RpZb9uPRZVB7GghP2WsRIdhZXNeHpHRsWlKEvSAbuCi10PI1s7tkTHZmwCCDboPCIcnHQ6LXRLCA
G9xjG77VZMpOHKT6Cs7HtixAV+ilhcjWCCN/bFrjMHQyP7Slq86zkfG2RR8TEJ/XPZpYnBDxmlfm
gNnP0M0DJBXSahEX3RHtpw4J2aCnMUlfKtxP52D05x8AFOL7nHXzsZZ5dKjjJt+Ql3QdRplDVzBn
Jc9rLKxw+Wj3cU02SrboVvLEwbPV1bsm7DVeXJtXrOi7mTb0VKuNsh1yjYc8e7CxGDJAjC/NMVKb
RpWw34m+cuOVnubs2hhEbmpl3AzAhJYwtcG7o+Sy8VMWxwLrVbQSYZjxVOX1BdV6dJPmyRo7yldg
LDZbIzJMHZHKYk0OiXioaE5cBOQLnWIHzxeituoI2wYyVGwikxhKebCm4UwRx7WF3BRfFHl8Dbhr
TPD1s4P0lV3XvNHkC/TZ1P2INNda+gvNTjchobXJqB662vLA3+OH3znKyDZ1mB1y8DFr4SFmClXz
DcUCgnCzri4x2Cgwl2SA7KjEuh8tzV4P7VVCS2ye6gw5BduKFeG7MXMpwkvx/ejuOJ/Zo+NdF7k3
HQ2wB5BK7OQoE2l9iVgsdmFYmjsND9KZ0Y5yLaviNQULdzkYbr4ryxkmezPfeFoY7l2NcrArEWRA
CYD3NXs2kLmCnUooLfspJ3nhMUM6c8yK0XtxYKE+odSasS8KVAcxRqCzFmENH09CkzYu8pwdoAVx
RcoTTIYkbu/KKZ23wEQHOjQZEi9pJX5Pd42RczgdBgZw69jUSdojkKTfh6SJb1tihXwjmcm+s6Kv
dRRau5QcPvoN9QRxB8rHK8PQkgSgGm1BnjW+G5uM9UYI/VUUzbsY6hgTieqlL/BLlfNzqqRY2opE
l/ITSirVl4blyXfz4sZrCDHRM+vK6sw1nLr6mUytZBdWcAQSVTYHVYe+0cf11Rw5lyoabuFHLPAB
8zW0mAv35gzMq0jEhpSacRsaBijBib5Qr+RK4J0A8Fe9TNlQX9bB6B0CJtL4yY42TeAYO+YO/t3g
4w2nFegAZeJyPuVTFF3RkR/WROZo302Z3JBcRtgWwh5FvJSvcB0ywWxiFMTKOBC+FG1jL/KuO5SF
9GXIh1pjLnep31sbFQCBPStdsVBlNpSqZOoYgnrGC83f7jkyowYIp2jGi5nQhW008qyvQrO2H9lt
OBczb1e07k1emT0IvOwet11F793t7xQpCmtGNdZdj7esQmHXXQUtXC8/wqCK4NPxLuswZrbCSd9m
xK49ebUW03EB+opesIzjE6Iv42yYIu8reZwOyNjARt7WIlL4wpsQHxgzoJuhu1d9T4XLI+RFon0E
9BhdG5BddjHkAbnBr82iqLrUCNY8vkyN496CuWXMLRNjRFwVe4kYn+kmVuioVmbkkhFJhZrWazMN
0aBDszAvRSTKKziTHQ3AJU10MdDoGyVGs9rPo1eAAazi+A4v8IxivhmSkimHk3whIwzJNeqW5scC
yFQrEo3RGVop4KtVLRp1l1Uzez2En6j5im4jZmB/sdKMM7LSbNCjc2kfUyuUwbGEf93snLwW564b
J9+w7WWhH3qRdWic1joDuOHuVWi3N96Uu7yFfJ8fEtaAdWO3xe3Ylb6V2+NJIQOvVw6IEJYsPfg6
pZg0cqzWJ6Zfwx7YqjqPmRi90A1jh7kSTeE9TWpwf2R5Ne54yufrQYbBnrxUSE14gDGzgFZZ0W0r
CQILMK4v7kqJtqWYsTl32Rz67pROVwk5hP1N7LlTtOliPecT6IhNKFuLf5b8cXAX0sOtDyzGn9nl
EP1nssiUwFLPUulCrdZVMT4CCvbO9aoTkbcJ2la3iKSN2NRGVhHl95nMxldJafWdrtJ0azDn8jZt
puqDa+AK3IgxTNXGxJ7yEtNgTRh16CWs3ALLeQ+Mgj6w100CxmHAV3gqPe5lMJU3VcYDsUOHr120
OOSR9edjRntuIL7IiJpHLTK9x4Z/O/IN3ck3Tpv11wY1wjEuMdwUxMDuMkAfZxKG3AMxLmyWZEN2
7UrX+xGrOKorNlVdAF4nnEdBB9kry4NtlaHNvpNMJfAnY+98yWKADCBcCSd7E5nFi97MfZOecWuT
bf4mSOvLCFYkrnqEaqzwi2otfpOwkT3ound6k0XZl3ZRuU1vgjdv9BC/ZYsOLn1TxL2J4+Sik6ve
JHP2op4bFh1dvijqaEJOnCgSK0LW8dOOsYn2Dq3nRV8vgjwr88QpfJPpUYpXt/Oi3UveZHzGougz
vXTYp1O3r/SJKmTR/Y2LAlAuWsA2VjHCv0UgSLDYvDNhOW/60CMneVESqkVTGGkzPLlujs4xVfd8
ExhEhUVdbYNFj+gtykSQwotIcdErui7KxXnRML5V2P+/QXg3qe//83+8ll3R1tPN9zB+7+VkmPxT
K+KTH/TquXjO33cHl7/wT3dQYuSk8HYdmxHxoougKfav7qD1F50KugJCF0zj35QW/3QHvb8cWwr6
gp65tNKcher+T3eQfw//gut5toUhAvOo/Z/IKcylJ/dzb4IkwaUnwX8g9LMEfWgLFEJ6jIZGAMRt
FG09unu3ppyG/Tw7FdSn0bzAEtceeioJi8Rc07vBaOycC4iQZ5amE9jbNdj+W733UdGKXduGEJ1y
cO8bj3VvR0RVtcHy5q6lHIvDTxf6Fx3ApX/68exdw4Soi45OLOfPn//U8zEyTSAC8yw/0xz3Ko+C
+OQxgcL0HU7xpi3E1zJpdMYJCbojmRbRcUroglrKEIIxVCx2sH6LLXTN7ZxwEUa7I4u1zdNjUyjM
kk73BMXkRphO9UgRy0c55gsRZBKQAoHSpAqMiQfLcBp3lRX1p8jTp03AB3dDFLzjt0VUXuh9Hu/L
Umu2idSW1D/X3DL1TE41eeN/aIl+soA4noMMByfx0o4j4G65YD9dECrBPHSRx/odFn5/RiJ3TzDc
tCndeNwqYDaZrIH8g6xCeNl/0ah3j0yIXn9/Xz7fFtPieaYRJ+lv82V7fxai1nNcEjRM3Dof7zIV
N3hAuio8BR5Grim20kewQ7Afu7p/+f2hPzaFUQdJ1EbIk2wObVgfGqfwj1vQqy5OnN4yVpCGSrQP
2Q9Nul+w280HTiBe/f6QH7vCHNLFrU/v30EcRY/v/a9F6A5xrZKt7w46w2/Hfcyr+gY72p8O9Pmy
ciBaz64jhEFa1IcWa6FY3cXstL4N1wf1tpjLXYD2aUtNa2+YQiGlrF3zmBAC8J+2d5cfSeeSd2xx
bn4y9AQ8VKFS2GHToC13uaqUD0opBYYZSj/T6ztVQJkdkfE0xvxlKTT+cJV/9eOXC20xRRHOp6vc
wMVKUb20fimCR2BDz2PlPCYWG+WKUfYAE7conL/Fgcyzwu/lL9YX9GwflheeX50127EIQxIf3yaw
iYNedHGLw6MRhziG1+ykrrr/T58fNtks5gatUw8724epQjfaIAilV/vAX6MNGQiIYae2WcBa8d82
xH/7gz516Zk70tey+bKQFuLykr5/VqUDQapiisFttE9dJe8rQ3wn0wyXhq6r1ZwQi6LT7yGDbmO2
zcPvf+nbq/D+a+MSyOoJPofks7jiw/LU2DPjMovDt5b5jdS3M32sn6TePllhtzcC+jnEZiM1cDZo
a291zXsawC2tBVhv/l8sYKGHPN8lhSGVX39/bp/f4ven9uHlogUagcDj1CT8b7Pwrjy7feHW7H9/
mF+s0BxH6oxDLJYnlur3d8DRcnRPBJn6iT3eSmxkbml9yZYCb0GTNFqyjfQI8R0yQDbhEzYRpvi/
P4fPjzWnwLcB9grbElMue4KfPhIxW9Ok7EYeArcqfYC9HmoYq/rDL/00cGDkYaLV9JYhnc4D9/4o
sJ+yfNB7jpLI+3CSd23Wfin42gJg9X//gz4v+i7f/mUEyPIomMa+P1RiZ55eia72rVnV+zmUj6SN
QkHoInuH/UusYtec/nARf/XzAEezONA4Qtf64T56NblahNTWvq06SJX4cJyofmltST/N+vb73/er
19bEACsNKTiSLT+8thVuLJO+Ye1nALQ3dFPGNegmwtYm2kaRSoadauMeuaD7WIb4FmjN/OFu/vK5
tVx9iXVybYRhH96Pbgg0vWqr2q8d+9xjd3GKqz7ZIkzdjFP3HZQHAYgG2KIxLnfsW9Fg1Nofrvkv
TwKQCus/uVl8hD7caDrZZWVGRe2LsXy0LP1mMkw4pu2dMtQXtnZXfLsIzhI/7MgDOVWybf/vyf8v
vgfGsj59XL9sakZMrcigearfP2h9TrxN2IS13zc9441eO/NSvdylQRL5rSi2jd0w6YnTrUP60WpE
zaZRqoNq1EBWtC1NxWLC/2jLBDKjlu6l7umw6KGf/P5EPz+c6EvQ6bAj4SQN68PDqbuFjGYG9Hy4
7Pu4s9xjAn9aMi/H84Wb6PdH+7x08ilh6vtGt2Gi8+GqNIPpdKAGDd8TTf8tTeNbYZUo2rQ/bW8X
FfmH689LvviJHSlMYZgf1pQkCYx0TG2CbCvzAAvkccaWsJ6K5moM2dLGJEesQpIutlVOumpognD0
9GGP5WfT0U7Hu2Qx6ADJtSlS+dQ6br9vBxvYbZGjbRJsJpBRXtc998fOUPwgka03qp0YLXX2Wurj
a0iT5vdX7+O9QvUFF4jfwqvNU/VxNR7gY5IAXs1+RwGFyjd3r8lcFysX3fAmRor+hzf54+r/9/Gw
DFN5Ukjqy5//tPpHeZsAratnv6YwOJWJLq6bMHD+8AR+XJKXo9iEabq6x1PInvX9UTI7Xsjv+ewj
K6Pbq6KXeYyfWlsRw677HuK+Pxzw46PBAS3qQIz/BuT8TzqXUQ2Ry8Rw8k181tDAUyIMu+rZrI1X
mHo1ugP8PUlJyOvvb98n3cFyYPbE1rJJRJ0PVODd9RSJS164645+VqFtU3yFzNK6C1pw2unQWEeT
+V4iknt3/hE57m2hx5eOW5wF7IDmMn80DTNZ9V5U/mGt/PhScloUCqxR0kaTg4Tk/Wlhb2hJ/iYz
zKvQPQICsg+0iYEXqUkd/nAJlkfm52WRY7liYcjARwVb9WbZ+OmRSietayGhjayBYbau5yKEr47C
V6LnDKkS/Bkiw8aZjWeBoxfxWrOm6NRw5NpbHg968kP88vtz+sXjAPkBlQ6fC/ZZbyv5T6fUVXbE
sdLRT+gYb2n3IpasGiatcn5movmYdEgVwjiLtr8/7qdPNZokPpJUgoIleCka3l93ejas52My+FOT
/mA+nIYYovI033gkQOFsTOazoehKUHQIwfFe1hL+YtV++/1pOJ9vCRsFnIAGdAoWzI+3pMvoXoad
1vt2NljfhAq+pn18OeDI3AWy/Z4OnXPXs7dhMm144U2dqGmfZaTZmV50rbn1ga62e9b1abmH4Q/n
GcXvQrfHwICjrMbnN5fXEo7lJaoQcQB+bhw8sp198ouKrwLIzb6EHPbUqploO7skSC7qEETWRbWt
JIydBq4RpoJ8QzRrflEOEF6Zuq3NiUEEQyDzgIzipdCkPBq0wp4Z7I5YTUtOsrMXz0i5LUzzSzVY
482U4fd1cXnsTacRF1UpoDD1WXmZg+zeRQhcfJQWTPh7pNybcBjG8yxl5NCS3bGMB2r3NA5Gep/K
MhE75reQSn9/O37xVHAn2D5R89Dy+7RIaBPuZdF52EwL606E9j0X9aWU6qlr0nQVL8PRudkzGvRJ
S3n9/cE/f2BsWCfeIgDiDfXsDzs32u6oobO69wcUHd/cDLy5aQTFPgeCI2pv/MNmfKHWfVgNOB5s
OkwQOvChjxVOHs+Fu+TmARQIgy+doUwCJaXYoDMKXmOmaDEiXMKlzEwbb5whGB6wuSZ3UVZLMkhK
hwzDngcxGbVTm6NQJl0Gq8W6rgjvZNvEapbq03hDL53QlWKB20v+IV00+k5ZpcFoF2/07y/h59UE
aKZAyImhHjGl8+GlzsQ0efWABsquw2ItVR1f1V7sXrpq5NlxogDYLnbI1pSZ+adHh1v0+YLS9ODr
xRkAhfz4LkdG0Iaoe1o/iJA0bdMEPYMh3PxgloQ8rJTCf1mCy3JWfTjKAzMJIhhwsuSXgciLb6Mb
xw9hQaDIMMbxoWgEPtZABHSQ0s4+MeGdHl2H2Zqp+h9ZNxoXSeQ2JxC+2YU7GFROVVAIGw2f6+3b
Lh/7rRZP5RWR6V8Lw7jQZWbsTbO0T8olNzMa8vvZy5+tAic3DJjyYDWN+YB8Qj4xYlJrVZbZOTy2
8ZChmsFoY1ZXbWZK4gB07wZAh7oYbLNxSS3pcjDbuW2hhM7qfeQm5l2py7Lc9Jrlz3xv93jw8LC2
OhE4gVOsScSSK4sIlH4V85l5jPJyuKdv4/kpeojaZ7qFPatKwOJ5iA48XwGuzlY5k86zmFzJy0XC
k60YxJenIBkYccqmn5+1tNOe2Wcbdw1pac9irBj1al7KV9toMAQkraG+jgxrNzMZdNdp0mVb1wpI
AcEEjjfIna4x85brXmnBSmtMSZ88YaIYmVIyfe6QHGpWr8PTd8UsfFW0pbVpqqK6IEy7bbdpVZC4
OSXjuVBauRGQt6ttoiKycQJNMyEiBy3XgonRXY4JJVkNoa6+YrhQ26bKy3hlWLDSjdhQ5xBvYGbU
cfHkWlV0Eqi/YH0zP/ZCB4gR/INVD7k28ZeAYHj9dJS/spcRzByXvOoI2QNprJEkQC/s/MnC/QYH
OyGaqUq/6WHfXTHdc8C4e/mKQRhcm3xMjpNtxjuZxAMzhDkB3oAPvtFh2iUTaohIGedRoKPE0Erw
x23vOdiiG1c74nkU38d2UuTNOHqI6ZKKlxFrS5trh7mJsALI5dWu7YPKOkw1RfF2SS3hQwJBj707
gqqEqbQL9Zyxn5+kkbYOE1BIUEosXMxVvLPduLtAvRcfoyR091mNNEQnSKpmgO5hKAmHbDrOcgqv
pcOmZRbKO0stZnNzEt8aSWqcVUIVu1bV+pcaexfSGiV8vB9AZGrdyH09LogZq9NqU0FtZOZIXshY
u/Ip7hyG6pi+qrU9A9QfU2z4cVdgddSK6RxfF6IQU8N6peeeeRzwI5ApIn1jcrvNPDoaL5kR3+Cb
UEe7lN6Xqcd1BdJgvKk19heruXSr83rKgm1JQJfqJ8kVaY2LtggrpJymfU48kD9WzXAsU0NelCVx
QGMIs9fx2niHna5rVzWqCQctndCO7TRUF8JJ6ltek6+drK2Ng+Rlo1FT7NralAevTb2j7sbafhYt
wahYY+9ign78MQy8x5E45psxMudXlXEz+5BwKsWieZPSXyZqSLUb8nrdC8gYzrmUQX9ed7N8MfkK
vHqFxq2DLP2oRGqiK+eeDk3q+NnY2BdBPCLFolQrT4byonEv2xREaF5T+k1x357j82FaFVt47ZmT
s2ko3HZvoCgmpU2vTi666kuQ6r6HUvCqy83xphyt+BSMSbntaexvTRlMKNQgiWYDJrcRxf+poho+
Irh6HpzRI4s3SLS1rrXWPnPEtZM3fIxU7flm7CRXMSXqVRGmRCfRa8Tmb87afNmWs3VOHitRkwV5
Q+EqSQXCHsdI4xyopnXuxKJvVk423BcaUbtol27jITEuZMLzyyFq+qZwoJ0EJN6mrmsM+m9fQURJ
jLt6aFoUJLFZDjBHh+BrJvm7ReOqr2ZXJ6fGipxvw1gguqmG8mRJFe9yNGZQPnMC8OIaaup64EI8
lrrNORpjX1wAH9nXbdAfqwxtUOSGl73n1lsAMNXRpp14EaeZe60liDyKqatuOtedn2Zi8R6cyZ6u
Cy+6LYZS++7MZGIgicE7rTrjv9g70922sTZb38q5AQYkNzcH4KCBlijRljwmtjP8IZzExXmeefXn
oavqQyS5rM4HNHAa6J+FVEKR3NzD+671rBsxqVCQ4p60anhGdxYuRA1coNZNcGVos3dlg+V5hHdh
3ZZxXGsXc5/bHymmlLs5S/StOdn8Zfp01mNv9ZjDRxJOsNd1QT9e5NiQ7qPUGMkMbp3O5QkPkiOi
lmsuVVqyQBEpKquhmsze68wArWmCfGJV0d4d10nVw4mZtXKLeTC/LxOT0Ay7Mot1HdeP6aiCYSda
9ZYcs+Il1kjGSknl4dJNvwTvjv5noRhhhQeqCHHm9cWXmOo4KU3gI4pNOEokyk6doD4OWwevhPpz
7oqFhdZu20Ri10YwBqnKl9e4FePPEMZTL/Kt2FylWOTXrDLDHcXx/puVKMlzohKaV5RjsCW4GcGs
Mw6kN+mj3mBWrZX5q2L0eeUaCTFca/757EIGM/ONmgLeFek9/dHiDyJ4iQ+WVo4N1OmGR3MU012p
gAuXAUrVnBTXDLRVKXZaGFeAZPJu35v0ZJLSQ10/bAAIGc+Do7c3CP/HR993ypk4ACW8IdtUvKhq
9L0kL+Q2aGX9UylT9okdRrzHEQZRSXcWCkWpjexqktK2HudZp3FZSPWmLNFXw+3WKTy2+GUhiwCX
SnAmxnH6tZtBEPU9IZFt3mRMZvgDi+AT0Pg9551mLUZSF5wm2OOSvzdlT/JoXzlXysjH2gequKTq
aIuNCYm28DSM11eixKamyDH/OBFC40Fmat2QDuS3Mcai+ISw5esUGaG6ZZEGKtABOFo7Rs8Lagq+
Ttjuu2nUd0CHgJmPNY42kzOPh6rlDigsaQOWBBS3CvWKVU40ginYEDVLu5XTR+CZAB4aBh/S0Osu
yOkC1CdhKS9JsyWEfIyIO9PGaGfzG6/ZrjR3TKTpymqtp0wu+5g6dfamMNOVGvf3gxZEW5bueD+2
817tssAFRQf0id20zNTGszq21ABs0TeF6QVi7IwJVCmgtMtm1enWZ7LSN0NIb6pTLDJ0Jv0PnzF1
IWU+r0pCgzd2aW0ypTO3ZZjBVPFzrMPF8MWMO+UiRVMFK63kgjIJn3hCyfesCnNoNKq1TWwruKmc
it217Vwmsh8RKOrNbWvY5mW3FI1qgPqfTTOLdk0aMAPV/vSkqlh1C4tPpUBpP0AsXmkDcNeO0GW4
vAUC0NFOLlUhvKpDeiWaodhAp4/KcXKNIH7gY07XSTDfJMSLrh21TDbNJO5aE5pbgh/h3vY1uDBy
xH1LxGe3JQguv02GcrrT57LJtnVdhjcT9Ja9pGF4j0ar8Ga8PTfzRPw5jZ1xeTLsYNHOeVnNdnQw
nWYTkRCydpjo7sn2oJcKeucqbqLq4yBgxNha9sOHm7JPUwpYrkmexdW4/IFat3GwNsD5EFEXkA2r
wHZFfmpvmjGpLzgDoS3qK1JKh1FSDwu6R/6dfc/XtcOe3i5Ve619DrLnyYowLJMR6RaM2l2XTOzI
4Pp5lZEa7JN90ok7iMRDQ5azE/jEspESPspcu1EMxiagriWMIr/wSaIgrggkNe5yg78+/BAmxlFI
DNMN3u8ZuZ82XKrk1zwq+DiWbIzpYw8H4FK0iXoX4Lnwel3lkEN0uEJArzqMmUvDlLQFjTg3a9Yz
CJDG9Gji3F7FThEDdjaRdVSZ0aytXi9QlxW5vBYBUQkr9PMGOEKFUT9zcENrZVV7eiRELOPGFNaq
jgw+nm7W4mmt5WqydUIiegOBrG09YKZzY0XML2ZsloObAWvi3wn8nn161Zp3yPwFQ8eui28xxtFP
vZKUl4ifQZAF/mADtSDo5L4pOeeuCWoebqD4oBYj7nILjw7SYoBfxFkX9Zw9dGmsXKXCWBjas8kG
oNAUakbUMNHXuJ2B79fH44fM1xg/4mORz2OfYeCpyGWkkiV46SpQk0i1ELXZcDlQpUxl6g0GqRyU
oiBOzyLeakkef4xSZGcaqR5fQQbln3F8w7pY4EbFsuZrIZlsahrxUGd0xsRbWYWNuped4Ct1SWnK
4FY185Yt9hxdNIWeU8mV5QZ0bwU0xFnnvXRwKatQwxppg2sAKtTTC5raedqQTlFuNUex/XWDkXlD
PoNFamHQbkzi439MDC9XDSy59W3F2gKgbunttxOWjQoD7J0kAd3jjFBevYppWgNXQDJn6OE0v1Cf
C9zArlnb2s6P25LOGDiLkjo3dIYWK/icl6s4QqlUpZbbDJJNnRhDTB+AWtQkqLepzsspBnNXOdMN
rT3taS6Vn1YeB0/9IKLvfauq27kLsh+dQqZyoyYFCus2/zikRPE2sgivCIlnbkfQ7wKIEitpDJDJ
h9zRPjlGEI3rcpZQNZaf1JgUenog08QylSsp6nzdOb2/rpW+uuptHaIoe7q2BUZclUm1AdTa7VSq
194oHX+nzSL1AqUtXS0n0yWwYemzz4RfHuTDvmOyWo1lzflFaVCPOrTP1yHxG9ucouuFbB1s1uwY
LPohBVrlVVIF7YM+zRBpTNxvAxCWsNokQ+rVlESuwXfZq1rASTOH1ptFzfY2EB1PEbv35TB2WLTF
RF4nuYafDT0BvEnes772m5Txm9dyQ4Ut3yuZw3pXEz8bPszSCHdYLgp1NYZsGP3Upn1Tsp6uertm
d5cLDgLxA4Ei/qWvqYGbU5KgAjF9CprIBK0f1G5kQzdYasjdpS+0fpuLDI+KkqOxUpmSHBKsoDOo
c7nmoRUelQGgvOzdN3E8JJiabMsvJwr2rFFxo1lXddLedADzVyw7xEaL/kdApx5Tm//V0ZGGT6lJ
MQrB3l2wqKupjBirwkzNde/7V46F4Mxsm2E7+7GzEQqpZHPNkm0oXyAjoFsOX3IN9NxgLIe4odDd
Np7NzTgvJDED21jdlpdG1xGr5lfzQ5/zl0UYE+K1gEgDLdrEKs0rzirrpk8gdg1BRRlkmvlinZgw
MkvZFuq8pb4f0HNcVgRcdV41JsOVHVNg1I1Crv0FkAoBH0ieyF3VwlcKvsu61kQi1/BRr8iZiTZJ
xFCQoYY9YFJpnUTjdR6THj8H6Ucf49hKRvDGxrJlvzt6QCkeeQnPbRA/8aCeJplcDEZNXAzESpym
1xUrsrHp66Cs3AiHkI9iTjhsUebJkavOQmBsG8p4J8ie2Wk6m6B5hiXBTDmsKkPCmo1EOt3Zcz3e
k8CLtrzsYYkYEktbFcT6jc2JnoBGU65VLf8800cvVkbSDGvyctqt05DBMBltsPYjv/NAlBg/+J5w
ZyzT/sRgwSEjoO2UFIsg/elenjstuj1AKCnp7LXWi8+9Jh7smeCcIcvKG4mob4XK6zMGw8i1nClB
70ViGZrcJUu2dy4I5tXWkSM4mRH4w05IkLCtBZznI+F805v5McV1tiGLlN8h4iUYMf5JcSJZV070
qI8KSdoy7NfwQ392PvAFUnAYOxyuKW/qd1Lv9U0UO+o1DDr7XtidfROFUOO0kkhJtHHZTaBol+ja
bUTKqR+u8qFLWR/S6MmfpoLlO5E3bdjq1ylQ1xu1qtFLVkR0DOKLHWhQL3L2DrgB5bU51hkf12Be
mOAlvljaOF5oJJH1NMoJa29KhIXt+N0ZlJJYebCEOPDgaM3avKPMTP/AFFTL5GiV2JGq5gJvanaj
VLF/3Yap890qak1HWElCKmxdhWpaiqCgXgdVrrBShKoZPbZLPB1lHHTqP+RssUClmlkGywFZ3PSq
wYY4gEJYql34bFET2Vd8E/cW72AfDFW+z1Ux2a49W82LY04hlwtj2hJT217k8RTcWhaGJsKY1J8w
iZRPZS2SP/wym65G8PFfm0wkHxHf4x6zVCpaVkXDfhqk5oGf6Wj4N7q7QHg2kC8YPEUgoSRVNp+i
Xn8J9GZ60IBse6OT9I/NbBT4BLuWaOsuCom1ZuMTxGp8ZeGT2tCqL/eQR/10w3lnXLH1Mfe4BgPO
562xxpEJYESEBTm1XPq6zceIDlrdXcbVmFJ3BOpF7qO9nWozRhbYtzfgNMgo6afwrvOV7FNW9/VF
HUl2NXYC8nZT4VSgBcH5aPwYaTleXcB8FNoTrZbPwRxRqEBRSax2NvKaOrYM8V5vmV5020q/OzXr
1GwNMPZHKZ2HysSpWYmsXM9pZjzlkwg+K2xtiGFzNnZSFfqK4pzi2lW1YCVHlolsVpx12WLdihpB
Gc0ag0/M8R+p6K1VgyMxLX+2Jp8Sqo9s1OS2MknxBsqC4Ni+DCIWMNuuV5YWLtHEDJPOSb+1RFK5
DWQOmhDKHyJBVUaiNxXuTKzmuTM2lLUvQpoNpBvnuavYgI3ROIJJS9qnCPwyn273o+4o1tQk/bpF
aC5oq+JjWZD/GPjY06owkjuwcSR8ThL6tqaAQbOcYjOPoKTTPmkvQ6rYrmSRfVF9luhWZvrWmKV8
mUZoT7Ibhdux0TMBtqzjwen3UGbKq0UAekm9XgG4qku3xvLbrAxC29ehk6fkNHTjDj6ZKHh0VPoo
wTafOlzxK8pX/XUZMFHghtUekq5zNmonoKf0Mg/Z5QYcjBobZrLZQCtCtGoymEb7vqKsdfV64J7C
fHgMwly7EgLAKySbdqVORXhhx6lk2R3sfdSYO92wUwgz+nbCRRysKrTtnl7o3SfN0DKvNyZSO2N2
hcDhitgTfepcGEM3gnJqy69xXVjPORS9L7XWNk/U1aAhDdh4YzfWw2Kf9SOcK7oE+5ym2iWWZqJP
2PFckc9ZQjRKYg+YJPjVnFzlfAqf3u/1nLAXFl3EYpG3TQtuBzqjww7uQDMqCVW92mhGbKwhWi7m
UucxT6hJp+VtDh/+k+RXPdJzeWF5YtNCZLaFVE+k8vmVFUpisOlZFUf9VE0fNUxSO7J5A/Ia85D6
mnTO/OYT3v7ymw3ai0KYNHxpeB/+ZoMKkz+IBPVmERtQpUHRhqOAZEhc2Do1EGo1y4xDkNLPUPAh
NTQN9nHWGNelDcNq1hF9sjmqzygDTvtm0kKJrQkwAPwq7aj1KNQcJ60VwPCi5E2Q4T39qHuwsixH
VWi4hp9AZ4ZEfU6QpJ90zEh4AXkCeQUZHjKIw8dBrDQjuo2qzVxo6c4pfFxrJolNrh9aD2UsnlHG
P07oidd2HROKG7JRlzQMVm1l53fpXKaoFuUzpYfkmkakfTNExMxa1STcWaHbls16gXxWXZpUtUYz
AQ6qS7Pjjxrx7YqKtsVODYAY5xn9h19XN34OuVkrtU0eDo6Xzcj2JO153PN59oPg+AlQeKLvsIMl
rAtzwbHbNB8ox4SXaj/3X+slybH2yRpQ4ka46IlSdjPZVxvrAVCQWCOikm8HFz8FcGMOppf3P4oT
5Z0FvwaHiOGgbTBPlbvOVKAYHZCLlkQfu0M9eZDWnBsq8QmB6ibVoMq0wofOViKmG7CGmgmwPpZD
cqYfeiJsQFihw/lA5EMLx7KPXm3Pn5RRpxabdhLmvekHNr0KMdy93u9veZ3+a1hY76W4ec5emv97
QIJ9zRX5UeCYjIKw/Y+3uUoHf6P5j9d/AWH64jA6+I9N3kbtdN+9LO4konDav1NLlv/zv/qHfwWs
PLzvdeJD+pcg8sTp9J/8DkBIr6F3q+f6e/cT/eTL649bclv4u3+ZnkztAzosCyn70v+XaHL/ZXri
j2AE0cQWCCjxMCyxhn8jkawPi7HJXsThhrmUWf9letLMDxB+hO7QkJFoiqX5W6anpV3/q14JCjsx
KYssCi4TAqtljP0qDtIp85VxPbFKZ9anaOwaOls28Z5WMavfRenoHYfAxN8Oqga0m/iSadUOEwba
pA+tyz4Kyo9RMgx0pLHewQlCVxVWtoMCEYTM90T3U8+flS4HyJHbf8Yy/qOG/9U9c/jrmUn5Chnp
wIGwiB3+ekWFDz8VpLSGnZyeac7onxJTThylHRzUoePUT1rPHreAW5gQ6aa7JiXLSR0QmvFUjEty
VJwIHr6tkS4KzokzmEJdLggpqLCQ3ViaPd11rRi+iFqb5KqahXJHP2XewjmdN6aV1t0q5qT9ZeZg
rt4GaU65XYVXdG/GcXjl6zkFetz7ZHBStIpW7ZRUNBPV/pw44lhqgqGO+V3FAobYnAnhSJehdWyL
UrMYXUOTPpvI0Fp1o6ogcsOJ88tQv/vz+f4ak3YsaFwuhTXBQm3EogLX5vCpR0VmaBjDRte0JnTY
eanuGsVHxeLQEbEa3/KCLr//75qFbsuX/FNbv7y018/l8VT0/+E8o/Em35togi5KDxHVy9/4e3rR
P8A25zjhAFlYuGp8v395Kk3xAcERwj8DSyFrxBLa9Pf0AtjaQbrjAABcrJWLgv1v4pr9QeNfY51Y
woqWWel3ppeTtdI22e/YeN9Q7CAZ0peh9Mv0Mmc9fT8yAdyCYAxXqqhv6KptprL4UTjtdzuy77tq
0i5CPSl3Td+BmjY40v7yxN4YryeSM1xiPAVhmDqKdcrHx1tCWmmWDazH7YSq7ju739k561gcP4xK
s4+Ial/bFK9XRV5cgTEczkimTrw+y/UtnvKiBMMzcwye4/svtQYdJpwfNgUup34604Qs3JaZDGGj
qnObrYSizcxRpqWW1PMqIhLBCQ3bIc2hqWbQ3VYBbc2Ss2ocumbVET9DUgwiwLIs3P/92NppWZgX
8es/f2zLSv78s2h+XcqXv/HXxyadD4bODLuI1PHW2MsX9dfHxh9hxLB1su3JcZbSYKD//bGJD9Aq
F1Y7Jky0+ssh6u+PTXzAJEn/ji9YSBszxe98bCenNX6Uw79moo8zVPqhyxLxy8eWx05DdpWhrGOp
XVHrDlo3ptq+mRPpo0/qRoSIwrINyhjU7NN1w9FHIeRV1u0qo6y0C9up+UPO8Ldp4Tvqc8d5e9iG
rWijrebbclXDt3gsZB5f16SIiD+/k/+Gneb/tDl+Qcz987B7CF/+z+o5xDp/MPKWv/S3dV5f9oOc
wyWmZoTci4Psb+u8+oHRyKAUoBGxYC1v/a+Rp1sf2AmgduX0t/yd5Y/+Gnm6+gF/JZ77xcz655T0
9076rwmVTfg/7sOWTeKv27BFXo3lgF3pElDIynI48GQ90CPWZOnROCzWUgzwdWqz3P7yUN6Yxpe1
4vQqIADYLJPfycp0MLz1rHCAjOillza6wqQJaipRjAHRAv1DGBCZW5XBGbPvm3dGR09dEAPidYv+
6yc1F+E8T4ZZepmhF5upJsRIUcvmz/n2H5/fyQKl6qxMrJBMAriHcFAc3prpQHRj/0ynXLHNnaHp
49dopMM6q8X01LBGAFxWw90cG0hYaQgp6micudNl8jp6vMTAGsRZLEUCBDdHLomhmB2qZDD1mlkx
7hSobZTRMEeuU7+XT3bU2vfToBsfZ4D11FiramN1Kt0ELWdzr1TWcOahnD565liNZyEcFMdsVA6f
Se8oCOZyK/eGIKlxOCkGoo+6Xb8/qJZ/5WBQYVbBw60RdM99m3L5Fb/MmUqk5mowBChUkASubUIr
d6pJm4XWb33mhk7G78K+wJPD5wiRwFhYu79eypCtrjUqVS+DdIQ9XIjxM95fDb1+kT+q46j81IK6
j3/7Bqk+s+Xh3WocQV/LZb/coF/FJhHCDgybyLBuUfqIe6vtEFxSRjxT4jp5lhw9KDIJHumyPB6/
sUBHaaG1WuVFvM4d9LFkk9pTvG/Tyj5zVyeD4/VSBL8zd7GLfd13/npXpZMYYzNUntI26OVxcDeK
Vd++PzaWaetgbHAR3hWnKhTvkEmOzjlxrmMYicsSeZlDOnk7Jhd6O/a3UO7q67STv5mILFUU9Tpz
ABsJAluleTQLREzxtGTGapEg3OkiupqNuCF/sN9ko/ID1VW5ev8G33iKdAK5JJM2m32xjNhfn2Kk
D3OOwow6rBnANIx9mKF0Lf6dq+BRxRxsqpwrDq9iES2RmcgpPQ1mCvXVrtloGNz/navwADmUAnmW
xyPCilq41KlRkr9W+RsC8r6PmtWcucjJeWZ5RcwTr2YqduL20SvyCSepGJXciwGZadBAtOlQxYgM
0Z4yGlRXNJWTi0qfybdJuwiJC8r/As3smbnkrTdnLbWPZaBglFz+/Jc3p+d9KnWfN4fIhVD61BFb
Mnj8MyvucrA8/gKw6DA0NBVDIYvT4WXQsZt2o3G7kGU4ebR0huOw3+jZ8GnK+oewKhHGCrESOH+D
qLr0S+3biFQA5ylU6ELD8+sgKPn98WQxmfH8se0DBjr8UQYcXR9DbOlNontQfF3ZGtV0brPx1gOG
U8xEzahlf7PMDb88YEGqG24oLkJDN/cUZVHTGiQgvH8rbz1fNhU2J1PaLLzNw6s0jZ0UtCtLz69z
9aJLyuiBXn21Gxsrvnj/UhxbTl6lTVkIghLnF/ojh5eaeBlAf7vS6wsCCREiZhtblblboltdd2Oy
UG7Jy63VqTxzk6cfDQZsTYLZgMKDH+rYgOibgQ/msig9E7nv17iT4Drp+Htl15S0rSK576yheEGY
JK+JtEp3qUHcnunL6MzIWV7awYSOaV9YONZVCfgDyMjhM1BUUxQtaDdPD6o/VJUkoXLq043f+mKV
YPA785GeLPg8ZSgFJrfPvMT+/fByjW8HTQar0IuNDAw3fr+Ani/D94YUXDBoWYGMPqNP8fj+qz4Z
u1yX8jDLlm0sn+5RKbCV5lDHQ8fOid90TXY34Y5OIM+sjm9cBfO56sDLMojZdo6+EMVp0kFHsOKF
sLNdiqWDW8X91/dv5cRSrHKwwOIOcYci73L0PnyGg64oKazC3Kv99AeRKbejibcpiiIqm3A43aTP
70Kh4CWeN7R+5GrwTS8kGEwXSU6THIkc0doIdJxzi+fJt7v8Msx91OAh1ZBfcPjLZOXEdgcUx8sI
7UAaJQcwNbhKsgjm4vtP4eTbPbrU0UPo/KjHvTIzkPSxu5y1usZGLpyVrscaUOuAsaTzPWE0t88M
4Tdf8hJ+50iC2wkyP7zJoJ/1Qe1wpNokTW1IKQ1pboVy9f79vXkVZ7HosvVZipKHV0lEKbCLLAO2
6TRP4E93xew//f5F6DZyiIMtQI3z6CGqiqwilV61V2t25c7ItwmlGbQzD+ytV8XhlMorZVVoL0e3
Yoo6QEsXMypYO5FvGsmX0B+kOyG0vkZtZ+6GoO1xnSmwjX7/Bpf6IugXvkuWk8OnCGwj6iDzZl6Y
G9ET3FTEHPUgL85c5bhjtHyRlKp4TXz0mmofffcj3C9rhAjupZ3SPla2PdHgSLsLkuWV/VRWNJLx
Rl2GWRh6rWKlN1aDiSAjOX2NmoJ4U8XsUvpNcjBLN7Zn2yX51Hm0OuNLZqTTfaKw8+Vg33um3jAv
J1WFxQGjwYhqbifQCxHuPHauosjuXlhGv0GzSmpY2qv7HDDkHiZ466KiizaiFeEanmmEx5BtSIK0
2svSMbkps9l0p5mtzPsP540FhomQVYZaCG29487IDDIUL1SUeXpWmXsQdANSyQ4OeYDetg6M8Pn9
670x2hjNlCeWGiLL6/Jh/bJL0YlRq3QzzjylbxRPio7Mpx5CclyQqUeiQufqPWTjLJ/qM4Nt2WQd
LaUGW23mZazNVKWOjg4OGNolZjj1ZjIDXElgz3ru5tpFeBF/Mhnxm8DKaxeJarUqylK7ev/G35gx
Di5/9Jl1fGGl0jWpR/4eqVAFjqDRrMczO5c3XudS8IUYwVsD9Xa000zQ2JV+I7mKY8iLkV3nRRwg
qNTwqW6RKrdnhs/pQ2UloRkMCVMswaNHC/esjOyoizD1CgEMJ4+LL/Qk5Vfbjs210yFeS4rQuFUQ
axGE1duX7z/T0+0KlWsmLvCRC9bo+JyG0ULtC1MtvbhKbqUBciUtUehh/hn3jC/1Bnn/mdnydU46
HEZLtdxiOkazY7ChPxzAHUTqBmVZ6RVaVsHmj3IDw4Ou96HLgwbDZtCHv4Kfq0xIbpV0h5Uan0at
VfKyUqtx8QRl3znHOmRb5sRDf6LcITpPL+G+r8KpUa7QcSn6XQffAY1W1ATVxymIwof3n91JJ3pB
iPHq2Fk7yI7YqBzeiCaqIYgCv/AsC8vLR2piw4sR1eWwH+FPvHCMG53bqek639WDDrUuTTtkvzhj
0W8QIOx8HtPZXnfWyLpgoln8Wjdab7nUDZVnEs/B8GjEatdw5e1artSuNcK1NU/tRzVRLIzcGGsI
uAx89Krj0MMAhK/RPOWy7S7R/BXfusDCclzaJdmtwdDYt5zTXB2clv1VBLYd4jcewm8J4vOX9x/N
skU4fsWcyAHCcF5FznA0U2RyTvIZyrZHwIa/b9iSrcbAFE+CuuaZ4fTGCHZAXelSUIeCtnZ0KZK8
BUAwoIwKVRo/GK+0wbFhBOcP5AeB+W5s58w0eFq5pRdO1YtTFSUMSffk8L1XatSENhZyD4lFhwl1
8HcTAHuXDz3YOTr5ZX4CK3rMSrz0da3Ht40FPOH9R3x638uPWGr5lN9gCh7NUxmI/ERvfOSGznLE
SLHx7bpqti+1MZinVWYF2p4Uvvnn+5d96+bZ5kDTWAR3NKGPbt40/TDAv5B5bWQRNlQWKnJwW4F2
U8fuOLQtQuzY/gYAqEH2SoZuXMWz9/6POJ0zdcA+zlJXYr/F1ufwBThKWGdqOLME5gKwurBI1ova
dgNvOyarM8S4T9k+3sdhO5C2klhnrm+cDO/D6x/NYH47qbihBY6sqHsGiWV/lMbcnFnn337Sv9zl
0ea1aNgUVz6+rw6U233VzvH9iOh/E/WD4sZSlnuYANYW7UqKGL1YInd188xYf+tO6VHQRKdEyfx/
9HW1DXX6XleXUSbCu6Y3QITpmbh4/32+fRU65a9vlO364fsMg2ToSmQ5nuUbqttqmX6HsdE+88Wc
VrYgMuLYkbAEl92aXGatX3ZOonea2rArNstxVq4yYwg/jc3UurjgiR2WEaD3buzvsLHK6zyHBjRh
KHyxjRTYxkj+Kg7v5IJ09mSxDse/vbs5/HFHW+zORCrsaA1jyi7AoJNpc6+gcXfff9KnEzNXeRUm
SIvizLE2IwwHUXUajyA3yvRRiCq/missL7ERnikVnO6juBJuLyQq2iJdO3qnPqEZ4FXSzJvmSENn
mmNKtJxwU0b1t9bKz530zl3uaDpUdJa2qC64nJr6a/h7ixsu8C85xMeXDpSQMw/yzetRg120erQj
jntITYuxIkKU7qlgUx8zTKee0oSmG1ZWS2m98H97W8rjREzM/ptlxDpG/w1+ZtrBxPWQ0uKXHMAO
J6Bi1o7dTJ7uD/3vX09QUedibA8pBBxNsXneqOEw0SMLo3xem2YXbmxZPONqafbWnBXb98flG5tC
XbAJJkIPocXCFD38NpWg0BO/UBKPckG/4Bz+aEsOj/iXiiC/VdQImS/yPi1KrmKl2uGjckkfcmst
2SpFcFXQRHWTLt5GZk7qSLkVKZjm2nfDVD2341hG7uHmZsF7LyInTsKnHRQNRTxuIJF4iZ7nF0QZ
9Gvfl9tw+DYHRrOyp9bBPWtbZ6biNy9LC5HFl90mlbHDJwSATAOOYCaeUOvBE8DUOXRHyVpt4mso
c+YusGaVKpl5Di/7xuxMA5NWImoXRE3O0WrXBwXp9cWYeNNAtJ1SkhrckHNx5vZeNfpHjxW9lnyl
aKKPPT6KKMSVD4UfJl6b4EJP6c9trTwESUTu+MVQz9EOz8/8TJSbcB2tU3Gojc6lTOuEOKke/1eK
1fL9UfnGbMn5hBnsVXkLDu7wkYOkwOw/x4m3gBcuRQ7VH9u55orU/u2WLUqPZTpB78GZkwbE4aWq
tLcpU3P3SWtEXq7GHOODliCvxPn8/k298TqZtBaOLUJ2g+P84ZUyvVINu7FjgHN+hkavqmFs2PHv
Pzq2fcz9lMT4SI6pa406GVNW4n7BzpJ4dq85n2xhR4+Yss6dw954S/jJKYHxlqTNkfLwhnoLqBo/
IfacABwNXZyRQPB62tld/pdI7h9FG29eigYRzRuVZtQJq1wpMtJP2tgLs5749AJ+3jwJ/dLsYuPM
+vk6ox99D46lQWXgWE5L4diHAz2n6LreiegkaMODg2Fk7cAj9GRJZF1NONpFrdYq/KQphLcLlRhr
Rk58WTzshR3692FkGCg17OqnsAJJ+uEoUdjjaspHzI44OBNo7jRBBCmUezPByDvlfn+bgFomEw4H
TYOE+Yzg5I2xR28RFR1nNbw6x6KhTiWtvSFlzhvp2LhmX5J1LbvkzNq1jODDJycojmlgqZGSsGge
jXAt80kf7EH5FNXcbwtZknQo7c4DqVh4pqng8eNMcWYFOx0aLAqszlQA2SefsN3FFLaIscPIo2yU
bCPUsZiRKFNYVv/w/gf8xsFgqTLrdJkWkQLo0cMBPyoxjHQLe1NXF4o3dLax1USr77qiEqBJiC6v
iqq9lQM10QECzdokd9x9/0ecvknExWi/2IoIBGfHe+meox1y1CzyaiotW1mk7UaOsjjzJk+MXSyw
+BMo4aMlRvJ2vA3pOihzJF2EHpwfjS0Art5NHRN2qcz+SMfZx4w/Ne0V3uX8MvTrgDz3/Fvgl/Jq
HnqxArZa78U0V977t3+qnOKH8ZopPTDl8IUeLYoa1WQE+QQhdbXiX8IfGnF1B80F8U36asrz8SbX
+3aTxT2IT322SJ8EajzX0bzxG7j27/+ctwYfpWCbdZNpHevX4YiQ5jgYVWGS/NeY8isOZ3ULRkF3
wxGb8/uXOt2GLN5A1CNUoCk/HIN1JVQDU7Qy8VSGN6XfBrBERy1+gk2+MnNDrNoA7gwFkHOFw7fG
PWcXTFjoXNH/HDem9A6AySSqxNNjR9mQDEUqI2+Juks/XLRzeWVMyjVkx2w1lZPu2aGoP71/8288
Z840tmrbLKDMYMd7sKGDUIBhmF04XjBB1wHczASck73DmQ/sjUlMZ6FBhYhsn2d9NMBEFIfm9Lqq
6XqzU0LT3iGsx45q2+B5ZF9hYAWB//79vfFVg5BGMEYTW1WpbB6OI8sktjZOWEonXMrgOLTape3y
b2z1iF1gL8kl+MCdYw2SyLEZzpURe+yJbuYxhiTaxsrkxmU7EKIIZkyoSnRpNlBmuog9de4HFf8j
y62dyewSJ2H59P6dv/VmLUJBFmvRIjU9WjNCEaQmwZqxN6fTTWIb1VVs4+0OHVL53r/SW8+YJWJJ
tmJXwtHx8BkbhJaWZprhC67MeF6ZGaB1y+ia8MycsOwYj1ZB7GR0iBbnIqEBR3fE9ksB2Jaz+RJA
930Dto4RNS+xrt4yXZ3Lp3lruNIfRKeMolVnFjq8K+CHaijRQRHvp/pbTPjskqOKKBcjq7ahRc4s
/CXjzHB966W9ouPRPHCDxx6LOHWcahgdNpl5EYFhMIOt6bCfFb04145/FawcP04EFli5EZGgnjta
dFUn0sJB9RkgivYpxHUf1e0N+84rX+obbHEXsawuoRlvgfTDq7M+qlW1Govmxo4aNw+ouA/1jeGP
j1bZX7w/ot5ajMBKUdNixSFw6viEZkG9m9jjxV5KxXOdIPpcm2OpAQWIBtfMErkd4rq8maVeXHKL
wabz596zYJQhBQrOlQ7+4ee8KrXIPzGOtT9Vw1YoqfmW4n4qNxEGmf2Y1c9pVyZ3Q24FF3yA4H2Q
3K4Tsx2ho1r5NshJCw4TmnrvP5zTWjFHSakuUlhEc7TZDgfm/yPtPJbkxKI0/EJDBN5sgSSznEoq
2daGUKtbuIv3PP181EpJEcmoZ1OrVt/k2mN+g8PbJKsjdw26iXD/cslxIa/VCLFigIweArCA2DG/
lmo8XOYFN97bw++ddofeBDYwnPhXEP/vNccBKjRilyyNM1ak7kqN6TNx8fn2KLsfSbJgwgnDaG+7
OcMS13rEcBiFTgnsDrv+Ituz4lMbxjudI++hDSm76ajn71rUBw/mePcjySlfm8KrWdT1HANgVfNh
9cy1I5x9Whw+vVFE+UHksXvaLRreaw0MEOT6K34r31paH9XjyLbCAQVxJ22Sg7yLE7/vHOfT7fnc
/aDVI4K5XGHUm9sMc+Gld7L1NZAUGwn1GdGLXvwx2v21LqozDtAK8NObK6XOnBQ8mIyeQ+TU96OJ
Jo8pqeV/eG9W60V6yxSyQcpeT1s9aULFVzg96z0k+iiUU1/Cz/Tu9oztLA5biwAdDw9qhvLmVasm
IxMF7cgzhSsdpBLSUnZWhEFWHfUWd941RuI76EvgTrY1VjKGRo9TLErPs2kvj0jP6R5iZPadVmYo
aGRVebDtdvYCpBmNfGuFvMG6v56/fJU9zGS+bIKp48MdQKdxVbu6PX/7o3DyKbmSTWzpimTCfS4T
Cp3zvsldlBBNFNJ4Qf7DKPgSQkFnkd5EORah1ijWuSvMuX4wE2fwSVryg9LF7l6gbgY3iZ1AU+d6
xnh/FlWL+/Tcp0oU6F2OYkJUrOYTVXS6/UE7YcdaEn+FLjCatU7rb3eC1ChhXcoGqpIGtabKsf/t
kTB0kbV4LzdVf1+2tn5w1+6tFO86SKgVHceGvx6ywXt4zm2KdFaXS/7USsspRjDsoFLy2h/ZxBvg
OMmxCcaplGyT/AFTzlHCQfOMV3cE0KFG59SzraQdL4jmxc/I8JXLKVGtrEESKMYNfCHiHu8bPbdT
t4nD5cGSZB2JsEkrsaWS1exrg8jqp2xx/jHCZTlJU2d8UWi0ya5sdYmOXXuDirMyA0Jwa7Rp9fve
qFTsw8y6+xjJY4+bkzIO43mazZSg3FJmdDhJvH5aIF6DLHEggcmR7hT33GW18iFUGwflsyEfvplN
kkIranI09Gpj6C0Xh5x69AplMFHQAASKlEip/iWTVqN1XOr5Xa5AmF9J6T8BvhiTq+UU/AurzJ+b
eg7UAuYlNho9Yk0lFjXvRxvIBOhPVXyvOoTY+H3zdDGjhZ/aOegZeK2dm99EJcsvnYn7qWujFf8V
a4z272Whi+uFOfguz46r9oeZTWf+ZYEQgjD0E0Rmo3edykhxH1cH8y8tS7XVNaQzQFuNWYb0oznG
bp1Z2eTOlll+aICbXfpcqVK/XXrlkTnrl/umSqPPNcZzdwgT1O9zTNNO/YxyCdIL6lM9Kn0gG3N+
cRIrkTFoUScctiuFYqNl1stXxLltyv6hFP+pf9DayaAuB46APxh8bTJbWR5lTB7Z1VVd4OoNWJm7
e23FINi4BFrYDC4Cetl5zO3Pf36E4Q1BlV4djKg9X5+nYsgXKiJTckYlvAukSLNfUH+nhpvPI5Kn
qvw3NjLhwb2x94hAG4GeTaFxfeWvBxW9itI/strnYkSbmFke7rR8Ks8IuP2kfyMf3Bk7NyKVyNWM
jDdkZQRfD9eEvaUUZkvOhyaw52RG6VdV8s8CUefgw/aCb4aiiUD5k476tpduq0vTZjjIn027yT+F
OOadZbtR/Bq8hpfoteUq9JpPWgujfAwj86FRq/YULYAoo0E+4m3s3M9Xv2ZzWcqIwUkhastnlpAC
WZx6w4yDA5qkDodFyu9EKv+6vZ9251oDH7I2Elda0PVcdx2H3Wp4DZCScU66EVd+X81GsFiYStwe
aq88uXrKQJ6ELANgcN1mvz0/o532kwr092wtALSidAJuEunlKUma2DMRfDvVOYA2i+KcV00aFoVl
KN2VaVEEajVqXicsB/nX6SBk2dndVz9rXZXffhZ3amTzdhApL5m4ALSXgyhNV5F7DPrklvr07XnY
ST+o0dKpgIJukYBspwFZFRO7FHYapAgfl9qKOmjxHQU/+ZRi/3TqWr0+y00mXdSqPzpcbzjw3F3A
kumJriRE2sibeAMQDKr4Fg4bBGcZfY7yVDq2h9PrY2f2/y6WedLnJDCz5ks4pndAIB4Jtzx2B8YN
+JYo5TdLDe+EmT9b8uBNov+k9s58cAXshA10qOingy2Fq7ENIwcoRVG9NiVGs8UkLC3wZOnL8c8D
PGQ3mAe4UmDhtE1KkYGllwspoiw/26Pb9yrujHamHHzLDrtn5egCQ7bJOGWKodcbTBZoM1eJEgaN
BPx4rJ38ZGZdhqfSFN6teMBHR0qRwyxEiPptjAq32cjnvE1+3d54bzc6dTSQpGy5lRy+jcXkXo0a
hMXDwJpTBKlTwDzTkkWnOp4Nr1Kb+un/Nd42zx7Dvp2tsKbAFavlY2a05aWWNPVMwlj+qGsEnW+P
twNZovy7Qt3MFULD5r6eaFUSKXAgywnSRr3LtF6TkNRtnNTFISf19BktnqycZ5Tj9dBV2sxyY12t
WPgkebZrPCoSR1pVilAi8TH8Obr/3l7v9ECoUasWMhToEKyb/reLJp0a1LFRfgpaq8UnKZI9QFXo
BBYGkpGW4hEov9Dq16nTjxIgoMw1KlxudJ226Ys5A5QM24fKKj7O+HPdnrqdrUE1V6dvBIyF+uDm
TrKqelZC7iPsLuLHcdEQKGwk+UMWOtNnFKvEwUq9uQKJXihLKEhsUIEjn7+eiair0ziuF6TC0aDG
lUi2vSVOhydbx9VtStFrbkIU7zPlr6lauoN1eLMM6+CQQKjz0i6DzX89+DLlWj/EbXKGDx27uRa9
N8fii5Jh+Vn11S9DH97fntzdAV8rrqvYEA/g9YCJtNj1WGEjNA5VeBZZ0X00Z6D/zizbJ702UCG1
uyMi7psbFEAx4BdueiZ5PRLXg+L/shTxwFfKvcmrOQoE11FGP5jLN/tmHYV3jPsE5cY3QAwnmyxH
ivi0OlKqu8iQM2+RRHyK27k/Yan4p4J+WNySjoOUpu/C1b11N6uR8kaam0g0xTDUzZdoCMKhPcL9
rQtylU1uRtncI8WEDbaIcV8YDQuHQHiZFBts7I+K2bXG3vIGtTLeR+14VJvemU5u55U0hBkntNfN
gzSZejuoyUyfFIOUs7RkVtBhhXoy8bB7yoxDWtnbp4mIbyUpcRjXduj2LEhRJKlpWMfnsFLVC7Qj
7aWKJu2+itiprZ1gVDD34owmbPig4Lfnhwle46mTSp9un5E3br2sLPD2VWkPpDgKJpscA886o5Fs
GFEh1mEuEJnUU6X2XxJDQPvc7C5l2junnoI00ryZeok/l3PqIdajuU6YegTJ2GvTIPTHTMa+aGWH
zPFpTuy7LCk7d5LlD2Obvu9y51kD/eQmtdW41BMeKIiYp7br2j+NLjZftEkSqymtpbjAf0WW55+F
oUXvEgBAd7fnbW/H0PFcexk0mLnQro953VdDaKlZfEaqSHdHo2hPmSl/Bg0z+KiZHJGa3iZM60eh
KQzrhwSYyOl6vMnKpXTprOgcD/U/ViJUP5117X0GXdfPQ+PF0ObsBFQlfuQC7igthSJAsUt6GFZn
69vfvnOv8o6CmqIByxW3PS2FZnclLOno7FT4wknaGCH70i5eqI4kxMLUA1ssRynjzt2w1mzha6+Y
GYAp1xNA0hLlSseqJm33oUBQ/pMT9flHhR7lJyXWa6/oKee5orLCg6V+hRtvriWGJgkngKOmr282
FNfFosxJglCvVT5EyhK7GYLggAcEfTSL0kiXJbD8pm+ThXJ9Hn4QlnWnmfVPMtx/ajQPsxGrQ5EP
v8w4o6UkYHdLww/q1JcIqpXfNv0TyO0UrZr6h2WU7anPi+4U4WN3e+HWTfLmQwiJYQbTf3mjedf3
JRKUDnM4FVhNOVZnBciIGwdFwd1RSCBYJ5q6MACvV4oqKIllFEbI49SDz45WPWmY7YNTvrMJqdki
qQzDmSB/G+T2WYaJ1oh6DN34xYPTiaFHJpQ75MLwGFoKvAmoqRxshd1PAy6OaBUQfW2rRJTJWCoM
lhadW935WXeKcjKiJD+ICV+rWG+WyeIhov695qmbCSybUE9tWp6w5NPqWa9NBclSgmZeYeO+iDTh
k9BnJ1BH0mepqjuvboR8AjKWfAQTM3rjMOlU8nTjeVg63e8MNL65tK1AmJl9j53ngp9oIdwp6/kr
4ZgR/Id9ZhMlUHqG7bsNM9M0ScJOklkb3HRdU0UnBvn0X/9lELoZROZcwdtaYJWVYWPXDCKbbXfW
UjytzKaoDu66vRUnXAbxvWJAWPbrzazhUDjSjmDFFyi/xWw1Xr+GB7e/5W2JhkBx7dnT/F2lMbeh
at5njh5aHVdqJKdfnDYW96BupndY+KBjQsLuKxY2cLY1RqewmjpvoKLjZgBwL+OEu06ZoT+VFYc+
9HuBCiCm1SZ+xfUTHV1/vxpVZh5B4Q14UPofQFrwKYB04sn5Ut/LRpvik8gDA7ZZRyFSQHPCUixN
q/ZohtaBNocC+j3gulXxHajReh/8lsQtS4lBZ9ZJwYza2jNOPY91JNmXRc71wEi1/LmoxlV8P/xF
ZTP/FeoRocYyTB8qo1Q+3F6unU1hc38a5POv+eQmTo2cdmxau5SCSsy1j0KR4sYhsP4/HWXtfhFy
AxuB47stx7alArB7QTrHFOrk4gjW3MX4bh5s8Lf3KKOYkF+4RjlL20qsLs9mVihLGJCnqn5TzfMl
CYcBS9Nkuqi5MnpyoU4Hg3IPvFlOhuUF4mGl3AxN+3o522TWGmOifC961HgS5bHCj+LnMlItPmEo
MZ4rMJGOWzllo3l93ooXI7SwRGrodCruKC+8xJUlv4D2mT8AVpF4ieVnM3Wcj9GgZ9+nEkTkyQHg
l5w1bMk+xbGm/rRpHigYWSal7qmTNn/vhZJPfq3bs+RiBpHrd1MzIfPq0I5CvD3M1N4X2pJ+Qoga
W3Kd7tHsJnkcRq6lAVzyWyV1Jj8xyij0UaPDJcOW1Ca9pKaInoa5Sx6bvA//mkYJadTJqX4kUT8L
N0shUbkqOL0PQ1/pnxWM1H4VnVr8nVYR5hVLJBsjPRdjYDs7CcmBlPyd6Z3zLkEhxvTbAl9k4FKq
NbHLzYkwzBorkAYmjNtlyOKfqV1zAsqsTX5Io6Pg8ytNaNyqZf/FXGaotwDPvyjlUi1ugzFUdk5j
tcDdrevh4oKp+znpSv9sJoUD+sswm8sMhfZDDhTccHNFlR6VRk/CkxaP+iXuNRpwqiSL77Fkj1+L
Sm8/CF1ZMAWT2w82TQUcMfLHrM/xMmvsXi7Qq66ouhRjuBr7GQ/cLtYnQdHqQ52mITZkUCP9pnDm
h5KennPB45HeX4aelOQ3dlvJ2FJmeO7qo5MkVHCcycBWKnTGAF5p9F0plqH2e0Xp36VDnM3nxqgk
3fsf0aVIttQqbaPEiuF+VrrzQcrMAoOawviMlF+RuygGhhhnO91LBAcMz1c7A62p5JJNZQgfss+2
MKUPY5LnX26f+DWGvb7jAHNAlKUzQjHoDVw5ahxrCrM0DKK2Kr0wLnKvLxX1bLXm5z8fCeUfIifa
rRQRNtE0IUWtNlFOaRSVhoeqjX91UL/fyU6bHMSce9+EEJ4qG0TvtJa2wUwaRfEwxYxEThDUUd48
LFVoeG0vfbv9Ta8h32b6gJcBY6La90p3v75TMruybYlNGVRRi/iPhm+fZNG65D7QLjwesx/rLa1L
kI1+HA3wsrL86Dp9dct4+yP4AfBKSA7VzcU2VhoWQmPoBHlkLoGYTByCJwwSS734rM79A8RM/OdC
e/SMsMVhxaac0jvlQyN1/0bO91QaH7ou/CuxzQfs3s1ffbVElzbVqsvt2dpZFypIiBuQwlJHcjbr
MtXWost4GAWdtPqcxvY/os37E4DY8I8jdRLFVQl/RaITz25SZTsKwdho2FvjkIgpfG7QW+otTK6L
SYZ5LrTJ1Wlt//m+o9K+aiCtKk2kztebIQoxYGYYatJWJH8bOmV2IzUdL/y35n+YSlgVFI44uFQu
NofJUjrdiQuGwmtedvsEOyQgEDUifN1y8FW7e1zhwLK/wfRDj73+LMfI+hHtACcYmpG+fwka4IQe
aXtqF9U5CdUY7kYe3JNkKINf21VxVxM9HDzf69xt9zjaIyR3iIZysjdza6InMSuW7gRLqgjcItUc
v8DJDpKF5iVios2neiItEUZxtKq7I6+g7zXzW6Vvrz/fkPM4lQT1cqw6hxN20bWLY7N9Lw3oUWI+
FX2eyxQv7cxQDxb5bcwH5gnDYNQvKSZT+Lke2Y6Qb2gi6H498Fpk4iviCJzxDkbZO5XKyhrAxIDd
tPXEGeusx4ge+2ts1RK/Tc3wB+ySR4BQ1kH3dfd7yDoAU0AV4JBcf49O4FPjZuMEOsCZd7SoSnZu
cgRDWmflzU6hQgSKizgF7O/1KAbNc4cgg1EKNHCGRmsDTZnEk4yzx1NByfXgrtkJK6mQsS8AaVAU
0DZHcUDhZKq4bwOpiOtnZ0ZkI6q66lSWeAHqy4CxZaehaI+l+nPRjEdN3r3tyW1KbsBeocWxuVTH
SglB0TB8Own5Z2uGKW7teRJAwck/zI7ewGRsdF+yzE+3b/ODgbfXAjK6xFQ1A6ORJQeqHomvamph
H6aiPxGnZezXWiz+zvLwALe5kz4AFVm1E4FykIRv0rLOnDC2UwcWmOYZQgVN6duaEBe5qxtv7uLy
I/pFP29/7Osbut1V9KapoHP9mHRbrndVj8VhiIaME0yG+Hs2zfw0WfwQNxda2HtDoauBlUbFfYPG
qRtJeD+HncH1POM1ig7LTMPE+mpITf2+NTrznbpg9JazOwKV5+RS687oDUOdB7RR1TtBQQ2IGVqU
YNAK/unqOVfk0cvtj9rduSuDGawY1aytwlLb6eXcdEwkzZy0cHPknO40ac7uetkY/CWcG0/tw+wB
01bh5aQ1d7fHf61kbCaVii6rQZ+UHt0WJRI3i0VyxcvSlU33hPG7eEomu39qLD33Fq0on/ghOW64
mGG2nYMnWFyP7yXSNr9QMtk3M0vc5f1kXwgnMbLGEsvrFnt8aNGjwvN4hDUf6QBuESl22ZbmU4LX
5gnyvPzZsIfJbavW8h104k5y1OL6q4I7mBjdMxcsIlGpQ1tK0WggY3LjZf2p12iV6GgI0VnX464+
2/lSPOl9Mn9TlCg7mp+3NxnieasU1NoCg8hxvefkXtSS3LCLjG418LNxW5STWDu4v3bO8Yrkpg+F
JvDKnbweJc6NJFTtmugRifFThBM92GQl9aOmpQ40Z8JX8y4PSoo1we31f4V2bNef7APpSK7qNS+/
HrpMlGEccDIigUrzO7xQ6+EBFqzae7Y5ySESktX8fVI7zbf1ZrK8xciyLwLzRvgm04xbbq//hYNm
/7GrkGnH8leSH23cGItXT/IviEEoLxJWTR+RNx3fx/hR/jGJYoXB049AwpztC+Pz+guyObMRY18n
r1C0ixSJzrNUjGibuC59bGF7HwtZQP+U+QLJ6Y9QZDtvN7kHQAgoFGstb3MVRorQp7kpCc1yILez
GupuV7XiYijhwW3/Cqh4s1awRIjeFSTGtxegmOWsXxYTC1Grbz9pfTk81Ji1fgGRmGElU3eOW9LN
/xuOo/oN4sfYuG3v/JAaKgiUkZP5eYaX+DMEk9T4+jQ9pRRSczc2kvQvVVIQdZtRB/wqMqOL3aZE
N9Cbw1D9loWpcsQA2wlEKLowcawYmgK6dr1qSWtbyIexakoyREFiG60XyZF8cLB2Kqy8FzgcsrVR
iyaNuR5mSvIkb5eGILUZR0xD2sRuXNCkExKsRJvCq+IkuahjEX4v8iz62OLIfT+GIhGXRBIJ/Rvg
iuRy5dzhQDg5yceD87fzkq7FPohREKZBoG22T+lYUhpawgnGzvRryfk+pc0qp5afisi4VGX2MJTi
nRNS34n0l3yU/86G5ama8/uoqfAqGk9jlXiGXHwcKOhXneZl1nSRlPKkGpUnOdCRI45Ar/Ga9Lig
qahxHEzy3iesZkpcXVRGqSdez3GCcX0Gqt4OSPQAb/YAbPKq171WNx4Vp+t8awU73p63nXeTIind
EkTcsKvbZgRTj+R3XMx20Dk/hMiXB6RU87uiAgpsDyj/NnKGKXHdZBj/AuK+PfhOWxZhr5UiSnuA
O3cLCxahEloVyJ4gpQXsWmn9oIQt9o/NJzmyaakrRSD14iP28i+xKf3S4TOoSXsk7bo77xbdIjIj
kFjb7oGCsG+U1Z0dLJHzDofLtVq/8HgWSXRyQqxRrfDf2x++d2iBYJMIvcZ+28262lTDrGOlK2VE
6CS3La+MObm3R9krphCQ0GanZUkVfEvZKhMZzYiet66L5u/wBNfTi5JQRa/kbsqK5jIJujJy3pqf
7HCCJJdY+tlUovq8LGtzNinGC+3q+HFGDO4BCTItEBXV2cmMxTtUr/+8KYm2BwCZFfdjr/WO6wPQ
4sFXtJVmB/WgZg+08dQAWl/rxpHanJ0llZ4iSZoOTt3uWhAKw6pEmYbg5HpQyt0LRNDFDijCpBQr
a9PVyto4iA/2zhk1SSxGKeFQOdo8rubSVI0WjnYgFLsMYFyYVEBHJ6iXMv1sGEn7mCyJ85AXg/2x
EbU4GH69nrcvHvB7ADOQn1c7mOuPBNlfO0Ji+CZbe+jCRFhhwPWF3oAT38OZ+HV76+1O6oriskmO
8ZzZTKpUJSCpBmoadqwr7hxa+qWDuO//v0bZBv0G8MOJGrgdSFrTPvZtAQHZkbqDudv9FnQQFOp8
IK639CNqMTNlk5ZdqfSorveK5Uc2UhD/4VuApqCaQuwKmOp6hYSRabneD2zDJI64bM2PBZpqBxfu
3i4ky4SwBa+JhuxmENUuOtRHuemmuFCfhb0k7xaHQEua7fSiCQvlgamFR46H+cmhX37wjXvhOaEl
DVG6VnRcN+cbzEFcDbVgJnO1uBhprxBncQFCGRsvKdnjqdN6w5tkaz4ID/au+JW0iKQPp48ewfXs
Zqpam3SJuXCXKH7foBrt12b2TWmaj3Zvv8QWDn2313PvxP0+4ubA68IGviFz5SJQ6tMr+CksdbnA
dPGWcZEOtuhbXa2Vtb4inNDKNED5bBa2bvqkz3oeFDFiWZo35VS7Faq/p7qFCR7zyD4uLZKOxSx9
ic3OuR+RfPMnzc683u7/qRUrPljrnVMDII47h8O/mlNs1rpxJLsnX7GDCCmlS1How/3/IS7dWder
UTbfvQxxE0XrPTNPKFCh06sHqGyZtMva9n0WzQmqckfpw+6XcbEpa9XGoAd0vZeMUholZ711tHIZ
iRKX2TPXNP72/tlr8QKVobFMVZyu4JZLEFpaVup6D+xEiS2UnepRv5NkOqUABcyz3fFdnemk33Qt
m0oXPyZ5cRPZkDKPNGQy7o10WGwX158qwqCnCH/1A5Vn15HKwfbB2VmtmxcGep/KzLmP6lKpXK1x
oCb3y1xT+KEsvxqVOXnkaT1/XSmr1yai5eQvxBLRi+aI9vvtr97LM8g/cRMBXQ0ze2sLYaLsrJRg
HCkeqcMHo3dij+5r7U+xEp/aSLG/NGk3B3MbNn6rz9p9qRX6D1qLwzP2uOI+ziTJW3pQFLd/2M7N
Cc50BXryqwBlbS4QhCd13LZQvYgXE8d7C+Dz0IUkD9SXvDzL6Yvh8xkMhvbVlpvh8+3R3wpToAUP
fASpDyCkBoLU13suJ09d6FOEAVnU0HhOGo1PcWgMlZc48MyKCV96P7Pb6EWpVz2GbOnGxFVC8V6l
nhC7ydDSqbYLElhfogl8SutJxEFaJmK9AbhT3MwW+sHP3rnvYdCSM67UP4Rm1pP0G+jEmlRDSse1
vuSo4xPtwp/SaHZnR8SoFgzIMFiUuQK5Dc0DCsfOEX3FG74W42jTbq4FJxXpYC62FSgzKl6uY1da
6xp6lR9c8m+vH1qyoBpXYhTuCFsQlSysRivbwQrC1hG+LGXxS5w2qWfok3WeSDjc3Amzl9ubYWfQ
tcEBiocUkWh587KwT6oqUzCh0EO1rd3Fdub3paN8DU21eSyrpfjZWNOhNbTBWl1HkHQgACVCxYH0
DbDuei2LQpsqIBuAU3tiJT+UMwzuQrvTLHdBgLx/11ZD9UluxiTyqtYoPyVhq3WE0mGvETlZK6IQ
v9wBEmyhPXRxa8+UZeOo9avIHO3TTB2s9foYIKfXakYuAygJlZewgs7lijaZUs8RZao+2s1c14jP
9Gnkxn0jt37bT9qPnnPQgaZ6teluwvIfp8jGHxZ16G+JVXaQjFGXLN1GT5vB75Z2uWtg0dRB2nJU
cPgebeHpGSIKriJJC++JkF+oMshYjgtyQ4yFwyy/hEZZO15CTelxSDrR+5Ep5XDeJWNxKWAZ1YpS
WQbPqKNS+CAUK8Cq+WRmPtmk+DBlVp+c5jn5mhlSW53kMJyEZ8Ek+TaHg/5hspO6cunsTuIBFbHJ
9lE3HK2hVQJB9p77prOYCKQO+fTEr08fhyZvdC+biwyYbC9rIAX7tDjYcDvRBZVb+I8ETjhmAUa5
XntcOBIqf7EVII4c3VPlbl9mgxqIHSkaspmoCtZKFb5rHHA902Q671DWqILSpGnc2qAFdKv686xN
RXWAygXxODWEbdYW93YY2a1mBsIJxUXL6v6MWWl9un3U3gZxjALHFL01sHOk0NcfXgk9TjDYMgNs
2cSlIbT1EdnwcQqZyBTLI33Qo+E211arOW3HjWIG0K1Mr5Wr5uQMQKVla3UXSIY/z5+okZNx08HE
2oB++PXnJUJqpEWazWDSquY8dfS8RSWNB5Hg21eAUdbUibQeTaUtcbRpTQ3J/tYMzFDNfC1spw+D
FmnAHCXGw9320QLh4S3JdMSs27mzkPKg+MEtjZzIFjohosrJxVyZeG1nkjeLFrkzXdR3SWYNf6rs
TTHHIakB1k/fEgjqZipTY7GMbDQCY3GaO66X8G6wVPnI8Xzni1ZtHGwQQEusPP7rYSjc5FGRlEYg
Yil6yJJUvQzAtoKytsqDN3RnKCisuBOTKa4qyJsLX+9j1AqKGE51IpVopC21h72E41flclSA2x1q
VTB7rcjTALj+qriNk7YZHT0ojKQMiBHoE47qeFa4FA82487jibMXTU/eTyqPW61JupdNFy+6HmBo
DKk1CxH3iyPjnbwk2VelUeQzhdLlIEzYKcQxjZwCHfry6pW5QQvICuE5RsMaOqWUJ+oRDbOp4hEV
ln4/iKxB53DQX8ZI/Zk6WvIx04BqYviRBNPiOAhmGcr9ghiFbwq9CyI7E8GC1gedmSxCAjP8fPvW
25mj19IkqRtAYSo418tBchyScix0ebC157Ljbgg8HeTfpcnD+HJ7sJ07z0HTF8VHFgOI8vpjfosR
aYw6NspIeoDBtfZAQGicpVkaELTD4GKW8vGP6RXICgGnAj2L9CJx2/V4o6hGjjCo53ABGtsoUHxz
O08OvmpnR7+ywojUWXbg79ejWOmQ1pVIGMWc9RfTEfMpEkuHnDvX+e0JfBvrchGsrHjadshrbKHA
eOyIQkstSrNzozyHThuhOJAc5T9v+fes0ko/RUIE4ACOL9dfVOfWZCDJqQboKkr3kmOHL20WVfQD
kRTJ3ESXypNdV9MdNlnTv3nZzEEx6dNdgzbDswWh9cEx6UgbSV0uqLYI4dUEsdheJLHbW/HSeosi
me8NEc/Bn04QBRFqyquMLRn1NgvptLrszMpWkTqhtSGq8KdtN9F/GYSSPsQuZodzcz09Sr3kPSK5
aoDx9AAksWy/m1FdfLr9KW8PC7pr6CCsETjdki1tTs+jLIX5T0F/UUKquH3sLV1H7gZWBhXg5Mi/
byfvvB5wk2tIIxFrOplWoFZSdz+LpgyyOc7/HcssuY8fY0iVSj94tJUtVFZ60uNkigN0hca/cuyM
CG0t5yU1kQSxgRcHhAH2pa1y9e72vLw9bvxM2n9rDX9tY21+ppYsNSBJy8IHKqu9uicQrEa5dwFg
aAcLvUPpYCwYFJTS4c2gOni90vjSOGDm8IhOIiXz4Pg1vlKWikcDeQrCoqJdgTzznVyVrY/Uz+wP
mS55ZlEXB3fM24PPD0G3fq2xk2W/2QwOeTOMGiuYemQNxxDtcG12juqYO5BJhuE76clASAJec/29
UbGINgQ4QOsnIneBFXaJwrh3a7smszYqlFdmdfQEVlMPFYjzu5Ei98H67n0qMSplRMi20ODXc/Hb
I1GmMSkvsIsgjiwdl8C49DS51//4JiXQJ6leESSkFvImuJIrWylX158g6UbLD+dxvqT41J9u79X1
/3KdSDMKbGnUe1Z1je3+kftmgqWkrtxBC9ClrUwXZbH+HWOLUoiqwCgbs/xeJQY4CH32DsmrjDXq
KeQ02+o72qFdKGqdSVwq66FrjfDUhgI/a6U4GmrvngKKRehN8RI41GbPoJmvSdXMeo39VPhDSltR
UZIU69+OR93Q/zyReU3R6NOBWCb63qycgpJxK02jFZjqXN6pfSJcMcT2Qeiw+1Xc76t3PBfwNnQY
lBk3cGmiqlRYtkc/q6IEkxSXJB8/a1Mt3t/eKK/QjTc7Ze2GEoMRPm7T7owmoRzGthnMXVkg8907
nmUkkx8j6e9FkVa5LQyZC/qf5mUkPAggn6BLPjbx8yJE48dUDF0JQgdJCVYeotdHb5YhkwxtrrhI
eQ9PPXYjj3FPJjt3LZrLoVk92uYw+v2yYj/HaL6zSGg8QGJy6TpKrV+qJsSEF2MBrR0n1yxtFwl2
2ywnXH9S46zOWvpQTogb/E+lNF2UNA1aijlEykpa2nukoHq4NKP99fZk7a3NysFf/e5B425bx1rd
a9W8UImTGqEGQmRhQMkCLAz8DfrHmnKA/907xdyIq38k3Sxti2eulDoWRkJ1vnXU2m26XPtidIby
XIep5tWaap4ROjM8BxjXwTHeuQtpBiBp5pABAprY3IVTVDp6ayXcUoNRP/YTmtKKaNvL7fncuSzA
6/HCWTQLATVuwj1AulNmwqoOBtHhcieM6pJo5eNkTO3BqXqbbVDF/G2kzdud5xoSzyLiVEWR4Wlq
MeIAAEZcWkAKWRJWp40sNf9lEqFuEBKuMdtW4F6CTtLVbcolbBTTuXAqiW5OegSnfkWBb04w78iq
K4ogFFnHJlZIaCLFIKp5O8GCnkogxl7o9CRuYg4DNdKiu0Ub5ItNHRm4fzLdq+BWocZV4pJPyCeT
6nW+Inf6nZxqCOzkg/A7Kfmn6kb1CUCEAknCKC9Kp1T3XTb8tQhIaI4CCmoI8/55QjDiUepC0+sU
kHtRGhYwopb4fHuvvBUwQpfrf5k7rya5kSvffxXFPF9o4c3GSg+oKlR7Nv2QLwgOpwcJn/Dm098f
emW6UHUb27MvVwpFkCKbifQnz/kbzIkZRjzklpzB6fXc9oUXt3nuBEYkJj3QDKnIXaQY7m+ZpEbo
x6Vq+y7ULzQv4mF6h6+CWfuhVTW37mDKZl8huH9lTyWILfSNql/TVh23cnmXVjTlG6rIS53UWhck
RSUiaUqSmGndIVOkKsVuKAf9plWsLSTlxaY4jRZIFQJ17ur6E0odR5aWOQTCabWvPP0jDM/kqimB
sWwM/aXTYFHI/WdTy5+/jIzyrEsdYduBYlvOvecIGTRhmd6Z8PGC0Qvl94IXw6fYJfzsitrxI7Jx
x7nV3ieRMu9bFJSuM9gfGwHbheci5Nul1k7AqEHGWH0XmXoGt2cITGH7gyUCidns7DnfNW9+JxRg
kKrG48WEZSiSR6Mbr3pd3A8LxLxL48dJKte2VnwprXY3GepD4yi7Ya63dEGer9D1BiWAhgPPnc5h
vnqnk+Zw5iYjwesqSkgVtRumW8+K+kMbtyTiccwJcr2RVxHeDL6cSwhQAsElXcw9qLgkP0yjMRwU
ZM4PaT4lV0qWmQ9el8x39mCDmzepbCT2rH39PzpyA0NJrBQMejpdoTA8HAALmZTpa3fjdLuAq1uo
z0SYS2aFfq3ioWmupshJaWvRZfs5yab00ePp94lqFtfUHNqdYvT6UdHz+VF4BRhHL+YNn+cWhvOE
pn9ikZJso3jEdYWDyWoxYBM6Tkni2YFYwDNNnaNHpEfm0QrN3E+yGeFTV4khoKJpp2b2U90XPRz1
LPUJUNFTrNUuqGG8bgzTMrlnk09OAGAcfBfw4qd7x1OADWVc8kEjwjtCp+KjnUbVx7ZH1FWq6pMd
O/Iqhx0cGDOqhq8PyqWNy2ODCiW6XshwrBrXhz5N7CS0A148016L4V8QLHkbT5oLYRH5ffDUy7Aj
H7YKFjotHBpyuNQKS5xMrbAb7oop+2zC8Tgkrfd2qBSsOrQZAXNSDEVr9nREF5pHF9eOHXQidA7h
aMT7SkdR+PWhu1CPohlUbExya4B9n5f/i0Mvb4ShKQN1kiJNOx+NomxH5vjrrFfefuLX34cJZY66
tm6MqER/1713FWsvuvHL6x9yPrpYqy2OblQ8HU67VXdrvdHsKBv0YJyyb7y59J2lwJuOMFEH81a0
G+v1/FqhORDez16N58owldXjkGYXemDOitL5QLw6v89ycavbpfnmesZJW89ZgRdDzDOqbpw8JZ8V
quNdkaV/hLLcSipeHD8MUsj6EmZSpDldLlkZplZtg/KcJqitbuepB2OS5cGpW55WzrT1wL80gAB2
QJeA9wScuApqcQ6dFrSxFoyObP0Sfbt3hH/FobG08fD60rjUFMgk1DnJ0kH0XP78xfgVao74BMJZ
QB8K9dDFYG7U1sUhygnTjaYujaK9dIvaEwzL9SgiRQvvHN1/Xj2m+c4opbypw0oeInCGt6Esqo1l
uKzq02MTlwHe9qDF4XSiDXraNY7rKRVxSddmlczWQHbqEGNOycuwzQ+hWuV7BTLjfsy8rR1wfmjS
tE6qGwIv5aI1rgO0eqw3UaYF+HHXxxIvMr+ANrkxoJdb4WiBC4la3zp7MeNJX2lurGE6qpm7tiNR
gkzClg3TpRVCKY8nHDJFBKXLtL5YIbKrJZACpm1RR4chNs04DMppV5lVvdGhSysELwWyeDx4QFet
1n1uIv1V1pUWqEmT+Uk02vtadPo+qrreb+EebzzpLsQfYI2hxkOQh0BOcvK0b5WXUPwvQjWIh9jd
5bWS3iku4kKmGll+ikL9IWcVCd9AlhpMQ6hfqZU6X4PHqHZ14WwB4c+Hms8hPYziDKE/cJ3TzynU
Uuv5WPzSGhdSk1rFwcAFFoCY+PT6tj8f6dOWli95Malhw0MWLoMa8HCzD1PpdiAwU/yuhJofoIj9
eL2585VqAatCCxFxGeKytcdWgwBDnhd0bJEGOXpVOBwyrag2SKoXhk+zuHlIG/LOI0Q97ZTbFMBe
Sm9GnK4prmMri4ICQO0178+tSumFDgFkRceJqGw5XVY3agMstdVLaw5mC7Vm9I27HcicZOPVdGGW
aIVymUsFeImLVh0KVatzbH0OrEZUpOaz+zANH7S+sVkc0xZ06rxP5N7Aj8DDgNTPVXfamuxChswY
9aDTjSpASSVDtadRPr++FJ7n+vRYJikJt/4ZbGudyZR7RZVHmVqrQdc1obEb1DH8Phe6ZeyrAXkl
v1eaMN0PWTgTz2KbfZsAepZBVJeiu+GvII3VISlU3EKgzWa/U3Pto+bg/rjXOSz2IFGj90kyFcN1
WMzyCy4PNrpo0oun96pX/wHcVH7GDyrR/FB289dkDuvBb+sOQqroFZ3iRDJk2TvhDna1z7Wk0sAx
KSyltAaAPTrlZzUbtA5/uCWNNy5Vlv3rQ3RhIngpo6cGGgTV0HWaQsXpujDsXg3GJm+P9RirvE6F
+PZ6KxcgrAuiBn27RRkGv5JVNkQQy8OWQyU+HBWqvfEgHopirtEnRHsiubPkpCTLwHnxPmzYvD70
D2faJYluHaMyND/Etio/tXMaQsIEWLWx+M+vb+AchD8IOBFxnWmUD2oa62ORToEx2sXtwk3dG4PI
H+pWARUBHQQad1O8wxxjS5/2fPxpmSI/eTfCdnudP8dSkVqiR323xnPiSgdwujfcot/o34VWeLPh
IwriCCLF2hqAEM9UhoTN3XbJgPDrjFi9Odob9jcXRpFa+yIySGJPAwd4uqnLGndKtvUcIL1dPxjY
RnegFBfmoKoXu8JtlIOST93ekP2WSsIF+uqCx1n0AQECsZCXEXhxyVRZbfTVpFNgNzuex2LMs681
74L6JlP0ufIbJavumlGNilslrWEQC2PAayNSp1LxE0Nx7UM7m+0PKUV/x2tdhEcznKrPHhlXsaul
AhNMwolDuKryFN+r5270q7LQH9oQkuW+r7RkK2V2adaoaROsAahF/GQ1nmkVtpFR40JSzVW3z6up
DDwDDtrre3OrlVUgpFmV41ZqOwdR2ca3NvCwXWzn7sYKPL8vmR9myAJtAKJpHW4NbjooSH6xAtOi
8ss6NnwzLeZdxAG08RS+1CHufQt5VeAZwE5Pl0JWDAmOJglNRaa6zxJo7ok7qvu3DxuoGdgO5MuB
cq+GLQIc6sSTOwU8Q0jYWfmwV4xwK7g/v5UXyD+vpWd4g7V+MtVqnY96ZwLunwzxZbb69gjYLTuW
qPbscg+FuNd7dYGyT36NijZHEQWjM5DOMNtZ3VHQC3Kg07dZq/flTovnr5ERos/NMvFHKYvdqFjF
ryFb6x3hHKDlRiq/1cXcXGN80uNFBJBZ6VUk2uISTMygV1dmXamUy5PfzVYVn9nJxcbpcz5Uy0bh
ICWkoOy9vmLsRjqdWpljUJvaECTwHW47PTM+hdao4wDa2Rtx5gXQw1IK4tVHFMMErYGwgAOyRixD
NVXSe8yTOLpRx/JrZxRNMOrqZ3s0kgBREfgwaBNeEevnqNbKLd21S99BpnuJdpdKL3f56XqvpjCx
1bEdADwW8ldgPxk8J8plj6WM6j8UhWwIReYhLw5GNUzvC82pHQypnB+FOeRbahPn+5xH1aLNRkAB
Fnkd2I1ZbPVA1xZtb4pwRu10dxbCcPt8yvSNI+V8nwM3IZewEJRJNK0zF04i8PvJaKrvh+g79jrd
vgH+sRHoXxpe0saELFRzKC6u704sjDy7t7MhILP8CeWdcJf1lDenGZWXMbubW+tmdAZzp+j9tdUm
v/HO3wJSXXg78kbjNbO8ZxjTNfpQnyynzyYxBEOK5pGllSb2dXr0LjONyiepVl7FsWcEY9Hlu3aY
mpswwXShjKN2l8e9uXFIXBh4hFuRYKLWjrzAGgWbSnIOvWL1QR7bxgcJi2Y/dGW0QXu6sJJgvxMt
cp1TE3wekxc3ula5wOsbWkGepkIxP2o+tjNIfl9VjGajR8+1zdOHwgIoIF9JbQpcwVokZUaaIqul
1lKAHHHusaXYAXhxcfMY3Hncj6WpzL6lwEo7Vn2G/7aW4Wu+s3oFPnwTDma792Bn3VJnCn9YTR3n
eP9mbXYt7dDIrxyvJZuWtJUBmDVuDlbjIMBvVDL+ATKw945RbNGAwJ5h9htDainCGa6T+CVg+8In
7V9oPphTWe3MpgyvjJY6N/pCuv4Am36+i53G+aCaI+7GatUWzT50JjXykf8VxQ4d9+6g6agB7rTQ
8kY/KdUeDY5eb+6mRGa7BI0Y9HjytPjRWAVu7Y2qaN9iUnn3cYlH29WUT/bPDP8e/eDirFOCEYYD
twsTnD78RtTmuM9cq+vvDC9vqE0YAkFCAf4MbAVV3NevqDPgMGEexGMQDYtQLufdchG8WBiqLBQT
8TJoKiCwDjpX4TcR9tURDSLvAcowbgOtcN9noZV9d5U0ujbLwbk3qb/6CEhTj4pR2pZmX9/WuaNP
fpKq3peaY/EKYGpyR+UweWNEsnyxB0BugftDnFgj1GspFcjlXRUMZuHsxDw7hJHDvBHInRXuaGbR
TqCcS1d5VjinAzMMiBOwxqpAG1QdY8ikRUlP1UXsI/tYIADF0xXDvSFuxd6NFq5Sb5fdbaZV3/U8
73D700HN7qYB9LwfCXPM/FYaGHq1FU51V5IKGjT5pLHfxR0WpEg2if6LI8rh96wv8ZUq7Pw66VWO
PxzI7Lc+IekdiAFGkLzBUsBbBVwZADLRE+QHpbDFgzNV8Z2RCe+93tr1taaQiLda7PpwtKjLDzBf
pw+JUy7VgAnMSWImUt/NTWm8nz1zS159fSAun8YFQSKNQB0q0Grgiykh9yDx+x6xm4Y6aIggLaMt
E4r184pWqGXQCrh5Ek/rde9UKtYyVBwCMdXZA2y05h5OWL/r4sK6l2Fh3yNlmx4E2rxbW24JmV8e
j0vTWNCgY8ni5Z28CjHCXEfMD7OWILPyL7ldsjwMdSj8OlW7jyP2Tw9hA9XYbMJvMrUReE7HYeMe
Xl8HFvc81XOX6wbKzFlUj32vpQ+O0Qf9bJS7uLabm6oWyrEbCS5fP2EuNrVUsLgMDABFy3S/OGCQ
VFXi1kW7bU7dpyadjOupjL/audzC+Z/hSJdO2ZSjoUzDKgAaeNoScuNlLp28D6oQK1dVYO/jpKnx
0Z5qvLxS9F9GpP/24ZDVn1K1mA+m8WasPN/A+3KJHD1eGTBTT7/BjpbR7r0umF2ABUact7u5areO
wAtjurxiMcLhEYhU0qoVqEAenNCwg15bpOAEm3AHp7i7zclLbFzml5qCc2Qxrguk5RmG8WL6RAOc
zyntDnhFpu41hAtvynKqbsZhS2BvvSOXoYN2yr4gi26gIX86dLNljIOIKMQLRy0A91B/6VwrvaoN
nGiN2Wg+4G7aBu6IwtnrS/QZO/9yRy5No+tEChrxqXMRfciVRj3IuguieOowHzM035Id8gUeEt2a
mIvS5+6vPmJJT05DnY92B5Ks02p5OwlPXoW6cPZsNyswjDzFK8+cP1VhkWw8yi7NBY/wBYUIPYtf
nY5QT1kjFAhxB+oAVMFG5f5YR7I/gIW1NoZk2ZWnI6ItGGLCAo4Iso2rvcRTY+qwFa8Cr5XYvpsz
6qNDOG6cDc/wtFUzFnerCrZ+CRnXYWmVRmnYx6UMtLqqrH06NdNvhsoq8KPJcW9GjHogfWDF+ZCN
TVP7k2mDjk0Ma/B8zIdl6adGY8WBLGx9nwnTqNFZN51DDH4WxxkNN9ZjWKrEfok2GU8yLqrSbyyr
4f7G0eGG4pFyP4Sm+gRdWIGtk4nou0ENh1s+qzpS9yreuv7kDQ0go6SOm11mF+7vfZ6qT5bZtZ+l
aUTRPumbvjh0WGEgk9hb7oOL5zHC5JYYv8WKsEK/kWbyBZYlBne63fci8ELLaSDMa917q9fwc42M
dJEHQt9fFfn8KU9DME08xsj6GfkOb+P586AbcZCYle74Clp70Y4UoQvu1pbNoxnCi3ljqAWghuLa
EiMsDEew+acLLnPbzKobSwZWLjhWJ6yim8QsNlpZLvTVIqBKsjjLE24tCZPTVhBsmQAn5zIA1Vrv
c08P9wgHp6ByqG5LRwn3YB+37v/nmtJpqwuEZMk5mby+cIM7bbUpMwhy6KcsLAuz9yVSpNO+MGPF
3E9CMR+lrqXvMpk3w25mjZqoLNbqT8sR2sGdJ4gZsT2F39EHmofDZMfTQ9WlpXU0y7YRgakjqRvW
oZ1S0uJxcxgR5p+uba+OP0wwVTFEFtCYD3HVhrpfYCBxCD2Bwp9BgmHcKYkx4li0iEntyQ0jMODk
bQQtOLLbLsBjJE6Rr9BU5O6NCrNSbMhG/MOLadCOgzRC228qh5TSxI41F5b6pGLtRTtm90lh21u+
OaCQvOMg1tqN2TwLnPGKgKEFOe25GnXmpllUrZorsknJ1jCdiZJQbc27bn6MZ5nm0CrK1NfV2ij4
CLd3H6s8JXVcNBjjzBnqWNfq3JdPRjfH4OMgFvtdzl7dmbGaVLukwhWbLTZnPBHnpj0kUiIviyxV
+xUYnPfQcf3GPi9hb9gPxVTmjxt3xbIaT9YNFWfABTzZcYWDUrharUJ0Rpt2dRy0mDFDz+nNbt6b
hlI9hpOnYALkCtympOtB28/gjdX7fpQekrAMChAhO/kyeLjHPH/Vf/wc/zN6Kh//u/3m7//F73+W
cgLdKdrVb//+Tj4VH9v66am9/yH/a/nRf/3V0x/8+338sy6b8o92/bdOfoh//x/t73+0P05+cyhA
J07vu6d6+vDE86N9boAvXf7m//QP//L0/K98muTT3375WXYoQ/GvRXFZ/PKPP7r+/W+/LJJy//Hy
n//Hnz38yPmx3Y8p/1H85brJfhS/N+ufe/rRtH/7RXG8v4KM4jwk3mZRkpX45S/D0/MfudpfqVEh
SA2umBuIY+iXvxTI54q//aLxU2SjCShdEHQEP/wUDNF//BE8P1YAFRJezphB/PLPLzyZqn9P3V/I
FT1igNM2f/vlfMPwAKOMhPLX8hVnp2wx9kNRSIG2S5y2xyLS83ep/JLiUenXkS6Owkb9sjW0+BtI
8N/dQY8eHXXEMmNu9mqlzTuZ9iFnQ+ldqe1U+lE9JYYvY1c/LK7oqBSp0w6diivRmz+x8Wie4hCZ
jXQGCvti8P/RtZOuLBfCyeagKy51MTLOSJZAcTo9VAWK5XFtUCKeDRZnlH52JK9cvRqQ3LdH0T1M
03QU1dTqO11IwqpEjsaujMr+iixH/K7UZ3nMtNG+q5TRuFFVcm7SLUZQ21nffazdVH4YZ/lVzbaU
EZ51KE8+HRz1As2CBca38+vTT9fdNK4iAK9Bo3PnHzSz/oTazfitNCtEcDyI2zt7lOWPcjKLD7Ia
PuODqd4XEQ4mcV7kxs40iuSxV3P5JanmjGu+8cLWt+2OYMbLhyeBCvd1IdpvIN+M61wV/Q/goTox
wJQX71u3K3eKOpFuQp3suvaQEPY9Qbjnly3AYTMrZDCJ+KtqZ2G0p2QYcolMlvB8IyZR+vbz5P95
SpycLK+eOv8fnifLDn/lPOl++/HyFFn+9j9PEfOviyP2EgotdBWEzf99iph/ZelAnyJjyY3J9fCv
U0Q3/oqHEmkGKgr8/3AXX54iAGd5ERtUh9gqxlsOkXW8zpMAnSHem8C9KKGsN15ZtW3atG2P3SVV
tNrQon0s9HnjVbB+gCytLHZu3H2EgwSHp3sEhPVAbTXvj/y1n1aLIlTohuYO+Rb1jQmKdUurJJBU
SkcOdtYfFQn5a6zKFBahSPaxYrxZoJZzCqwC+lGLzQqQ39NOue6QmZmud8eyVCKYtpZyl/dDg39k
K+Sx9zyJ5bjaUC3Wmm+DVxusoH+tsAuH5oWpI7WKdDno6UX6ZnXwkEsOF+XMjkelbpOPx5bbCY1y
Y+outULGlMVB4YXM2mrqtCF3lVnFPDdtkD9Nkk4cQuG9uWC1nPkvWllNWyNFo4WLVI4mFeU2iUpx
E1L43xsaYkVvHjabOiFa3gbxJm/r02krjE5GrhO2R10NPWo3rfORnEyxkay7MGzEAGhHeLyDIB6t
OtSR340zabZH6bbm7VSOITYRzRabdZ36YLUTAcC05nwAa7cmiSAe5S5MofYY6UV9XWlm60sSlNfU
PJwbLEidHQIG3h5r5y3BzEv948KGOMYjnBBoNYpqovCyKNr22HVkPmCtycPAw+bw+lwt/8rLu5WB
e05akG3kY6kvns6VM6so7uW6PBahVu6QjsSdbIztHaIG9RtzJEtTFNwXtgU5VpJxp02FcB3URo7y
WGm5czPrnXOdl3b9UDlWcf16r87HDuIsOqfcB+bC+1o11fdKJ3FiK485mwLqqqlR4YnSjRzJViur
N7hRYRTa5pk8oghoXJVmat2OUb7Vl0sz9LIvq0OwLXphznlMKyTo9gUMml2JA3agzPqWye3Fphbs
ylK/Yb2vtlScJ1NeRRFNzdF0ZQl9QDLSiqEOgQT8EzP0oqll371IXvahaMOGtPAxJJt0DT+dzF2s
P73eyFZ/Vlk5u6PyiINOeZQJQB+AkA76DIpG+bzfelsvh/R6H6HAChiCF+iCLj3tD8udJ73qlsek
sepj1MKmilXsJmI3/8lpmP2ZpUdmZHmYLPoPq5kS8PcSKAXlMXNiJVCW8meqOOmbJ2kBHVCYJoDi
0bAmVle94hRQO4tjKtov3dinB+mZQ/DGSYIjSPBGRtNlHxIjnY5c2SY6lrdqdmxdvDNtSOm/G1iS
BKGsMYB7va2zHfvc1nM99Vk4wzhtS8zQUL1Sy44V+Z9vYUSgroZWsoXMOstaE4NCaUH8ksCTRO1a
Wb/kNZOLos2OqpuKB8X2YqhXDTYDKVaOc1107zRbjPf4f1d3i5XUu5RM0teuK+ZkpykuaRRDzPdO
pwgCjjG55QZoPhbwYzbA+merdvlOBn3hVFBxOiPnoZZgxW2cHbuo877XbWg9aHZZHZXIdPYqOppv
vbOhO5BI5P0JcB1ZsdVcm+jYFU3kZEddU75MKvLPGT4ab121NALSGjUkCFqU81aNpDOQ9VStsmMa
ZnXg5FV/QC212xi6c5brQt1wSQ4s4uALYOV0LZGDNlSlU9Ijdozih8yEMe1txShIGpou+bEmkf1O
wl/cFXM+/moYwjtW6GB94mrSfaE38qOrRfrdMFXOXW4wEH6l9EPq530zH8hHlMEgS61ElruX79+6
D4DYgDdZNLEXM+7l4Hxx+uoQTlANNamHZLiL5x3Amhod8I2dvZx5J2ci3PelWgzmF5QUD7DTVpTI
UzuX3OsxrGX4bZJQ1sthioKpt+Pbuq/ru3CYnhz0KT6+3r1zUvrSMoY77HTqjlRJTls2pFOAdG2T
oyNEMqJLmRgfrXmyfpSynuLd0DkOHhe2Mb6fEjUt95WcqhTp0jSa75b8oPDDtvG+p6NbfY+EPY27
1EJMe8u/5Xz78bYgvkO8iJo6/zv9TMCU2jCSMT6CRjSA5yffLVFgld3m026ajW7j9Ls0H0gGOWC7
CM/PvAezJQ9Vq3NyTDtIAghAtwB0eBTs7DYOj3Yqze94w9tHOdnF59dn5PzgRXHNIxSDrkJR9IwV
j6/v1IguOY6hXR5a0do7PCDS4+utPBelViuOZwfAMaJ1F4Gd1YpDHdEe4jpLjlVS14WfqaiQ2gim
fmia0bxxSIDdTJMmPs9kb3YlZjDXQ9WH5r4v2vEarzbvrdf0QgGghEkOgrV4puMdI5eoldKOj02u
pix+9DXruNtaRhcGF6yCSvCOnQoCYavVXs/TOHdISBxR0B0PJCnlQUsAkL0+uFutrM47LQ6nTnJd
HIfJyQ8p97mvF+mmmv1ZzMaQ8WYkDqAQQFJ4WcQvjqaQpB5IW1Mcpz5/5xaq8VHEUY17kLCqDJFz
GyNCMRWlgauwrr3XQ135FWCGVwQu8NDrGKW55Zee/rvOpvpDjk68ZVR7aSRgUJBX4gBFIGs13m0Z
KxrOrOKYIBlwlc/u/GhmRnJ4fbwvDQQ7haVskhZg/ZwORFrNWpRgDHKM03y4sbwKHXiP3ACRe78x
tcu2WG8b0DaATaA1kFJfdUgMWQMjoxVHsit/jInzrolNhJdb57OUYZC4+m+vd+0ca0p2gJQKgupk
6dEqWF3RwtX6uR4LcVTaKj3m+M5FfhxG7b7iCf9O0+bhqNR2ezsmKA/NVlSAcTDEI1NpfX39U85H
eTkJKTxAGwFisEZbIQGpopsWi6Pss/mT7SbaXoBjIHNr5xuHwflpf9rUapTL2WhF0tOUTlgdoKSf
XlloxB3H2Ivu7A55pde7ttXeesOaTa9WIe2Ruk4Du5TG73GajjvKMGg3AeDbuO6XBXm6ipjVJbaz
XYydOJFOF2xCrNN6aimOhgi1qypVTfarQ70M98deu1coHO8GB+X3MGzdb1kSan+83uFLy4ohBhLI
XbOoby4b98XZIYxUqbA4Eceo0qv3NWDdLw6Vrl0XhsbtwCwfKifPjtlkpjdeVIWHzhWI5sn++vUP
ubSoDOqQi58L+ak1vVeMpeNFWS2O46ApPvUJddf1XY3+CkCdP9EUTaCMR6KU5+dpl8Oxr7WojMQR
xYN0N6OB6KfT5O4yXW4pGl1aT7BAANtiC73csqdNtWWCpGLmRMdKFeLGEONwyGv40ckUQwYUWbKx
ns6PWYhqS/1vkZ7nIFztl7SvFa+KjeiYzqK8Lepe+0N1ii06xfnZRyv0hiyzDiFkrUFbjYlsGyz8
jmoZ9l8lVA+/iwwt0J1e7EbeZXtcr96c8mV3oGJBgZJ4TIeLfzqUEbkXQs0iOlKGlh/nshveC80Y
Ng6AC+GQAVOf+J6kGziNddSlKC5i8koSHefMzN+nczr9jDSzuaEIGT7oQ+XcYNMqDmahS3JKSYH/
qzM+QkXIF6X+LX7vuXQHvWbhUOFfctHEZ6e9FtXMAZLkDDWP8HcpEdyXQswKN2hTYWuRGh9Ut7Bq
35qM6qlMNOOg5pN5hXNici/1KLo2ilRs3X2XVpltgLQFYE31aE1wzlVtUGKlio619IwnVS36XW73
AMxf36dnEEh16TxVbGxg0RjmGXza+WkwpsZuRXTsqEr9VuoSy/EalJqXz9at7OzyevJqce1FsAdl
LuX7eZzGrUjx8lfAXARTjj4FHMLTr2AteF3oKCieTcn8azFgIABQsdu3ImvQTm1dUsBeikdCkjzg
CAcWK/bKX18figsjTsrhGdhOYYyFefoNvcORBXpECXLVSd8rrmodXC+tNxb/hdOKAt6CxYRZyIJb
hRjLthN2MSh4srZflHZs7mORB0VljZxf3sfXu3SpMQNyFCfjcgWuDxEjxh4j7VslGJMUDCCPvQPx
hIWiceHecupv2YBcGsIF/cVxZUIJWkf8wkugIWQdnTM8SClaOuyU2Ek3VOAvtkLlFN7/MztzdQB3
BWIGdlcrgdOVmS9RLAqScNxK17hM9ypsAO69PH/5D9fL6gaLkK7uIDwrQQIx9b6VQ3tbtZN37JvS
/M0xhvCqcd3+iBnIljbVhaP/pOXVEqG8Iua6on99bSWP0eTmB69ZTh1MlNHKq4ZbsDrx2wd1KSYB
J+Glxr29ajROjLZJyHwHAAvHo9pz6ifK0BxfX5AXIhAWI4UPOsgMPgNbXkRC8QJOt2pMzbXcznZj
PUc7q/R0H6viLXjGpaa4x8jmLbaVZ4D1Pqy1bBC1FwjRu5/doZpvh8icbzAwnvav9+qMEsMhSpAD
yYCMG+9Dc/mWF93S21KtZ3S7Ars2xmDEKhWAWZigBBOP6k9DG4pgTtT4dztxs3k3QtH7WaKOg025
mh4dO+332P9Gj01nKJGP8m6t+aAYlR2oNXkvCsvdTx0yWRtffeF0QGwCmXN0uHjOrf1KVF42oRPG
+F+nmXwws6FBhU8zakChbg6EjgXQCWTRHHX6EGczkEdPFfHPVCnTD3pqhY9icvTYb3GqxH6KeZe+
jaZXAYMl6qLH17/2wnSC9uXhiTCajj7Tsl1fDHFXplHiUeEMOrWuu72jK5MgOCi9h9DN7cOfaGxB
LiwBAZmh1XyqA7DJul2sIjH5ecdt0Vzr+jjcV+McbszCxX69aGp161Sp19mK1uEX2RfawUO7ArVc
JTs4NXjW/12vVtHd1A9hiO2QGwhcuT6hcaFeOVRr7irRDRtNXTiiF38tBo8zmgfs6vDEINfqxwlr
5tZq550i3PngDXDrXu/Q5VYw21nkDhZ2zOmayGh+SmrGjvR953tFo/hSFFuiSBfej/Tl362shi11
rVnFbwlvvb6qvmC9Sek7VMw7KEIYMbUGJmaIa1o7tcPOEfQWONY/0U2CQGs5OSnlrYKjwck08OaY
fSp1rvjo9k0+QuDW7k+0QugFeh9PEEg+p4M5z16qxalkzWt4fPI7wYjm0Ub4c3HKCA4WV2xq4GsT
CndK8E/JCzdw9DTyk1CmKFdjS/96Xy5uKp7aSw1keaotX/HysCCNw4uTwyKuOvNBCCX7MiiudWxk
uJV022pqdVSUNZ4CYKzxD03b/BYNd+/YmsO8S0aZ71/v1YW4AOKDTjkMIg81pFVTphPWttOxqWAD
4LbiZNWuH3KJGGnTHw11lDuwhPnbb2yUI57vbF5sFF1Ph1K3e/HfLr29GsFEbZPmZpyKeO8NrXP4
E/1b/IghZFHAWmM+wqJBnKJPmLWht26qKY5vMuBrV0gOGH6su/VtXwj59fVGL12CEK+AYmHDytN3
dYb0iC0UfWpDEekHeVhKYoexjRApd7RoHBF+NeKNE/9yi1jiYbyMvfda9FfWntO7E1tAJqn9kA+D
EeiuIg8WQNt7RxhbPssXttzitE1Qt9SdQNqezmCfWrNUWzY2emvFvovbcm+Vw5bly4VesSQxZQSy
iLPW2ozS5DCc1J5W4Bj0hyHCj88YLVipjqZ8qrxu6zK7lESgwUXTCGETIslVwJrA3Kt7Bjngck1y
apR6816P4qIM7K5wv3UZZ6UpjeIxanDbkvFSWhsQr7gt0ki/VohdNm6jCycBxoeQJKmr44e51jw0
VHRCEP1Hv7sMYwQXunqnqmEVIPP7Z6aUEJ1cBdYQrF79dEpN0Jp1istBIIFAv+/RMvbNqHc30oWX
Fg4K2kTq8L25zVYXn62Ug9pwucNbYHl2apLv464Rb793oO+RbyJbuOQmV8sz6uYmCRNakUDng8Tp
fsxo7W6cYpe6AvEK71qy++eIkRQPJ5nBvw7iJpkPxoQYao3lw5/oChl7/ou+sQ1Z93RaXG/W4yzD
8sHwagxRdXwIBld0G9NyaZ0BS1k4dgTu7OnTVpCZzWpbNMj8N5N7NSiRdhMqIn/PlV7vXz8cLzUF
5AqU0FLGQ3DitKkZqRtkmtAnr53C3tuRHR8UXiJBIVRzY4YuNUWNZzHGA/kBjfu0qVRovTOPSO4D
XZD7OWvzK6k5+R5W51ZAdykfTz2JkI58FxzCtdaepiXQNsB7wCG0/i9n57EkN8606xs6jKA3W7KK
bCPT8iNtGLL0BnQgefX/Q52NilXRjP42MxOKGKEAAolE5mvus0KBXdQoZ6rV/znKgKdw4nyqPWT+
RK0SM3r9mxzEj5evLNUf9HABOoDM2n3EWGZxUdAUJHqNNRZsLuW9wqzPnYCF9PxQN/LXLRWCzOJs
NOc96Mea3aGokBAM+1ZXHpPG0rE31Xk8xZr22sp0SM6yFmcoLtM7V/RH4im3jh79BtCONL+p1+yi
SOINBQw15MxLzHx9B5ODYCJWHgTf6wripofC1UORC68lnmSX+6fB/nrJJoHoPF4UvlviT82N6oyv
tZgLr0WY5tw1efNplOYUZvUI/TFf4V4+v9ZXk+VXEC+By4Bg2kSnL3/FKjR9RqTODgdXrR5NOysf
EPf78vwg+6sWCjdVc3AwAIC3VHofMeGWtq6YpgjGavO6J58OhqEWXxJNT97XlMaOisT7s/l3wI0A
h2owEMz9OwuD1YKeNlQBuxP9OS9K2CTDpPp11/fn5+e27YZ/q25U7kjCUHUCNcqx2PewvRTqq16v
Ez1sc/lD7fDXqmLnVHWJuCtsN7mb137+/vyY++n9HdPlGiZxYeD9WUydpe70ifU0y04/rcmMxk3a
uAEQsOXghth/OgpEJO8baRxJB8bbJS2WmyuJUdsiionwuKhvTlWNig8NqDxfsWvvgBSxP/vbeJSb
QbigLs2/d4dPRz+mmqZRRHNt9IgT6+v9lOSCvDYr5rOW4mNMm9e+n7lSHmkD49f1/NruD8TfH0AN
AE3P7VTur0RUd0s3hhgd4eXjQD4l9vqVOldHvOPrfYMGLMVzqKh/hUB2B88dUYBBPqqNPDdL6qCt
9ennbE8bLL6ps3tXG41TBdYxen5611uHYSHjbIwdbpQ9sAe3a1BmtA2iYiq/YTeWB10rPq6ac8Sj
ubGOVDMgBaE1AGhtn14brSsVoS1NBPXPuq8ElNYlUZa7F08HLsFfCVqaQhAMduErkardTl0TAcqU
X6QRK/f0K+qTWivFYbq8JQ+XRx3oHbFy+2D4HeybjbWIDW+s0ypqa/gDAfTiTLwzR0qOZ1AsGG/X
Eh7buUhnN/Hl1MKv0fiub7d+HXXwWK4/OLjlFCxqvFSnVOpm1LYGslBD2ToPal/0s1+kTfvDapzk
V5GCWqRiWMXD42r3qObhWz3aQUVH7xdlnOyjrLoZqZFqOU+q3r0tctkZvoJLDRqkZVdXkXSWNQGC
gdzOndKuxmd16GUT9dbSQcSzEfqPNeObMHjCAno2qnNrC/V7hnzIb2Ux1eXkDBLyott56o9UKIt2
xq47vjNx6hZnvW2qFYNxh9qwbibw97BGyQ7C6/U2Ys1RWmUTwa+gM7/7wFqBIfaS11GqQOU0nV7z
QUkeEW2uo5xLyxKu/GbWaup7OK3aLGoGRLWKRDJCQdcGhHZtI5KmlgS9Eh8pUt2aFA8HqoC05Klm
bxvtn2rPnHdtUfPyi5Rm8gI6AUlYFodu8zcmxeME9TcEITe5of3Z0Ip8rVKriUa7QIxmNYK8MO/6
ocp9ifbc6fmTeGNOnCwqV5R7yIj3oBXI1I5FptZE3ayu74yhWULpqS/F224PLnzCyJso+EFN2X7F
PytnxqjIaUJrIoxhzVcSGu1no1GPxPmvgySj8FZHrAWlnavYVS41gkmDCQdhVeMQahQlbsTPo7ky
jujEt5aN7iPINDRPtjfS5YRy1RJFoahNNLXd6KsAA2ngj0dKX7dGYXcDlaAcCxNqd4srFLetci7h
b0ipBXq7DjARlKM24K0NR7cDFO6GssOq5nIu3gyft269OpKFcP9Ll147j4tnnwtvKoLOEfHBu/LW
rCgvIlJs8N4DgH05XjlqVSH0tY5GzM9C11HSoMI26sUJASWbrZoAe5Ed9xci/c+Wm8cWUxtZ1lED
6Ohc9yWAfrtxDka5seW2vg15FnGIKtHuCwHBTToNc7golRPyf2ZdnVeWDSTq8GJxLg4RD8lNm4vu
FLyFLQf7Z0ZtOWSVknM1U70ffDd3QS8bX+gc/+jS8k9VTo/pWH9oFu+xzboXdm3/jk3vET+LTQR1
n17JLi4lxYYm8sYEuW5tav3UqY+meGs1qYxBU6YRQq1mF2B1wmIfmw2jNGibdAMBFtOGd5nbHYW9
63wVRRdsonhEOTT7nN1aYuhuK7AkmghATBrGYrR8tzfGKC77/I2xJnrQAPy4Aw+avBeleeQweOMI
kM4xNJBqSmt7igbe9k4rxqyJnMZbgk7RrZAG6UtFhbePRkGNEj7sa/LD3SRhIFaqNUFfSgerf8pX
BfR3hu0Y73CSBr8u1Jc6zP8dcfO64mlMzcgyLrdooVW1goBpHZX9Ih4RHZz9NmnM152GhKRPGqT7
wB3EkZXZ1aN8G5fqLCqxbBtO4+7OtOakr5U4JYTNOKfHY6Z8Srq6eHA73fyJqGfmk+4ZT0NWdw86
6fnnEfjPwZN8G2OXZgJwJ2nmcbD9nC3M/nM8M7OS2qh6VaQNnvKQz3n52lQpf/fWALE016fXQAWO
wAc3NhLgve12QNiNY7M7MTDhh06iLBd1QMru8KbxsI1MhoN0/eYoPHpgLUFQgwy3mxrR2rUqvYpU
vNXerWk7nBTKDefnU5Htntkv4FZi3/Yq33G/XVPHqce6lFUUiwG9jbXV30L+ROoM/clT3ELGzEWq
+I0Yk9PzI9+IO5vA2obJRgcQytrl/IZq1HOjE1VUtSj+qrxOEe9ChX3V1SN5wysQIFsVFghiDGxU
eiX7PhB/CqpItlWk2PZP3hmvLGV4PWTeKS+7J32Y7mxZeWQU7r2AnV4o+VkYyV3XNl+en/ONb0qZ
mhIohckNHrYr7ui1SOqBSwt6dUcERCfEH4piffnOgbtLiWV7vmJrsgtBRg6nqExWCIemlpEtG1aY
2P0RCPhGBsNi8uLYwM8UdnajqHMntL4C2Wzi8OnXdancK4DRUChJfNz1Xton5xNu9Dp2KtkF9/Bu
6Yx41sahdRDC7FqE50XdfTUnuR647N6IJ9sLCiYXN67Hh7rclJWTyMzQiiKyvGL+ls56f8bkt/Ob
OfceSjFpD/mUaEcM0SsHj21yzIzCH4IMwIJ3k0tXL69T2BwRQNVG4ttRlFEFj+fOKe0hyvNEnuNq
0d+tWqWdYCrQhsZ2OJS9aQeK5ZZBwoMVtz3hHKQgV404fhlXGfoQW62DVGD3lRcFpV/wr0XUGM3k
50rs8OqucWowvVeumb+J4ywLdTV566TVq7yWbyrh6n5uzb9efHJwG6A0SnZJ1rxvj+ddbaLKDGtN
sQftYew9gWr/OB1Ewxvnc3tk2vT5toraHtnSTsM8WrWSR6YAHVfiWvMQD9bP56dyI/BR3t0+9Sao
SCX5co/1dem25mLnUbxO7WlO0zXwephTozcejHTjiNLf2TT0acIh8rHbzcYMKHfNlzyy57UIkoz4
1jsJX4/Mf/2yJsXRY/Cq+cJ2gUSFnRKVev5j347oa1mUUwYXzl1R7EfCE02nKlGyD3JIrKj15vKk
zFl36kvX8+dlSR+7BS/w1c6qg51761OipbOxjC2SvT0WZcuUZi2u8khTp+68NpUSKOA8Xygvsc13
k+QHE0sDnov08lu6TpqUaaPm8HGbJBwrzBg9YDYnRKHUg9B0PSFIjGRZ203NA3gvUKguqSmdGAgI
zCzl3oznH7001fvn9+aNpI5ReAewNcFwgni8nNCiijwfdAMeM7ZIX6bOs7+K3MK+WFO6d22Vaq+1
ynS5Tzr9wamx8tHc4qXdQtIqfgNFLID7ZHb7A8J7qNRRfSYE2muC28O0+WJYvT+YzlHufGtRHSpm
JsBOdu4eZzBKHNl6vCYiXSDy1SwYVpFmvvzlAYCNVAfvno2qtAfAe61h1cLryigtYuPOquT0poQA
drAXb82F5AbyJ6g8qB67hMpMCpZ0lVCN2uYjIvRJFMeVctBzuA5eyJv8M8gu6U/1JUuLhUGKLK/9
PneLqM3sNKCxe0TFuTnUZpaCuC3vxX3TuE7WsXG6qYymRO2hMYk4jAE5+uO8DAezug6UzAooCbF/
Cxf7YLECJVkQUuMD4ZH40LeDXvppU6lBOXZt6pc1au3PH7TrRIMRuWOoLpDfg5a7PGd53GVelzMi
nuTGa4e6f2At0jl1bqMHm4RIOOXGywsnDLqh/7bqGbXHXZpRFDmFNdQmI3vK5MPUGJnvQCPgUliO
WjY3NiM0CDY8MRHSkb6rb7mznNa69opoySr5uqx0+3shHOXlJUE4HVsbbDNAgny3m5HTVw2SmgbD
WLp8o/dN/3Wok+ogKt74WJwobjWSXZv35m7Tk+VywUB4iPKmTIK0Fdo9Yn/aHED+1V7LKbNPU+e4
B1Cym6PiyE1ZZpPQ2ptIwt0b7UUsRZTAoQqFaYhAG+b8jR0Xatgk6AcjcGpFz+/LW9+NOdIC2rwD
r8QyKIfqW5WkiIZWm+4yb4h94WQvldEiwuMkxm22AY9Is3e7n6U0tb4ZikiuInk1t3FZ+Y01NQcR
cbt9Lx+3l8NsEeaf6sAypLY5o0YXWYOb39vkXQ6Y3uon6idFiFWIHZW4qinBUqXugzHER/a/N74g
t5eDeCSJyLZJL8fva32JUxHn0Vqbw5sJKapgNhMRzBNeqFNvdvdKVSWfn/+CN1J2+ohI9VKeQPMK
2uTlqFm/VHkrBIoL1pSJMxeN9yZrO4enWW/8ka7b/Zw61XmkPTehvJvPd6mi6JENF++1isz0wY66
EcbpSP3FQppkS3uYUUXs1GelzSMI2DKAGViea7SKTyI10oNzemPzIjSx6W+weXmt7Na7cuNFL2ce
CWzswc9TUZzrfDxqs92akLMVS0yggPBsdykSwsOdin0n+XuRwjtGdjys1dzFL0K+VLqGc4JOCidl
06uldroPb40aa8JiqFR43xLbrR/ULD0iB93apUAjaN5wB6Ltv3uPjHMKUcLV88hw4wxos5jPbb0k
r8x0UYI0se178IhHL4Vbn4qSJQo21IQpHuwWMY+rZsSoOocCH0ufGpt8P0+N+PT8Wbhxr9Ob4pLd
8PUUK3dxBgGu2NQrHkCOlcm3RZJ0T3Ueo8Ix1lhFD7FhHUScW9NiSyDUQL5H5WWLSP9EnBy3smFK
Oh7yWuNGlmL2obKoR/p5t7L0DRmK3PSmrU0f8XKYUlGrySymPPLKST6oqZzvZaXh2dKOxVOSQCwm
kSnvm2HIvvf9Sv0HCfkmeH5xb5wDlhYlMHSc/iqCXf4ICGVAcdeEOOOu5mdPyTNfqMgrdPF0BPm/
sawcNosTwKS3LO1yqFGOcnarJYvqRq2/e5nJ7uy9+vT8hG6NQjZGJweD+A1MejlKrksAxkuBpImi
fRMVqEEDF5SXh0PwOsjM2+x9GB/7QdDVS4o6zaK5SJSAMtOEL4G9+JVuDAfzufWBQAEAk97Q4VfQ
p2qVtd21ThppqfJVJHN8yqT+pOCo+T/sBOqrG+YdOTV3X0Tm9munxUE+pXHsJGiWXj0jWJ/6oPOO
aAQ3v9FmPKltnLyrqqOJLgj0f1SwF3SYffhBdWgqiXt+fifcSByQSAIUizEcQuF7+dy8s6ZKr90s
oimFuAGo/jgLHdx3+jNkg/ksFxsD3Rg0xurLEuYBeA7FOuC5XAUv3j6047Y2AyBdjDcutyM6686Q
9Jwv9B6bt9mU9zBCstgHA+2ccOGOX1o23sYDbr6V+uBL6LuggotahzBTnUeT41Shp8rRd80hOdj/
Vx+QBJK0EsuSTZ4L1aTLWZk2MrM8uLNI8+RPoYzTSdW62H/++/39rReZ3zYK/AHKUNS9uL0uR6E4
TUkzE1mkUEto/SXrASgoiLKVaW+8dzOveGNLnGV1s1MiJ9fGzK86vXrt6IjhJT0+54GnTdj29Env
lwJt0s6QkEeAE2LTpCinLkutIBXjqgSOIZYnZcnsg0Tu6vhucwAawM3Fe40XwOUcKvQPO31gpUzE
//uTELVJluzaZebPJLQHweLvi+xyyQwKdn+R4NxdaNlfDmdmZpGDx0Y/RNdRIkgWkZ/dmJLdg0rt
JH7oHdmYftnN4N7jWfzq1iV54zWyQV9l8/l1Y819gFpc/0ptQ4maRZ8rv0+s5jXuK9ObtDDx+8aa
/HWzSgd06YhDGrzVoDZW834YcjeqJ7W7q6Rp3ItY+Q7k94j1fb33mOKGIiY7/iufdznFTFNrjTY9
kkNNab1Zij73C7PNDs7Rlc0r9cZNvZl8A9Uz1nS3xe3cSLQSReUo1jPPH1c9VFv9fSoGUNne537U
H2F7PaEXV/pmZYa8iu89E1/luO4CTDue5nr6GE9U2qUqVb+TXSjK0fAXRGUaYz4ofVyvCRUpKkab
Pwcp856wBD3ZU0w6X6FZT8vk141Z4b85jsrB/rqOZoyzPQBAM0BB3BfwkwJhB8juLt63q/Ehc/L6
R0MZuqJxXFbvV9CABwPemtjGOaDTBjQJR6fLj130ztyNXA1h7E3KvZfz7jLmtHxpwkfytbXePepT
dAzs3amxvMydQK3B12g7eY8DUHba9OD+l7kAXCBB36oB+3eAbTTD2lbMJR+W9HWiCum3VZEdPJ+u
Aw6vGjhOVDnItjgnlytm9UNpZmDpwwQ/tenU6iWOMmkvjcIf6u4IKHFrNCRiOCFAhii+bRvmn1Q5
dfVmKiQkiUG04mSL1J/c5ncNNuNg8W7svC13pKyH8NfWT78caDCSocHOyQ7rJFkepSh58BsOL53J
kp/EYh9Fmdvj0aTaoHcbW+5yvMy0hkqQ04UVRJdvckR8Enu7xR8QozzLRrM+P3/Z3djoGycNLCZZ
AjDiXbhZi3rQ0LqyQ1cf9Mc4tfIzFao5fH6Um5+LxAuIpEt42796oZd7SHptszIAzqTAMe56Y5l9
a7GPCPq3FpCbjzC9gbyuDFCMxUWOz1hhe1BrflhXYbydZgC66yury9uDTX+9epukHkps9JU3NN7u
aw2Z1TRGnBlhpy+2n3YdH0oqxvmlq7c1oWDqUHqlFLIHxjVY9M0Mo4eu8H6sdqEFmJ57YaeO5UHV
8NZ8Nj0ycnGucWCMl7tvwEGX+KPrYecpJcB8C3P7pIxfHPaYD7hP0nA+EziOy1EWI1Flkhg6Tdg8
97Ni1D4pvTZ+fPGqEetQt6YSSZF3r0bvIcuYNrHUQ1xj4hCVFNzOWkv90OtWfDDUjWUDVYAqFn1L
rsE9vGA1EQhu3Fknyxf3/WRaj2PlHInj3RyEjwP4HmMcwuzlqs0iVpHtZRC7rBd6C1jaZVI56mld
FwC3vGNr91J4pLW1r73XU4nuaVVpmE7W3ccuHUBkcLUM6TvF5BnxpMWy7/1CbQsoW3Hdqn4Lwzi5
75KyzKhLyrShI2tNR4HxevrsR/L+7XKhGroPjGpSDTKDyxGaiV38LsEb0v1WxUGf9Dp6UKQn5afu
Qxn7ihXjVUvVl1atssh081x3QXo9KV9NqcDgrCq7g5N9cziYjfRlkX+lpXP5TdUcP2RQG2rIgVnv
69bUw8xGryiZqtSfsT47iMNXi8jKbenG1nimhrCPJFOcmZ1Zm1ZoTjZeP5iOndXVfDG4h1FQioD5
AtmNF8guiuBpiSjbiIFlv2S/zGlwgq5fTBj0w09FsaqDl+6tOVESgTxlGxR59qiBuc3yXnSqFc6t
WQYos7fnxDPKg0h/9aWYEx0ihABADW/l+MsvJWDuZa1imqGX2kk0e/QczGmV933rgJg00yNpyr+L
dPGi2jiopDYbkx2vIHd3Mct2VoyJCmRoAspczqsYNYGLYYU7hDqNc4jZ4/KLLoiSPnDkBMTGJdce
hNsXq1+Vc0Jtwcy0+TTIBtWmaVC9KZrwqvyD5XZh+d7sQI3v4nZ65BoRGCRiQzh9mDtd/eT0iHCe
J217stWWNtW+gub0wYL+lcW9miBZDttwcxrae9VnI12wEZHUMBcxjdl2nYYY05C+7IJVmBB0TLNt
Uyr9OqLu/Vrqli+6RH7GgcPKT6nimp8mLHo/lUCaNN9N5aCdy0bDeNNSRTNgMToAui5luxz1Dbe0
fP/LeQuCVafADj9pd+uPOV8u14QZEvPmLzW4ivNSK/bJaOEHopXkvpoh8xxUJa4DMxsCMSk6lRtg
DpjF5Q4cZ3dVnYQnX7Km5ZtmmbxHD7mNR7d0MTwT+Eb4hd3Ik5W0Ctby/B0htdXmjdnk8Y/JsMeD
l+qNc0etCMgZRGmaC3ulgQRJh8nMIeZ7dWq+WZBe8tVy6V+aKzBr/nJkRihVX8M5qEAO+MoMCGEM
5vLKlK1NYdDRXx5DaF0g840iEUn3HvTolTiPu0tphuNq5KcFCw7MWrMjdvmNGAI6bAuLm1kJYOvL
L5hTQ1Kz2TXCue8TN0BOTQE5q6gfhnkxXkmcft8/nwLd+ER8GwhU6HVCgNoDVObCWbTSID1V6Mr6
IDs41YPXHSzejePg6jqA0Y0CwMW5Tfuft5iszVEVo6qH5ibm7WmMc0ZfTcMcm3TFz4j5GAjaw+fn
J7cFwN0pROeAvaFCPeatvltNm8+FxOZCPqTNiT8uc/kxl7Nz1trFpT4Yj+fGjdV3sbv8eX7g7S++
HnjrPMHrYG13tQGhOUiVGxNJsj7252GqxjcFcvT3y2hrB2fsuhRJ4Z3UFbdsaKRbZ/ZybbPWq5j9
qoUb6cjvlnhoA/TWemY9t0pxiqlf/kzN3DqBxXbPdPzHs507uRngsjycEZDrHgDCrKehqzB5pCXx
UCYpTi/OgLivQvfRG5vsUXA0/HTRMepZyk49CF03tiE3JuhbogVIiD2XzEOKS+XTaKFndfadMhd5
ENOAOj3/WW6OglYIpMIN8bMXWekrU6UaNWihYndvuz52noY41w423baXd98eRhzBF8I7F8Cev9j0
FIZnddTCTFkJtdn0w2srHW2x6X7pqUL8D1Mi23XorlLn2CO+68xIMXlutXDA9sRXB8O5L1bsqJ4f
5S+ddj8pEg1eSgTAzUrpcpPVOAF1GBiroVpbtRXANe++YiNGeZWqkvtDKar0c5PqeRbMBqJt1GVn
2YflRMHXT/JRhe/oav0fYcxx63eIfP42nH79LuNuKvwZL0zzDM+hywKlM60y6MBPZxHqdtxYJYa3
LfLanv3dqlrPw/x2QcSMf0BjbozNfhcLYux9M6yiv1Uydn9ho57/1njdf5xMV36aBwU/ZWsxzK8Y
NRSzD1/e+mImPbwAuC2D5qtQ8UCt6i5QwNJM1DmoELZ97xaT6gYYmNBmgrTZfCgzWXxNOjEngWFW
+oRmVrN2gda6c70xYcrB54cv1vn/uY3jpG5f47Ial7nt2wngX19t3PrHwae52m5gRImtfHpQsfSh
L7+M55btCohMDTXeD2d9Llt/VrIWO6j5SKXpmubALkM+AkIMR9S9CjWqNXZFv4o1THnmiYAX7XpP
QaLmwq2qrLufu3xSgsJI8/FUjon9GauR9ofeyOpxzOp4DJZSUm02i7r5+eJV2KSnaWRt71HUXS9X
YZ5FmzfwkaBOCz3wYDqeaMRqvt6Ko0bGdWxH1miz/QCrRHzfPya0tk+8zkrXsIs1eUYb1wwV1ZVg
L6ejBb++NhlqK01wiW053e7UjeqgDG5jLWhsxryoNRG377TVxHPXNBPlCXEuTHeSxUCs6vnlvA6U
ZCEIttF0Jfmm83q5nNZglWlszku4SG99KJr4j2dJ9SApuF5I5Czol2BSAP0RH9zLQWwcgSZXLxmE
gjOZ6TAiAdq4PSVN64iEeD2hv6nxdh9vMmb7CY3URaSWt0uYNVMXJKPpvU1lWv566bKRGDqoP9N5
BJG0T3O0bFoaY6nnsJvM16hN2IXv9USBF38dpFt49OF4g6MBSpmXC5cvozK1mipDFbwl3TFgQbW6
HGmkXd9jNE9B+YIvI/HFgfZyFHfFWB4vOxl68PBfV3laPXWVVz5osWWEonGNA0D9jdfL1g2nWbSB
3Tlbu92+ZsJYLSuRoTTRarem9LHqpsrXjPmzAlnFd2thBgIZHt9anQ9Jlb/L7eHV2L1Ux95y4ABt
2DZjy0iufkc3TCuvSH2AKZbLO9kiulujJvHij8go0Jvo4zFjXreXy1vogE4SQw4hIEYwx53Tn8oE
CdDnd+TVGSNSk4hQIOD1RdVxVyJonLnEI3JCJCqW0+u8RAeUmGFFw5yVwfNDXR0xtO/pf3Df/6W4
7Msfwzy0yTqVVSgGpw+6tM6e+jmTB0fs//fVLlMRYhNqLWigQzanC3+5cO2KsfuseX0YN7Lw7oQ3
LMq5MrW1OBvxMn8zLYEIiNokRuPbg2d/njI3Vwme0kY9Q/RxfEqbudROk1Xluo8gt2L62WCIzNc0
qaXn2Wst/cxjYTbPqTWLj7O3Nmkg42zOERpBFucOd1FK+KLyZhEmZY8yhYVU+bku48W4W2XaFsHc
033yyRLLzqcdlidBFtMHeNNWFV5Jy1o6eVBZevKfWCZXCVp3St2TV7fuKzDAiXlnJwIov9M1nt8W
Uv+ojqNIfCQ7FV4tcZ5M58nuquIcJ1X2zkYFpKLdnbhD8Nf74RSPaqL6hs5b0kd/qfvddlpcngxt
sVu/iPXqP2F35Ud4O+W7yU3sXyIelQ8ggmnJCaXVPjhC076MxuhCzmxrowqw+hO1L/rGsiFl6PK1
WWo6bA1r9t7WnMLY9wont4JlYdeFPd7siI47ytq8qpAQA9OyNhDbpkwZExAPLtUb0bpe9oZiTaWi
RehMH7jqdM3HGUP9JCa3zIKiNaYC0aG1qvw1s6rYzwyEjiJht2kFnVOP8xNYDO29KbvMOMtS79u7
Ku3Gz4aVGt+pnA3II22iLVlnT29sRUlL302wEfgUZ23/mKWrvp6F6cl0Y4g2RjQw2Tpw1cI+5e5c
ub5pJeYfr4tti6KatYDrNdPEwEdw0d5OkrTMLzKpfjaRXelC3i2Jd2andO/KRpkaXDc0DNa0VR+o
EtupN/jOkit3vQD94SP6qsRkhuvytegLwaK5Cnd7OioLfnttT+Fm8lru/SyjlV82VtoGuGw3NHiS
9ceUiCWl3uXyspNr0b+iSrwaYdtPxsdp8sqR15qaDuQHifQCW591GwO+Mf1TG435Srdk9gRaAyEX
pXSzp5I363s3EWUZlJ5TT6dBuHQu1Vxrf3arxN9sdEqC4Kj0cRNwz0osB0ZjemjSwvpRAMQCTkAD
hPlU3mqekzxZ/rRdYX3Q5WQ7WC7oFCeXwV7kSTqUAwLMlOm8YI2Vks407rjegWzsqyAeEvVpshVk
KmxAUoFepRRtZ5nGs1+57gzYMM/aP3pjxd/gG4uvtQvD2O+la7zr6foZge5RakKGR+te9/ZbZ0pe
iayNP8pWKH/ccu6LQExjXweoMTu/pTl3X/Gn1rWo80pzCfXJqKrH0jaHwZdZ3v2EoGjVOFimbhrq
Y1pkfudO+ZsaUkMeOObifm+FmH5nlJnfsToxIj9snTlQ0UT+3Xjp6ATITSi1L/HW/Y4pxfhxWaTa
Rg0i6vyp403Dyag0owlG1N1jf22L/CM9FEK0CqRA82uENX70HvXQ84KBrXUal5h9UZRW/B//WwaU
dpS2XyQyT4PMEs4ZrLXN691SnPcDWufjvZUXrm9o/fBUGi2CfXgIO2zGPt1cHTKPb9DXTtr6BgyA
R0/qsbiPcQuYQg6S99ZOTBf7wHkBjmRqTZf4va2D48gQw3R8+gPyI68mhNz5hDLnqaUZj25jL++N
KlcDmRsQ86W6mA9i9TQ2rZa68qHXZQuznULJEKC3nFQ+E5S4SDp2/6hYdvYutoe5PhV1aeG0NKnm
hziNq3d2KnqbT9homPzZg3Zn0fl8ajwb8p9Dt5iXGHph4tybmJAo3lCDOR6zVysyxR8FbjlraDut
JR5qfChF0GcT8ttL761ekE1F+mrzdWJvmNKew6atnClc56Gpo2nM25qKfu3WdwXqsSD1sgqY/dz0
/5W0MvsgBcgRuXFiEmfbGruFqpfWK3fskGQodaG9UQGW2oGscoQFRY/QX4UjaoTHLcGzxmoze8DG
PBlwIEqlFln2RKgU6Dt97Iq8/JnqikwiK3PnJBymvM6iUq4qJROewEaUWdLjOdumRKQ8ydpvDDDT
u0l5yUA/97QPWOMUk88Hmn4JS3TfTGl0kz+bylIEaemU/xn2YCtRN06OeocFtJ76Fl+y4ONkrR7M
XjVbvjHGbuNDcR7+q9xMRa4kV5G1qh1z/Q//eiwQ12rQ37l6Ud4bIzgrP5OimX3DQIXjnDtJ1t/F
xGH1pCejo/jwGsnlcAYA4jjbylcUUKr23nFaRcU7wCxLX8/r8neZjZ1JoSBLvgI06h4btJxjIK5a
Rz+ndXi2L2u7PMXeqkx4RdUV4buLrdl38hz5hFwxaz41Yv/35RxbfkPxIBqFowZrQgo5pv3TJBVL
DVeefrmv4wbYkyi1E0uA6gumgMlmYAsWZ3wysznJfUC2ydfeUqoxsLoJ3hG9+fxBHa32V0MZnnqP
NVq5n5sqD3KezUp7KvOaR3O8LELzk9ZustOyOMqrsULyl/KrlX41zMF+vS5CZhHR0phPraJzlaVa
zkJNZmUHQye04j4W+fxkjXn/tWrisgmMxskWAqqFKjqVjDY+rcDjCr+R0ppOHJrSOyfVNHxf6cNG
yM0vLh2hrLgTHffHKXd4034vrMJez1khE+0+rZX0m6NOZnsyUkvPT4OW2H47V9qWOTZhn7VIp5lG
IbSgXtrqFWuZU7bJmr4JslVJ2kAfXPXNWsI6/2Euc9MGYzHYH9vOMn6nng3R3e5LqZ7LwcUromay
o59r3NS+6naEiKGx+7dF14nfg+C2ixAYBShr9PFCLYjQ2/9O5OhyNan0bupYXb7wTqh+T6umkxiI
bjE/FpMifw7dr7QMtbxaf+HS7n6dy7Uml2vpEs3xAChOB73l+srk2OLEd7PAgeAa+06M7vBzGMvp
S4P4XOkLqPv/x96ZLMeNZGv6VdJy3dDFPLTdqgWAiOAskhKpYQOjKArz6IBjePr+wExmMoIqsdmr
rmu1KLNSSiQiAMfx4//5h9t0cuR34Awau8bWmtGfdUFjZ+IcWnxYO5OrZJiVZCeLBFtYj2g86SOk
QgbXWf0wBhjhTEmwTAvSRtVL5ceu051PjWv1n3M3FcMFNh/VPQYAuR24QnM6v4yU7sKZRPrD6iv9
s26YDcdXM4p+UNzYn4VugtISsVzGPr+nuh7MSrvJ1dL5INtZhX9YKskQQIEq2nCi1Ckhb2PhHdNA
2dMmr7Xp2F5YTogX1tWTo87CcShBOO7GvXNFtF5e+FPSJIiocSe8UuvCiMNR6asvTZRbDzl2erTP
mfRuFEtPDJw8rPJBRJ7yvurm6jwbtWmTSi2fN5XWlWuoSTrclWXd3s9tjxK2jKJm+TgiBNZOnGls
PmW01Ue1IbIvk2eYZ06caw6xphj++TJiUMmXyWcMAqo6v+HO5fJEYpN0m9RKWiAoq5XmgvObpoRS
ZaYROhT/xgfqZnfK8tRydo2mMerAZCW2OHL1egrAIcrsvTrac30jUqpHIDrDXMJ8UqGaUxL6q2Rq
uyaoPGfu/ZI1e1F1nXo1F4pN/ow6Uufow6rZbxiecGZNSFL23SHzZj/3MED1oSVY8ZHuEf5IKOTU
pT4Ul2bY5L0b3xIr7X2vmbrDWnamZPF7uMcf8tYmK6u3VeVrSU7RQjddJNejzpbqpykI9tSZ0eLr
CZMPf6rjuvaViOfKe1nF1YnVa1NCkIw0LkrmB/pO2EP6Y+qrAUROz6PQy6bSQWI7rcePzND6gBiZ
Zgg6DHeVk5GUuhSHFjf5mDmFNCmEszLdkvM9yyMPdGDelKBHhKaqdgtFhyRi9hxPVyyGHvbQbO1o
SaujFj3Vmd71/RzmRsaEaSm8fBulei2w8jSsH2sWO43pWLnWcT3U03eI7k5zUppG3PlCcSIgXT0u
gxyZ12fDqHml8t5hR6m7YRLvdZK9y6O4Gwov6EYrzUNtWqbbyuiHuwgKeBzkg0xEoI99c5d6aRcH
MMSd+ypbCEceqmqx8fvl+QUpYfeWbyp996lXoQtAVS3du6IeMDzFDhKcuiyt+IxohlbZqL2tZRtD
NAnxj2zThj8hy4nDws7UOFSWWHJ7lnR1SI3zpdxJvUQxRvxelpJehK/PziaBgVpjDwxq4qw2xgtM
ZKrxUgrHvlEcfKQCfS6XLmzMUb+DgzcaH50G1I/bPSlHrT73H0H+YzNQU6P44Cojey/Ys82MNXIB
xfGfxlkUGd8MrR+YPbBi2apHrSgM/UtB6NBwoQjRuAHWZtV5Msdtfezlc3JR0lvYZBdUZuVzYu2/
YNXVX3aaE1v+tNRWFngKDWxAJUBVvFj6EAWV3WOIVOgwcHy3nTNa/azIP+DSVhj+ICuPhF0xiNG3
MWuvgtL1xLjrWRXuLvXIywncOAHw0SvDm0/ppkhkcRrNPS7aRoU0XOHLHBSZ030otHz4UeVU0HDM
5/Z6VE3rqhxyDgpZzEnyNItEQa1B/EXeX1P3yZnSKN0E96FrJGGzZY6zfjrxYk7JWHc+jl3mHQ4S
Iglz22oup4msoiOFtmGX5zBYNrVUo69zzgMJO9rBPHD7Vr1qhpZG0xjVOtvIQSrdemuc4YrxVu2F
fT70wncXrzX8rDK4cb2hxw09qFoP9DwT6w0IGf4QHGVLO81T6tNJIru+pmOJm0+OovbpcY6+8our
Yk4SLkvcLWHpVZGEPzBjSEvH1e/6geEK5uMRSb397EwPJRYnJ0JanHPlQgCfj4QXwy61acuIquaW
khFhHZ8LpPWXbtLYV7riUuK1Ni7Vzey2ke5Lm46bKU2WO0AqaeJxrSFvAi9xvcbXl1G9d2WHJaPe
TP33NkMke4SQN9rW0+JFoV2J6n4QRqeG/8tIZN2QRThu8/XsXOc6zWarTOprATQvR71MzHFDw8oO
aEg7lJ4DapmlAK8DtCuY4Uh2Hju7nyLJyV/5gkoPTvxrRPwX4BrmXKq7KgxRWjF/PcBhi4Ekx161
gPCqLA+0MlNCB1ZfgAn2m+WMznoZRhYY6MHFPfx6+iKsJbL6eWuSQuOndE67BbrOK2jhCwjv8SrI
YxC1MLd+RGifjemLrKzGwWyZNzTKsmE7X/xFq99szLVehf+tsenQVQ4ZpHHpjI7WVzNjk8n2LQ7W
27QnvXERyp+O2f91P/3v+KG+/AMWFP/8b/58XzdzR+5uf/DHf75vHqoPfffw0J/fNf+9/uhf/3T/
B/95nt6TfVf/6A//1d4P8fv/vH5419/t/WFD7m4/Xw0P3Xz9gH6qf7wAn3T9l/+3f/nbw+Nv+Tg3
D//4/R6laL/+tjitq9///Kvj7//4fWWZ/9fzX//n313clfxYWJdpld7fHf7Ew53o//G7YmvvIMWv
DD/Nhh2BG8rvv40PT3+FOAevu9V4a7XeAoWvarrrf/yuWe+YdtGKmEDJuKyvrAZRD3/+1cruYDho
w0Zg7Xi/P322vYf090P7rRrKyzqtevGP3x+5NM8hXgoGSXgw6aEfIpY85IIz2siSPtXaUO+BBpfM
RddemLriRwry66AcDEbMToOrqW9iTOj5uOSI0NIiO2zz0mn8sVfdh7zKTkw5Ky2IVnOpVZO+c6ba
Nf25rN1jyDdeSHKDSvZXztHAzzWDEgkOq+2qrFffZym0RT/JYvOsc8fhLHPl/Kmp6Z02iSnLW3vQ
9JuqLYcd8XLLidem02k0NXULvErnTeCq02zqqrxstL4dto+P800L+18u170l/svl///jwqbKvr6w
q9+uH5rhW5He7y1xfvZpibvv0AlAG2RxU27Q0Py1xB39HWufISBj85XIta7+pyXuvcP4yIRFhrMI
JJF1uPu0xJ13JNEhJYeYxTzWxsPlDUscLS5jiudrnOqKIxC+DYy7VnkUV3pOiWqUQs9moxg3DFtd
5zQDJZq3dY+T1jbPi+yjDpg+bvAKAvNZIpHJrYCQ0/qDaItToam1HhpKHtcnwipm/qGnyt2ggVQF
6ZCkd8ugg1IvRW18B/8mTSyHRlH6TWMON1WG00ngjHBffJ24qoxDW9pVxwx8azssnM69SSutBn3E
Ip3usTf62U8r18x94XA8Czh/g3igVnXz86ooRex3cvR4kQYnygJ4GHO8E3XmoF1sHPWi0sbpo5ML
HabE4OLer5UT/sDdInhDotqRD95gOSAmSjV97NTUKY9ymNDAH6Ztyos2KTGHjKRo2kDxEtzPPS/6
vhraDT7SRd0MJd39B0jYhX1eaaLxgpw263z0pDecEMCqz/7cCJeDWzeV5ZbTso6eaqTI4B2Gm0Wg
cQrstr3mpuUFhbgfw6qUxuDP6tB2G45kEiY0M45LaS0x+DVJwnfaVOWV79j8ZABhehIbnBnxiDfs
SNGDUU2rMaynfki+Jn2lvudkpjZ+urg1sCDzTXlBE2eOO5GO3SdRWpJ5iIfQRm6UFA3HUds0+UeO
i7kZyNQrz4w0kZPPCKo8jxyp3o2Om72Hpet8w73cFH5Ee0WVJHR78rU4MzU0dnP2vjC9/rZpvdwN
jMZVU7+aUDCFSaQY3xZnimdfTNlyEzPeH0Gio4lBmd0N6bZFGQGQqCxKGsy1gOrSNXhVk83bWs5V
5nDOBpJapLVblLo1TkwzSXRa8jGSQQ1TjUwtSxPXuHE47RZjrOi8sWSvh+AXzsPKWSkuwFX0616S
OX+WmVK3j5rB0PNwMReX5OwpysvQLacCP/YIwfBpjcZrPK4UMKFA6rM+csyKRB+KfmrioOhjPIYy
DZfRQJOtZ25VxiNKOJRWkYdNbhTRTmld89y0y6wP4l7A2+mI9TN2k8YYZJunM5TOpBbDtdAShy49
csZ7rRwn6dsKFF8flDKRZ1XPyAFSPj6eCX38FHjAno3v6J1rBUoul+PBFAKPJXtUsVuyDamBnlU4
XwDHtl7odnn9gfiBCBi8UmIvwJFRQ0FcwGD8MlhK5DKlwWTft6Zc+dQLbKB9YU3KbZfKcQzT0rFu
3XFUP3nMAiOfjrpyeOIr6Rv4jNWaMokx3Km99+oWKz4zU9niqiydQYc7+c2pcnmpTNOEj7qcDYZT
SDl+gMzgfj/nMLhwwlrB4r58mCMYu7vJXuYpWNI80nzpuRjepZoZUkC7MiiKycqDPInFfQ9Vqg/G
YnHPmhgCjl9nLa+Nk6TTx2TIrQuT6SyIWeW1Wgidrdw62B6BKsUzYTuibuLjsuDbhlrf60CmOCWW
Yd3kShvSWDd1qFudB01V6zmJlJhdErVkdqT1IG1lHuENi5g3QFvOOXC71gSKYzEl8CawxqCSKWl8
i12OxqkeW3jDlKp6X+rRcFd1JqinNZJTiBq9MOkO7GXQdhMK0hszyyqgAwjuHywWYYOmO0nB1GNr
+KTaIF9+3GPBAF1tnvDywgKlCVPJ0oVYnzBbds0RECPlEWhwruP4Wxwl5rna59aIGaxuKNTN3CuD
eLLV1ncJpI23piT6a+sORp7tnu2Uf7ZZz9uqRy7g/pZjIBKDwLwGQOISp+9vOXqnJoOYOkhLEAV6
n6er2IHas0yHYcnOk0ztmBNm0dcxT6xTbWGwFpoIQ//oXfZ68uef4/CUwZXhUK/mp4Q4G7ip738M
I52MdCmGcYP/Wk69NLh1hfYak/rwcGbz22kd8f01H/f59e+fnWUSYbRjaxvtxq5L7QQoTn6xmkzc
tGll0lT81YL85MauVI39+/pItzfQHsOPo0Hev1RVRZ4mirRBWzDACJfmZIlNTlb16Ht942pnXVvA
W0xKHfonVCR1CERWp39aLf+nJ/x9NTH564GsZ6m9w86ue6juvu+dddYfeGoEtXesdyKqUcTR00GF
/qsR5BgENAo3hoZuTQxdvSKeGkH9HaZoJtS39dFywOcY9NQIau84GmC9g5UdFpJozd/SCB4uU/hO
iGshWa3UJ3jPB2tnhm5ZNU6bhUamZIEwW3ujaFIcWVPvhM/uyk+W6QsHhvVaeGPoj75dTDsPrqXV
2GtOeOGHreUp5wWolR9Fph16Yv6q5ytImhfJZtUPksHdXHbT2O9GjIZoGjSsBKw4C/K+3Y3DAlIH
PLhyYgXsPWXYjWW9LWWdsdN2HmMRxl2Vmwt/WUziWwpGJXbSsF949ULH2BtXv/5qh+gP3wy8ApYa
biroXw7FGU7FnpVHXH5RtGLb0/MH2iTqDXtG6xtosvxi8Gx/oRt4YzH748qM1tYlZkPH23/3adeR
S2BqEmpaFW+wdQGqU835FWDmkTn4vMRwGZ4afHIURRyzD706UmnDb+08xP+xzL43na7AkHMVtmR1
WQqsxpu0Ibwmju5htMdfZrxV2zGbnUDLFfsDLJwTh819B/mIcZHFqeBHMrrpFcymvvIJhjbMUFub
Ea/Lh02jD71BtBjsIiSJYKRQdIxTpZ8ZfJse0PLjw/tP3fqdmJJn6/hF4Tq5K+8OQJrHn/izcjn2
u9XOFTEmvqrrgZNf9idK43C6pZKt4Y+WQ9LFuuU8VS6XyoX8EFGPA1KILOrvyuW8e6QbslCBLly6
gLdULnQZB/ve6saEkzXFc8Xz4OPtr329h7LrNVq2XTQVsyRU4emdm5q0RSPR7tDy66pZm1dPu64J
9mXmJkjrDgk3kbNfqMz/AgQZZFqVpWjAqBXNJFsOWJwSkThnQKtGCeS9jr4mg+ZysAvlyEkLnF3G
Qc7EbHpL5EcIl3QIHDL/1PS4T2+IWzlJoqS8novMaALoiNhf2bFbwN4jecf0S4oSNCfoLJWv4z4Z
bxbQLmDV2DJuS/K1jLCCsndWRHr9uS0gqQC62nxA3Yjeu0VdMZHIkXDjFT542a61hHYpRpWxZWKU
063tKszk4XotLRQvdSiDsh1NiBBiJkXYVNyLmgnvxKlVmx5izQN7gk843WjgXEeTlhdloC5M+flj
OWx1zAw/4aStf4M7gWaRbSy9G3S7G/2WFHSE/rGlp5t+0Kdsoy2Degs92PyUi7RMj+CFed+ctG1P
TagAzgaPFKUJSLNFDBphzDdundqOvim95zDCq+38s+fYJqcs2G3wkIaEhyMMN/vcOEKBY7GSSXyG
GEL3Wy2KZt/pwYcDDgzKV0abUuOEGlmr/lC6m87onLta0d3KL5W0/8wILLlfNxzXr+0meq/jVZES
Rq93RohDff8VyoNh0KbrLmvHMc3lTI559lmBjR8IW7oyTMnRGjik9dZEo62kXztTaXJfKS1hQnzy
jAfZDiCE6KmnGq5hl5Fza6WfpR4ZxcaOOZkrJtwPf4r0EWcviIm63yneGAUyStbIhEGaV7aASkC+
SjKemLOJszgXQFMTPHvXf7IdH+78MPvxNqBl5E3Fr8Zb365nDWpWCya7zAi34OzVBrAx9Xmx9W3v
MWH79aXWjf357oHPBaG4DuKdNb0Ngvr+pYohLeIOTdoW2tOl4iwZIM+I57bVKRsYYDNkv1SeNfzf
Sy1Txz+I3W+q7/9uKCTo4LNb/KJyn9cA1w9dd9c/hx8ff+ip7dTfwbpee0gcWhF0Gn8Xb1sHfQeX
xKqUrRyl/bPibb/jsMKRiFMayovVauWp67TfgZrg2cF/tHDPwub0DfCjtqKLz1cEOwr6N5P1hIsB
K/CgbZHuKOxJpwgNtiFuMtksX5J82g1mocJ+7bT8sh49cV4XQvnGPN2+zGrT7HzTaLv7wammMzG0
84UXmeW1oi/tDjID7LPHW/qmdfM/E+PGPeNXq+vDHXOR307Tvhe/3VXff7t4kKl4vtAef/7vhQaG
TeepYn3Bvr6/0LDPXJO9QK1ZUevR56lLAM1mSLqaIxHNA8TGAnlaaXQJHGJdSCeEBL8Z6H6x0ujL
Uf0iJqI7x1Lx4ByeNemspW6shki0s3O7NvNrozKIs4RQpV9m0Isw7q2TE6tOtRjoq3Iq0Nqh/arN
idjCJ5geYBth9RaN2n0NtL1V2SNv03km+mEVR13Are7oCFiGJY2H1510jBcLn2ba5hSCSW/AtLN7
wB9iCJ89lp+U8BeCuDVt2OIOMyrDRogubb+wenYdexXxVCGU2uhzWzvW+yFL7cJv1O477lbQyj0F
NARoVztWsAj64Lmlp/lqF1XfzMa9q8e+m/6o9m96b/7d6i1L49mtf1FvP3aMM7/ffX98HT7W3+7i
eu99WH/66X1Q3xHTtaq8cMdEf7sOVv6eba7TnXUjRKjCyJ7H9fQ+gBLgEMJJnLfF43xFTX56H9R3
60BzjW/jJeLfvKXwrgvied1ldsSSQSrNhg+24By8DWzS8dTGyNuScRx2UgpEC9P0mjWdu/YOzy6D
p8oq0EQOyXydUMb17X7eW9hSX5ZB5JhlcHQ4dxY5zZsCVkjnu2OXfMkTU1EwrVRaO1TnbNI2i4SB
7Wv9NL2frSqdt7ANUtW3Yd8w2FggY27ndGBgAkc4DUSi6tNZY5jDexJJ5mKzwMv/ZsLePMHaSsFR
fir720WYiUP/aqhWKOErNYEoNPFlsZruEn5mHJ8Ke8GFkNGFcQXBFzXuQB5CH9DvzZxSNczLA6HG
mXUcQRMdjjOnlZeZISAFd7KZLiSDEnvjtbmn7Cas7LugjczqrKxol6HdVESZ1+DsNhAxXy9Q0TL+
QC3XxoEOV+g9vijpbcojzwIdbtxtqxcmAYVmlbLRKdV8hkFqZiDa7sxjPWPEO4+ps/iIEuSyaRYL
k7yyLeCFrTxoK6iJMZoC4gfndWQzQKPRzOpjubiLEtaWaV8kcKeF345WctWYypgjdCmirVER2gW1
3ozcwOwLd+EwkJeQa5Vcv1Bkrn/LY9eghs05SpJnL9FP6tfBaqQBwP/VAlGgQdfVFy0oqpxed+ZO
CYxFeEdigrbsoSff/voqh7jzH5cBRcOhAAY8g/391ThXkdt7g8AWj/yeY4war4XU9LCG/nnqGo1A
GRVFp1pWDwGvbXY2RbDkfv0Z1gW/90LwTRm1YhCCabaBa+v+R4izJoK/3jCQtBJxXkydcZSKVPcX
M2k2Q2rr4a+vt77Hh9ejyHBV3sW1duxfrzcNJne4kgRNycEBrm4fFj3Ck6pytFdg/bXWHV4LDIAx
9urdyLB7fcrPDhJtk0SpcDFdbmSufQfoSlBH6Kn4rMwSdipTMJQsUOqsJVQwist92xKXdayqD/j+
pPnW4Jh8hhAscQPilOT7VvLhCY/yeo+GT6ZBP/ZWH0RG3KZhO+PRhAAmaT/hfNNcd1iKnCXwYuFb
1d0fVltv2sn+h3aAa9Drv4a0P65C+sfNLgAhqsVvx6KgE9xvAtdf8QQVae/wCMX+FI9BHE8et68n
qEh/B8CNLxWAL0ahvIB/bXo6SLbNv15Jc0xZ0CL+tenxVximEO6l4sD+2Fa+Zdc7hGctDDHWTEKc
kGhFMdvbX6GzMpPj2ZO1pI95fzuXzO5wjqpDu1gpBX36Q+K7eGtoNSD/XzftJ/Xt4M3AaobrEk7G
QYeOADrT/nW1ocUzTXJd9tnuOsMRIRBCqTlod8qbo924FvZDTJs0ALnHo9vzt5BbOUgp8eIs3BiO
aJnGWzRSyyt1hSfy/F1//EbeKv5W2dyhzh3cSSFMp7S11fGThPRNL0oQnEjLjwTkcyQdU3mm1NGG
LPtOjG9OqQH7UVULfwVWkkNl27+bFnrlxS249oRefOMk8KKU5RweMQF9XaptusZ8cwTAekmATkxO
ddy0DlOMDKIpICpDARijNg2iSjW4vdkSWK2VvOIi9ZM7SxFF+s0chnLqHmxSnpc03agoykYRTXqp
w4QIvaVKjyPLyU8VJiRWrp66CJyPih486tcL9WVAI1+UjJ/1W2KKh6nw/r21FZFzbUvZ4OdRhFAC
1Q34qOGXqIKxrNa60NAXBwn8PGzTbDHg7Ugl1NzRt6RWHmVu7YaJmr4WN/GTF4gEHZy11NVXg+Hm
/sdaNHZL7EuVDYCpt7XbpSBRALZCjFLvlR36Z7eABtvWcegDHWEmt38trc3GFH/gZCtjrz6tZWR9
S2q3+FrJ1kIOrMrQs8egUbPqeMjPFEb4AQ1VtkmRcW6ZwixXuRZprwUAv5i8UEPWMR8rg+kcRK2D
GiLQncWY/8ZbLKQ7SEuFU2K7OLt1iPMSs7EWc7WPRTxrF4ZcDFQ440z0Odgo3uXGeDLqo/JpsCd+
CqOtJCRRcwniqmraM31g0FYZThT2ZRzCzTbP0lj5VuaArklCErevjol+DHZZfbIJznnNgeDRcf1Z
k0IxgefpsPDgKDCHX4cVz0tW7tQJBxWebpc4+daCL37qeBmKYFGr8BmiOlF/TFGNQALlxxSiTlvp
LrPUiUhjaOl3UzKfQ+WiOWhk430CxrfnsI3jBN0JUbubX78kj84qB58X6AvnPNIzoPQd+o5G7jAY
kWVHmzGvrNNqwvQnqKsKYQZclFPk29q1KBKtpvsx45vEyApm7oV7QtKbA4GtVYfbIutBf7M5Qp+F
nQoSAdPoUShM8OD8MRdMJEbGk36ve/BGJx3VKSyO+AN2b+MlvyG56qI4Sn2lnhzU47l1iZSguE4L
K4iLahtzEujR3vfmrk2EfoJrl3Wd2pE7BZqYXpsKrs9n/34w/lGBfCDsmgxDDt4YQ1rSig0z2kRG
Km+KZlZ3ldtar2w5P7+KS2OJBzTEkYPS1CxJFimeGm282BXhqM8PdWO7rxTAlx3COsniuzzGe2Aa
uL8UoZClS2uN0UYb7T60ssX53OnEmcdxVYD0O7i3NWMXzF2lH/96VR22z7wFsF1WjwxDJyYI04/9
S3eJnSpJZnibvKth61RW4iQBYg57g7gPB1vMfpSw1FQFithYcoyc1eWonsrGwnpFOpdJ35cfk1yd
v2ciOmvHUoR6FE29j265+xjpmXIqE8f4uKoiS2RrVXKt5FV5zzDLfG80XnY5Da+GYv3kfq5Ghdjr
gBjjp3JQuDPRe3OqC28jLSPDZH2V+I7Yfs6dqPzYuYGXlNwqbvVaAuDLXRTLZjgTMMdBFRlv7N/M
qSGromlUb5M0ntyao+t9YOZwLfKeko7j65YFduEa5Kt4mLy9soh+9ii1NbfFVrE7QR28bmfPTkI5
cz2yBjpvU+fNsOs7MwkihdADhl7OLstb+b7AScZv5jEKFebp2GFY+XYpVOMSMti8aSv3NneiGmlQ
tISmvqAfVp3qqKlNcAb8L4KyG/WwUZuHGK6XP5TdHbyf6KJfuVy/Xpcvo25XGArzFyoz6QJ4W+1/
mXiaNJlIx9m0se5cL7kBUmJ66WlS9hpSstFpjmYs/8KUXLmwsFrvmClPfVkgpbj5f/go0CrItF1n
0S8c4KcKRVaa16ymDvVUow7dnRxQfdvGII7dRVNIZ15UvzXR8LcCUXk+O2ea0fXXr3yQtQk7qHgc
Y8i0xJIKZ5vD5eXxNDFPTfggbXdWDfrxsljqMayf9IymDCtX4OwAgerZLBTzCGjB2wErFGGT6q8J
jn6y0sHWwLNB17HvOdyMErxHSoWGYYMjinETJ7l7blMgoGZXbYiHnLNzYo0oqX4+VXDLfcU76ydF
eTV6pVpSuzAQOljpdYvhRtZy9cmLovNIeO7WKBnQPN7v/5y/f2fs8WzpvcCb/5jA3KbVPWKcx3N4
nzz89gfRLK0exB74vP6qJ/CZczhTQId2GessTpw8l7/BZxYfigNmNY9nbR7pE/hsvFsVCutJ1QCs
XQGcJ+wZGppLPB86Aaz98ODS3nIMf2zonr8+6/YGALfylCw4G4cqMkTZnassAo2srGxYGmVlp77t
SUT7jYeuwM9Ert8o9pR/8hJ6KDJqE/dS9oW4UfuWdlRHZo7TTbTlqC/WEDrFO58H6wgClBfC4c/V
sIEO/a0ax8hXrDm5nfu6nPGO0d2jTOivZBG8SMJZvxDYBkOuFfpipLpfI1NPYRfIqjwcUxKMYvJf
Ls0Gl5osMxJcSAS8eCGcj8LDBkid6+Lc6IR5NbhNvkuonb5HanLQxWQG5dbN5CiEL2VrPm6Cht6O
rU0EqfiIbJLXApvXnuLgQeAVTjQp46O18T44VDBgVS1sN/IQ775y24/LtInH8nZcKhmkJWZ4fSTG
V3bHQxiWIzQD6bVsrgouivjBzcpKxzMg0WehJzP9Js/m2waWt68NMJhrh14EW+jNpAsjJDx93DZk
GL5StV6MndePABlzPeQi16SR339eTsvpyJF8hKbqsNQ0EkjoplZ9njRjCAo6r3NVuF2YwDnfaUqm
bPJZX48cvbKxbcLck1QzfKPJ7xsyyv3MUNRXbtJPOJLcGWoqAA4wB4fe/U+4QJAph8rhJhm3qTwf
ZI1KYPIlJqESUXLboXLO3tsiDRZ1OtFL+6wwvsO5QCqBRj2ywlnfKXG5o9EIlsENDacKDe/L7GbQ
1T81k8MGqWxT70M3vJYGe4Bxr8+XMPrVnxPABAnswaJqE0Ye5CBnIRCX5i9TB38eT5/Ay5fRlxj5
Hj8riZd/LNfnPO4X08+VT8ryhfhI384Y4eCCriVNb/C0jE6JN2d0i9O0au9HbYmPasQJm4Kw13N9
ML4NfYa8B++GzVBo3sYVtr3rI/lWA/7Hz8OyWlF+aLmHZneD53aFOvB5vG6SgZJ0elAmY3NEga3D
WRlE+Pbt8d9u0LpChn9hqC82Pr9Le6Tuv91ihJBWP4Wd11/wtN2Z71hp7EzsaEzAnzMUbRMmC+ym
dS6O0G7duf7a7tx3DspfWnTY/5ibrtK8p/0OXiM8Qqa3EBbWDfFN+93hC7FSq2zqLD6ZIB2clPff
5XnpumYStgfogneHOU4iqISNLn43FG91/F6vRSAOssIVoHiUGz4/eqgCYwspSPzrK2vAHSjONnar
NhsvEbfPHshPXrsXht+Pl2K/A74xQe4PMeBpgfcYpXwtjAZJt/NOpXtbldMYarOZb8sOb5FJymM7
jxT81ZvPszOFS6ReJmlcfy2NHzK+hmmZbTAvUkM4fHjqIG8zch3lglFukuyP1+Rf6j0ON7v181JJ
qRCrFoPxxP5jyFwSKXAlokGYccJZRAtwN9ZIpkYQzQbXjVDhhza/vkuPhfr5FguniUXpri6pYNUw
AfavStKMVQxz6YVNxnDWbeuruJU/Ct0rruypOx+jZKUljvV5kipTMBnaxpxt71ya0N3xlAgxFA7T
1L1KIAniB2gEhsDPL27PG3k7Kfm4TTVtDgiUtbCechgplDhMubH3dbZsv8ib+sPY2VeTFNOmNxXS
9ZLFhMHqJhvLwdraUpMwKiGd4tY0B13nCWKUmlUHVXwS60R2kukr3dKjfP/glqwzyXWJ4k2LGmL/
lnTjFI9p3qNEcYcp7JzSCow5/46CM/XRdCEDEvHnssdHRAPJUCPvpEAYjmY0tne/fjovtg6eDngy
lGIaW52m92BNzHXumCWYYYgNEkTNFTSZGwAyEpXZN9uMo1wBipDqYZ5oKNtE3wez2UHgbT/hJ/ha
PsGLSnHwcQ4qhWfiQpZLjDu8lU6KxjEOpdF5AMy33Uhi56+//frlDp8D6xKKBhRAnHcOGjH8w3C3
QUpH5GZU+N7Yyw1+YK8NpB4BgheXoYiugIhpUAj3H3dpNnOBJbEXFkqB2FB4eBLrAkxy2c3Ygp40
CaBFpFkns9PMIcQGB9d/gWULBFtH7OypvG6M1VelkEfMrb+jgBUoAM/Zw6NzTEDiQDGGbVTpckNs
xE4xFfLNOHj7nrwwllQGbeLddJb2HtqDedrYOFBx9mj8Nk4y30uJgGjwx5ntsr/Q5tDV0uEYE5IS
vzKQmVJxdrqaJ5il4DxoTqLDbjy6U9Tse16NX8igbs9cEnYUL15Cd1Lhi3iUkzy9kenqFWy3GmbS
Aqw9yZJNXrkCn5vqNUj6p+uYnHbGAwBPgOUHCyeZCmxl8wKHlALXGXSSdUasDrP2+qi3lI942tSn
mprYW7pXxXfiEM0lkwOZn5C8+u3Xy+oQ81vfKWodgznaV8h26yJ/hn45XjP0bhS54f9h78uW20a2
bH/lxH269wEOzMPjSSABEBxFSqKkF4RkWZjnGX/U39E/dlfKdpmiZDFc0R1xTkdHVYWrpCIBJDL3
uPZaGOAGUKcBI2TGFzzhvxoDKZuhgQZBeylg/vCiKESAhxpII4Ca3l6Un4cM9gEXzQMkiq1hB2rf
Ermu1nNUo2EFvDYEAO4/f9IPLRmKHkA4MeU2+TxKzzFaK/cgnrEapVs0Boy3PgGz0IPIpug5w+Sa
7kErZo70hfYw8Um0zHrF1RtMnV+4E/aCzw8ZTheCIOT7CkCWb5/fb5W5KLvAsIJ6kM0pA9Wjz2Oq
NtQGwPirsDRnlAlMqGPXnl/Ho1U1rY6xGm4DXqfR01VgMjoUHEGd735+a+80G9h+wLaE83vFvDCa
g9P9kKAciNEAmBkju5e0Kt2mEzRpMUEwqDa4QQScHUZCCjlcSYIemz+twfITk16JOhpnQKwkAdyT
wPeY56prsAAb900mKWbahJkZS/tIrMF52cSGgzEifJuI2puWq6akd8Tv43WlDzotM+5+jCYLnPlg
d08eVShwEG7C7hjTVTLELrD3Pka0gtyEykhMWq4CfYcaPiLf4Ek4T3ZTCDNY4LYVYMcmIGGgxg3A
D8pXnQUy5NhMsdBBMMYWEGCaFYGY0RSq9CpK5Asd4o+chAYIEUJdQDaxQm/XUwmrMu98TbeG2Ogt
qeNM0C1TsY1uIlH8Ifv2v6W3/wMZxJON/C4DuTl8mnzgs7+SD/g1dL3QZngFc8K//ay1KV9YWVRD
3xaGEIVrnNqftTYdwGfoSjLNNKZ0y0YFfyYfGiD2EDkFXIvFRwpA8X8AsX/n5Jl1MkCdj6Sc1fvO
Sh0IacUhyEXQ7CW9LUaTM+k+PVmYDzKBd7bn7BLMNp8YfBhIwZBA1QuVQ7j2cnQgP0fV3jh8fpl3
+/71MqhBgnUdA47ns4ctQIhBy/O+5aeDDfnmVVGAzE8xbmG5Fp9f6l2BiOUKQOG+SkUjSTwfhzWU
oq74efItve+XodAuIZgCZh5M7PuTU+XgopX6ZQF6ERnKrVE2bdpJdqdActnqGsPk8Bh3/Pye3nk4
dkts9AIpJIzO+ZyOAC4N6JyMPqNqQ0CUuuEQYLq7WwbsxYIrBQpvFyQmL13yLHKToVkFJA6aVBkf
HPMJlwXodsw7M+9ik4sDcEMYF5KDj7br6VOyvXayl1od5HfQtfGtEmNyMR96oZxccEjvOlrs5SIT
B6IMST9Ync58ZaxNfQFWUbxcv9jNfP4AShmXw7XQ4l6rmbzu1W7ZtOAXbIsdvP6l67Pa3Rtfjeuj
x8z6k/BFoFJ7+4y1rHRiktRgqOsfSrnezm1mTU3qJrmx0v3Im4LIixVjPxipW2X6Tdi0F1yIKH10
C1CgZPM3mOJgExmny2z4kx5IfeZbUwYM1xzfi3W2KtHeBvjpJi9nq4gCwoMbQQrAqSKIIBEEP6ke
plYn+DSvOjPAdBiQsgtshVVqdMvEgM49n7h9CSxQV+w+3/zMp71bMqQQIgsqcSzPXllVl7kKgna8
skldtw28LRdQWQRQdzAOoI9cohqyzvnm6fPLfmTZoPzA6BuQIL7rfWa+hgM35NiN+fAEQtVdWfS0
VsP955d5hcaePx6qvUBQYCILbuFsR0iBDl2rFlWbhL9Gz3iXyxBryWaJlm0BdRXFi3twlgeBzSfc
ipmYuAipMXErcTJWQ55elfnsoAdJuGi2Ri24UpOBZi3oHjmIPEgT7NE0Onoc2FyRukZZbaGRYYFQ
BRxCGZQLJI8H4w8uDlr3Cyn2e4ap1zoRWlGMvYBN+py9uznU9YRrNcPKBeM61LKdOPZLzB6s1ca3
UnClAY2VEFECwXnULka1DEibPKIGQI0s9mJJBsoluh/HAW1Vn5ZA+QzjtsL2GznZLCe0933F7MEu
T3wwVWk1aJxBlp4CWh0OqjvP8X6qsS9rcFAmHNUSsF4IkyNqqTsiZRyl2QqawMkzBZPsSCGxkjwI
9X0RlhWMUkIzPGkNuEoqxa2xogF+HhrDRqmqrZ89VNoIQH2zAIftCnQDNoZZ99MAIiSkgRZogjuS
9KArCLKVofXUbxTTqMAorAeUXVDOih1O+Qra6abWyJsA1PGtmt5XU7vMNP15kDgMjo5OFanmFMbe
PIoeB65+f54tECy4DIan8PWjKEdeFOe7PgJDLQrOW9TA1nowOb0aOgpkr6BVij6wfwAT6CNXIs4u
63EjDji2sn6bCdFeS9ptVKWKVc7JdQ9ZSVLn6S42ZNeQA8oFIe2CdqvrHEBv0bMOoQM4I6cIIpqW
PeZ5xWMU442q+m3M/IICvMpkUOjpqh0qfI4irZNaxyiCT5khKdSXEGvL7C5ba8heY/6AytUDDDe0
JXL8SFKex0AGIzfAUXB7rqaWe9Bnr2qoh2TQ3eGGYZlGnF3n3Ip9V4FyajA3WyMJPS30adOmK3Dh
etnAuEyVycE08jV4G2kfhF5TDWDHA4MfN9/4krJWFWw8bl4Av7Rugw7DuemqNEYnB2kwSGjdijOu
mNXhIt4JBGmtp6EjqgGtYsUFATuROxAi56jLAUeTg/93fJogiAymPvYPgcgp3GaDwZHUOKBIcgN0
GB0xcAWDiQ0yCNkqrnin7BQCTkqaCc2iqcCI48vo8YQe1w52nsSeqgQUSJ+lVPQojE1W6beLtAdB
6jCDfAoLq6mLKOj2PgZJ9KreAi9GC3myoI1gBVVm5QM+A70W8Em14AYVvjZ5Bm52fiDIoBZdI3vs
VYcp/hvwuUTnbiE4txjkgQpV4vIBxAMqxqfGQdd6tIEl0kljYB/33aIdgj2CYy+ZZqBV/dc90Krw
ZHLwMiWzU4k+TcPZ0sTgoAKVJ0OpmzlWVbzWhc6EYpqnQMQswLLW7NWw3KmO7htgD+UM4y3YJz3o
2cGseJOJ4wUL9ZGRB/4cxQoogKFtc2Z85xqs6TqAduCSqrca5vuDHBOoinjB7Yus0ntu5FlXHaNO
aMsL5wKZsS+nZQUqPmswkpcQp7hWAxKkgMook9UIshdNmduxVvhUdLTi8h0o1e6YT+UV/xhi7hwk
adle1dsj5JRWPrhr43GyPndF7ytJCE4wqAXuVfTlQWXCIofTAEyKwzzzwUnJCaChLgU+JZMxfx0U
2Y1FyRvxJ2cIHhRcnmZJXMvK6GjofJOguFSefF9dYbdiQImTBUrCux6oqKRDKqVoMExDuI9a/VrO
56cumZwW1TlVQ84rtct8qB4hEWpWGoyFzNHPl+PDvXFyC2erMfYZl4EI27AUadxoFQQXwqJ8jNHL
//w6H20ONtUHbKMKbC885dtl79Mq4sRWYs2U9L7k5bWqAYQtKW47G69nJO99qmkTauOxWUnh3VRv
IeZiS7BChl8vOL63a8NYFXXkZR2ObdhdapozP322f+G/0Tx5nfIBgfTbW1SDCaDjmvVPCjARTD0N
wQTdAKkeQ4dATXtbqH3acSDgD1B4Akk5+XyNPsj/wBokgHlYYSjT86Y9F2tSWI28ARDkw9iEVPfF
rxHioDS/lP59kPeg7QeAAog7EZadQzG5UtaKJAVJnhgvQPIKmVrRilFbLMXJkUoZFvnh80cDeOyj
xcXhR78RFgiomLeLm6qghGwjXLKUEYjBcXQKukU1xjgQ6NYCNFA00L2zX7KsE9Ulu5P0EsPIict2
xISkTK5QQpcGOsm9nc2iq0ypq6rpCszbHlgGF00b3KHcZZcF73RZT6uhp7GaWSM+k4091RAF1UGw
1tVslUXcLUpmhzEJaVw1W2GKzV43VlEC5xcqXlsDIBIoHug9vCYDLr+Or7J4IBrKm5Uao9aZP0yj
dsun1arGTbPPt2NvTyiCt6XktvA2GJoGQWBHwVHncWN4x6KxDtfLm24J7TRapu2iz4P1GMfg62y3
8uTTHlHgNMuewM+OjjSbnRJwn8Af1lseFtNIZZcFS8PQQegjuAtkDoVNZCxt7AEb99LriSshV5a7
cV8Z867LwTSZgNRULREiRs1CQBzMIi0Nzrbte3i31PVDjoY8BxlWyN4IgQNvB0KO8asstss5GDfM
fk+17PniQ1T5+7lMKSLeZWOA8NEHoQwLRfxeX0F8DbIvazXMH4QucHxQWlaFf8s3CMFVfYUyhDn1
AHDjPfhzazYldoERXQWIPitEvVoRIKoxVpMGGqk69AboFbE17Ntqy2fB3kDZXxANh30umhEYwqPy
o+KC2WbNGfhn4A5DBekFrF8Rd8tMv677CZmeYgI/Ybd8BOGhdiEmaML4yVUCvCKQYvtZM2jdIn7C
QAi0kxwWyMixcatDeJaovrRuuNEygOX1kY/4RrvV8mnTR/1STuDwY7xT7LUAHOF8kq2gFbJRsu2s
xfu4RtDdPKCZYQKsvGM1I91HWKUMjlBK3pD1i3IKPQleqIUGBmRXruYpMoNiWOZITgslucqRsMYG
lGO4GsuGD4d9jCC5DA+sFsL2iDpODiOs7weYJ+xB5mIzo1lMWgJs5uzIfIb9OlBDbhcqrGvrY3/q
MhFrSL2EisneTQ2lOxWaN1rIHbQCC8Qh7YTGB4gxXaFGJDdc40jffG4R3js/BhdAPZGRJIrAZ531
jdFIjjs8O1qBAXdg+YAod8sZUSXbBnksu1ESHDRtdiJ5chofYaBkXEhL3xlc3AKKlkAxg9GM0Wm/
tUkFX/E1L43obqQB7fMWugqg61FSd8pa8/PHRaZ7bgBZMQbgfhGU38A8nT+vkEOZDDykuiUrscfN
0EUIpxaklU241/jZkmaE8Y2cXHFKSCvY4bgSbqtwfABB7L6coHKCCqznl9yqB5sQEhnCjcOTKkcm
ZKpUUy6QcsI2CADkgW8UkTqncivosHg9KCBJq7Mwhy0ukjT0kZwuUlxhQlKArjA0Bpk+hsmKXbOK
KAxEJI5aTs4wyCA+zRLX97slJlu8QpOA4JM8RUL9SIv2yD/2DY4O0NobA1CyGoBvEkKaAsyyCP4n
GcQmQW5FGA1vMm0G3i84xvocElWdwVY8bYaWZaApbJQktiMZc1jBOVvJtboe2vAul6IrLil2bZ3l
RB99WitIKkrYS9D/w8Zir6IPMon+HqKLB2gJknzgKOzw69O3oEFNc+7Awdkydbs9qJoxpsunriy3
T1wdfptGFaqNuuSqebnT1W7R4/hyKEU0AbdPYmgTcr1/KFTFFCS8gaDiVlkSHFsJGSEyx7zPwatc
9RSWwAsiqIxEsefr+a5VkNRhds4LkayJOXLgorcBixjNJgj2VcvbsMhSAl/X6itONA4JromS2ZXg
tzY/p6uKlzyMk6515NMpZ1B2LhoMEEm5DOaqycI28yYk+1C+dUGP43ZKb7dl6JUQZkjqYM/MLCih
byD3AuqozuxrNJbkkrNev9yIXXSFEnD1RaaGeRylSt1WhFOcaxdqUQm4ryEeobcHsQT43mdCc5Lx
rKltYHVQjxFC9J7bsJJcQA90yLckaNC8YIi/BH8XXq7sh17KJW7SjBtJnyylVUAvkD8miX6I6m4j
pQwakrhaW6xY4h3DKM9IpEq+fQrrFCJRGWQ+Em6ePHTWr9pWuwV1074R9X0F40yNLoPBAgQ1aPwb
lmKHkEAxR42Jmnc2aHYtEbrhnJrQ0g+omsJTForZDSDvLpFbFxzFUNWCR54MNtsHNUIaj3gbgDlg
dGEzwfTnLwtB8lDy91JNvQbLMNr687hJtBGSZhp0VeJKSuHb43sj70NbijOrQ4tkyTx9nQcXYucP
LAcb9ECbBTEhsF8stHqTsUwTVNLBHgu0KKIjLCYcL0YClg1IGBJUJz43Ve8vB3wjStRsVA0AK0gM
vLkcH6lgI2tzJEhpt2TxSYisWc/zR7bTy3G4cLkPHAHomwBEwyyiigoooGhvrjcB3AZ02aBZBYx+
igS7jjRMNsy8g5oN1IKSB34KD4OerKIwA5tAB4W8+Or1mf8buoDXRYa/z4Ur3igB/HaSnt3OX5oY
/xryFoCwnuyOd01CUuSPUf3tDQyffeJna1D/IjB2FQznoAX2nQPxZ2sQ/T/W4gOzIpDjb5kTxS+v
6PiTmfe/WoOQDEAzne10NqiLD/9Ja/B8J2MAAPTYmHNlKhfoqLHfnxycOg1mQfFFKML2lU+heWvY
bQBq6iIIqoUWFxCAhJyvc7JAu+/54ila912mg6sCp4CDyhABmFE/jyomMcbYaiZYJQaIjqEKjkIt
kacGOmAGtzIyqdj6c5JRQ5lBA5pWt7hx/lDLsr9oIlVfKgY68zI/3/mDDJGwKtE7kwdQDPQFPAT7
wNsIyO8AImcyKFJoN1DfAw/K3NE551vE7Il603UBCCGHejTukzTX18BBqd80Y9BDq2vbzmpbQViP
iQ4vO6mqPUFxAzT2WWgznsyKDMXg32uNMB/+u07Zvx3al+Wzv0f7mhjU+vr4lkqJfeLXMcJsMNiP
MfTJpGCYyf15jIwvAuYusKcQN/7A8P7ssOMYsa2B5ruIjils5K8OO6NORqEFPQlW2wG93Z802HG+
39RFVCA88eIB8ZRZp/gc7j1FvMyFYIu0Zo3pZmVDLVBNDTBr1Zc17yY9hA4gRZDbZSmrZj7z9zOm
H5ZAZGpA9kFQcAbVfWVhlBuY9AiyyVcRRl/MWQARAJGHBjqRctnUh0Doa0g8+UZI+rjQXCE00DTM
IfXw0vd8tMDQhq/QQsd5CrOI9jFGMteQq1wmtcbEtKP5XpcrEBErxtBolG8gLDhLpWs0qL25gVRD
xBpqyRgun3oUHsbW77yTt/rB2T9PKJjBQUYD5h0N45HMer0xOFAeA719DsWQwu8RAvk7QKFvZIQN
aKcn/ytNw0SdmOYSaChO1v2dUzow1j7aNe1jG3XNW9+ED/48VOIX9ERR5sW8BkSwZEb18PNQSRCm
weAsQChg0GB4+l+wFQ2svgqLR2C4ATMz8IW/YCsMBA7KSPwfjNT3jzDz7/gOWFCDzBcgJwzAYJLt
bK+gADUlcS7ATVS+Zk6ab8rjYzAGrZsbXW82CmDRKHfV0RHAK5YFqAdRCSxRBpg8RjcORQX5Thj0
2PZn7SlIMQtTp81OGHjSdgWosDBqRLJOC6gWFFfFMJttHP+X6379C4Y8II/5dHe9kkKSRyCu//M/
0m/ZdLrBXj/7a4MxJTwAQbG5TgcQxS+w4qBHx1Dqz1/9NNnaF+B6eEwFYi4DxQc2fv9rd2FPgeYb
1lxEmRRDFH9gs9833NHLx7AsIIm4CcgznFVXoO1ej3qCGWpxVjBvEENNdWy5yOrjG6nKHT4QnarV
vhmxf61GWQqp1Qj0FPXoFQqEE6NO2fvWEPD8bohFzcoNaZFPUDGKu/a25ZkMTBFslRbaI4LoBUWD
SnIVaJBjBaKoD9NlpQITatQtJIgjHSl3pTg1r3lqr/yQn/ijyP3fLlpglD6/jxaOjxia+M5KZXdt
lz+e7kAARP4ycUjSWHSA8Jq199B0g+f+YeJA3QFSc/g1/BAm7Mf+4wTpC2SwwBIKiRTMUoAC968N
iFEUcJ1jaBX8SoCGycBg/ckOFHCV06gBwCOQ8oKIDk1HYJDecVEFA6RVI4Fvb+IOetyo3mXpZswj
SIEr49g5xsBDJ3gMgoTOk9g/JRib/KaL4TdIDDSPTRa0m3SUsr0AFgin0aQfuM/fDsucuWp2e+Bc
BaIRIDgAN5idP80NhhE3Xutqe4MZCCjHiZ0HaUkdEUNWyYuTt/dBVMAs+Ulf6fulQKWCTgusAt7W
20u1PRTAAmVub8DPVaAOUQcUEkfxhdjjdRT97WUMUFWBRwyTHniPr3nJSbYzzJXK1W0W3vYFKC8F
tYL5D4fdWBUY1W+ayuaHDtiltvWTayGddKg3cwAtpMs6RHVVFYJ8IXTJTOc5VA6ZjhXnBBQa4gl6
opq/TzBUugTWo3Shmwp8RRP6TtiBBcXoDf5CDvXa6jp/FmwaVB/QCUN/6mzJJl+W6ilrwltN48Jn
rcul3RCCwBCTibmtghAIJkrwRjnDLI08lRACxwAChLkshgnK63J20iYDH0V3rcg9hGOTIPr+Uv/I
7vw20T/N8z/XxfwX9I8Sj2r8yQ7/OP5aP8JDfnsjlfnjgz/dI4IssK8qGpiNkKAgKP7LOKnSF4GJ
JoAME1gBNiL1l4US9C8AKcBAgVIF9CSv44w/PSR+xSOYY7KBYJvF/v8DB/keAKuC4sgAABkTO0Ap
8zCEp+e/8stYTgpFshQA+0zwWQBgk9sAypOIa3sz9gWItvcPUO1LiF/k110+DRhxC2QzSaPUnLq0
gSKbhkAtAXfNyXJ+YDA+6BWwUU6wC2LOGKzmjJ789OaGFG3gXOklqLxALq5t+txVan6JacongOOh
ip36DyCbFEiYzruyrAGk0KDRlxa308xPCw1YqBRkOnWp3whCzZMB5x49jjVmeFJA/FOU2zuc+TzT
dzO03Sxt0FKqJH2FATkptq0ggW4DtMcxO5iAa64Z0bZqoO2gQ2CdK+cJNGX8EqXe1Hp98D86VP9u
zpzVZD915985LtY4Lhj0/b92/Qiyi/936tJ/fMPPc4O8BdkjUn4e/BGI4vDlv/IWdpiQYQIjillg
NlT/M7KEu0fhDEUuAFhx7H75dXaikLdANgd8hhjOhfjSH5wbGIJTXwbACrip4MOAr8PEJYKItzsz
GZOmHZFcWUjhQyT8mBmEmOQyL2sMh2WiI+XReOE0vIeOsKOKKwKszsrR5+OUkjIbwhgbkhU38+Bq
Dc1qUGtASEk2pWI0EWlMJO8hmlSrRm6VLRprY2rrNe4EeAvZaV8iKMm5bTJDFVAGEwMfhZZc5yvQ
aFyUKWKe6cRzsQWCl8esFFw9AqlzaIWotxoqHJJkNYV2C0n6BDPCerrS9XBdYDxsLEF0VuFcquyA
apXLQ/vTiUeoFGaNzhOFk3qz7BKBVJL+lETVtYZyuFm2nJlpFU9GBYrkoh5XVgy64wTNOHtEU9sJ
Qs1DWX8EoTK688qQ6xaGTSWxBOOIID9nat1fVbmygMj5sgZ1gRRFz5ArRZvZGEqg6XxP8QuF/s8/
zmxnoxQH8higsFlmziiMfx+rb4r6pUiTHwP8p6f6wy/6fsZBBP0FehQyxnEx0gj6mr9KE6+/AXIO
CeKrbAn7zc/YXdTxIdZRY7g11CBYzvfDNaJFCI+qKigoYKgGihN/dMbfhsYsj3j9Jmgbsdo5Mxhv
vA94VaGn6FfhsfNADw5hobv5Qqx6RpHy/hLG20u0gtTWwoxLWBjreOzv0m2v4UrQg73EK/k2DXl3
pXMqnlQD0snQcaWC1u4uNU9e9gee+uMHeaV1BGkn4FRnYUSQd3kih0N4BKF5RLrNfPRt/rrcXOLV
fp1V/mVXfjzHyYXOykWyMOpxKY7hMYfVC2kGXW67FojxFNqLnqAl77VeufR3nRWTbjFZ9UYCzoeo
lm4nC9Rn7cywBe37Af9tEnWW5L2/q7MsKkUCp87pFB5r3QWiJ3Ht4ptBgbWhg1U/jrf9wygjtbi0
6mwHfrYYbAefpDph7YtypeGyvCdY9fW4mFcxeF+OzU2/FDyfNLsGIRwCHM+7BGT88JHBXsuCV8Ze
c27guYqLVTluw6PwFfpUOuY1H5DU3bPh6Wvoo8rbxI5EWGCSPH2+19663u9rfXrhs2NpiLVY8wLb
ahNKekSoyXz7tXA/v8hZN/b9Vc5OZiMB94yh+fCo1gRsC+U9BFPRakogJg0EQYH2EwJks5cuOPlX
TdTzV4rIAjUzFK2QvopvXymGyWMd8xPhUc5onTetHQTTTAfdKEmJci36BJAvRVJxlSkxwu9xIfE9
RkhqtV1qApeaXaRVJOi72uTDsVingrwxWhA/JaN2iLn6gWOUg5ke08yHmm8kMOw791JMWuhqhWYQ
ASpX9iiBByFvjvM0N9D4KoPv8e3vzws7pZ895Zm5yCF4DAVbMTyCvGjb7oD920NGeROQ/nZ6Eu4l
UlwCtbJv/OyKZ3YjR8Ojh0pFeJQOsm6CR5cjMs1oQPQthrT1O1289CYvPeOZTfCntO7rSgiPFc0e
K9enk252dLTTFcaWGxNsE/1uJgBiUChoTxCttNgkjG72iRuFZAA9rBs66aJxUwf/nWw5S1xemuj8
yIBgAoDF0HDAoMl6u9tmvedDiIDDbq3mpbHJrPgC4JWlsO/WnZHUCKDDAYf4+eQ86NgqSa6j6Ag+
YlN1wNW4TvbFvn5uSzITCKzTr8g1qxv9fl6G1rRtjwJAxzR6aJdTt251W11MO/GAWj8pzekIXXY6
xsQPiLbgbOEw7hA6gqjyG4b47jGQ9lzLViLQKwxw7rrnZOeTmAzLiZQEIMZg9ziQS+h16SPPevqE
Z3s5DStU90IuPCqko+Git/ItR2a7MouUYHqHDnteJokXHvSFTCoonZg+Ea3Mlp9UUpvhA098/Fkd
MHlDgLm+5COYoTrf+Ke3d/aKp2mac1nwwyOgdKvJ40OzuQWW2OndtrDQL9RbZ/QEj18BgrkzVmCZ
/dySvoq9fXYDZ+cgx6Ag3/vYAQkpV7IX3qcW+GzNejnsEvNac2NrXOpWYh5rD9gAk22KyqvM1mvW
oV0vx6v8aff4dbxKaWSnZmzeAcZlSfd6htUKRxKvi6O4b5bo95TrYdldOMZn7EffHQFYzpDOMKIl
6Zw5JhQT8PWIYXRsrdbKF7VoqY7xVbEFK7djW6OwySVVDzPtttFza7Y3gfXy+QqejWr8uAWEtYwD
AK3n84ESMQy4SVfj6BjdirfiN24vP6shab08o4DeyoDYSeBWvPDgZ9Oz7696FlzMTZAoUp5FR8j4
bRWXI7tm1TqAIy8vHaGLl2Iu/ySOqUutBNUqLpVs8pZka1gE344WOfU3MJyXSFTEjywzCt5/redZ
BFFJBuiAijw6yo7vjVZi+RvfbK1xBbYMk9uMTxyd7vkFKIKsmgyL5pBYIHo4XnirHx7Mk7s4izC0
KUtnSNJHRxxKZ3BKF8Xap3AbPhmbwFMoZkLXfYzt7W942E7n86ufDQb/eLsoSqJxh9zOeP39yZLn
KTSWMx9rALyMlVrxFrTXS/CXW5wZmeXLcF9ZneWT0hOXgVW31lo3+eDCFoOU50fGiaGPGX4D3JRn
7bmpMwJwHWMN7hZPGYnI3WH9dGtHm4rkFnZcY2L4njwt1k8aWTYE0YmVmVQk1HNKEpLdQjYzcyua
vJl5GblTnYeGxHbmXMOGhPaeJqa7Ci0bhO34vsWOyni+njzdBvYhI1vgjPBJe2liks9qiETWAS7R
kIertWYvC+fhKiHbGZ9ViK0RxZIdnlyNFsYN7fW2twbamL5lpsR0Jmv3zd7d77/SaQviRZHOdkTW
W7R4iGgWZNlbqrddy/ThOjQl8pLgSde3D1ZFrm8r/PvX2prM7Xom8iIjbkGuU4LrE8GWyJ3tLzia
vS6AYKtmaOFbG3zrTL5tHzTc3FVhZeSwmcjz+mHGI1hLzqL7LanJKjVx2wvLvvJuCzKQNZ7nGUhr
+8Z9DmwdN5eaJXFvOtM3n+98evvgLyJSmDtIrsLSHjAzaBbmFmvJdse4fML7wCwngaw2fsORhUKu
1gert9aLllw7I3mYnIel+QzmfvzoYcRD8eYMqwlfDgEyq3G2D8jUEHMZpp2ZzownTNYt2at4q9NO
xbdkpmzh3Nn4/pZQmYDUnP3LV6pQ6ujEHD3JNA/U26gkcRY7eyT37g1uVTKd3lw0ZBcRGft2ddwc
lqm5IbvVjO28cj1Q9JiVRb2VR/crnXiGdVeRpduRQ00XCl3hIiYiLWJCzIS8POpWYyIinbE+zr1M
ZOy4HeZEPJ3AvK87sskJdRXEEgVeRWduDiJxaUieZ1vBgkre19ByBpvzJI+I9iPZ3GDO8jogD1Bq
cFQsHN3jj5J4AXt3Mbk1CJrLJDdBfkZW3zSTeqXjL6knmOzOvhWmbUEfwepNdbtZ4UK4T7M019vI
oi/U8pxvLNChm+d1Z3oABpMbGDSUu3c0p8632Yzdiq4772oy173V270l2K3lJsRdQ9jDFL1bnO4J
22q9ve4tezInWls3t+utQu5cDSeit3SHd6jbWhq5XS+vcOeJhYiMlibEE8myo9vbxCKF9SKRw90z
djI7Rhp5ySzq3tyadOdN2IAb5x7Ll5GXW/duIFjdyYo3jyuIxJHNfWDeT/ZIPdpegZyLzLSnnFNY
IYmXPoFvx18O5JNJYLtY7NILSWDhW9n3dSbm9iyO3dANvcHdtdTzzcPV3dNAlqPVYEE0gpNnN6Re
XN/yeGOqo2MJrzQrveFJ6pab2stN7xLt7iuv7rvY58S+nfXvREgJR3IF+6bBvNxxy7vZelo32DW3
eFM4sIvQXMumiKUvzKdrB0DMxVeUDarFUScrFrtiesuWzMPfiwoxpIpEGo1wjQEwTj1uib6OwnEA
1fBevuBpALEbp1wEwMIfYrtFAWrYqq4OakIqmTk23Ofe56yv+cP7nFz+zAMbITTD5LxhMaF49VBs
xoUGO+hEVNr4rrpV7dJLttWFnP4jhwvVB8jKoNUF0ZezZ+bDJOp1aYiOTR2VNNUxTx4FX3VhBilc
1OVA7KFKnGMGGqX0WL0QBn8YxEEQCw0NJPVgtxDfrniW6cUgcLj6QOcF/6K/yPfDnXiHtKRcazvu
+ofCxR/1kP4JcBhTBHjM/0G6+ttj94/i5R8HhheDyNXX5hy9/S/YhGWh4u+rzv+sA/ClR2+RIewj
P3pIivQFPKA8UEQiiv5gR8I++9FD0qQv0CGW0UcBQEl7JV/6VWEWvgDWxkSRgTRlcFN87GeFWQHV
kwINGzSRMOzxiir5gzbS2/iHY3oL6Emhu/V2M8hVV/iFH6aYhO+OmIF68rvbk4XYfbcxp/Dr33wz
k1g7PdipEvAtWApSihI7idH6mUHH8Pe++uzQRvPUytUoJXQytB0vcbtUkC6pUPzuts/OZgnC9txP
/ITygwSNLwUs3CigqNbfu/OzVMYHaV2TRnpChd7mMQMTRJdgNL+777Pktoh5jObrAsA7Y957QJ53
VppMlxixfvft7OcnQbro1/OQa0UK4spaMyM5BpcLWL3/3qKc1S1QNtYGdMoSzG0mqhvk7ePAJzr9
e19+Zu1mvYHf0/iUSk2Fas28Av/zBXP+u0U586lY3rJEqp7QJmjETaPk3Vcpjv4/d+exJDeube0n
wg0SBN2U6SrLqkpeE0bL0QAkAMLQPP1dqTj93yqerqhoDv9ptwQhQWyYjbXXF/yHavxqjvK15leh
meoRDpuiF4cWprU3qJ8N78qMvGG49Urj6xKm2KbMDTP6XtMfGvJBeP5vC841NalMknJKWyoOou2B
0c0EXkChZ9z0Ndc7Z+MNNwyOtYdGwQyH+uoqVlNw3Nb4KjjhqSyVCfFaO8yz+LEMXXU2Lc3P21pf
BSgD8XGS3uAt+MuidpHaOCKryCxh9Tc3LZodjYLBB2BygK6G24JnTWvo4R8P80nMErhMolJ/pMDy
TVt7vopMIFut0s0gDj6tTCGmptyNmdMbh3sVnHUvyqVCjdohy8UpN1mzgwXifzAx/zY02So0l65b
xsosAs8+TYf64QSXj9TabV1f6wYT6ly3SLSu2lvjPkj1xmPvKzF/OYM8X8RB4+ihUQC0uqH+risF
NKC9esPn7bW2V9tmEi11kC/wVkf12VnyrvurhpbrjRz+a42vAlMnGSypxqiFeUTCvw1JYHiRm6Hf
Fvd/8urPNrelCxrdsKSFWVZzgR3CVzEkb3n+vNb3y39/1riQswurAANDhZD7Mu7h+pDApWrTohKt
ts42ZIHtW7jqwfAf/kbjjvqf21peRSfQpLqtG9sejGPwFnPsZ1T6bWvWhZDwfEx6u7Qw5s4alP9C
IDqpb3UIJ49t/V6FZghqqV4i3R5QgMiKBgCbLu3UflPja/9yCIftPAzoOIchBxyB20K0/HFb26vo
9BlckGiMjrdoNoj6j6br3m1rehWc/XThKPZoekhterZReh0MU7otetbm2xxiAzYYNN7VbRHH+4Ft
7PVqw5wMM0OH/ewwi3EHKNMAn3ZUPGwbklVYGjDw5iCpMU00PP1MHbBDks8ftzW+ikpREtVz1wGE
0QomTmWYz/HXVAL9sO309uep6NmiAgkNvAWsaA81NB4Z+VwP0cavuQrNOSUOdFG0LMl8bSsVQgW3
fNg2LKvQVHHdOp8u8Bfoxu+EuNsyVnrbQhiubpsySN001dDhAOGePLXB9BHkWvqvrGL/3yU5XIVm
2eumiXLXHKqwvuuJxSUiGM22XflPhurZt6QVC9tZw58vaDIkrPv+Ky5Eb+W5LtP5/9J//9fz1c5Z
Ko6blIWBSWN5f8iIyWEfMmzb8/8Ic571vCfIczQAJR9U8xUQ6UNdB9tOQGs1AAngKFJFrMaAT1kx
KFiAJSSUGz/nKjztMFbEEcyVqfoLewXk5DCB2raurFUzImvC0XWXrymoPMDz95Op8mzbhfPP6+Wz
AR9901EKy8JDiqKKNj5RuXFH/qOqe9YyvAdxpIUV62FsLUDXwVi4hL/1uvrKJFyz6sBJYrb2GO8u
0wFAJ+DMVTkZt82VdTE0Ki9JOxNaH+jsoSQeITtWUOCeNq1ZwWrrjL13fkIV1AGulfeCj7/0AtjH
trZXwdmWQ+lp3dWHgcAACg/ueEQ35bYFcY2AYlU2el0nNWBMoM5lUIbswk7X20IoWG2fdKhcFczo
ekbAeVDvEvVl25isYnPossVWVVofoobgzXnM/aMfs2xj6/TlwRNOXv3INRz8Wt3CQO1KLG+pW1+b
46t9c5jLfNQ5Wu6IBAMj+j6hyG7jPFntmygimAW57BAchf77eo5BjJi6uy0DDiT0yyGBP2gkpDSY
4C6HQ9SCZzmUsG7qOUokXjZeG5F0NYGznrS3AAF0ftOeCYH1y3ZTKp0FtB3OaXK+VULcLW957vzz
d4Tw8WXLqEBcpiy36LEooP8ym7ZKqMlfNtuz0ZnawLoNe/w5gbt/VNb7bR9wFYq5tn1WA7dziJYE
3sN30dy8IVl8bSxWsSjmKBgnhk0BgMX2CZ7THy/i6k0rCKrIXo7I1A0VbBjwCaVg74fsDkX3m4Ic
gr9Vy6gNtwPDdsPmD5U79PXGSbcKw1AwMgwXI2WYxf+Yw6VYlmhbQgkymJd9tnlSAaaOaTep0p1K
PusdfObfkrm88iGzVRh2leAmmC6TWpLhsNCLqz0gLpvm36U64/llPurSaJa6R+NVr/5KMxXe1vFC
zLYlJFsFpMhRKNPmaN7pJSt8PZ1QARht7PsqLBXoHuDj4ZwZ80F/XkrpkmOUunjaFkFr+xGU63NA
KxR2eNE+8hAawWy+2jbsq+CUPq2BXUT8dF14VYu5Bz4XiLFtja+CU+rEp8N4Cc7ulLL5YZ7Utu0m
WwXn3EZxAy4eVqs+A35i0Sf4PbbHbd1eRSjveGuSCKvsbKmaj2m1zKZIWzdtnIzpKkyHoJtx38E/
MBC23HDhfraasqdNvV9X+Ti1ADo3Bli3wg9xaopw2vbqiEfjlyHqSkFHFD7hiFxD/hSVZpfkXbBt
rqSrAE21hCx1QuNilFd1c7eQ5rRtQFbRKTJqkQfDssUz8w4qCcjO6jndtm2mq20znZeQlr1LDz63
/tYFQX+r8RBx2Nb1VXQmcOTgnV2SYwPT2f3gWX+eR/2fcr5/+fwQr1kqvA9RQDHY5Fh51Z3g6rGc
4S/yljLzld1iXeqfpspOoW2wEpajR4VHNR/qpJ02jsw6Rkm2zGM+JEeeG3c1wBDuOOEyvm1B/y+r
xLIj+dDr5Jg51d3nMZgjYm7ttr6vq8DVGCoNAEVytI6jVpTBO2VGkey21etS8v98I80rT4IlbEFM
hND7ENEyOQ9Rxt9tmpF/yiOe3fBV2cKYE0Ykx3JqEKtBVt00FUqKtrW+ClU513QaZ5mgqC3pHzXT
0RlsSL6x9VWsJkMZBmWJ1gOdBE8JS3E68n2ycWRWsdpkcESOWZ8cR5clO3ifZl865ty2De/iCPP8
qw7dUk/cieTYw4bwivA6eue1tY/bxn21nUK1nVtqMWckpxd8L4dkncZk2/FlLQ4iPYl0ALDhsWsd
JHgq0ctdALrnts6vFUKBKRmZCZrPaCiPmmQQVaPUddukWRfGp+EM2+dG4bPq+lET0HKUz8Zt97k1
wSNrzEKDBl8VqUnAangYFpz6bNu4XwyGns8ZmAV1eV9hFYvZpD/Esqe/a9mkGwdmFavOuLLrJ6zA
eS4oiEEwSk/zRmxbI/8U4TxbZ4jlflAWfY9qkKM6IckuFM1bdXuv7E3xKlandq7HJq6S42LhBwK5
U1IQqEq3rcAXXOPzcW87ixp/VcbHDnVUR9i54eghknjb/XHtmsCgxmoHhl3btpzCJTSyB8O6rdN9
ta9O4L+UgwRvtxtgzz4tMNVOAVz7vmmdWcuFfAZCWyyBT+3gKl1wEYvdFEZyv6311f004VqbNu0w
32NPr3CAzHYLhcnRttbX+yodYGjpgwR2/MTdTzYghati8rSt9VWsahwKABPC3iQtjR/ApflOp4Vs
ym3DguDlhNRVmPdGpPFluvd72F/7Q8yk2Ha+ZqttNXZY27XzOKTG7B2FrcVdnIzJttm+lg4Rn49J
7E1yrA3YTkI1y0EtRm7s+jpSQx2C4RthcQ/76jZoQnIVLBIW4Ns+6mpbnU2dWe0x3eFHBtJbqVkh
WWg3tr4KVR866iwlMWx+y+ZXziQ7SeRg9bbm1/KhKuBgPjFkMpAiDQ/ax/N5DL16Y9P+89j030+K
8VpF1Nsxp4Jj6I0b80MoeVa0UeCu0pK5AiD1qBCxAe/CDTd5CAOagbf0A8cRf+NKt673H3FdUIAK
JrDZdO0XFIyb34KN3baQi1bx7NhYd64L46PrDb8GkaOC9FJlb6x0lzXnnwZvFdBCi8gYOP0BN0D6
sw3cdGGOdn1TGKfFnvt52As7VtsOn39MKZ9txiLmDrcsLKw1EPUHZmhzgGaVbrtsrcVHHgY1XQpp
A0yqKQrYYsN2I4s35hX/+BM863scZHViFly28lKVDzjf9vBLNdG2BWQtQaovsvq0EelxjmcAK0KS
XcEMYdtrEMo7X67boS3HpmpxTAlsp35OyoBEUPXzh02r03+pkGJe+vByTLHwkzxQMubgRDbptsPn
xdLq+SHIBxozmeAA11oPjh9p0+GXqiTdpqGCJeXL9qc0GcZ4RvtmnikrsiVNT6VnZNq2/K31SBNR
vMdVFxfdStnPWWCa20VI/0ba9ZUA/uP5+GxWQofom+QyK03EPVxXscbu8lzmD13URPuSg1bh8F5X
bQuxPwXEz/45jzQ97F55eoRxVLs3bFD3KN5pt91816W3UCYsWV8iS1UJrQvasnqHdAbbdhNYi5SS
aUymQOHcNePt/CNsyAYg2hb2flsQrLboGBNmZhPOFyYY/Q2e1uxxGew2gVX8xwHt2bjDanrgUxXj
fteKLC2G3AbmEOGlYOPKvNYrhXh5FhWWnqPu6PLJZSX7PeTZtO3DrgVLDIof5SlahwA6B/9UfWli
8Ra48XI8/Ic9bC1Y4n00eh+naNxP03sPT4cHZirxRoC91vpq/+2opDxFteLR0NC+A2Q33KW4RW67
C6wlSzB5JjXpTXrM7SjLc5mF8r1FFLxFcXyt95f//mzeEFSyqIDC2SkeXF6UKPY5krlPt52p/1T2
PWu91cxlTMkchN42uu9EF9zmhqdfNkXUWrrEeJz1dZ3lx8ygeIi4NP9YDWrcdhRZa5dMgPKv0EX5
MWW6vXDWuqJSk9844Vcbbl/KxWUkyXEmhCMm8FLdj7qK5K9NI7MWMM2QhOfeAVZiEjJ/gjDKdkXr
q+5pW/OrHTdJa5436ZwfCafa7uNFJHyXl/m8LVm11jANvO4mU6nyKId2KIK+S96lkDJte8i/WG8+
n/JdVE6tH/ryOIewJGkS4yFlUma/bWxWB2YZJG1iUlkiX3IhPCPxXoxR5De2vgpXgAhzyVCBCfSX
RVagC8iVsiLf+F1XyaqKox4UCpgSSfF+eFJtWt87S7aV5MUBXY27QL1SxYfyWCsc62F4FN3b3rGN
moFgtb82dZl3We3LI9yqgwOJSPtX13f2+7bPuorXITJz5WhPjs0I0V7iW3qMPd4Pt7QOZ7iXQ5NO
uSxbZsixzrvwYxKBK6nG2vzc1voqXBfF4TZqwX8ru3k6OOTdTqMl4aY1HpaPL/ve9WRoTS7KY2WE
AD9t5u/SiEc/tvV9FazzJPkU4JHsCMwxvatDoj/U3fKWCeMlbP77ZACiwsu+L0Hd2cTN5OhB1vsC
5hu/LoFS3HQzB/jmZesshd0id1jG+mWhx1G1903ZbUsosXwVq2U3htqAsnRMY6IO4TyVgC6CG75t
2FexWnrgDAn34Jj7WB0sCdrTSAEA3Nb6KlRpGSGfucTkaHsAts4a0O/3UZmoaGPvV8FadTaCV3UE
l7OURxBsjKMKd9Q1wbaAWouf2jTKQo3EwSXtnuzBjSk/R6xptgXUWvzEYxB3TY2lxs2DvqnnuT2D
Jv/WffCVKb9WP4U1y2ui4vLosYdfUxRLfcqy8U2J8CUu/yGi1uonpXDJnOVIjlnt4mpXuik4ocTJ
HbmGiUSRgPK07DbNomwVvJCgZaJjEznOJh0LWUUU1SXSbGx9FbyNTAK8Ai1YkqMpug5YxQqggMWm
wyUYEi+XhgZaqJx0VXUyYzyy6yCKk48SOZ1h07WBrS0z6lzOdsoCfbIuLI8w6R2vWvAWtsXXWhNl
CWVIpElzkrwSezd73heLbJbf2z7sKnyZi+smRGXzKc2nYW/r2Oy7mrfbOr+WRLX1TJKGduTEHM6u
tRTjSbfxtrIeHMVeftiyzklJorg8xTO4nkhRkOQXAytsU64LmMOXzQeQ9teG2+qKUxLAqbzHA3fC
h2njrF9ro7zRUpZgql+ligWFp97dWsWrbbPyQjx6fvJeojxtQG0YroyzoI4rUSnYMtTdtrpYGIS8
bJ8D8tFxl+mrkcfDTmX4qj2cHzZOnFXMahjUBCWHDTxSLPkJSgD1yCO77VbC1hIpyR0W4WYiV41W
n+cx7n+JdDRfN0XUWiE1ZL4du6ZTZx8x8S0OW/VT2f4t8eUra/4fq7pnt/whhb1J1U7jOU+JHo8e
yafpypTh+FsGNoSBLuo43jgoJ/FlrvzDBrOGYHMX0JlRp85gX0fVTYycWhmeUguT1v52prUjOSp2
TAu6RAZ+2R3wFyQ7AXYzl79GwG+iGUTndoAvbGCkcm1Rk4XYO8JSsJh3hM9RekwTUrffdT/OXZHS
YJqjgsxdQq9r6bjqQCQscwCYGx/x72SKlKTFwpIx/Jpe/gp8aqNGL08Aqw/iGjDCprtL67Ttr+Mq
U9VX1zvt4IsszTS8D7R2Qu34bC1rC/yIsvpO6BhWZcEDKtufQNJbkNem3E0V+PH1qH3BQFPE/Jbz
gHeGkLXTbWenJRl2JvSZ3Yes4+WT8jBDuJPBksHmv4W8tH1KNbAAvhinKpjS/azmePgkhkHUJ5Qn
9OqcZ4AzF5X1nZd7HwjR4ffXbtHnZWA56gsCUusvVImov7+gGHWzGweW2FtIMqjudiOYSNnPjqlQ
3+NhTQdfOis8DfY+7Bpc9OQ0ZSmYOrDlrPBjbcZnALPRptZ7ozMWfl9EENfAh2a6bWBaG00lHBwh
b6apLOoMlQMDfGDbQB2qcizlfTv3Nn4cqtighQy2XBTOfPB6judDdcG6PrSm5+19ThcvrnJcgxR+
UMnkfLQmzMTNkmWNeAQKT4FzhrOEXE51PMfmzrgIT1/wqcYD//slj6kVOwvebAU05LRU6qoGYIZ8
7SI7m75oIEBMgZycIFORSOZM8YW5kqnRuD2kj9Ew7lBjN0fRzdwKj/xgAHD6UpRTn8btCVZAojI7
vRgSl8XSZ2UCR2fYqaq/fGTG8aNraFZ/1GWs/YAKdPiqNDuALiYU5ZOoiupz4mScfGsMFe1vG6Rk
gRFZRRbaFz4h+Gu7pPbtdNVO+FXhae5KI0jRogo/DIqwT/HvHvq8qUCQCEbpst+BqeoIGJtWlyg2
1JnryReyWBcDkFEv0fIDbIGZ/ITxv+j2KLiw8IxsVd4dIjXqqb/pZ34JsFQD8X1A3bLMp33dS59P
N6yRUTgcW5BLbH8geW1hyh27qIZcIM2abvxFkdpwTzaANPqr1osKfsmhoeJISxWVhR1bmHQPxHx2
LY6WnjB5ziSOCQmfElUMsZ9gxEkZwjwYAgTDoNPG/ggNRvKnbg0FsGLpu3C+7pFXSm9RUm3oU6Z1
isphXGTFY5ckzfUY8uAdvPQF+6mdMtcwTje3EXXRLtIpXF0TeFGETYjzQ9OU7XvGw7H6WV24vqcq
zesUvNJoqnV5Nwlp+e1o+cxGYKdZmfPqi6sxB/kdW+qcNtf9PHQInkRWcvhksJgwgAZawMjrPSSV
o7wWFwdu4DpkW4HawcScjJ8TAjjpLxKV1fDR+FTlLXjqyMwHhYuYXR5r+BYDcSKwZ4WAE40pb4El
15CV6UJCS9moo2e8G+hVGni4GJ1Q6piYsuhghqN/o+xMzWNRwSjEKojT4ReSFZbNGYX0yrWt/grA
ZpmBHIJjpsh3MLbhXhYG3MkqLxbCNDzfgxk2Rl9gDDznTwPtx+RrNBNb0SL3kPygb6Mf2W9hh0g+
NrXJ9JdJdjLsCjYx5e7LoKXTX2PlWwh42jlQzUmUsR/gXqRV40QRODBcw+NYJenksYIOEae33IeB
DwvBeo2k25CVUTPtBCUm/DK5cQ4OKeMJ++0IrodwCJdVLsUx5Xg9OYYBNcO99q3rJdzqJw9LSrwu
pe9rGAYE3/FZ3VgW2ZTFTVdgJxnzd5NqWDwdTW29+Lm0kybfAIW0IaYo1T3rC1L1E3UnrpUlGj43
Kqkekjoiek9tvATnoGEWu0ua+Aze3Xosf85c+PqRp2J0D7LUMT1haCr2Q2SsC1FgCEhc9REnENfC
cRA0pcoXten68ZxptugJQvlshN0s3twUlgnLfE/HXeqEqz6yPJT2KhioGb8YMbIexp5xU/PxIOyk
7bhT4xT4R6exKt2ZthYXuxhIVXZABQZ8X4klh3W0kTJ8TGtmXdGLuaFwF2fjJD6T0iWLfMSlo8XL
zYBKtVbdzKla0sMYGjXd4PWUxEFBaW/goa26kM1FiaSdyIoukHP3PRYTa4BcyOtxLPe1HpgCiaKG
Tw24eqSqH9rUDVjgy3Jif8G3SvTdfvGtDccCRT2DSoqeoo3PJktz89Bx3sr+VAdtzbNTDzJwFhzC
KiTNDZV9YOaHMfOXR/rczLRa7qJlwbcqdGjF0CCrOgdlsJeUdG237xOe9v1Oq8utv7BLRNSjsplJ
4bY8Az6oD8uI7GNf2CGu+uxB6LH6WhIZ4wAxDZZOv0L89qUsgO5s/U82jjm0Y5MJ+7EQZOrtFUB2
Y7SrSFCOusB5asyeAhdCHVvlpvF5gdcw5Bp+N+XiZ31UeI3LP2K9DGhTeNbk5BjQxDm4xCfK87bo
+5rO32csn8NNSfkcXLc6XcYPvViMv2PBLG2ws5o3cYSTyII1ABbjCMel/jiNBhNkR41Nw2EXxZFt
JGgJtJs+YQ9oyTeXzimtipZ2ZXqqQFWqf7VgFg8fhsxFsjoxGdVZuNMi0fltHOisSnbOSe7NrgmV
bK7mfmqCHNS/sFce1GUsTk8jST2WZsY0699FUHW5c5lPNnlcAh74Ck4aTby0O2pt1ZvdgDHJIKSs
ovRyg+7duON1JVGvlIY0Eu/zXmLjL2Rcx/YbmUZf/YJvJzMKiuNudHPhoXBov+Zcwb+kIKNoo8+h
z9uoLvQgcbMqyswtRBZTDWej8GCWXnHE24zjY1x4web2Jk78kDzhwTvK3zdLrIXFl6ChRnY40U2P
vBzYAcCnLBVX1xkr4/aTWFzc/0hpo+hcsD6asFCIfAiTH5CISj8VtElE87maqxIckCojOCmB9xSX
+gySYVvCojeCcP2TEboJYIUMBAHBACbWYmqVc5NWp7jBqZfuGjgzwnpE+JiEKBiBM4nDeWvAfb0A
q1WV57p2BiPI5ym8xQmFZZ8igaXxqJbwYm7VLzAu+zLLiPPjpOk48IIZvJx87ZZcmkd0Ja5q2BCI
7mIfLw19l3QsA7A1mZKwSLveweY45zaE7Twc4conWbJpOIeTEPS4MHwfHM+9zD/atJ4G1FKaav4K
CvHAXTHXJOosSLCBZHdkQUw8BnOr2qhQOl+4LFAGEIsGdVLCQgqsZ1kB1MIm33c9DjCsYfwQ5aZK
fxkOzy7Y34IJiD/ftXi0voo7bFKfl7lM0+upzWT8pQqxnvxYJAbskQ829g+17CJ/PxGcX65L0aeo
48O9fsyubW8G+ztU4IgfAmDVY1d4F9byqvRR675wBWeM95Fmon7yI4mcLCQqoOdPvDFcX+EZuh7D
AmymVH4aAjwV/1y6LOzDQzT4KRkLirfR8QPPNcXx31ejis+zbscmveqqVqCitamJ64qwVC7+BdJm
G2N75VX3acQigvFBqrCJMQYTKfEVEM9a30wLzNL/CpRqH2fcAePb1JEBddPWBe8m6VDNEjVDk39s
mqb13Q73qSG+Izzn/CuF51H7wJEdocehRRz+VRmNmNzxuMxjlHuFeYTizJD98qUk+eMMg4AJV62R
BPFVH8A+5oy398x+kILa+vucDxl+PpZ6Pj+kYy86RJuYbX8Hk/7WFbSqx/5LNOHQWSgFNP25VZXS
twNwLNHJu4bzD3Gs6o4Xns+0uxKKQYNIcLb75HKfqAdXes9PprWE6MIHfUY+1EpX9BeHRM2dsPPp
qehDOocFtkUQSSGEpWYfWN8GtwNzZf6pV71gWLOzWO3DxmXq49QzJ84Y5QVBYJbUom7BJTiRPRIz
WuTEHS97AEJjTfjeZ96mT6QyE70efMXAaFhGIVDtMOXiPhILX6qiW7D6fJjyeYp3sh+cxG5TlaZY
kta4myAY6+QJ7nKd57uyT4WtoBvPHHviNkg6uKcDZNMe2QJP+JMyXQZOvTK+MntUPbPxAIeGur/F
qTP112lWhcmhM66qjm2E2Lzulj4pocldWlyK0ybUt6XnwcVp0smG3zQdAzqywDfk9hzM1mV7inux
uPdLrMzZ1QselZNayK4qHPqWXKU96ovuJzDHotsuwCvNPk5Iq47thIoyeDdX2RLclEPC5Y8q6TLz
xaXQwj6EImIzLnqoekoeKmX4cBjgyOtvk5Em6sxKbbHah84H54YN4XSLolRYTxRJa1n+jctGTces
WXz/gSN+4efQLqE+DREuPw+JN0zhUJXhAdMjiUXz7k7wni73PsEQ90D9ECB02nM8V4wse5+UTQ8b
ZzKnOVwgaULeYhO9kmxfV3fFHVS/smXVGVU0IBjnF45Y0eGh/NumvM66vkvTEhHlh/ospkDfQE8Q
3PNe8m3vV+v6LtpZl+KEtJxjWZtiNKH+MKPa4A1d7mtjc8kmPcsapfEy6D6S41knTXhNa9F+vpyV
3+j7H33bP+SJ1uSPNo64rEjNzxJs4qQ6MFDGcGdjQ3mOoewCJxHmgtXeJpRg2s/dEh8DGCb/anJ+
QSPKKr5vMJEscrg4dC3Tjql8mAvChjnCFpShonHPXJfhDxjFqvJEtQRpquWKAqoTxUF1n4Ff7a8r
34Q1prXBM13rmvlNB5zXBnCVj5w0j4g3szl7mKORa9HInMTAMoaB3OdyQQ6liMuFxXukAkjmdnj5
wa0YKsCQxMhnAfNaYAEfgamKLRmOkyjNcJV3EY1vE18SvlM9auTcgVlOciil9SB6c4+reILzkbXK
ZRb+tMao4QGayBGVCqqscZaHFl1fXyR0EiWHJccd99C0xPH4ICbZpns61PPY7kYsBvTEk4pOJ18N
4fihkwZvIIVIfAc6TSlKEXDcLXGbnk86ikNkUfRSmXoXlLOWezrCA+jQVWQy/pplU+7vuyypHL/n
oxn7Zv8nxv6VK/j/n7jmi+L0dafwQorGN389B1Ne/sLfPuHp/zAk1MCyCyFbAD0cs/Nv1mx+sRBP
UnDLE8biP/jmv0mU+F8JyhRzODOx+EJjRot/+4RT+j8ZHFsS0Hr+xj7/C59wCgnxi1QxIJkxEFpR
xGBdj8JIIBZfrjTwFRroGKXBAWy3qTqUuKZ2qJukg/N32L3o+IH8uSLhzo2VP6hlsuwH5FXn7zF8
u79XUCKl32xo2+pgckLsLkqSGU6KCasit1PzwuPCStI/WZnXzRFnLQ7GnW1RzYs3ebi8FXKZ+/BB
i8yC0jSpcSniIYr1bYAjbqZ2XZTWuJuFKga/Z9Q9jpNDLCNAx+NlYrvFam0O1uuZfxJSa35mWg7A
YA3p+HvslP3WVgNNjxme04tmTpMDTIPaPRLP9xPMCj4MrusRRjJFHMoHAnvMA+/ciD/afMKlUf4g
KMHcGz+AalXN32HrFt0sWFGqoCp3dQrcbG1xp1x6rgvVwLT3cnc/wRLzJggzEN15bHZpxe0xTHCz
mH1+E5tYPES8r5J9nUa7NGKPZl6aPR+U3jfzWB08hMj3C0cBTMAywCXT+hGShqTI2uE+dlN9tvU8
vHdeJYfMV9kZ11u6C+fYHqMYUPEunPahTh9wExjO2pNrJPt/h2R+jGK+7GKs/Mdhaj4K590Jt7/l
mM6tfAwF/Z63LdsNSOztWan0R9XB0JzTrj/ggPudVNk3pHAjYG8DeUqC5UeU1OQhiJw6UKRDCzYs
oB7hOaWgsvHvee6+zAiCJ6XwU4eMODwuVOVHjmKwb/Aiza9Qz6kOxCTTzuL0uwurDserDKvl9AEE
wfp/2fuS5kp1Ns3/Unu+ACGQtKgNwxl9PKdz2BB2OlNIgMQkBPz6enyjoqOrKqI7et+bu8mM9PU5
IL3vM4affh+aN7KEClVunrn0ZTBqOyPuoIov07LM8We1QNGLB9IGQT7FXeLJvVYxFYdeJfN8BMMY
3vVkp7wUrRzqS+04ewnW2URYSbdgaTUYgQExb0W8RBzVcHymNRR12yw4Et8AQiT8bx/KedvuJHOT
II81lYGXQJHmMFKXaUx6U2DgXIbjkHRITqByd88yBANx5TaMRlwxY/SCfYW8s53xHImD68npeniK
0IOJQCzcLIokLEdExI7te67qPFVz+gOPbZzvgeOZRd8TQPOwm081sk1uY6X7v0C358xIYwFho1Hg
4o3c7h3mymkqbV+1wfQ2qWoDwKWbKm8w1OdSenUfrfGjZDYuhjTu8pkHi8pEl9ZouKs0nmKOuXO5
djgv+IVE7dYDRgA0up8mAFY51BbB1UdteEKwEvqQqyTOaRBspagJypNUNUx3E/YK8Jg99qJiMiuc
jJmFX/JDAPQ9tcnSu9zX1TxnVMrq5KpAZtswfatHm/wKPBK3eLfUcCj7wB8219eP1KbbkQVY10UQ
iYPlJjzQYUShCIqecl7xNCMdbTP4ahHHDRSqms1wjvxXSbse9qxBpWkmjGqelN73y5dRkzZAcGPN
HyZF1HWsenPuIZC9ghxdsYWO/gBgcfxhuy242tnHhbczv/Hd63cplcmaFY89OjTxYcSAdWny9Vf2
2mTeIySUN54fpymqZdaMTF35uKDqxo78yAG3njFGh7l2yZ5Nqhd3aM7m99bQuLBCh6eQKn31tQ+u
iF+m31SCtDeQDlM2TcjX3nZ9nup1eAnxnmT//Mhm3oYXulU8C8U//1fiTaIkEuVMi1Bpga8DP1fN
449/vkE79eHJrntccPL1LwSp/zOuo8H2X783FhDg6mlwgf3Un2Vt1le+4SPB2Vs9zNAOAfCc2rwe
exSpLfN8mGiK32/w/gCsQxwT16A7txfxGZtzBzptIw8DW3zJWzw9CrGhCPRLf/Jq0+///HwrUnSu
srQ9NhP+RjhIcf/PZwjIf30N124+85HW6022CRpp8ep9yinhNxPX8eeq5/AJnkr9PrHWFNO46/fG
xeMPAyfEx9otXdExaBMzvmw4+uAw+NlEwXoGAyReGewfL+NugjfV1wCboPnJNNxPWLwNv/MRdLsd
4f6v8oG8NQBOYYHbRR6NRvT8e5wkImBnRDGswH/xGaeEfE2Ttl0uSC3tdQ0oIIykzQB8kRoAWe/m
Cw2jacx6ljTnAMvI66SS+LKitfQ4+/ShsuELgMfnLTWn1cR7Ybkv68QfSTudDXMH4raTi+OPnnOb
h1rSgsvJXEIGPq7u+YOPBzzoPHrkcv++KGHzuBnAhqZAr/Yumo6gczGaLw4PE7DZgxrnMRNyag7U
JX1ZWR4DzgSkwwMlUd8jwgy6UXqdYgha0OmJhqNFxXlqGIAsmcjTmOIRn3zaRfk2ze9siEi+OtRx
Vn57Q1CxwudvXxtS/XJj9TtBqF4RmeAlGv1wj7tE5OAdzCmKSIf53+PpZjiKHbifctk5aMm5Sb+t
NlkLUu/Tj60G48IWFlxHtQTHyULTZ7AAH9OpPoNy3XBwU/53DafDvrFTCD63Q94wriy1P09z5a6A
d45TFRewg8ZFv0XNA2kCdusTMGPczzKfmOLXrTVh3jToTepS9DD29bfKgJQNfIW+qWG6YP/+Psz7
sQfRmKXtkh5nHqNhMmp+K6o2UBZfvJIlIxhHhEEGdAoLMSFxe1QRirij7bS7YChdwroyFCvYvRRN
YtTzgwRlR7eFFJtO2zvZAoNFB+NaWON5adoax2DCgssS7is4PHfG+6qPMM+kpYv6M1hYnNW2zpEf
Y971Bnpniuf4CYUc8VH6pcoBl4rHDqTkczSlHnkwbVgY3vIXOzJyhKstPjVdBaI2aNVayG5SxRRG
DMErjBpknUfiqZLxGdMg14USniAZBIg9Hr5a3e9T1z6INuoOOKsh8IFFO3wCzTR+HzeaDtCIKXfm
iokCAykK7aTFNZJuZL4wUX0Ctd7uK6ArN+yabW4bGhW877snFQ4234dBniNc0mXVjVWLKy+dC5hU
4+PIYFrldKnBipnhMIZ6fO36BgnTPrC2cMi5+GWECY6IAhuLNRmnfEeZwHlZuvSyxXo5KHBTQHd4
c07MFF3jVLOTx3n1uToLho/p4AEJ0wseU9ncRWLcDzgXo/OS0g0Y9urXvK8DAb6F4pCBGTHewGCB
+MB1yMie6bnfCqkCDww7rcWd2pksWM8cZkXb36yyY6GbBkAYSKDMrOH4YrxqwPBjYkw57Gd9w7Zf
CwnmTLdEyVyOTD6TMPYFS5a9NKsHzZDYpPTG6eMw1G2a1ZDNlQ4y/gyuxSQLMakX1e63R9D54qmv
pq8RGvRc2gT3HlrZ3/iHm0fh57acB5z/Szjv35Z1O6YVnbMUAZ5n8DiX2G8UfPK2/ZGkSz95z8Jj
kDLQP7IpVBPTk9KA65Kq8scVQfC4EEFPQEpWzZiPcSdxXf0V6KcsU5THZ7iTf8yNn27RqOwTbYzI
vbFvaJJoyr4O14uB4eFVYGQs0GytziloozyeMYDOm0tLveEf4sz8xY3+vJMR3ASuskyE/H4R7rkK
KSqPCRKZcS0TBBSNuE0qUXdPoGsV2JUVp9qwsu+tmF81RvsL1BKfTLjfYZti9kqCuDBNT8ERR7jM
JNnTGcelGQ8L0R+p1yjWlfqdtTtuv71Dt6IbHka8Y1nDKc02mPJPtocRD6MGSg55SrK0CVvs6CGK
6GZ264whd18imKNZweCsYVu/hZRG4J1Ey68yxnlsEWyHUZnk4ktA4WrrD6vBOTpit8tkYPoDmK53
DtbzhIHLvMPEiENRtJetR/J0UFtxqqjqnyCo8LmL2uEKwaDB10RQNNCK5eLCFXWG4fayGZ6e6IBY
XxUzki2Tb4uqpfcmSd95O33ThpJDyJodrLdLcuR1BIdpqFKZhW2Dl37vnwOGmRKxL19f6p9YwW2n
htQ9Iqt1Ledm+AOkB4PuMHbIgQYJhT5080Jq5p7goJ7ReqggJNoD0ufJwDUeNle9gdEO+gIDFjxq
mJayrYfmplEjPQoGpQ8o9t+w8zR5k6JsjVJ8T9NIqvOCq+7UxsFrY+NzHAB2qagPT3Os0oelGSBq
ivZjUHfyEgkqi9YagVOkRlOnBP/YByPJWzftR4+PMcO1HZsSS7o8y4TiccYEXsxqD58rENbfPWob
sqVanzbj3lFs3n4zHnXuM+2fpyDWr5ISclzoGP/EXjUdID79HFBcegHChLOQDQ9gJR720N53zBw9
x6RlJKJ4wUuYc5N22zmyCKfEg/vRrOouxOf6vYpSpEaDOFEaFC9qqMSlASSXjdUU5XMityJp0SOz
wN1/TGZCwkyAErjzdDbPnvIZCT16yLcKkoKGNOFhEft8atq9KqmR4rpUEuNZ8IuZ2t2YWJBl3gXL
n0rz8Q0oWlfwTokDDXxywvklcVn21VsM2PC+RZr6cU+T6uZRHH8nKx4WkD61AN8w81T4MFPEOj96
FpsCiX7Jg7J100PhAXUyhBP+lszI7zZRnNySmHR53bn5XuNwzkF9oXds6wbgbFt3HPsVWFuELT6v
w/3TULEXeq2XpxUBu8f1aw/FsJJmGwyUWLwH90FrumJ8I0iwiFKECYquNvkazB/1Aho3ZpAWIRGQ
HFOVuDsQZ+8epNXPZPegfkCAXVQyUDz/MDEC+vix+Vbmg16bDJxt+N0EbDz6oWKv7cTCJ7nM9E6L
HuDC6gMM5mLPof5GTpdpnhbkTkNKlsYHQ9rvXNUoRaR9UiDTiMGFPCxnv/Ap4/XgcWykajik8DA8
4rdTJYwN93T/Sod0sU9edk1/jindszVtape5nopHY8xeKkGmDwvmMTea40PvoqrJkhCTiHMGlAZY
5Ay9N+0JAGd4Nan+ihHFDoVpQzzRuF1eJk4kdnatSdHbeHuurYxK7MLNyZoECiap3R1W1Lm0TLLz
UkdT4UbfvFrR2efYbLgGKM7Z2wBq59RBy3KNbdLcu4ovn9va4BzvBkhsmla+dHDdZy38y+VqafBj
Bh1zssIhfeKr1KYLmuFnOND+wpylv5QJ4ZNinT/MWCIxMgnU86Ke8VCDPjmhbMcVA2kHuCm9AYvW
s/au3RJ9RwiAD7IAaW6r7Qi1xH5HISUNwbVfpa/3u8oTDxTcrae4WWdMCQ79nhyvktByOlETyTIJ
aJf1lfxt13gqK119LAMUG+3Y3UasVRNCUR5Gtponlm7p3woqfLA8EkJhTHJPwVipI1NuVxlo+/6X
MUl7h49EFQwKliPbiCjCsJ6eGIbsR4clCl2ZFcSaABNyh6EoypLBpUWQ4iXIZgpFHBOCgM2sdsPw
oIuoCOs0KfZ62FS2IRf7GU6p9bQow2BriuZcJJ0/CsOCXIxD8EP0Fc3DZK8LO1TdC+i4NZe1RKE6
lIaXHmPOAQA+ZmBN/Ix9JiF4uOIV/GYzIKS428hytLFGnutcDfeNdtX9Kpopx6AKYQjYwV92w/8U
GDg9Ab8Y0hPph+55x7iMKN8o+JbOWDvqcZ0LB2f80Xxt/6F04SHQuEW3JjyLIZxP+P+qz2IFSAQM
ob3RpR2Pks7qb7ur9t1An3YAKYeQJNtNx2Xotp9Tj0MllGJEY5mBRCglQwxV6M7feWKbUvfGnfZk
5qd0MvawAY750YZuKzW0mHWm3Bx9Cheat5n3E8SdyonnqOfhw7Dr8LcRM3jChY/5PDP6xwEmKmSz
ycJqvmZu0+YgHJAXUrUJgJG1fwO0VH04o+19pec5NzOzYO2gDZQIMf+twLrHkjb3Xqrh5OYJA0si
VvtrW1f6TFYk+NNVrz85xJQ4Gij/WNReX/sgXE4NLuQuR15f+jwlgX5ZpgqHqx16kAhfC7TZgotd
ox0i0hrSyB6Xi62xDWeyM2GcURvxW9NwdYV2Un3EjW/Hr+tEpiAHO/04jzvabMHg91k6KWT2TiO7
j1OII65+F6o/1mk8QTeRlgGZm4L2bIohT1C4THS0XKE4HkBY8gg7mBzEg1k1ewaK1twiSOffWwK5
GlQ+ncpGv4/5UvPle4eKpQI1jeL3CCztlcq0uorUBQh/DMiBCOkvVkEB6+Kv1zsIgj+ut1Cdhepx
GuTySDq2XmzVARcDF4rClgFnXrPfBNLdjgtwxDvNmuopwNeGYXMTj2TtIgCXKdqKoTe+9VVYXXBm
dvd1E8VllwzrA16POWObnD8FBpzeyo+YiA9Itl4oQNO7wJjvc1S9qHjHnLOESwGh61owPCa8Jp9d
51xOYvErdbpsW2hVxriTV4CG7escUYLphhRhw76lvlc5ch1ZHm7yEEVznHkaxkWEt6GMN1IkGFCz
oK9lXrcErcVI2wVTtx0hf8XR3XsMjlt/WaycX9BDgMdmam5LLQmOu3Y/LNqgfCci5DLEZEE2zfYm
jfthBwGRauLKySwHiy0TKopwuUURkMGq6k54wfcMqUzVrZ9nUqBkw1xZaNhpjVqIhonHGAb7aiEh
7syJnvU5TdP5tK3TdtxGxI6EornYsZpvWH+0xJ1NPxamdQFX94p3jTzFdvCnAUotusQqJyqWx37c
6R9Er44vaTMF5d5AI+1jLEj71uo8hjDo5Gv0iQQIYIOGNyEldiYE4jLX3LwRwFShr/bZkECdybX+
4RCnWECaFz5qaCBuagi+FIO7oyV3o3hAn31dCrW8dqqNimhiFWhA32VId4RcK4nbw5BW9dMyAxUI
PQsKiGZvu8SkPrWAZZ0b5VlMqb0ZYEQHNnrsRzGW59His+dhko9phOLuf34zPA6vq9mehcEIrJaG
ZpgnMc0Nw4iSBLRRixoFzUmIbs5kvVSOoGyamf7ea3uG7P17P8nb0gef/QKeNUD/WxluTN2HcoIY
CPrGr2KrXIYVO0GdnRah5JjqEv7B02nEFmJ+ALoZcoSo4emCevq8QYiQ99XXPN6Rg12B6+6uKwNE
Oz8tfYwHwENzZCBGnrAm5KidG/I2WIKsEbHl2er5Q42XO6ekV+Wim+7MoR6e5wmxD/YHhKVJtiGc
x24Dzxuqvk9a2RJrQZWloH0O0GZOh6RJB7AWOyrE1Hij2r6uicb9NgJrNXF6Z0QzZvEIJgCxBr4c
YraWe7cq9Gn2h7SlQO3qHn3XFWSKZGziVxZMP50A/EbQVg3xIFtxY0JtATNJrjfuYZvi05Vy/23a
hAJoZcND14c/NI8ljpZmOaVOvNoUo9Qwx+uN1NApIcluPIq4jy994p5Z2oP1WNvlHiZNic7zFDS2
sKs6JGY7CLL8WmrxklSAOqBPPuKkd0Uzkwpnb8/Pbm3CV4yF+qjE7x2KfOByBsByKF4xH36Xan3A
AmEhlrb1C4qkPzfwNPdNxMKDQ9bbjQbRJ6sgcBF9ESq03iMw5SiG3Zx87OpLzNcjbswWZxoeCRYp
f9y+xnuoEQ8t7T+XuTvXlnyrhooWtgmfd+iuL1p2+m7ssLGKSBdEmPcUvvFs7LDPRGoBZQWl4LlB
7ne2Vbg+AsPN3a71BduPvHgW9kcSRL/bqH+VjXpfFOQLsg+iU+N1e+pEC4YIg+hVzjI5xhjTIDJv
xhr7sj9NcEqUW7qLhy0mn3G3tC+weaxnGwxbjgyU/inmMHgg18IWsnZ1jqV8fJIIFzwa437CH9Sp
Oy99oepXHOn+3Ha+z+LWbUcCOyH0/lb+6tc+Kpw1eMTDSeeYu86QzaOquwoQyZMsx9h059bvPzsX
3U3SHfZ4XbNhdZe2gejY4QFUSQVBdKt/bpY+4fM+rzEtE7gvYjx3WbwNYQk09Tg16mWdqmLVoPQG
Z6pHVeMvLa67jsO0FcHUP4NBe47X8eBIfe4TXqARCMrMoSojVHNmO5TRV1rNhXH1oxPRWyDxqvfr
uWkgntwH99m0a1NUQfQxdeE5wduw4NE4eqdvfcjPAeEvURq3+UK7C0IjLglalhmNs1005HHVNsrA
mzkkPHhepGF4aS0qpUQ7pG/1aH4kesb4a/qfwxo8Jk2d02h6oUO95dMenT0YxhpbYAn+tv8R7vq+
rtYs6OYCV1Sxtv23sIaTB1PswaTxfRz1EFNA5nx2otruZWVPdkZJKPr3aKm6rgLjCg6LBKrwcv3Y
KXrtgpE3lyWAN2Ceqx9IUY+zJMAElbaugK3DZ72TU9lu68+uDn257tWNYB1JFmQcjEOFswHvUSsY
mFlkOkkQAwc+sIvktbgOU6SwucWGfQfQlcAiq1Vmqtk/cBZe0U4AYBcrZNmlszoAQuh/QNwyP66M
6kuglbqJAMWvrWMaKCmSl9s4PQI/Ued6ChDWR1pI/kEY9m8ISPEfdMDAjtbLtsBDbtp3lSbYwjFX
Q8sFOgDa/zKcxr5cMcoh8uozTRead0rWIFoQ37KKHVL2dAJX24UTeDpASvVCWRnjm0mZ0LCoxLi9
MZrQKirYNJaJA0IsgVKohb0oSNRPC5wASI1zv2nTAFEA+QQsInNOnfEN5pgGLcByZ4rB2xGHRpJc
iO+eoy5dQFXA6uu2N1qZy8CaOXNh+Ji6vSkJ69u8q4a3tnaPfiHfQHE2KAoGrx+kVBdDJMez2cet
gEXw9yiHCAt3CIm7Tu2rswuD+lc/z3t65pWID26IqxzS3y1zdH8i/d6X3bhYyAXhhWy3Fjx79BOZ
zhPULr3OE4DuEw2bpwTfKGPIj4WIE4OrZMcNhGfGAbzGtZjyrq2aYuXVPTwBz8wAjJgYvAGwI2S4
fU5L3YaQ6yBTxSW/Jh79csva5iO4wnLp1Zf3ZX6T1v0W4VwMlQBFkiblQqXCcxw/wvrQH2yLGtO2
DX8j77s7BSnMAJSBd2NNzTA6kHLh+1C4tr2O81JI59OzZfpnYEEyNEjuZfN8PwY+PtJ6iA77NDzz
KsIqnTzPKRsf5MrWYqzW9G601BXVDNh66XAr4/iML9ywnHlpC3DL9WVeFD1A8Wfh6sLYDlocIHmF
JZSltstHyd8ioad7qLaTWz2r6wTPQQmp4gla3weNVDKME7hoKiwYo25KKI9KMJLQ0jfxCGQHzGxD
9IMPmcrsFJJMM/RVeKWagwMRX9YUg0KDli28dZs6txxgdJgSVgRYC6BcWu4SlMQs+5KW8II9QbwE
/JCFb4hBgvBM9hT/sfVZLeQ9XgFP2O4GXXtXbsS0t1DSFgOoaPOIYlFhW4ztpguYATqLxQ7GKq+B
Z8ZvS9yvbfdoZR/Ff3bSV0NRDWDloTlHftw5to411xXGwA3K6amNb+BaIemPkqUZzxPqCaK7oR+R
BgAIYgDDNMog0IdkEh6u64GO77qvW+Dv87R/rwHBrU8TIKI+UwAZ/RF/6JPbjP3TlrAZbfUj7vdq
fBgDu/3dm5WPJSj0Hjh8h0KoU9cl8NioyixwAK2gQGzeycGGhU7GILqDqgMDYbqx+icSaiWiYRLK
+mcCsgvTNJ77Rt2tibLueRkrgcEVBhtdOGiPzMXIWriDAI0NUD4RLs37eFjCIyz8IzjkZrdNcJXA
VLd7v1b45RDNDqgqiek0F5prbAvwJC2RWrNxRoHQDzP4PbwIVObABadXGs0l5p6UPyiIIvAc+w55
CXDrbwVsNmrJoo6LR6gk+D1l0cc6JI98hA6bLkuat6lRx7mZ/DOP4fAcdD/AG1tVEMApJ3912veP
QRPAfzGiZpbkJMRdmocm4mcIOJ73hSWvnWx+yJEdUl0D2I6qnHRuOcgmfuS+Q80twq+grEHE0zbS
JxDi9iID3vMcp6Hb3yhkzPzvMo7k6+cv6RURvd98Dx23H+pDIKvfNXXRsWvZEXnPx37BDDy2d1ui
oqLSCJHttFWgOOod5IoCmsjIAaQE3FML/tBolDlEHRJrxkFAzsPm9W3YYZIeV3utZoLlDWPv1Xeb
yTqxkmuX1HXBvj4kk5gYkPZ4HIPYnicIoo8+7j9MwO9raHaxIw0X32PGw3YEh3sHexNeS9Q7BRLn
aEr6MQ9rvCEeTpVv1QQHZrCS9NbSkBZAJTdIFHR1DpaRft9WB3+V37/3c/NpMXQU8zoe9bRXJ9aj
gVzOAn00ewINai8+ycb12Vl3b2FIONrFv9arWq8LkK+nYeBoRPcMHkYV/jKzqXOY13DLxAFw5nHv
obTGgmayetEW7UJYaMW+H+gK/nutJ/Re1GtpoEnDUjWAYBi2C8i4+MQELkGxkb6kkd+OrWxTTAkM
XkGNTdlM6xN0zmmWJp3MUyLQ1RZVEj5RJm7w1D5Tw/tXJmDX1G5Pn6DVEyc/SFaANBl+V75FDJVC
8rsY0BUk4yk6TQu0W+M4YZfQYGDrEZ6eGL89/FcxoqUgzj3jbQeeyvlVQSTzOYAQAGi/ownH+/2B
ky3MTQMjQJUEJPNV87NJsX9OClebJfql0cuad/DLlaBXX/a1626iqUDXigHTIHOzKJJOr2+Wxh2G
GWifLiCy3QYFBT77DPYPeG2QdbW/Q/ZFPlrRJvZpFlgOCdD66GBaOBAe+Wb1dJjDOrwkuus/duQ4
Q0ey4Be9oy2Q0jxo6fdGRQrMoe2/QbGWXCFmdPDOgrh0+3jZv46sbJ4qWDJ5b0BzmbsWMsB8CIG5
9ALZYP5ruImmYD9h5tBvUPkieXKtPQJUqvWCAwyDNa/aJh97PAelqUZf56OLMHVNxvfhJSKo1M7i
2a38E0sfPEyLS5B0uFbmbhRNYengL6u09DlI0unCXUeKtQ7SR9Gt2wFcg76ft9o81735jTJDcsNL
bPKma4MnlJc/EdRYnUeU/LyA7oCwv/2TjJoXiGaClhc+AbtT+tQ76OkLFVVBsadSV9D21Pt8hWb2
Fyr1voFRdMWG2Gs3hMFZV1iRiVLPawOCjm7ApnAPn/gQB3/MAO2AFSyfNnvUxNh8HXZ/xglxSBLo
gzhekrJDy6XDQ97QIkqqCDdz2twkC18WAc4uhBEZjFafEeqvPZ3JmcTBlFehIPmi/GHnDT577yf1
yEK6YJw34BnnmsHv08kiAfH/jfQzu5dpx1A9BPNAbvUY5gwlPOeobrZsqsn4bdfNW8zh8vNu+MQC
ND9DWgf1gvUvNY7dHXqqdf2TMvoKgEgdHHgUMPDPsgvrvBoFw/ztXzGCangUcU7AQO8PyHT6votO
AJ5t/aWaQnw10Qyu26fwnYnMjz6ExGZbxazvZJIk8JF79i2G8fTW+qQ9QKCgjit00Rr6nk10e4ll
OcPPBr7F9Q4c3KW27KCbne9YDSPpgUTBhwt5WgIn4mcC/9w9dxvFW4cnrIqgP/Fw3+XQaYXZpJP0
FIP191k6b2jR3JvofrfzryYZ/A0JAM2x1dNWwhJKryAZp3t4buiXX+bT4HksejhtrsMIOWrWGfkn
rRUUQEPp5/UARB8ZC3jTxPDiYd86WFnjah+WOxawIhJLfepiCDXieY8wjMNUYeNQ4VEnE+YfAclF
it4MEA0TFD2g1C/CRScHqo1sc1vAp5LD38vxG0QvQs736EG/6wj0rHB9LYe+kxDOwp4E6zBlrpS7
6O+0HgPIcnSdJVAgFajSAUsqfYRYkcpmg+LVaYKP9OQAvOH3haBLie2ti2abt4i3azQ+pWZSEnJd
jaSBVT8HU/CGUogNvBX0/CJBsNbstx1XffJo4cm5tiYBVwUmHGle0zVovIEfvD+BgoPLPcJIbi2A
yhi2RYga+M8WDlQgKMHvONpe9t4RmHIlehrgdfFeB4dgSXabbTvWw4TDSgXw+ex39ieC04XnUbrM
qNFUeLiifT8bfFg3tEAZbCD/X94+b+fPf/+3ryDu/4O8fXwHf/K/q9u//v5/qtsJ/xenLIUCmYRp
mGBb/V/qdhb/S/A4JBRlnhC5i68/+k91e/IviNcTNNRzFguw5l/GGfDmc/3v/xbE8b8gQY+iMITe
KaQEcXn/D+L2/xqCkkCKhB9AoGxCmiJJ6H9vubC0h25IDsg6ILJfDg1oAHYB9/mFcoE4cf+X1JX/
+eOQZYZYLfzOBHL+/56vU/VIJWhH4Nnhf5B2HktyI82WfpWx2cMMWixmAyBlKZYgWVUbGNkkobXG
098P1dfsViJzEsN/uo1kicx0RISHh4eLc2JiD+/+EI7qu16OZfNL0Bu9DP7Vyf9HurB5eKomqhzx
hoTqa0vSGpE8MqF1vL6SltynxlD0lzLUo92n9f7yby/Q/8paLkLk1uv/87/nXoNPUDKaQem4aJC4
Z0iiDqEsK/m5E0kVu87jEvDovrov2529cTb7f3tH/q8D+QCL/Z8upIUIXRQXkFae1JTRhIg79/3l
gADn+foYPgDarwlY9DjUZV0EBgK29nb7enh62h5s59ZBkLO/uXNvHGcFgOr6pDEiNs3nSWu4ItDU
iUD38fXng28/2Ju3e0e0V2buAzD82sAWXU5pVBH9iJi57cP7Yfuy3bI+P5z90XlekcQt4JoeMKT5
95860nRdkri/S483h4ftw95FlL29udtuXXd75/D9ncvfruvYe75y726Y4wOvubvj26Pr8ru9e+R3
myNf8urt4fDg7vntHW8+8FLHOfBpqBgfycfPL9nmvP/wsn04HPg0m4+zN/Ovt4et885LeATbmX/C
13yzsW1n7+yRy2v5xC+7Bz7+xnX5qHd+ctjYmw2f+Ore2YfDi42u8Z7NZlY5x5lftuH9fN78Yc4t
X9wxEp7oaRa/2zvHb5vj/NLN8cBE3zsuXzPq/S5n8A5Pt93s0avt4Y6F+Hi2He98cn7wqXteerx/
3u+f52liouZ3u3d3qT2LfXb48XWtx5SuLNlssT4tGXAuhkd/3ePd4832Zp6s7d3H//z78L5l3h+Y
h7v3u+373UNpsyh37+8okX2746EPT7vDbrfb7Ha39j1Pf3Ru9kzV2+3tx1Bvbed+j6Kxqky56zze
ODZrvzk+Ojc3jOy4XzGv0oeluabs83A/DSfuDKPLUfYbForFeniY5/lgf9gke1vaDyzbz3mFGcjd
/BteeLd92j7Na4FusT589cQbDvY9arDlq9meHQ67e/7dPzNG9+g8fqjzAzM1byQW6t7Zbg8fSrI/
Ho8so3vDDLLdHrbzQAN7z0wyB8zj1mWmbvgsZuX1Dv129w8u77m+sqsLuwC6MwmeCwYzgUjGyNPZ
uzsXTWMqbIbwr245K/qkLQ6405MAC7BA75v8aqTsh/nfvj/4GzYEG401+FCrJ/5DPpM27yffZv2P
f/aUINh/3P1+/6e3H59XjKzygap/TSEWR9NkjP3Yz1b2leW9e94786LwhfvgOjeHA5t3/46Cs3cx
ABiN3WZTstu22z1LfOfuZ6Pgvm532+27e3h4QD0YzMOTb9vfGdqWVUVvNkc2ziub+Gh/WPLD7vBw
ePp98O3fT/OH/nx5eA/tl8n+6dsHTD3Hy8MT3/7+zRRhnvbO/TP2mH8f98+b5/0fFA0jYL9gVAbb
9u0du+v77f399/vjfvP1cNz/en50NjvnEevgbDbPrv3jdtYo9P6ZXWVvjsdb7Ptxz/K7GDf2H7vh
sP3Dv9haJGJq9neY6bsbZ7+5RzM/XvjtmR/P+/jZvXl8fXXdZ+fXdb384Gu7siDS4iCnFn1QAH7i
wfZ39iuz081T+rbbsuvm7bdhRXjYm3kHPWJ7efrrTyB9eD3XHmFx1KcUFkVEAR85M9ifzp/9IbRZ
4XknYhIeGDUbn2/Zz/xlcyKxu/ntw/bFfTk83bmvOY+8s19vfs4bHPV+2Nm7ly/d/PDYkSe0yHne
YAY2hb25/xHZRxSPA0623UdM6Ltlf93cz4bHtffuhlHax9lcrZgA9cS064pJZ5gpS4QFZHpIxSWq
YAfCjS/CaWRTo9m5Y1N0cx/hGjPq6QHy31Lo5jNUybRkecmvkHt1AY5VWttgOFgbr6U1usqGBN+W
VAbFFsL99eU7HxUNMfh/piip0JfqC3cmkYBtIGUNakRlqdvQ7IcttNjSXznO86hoeIU22QAYQpdV
a6GlUmuGxEI8Si3UQP4uhmV6aIphWlHF87lDioVbzqUA93zZYl+VBMkaw6rsIVapigmo5mrpBdNA
RcmtMScqU/bBy/X5O7XQHyOTRGrwTNGc71HWwu20MqUsUkinyCBn8lEUSs0FqSa6E6FCXRneBVHc
/FSE0DYs60vVkAtQqdKWkgzanQoCitlEx2VbOHWUJitQzxdmUgcfXOVKpZkG6enTc18rwFcTspTM
eVgTeQ4jfU/Er7kFSsl66KvcWPE0Lg1NM+jAFrnCUmq19DO8thAzfW4Z0KgekOPgthbC6Z7mBXXl
cnVB33XNpK5Y/ugD/7hGfPJoyPHPcF/0iViNEbsTYICuRWXaiq24OJ5PUhbegpfC0RzmRLFJ7Aed
42liOLpA5I7vit+tYY/OH/Y/9vdDBfWZncBga0mavoT47SajqGqJIRG3eQgCQJfAsSy/jZB73g5J
Jr0TiXv9a60/EblwA9JJaXI4fwBmqY2J7qBev9erRKMarvX//0SZC9NRaJEiNgrAVHoe0q3RyRSA
GrW/GQfl9/VBXVINXVJ1U+fqLWpL/O7aKoJqAsiUnhmr/RLnJLsFM1P+ikPkv1cLE8ju0lVM4mI8
nuZRzjHXR+Q1FZjKAPFl2OX6f6DmRGGIBwGqOm+q0w1MdwtBBNKqwGk2if6Y1SqpnkBp03pl516c
NLopsREKYAbqYueOTT7lOviJnFI0YexTsG+ETdTp4YqcSxZJp8EMFZeZuSUhE5FveltLGtqEylJ0
x7SS+JjoqfcnBUb8xcIiNisSL+1hdAGDa/GJmN3TKYwEUnmhrsxF34a+S7r2jYDXT7mUjc3f6x05
A1Gez0ZTVhdrpWti4PfanPLyaNTp09oEU5NM5nUpi5DPrHjECyzVVJjEj6PqdDyBYAJSOZdMlUql
kAVSeoci9GhTgBUwF4EDcqVrO8+L4x3Jb/onyi6jXYF2rhXj+MGydGqwdG7OODkop6ZRDXX6JFRF
mYE05BW9ekF8FBO525ZlobzkXXXn6wL5q7oAcjSmVkpBZZ1hpBCKqaGY3jrAjlGu+EDnumWxvKS7
QUiTDHnJi5HlMrRzRkMHGW1IT7k5Uvcb19FObJPoZxPSe3h9Kc4NNvJkk8McyBGZv0/HP3YFtUUl
1pObVEc3WyKT+faEXUq57Wi95UBurLgO57v0VOLCXo+yMlBbx/k6UDzqVDnlu5NC69b1cV2UwrLO
fqQhUcp6Oi4KqlVwGgYQpQSQ5jRDo7DKAi/kupR5dk61h7GolgxLvYIrri7O1n5EvNAhhXI72ox7
HyAFW4byEzAA0QcQIa2C8L2nSfwRWPd0jRXx0uJ9GFVR1HRR/riyf3Ig9NYfypLsqJ2kWXUT9Xl+
KICkvouAsbsBrpreDqrwV0zEmtCFlc1A+ZhGiyMeJ1vv3a40hRvZE33q1tP6Tu5Gq3HzaaDI/fpc
X9oZs68pKrP7DjDZ6YoOhZmWtAOxM0JJe22Edmg3stXNdbUWdT2QgjTfr0s8t7rWnI7gLCGbqJlL
BpxWoTlDq4G17rw6c3XKs10ljTqKXoc1p/OCumpoEPZHE4mzL4+uWJ2muNfVwh77NtlQltNuB1Ke
f+1KW5oqGeBjk2MVgSY6ncJsBJ9WlcfCFoyi3ykxvUxxZDyKJSA9SSWumJYLm8OgG12cF41r1jJg
RKdhmATBRAVVJ9bHwBTSXZ6lIvVamrkpgPV9oTNOiKk6BOzi75UFiaSQ0MH5lrzYmAYlVlPccGDS
BWrRYZqnvwpZKw95pU+A8gJ7trIrLuiKJYtcXJHFIi6ZnvA0dDxD8Gk1yaOxmwo1u5DIvIZit8ah
e2EDAuHwr4MNYvGSR9wswDVTAX+ce3u7G70t2wNY69oxxFDtG88AdS2hKW1lRi+sJiEH4gAc26Ym
LaVWQSlPTYNUpdVl307C0HT7MK+PgDEBb6bmVOablFqWAGatiD7bHB95PFWRaYWROKQWi6l5IG7T
lVzYPsX+9PlkyhYnsPsruhl8klkKcZUPdVWU5e2592W9HnRsNh4jLVq63wmp68nVNP6tqiBIEwkL
sAvxgvSFj5VOtUTDG/siBG4SjtY2frJqmidlwJgfr1uwSzOHXcEpNA1iOMvUGs0WgEYXTUGnRjYU
dtkK03snyImxcg6eaf88JLxuVIOIALv91LCEU1SArN0WaH88AoYyqjdi0qYH6ubrFatySZTBPhMV
XSLtPKeWP6cBmt7L8jxNEUWthE24A66UaXwLcnHc//3k4RSx1YBIs6QzAEmQT8JBLgDOV8VwUwl4
oEEPaP91KWf7CmZ7DhgOYyZPBJf0dDymn8Zj7wUEUUTz1pwG8tWgmdjN0HU25dL7eDL3QMIfrku9
MItgvs1xPWSaVECdSh0lv5CjmiqQXuvwXoB33+SDGT1SIzu9XRd1QQcVopUaDHIYRwZ7Kiqj7ceb
wCgG/7j7BlYDnZ/QFfy9VpwImR/ikydkyGkZCIBJ22rZeluatGonVroZJdVayTtcWi/ClAyIoAKj
WVzFJNDgAeIH/lqjOcvhvkm7pBq3jzJg2Haq9PnBAiJgAtx4GHbXZ/L8soKuUKojWwoYEPNt5XSU
U5lESV8iW/UtRllKgTvQQ+Z4edX+g+NHp8jQEY6ACXPHkSc9qBU4+2GH91JrAEUESh8/XX+mS6vL
ugJHKBG2xYE5faRAJCVEYRQ14UbwbrSCsCkDvVvxWy4JMTSCteCCE1RdRhB0So7DutCAHA8rmSb9
PgL8pabxSV+xY/PTnvjzTLBhkf2mexPzsgy7eACQiMqIGmVRNjhUoFG63kOVp3X7rBHGFWmXhmWS
ObdMQ6W/cOmktAPQd7DJFNQFa95NDHj9ocDIun+/QoD6WypeGCeotdjqRmJUyuhjMKM6rW5ziCGo
u1fCv18ipo3LFgaThVrOHMi64GKHmLGxp3Qs6S3VkUIt+NuAFWVBYB4SEVPmDOSMtfl5m5tTB37V
vAHiUEnvYOwEmsDLzBWTfB6emMUYMtcMUiyzOpyKSQHB1ESAq6gX9sLbvI7UrU7XsaJMmQOv5Jeu
zW5pvvbQdcO7IQx+1K2i2F9ftzM3j4eQNEnBwSNEAk7o6UNMpdhaDQhQQF93srSJvSJVDvTnpSIg
kH2v0PMNcvuh6ix57Vp7YRtwTaBESwZYEHDqxRkr5IEmtikliWMaKQBviDrV/EV4q8D057S1x9/X
x3phJ3AWycTbcbwoGVvoaCsbQzqJWBE1CCinr5VqaxDYXdkJ54ceqCHGHNYyAT/C+zqdUYmizqEy
WFbKNn1a/4z8MGaTQX+6tcb+dz6DiDIVvFVuQBx6i8XDVtJfAR8xwIdaKLhjnpSmLVLl9NWqFe1X
0KeweFyfw3lRTm0XgSxZxdtTMV/qkrsviKle90vwl4ssBeONGu9vZdtPP8vWSFxJyuSfhEuGmyJQ
chwKuX6/Lv5cXSWFQIusE/vHWdIW52KalaLf9cRaxKQCTkc3fiWV8a7BT22XFu05rbrmdJ4rzSyR
2yxJtjk0upjjuqcpSabNyc4gBaOZtAXRQe+yFWMwK8ViWqkdBLVWQz85exZSaGenOi4Hm6iKhGpy
zCwMX0tQaFS3AjzjSxl3wHnEZtBktpEk9doZcUFnNfK7HEsqaT1dWtx96Jkw4ozCFwDZvHKrgTIB
iIcnBS95XSnRyja8YPhIqeO+A1CnMq3LHUJ7fayCa8rG1+svRL7iFwlSJrdTK5ri1TrQnmMl5bJO
p1DdwDrleYYt1HUJdqe6Spl3YebJSQCCauJ9z4H20+0qJzXgE3Qj2tCjsl27tvnZ67j7mThY0I3Q
kVDTylb6wV8fZUwC2XVCatRxatqsd598SZEuZa2kzcLWRjXJwdLzlGlHU0W4RiR5aW25lwHLogAc
jq04FQT4V+RRkEqjaN16X7sxUozNKFneTROqrbHiPF4SZhHPIq1uEQ5dHtANEFQBpdu5Pam6eCwk
Onh6cGAA+M/7l+umYF6YxZbREWERM8OtQXFPxzVERjNFGkXgQqSOz1EjjV/Nxuh2cZbQzyeaxa/r
8i4MjQg+xcjkyebk9/z7TwuWqEKYtmOOXc8N+joCbtVVBXRRzntWdsgFUSaZaJx/hoZaLqxcqKeF
XzdRbltwgUDJM7SgGGhTphwkcrmZe31gF2wqOHEMDCsnUhetnA4sGjI98VuBdqY0jfDygxoQynLo
8fjBh//VjBWdfCVnzcod55Jc4pCIVOYak4/Kq08T2jYA/AKbgNyeBLU9tKF6T0cTzaNZGHztczW/
NTuwn6+P9tLccv8lVY3zZZwRjncGbeqNAGLD3GHgehm7vIiBfjSMWl+JKF3QUBM7p4E7QzjZMhYT
OwEsZ3Tg49hePU10cU/yboRmbA9IaeQCpCzc/v3QTNma0yzw6cB9c7qQgFf75WBatD8Al3uQoR90
U1/LnyYoFlc0dLZOi82Hx6bAWm9QZY8TcipK1UsZ9E8Pphs/TO5VmpjdCDSn7fUBXZTCuavJcJXh
Si32gQjAZqprWBMIzcpN6YnmTSAE/UpI7pJGkDLGE+Us0ihFPx0LMMfEa0cwMMpEG4CWEekB36sR
WTd31EyxXDGRl7SCANZ8j8GpYNedihNFaELbEHssNM1zB1FgCiwNzex4L0YJWt71KbwkDR90rqwi
UA2Wyqm0IqsjXSnY3NVY+scsrJRtHQOkJg5DcTP1U7syugtLhkWGZtGim0g+S+3Ghlz09N4DyNkV
BcnUQAQCCF4wum2vD+zCqiFijpsRKlbJwJ0ObChUibZy9jEhLAMAZioYXCPOzdCGD7J6vi7swiwy
iaQwSY9DtLAU5g0SDHFg2ti6FWgAsYtW+U9WzdBonsBtmNyDGvy9deTEtvB1VQ5tTu/T8UGGlQ7B
AIFo1AFgEQu+q8pku+pWEzYq+KP2MABifH2Yl+YUh4S7C046gcLFnOoFNVyVzjABkQ67AwYUnFao
RDswteOCCf4PxOHyziFxolzyIigZQGVXpAKxI7C+jzIp6U2SKmCZQy68YokvHDWYX+7ys2/CdXNe
309HTQryfxKAn0bAc2p206gJXybds4CLqMuNQNvz0ShD7/v14V0USnESl2pYRwmMnAqtUgvoGFPJ
QK5mVCH1G1/TUf8a6CC7inqpbPs6UFdkXrieWSRrsJgit3r8lVOZtTkRR1BAqOWmJNkg6x0tEAq+
j14Q/QOlWvqupWLlaoJYHeR+SFf25LkvPSentPk2OrdjLes6RDU3BiUBS6k1BumxlTOYnoPK/yF4
ZXs3mYK3qUHuvxOKeuXkmxXz9Diao6TsFLICBBSWyQ4gDWMwmcA16km/PQoeAAd0Jbffri/o+fDm
ijNTs7hzzxnHxeQGTSoEYsV5njbQ5NLamGlfLPBJfLsiB7LVlIxu6cwXwSUnF79W0XBug5A+1xtR
xkcsf3m608vZhiE5Rht3Pnj3p6AL3Aa+nmyrAqX9Dlau/+P6eM/NAWFKFIlTirs+HsWpMukl2TdY
MYEKG2LlwJ8fcaECEx+Y5va6pEszS3mYRCyI6xDu0qmkTsjFEBZtrvXAoCeuIWBsSBpADuBYfQI2
SgjSfu+CxVrENNUL0u/r8i+MFGeb80rnYkq2YrGy3B1ka0o4JeEKNzJ3GEULfEFun9qG5u0xWDF8
57tUYSXJbxJitNisC++pjoQ4Ghpoq3UQRH9xgLgAV8WuFHvSpmmyfOenY/lW9Eaxi0ZFXVHj882C
dELpVCiLhkTn5OlkNy1t4C3tvzblXtGNVOgAokQgRF+f0stSTCoASP7MXYSnUtBRk+JtcOYIbVvH
aFTvO3MQDv+BEFOedz31rQQUToXUXOcFSsmYyH4qvlCrDnR+KIrdWgHXhb1HcFtGPQ0Lpt1ldbCF
35iCep7ZPmRKrlXSAWlJqX+gSG84miZIf9fHdUkfTXFOdhg0mNJ6uRiXL495OS8RcDDKJunM5F4j
7gXV1qB+uS7qki5S/yn+G7AkEnIqKgVDg/sW0CCG0dcHMSpVh2DC3A/eJ4eirkRQHBvtETCD4o3+
xmJlK5wfkrOnyH2FeL4O/8xiBbUkBmVVxPkG2Q0Mi5KI4hcVVHwTwJwYMuWmS/3JUUN/rFYGfkmy
xNTOGWWTLOXCM85B1iLbnACnPuXiGwsBinMmsxGdNvCTmtrEOH6iuEtbM3YXFpcrPSUOLDDB6GXc
vwnDGUCUC8AolbUj8IQHYJuCVwlQyRW/dTFGYiycVRoJGc5ivIGzc1Gq5VAY/DmBB9HoVkni6J1x
msZ9NvqJ+RXccD86kFUf16Lgi+0/S56zddTEESSmJGT+/SePy+uCLLXUMXTFvtZcCWD3nZR30fa6
8i7OjX+lMEKGx02Adu9TKWoh9g2+ZeiGgO7bgwY4dtuUww5MIhW++wmOo5oKWo0yuc11ycsg5pno
xeEIUWEqhgrgmxE5mcYCLA6SK2GTixGc3jqIFCRRsyMEgV+8wRu2JcneR69t1rbvQpk+HoPSQ0p1
KEjGb19ocQUuehjBcghFi98etVIfNyAbA7Aadv/Jkn4WtVhSfVKMUUu70G0tK9w0SgIz6VDnK0u6
MLXzgLCmujlffLj5LEucNOihixBAFDc06JCItoVajSFAdBrEpvS2cIiAdqxnZa2tOK8XNNbgqJ1t
IYV45P5OdUkZ1RLKN8t3qZPw7xoQ290MDV6Rcml4c9QEe8NV8qyBv4C8C4YAGdet6Q31JwHfINs1
kKfLewnG7OmmGGvgNq4r69nQyOazDcjKUuvPabnQ1QoSCFXwMhW+g8bfi5U3Ojr1tytDO1NFwucW
PgUBL64eRABOJzCY1ET2BCgkxhi4GNAtTTeL5MQBJLByrw/ogiiKwywC2lQDcUIu1qqg7amKZUuC
Uw+AcK/MJnfglHIhbq5WRnW2YJLMZYr2CMOiGALP+3RUbQIHaZrLkuOHo985Izg9D1E5WMBMBuSD
5MlfOZcujY1uHSwnNeMKcaJTgVaUi14cpYojiXkgfZG1oiu/hUAiCyqsEUbdrKTUFg4AnQVoBHAZ
Cn8MItsLdzACG0wa2p5lq8X8JvCyYid4E9hfAvQvHL8FKP5t5ETpoNz2itavDPfS/OJ1zwyV1O2o
y+HKgmXh8gayg2qaO/jtZVvVK+LQIkyQpZqLj9dV51wek0rKmbOXCwe1m6fTC5iwJcDb6jmk1o2Z
LQUYmkHCCwisx65TtJXIw/nWOxG3vNkU/gDfnacCGAcME9QX0JaXYdCsKOklKdTscPnG4SaqvdCZ
HizmMgf62RnlwXs2JZJnciurf5eyQlMwWthG7Nec21k6Lkk+JoHOj50RW/xmiXkGFUZWrAS+zscy
R3px5udKvzn+dbpA0ZS0nj9YkVsYPsjYrd/sBEqSVjogLkqZQzO4nMQrlt01da70QWGCxjsCNLjz
c7hKQrFeW/3zvYyNp26JMmiaNCnbPR0LEXJvVOCYcYVuzO0gEGk4BbBwP3jkyK/r9UVRJvsISz+3
dCxcoQpsZ92HbsWNwqAkaUqVdy3D1zAIsPZeF3XmVUozuA45Da4nRO3OROVzey1InG5ZN/4/U9ym
L5rml1to6sEQN3N4SwmTrmykS+PTMYeqxTUBd31e0E8OJenSUu1aEifWVFbfJ0/SDrmpCaAoZ96K
qHPdIN2PIzL3OxBNU+ZH+SRKnMpwLFozdqGJzXdWnfypFH0t438+iVSgULJBuoajRV8ahlqR4kal
z9QtVGP82ubT5DZFNtz2hJjuxKBI7rJJqNZSUpeGhjyGR1aKM2ZhKDwdVmg18EJXkbpp36tUmwVF
av61LpJLpMyG8jZ6r/AGTicwN8Q0k5ogcsV28tpd3he1vJ2iKk73ZSo3zeG6Pp7dAkhcEhSb3QH6
zyV1IU4bxjAuBVxxOLbDL2ncTvYIO4qTqoV8IwWRl9ph7yl7NWi8H9dFX5pP9hz3VzrXaYhebPBh
qgtBGAZuAbo+ABctx7cxSIjufyCF0DXmUJrzifNTfFJILWoJnXkaDC5y122VIgcZvJTWorfnJyP3
CGpPyBzOZerLSpfOz2DlmoBT9qZS3flxOT1mWphAKleToKJP3lo5T863NEVLpLc/wtV4c4t91gjU
YEplB7Y1gUHQ7KPp4AFBD0w2jTlrveQX9tuJsMVKBY2qCp3RR65p4GI0jUReyhByc899pIGzojBv
O6Ou0831pbswqRhkWDkx//jFyxsqmImjYfkA5dZN4+dgpBtQ2ZL0N3Un1K062MdqDpnYdaGXxkos
nNjbHGfAUz7Vl9wzvABgMGgxBxF6gywCUHByjKnupQpOWWOwYOQNun7ntyWFvdeFX1hVHeAwKiSI
PLCqi/NbNYCMrNsWZh78L4d4kvei942yn5S8++e6qAu7j+zRRwkt3XHi8l4jSoVPeV2TugHdG5sg
E6GZ7K1pxZqtSFn2LzetkUHXDMkrBfyG00md5iST9ev6UM5mjbUis8iNl0QtodnFrA3c20goRrmr
xUL5mBAAd8Fq73fBKOnfr4s6M5dksOeSC4sUDaUJy1nLqqzysyQt3SjXlBePaizvEE4jndJu7lUi
mLB+2ZsA8feE4N6jviUWfv0JSJuejRczRnkkzvH8KKQzTlWUXHVMe2ZcbkZNhDjZFiYlkZMvXTLV
PkwrqVpT6K6H6ZTAxWdWdQRNuZmCfwroqzUChmmFopQCagvaZfAjjKm/UA99YhbCt8CAqqn57o1x
lEV7Q+hq4VeWRoIHK3YowsBgh8C2x9EGhjjRg9dtzDrIe5qOFG+0a0BgVl66obCEHMaXoJ9fH0yl
8lYaQdr8kRqx6L9PkDQq91VqVOmvMlYbiHfaMZQ2kZCHJYjVUNWnx7aIwqNoRHpEQizqxtchyBqS
4txeoeGB1270Wrjg4q63bLJqJud+MsqxGylBYn4jwCKrNzQI1eIvq6bt6mvMG4HDzunIgvk1NDvZ
B46fUqzELSwvtW6CUuO+Tfo065+hRdXp2cybyPPclMR4DCFJY1VfB1WpogdYsAVln1iWR3iOseTa
W5mMLWzA5EnIqO+LsKfze0MCQ0kJFwDSUor7Ct6BftekUcTiJDwAeOtzWspwUqu0UnscoTVy88CD
yI2Ao5T9SopMl4HfBjTwe1lzaYcQqMoL4Z4a2dy7b0ILtpCyleqQEA+sUm6qU03yKrW+SHsypdDZ
9Ay2J3Wslq+a42aoxbJxWkNLIgjtgaRJXUERWuu75o1G/V7AQBS0DiGerH2u84hgq91lUVIF3Gc9
S9oHitwMT3o4NDFXGH9qgW5MIlEAGjiRq3b6rgOw6EOHbXalsAW7oO+Sw0xiHzwaQVvQLmMEhFke
e9ivIP5pEr8fIzBCceKAIx31If9eGdxyiViB5Nx8m0alh7EiBGJUeDRrxU/+gW4lln0nFQRold2p
ryLZJMsvau1zrtPq8FueJtWPCUZDpiU6gQ+LERDXZldJNZQJZV7BfmHlcJDYQNYn1kvkjSA7p22h
m9Nu9LUse2vkVIpBokZve85TGCR6kLLVThbtplXj6UvZmpQ+7oTaGms4ZaKs0uBX9BulrezQnGTv
d11lsoYqe3pNq4IwjpL4asI9W9PFrg5T1Tl+BGfKWxFYk3Ts5UKdvqpZ1frPigUz+gvdi0PiapYn
9A7xlcmwTbHxMrfLw1G8S8EXozOfIPz0LRGoGKGdt9URDmezcZsHeVl9w68LYQoyAwL1MAq0dQDT
u5dLvrAvx4R8p52V6ji+ZSrE8gGkFaNuKrYRixNlIVkkZJV4o1RyWljO5GnwNO2yQNAMmFED0xNM
e5JjcgCwh9E/CuN2l7bTLy0QyFy5XlBT+WNL+Sjm6payoMzM7VoSplGyI3HK+jeqKgVw8elrBz9a
lmeKVBvIH0qR7TE3/fiHVlYDPFuGL0LgqeNl1ybtOqNnRfbUUBbT2hhYrf0njeCFAzhdhkaudeZq
i7o+GjCoqs19nItaUh2qJgmKdlcN9AkDW82NxNDdQtE97TZTIj1tgTGC9iU4NFjriLpoyaIbD46Z
SnNkVYDrwwnb3izkwwTQd9F/hTFubNunLFbK2MKGWEYvfa28nHIlPHRYBKI5DwllNR2Ew3ADIf1U
y5vCn9Te7q2xlTZ1PVIk6VpCH1Vf0ggE0n0JkgjENVLa5HEEbK/cW7/MVCbXsW0ieAobTIpxI4lx
Lb4boVznL6kBJgCVfhQoUWxID2v+SwY/2bPlDm/B6Yew625EHYTBl5HbeftNbPIq2SWJr8s3OCHU
yopAdP80GugjoPgaQeD2pmTXg3YNmgPo65JNS4V/p3ty8AC8e7qVEyt+IJdWkOdJDavWXsxQS+MN
MacKUifSz3nwoBddT8twoUBR/Cor9Vj8w5hC5bXRo5qKXRqQrB2PReIBnGvw0pshS5QdJdZiclOP
mae50Pa2qhNHlly+Kq1sCiKsNWlZ3ApabCVPchzCHSlxAntfSjUcxlvsXfE6qUQVYUuzSu8fYwrN
9DGKBdN4bEpxsl6p/ynzbZ0LoQHMcdGNO3zXsbE7mHpHdVMKqfc7p8mz+kKpaphuB9idrJ+obI7O
AVFdho+VLmfZL8tTI51ew4p5gFmnq5TfodrhK9pCXsloNToiDo+xOmjZ9zSJ4ug5G6dyOgbU2sJA
og4ArX/zfLMRs73a13ptbEWt8gdpP3DZA2F+AkW7+tOZYy/+hnqszCDvboB8F5y6gfHrp1wNQ6vQ
Tp8N+uTSldHVcEg1ue8PtmUFIcxPkDTOlahVoJRQD+gjkOe/jTYVxcTOzbKmURfGucb6UaqRWHwz
QjWFngrInLYPIGixJl124nxUYIEAdD1tMgypOVQ70+wSGtKh6SvvQkEDT4HimFa1zXzAnlPuULdv
4JnrNNzpA6DPMgj8khNTfUFdpZTDjq0NeUgpkRiHqvlt8EmWfvN6If3lZ0VkErJMupiYdyF9kwTi
dY6CLiqOUfpV+k/dTuYTRV0Q4Fjgmw+PetYPe5/95d3GgQJRLNanfDUlkr1QqnTxW00hz1MCwv4v
+GKbdF9ACfpY9L3+SC+q33wcC2++Sa8vXYi1fsxglGif8RTg5NICzUp35QS8xg5UHA9OOcODnFbJ
rUrbTzUA+zYlvum3XDJYrHESALAfxZlzwgtE2NaBP3AovgObQCuTJNpGEO7eipo4gsmfJtOPUOD8
PhSNXKrwaNf9HtK7Jt1UUNRvdXOU1K0qZv6Omw+gFMUYF1C2UAsUuAU8QKIDzR0E0yQu2l3P8fam
UH+ZOKXHGeNocceihGMCJlFHJWvjjFXfxocapqERXg+TyjR8EssHu2jowdSHemQ4+gCYjHYUwRoY
p1UzgC3Tm9CVChxDNpy8quy0uRxT5yG1cJJWUq4LrjLIg0RhnR88Ye7k77WSZ50tj1b9VY0M/6vm
D96fgKb1R8jP0oEZEQRoYMOcAhzRqET2Qx5ZvW2ZNc4q6EOFflt46RA/5vmU1TtZraPiMOT05Wxb
pZGHrzFN7qWrloYQ2pFWw3oW56imXlupuvFGU8ydiPc8zOtAOHwEe91pPE+GLFoGisxVJ3wRahHH
lEMkMlJYm7JW/mH1WgqzBLAYLtXMsKLQidMou1CYShrapzB6z1ma0An7RNgqYQ18FewZFC5pWpFR
e5fGssONKt1GasKXxIDxwf0YKjRbiST/WwVWu7dXfRhsbQNPhbKLyLRyx4Kg8SFO4HDbGjIc9rZV
t3qz/S+OzmM5blwLw0+EKgYwbckOysmygjcsSZYZwBwBPP18mvW9Y7u7SeCcP/r09mBHSqxK0p7i
DqCmDTVvKgK3pIyQkIbgSAPg8LRHcxv8alVRU5UZCgrBWh3R56HKUevbIKLa7TAUflJkXbFH7qHn
9xzuaPHzLijUagEC/YaM+FYLyXQZ0fmQ+riBtnSJFg6z2VayOXXtJu49BFz9p9vTTSBizsx0DKkl
oSFy5I/1VZSo48b021zSJh8UqMO76Dpp6kie44YznNE96dS3oq1t/w6J0Hlrm4H7pC6rig73OUmm
02ILh8/i0g3BtETVcbdDYF3legpevMDM8VWXo/3PSn8rnmxUdE46oLa/1lvOcLntO0PeZofEO4S9
LHRGiA/NwzH1Jw9m9Lw/s0zKm6rpW5kujl8sHIZJXWVdvnEw7taVvyfPMX9Er/IkFZus3Cdvpawp
DZA2tG9qGim/PKh5Wbs7XksqWtHAc/OFeeWIh5K59tmuQtL213vVde8Ga5L1hIDTgaV6Rf1mUcb+
BT9VsJ3sWlIdXTM/PG1YTOpjrqslTwtY4vKi2sUYnhTyHEWpU0xBVb7kAMRW5G35U/rgvsld/Iig
cHDWJxDQ+Zj4G1rTXJf52XqbQ9ZNUBTtWTBPDxQg+ZSxxZGqMirzOLvghGmlTXdske3FhMf1ASTO
aw6QSJt7OUaLiytMsLPwfoWV2M6olHR90cl4Gq6ZVdjaFD9LfQHIwJ/j1CudcrOWdJphWilfIdbb
b8+1xd9y6Pe/ZMGUH3uhmpsuQAGImkIMD7Ze1XOXCyoHHR6oN+pinfnsKL97npRwODNbOoxOkQ4b
hgInT8QhYKDwz6GrXXXpN+38nFcM3zZj32/pg146/2nCV2eOuI4GqhDrkLtAcGtlaGkJssobGVcM
gx0L6kYj3INvKH5MLQam5IQu35lOIpoi/bvuklhdLlIxDi+bEx1ts3EPpXPVUWA3JG1RpaEQ5Xtd
4GtPMf057XNNpfB82Nox988cxf1tBGONrde3YZ9GaxKm0tZEByCpSP45k6f/OYtI/s0yYLPdaJA1
2eqsAdRsPHOfIaprqlS6rXfMA9Zz9C4/2ZHabcePfd9xtxSl39IJmlj/C9cfO9CS0HljFzH9jvOo
/2zpFvavfGzpZzjTmHbhMJ5GYkDAhE+4VWhgroMc/UVJp9nL1ucbr0tviz9hN+x3oZX5R7IY8bj6
3vqYiGRXFCxNPiLNhbrHNPop+ThWdT2edtnO1TFxqXBLaRU0t/vYaIcey11/RqST0sQjzPJV+2Pf
ki9DYeiBItDo3Dg4ZABuCvsxO7RGc3PGHX3YavY/913S750Y038MHB72GK1xfevVnvMPL/9+twm6
307+OIcfW9HUzyVNPg02xma+WsOCESmAXtlSg1piu2gQ3tJxt1ftPz064pNOotrjfDPmV9UvJMLM
vW3K+7oaJdxpu3XfbjNPJttNotTRCNmAFOhmvRatHmiS7Mz4rwhl/sf4Q/G4coU/hE25vJdLQLPc
xrf2FY3LdK3b0WXW7/jNU7Q+2s0aJf5voit/rLpyBkR0pGk0LGq53iUTazitXWphqzLlz5oQB9WD
67Waog6nohTQuMQbnbbZbCuNtFUQndF8uO/hooIwxYYvCBUIeN09rJYRQBU7/EFjZZ9SGemIrRTi
PYZ/EiY57nRnRrzJur+yEL/ytNPebI/euCAYWeSynKOa75r8y5bGrX71KKJa54iHLN+kvM/HuHwB
B22ed28FB2LxW+mSGpKRtj5CGKj7C2P9RIF88E3hSnNLIw4tl+wdFHImMUPMadJtTHE5LYdQHrlb
XLpj1CwnrZPkmTu9rw5bUHXXdehsy+XUN+GffvPFra6FDU5uXJb0sCZ2vYqKKXkqaa6k4nJW+Apm
WtDzzJTjeIxdHamL0ZUdXVlykH/pAaKKc+ny5lraiZKxfR2WbArmsMtyz4g9Nfwy5xa2dT9tW2nf
oFWNvuG0CFp6Y5VHv0287PQOD1SmOEPBcpfz4fl2TGLegP3850D5xS81Ye5NqwV0KS0EM8DBU8b5
11R1e43F7+cIB70KT9NWDVGGc2Z5iBazkeOLQowvwO5hRuiuc08Cm68hnGzYpVsswvFYMLYHP/1Q
FItuOx8zwfhACmW7R1HK+yy/4DTz384g51eJhP4PHIW5Lpq1RhpYNskrNV79X5DA5mFah/azDqx/
2fMxpwzyjfVXwxkRk4HOHxXanuSXfjc3MX8v/ekHLajiPNIwu3mpS0km3yxnBjiIF8xPDUkiLPse
0ghOz2h8oAxZ7SmZvrWLSkcEfzYzB7dRWE8fTaXkqx8JWRLT0Syf9NlQD6Mb8M9sbvuQWLigbrx0
Wuf4Iy92huS1TIobG4x6Sg1f4m2+KqfCTqXXGyJFGVIcd3UPJo8a6phJIwhpM+qrdxGUFQ3toeTf
Tf0a/aGj25/lUOf0jG6TZgXCSsryb6t+POet2G/pRbcNo1qg6aEsvajI5rKP1yNTE5WKcrb1G9L8
/MFbQzrRWvYjSzHgz9QG49pfdCEphek2hFGfFT4m/at4MtMHEWzymRpdydktbPfYd0v8GhS+ay4T
VajnYan7rwVZ9S3OiN6cqrBKdNqTfPHGzk6npMcNjOG/Gt2nZuu4AvKSjEuO2DB61J0Tva7+wCqH
cli+lBtVadneG5w+4aR0c7U4tX/dkMXKFdbRs3jwO1e8VXFPZBw7Q85CGktypGamlpvWUkuSDrIZ
t5RXPPwUYm+KYznuzYVPexbXVKHUfeezT4ADwaKfmzGnotgSjnDOReJexrOKvotWdldo5plimo0R
w11i/QyyHNG52eX5nulYxOUhDgak7A2AGLmWeOVvK8inr71ZEjpbl947BeHGRN8ttaWGfJrmd2fc
k4cQeR2q944YklQFbTNlCYmQ1xCbPbXdE0W/pPgsQzYsndecqnlj9qI4d/TTxS/aX/QrRXtGGbFv
6Tdy9Y2MC5NwFS7VU1ybMUrbYamikx+v7onfeLBMbtibW28W70iosLhjdPfmQ9AE802DI26/UFBU
z5HYp/KKZh4ux5Kxukw5i8RFUjp6OzvFEEWHKYhxpgcFh4wELLvK3cbez0szJkerS3VtOjMFLGCB
8dNEmJkax5BbraMivDo069RdVBFEES1TQfkW5IP9GBPtjAd+Q3Wz6sVzD8k+83A3Km9fF6GGz6Rt
JD18TChfkAzmto72pTywM3d3izaieXCIX1iKp2QABD7o3l8mk+ZrNb27Pv1lKSeAXO9k7hXhIe7i
0XwqK5w57dTCWyDihV/BYVRnM5x95Z+3KomwNVdT8hUG1dQdx2m2+/uer+6vGCLxwmxOyYtjN6ru
2z35ate+KU+x23Uv5KjL17UX9ZTtvmjfnYpbN3XYuH9bUScla0jSn9wp5ClNwnVvjmJek/io13yo
Liaw7jn1Ounam6JJmFkopx9+hXIGXnS1RxqAD4DdHCrKrnRK5m2vj3Fc9wqYw29/KU1YAknqthOp
nkr9vsiaMdSL3C46tg3/mEO/jfzVOh6j+eBYo28Znkd2WdOYMWtB9KojjvwWOQ6c0IcwWxgXX439
gRSMM46PcS3i+OjFyF2yfR/Nntkq6ECm6Bh0MmE0/Vqgc9OQ9TDc/zwTOf8XEreVdxEk+/BnzFey
T/NoHX+a7ixrjYn8FaSHurLhapaeaAgK9Sk+wgTAcTRNQ9lmnbXBw1rv6mZzxI5vg5LtKitsGLJf
6YlM+XJahv3kecwYyG8Kn9VyaCeAcQx9T/W0eg7/962/c/2auc3U1mkpte2NzCgNDR/bBg1Bqs06
gLipNrojEc+P0mUI179oivSaAoY4wwE5azcc2kmUAFZDUjxshjCcFKBEOecN3ex+CDRZq1nQJrSy
jiARt02ez0+JZHvPFtN37s/xTWezlivHNPw8/3nFNJ2K3N2ePSuT+6HViz4j0a8f5q5wvUNALsTj
kpDmSOw2zXxZF+4edJVbrkwCzkxn3WlNgIxe2rIu7MHWxeZmfd9V9lZJxaoWcA22aYx5SB8HKwjV
FI3dm+tqit2LaRiWLR3QcDyXPFULWqImpkUdZ3bBYVzxQlX4JYpU97NiEQ2D4rwWfmwPpAgPUJl5
vRRpTDZ4noVrrj9k1yzOuWRLvQRT9e/7aA//lX5CFWS7FwuV3zxAURo0jXVOyhbK0kbsbc97IFqR
um5lZvIwZBNBwlRRmw3tgOzbjLXWMRIM3yKsvUcKq+52YtWCDDJ4H5n29/gWkmj6nSMudhAAAIWk
1bRbUD93gQio9tGinctn5JZuxd3U0Pv7KcrKAkrKRD3nqBIoiY5EYjLBfvCQ6JrJKfT8iSJFh6by
NDSNusx9D6nEoqFl0gBLVXeImFynbIXja/klbc8CoGUwZUE9yF/J5LJXuzgfn6B8XCCM0V0ZhNZV
pYuis5q3YBke1oqRl0b7UV22qmTG2AqxjYdtL7dPLzdOw7y3U8RHF6V76S25eJ5oNn9E9mvbNFjy
BITV6abp2ML23do+AAAri2D5/T/JQPFuMnx766TvBdXkLyLvx+aYTGP9TZM71+mwafu5GzHd+6Yr
v8ee2A6WAz+/H0wXcgTlvfeyNZJ03Q306SLyeu8rp+rvlY/KMwYvatfDqrvpT9QJgHlrN1K21rhs
sCET30KaWh0cuefkPQza/MSqSuu5XwTmDcmC+NPBTHCRJaWe02Z1RX1LfCl8UrGM26/BxKU5R76l
BWHwoul7cshpYVoPvwUZkk7GMhrfed5eg/ROev4tdMtkXS6rc9vUPyeNLsv8seP6XLJ9cbdryBEc
t6h9I5Hm1eyGtzqwMoSaaZtH7RrmXf7K7t7TIiTtcOO+i6ONw2rCmPg0xl09Xs955GkIpnYLDkXU
AFOSdx17F+soiccKSFUJDovbmX98Qz+HFaOmygbg1Bd3LwFL1cq2lQYS2KPYQxNccAm64NptDhHu
2bZ/VD/pAqek88wNx55PEym5QyYNY9H/y0UrZdbpcmQV3vz+qdbJvGfw5dV8SmRH0AsFlu4jfce1
k4UotR5mxv+J4yAuIZ8wb6y44bVD8nxZ6IDS6HbYUsVZhyVpqyJzKfHmfcdBXcu0dVfZZjwk5m1b
a/FcuPVUQQVP00enctDajQh/RbPjNjyEJKN+Tdw89yDN7gPBwb33MKJMyYHsWkUTxw9DrOvOnV5z
kD/nXPtmfWgdd26v83CxNh15vcITtkD4v1r8xFdrOPJjO8/M8n5cJRXqHsoUMtS85WenwGaxak4s
tGJSCppoUOWDhwN2PU7LNh2LfIbi11L5fL/GY6iYGid8pKRTkfZvC2aF3vP6T0dBTB+7maM4M7Xm
iY17J/q3+I55opx1m6+HOOTKMThe3CzaAv0BDh7JbEaJfA7JwaVuXKIh/7nm9ADV1PuMf30Bbkf0
jJdnwLr2rdab+25UE7vp5tGajdG9/w6jHeCZyG6yXul0HV/XJtoihAQtHH5QRONlOwv+ZGrsR0Za
GTVBNqo4+AfvEcB2oCL4IYtbfFadnFmzSHh3vsBOgMU7DrUtU9CH3o2ZWud3IyTEvyhsUNGQDcsP
jpxDxkcl+O+B/Lj+Se2++dQIkd/5QBS2sGw03TEydRJmctzm5bwTwn8F4OPsac8j9ItpqUNK5ueC
3trYCv9MYav/7gRd9YJEtvyzgs2+k/Dplmd46vZlrKvge7J9qVOGHgfMH27uc+hHeauTeNynY7Al
7hfq8cGmXl5j/MfZKdWlo5r9taNIKrjySmqADwtqEB5kkpv/8T7qEfRwhCeutsYw4qG8GY+hEuVw
nKdKXs8kTEA36U5+534LEuD2cX4opz3cT1Fl0RZWa+AINoZezMVtQeUxnxlmQGSa59Wc+nX1m6zl
t7vq3N6BS8aE+a2GfXkcOstQK/I5DzIDXO0fgy7QdTY4je9c27yZcvqrx+BdeBpGqCtibznVLLBP
kRLukCWBEOaymkrvmVIY0gAct2Q2iHpyW/rFBZ0pfuaAtMjz4b7p/KHhcN+7X2KCHuOWrkkltu4Q
PTpzuBWnXSztn2hgOsqqDrA6bUQRcJ95zfC8jDr4i3oefKZTax+l04IbRr5J0gvdW98Yz96oSVaC
mtUctGkrgugeQfegDjH3sD2USzxyKIlgxVa3kQhxKuhyac55M0b1tcfxAfJcjot7lMlUPdeqMMA9
wS6qY48uCfsWDeRPlByENvPMip7YVVa9+A6bQ9qSYVHwn0/2EHaeXVKuSDiOlZvmeya/Vx5gfNyr
cG9zhfctCa9CFQsNoL/rXyVf5ctgLcZmXScV9dSKsy/bSq8k7bjrx+EEJFQ8zDQ9t/hYQvdFOOX6
iquF169bcwQoph30fChlPMusEANSDJnH3uVc8/59oBPggJRRB9Hl+Ry2ijGLl7PzpiF1KyAGAk2w
t5OVOLPEVuG4UBPUuv65Wchv4jaI8qPULBGpVCY5ddsi6puAANcwjbWjq7TYSCPKmg5A9SI2YfA9
BGP52nGklHwJ0XrZu4xEhxgNlHyyqllvjHT66obpLLzZByfqzsHWbVUWBC2iGiYH0BrX3dzpQF2M
AICxBQ9PGQT9+2ZWPsjoV8Vjy9L1qtkJ8MGInlADGw/5bxUXg8FFaSNkQFwd9RGqd7oeBsaUUwum
rrJmMNOKZdaf7tx1779EI4Lqmqr44ALH9foVbpi6HK9cxzugezivBTOk4VAaw3/J1lZ/DdzqdwP6
+iKHEOlEPpDik/mqYHpbRkbzQ7UN8n5B7oFCDA6W7KTNaCiHTSpcEWSSE7S5Tx9R3XMIriVoOTfJ
Ek1ZraqZn2KPePQXysdl2pWzfEmQHn2UFJy/OGMUr2nrdfqjI5/aPdTlJh6ZJ+zLUo/846O4/S3l
Or0o3TtJylnt1hiF0J2gHJMTQ4sphgo/edhZdjc7L2lF6AtQA3HywFxDNMWpu2r5EbiL/I0VaX2U
ggU1neNt/vKcomMeYQkaDjm05mXLB2Sky1f/umIkDbOG8NUezQqR2QR8+qTgbgMiC179djhzF5af
kdyDhWRrY32yncYqPEiUMNUh5wt0MzTBEe9qznOQVZ5fIWImJwz+fECwlf6cyfhj+IFlOtEwddPF
wJ0wcmp4Id6m+av0NvX4Dmxz3zVMnkdDSzW0FvRue0jqTeqTrqG1Rx22Y2YiJflkOU7Jo825YODG
Y/1nUI76YCHAu121wj57rnHWNBbj/iwLUz95ZqMhxHN3WDiuj37I0GvATDfx0t9vSz7etdLzf08d
m/4jsJMvsxHl1R+DzvW96E37aw4VIzZ68BpNWJX7L2Vgelz3pvLvBDR3edF3xfhRbv2PApEdRKU7
0W3LeXU6JdJtTbgvhFlr6CTIxOcwRNRSl2h+033slu8Nt8efkBW0YN7weT99hoQCBNK1Ji1jLdFe
JWoNM6+cg8cqsgH7U0sKdbqunvuo/V0/tnSTDcCVsv5ARcfiYZbtr6aGpk3L+efJnWdZ9Rd2UN1b
DwnMQ5w0usoEYICTwheUlJ83QG/kearytsRSEGWT9Cbu3p3/6DSWci2pjSgBxBtHmOZCtjliobnQ
y2Mx58gq6h+pfSrlXho0aKt4Yx9v7v0AeJtvuxb3w7QUDxh3CMnN3U5eeu4C7jv9yJJ4yYKAIEjV
r/EhAkh7AUgc3p2CYI5j5DRgsdtUuXfoJLsww10CWMWOFsJE125kMs5WBBuMW90jffcsdWL0+ZHL
Bfr4wGOPl6VApfcmSn/QB780zsUuoNw5twv9EQ9B/hwwufA9hWL9dH0Ls09SZ0UHjBsYlnOxly9u
XgX5FdGr+303kgxz4vHnMEOOx/3YBwi5YV23sWBa9ycwpnYIuR5MP90IyXmSRkuxqMPSyNFSp27y
ey/xtqfNi5fPTS5yunBJ57juGuh3prU+h4qUwQfY3c6RF03FRe/jpAd/rfqzs4+oebQUwzUfdUbO
EHllmRmEu99VuCNpEbkms8lpw3+DLJvwKKat+/g5EtjM4DkoPmB6uIxy3RJfCEf6Psa7i+Oh9IuO
W0nEQDLgEnfNhL0ASUyY39moodDPAr6hPyhtvx2SvC8GxiBZXdmgA7UecvT4gBYoPk6jMOpOJT0X
Zju2u8fjM/lXKoBnItvG6Rv2plA9OYuuv/beRn9KNOCIMEvfeZ3tyCIUNKTrSF2isCk8B3NhsTo5
o3i4+a88hfUNcvwvnc/NmPndwIQXVczkkY09kh+7xrmovQENk7YQmxzS9Vge65gxPd0E22daQ9Eh
MEp27xIhThkfSbTD9h12wv/oEMBxQvlcvXW3ORflPPJKAPYnD7M3+A8DqHN3yHd/fx89bkoePrl/
eh1dQCnCp/B6m9F7pV3SVy+7gSIDh9qDW5zPO084gsryuCLmm8iAGiQbfKRgLsLJda744Sb0GUqL
Z5XoAvHaj+iwD6iqOm/jVnHI5t37hD32bffn/q5zKu1f1M3gnDqhF3nmQB1VFi39UkqUEsCAlAKB
ITTblergPN0f9hAdXZziwPe3C50ELRxDW4VzNgkPgJeGFswOROZDaW++4n3iR8gntEtLEEJ2bPEt
zfZOA24KJH6Liw3EoNMqjGgGmtDkAkWAUHBXlMtxG6LGP9FAA4xdr/701tfe/o39qgxJ3oJlPtSL
GX/hoxXNDeLe6rrmtGizaP/ZpOCV+UcgkamKNGLeeiNvVFzj8Ya6juxef8hS7t/wevytk5pVcgCr
auL7SbaAwBQcWnYAcm5hWrs4mF4x3g3BdRn01W+EBsvCkLUNKzKZSqAT0ViQVDYNqK4uCmC0+Qaj
8Hy7IS5fsxiIy15QkDhU5T38qvaeUVXYT4atDQ28jmQ+vyyFwg5ynIjaii4F9P0Had77my58vZ7h
4eP+kLAJo6tYBSmQ7NQA2kVkxXtC9BnxXHGY3JWrSkoUYGXMQN33v2aoe8RUTuV8CiQR3cFWKsiP
CEIS5FCso+1BzuiCYLd/XgC5GkIJvS7exiyexBwyVUeoy2D3kuelH+NHu/q7A0Fp+Zh4r8cz6tr9
1m6zBXKznAwHyJD1qUAovcIJuWoEx4zVS9VDTR3Wvp/I3EH5x2CpWgM+PAccOZOrWPRjxCAuMrFl
WdCiiFJBKwgeGzhb4hrVYKP8YgRProg/YqjNeseDJoR268ITeV9DcayJTItPoPWKu8n3oOMk0nFS
mibaKbJu2jyIKl8UvxgY9+1YYgu9IjTGBVVxOiFYiGce3107ZBmMdWvyVBmOd7hDQJ5L0r9ZoBGZ
ROi5bO1+BMpTGIc74jJJVd2UPrT+Jv+WtuMMFBV1NKnwW3DZpEb3m64c1k9TMza/ESP6w5FNXr9s
RdmWl4JhGz6jGvzHqPBI0tLuwBO5hN3iwhS67u3OQPMx1lv8i1jgBMERNUn5sUksHlLre8vdFFfe
n7L3ouBQ19q5tEHRD/dT0k+Pu+kCB71GjGq9/xnn29xXUyadFSUYU7jAct2F82tXNuy2NfGfHPII
N/MDaLh85DiAN8JlhgzX7xohELyJ9YFjym6ZXyt0jUMtltM+/n8PyCXZ0t7pl1uORrhhtEP5G+6L
5sLIwOgDIgcoQaQ947vBITcfRkRu4xUhSc6/Qnexf3YEuF4GNOBylThhbQ4cLiI+urvPyknA+PK3
Lbx5Z4hWxQtZutujKaeNG2YIi49yrOw/N4ctOakpUZ8Jl/R0DHmxYB/GOh6JmqkjtKCGMTPjiYfg
lqXgvcG5wLDHuq2+wOW7j36Iqj11iYB/gbkFl9nnxdz2/Z584L1CwQNLHIwg/7ZGpuyL+G9Tt/az
Yp/iU7kNOra1jTaZ1VUdLD8UXrBlThU1fyoyXKkIci1BAhJ0Dqaz+vFxzFuCQLTrbYvgxHH48Quo
uqt5N96SOpGHtp5ILFGiLKqL6RgPCVJr7hY6leJC2iKDhB3v6DtzzCFyQucmKDpKBSp3b/ozM6N6
HXtOZYY45EarN3D0I3Jsv5CY1g+4dxe0hZXXiiMq8Pxh4XwqM0Z7l9Ws6tdfHvrw3wN8zXNAGeWH
5Ha8afvGf6obX3aPY72vROok1WYuvHjTv+Zynok7tZNP3M/QLPnZ9H79tA7+DNq0G4wqxrEgjMwu
hKNaL1bxkc1IhMdK9qyIeh7D6eAtvDXHYqk052OyT91lJ7W3YjreZZyApwacD4G/8D+XWHi+hsoO
IiPVrCeroXZN/Rn3iCXOmNS2/HZjr0HERYv8k0Yr9y1ZB/ipXWenyKkAX89liYTMoHpB0rA4zec+
6fw5Z7r/S/jTD7Rq9C45CJgBj9hv/Hc8IKg7WixB72OlucinxU3OY7MrmFVcQe2FRtP5xH4y0Gtc
ezOS+QBD0O7a0c3mButjqjyvaVCVAIwc8hxrDHNkFD2ARzNtBjgBrusJyd2hotAyhjBYuZ4Q1Pgv
nhmrTx2j5s2aJmLKxeU4jdnoxPlDV0u0Rf2uGHKhWkt16v02/CVaD/HOim3vYRbuYrMxzlcsl3GI
gmmInP7Zq6LpD1IzK046MtO5xBpsD3Ex5lc8UrI5qqllMm2E3z268RI/0azYv8f+GIjThpDge3Ur
/bmV0E2ALLW8m61QT7PZ+Z52noePAXJds2/u4+WE6Wo7uuS8Lxn/LudZ2mS40KLOEcQAnv6dVVW8
m6Go/7SL8X+3LL1/11G3FXQsz1zq+a0waYEuGzApIKkjndHBvzYN7Iyr2hwMt90shHwUD2e09qOX
sSMVPbchPBwjM+L8dPVJSTsW0xLdLXUgNAd44waggHX9Ng2qek5ylTxAIIK97HluxQ/Upfs0DgUm
F11JlgDDeffBKMEC4qG3TKlw5XfEYpV/hiWgxWlOxloeDKqIBMXXYq6kDVuiL5yfe6d2xqY6yq0E
oG3QdvhHt42j+58NNOCoWe3l3M/FlOUrpToHEpy8m3mz8nehONtSgjQr6olYVk7xNDDkEN08/dtJ
hbmpxnbxDtvkwJxXMf6ClAgjvWXBMhZNulkj3siq45fXhkD0uLLus68j8lpGFJgevx+DW7qr3sOC
o7rkcVG5DVLW9pJRInddXhPHE7/3yre/82pbXaThP4gz3Qjrh6xnf8zsDiKTWfon8p8cQwP1Bnr0
0PKrCoS0LNip8SP3FuPYdBcnBdLjyG2Z9wtJ7PYBxmjXnP8Q9d5sIH2tVnt+QjIqi4vGnZNH0ZWk
XCQJ3P21v+3wGhDj8yFfjJkxWzABXHq1TEQ6LxQsL90k2FAXCPgjK2xXY0is+/7RMy4CAdRjM3aa
nMcJmmRbj6MuzXCYHO3KLLZYozPtrOvH5u9iP+7r5NanpEwUb1qZhMxfSFEtQrqiqA8u4GD1VxdA
NMfVCnfL2h4fPuOaUYgvktGrrkgfS9rbfavih6BSzXjwN9tg2OpR291j/oHeXnEs8GWMfvvXVZ07
n0xpc30wGvDqVJSMyweXb3E6WI52Jo4avoovthmECz7k5U/VGDFhjBRfCCSfG6OJ4RX+bjpNy3qF
A+SpXwyJNiMlALfUISxvqGcldGQ/h7djAAOd+dYMiIzjoSYfUf7H2XktN5Ik6fpVxvo+Z1OLYztz
ASQAkkVZqqvqJq0EO7XW+fTnC3bPLhGAIZe9Y7Y2Y9VdjogM4eH+i0ADg8t5xpNdT953WmKTNFNT
BZM3AtD2M5hEv8qgmj+VmZY8mODTVQEdpIpMXdbheVpWf7jBwJOQCi9VQ+qI5GGJReumczL1G3ng
2G15uBQkpkPjPmiVUWuHwHSXb6EyqnfIhwzqO2hlxq/R0gxRpskAaqLdEV5TIo4WOqVq8QDNwNBA
8xt9RMMde4MtcCB2lDMl6lOE5UG6LU2VDzaoqvWxbxsazHVv0+hN1da7npWwGw8j3/vDwr0+XZnU
OK6TJqITbgxUk9Aa62+BRnB3luBQ7skZuEQytS2HzdJS2ji4cd0Av/CiMvyY9x5tJwD2OsipInWf
7LwEFsslFD7UGZjizcAs/w5WfXgQzz9AOWoGM0xRyvYRxmTwM62oJW8HY+LdYU5uBmAEQ5WvXoTC
2iasotkBqZVRxMgTdG53Ql7wZ0bZDV1YvYo+RmbR8R5Wvfor/HE7o9xWZD9DrW7AQwQpxSXPoyAP
Or2oPmolWABOWpAYpoXi8SZucSr32cXzN2+2l4Hs3gAVMlK0tcDjkEyCmDaz92YMq2FLP8r+YbmN
88TN1Br7MgjpeLN0m53ahQ2Jf1MZ1VaczvNeTyj57JKpo6BtuQsQycjNHwQadfajqZ7uyGeK1r4K
6W3PuwiFghqJt1q5awfu0qu0LI1rl0oJUqzIy/OwL6dKe2ihBf5qAnV5sGM36zYjEIv+yiwXN37n
VnGhUZ4PO+d26eys+swLQfmseJRFaQJVKuh8OyHf7cZK+5oVCxU1jbw++emFyaBseIiBUAw0KFOH
qgYz/ruDcalHw8UrLA4GgyIZKNuQEjzwn3j+BLZ0wGHDg7i0NyqYPJuyn/GMvcx2lgWWIHMj9ol0
A2ws3USL75jqnGmz5dXAfmgHm/o3jGKDTZ/W/cFJx+lRUTJhYRCEfK6u97O01w6Xw8t0bxEe21bI
+C7Ssbbs2AKDtekAreQbiFc8jDKAzP2VCkbQgNtZPdCh8DaLZYbvmikDFHw5uCbzvF+i66pKzxGm
ua1KPG9Tq8iuaB9v0mxIEOXt6H30dJobuF67rBstNMLc+VAUvLX1MQR4PfO4B63hbcLS5Gykwein
IEu2VFDdlV939sfhJKgjIaChCi1pQtQTJ2Fv8iAt8pBiJ2y1EChFRi0wbUu79FfmQudDv1Ipxq6K
DBEbZDYGwq+mJv78lYxHoVLnpIlZbNKAlGPXaAEHSY5n4i7lrRUD8KK2GMJRB0kQ886ELbtLC3A3
5HaU/mu7+3L5F8niFH/+II9lgaqprstGLNVoFiN97oJz2HJ/mLFjAJGDMuVs4smafgSkGCviEOcW
o0NTwLaEzi7KH9IUgHkq05ZePJRA/dEGakLaq4HH7dTpGgSdd6gK+NulYa/YPpwGNm3QxrZYh/S2
PWnuZ1uBLFJVkAELdRTipvPdTA/tHRgJA/x23fm1W9fvPSsL95cn+XSRHUeWhuyW8B9B39BsRIEP
wheF6Lj6lJuNPlxTk6KxfjmeLFfBRrct5GgsFRVuBGvF73m1ytrZKrXY5LjBGUm9CcG3cuVW5Yrm
zunSIQoOgSwbWBn8t+MohI4Nr2YtG6PW3VgC/ubm2g2N+fGDA+Z6Zd2cm0QUt4UkGE1B5J+Ow2Go
Gni5wkptOu6xjlLxlgrk7xBstKu3Tx/HtaniY4rkr3xcjtgkmLQ2KZ0jBDFuk3Hu3G3ltEOxsi7O
zaCLA7sK+R1WgiwABW+saaaYqyio9fqaJAniF1zleAuaFAp0Qx15RfNsLaKkk6TxtK/znuOuipTx
ZzBTYfO6RJQwmyh9RBVyTQfqbEATGAgjZL+70s03OqBo04ghdvTvAbBH7XKDuEUP1X+07kFa9Cti
gufWPl5H6GlpiIciPHu8TOLeHkleCLjUTg3AuvMAOk313/hyHsq6GEGAXOI0OY5il40Vzi5RjCCk
jjd40fVYoLSwncLQUXZ9Rk6zsqnFNXl8dYCv1jmokXYT207M9KtNjeJJmBRiVQZ6qk0Ap9M2OQBB
9+o9DBfkAyAcQquJtD7xdpc3xNnQhsNmsJlQ05JCl16fkX3Dfqb0o30Tz9CO6vo24Z++cttCODIr
3fD5zUERo2LpsGwsZCGlpRoAWJ86rKuo+A/qF2hCKV2INIgfWEPaD/IdQJojFMRgZfeLwUjzjAgs
/W4cFDjaZEmqQY/LyK05Z9qgd7/qUL8T8hVtuMIird+HMLRXZvfMihVJIYYwhsaFeHJaj14Hyi+j
swZA1bcQ2Nz3ivFGk3QyD5ObgEA4zGNNKK/YJXAXwwL3u0EmApKu5gSHdqacbuTJvs4ClyKTYR5M
AwzrysI9c3A7jEyE5/CGJH28cBu47w5UU8aXVtNN3fXOFuSeBSzf7Fd0ms4sVCwBDexEEDNFy1S6
4utM1ZfRylkzkAB9pQFjNlkNDNyYrtJTBV75S6p5a9YTZwboCWF4zIMsPJxlkwSY08ghD0xtzA70
1QZcEhyX4BCq0BUub4oza8UTOrRYbOB5g4HV8VwmsM8pJzHAAGUg3+sANI21tSYDdxoF2S7kkhCh
8rgHZV81dXCx8KhxZVFQEnhIxxRgX5QMK/nYmShCMo//cIQiRCW9C3qIK3lheVyzDmDRSissYDvR
W4WPXQxByBdQxuZCwGdBfLxXx+akRsPESwO3StAj+UODyk7pl43SRSvnxpnhcN5pSNmrHJE4Vh0H
os1khoWFgcQyoo8a53qzBbm4otR7ejgJPUrUPREScVzTkg5FHcbGOBXUOHXVSm84w+J5F7eAQqoJ
+v8OqnU1f33rkkOaFyFlXCIgnDG243HR3u4dhwIIHXylpX2G6yZQwGwJlP3fCIQlJKB4Phdr7zgQ
JvV4jWRkyYZR8TSK3GpfzdPkX45yZgZxcCHjUrnK8LuUhtOX8FjLpOYuG5x2Cz8HqSFnasFYpvRt
wP5/uRzvzLIgni2MJblM8Dk4HlVp68GQCjseBQjaBgyHtm85fXdvjoIkD9Uwy+AcUl0pH6Hknipd
RXJAl819QoQCnQjIAYfLUcRvPb4a2T+c49yMSG6T+RyPJbAj1KaElqaBmx1AbURZIM2MH0hc61sI
p8PWbGLBp0mGcMVL5PRkxx6ChFx0WLjBZDf0tIXIoU4wYvqxHa7SxBLFLTBT3zKFfuGtovN8fyRl
qLKV9XLm+7noUiOry3mrW7I2Nr6TSaQjMLgZok65Tywz37RVNa5krWJtyzOLWxIdVfYZusfSHVlW
E7x6F0CWl7nFAY5h0NFM7211Z4IIGlZ22rnviPAf9Tgxo5pchegNLKnAjPI+dKf4QD0PlmSc2vM2
dHT9kdej8mRbdr03SHI/Xl5C56ZT5K+4fbjYUxnSdnBiqsehbYHEB2T0qKG/tCvRN1x5K57Z5NzH
JMmk5xb/X7pa0F+qDMTSQQnbqbNpARJ8MyZURcHC1rSx7Pbq8qjOfT7xpEWClpPSlXXvF6RNSuh6
UG3yyAKnaIb0Cm3apmCwUK1aSQLOjo4nt0gCRFYuPbyRigKniWQCkioBoH7seelbtKU3ZVdpbqnt
+wUqjvf2oMKthHBiRk804hcd3HC1QHyZsU2jVQSnaubQLBGawSp8ZdOdmU/yN3zouG/IiuWHcT6m
0F7RuYGj1MH22cbLVGdfIGM59QRlex71tdfViZkHCwULEVsXqbFGHi7twCn3otCmQ7Dx2Hv5Lh46
9W6ckPTy4q64Clw6OFpct7RdaUkDnaVLtAlnh75cjmjdyvo9s0s8lEhcxJOZAkeudUQjsEksmkqA
L024w80WfF2orz08zo/5VRjxGV7lRondZYMaYEMTLMtkb5peqF3h12ha29zwugdWs3KtjrS53Az9
2ipDDAgZcxd7nERdOeDPLGqGLB4IQvNdNaXUvUTdLXBMhhwC5uYe8drnFvjRQ0/v9WpoefFe3rLn
pph6NBcKH9uiwn08dtNe8FZAJ3HjWEaNEBqUHmfOx5VRnVvIDm7ePAtAU6FPexwF2K6ZTT35Ohld
/FxEdrSzwNlAvRznFSnlcxPogBKjqkxb9uTtM8RqXNe4eG1K2wy/wJG1viy9Z7b7rETXamOn4G/3
f2MOeW4JiXSVrob0zVBMBiigkXU0mIf7QQNCkHZNtDKws18KYglnHYwJktHjOYTbFFQ6dqnYA4ex
u0eqyOx9HlmwoC8P59zH4jbkSqcVIC6P40ANua8LsZVASqfuFdDpvlMOzlMFa/jD3wmFXQPvK24N
uQiet1PbeQrropq66sENuoj2iAusF3TRmHz6G8HwEeUBpFJDcqRFiKRNhDw1GfxA62Hf9x2GlyDG
/aHL8r+xIsgLmTt02MVcHk8hmCbTbnOKJ4Zh5U/IWbj3tju4K8ej+FukbEkIJTuiQMOl5EpRimyw
53hh3RUtOMpND3b0mvN4/BxR0thXPYyft88gxT4gi3hLkvhK+YRBeS3MbRpoaGoV22SBItckGITh
/xStfKzTsVHiM1kU3LUUMeSxjSTeWQvGWjCqAfkE9VPpNjeo0tlXahMPKwM7E80VrlEG613n4SoN
bOwNBZdxGuvWqNg3Ye4pHxMPVgZVxOURmb5gJc893cuoWGtYBJG6kEzLnhuxagPgV0qI7XTXv1aC
FpEb+vj+8uc6GwV3Q7YxVQwiHa9CRRnsaUGhCYQbKqzmEDb3QDrXVM7PzJ1Iv2i08CgRxeDjKFTR
YUi54OyLYR4eNS0QYAmYvzdmPtq/63WQ/fHmYbEEdTpXFDJ4u0rDMuysicOIpwgqYzwScv1XXDhv
9KamTsg7BBMnDnTRE5XvRV1BcKJYBt54pYGSbot+DNVds9gCwoCkpvLNVnbz6dcSNWXLoayBnuDJ
WVgPFSycwQPfl9X9rbMkwZ3ajyg/XZ6909MdigXJMsapnO4USo4/l5uD9AH6kaKO0ZW7PM2fFwEy
a+xkzQXrZECYlPAMd+geaToeeNJjHLXfRulVyIhaPcdf81KpdmkXrdXHz0URm9Y2uZYMPCGOx5Px
vhGUW1BDTQZGJW6M6NaMrXzl9j15KzIYmvY4YJEj0bKWwoA/BWTuEKaB8Vtv0sJFdWecx9S4G/oK
lGDSeqD0oORzxiCqWb+9Hcd1ItzEuJi5mU35+lKRiO9NUcGDGub6njE+F4COV15wZ2bTpMug0p+n
LgQQ9Xg2E+r6kx0RRO/H4B2MGFAzShismHqKpPLo4uJAFzYl5GfkTEhRH0dp4qJtutb+1sNGrsQr
O77KVWdfavqGiiJpFPQy3DBWVv5J7UREheJE3dhEmkg+N8Aqogs82d+m/saL3Nt82OllsM3sxF+W
L5c3mXwmUpxWdRtFeF4uPN9OXEuRiJntegHWxcr8HV2VYNuP+fBOQdl9F5pBtLscT97Ucjwpi2/K
EvcwS6ACo2DcoHzkvud64f6aumBlI5wNhRUQ9ih0oclGj78dre4Q4eEZ3UrIVcTyFFHrRa9pC4N9
DSgiL8eXcb0KJv781cssnDXHRR4POipGXrdRAYF2GYxsZfbORBE1cTh2oq53YtJj2UHgLDWzBwFy
hDWRBwcUXN6aEzIWniMW1hgmGHxb7m/1vRYB9UcCEgyKdRjpu9NPW5z95ZVwOhbqBdAu6MRQRiOd
OZ4xKA5LYtmwIYO4qniZt9EOzONbj/aXqsSrKNJ34cWD8MA0oIQAiHmDONdXNdW+Xh7J6UKjxIL+
q4t2DFvIlnKyKVM6PVzQayvbwf6lTYhGZLCAhXiFs2YGpYm76PWJRAZDMMoedGLw4dClW3FEiMGc
Bzpk+eLON16oQobnrm5v0XjPH7Fbjbakc9U7FGb17RQn+jVSvNkbD1/erNzIuBCqVCNVXX4l53Vf
tHnkfPFiKAc1Wo7byaYaf3laTxaICGLyuHvJPE+mNUdbBq3i8Gs617m3M2rDuikKc/YOl8O8FE9f
zSiYG/6PuSSLt+l2yn0gdbH0xkkU7C/1UfPB/Wm3aK7191YfWoeIpyWcqMmCwgjzaUyxHIFW3IfX
Xog0lor/99v2hYAAiW2nk/m4Luaf8glZuMVYVdO4WQAj3zZTiiZSa3QrdQ5pcv+MQkZPj0gnhtwk
MgInTgsSeZrmsNtse7D9PlO0lSP4XBQSNx5iZCMmh9bxHs/zfqCpEaG0UKCVA/lifpfPTfX+8heU
9t/LWNh2UMVZKWSkUpodu4WORB9SFNAhYBWjw3tv1+nox/DoVvIB8YOP1wq5Bj1WsJk8mFW55QVX
Ar6ti+C9qjWe8Zyj5preFC2tysexxpdpn8ZLrr9H4S3+ucRoS6/AgWRs5stYQVeQ9GgYOppyW8U0
kfZ3Zr5blDQfe4hMSIMZhyVIr5BkvrLK5lsfj996DXsgM/hQWP2Xicb6TEZbd+k1uvtrNZgznxgQ
JjesLsq+gCSPP3GtzXo0w2mF720r1ylf6Zb8t/9w+ROvRZFOvXzoRwALkOLqsnM2hlYauxSp+7dv
PcbiiWIm2RCnwfFYGtizQZGxXPsljPa6Nyn7SkfG6m+MRZTfOMLNU2yxh4FDhqobn7BMkm+Qr9t7
ZVDslU1xZqVyc/MqfCnLO640Y0A4wmrIIW+nsQbsKK8iB4qJFpLUhd2tWiEYofdVdWMMyfDp8gDP
haZooILqEoV5U1oSMLgLbcz5WAY1v7tJs8bvWC4o1zDKrcccwTpU2Wz7EeDxGuTwdJmAxOcZhyoJ
2TNKBMcfUBnpVClNgjSIa9Z3SVqUV5HXrjWPTsfn0tCkHUbblgHKp1qk1oOtVvm8gf33XrWt74Pp
fgwW+2ZAHAY52O7KMZu3AWXY96LthygB1VtRMpZyDAhNI6/5YobgiibCF69Cc/yq0ozY3qJeW0W+
5sY9uiRj4CjPlz+n9ER4CU2BH6wMjSTDlp9zwHEiz0sJ7dognI0pSHZlFdU7bJRgT3TNWkFDev38
Fc9kannbUXsSv+dVKo1quh73HlI7geBJaAjr/Z6FYbAHZJ7AoXSqq6J046vLgzy9Q0R3E5g3zQyK
rnI3CSPsBP410o1oJSnbVC0VH/X2bh8uY79yypwLZYNuEa8S+scyWhUNuAVjSPRrECUcdc5uNVV3
gRcX+V5LFs1eGdnJngDECQqdeoPwfqUfKE3nBEXbtaB0WBMSIUqDdFaV4sn2xvkTkHxCiM4Cq1PG
ORkZ9D4X54It9M7K18z0OXG0zs/rbFiJdDKeF/C/RRj8XjjexJ+/Wh7RMkcq0kdohs51f40+Sb6F
+VP4l8dzsuiJYtisPjynAeHJOb0XgMlbkOtCUzB32908RknhZ3Zk/YI85yIbVyXmyro4HRjlEhQG
+ETcpvzX44EhWDokTg0Z2ktba1dHA2TRwF5W0l15d5E2sKuABZiUTthj0u6C6qVhJwUiqA8CFU8j
hDltMgjs9DivPc94r+jOShZ4EpK6rrjrsMikXWjIeMIML8HJaCEOxW2j+RPS6NbWKzvlUUO06cFz
OyGFN3e7y19Ql15K7GabbJDO98umprlxPJ+T3Uaw7zCZ0g9ACjY4a+y0ewRYfNxIttaOJtjmXbO5
Qcx+M/9+ObbcqD2JLaWkZG+9XYvYlf/tc+Hj9bH5dfP4fSWK+FteZ6PyCKXrzogbzUxElLt69yPd
fny2Dt8/f1hzfpRqYCdjkTZcNo39oKZEwW5702/HXXkw7nR/rTL0wqm6NBpxbr7a2J1rVF6UEGfw
yWr5XvHu92Xz89N9tHls/e9kZRuUFFdOkxdkyaWo0n7I26J1ULRsN/UOUact5Ygt1jdb17f974ev
rf8J+ZuVs0UT3+VSTLFhXo0UXHE2a/FLTOCnW8QJNp9R33zA7/UTgp7XK8tkLZx0sBgITuiZCDdv
fyx79YCj067dR/fxdbDJDv1KeitXKE7Wi/SATU1YgBDkxHeMtjn/MTcoVm4RF1uZxzPnyusN7kk3
m+skrVuI5e9aX/rgKkaBt8JL0ypSxC7WWphry9OTjpPEVXQLSas/h5U9oP7vO3ucxbafYj/2/4DA
zYGibv5YnU/5KpJ2udwcG8MchfqawMYH/ab9XN7XN8aP4JH6UjNvqu/zx+ImfjAerY8ry2ZteqXT
Jeym2C7Fd0Qp0ofFz6oZrrgQt8HG2Va7Yhf67tbdruF/T5648nil82bWizRrxXKlpbWPrzT/Y75d
Ns/BpmJ6y72+WTt55IRMDigdPKaCJVNE93ajFUicDwFMkLLpb4bUWf2WKye2nNt6uMly/xJq3P5g
JW1+FpubP7YfPl/+dGJDXzhfZKA2wiZJpogoyx5npS2yq9tiu7b71oJIp8qUFYgEFQQxn4JDjdbK
Z1glN8HKLb52msiJORXbzGzEWJQrcztu4Vttfjp3zs3ao+7s/qbPCAxRkPBsXTqU29TNC1WsAvyN
dxpHl+F7XHjm1nuXb3EHfGofEcs+NAfz1ls7oc8ti9expblEtmbOrJHYnT/u7M/ZPtqP+9lP9+21
frVWEj+3r+kiGLxeafnQ+Dm+fRI0sBOKcO2mQVgeM3cUqgcM6577ovGT5enyUpT3FmmygKHrNPah
DYBDPA5md7EeRJm5bBWjM/bIMCHYrDUx9m3zsnIdiHPh9aonFEBV8AM8clyH9+NxqMzV7UkfMOUK
oL2/K72iAEllZCvXmzx7IgpFG5MHCCRcqtPHUUwMsLGaRFWpg378gJ6lc9MMGaams54/JFWef4Kj
pD2+eRZBAZm0Aik80BSXhlaivNC0FTaQeFlWOyRfOabMLn9CCT9bW4vydcMAecNpNAVfXghyQQ+j
n2bxHGXeOsVQeFvENNpPaMwh1dRYpZF+zLShQ0s2d5DEpYjcKhskGPPHLJmDz1ZXdOWmQUdquK5z
W38CpFJjX9TElbupVCyZLs/LSZ5Nk1XlbatRaqLBx/KRvgb+HEXnOJhG6k5qVb7eRF6ybYQLqD+1
WMiiMG0NU7LHPHX43iCA9jNsvdD1NdqByz6pDHuNPi+fi+In8Uss3vYCGCR3zxS0oGJc7qct7g0p
GsaGvsHnIv/aGjFKB2M1uDdzpZMRxcO0cliebjaDjwbqzRP7jf7g8WwgEquMM3yTbdO532owIZ86
NI4eEPZcw7ueiaTThLSpY1BV4OV/HClshZuepy+o9gnRkgj2lF/OCaKkdKeeL3/k030N+1v3xJkM
lgD7GCmWo055iWLW1kFbZ9c10y8OrXDljXq66gFLUL+gVUEB0VKlbT0vwxiWNQvbRaHZ3oVloHww
UxWUn9eha3ONKDGyLG8emCCkwqWink8rVEqUS6Rs6DHhJ7+MSArXShtfxU03+5ejnNygLEhooHQK
XfGtuGak+aN/ZiRLP2wDJQo2EzasmyQPjU0WzvlN3C/lzsmCbKeriXkHMCF7tvJZW/kRZ76hB0xb
1LwoCFNZkX7DOOhFNCcDujFYhSKthIAxPt0rUU5XpakaDm1xwXgB0Sh9xHQ2UqcDb7KNx6q4y8xW
w7lcs6/zfnprl05QrAgmCs0goKkCHw9In9U2w+EW1fklDm+SUlmuA5xetpe/3elZ4oLjgQ5BcwUG
2cunffVQhMcLl2V22y2us4WvqmjpZEgFXdGYUnZubo1oz07tcB0o7V8gr//6Of2/8Ll8/PPibP/9
3/zvnyXCUQKIJv3Pfz9Uz8WHrnl+7u6+V/8t/tX/+UeP/8V/38U/m7It/+jkf+roX+Lv/yu+/737
fvQ/dkUXd/NT/9zM75/bPuteAvBLxT/5f/3Dfzy//C0f5+r5X7/9LPuiE39bGJfFb3/90fWvf/0m
JEP+6/Vf/9ef3X/P+dd2P/vvv8pG/heev7fdv35THOufUJyhqlPjZJ1R8/ztH+Pzyx95+j9F44HD
w6DYRT+SPyrKpov+9Zv2T8yEKJ4BmKP3hTLxb/9oy178iWL9kx0p7gqAvi53xX9+19EH+t8P9o+i
zx/LGOsz/tbj1cK724HsQVmUvQ7mlSPzeE0qU9lH2BQrWHKV+95JPxr43TT5H4VlXmWTd10Whz77
jrdV5ty6DnJx3H3dVF7XSn+Yav0Q6WgKTfNKQnF8sopfBeKX7A/6EkAtALnHvyorJzrMeHgiuYsf
3DCBx0UDEgf7yOh3sY2c2KvP9de0vJ4G92QaXOqnjqhDc9KAvpTOmoBS/sANjf7hkpGd1DZ2GvdY
EtgBoKMUCZ3QMEmgRnTc2b4qWwzD5EL50FJ9V30tQDYCFa46u++XGRHqPAxUa4MjDcbmo9oqT3Be
u9/rdEIRs0gTN0VHlPt+U0+m/qVCxxJHB5wbsb7tLJSDnCk8BHiJVv7guiOm7HgrartctxbsNlE+
DPZiJPauzfoWqUrFtKKDjVhztqnwWHBvjFp8zSwp0mFjceK8D1rNwRBqzpZ9NWmDheSwGx7QtE4s
H25dZu7R7Ov3UR6iEFuS4NzUoA7HQ0xpGTVILH9/D60cqKhuRpqNlE+R4NE2jP3X2rQRak3aOtpX
AYxAvNP1DMeEykFXB7dEUMdYX6DpbHtBh1BcKPClkYYT/DaBTd3tkQO20YvFDPynGyD4tsG7qPZu
0rCyKgi2wIkwAUVMxscTen5ocbVDv5qjlOICAviREB8rbZRinbxDRdAbSZIiZIyRREbDFiWyzPrU
LzXmqMg32uiJ1gVPwmzUuqtQrZJ7TdGHNf72mcXkCsw6Ggpg/1UZAIhrNAJpACl3mCGrT3ZWq0i9
KxoqR0E2VdfJEvU3CDvWgU9mNytvOv/ZOxwbOj11bhqV00ZmUrQ6eOUMmsCubBxMerO4azPs5hH3
vu5SpUBPuECCMZjUGvFiYIzt/vJekiqV4IboUIM3B+el6pxe8o26tLMCfZ3+1BiPBniDun1Monb0
5x5LpH7oi2svC4t9oMXedgli91YZQa44QV5scbXFpXvo3tbj5SdxvQO2EihxcF2osByfJwibVvGM
howfaUF255lN/0Avp/l0eeTHCctfUejFABMHwEIj6DhKOIV6kuBN4uvwEN/NcZHtsmAxdpejSLmZ
CEN7HgIi4wC5zTP5OEydIDBeoq/qV2jKPnqDa73vm8581szQp01o3nuzh/fmbPqVGbbbrk6jleNZ
XAr/+2o+/QXcWq9r0QE+1GYc52RKUT/eLJWt3CS1+a2OakxluwpjlSoJZ8w87JhqrlrOK09baYOd
zICUs7nY7SzYDmv+OGl/OCaaRGVLGo4zBbyoGuWJMKCdX+PddXnqpWvpJS4SHiAdgXoIkanjcSuF
kmCfpag+izrcBzgqbKPI6h+hlmc3zmzYPy7Hk56qf0409Q8P7hotRc7o44BxqeSBvtiqr1PT2uE5
6vitWumf8AdQtzpKiuAjUu8Jx9rhfkHJ9Rm+r/MBbaupW7khT9c24D1VqNKQjbCPpB0EWaHqMQbS
/GbMnB9miUtcpKlrmhTHhZKX8bJDwSqA3qfNKFN6R7fUDLQtsV4x1eQjjofLdZFOzkcrWrzNXLLC
sRHP1gDbp2MTlCnR4XQRxAB9fjzLPcZYKb1ocHwYSGGU0Ke7ZYjXetDHDw0xNmojYNwRCQA14J3k
5WVozXxO1TedNtpPaG8fyoETEYXS7OvldXO6TiG5elCjBfUbKomY5ldPgAVRYtFSVf0FU5S7whvL
zwrSEWhYKyY4jDBZAQaeGxolUAHWQ5bgRF9OmSY4lgP+3yU62AdrUDLSyTHBCzCPVkJJJVdgdADH
GBrX20tGrYvf8mpskWM3CESG9q6rUeHd1S05FTqlVvyDjMl8P5s1utYIMqRIrLs14uRjYo5XFR4y
6ImRHv3gTZ79yIZaNbbUo9Ru14X19IgtZdALfJiKK0UMWm4Tjqifr9zNUn9Z/HooX6oAzouiHPp0
x79ew1esL9JZ30EnVr+NywS2bgTYgZ9N7zVbOO2ujmJ8BCU5Rqwei+rQNW80JxnnrUBNNYiOpgje
2/Hifc+xfnX3yCVhSp5PhvmxbTP0/O2yRTZmcawABRkNaeGV01/62mIMyK0AlkKaBuaLDDbtww4t
FzwhdnGGFK6Bqamfdsm0xxAgXDl1zoSySSdAdQFgokArLeQUPw0N5zgUmWfDvUWx0b1Z9GZ+hzlC
//7ynpGOHjEqDjdyfBBEvLxkcY2ijtoUrW1jh8yWdlg0c3mylqAlwUyadkeXB8eZOumfLkeVjp6X
qBxzQjAT9IYt08sKtxvbUSW515uwu/P6yvOdaYn8y1Gk+/rPKBDYbEQuOHjk8yCo8hEfM1dDiLPI
bu2ht3+VdmKHu7hzoxsjyOt9ao3LbdGb3se+ntMVBOyZ+HADEIJ4ARQBKzpe9WBHcC9BVWNXhsVt
0xjvKt28iZz6vrbj57xHlrlwnc9cMT8vj1s6B8W42WooQVLbcFzoMcdxq9obwnacrd2ydO21xgNl
50Bt8y08m68Mq7NWxnm8XGEwIWjDxcVTUrSDHDk/GEukTEcopH6+lOqVESLhDDovvVdLJ/t0eWjH
C+c/oURhQDxLockeDw13PxRvaTb4eYuvqJXB71BDlN0vRzlOtP6KQrLJyhG6NvKmQEyzqUxw3wgB
O1mCVLBmfUWqpHg35QkydIPu9Q92WSzv3AGlxsuxX94Jr7JMvp5LskVzBigQr3JZBglnKTWsq9zY
5UXcvk/qOsDUwpubz/my9Ehz20l63TUaVgmU1CceNxOuUV2uazWOElGHuarRFvZVtzQa8F+BtYzt
ZCkPeZO7uzhsNVpzLRC6G23UM+vdFKLifwC5iQiC2w1uhtZe4o5v3ooIzAAVpnpDw4S20/F3y83a
9kKlRMVp6ptbj17TBzOPiuuozZGRXnI0Uj1FVw4mbs9b3BztaOWTys8HMa2gFQUbE0A6OhjSpgji
GKsJMGM7Y07RIAcJWje7yutgpZWaM1DasbGt2ORdjXCc7sQzcv+4rX/CTM4aV77x8SoW16EovNLr
Yw0zL7JGTRPxwlEaw9zxp5hx1cUfxuJmK0GkhcQq1kSjR5SzBe3EtcW2fZUyOJbSoXrvqTtsaDEl
wAne+lm1kTaBlSscE+/CpX9EkhrBmqyjhuu34PV1tMeL6A97qrKvMP3KbOP004I0Vm551EhUp30X
eQs+u0YSFzp1sVIDtRIt2e9tmi45ctku/nNN4o3FYWm7tQaHdjx1L4MSikUup4zIJuWp88KgrIrY
1HdATvdtqPNGSGxcU/rc/gkLZMIbgSP/fSqk8dHzQIe6K7EHxr8xnnbtUulbMy6sJ9NV0pWj6eQU
pCEu5lsVP467W5zKr6bbU/jWiNw7GHDHuFeD0Zrw153jJzfUrM+XD4mTWRDyRuL4o3aJbqx84ip6
GGQRkGAQgrnhD2OwbC19XpOHOhmReIIJeqy4pNkyEmjIi8xuXmac7ijPGbfpNDo7CmHDwXIyZ+Vp
K1VPxJFLLArCnHeQEKlaHM8eotSuigal66tFdb/wq3adQh+mzzXnp2dQP3QNSnLlsPR7tff0m4hj
cOPViPwbfYKjKR6nK6/e09HzKCI3AoAo3qKybJXeNYWhtQ6jV0ysNLTOoj462tduMw8rh9NKKJlU
DQRe1QtsGfw4KhvsJbEaR0u/uE47PHYur5zjfO/lasOhDLF2OFPMtXwM6m6CS3rv2v5SqMPjoDbz
5xJR7vfLNLtP+Idpfoqz7kqCcLprBTeXTIxFSw+a/3f8dZu5mCMPyK4/h6PzIVUT7EwmM7nGT0q/
ClHoRIIYSAeGh+XOjtvoloO8fMRdp/lFB1+3NoNnDe/xi9Pf/pF5LNKbFVV38+SmX4oB5kPaOf7o
Tt6+qjH/wNVu3DdxoO4uz7xU1XiZekH1EDVKCxqxJVbBqwMCb7bFjMLe8Rfb6G+opaO4mtbmg50H
lZ/lkXcIEXL6TH0j2+dOnV2T88ffQwe21Mp6O05M//olFEvRQnMoq53Q+Ark8b2pwJ4lnbM7wPzp
zxbwwX0+ue2VUeDy7JR69ckZ1f5j1fbF2wgaL/kixUiezBQfOMDE6fZqIuB9qQk1WdvH8Hl6lyuq
8RnZmwDXve4j/3S/x7Qu+vJ3Zt8CqwEgRdBBpeM5U7VgyLLW8bXKHh/wwQl3HJ76Q2Siz2nXyc5t
Sm+Le3OQbdvYGO6acdxnwNj9yz/k7Ny/+h1SBmsX9qy4U87RXWbLNsXmzy95f19j1Kj84Faa3y2m
ln8e23k64L09fbwc/sxRQ58UGiMcGcrCcoe7Rw8/8aba8QNXq/eRa/SPU54Gd52u97/+TiheBnxp
8YqVNv2MtQEEO1aZOtej39VsejUs/+DSfiOY488FBevnP5Gk7HJRwgILWyIVmYfJKrW2XaFBwEEB
rF75fGfnT6SSghDAw9k8Xrs9/XqTI8PBNGfG/sbi5tVH4FqTFrsroWS27cuwwJ7RoaSGRhYnTaBa
lSP2rYvjD1bebChAWDcl9kaHkLbGu9mOmisndQy6K8vwZDljcK+GU/q1MEr7rk/naOX8OjdyoS9C
2iFqwfLxBTppsIeS44sN5O2zprP2ej0Z2NZO1tX/Z+9Mlus2snX9KifuHA70zRTAbkiKlChREqUJ
gurQJNoEEkjg6e+3XS5L3KLJ8JncyR3YLjvKzo0uc61//c3zb87jBvY/+xPPkqyUE18JeO3xTY7q
PjR8TSm1wKuKXWKuPkemVFd+1Mo9YFz7AqPl9NB+tlz/XY97jE89QNu5bCtfSeMqSYHnWqwgUXOJ
QaVtv8RQeOLoxRCfS+KgOQ2Jzr587YxBgAsWu64Hgl6PRbivhd8cisWDZk6NlYDRVIfnb+VT282v
i57dyqBxG3uwuLRts8bLYdmMG6cAJDRMiSdHK3I88kvnunGd9sZZlpfsHJ+8sx5wLIoqwNfzss6b
c+RhbKo8SbdKa7etL1YO3Bcu8slXEwk8lRoQOoFBj98XotOanjz6IK1qMzyErfYOJi6VQZB5L5yc
T14PFqaUxIiD4DA8XsksVizacq5HFBFJQlPuxjZ2gi+s8uT7/8sqZ9fTuzKY5Mgq1UynYy5yuHZZ
5XqsnCFVy6Qunn9JnnwzAf/w94SrgRT18VURRGt2XkAVJAMwBjqosN85iz0cCLafjpNoFtJECDJ9
4TKfuplQueCqYX97as0fLzu1JMmTnchn52/FQeVdsB/7rXxh33ppldPL80u1kZFl3jkmB/8I0fut
Jas8JSXbfOEWPvWdnRRbJ2YKfCrvrLwYNQBMa/CdleAKl2uQl0YssC7+NK8MzGLCsJEiZMwS4kAO
lnWobYLenn+KT50XzD7AGx3vZP14HkZEwBoZ8HSMqYhqdi9sPN1LXpv+UI1GmbYZftranrv95vJM
VX8/eMH2ANfDXAFCfOuFTuOJjxIbd/SNZEjwP87x8jqqnGxu2jDVS66uVEFSIKZrImlDy/3w/JU/
8f5iQwmTCCopCs3zosY3M8LyjI6l7Lz9NNdSE1LrJePY9Z8lJznk5uylzIEnXivWxF8GtgEnh3f2
8o6afJF6Zc28HLa0qCrrEhXhS9OzJ1eBXwyV08GM7fy1CmZ/2/DAClM1tm0a2t0PzD1e4mk/1Zkw
aoXOCUKGacq5L185koVZd1B9JeHYH6atlFmy4cGFB9DoY2OXT6Z119mt+2DUzNbiqdmabteT+WvS
oQdgjv+L5/nL7zk9718+2Xp01OpbvDql0wQZZ1Uodrz0wactUPZrZgbidqmsl8R7T95r+GBw/QHl
QFUer0pL4vjFzKoDuMK1YZfulShenG0/uYpn0gNDV+RenxV1o72VCrs2PtJFi8NWO+XNkLnjTVg0
26vemKa7anM20nNNmdC+Ex1GOBgZdmMqenu9GO1aeGQXDC9BSk9sYBHzLVzXONlQ4juPr74oi8Cg
ngtSsqHJKuvn7Ptm9AHubtGQNjmyizhwZBQvoQehX5Pq+/wzP5tw/lmEcaxi/Y8VOgkl0VmlMvlT
4WgYwCnlNAwS/MFFbE+1cUO3HN6UOK7ca+Wyl011UtkZM1BPoSNT/nq3La77fZTZpwB6bmJUpXsx
kJm3x6Kzel365VJibJXNL6AaTz1JCHuMWNhCTnnRj+/YSmZA2LhemEJ7cRI/D4oLM8tesvt+am/j
P05Rw+OBX3S2ChlUA14iFd9mPTtxT9anjqMgW/aWk+vD5JxUBaEinvlfb9/Q4/kIsKbACQmW/uOr
a9u8qoKIpia0etLpYPnsZFDUe4jrL4k8T0/2cfnNUmg1sKDHU+C36fBS9Qb+4qTFmpD/iSBWpPZW
y0w8QsFm3+yEY1av1GQGzedAzHp94c37/Tm62F8wwjpR15gmnxUIEeNVu63oNoRXLruxC6q3BLj/
e6SJVU78BMbgbFXnaHyvcKPII8FMCSvqNGy3aO9t83dhN/oFrsBTtxPPHZjyp+gRZsiPn1wI2S4a
FStB2uwvAtJh3ptqc4iAlAyvDK2GHzYS8sXwnDcvfMNP3kpmV1ihMefn2H+8tD0Jt2k8cD7aC+vk
8N2PO3bT8uCYa3Cf4ctxCPweC7MwGPdzyQYoGUJd8U1buwqXEDKRs1uvz5bbF36Y/cQrRiuNfx8M
JgeKyOMfNo3eAi9tBvZYR8+J6YXsdz58yDtAe/dGez0W6Juw6q9r7mDQgygEDuFGqDh2XSSfDknj
q/Vfw2DUDcg1APLpcX/jxZdETuCkuAYpb2V3U1cTwZlq3r5Zbteleji5pA0kP7zwdvxelvES0uMy
gGJaAVf+8Z2QdkEELxkvKe5LS5LbXrun3cCKzXpRBvxbG4MlKZo2XoWTpwFf0dlSmTVGEUBfOpjh
KTHecOPe0fnbFbOrV2VYVio2isX+XE9js1fEXpCIThx53QzVW3tr+q/h4Bbf4LCYb3xDD11cj26Z
Pv9m/PbGnn4jLwa0IL4V6Ahnv3Fpw8JzWyNVqobuXETvt7l4CTr57Ww9W+Ts7cvy3Ch62Grp4NX6
jfKk8TWTWUZ2t79NRDiUhXno/UL/UFz//Wpv4+H5q/xtSzj9ANoSyjsCOhlpPL7Kagq8amKbTZFm
v8JQ6FLUTptow3klvflqcr233ihfOB6ffPp/GriCejgkSDxecxncvvCJr01Dn0lvjDYbEXTrS7qv
4VC2uXH//DWeTXgpIE4XyeT8VL3g1OadLegZMPkCI0BrbqoszbGkS6uR4AjiP135Q8/N8KXtIlgR
MyLOlVywa795qXP/E8R5dJad/YizR91IuAMYaRqpoYpSJvVSOa+saM3fVC0wb5zJrr9aec3izF+d
y3mdtqOB8csxDKbljbeFQ6rrMnuHnNy4MMZgO0YqD942W+RxcJTZVStnwmHm2Tl0KEMOVeXaydKa
ZQwpHuf4bQnjSoyEw/fD++fv75NfCqXAiVSCBusclGMKlkO14UtpW+1eVkHxlrH9S26Jv+1Op9v3
yyKnL+mXyl/znRY5GS0Ex3N+FBwYzPxM70b1qn/3/PU89X5iTuXzx4nDd74RroE769yojNS2a5Ll
263fwjgcQvOQNaP5Ubul8+P5FX//CvEJBecgL4HYez7IxxdnGBN5zdUQpYS2FMeCTMN3Rl5b+3Zr
5KFeGWNv/XDnDmb18fmFf99/WBjCATLcE4HwXIgrYb5PY9BEhOza7vcl4jRM4QG57zo9mWlNouRd
0Tr1va0266A7z/7w/Pq/P1XWh8vLgYPzII6Njy98M0ker6sqSqF9NR8buiKMKGCpHPgAXyRXPLkY
J9vJbRM3pz89E355hUQ25XO9yiido6jbi77Y8rhGcvHGWMeXLN9/K85BAOiY/17r9I79spZxShkc
C55oS/LvFdHs63UwBvVtrQngjjdV1Txc78UEGef3dVEvRaAPCGeZOJz3SovVrMgd5nxXOFN4lcN4
sJJcdxuB5kFvmgkJq8ttF/Tea+KrNPJ1b9I4cJZLbfKK235FBWYg7BEemc2HVvUladmOWX/kCRYf
gZbedJlD/nrPGMXdFWMhvZjo9bZNIjKN4Vx1xlrusrJz7wulouKgnS5gHo+t/5vBzBwXW3VruXW9
2XytHCnKuDIJ90sEnS92NaNRi3TA99WPmVhAPlaNAwulx5PLjBs5O9+QLugfLRT6V9EmxmgnAll9
1JPXSsKsiwioXG/uO6dfuw9SBybX06/DB08E5nU2B5oEtDpqoxgjVP7cZhtjobUNiJppYY9/3SZt
F7HnT8YUo6bxS0QjnasvA3Oep3jK5IozbLf0GkC5nI5RU2PDFGxhQx/p9yp/ZcC2sNLMlMMXnLDz
PMUX2ryAoaA+ahjH1W7qndJJ/T7siltjscekCSsR3glnlWLeDcsgcXnBN2+eEy80juaQR4zeWyWh
6fVsB4H93hpXq8dYmOtrhjSESzcsidf02fsyd0Dsy9Ds7qwiRxhzUAFxF4zYFmKFWqc4hcxkzVLv
rEJETkL4jPBTDIQtSc58AfBvDGbwMOlCfJYz86ykMqOhTpzaJdQxyEKP0l2JZYobT9M7bxba9cQK
Sv19hrd22zPU/V4sCEhj02/MOqmNPB/TEDnA9oH063zZ++2Az+bou1hlbZuJ2Flrhitpbxl+mUgV
UvsN6zi/s8YWzMGqVSDTfvTo/GwxBHZcO3LaUNsqMnUpwBHiMhmui7gPV9tOo8LJDchsFiSQadPG
j5VNM9bebAFLubl8A0IlAQBFkOEfQv1h7Ks6m3jVndm/Cb2NRJxamdJOis6rY9kzhulqf0RJVhjr
N6D3oEpXfCHfogdudWwVWfBmhrqG7USn24E2wjF1bHiNuF/bnBpjlnb9mho1vJ3WoX/HYJ/gQnIa
eqA7u7XerP1QwWK2tSQh3vGW+dWQdaO/XwKD+B+Lgfwcj2Y3ipgnR5JO5Gnzk83H9h6p8LzsPBtU
JNlyX16U0jTnuPI6V6YUWfoLs775wYlG/kNM1FDqGY3YHARt8/bOI8P3HbNM+7MHpIQp1Cy6NV7V
Ju/aevT0DkR5duEMZr6fkkRj5rHqV0zOgRzK75OTrZfVDGxLfVEWbzLX1tOlYzXNpTB6NvCR8zWM
O6/QMjWJXYYotgwVE8octvaAzDl/FY6ufktcafB5m4X3xhsD4in9ioQbSjDhpU0W2sjiaXWuXaPa
dFy3QfB1URG6a2S7s3lhGL69xbDBqiYNV5Q/ScNMcAPjLdwuVqYzqnRtHfc7vq1b/WbGpAbLu6Iy
lqNvrlYY1zSG5D3YuisvCinaTwOJMZ+sLHc+jEax5rE5yFkQCOFFn0PsRrt4tbN+SKM+r3XSNEsG
5okJ8JQAieFG2k0ehQmhBAfKu+XO18I+jl6BZzq+gVvcb5dK1OUXvcIhii1RV/eFZ5ZrXPRCsgF7
nvzSzHl/l8Npt5Ip9Kd7a6p960jW5xqcNgblJ0KJ4r2Z+/57u1Ji3Lthpcd0XcpGfwJ5cnQ6a9cT
u7Us7FtdZrM+8FFk/OrSMdXXUg61nWAhnPMZV+UYXJX5akwXmYvAh/Et6E5soSLYkmjMcKKwV+ww
E3IBRn+35rUo96icujoxJ21enkC7OvZBXg0i9YT5uXfFpo6r2zVWPGPqXQIT0cXEWEeYaxqMLmQ0
rfrOiv3SRo3QEunpx2E/BZ9nPeYfXC+H77NhO5cl/azQa63aNMA4K782L7rCzfOkh5rrkfoWLIew
wt46QVsh1NGqfeeDbcwqO/SdL5uLMZgVfkdwgaMY8k3GnxeSqvfKzJryyva1cSiK0fxhy5M6z9Wm
UK9qr1lkHFaUlYka3SV7LyZjbN8EWyfEsfYDkM5yci04SfDiNQgbTFGEZZuPt2fbOh+F2zPEXein
zGNlia587yAlbb5NolqWtCd7kExgf+yvLBUth9wv/ffmEG33LpWBs2MHdbe4dLLyo+9IdLHVgobh
RkzogHbCbdvqS2Zw6sSWjSgZkkGkuIUKo0/pWKsZi61XURIEhfEwG2PUAOaAb6S1qKRON7soP0Pz
0jdbQ3bmW17tpcNFprf4paXxVeI5rC4clXUPJjC7SNDrboSY+1nO3hFhNu/gdVBzCHREX1sna/vF
3S9wU7wd3Dsm8kLKSey81V8/ls1kfTCcLOuTvBTsEwZ1yENYRjmBHULacUtsH5E47uTe5X5m3A+j
O9P3O5rK2xhnZ8YdpqomHK9F8dFpAytPOhIx3zcwYOx06GbrhzHM0/fF2dZPqI4XPjy8ma+CTJJZ
1LdrMMfR5gZ8XYbZX20SNHbfZt2aH+qgrC88b+SZaezQ34DG1J/toLBvpNfaOl3XrpveO7Iqr6d2
c2QaddtwM/L/ymLGu72/M+1CfCkcqyiSsmobL1nXeUPUG1bzd9taOKxzM/NfVb3Zf1YYYRmxxuZ8
2tHXIeMNO+1dTW00ThdluQ3Twe2FESZW3dpQR5QOZOLOBftntG2e3KOQcW/dotXvMhIs5SHoy7C/
mTd3wWFvwZeAMk5FAdMY3usYlng3cJIuK8ZqpDQU6Yr+Kkt8QuwexNSSauJUjTEmM/fl2gg6HcVB
h/IawXbdzclQ6cvMlkuyOM13Zy50mfSDa1zXTlGJFEpN7C0+GuGSV4jTBiBqPhRTJ67qsB/CvRkt
1aeO73FKZmXUjBdlr7aknlzjPhwtPkJvKsYHua7aS2ZgAG/nG3142XZON8XSIFyKGq4NHlodHkwH
x8t85vdisGTbh6qT5vil0UFu7soGj9vEDZsM7F+jdUp70oMJ8RvGrOTwD7ZLp1o6Ez8mY7kinKa4
gdePr505Be7buhR48Xpbl/iey1U3oqI8dgebo2Sx+xp53dxxfHfZ1k1QHzGFiTPdt8PO6XJ9FVah
mR0qAzXqLlhyS8Xs/FqktDjBbmhwQUn8ohy+uY1WP0JzoCJqc7+5jiDie3EuZ3jX9Vr5Jvql0GiS
uYykk0h7k7iLaJyE4ywD7YutwctVgu5R9AmVL9tZxMR62jPr893Uhog6xMgC7W73fGP2e09PKwo0
c/JoQKl3PowaxLb5urCz1K3K4Mo1W/+VZeUv+SQ90fdSBWDGTEpOwNTr1M380iUtIGzhZs9ZWkfW
GkcFdyEpXFie5bL5p+tq8kMj1pMrPfX28flL/J1Z7HGNv6x+1nwKbI903Xk4u0d2dTPW4RgkczsN
d74zvrKHxkraeugvCNUI3vVN3XwTwWYnPvzfS2lFxZU3Di9NGp9oUcmC9j36N/y3wnNHlEBHi5x1
HaWuXU/JYlbqLXsR5Xq7DhfPX75zApweA1K03eiBqOMQT6OmPbv5vQJuDfMsFSpTGBOWg/guDAWR
hBGce1PVdpTHpTL9V+Qr6m3nT8s7wyRWLx6dkf6jtOT82eDv7+q8EZeRqZowdeVWkYcwefLeDpbW
STNvqvIDbt/uA3mm6Cv0lmXTnnG8fROuuahOkgq57PLAlG+hP9m3J8LwA/G/xpZYW911ewICpBt3
zaBft1M1/i9e9ZPNFB87/ACXudbj++A3rlwY8Ub0QdLe1UIQFIjBxgsf1JNPlhE66A6ERwwBHq9C
yAcq+xLwwa10l8qOWSXF69topfV6/sH+DgHwXH9Z6Qwp6xpZwFsGeuDR6WMRZN0xXPUGJTGAQJv3
KIUKUdw9v+jvmNkJwWJ2DYaEjNM+wzs88qOKvlZRum7YE68YiaWleVP0r6wse0mx89SuwUQOMxjG
ZifN0ONb2ZdeKduTW0Qlo5BPoxNHDaf9QyatKUtcu/Ouh9ZfmrS1OZKfv84nsOSTkRAkbQYlOGmd
s4UxBNuWbDKz9CT4OFi+ci9ca7OSvne9ax+voaS2suqGPr1wE41+8mZU/r8MBwXQ5kcgAcVYAuM2
BleP78DiZ/QONgg64SPBh6FuVBI45fwfCvxf7kFv/rMXnNkVnf3tP3sSPfIxetbj6LTe11/ckf5a
//+le9GJx/nP7kV7+b39WvzPQZUP7cOvHkanf+0vDyMPOyIocadwMXSyvPMcoH95GHnuH1A4OD05
WmBN4Ib2t4eR9wfY7slJjDxSNlFiFv42MbL/IAgIZBLlFxOnk4P5v7Ex+g//5+fujtEKKjLga9St
EPfwRjrbBYbJAi5pF6QpeTaLC2Vge5OsLpbrtHWCxn61KaUShH6amOVyWD45snDVYSH6DhkY9UnS
aXrKdAKrMMltMxuN6U+eH7xwtdw943qxL6uJ1OjJ25ZjN9mDuxvlGtIfCd9YEuAw/6FYQZriSRb5
azkaXbl3QpcOOSd3RCWZ3dMZOhYM1FStm3EBrXn8EYVj82Hum7KLq6yfvOMWZLg2zhiYDjsGhJl5
cNfR6A+ywlUlGbMi0+8UBJHLZZxHnXDz5SeMsoopQa/o3w6ddm79XMzNsVm76psw1uGtMCPxKbLy
GWfquRjuc3vCqHbUc2XcBO2ij4vpDCfvg2H93tidaactQNtX1dnF/YSpyFvPqZs1bTpKglduZhkO
cd3tliXd6LnvwRhnkbhUGJTwi9F8s+zMbz6QauGHH8DCLHAiAynjLrRm525uG0rhPAgAHQlSUqjU
m7mm/T85MMZqNbCYIs7GL9+YTZ6LWETwLmP0XYqnWMzaoV1VxnAtxqJpuNdikwd8SMuIiionmNMO
h2/4tZol/ppONexlsIaYVlVM+mKRSftE8tu6m0adQEKrGkd1iQAKxwySDjfc7SzG87G/qWGB34UE
FismT7xu+3nkcdp+06dD01ZFshXt9K2ItI2rjQBwuIAAK+9X0wgfWntxv/kkujUxiMH6wa2M/GNN
6C9XE7bNsLN714dfijdLHjtNpAK6/GUc+wTQ2r52g8H9nrdD27wWtInWvigNSBvx3Ojq/UQ54qYT
SfccqY0DTmSrk0wUsxVxTQob4dAl6JezH+te+W+DoJeAAoZvXqDRPmGrGuQ39cFvm7QmoLW4Q8xP
H0eBs2JXOPR8Z8nsQYuUrdm4FO+5/mJ38IZoEXQ5ptAn5T3VCbb8g4TyJhs/vO0Kiva9M2/1yWG0
z4Gyo24xLtzaXX7IiaiKy3qsiuJhkusU8hFkTnDFeEnmMc6BU5YSYYZZ1la3frZvm8agux3nXiTN
plufHqoGKLXqYoriOSC8PRnGoe5hi+d5ddjyrrynZi++D0BmMCv9oLdi2IS07tJxFrygC6c7ai9v
b5EDu3rvUOnyNgne97QM3G3CTIciZtfrNnRSWr25SI05cn8YGFGR8VlNJ5VOFdoj8vmifQgsHK/i
xXXkO4yeXCMuHIlbhGvUIf6WKiJJRhXdpHc2OLWVGvnJFXLubHW5SN31dHd+vrfs3iyP2mibg668
XqZFbc63Wzdk96RRS0yY6ym8acwxA1OMrOmulk3RpIhZxF0OhUbEs62Dj3ljRm/7qbbfmDgvXVfO
5iR17quOAPu6UCn0h25IJeidnwxAWYqPdvA/s0OWH6Np1A+Zt4bhRciAtU7YqQc8tHWJY1YmsvY1
cMdc7PyFfJU4b6vlzVr3MA4bS2UuqJogBhr4mOHrZngRbmnNElrwM4XSJ6QgOOabL4AkVmPUl3Wm
9JyGi8p46/GUrHeEHQNY/Hl6/f9z/P+cYl+eOccfaoEV37f/uRhPfxkfHeX8m/89yoM/cBI6iflh
uZ6O659HuW/9capmqaYpNyHanaiJf9kRGlQAJtQciMx0UWbAuf33Wc6Q5w9crzCWoC5AGe3a9r85
zP+sKX+e5QbjUbQhkDTOyjwJ1gZRWtRHob3XutjI3ZgE5vFeiaxoks5ncxTG+8Cp9X0p2Bq6clv2
TW/5yZrpNYGFHB3Qzpa72cysD0LOL2mezqiZP3/ZGaOiMCpzHkMXQNQpmivbXXtUwBKfAUT+13jP
Z4kpIVQMdHWxNa/1u8nZ3s9GYe1tPAwgXmTenLhbnePHWdt7LIaH1OlG6xB0od7VAAZvf3nyf5Wy
vxoantXtP3/pWZdrdlTfE1vDUWXwmBypZFwbPbz7QBRfzdotrnxXd7t5K0Qdexk0omkYuxeoVf+4
+llv6YRjFs0MFpjj2d6eXXhJjTL3duHAmSJJtT7CRK+TYll6JmDLfOUPxOU8f+mP26W/r/zcWqdr
nXLD5FgcNxibbdz7c3mbA65fGN7oJd4SmW9Lp1yjGO/nlwQcj7vdn2uedblzRKVkWJir9kI1+6VR
OAMQL3ENy/7b81d1ZtT5c4mz7o+wR6Mxt0UcZysvrrZ+KHZ0691dA5v3WG2E7VaumDFWXM0k6Jv2
2GzztA/z7UbUy5/C0jRyW31NQNCXdvDdfVfaKrEMK3vhof/pO/fEZ3uu94f937Wjv1RHW1Sa3Mmy
2vlhN+5r8IejA+fhcsGl7DKPoiYJ4PrdoYOpdrk1RLtOmXC6s5yYEVkHB0fo4tJcLPumBxW+coZ+
vcC/lnH5EBDtwBjphWjEf3pup3/+CxDXjEs51aHXHrdMN0kVebCNdDUf2j549/xz+1Ny8dRdYZf9
dQkwh7x2wWOPaC9rzG6cIS5aJtxe3esrKFiUbbLsDgwtOiToq7xQcmgu58aaY1Mr6zaUqFQKWXiv
O8GJbBSz+Di1uXvM+0Idg2oFb0Zpk2QbXFIHCvZO6w5LgsICTx6VtRP1mgyMKXdNltn7edraKwYO
wwW2EFXae1yyZFB65ebuEI+i61OV0/FhvnVt5yrcL7l0/pXG/OcrfLavV6u3VRhFdEf4B2bS9SXy
dx8rU7NfXwoI/qedxzzboQdSc+1o1dxuEl72aI/MdGavTqZW3cBp/bhk8hPOTm26OMEQh42zvvCg
z0RHP6/ubMftjUzhW+B2R1H6SmMdX7l+sgBk0P8U8/dmJlidjqUOfAwxVuEmqreiwxhhOxYPvvbM
4zZZzB2ff+/+8eecbcEwYPpu6zxuNtY5r5ZNzDU8k7I5rqsXMMhyL9swr9EMnNxcVbfsDIsU3noc
9HF2m5dsA88UNf+9K6gYHr/+c0uIRGNa3RE+R3lsbRxuBULhRObZ+8FZqLFPbdBqTpTOyxDuNrCt
QxhuL5nOPwbqfq5/tjMD3rkGzW19DJc5QD9ioE/q6uGqhYFLeYr31fP3++md5E+b5l8/82wN+bIw
CzrOlW4O4+r7HPYIRUxruHt+hcc4588rOYMaZR1FGy4F4igmVaUZI4y0ElgjD56lLmBlQBiHg/Px
+cUgJvOAft+3CEJ//ODoMFULL609IlVcvwEKYuoGC2S9ZHhkRHuYEu0Yi9EnA07Jur6qczOs0kll
GpaUGwHjhzTyO+H30oe4Ka5xpeHulBOCkHoOxbWuJe7/VrWaX+FyZA9Dk1kKzoRTkdo8qk+FOedp
w4Rt7yF9kQl7oICj5LGZxssUtEO8tkUkDn5WBm/MUMkq6aIM0yfsaGYzXrV9Pap5vXGy2la7DZD2
ol7HkPqjtIxtVzdZEMYQ8SA1+ZRoBx/Y1EJghQEAhn+AIAsC2te5F0LDd4jwuyojBTqh/ab14na0
jY+rKwWwjdHo3RQFXfNqHXT+yaOuuCpVpcObOWqtnedr10kqr8kj2N7SjmJVLZWfREUw+Luib/O9
o7t8OthF599h3tIR59V22w8jq4yvS1VGOzszQu+Ij6lzO4Q0udg7G+4rWfnR3ToiyttZLkHoLLq2
8HznxnYh+Cl5TyO2YCxScHkxZsqb3DWhI71XKy4qjjHxD+nnj8qpL2sT/+S41aUFkoJ16pxYtqoe
KvCQO6dsxGtBE34xtDBsvdwGsJmkx5NHgUM4x0yG6Eqb7S7lcVxH8NkWn1Lsw0scpjfRWvc+PDKH
/AoRimSxfPHaR0pjXDITHL8TQl//QPISXckh6BWUz5F4KKiKO6InZ7g75BoMydBOGSkEnmpEYkkd
3jXhxlO2xFK/bZu2bWIPDkEHu6Lx742t7AS4gStO3KIImnEwW8390pQt4MVWutaOyTMD4cLOjeZI
spJzX63+fHRCId9jal09WML3vzbwb0Z8BroV26vJ9L9iurIZe7oWPSFFtnV+65dOOyRWb3QFIERI
wWkLu3uL6qP5kNtYLONlbAvzKAY19IljTea+8AvLu2irOboQBtYF+3KRvI9SDPcElJrvRm8lbBPV
Bar0si8ZE/rhwo0hjFPdulNLydAqE+5bWI72O+VifpSWk+3i6bS2NV7Snp82UQHTREbRlSc7lYIF
ZDsLQGuKQ4lfb1jRPMVZXm2fotUbhgQLK79NbGII3g09Jp6x564GejHVM44L3eLgkuQ34GsVTbe5
xWudqIx4da+e8h9e0fZT7HrLCc2zKm8nO5F72GRtw9GIrGavx6GvXi+T5b8jK0vdS9Pop53hd7yG
vDl56mmHw9o3nep2LIqyjsfGj750fGpDHNQyeJepvv1hOKP/NcxnokFJjfa+D6sDdc4aFKy1eVDz
+8oYbbgI0DO+TPM4FYk3Ou33Lner90SC1XAiAQIVonsmzTHeGasVD5ZqHwa08TcKN+2Pq1Zqb2Nb
fecTOzMScJ47F1PYZf0u84zMSjK4EuEY7nKNPCHulSp/6Nzr0eqEXsxYt7/M61XfTVYD8qWrZngI
eJtgczVQI49211R7sRROndZd6HyaR6WLHWTky6Uxi4sBoiXwZ2UN/TFkRHty8qv0cXLrwCaYyNq+
iEj203Edq3Xb2XllvMrGDYsC9oTmbTbUmk1z6j/BfCadw+wz87pUznYxqGLC+Q5HoQ/uWPHgVbSG
ryzM4aedkANEKgPuD2ki5Y018PXyIIejNyzajxevK1USCQZKVh1s6dqUNfsEJnHHeSVFKJY6ir57
nVlmOwKjza+41w2w+t3SExdtpNX/Ze9MluNWsmz7LzV+SEPfDN4EiJY9JZKiNHGTRAlw9L0D+Pq3
wFeVpQxTMCxrXLM7uCICgMObc/Ze+0fDjrXc+TVzZ1gjZikil3LU7UyIJ1IAt0XknfV1CnrBS/ai
XoWNSqvtr3rQF9/HXDHZ5p1pkaVSNLIO3YxEmk03jkIwhTNlRrIJWtR5SeLcgFDiM/x4BTyzoL8n
BfxxNOhnGBFTa61Hg9TcNVD+GQLZiEsVSe7Hl1iPAH9ZYv2TI109BwgAOZpyFpjM0JJdBXGuNy6w
PM7sfPyT/YIvVLKQlV0emsZpI/oyT1VbBNddjqJDgZ268JzWjdzfbuJkn1COyi/x75cHbFTLVu91
dZfH2i3y4+WmAL0fkSrURu7g8OJHYV54dO8e5L9d9uRYVcJNJgGWjG5Iys1L5ktuyNVSpmuNxLBX
SZcyCQ09jdkJqFjiYMtFheQxQwcbiUbLbvq8JUdZCJn9psdRvVR0V/ywc8dWQ28zZqTSve8ytJk1
cinzaby2nKbaz1BUH+piGl/bYMI6Z0IUphju2QTkADTo672edaxVntYETKkIlx6NrK6pb9stSJOp
78ZHKYbspfPIIkYSO5iXLLLnxuzJAatR1kC9vmXP38/dzimt+JhjqwmrhYil/9mYXbeLf3wW01B0
BTqf6kA1t6VrNluHOJ3nw8d//Z3e/LfXenKIkotZBYtnlgdim1b5R0bTK6BCPzjxTGOp6j7nTq52
i4nOlVIOrWZBSMXQst0OKpnsMgNdi+8MRpjaFRJ9Nm47e0nlSz16xl4z+wI7EVlJqeOlIdMOG0OV
LVeN7Xd3epvaF4bnmW/v1PbZQo5uG79L2bOZEcK+Yl+UfAWJJt8ma/YuXOXM6w5OXnfsLRInZp0d
5GjZNzFdPKr7q34Gpu+Fr/vs+e3kfZfl4mq5NeUHy1mSXavo7ufSoiQLhd3beKw80eSk80NZBi3r
YRUclb+k0GZM8evjMXGiW/rvg8/JmPBgAAQjxZODNvTVsRbzvDeDMnlAVygfm7inYUet8bk0IJtj
vXRu06ZwHpcma6IZP8qhJpRz//FvOXcGOzlUl20shTP12UFjwxz6uU5fSneQaeWVFpHNCVc4mP9T
j4A84O/ZPGde72n0NYUawoV7lofBJ5bKdWM/Qiuoba1WVJ8+vp9zr/dU7zbR4BKyX/JDOqj0hi5s
FzopbJTUtMedXGZj28XVupMJumPDEXSfk81yY9Sjuf34F5xZPk4D7b3EaYvMb+TBmVP9HryPuJ1U
nb5qjbYwcxfdBnNHzKsvk326xPPu48u+5xr9ZaI5RULP3pwj57blQaRp84ZoHXqXxExjJJ6qbwar
cHEVxoNowrEp1HPv2N33nlIFvYhhHvW9W2cWk3fQkUvjLVOxBTosZcTGFathYumKFVAjuGZBGx0a
rjOCmuny+EnLi3gMaQkut7aljF8JMp4y0npWl1whR6VUZwm2aXZ5ial57gmf7DJKu04rtrD464aJ
SMM5WcvFdd5vh0l1hPo0jGiU7ARahMDNy7ekS6tLQIMzQ3gVkvy5WiwtNjPXWuJDULrFVzee5i2t
SVxEdVpfcNeeqfjRHv7XawxlyT6n4RoUJKzdnLnZY555GiVy6qOZ4XYb07eSo2bXv4cBh4g7peXn
C6Po770GKK3/em3KIf48N722lzIpr7oaOUSNleuWU8/8PKGVPSyuN+zpQVgiFLUZTxSEYACxmUbu
GCo9Zs7qqRHFG0vJ4K6chbA2rTMPB+moYgdxJj5YhTTqCHFs/SPT/eLVlkm9DwYdoYdmFnSVGo6E
7Uba80Q7FV30fdO7Qf8/m/K8k0Um6BUtLXT0B1Hx53OE9ru665cbC90oSStZ+tok+aVExXPP82S1
ATht1ZVfywNRZL8sq39cIW2cEdO7XBuNfeer/JsdY6z7+P2dm/5OtaC6mxJh49OnKofkxvCH4VGv
ClQ/q8jBM2W9G7oEtF+QfReLp72i/9DDgY/14ePrn/s8TpaTjBCimuiH7GAT7EXmZ+VtJU3FnVnk
8kJX5swlTqFTLX0XfxrL5EA/bjgKaeqg0WV1nbvFpQzdM4uie1JiXXwcDfWgxYfeKiAGqAY/X+Nk
N3Vr1MepwdzQkHn183/0yNzT2WwNPJsDPz5wQO8iX+nuMaDqHKlJ97YfX+LM5s09mbQSD9UvYoXs
UFDUezCWGp5MaaHmwky1J8vz0uh718D+ZQ06JaAEfeNMWsvMZQi3vE7r2Yo6txIbAwnKrtQs7Xbw
u+yq04d7g8PEg+cWxdYzqvplKE3je6WKnHOv8atkTxyWFUZSv9efYpWWhzF0NVEf8qTpwiTOvixS
urulz+O1EkGIngY0Zx7ibKe1/T6pVv1UXTjb0dc9iktjdo934mfK7EYZAcNnCkvgMFYY0HQvacKh
Yqs5uUnxWPJ6tyJr2fhgi7jOho7wks6EpuyKb14vm53HQf/C2ePc53qaH9HnyPF83WQ74NfUVCAI
pCGWMjdyyX7boD7z90lr6odWU2I3Nrn2Ne6aIbKKXL9wQDk31k9mw2rEoL1YRnzoCi/GOrOUnxcT
p6g56AauDkyOIcbZ8dfHI/GEXP/Pre8aC/nn+uk1oPr6OYsP8Oj1W89FBG6JcjnUXdseFZ7dfe92
hNpbnUmc0FiEEjtlVJjoHIV0EQVP1XOQaAH7kqzF1tTqO1tN6BULe/nm0m9Z+4TpxjFzc8O5EWkS
DqALn9G5R3WybQ9GXM2eHOKDN03d1jJLSPRjOePBcr7gHZSPS04V6eMHdXZknMyk86qoL+omPpgF
h0fbmru9nvfzD2+cx2tJiNPV6GaQ+vMk+ayyokIIlnabRspLd7uu+H/5llfx659vKs0CKTW9525X
hRjZj1pUSGhwF+5vvY+//fmTObbp2mDEOxAfYgOO52Ia8lAtqt3iwcahNk3eda1NJioz4oZbp8HJ
CPTmwg7rzBLinEy5OkkBsFqoiuhOjq5hmEiTzVIJwdS8xNg6M+WeUv2o7KX2MsOA8ObZfLWEOd2i
dvvZ+fDIAe/Zl4p67yyLvz3H9R7/KF/4MzFiSNyTQ+ahAGmCaX601FJcq7bvN2YlzL1PhspO5Qgk
iZaTj6U54Kt2JRUkt05pFdE/QS+rzdsx9qyr2THLTee5l6LIzj3rkw0lOmOrn32W67wt00dhUnM3
FjOnLeUYLx+PpXOXOJnC5OxXAw5Teejxwu/fQwUSECf39mBfgsOuo/JvT/lk2uqgKuBMkFyiS7sr
TxmIcbQs2JlOEeD5kyZxVsawpS9XX9jJnbupk8kG/Wuz1H4vD7w+LGiTmV0xZLvIRt16YSd1RoED
UvRfxw7K4Hi084CjqqclT9S5i/0YtOZD3rZ1NMeatZlxZ37mus2RTntyMKekiZzYX5Ael2TK2wYe
UW+yowUIz8Yu3SGiXNNv2na6VI098yGdZjQMQQNRRGqSaiwm00A5WTSn3ryrXDppHp7L/ceD6Nx1
TuYj4Taa6cXM360xO3TUCyjtVYBAmXN1lBT/ZvLGPxfA03ijAA9UVTeOpNw4LEcOTWmoiUDbkj54
KXPwzMxtr7f4x5RQ0XHtcbJUh5HYkO3SB/Zt35Tz9uMHdWZgnrL0QBUg0C6C8tDieA4BiTtbYbJC
+DOt+//ZJU7mjKypegt3cnlIy5jGHSyKO6jB9yh41YXl9dxNnEwZcUDmSTvn3EQS+Pd1hm80qNrl
YRyLS2/h3IA6mTK0hCA7IkfIy2lE/yKEXqPBzoyjq3d1iB60P378sM7sSuyTiYKf3k5DZqUHxJaf
saPfxWnnhgZM7s1YC/Ad9iXq27mHdjJdkGmhFoUu+kAuKVDsklDS1GsMmhJJcGlbsD6dv0y0p5zf
PjbL3q/H9JCmiPkgYYorfZIakcoluUWqQx6/9sVMuhVbmRn4jMmCuCL3ytuSrnJxX37m5Vkns4Gf
OJQFSo7RSdXUU6gCn3B7zNfGNwHwowalkLbH0RRY9IE9fi+6yvjmDF1dYZW2rZ/9rKmrIHMg22ec
OdDH5RwjSAmiH/PxW3//JX97UCd7mEqTDsd7hLvW0IQZrvnPsz2gjyCu0Gyzdgv6xY7QH66og8qP
OmsOInr1wy6IBxXaueNs0G/NUFd5jQpsOy11r/kyxIa/7x3YOWMhpi0CzAV8h4q3aZwC4siS61Z1
N81YdGHV4dAYCC7VacnejHPsfnETf9wXsZXthri95g02+7HXsErK2Lyb9G5jtJfmiDMr8inKNwe2
YtYGAwWNhXlMjYlzSpAivtVbDouL+Vtbas7uLUbNj5/4mdF/mqhCrIYWTMKODw7SiKjKQVE41tzv
DMKzLlwCVfnfR//JxDcgu02sZMkOeDuCDa71eVfHrHiYRGN4gnR4qnRRKF6bZVuVIv4KGrfFMw8Z
xzSX+So3RR4Kv433i8KiUXSBuBVEdOyKfEYpGQcPlZ3nj1lf/WydQO4+fjLnPpaTydSPATUtQJwO
wq+9x8CFkQBuVUZmsCDraj37wqR9ZqY7xQ1msV4Qj2p6+ySYHwLsofsMCmqIC1uEPCXMMoglPr4l
4nLPvIqTaRVtbpL5U5Ie1BLoSNyHyr+WDZHPwGsy3vikD6uDLneDqAbkcWvIahzoh9Eb3lqOlBtq
BWi8fEQYbSTZVkHZmGq2TyqFxNGCRybwk2XHdLTd2AJXilLwH1YELk5943VZHq4aTez7zO+OpuQQ
GOJRm96SUcAXStiiPTiNNt5THrY+55YBdBLQ11vSlIlBlPKYk4/dSfdWIeyQIW6YIYngxIr7ItCc
ajNqgfoEasgdN3HtVsNOi3+iOygrnC/CvCt7WC+IVjJae3A6rwAM1OkmWPoGaARU4o0363gSJM3N
aQs7Kk7C2ffyw7BM9Cw1T1vyDY7ozNuKDgta6MNR/uVStdtMhNZBJp2s7ms76vK73/tIZ7WmDVab
vANaBr+4+K7zWb1gVfzUu4m6cma6v50R3NfxiIVumc04tNsEsss4uxoNu84zbyogiTogoMQeQwHx
pt5yf/JtyHPjRqSxcCIw02LYoDprd25TJd9Nr+3ouooUcaYDhSLZWqVtvDp9Y17lUJm3SeJ3zV4v
SupSxFhbaZgp1RqRX4vmYGncjlSEikQ++5TkgbxPC9SAGFIAEFY5/ar0uh8/oZVtPqVeOiI+8QPA
I6jGgp+N6HIrWpwgP8S6bVWb0nAFRqR6LgBzWHGr7vpAy99KkL6v+UzJIdRcYFdAyuz0hQQ+XYYK
dskXJRPHiybSrcRmAA753OPOSqNxiesf6TAzLy5ZDh2jjefxaEypNYQ6+pQIlU9j7tC8DQzpxQS2
hAWxzEMGpHqdDaOKMQyO/nNtCvlbQ0so97j+imzjFZ04TH2ZQt9qS4Qu9oywKbSVla7wLocpyI37
wd7n2Qw5yWpLRIGDbNIdx08H+3pZ2NM+U6QyWdZomVsi1W07chJP3irifw2O5Up/VHGyeFHl4qmT
ZpA8x4Bu5a1vlBhi9HrSreO4LLoRZqCMym2F1TA4Np1W/gDq4zbRNPTBN+UFO+GjmYiwv80PfjDP
+BTzwNuPYIQseDa2ilKXuGU8gnl3o0jDyHaUMJuv8yjj752+yJ025ulaskzSyHQ7Pbga6VJXUeN7
/HSV5GidpEEsAKmT8SN+x9o/sJenoexDxMq3QwtxKWSptn8EBII9a6LDgMtX4V2lpgF9OCtLHQgR
iDsSR53hVQzNeE17CYCI6bdOGtGkDT7HstPg+NT0vmhoBm36ibZCtS9Tzfk5unO9YSxoRTiIYqGw
mzXyeSiF91YNTsYOLSWUO5qCrluTccsKXXyDymTXB/USs0SL+jZWk8x2lpZ3j7FDPljkU+RyoiUL
CFtu/XagrYO5JQ6rZHFQJw0qe9KwSmKp68ziGRE87N8pS/wfYD0pK2SA4YgshMzGxRzbuV/81bZR
ZaObb1KvF3vUp22y1QLhLLuGyvFdXkxwaCZmEIk1djGYaupRw0+Ud+gzQSNp29nSamOTW/hEttXi
9ztbF/UTJikE/qPu3WSWIjg6CYr+bRxJxwJs5y27WQY6EiFDIaCxbRBwC1QOPzRTRkPQjzRFrF7d
jnYH8p6/50fmJOJDK7rUvBqGpba33Do63Dpp87cgGNWwKZQxEGVSOF+hQehMXVk/84SacfSPlo3i
MCxA3eG27f3xeloIuw6Ruzn3OtmScRi0vToWAJKA/ATSeeSrb9DkJkGTwiILhpkUPV9F1QIucB/T
svnhOOOtXzQvsU5i3sbw/eB6MrX4V8G/ZyQgjwuJU5D3duFZP0USa7DD0rrG+OyazjHGUOHtrIR5
aku0J8IGaF3eYz11QMAqfS1xT7lnh27D7gmG2TAK9rU9TaKOTG8wImlMn7UwYNRQitNfxQzT+9AX
4r6RlndfWKPxJCua+OC3kipszNplKKaYp+GuQe1HzVjaNzlKLQZ6rcTDpOeOHdp9bXz1qmCotiBY
GLedaO47YfYElc/PKIDXZnmQlk9atmgpQuWke8snt5qjDqkkQLMhK77lQc6Pq8i5M0jHtdsryskF
xBGG7GauK02Fk/R1GLB9NnxC46k+JcSjfSPQuJv3fm9p5tbNnLYnGE6SRZ6OBIyFLOk6+qYq1g8l
j4Bwwrz8gXV0fFqqsriroRnhH9ZjYlPLUjVyM2lCG0HKTOIA4m8GzZdVKo50b0qg/shBWvsaC+LP
hG/3KxsDsFkFfdsa4WonVv9x3C5r25PWuR6IoKfD7omjPZRUdhFKDDfIRZwQaaSFI9zUQiSgN3Js
a3h0jtl9+j/ByMBg1+DvxzItvqAm4qeBq6u/fLwhOsl5/Gfdwlw3f38UFXRkwq5GiXE/GuopJnYy
mscEuw0m4ciM9XFjklS/hRIpQ5NZ5AjKUr9WjcJ5bGflxiKaZ5fp4/ePf86Z3f+72uqPXzMtZl3U
o3L3uqqYJuPR3bVL2d0FxGuSqUfSrtAl4YssqheueGaTa55szZnm+8w1M6wcWpq9mDiZNlYxsUby
gR3p1l9C/J85Zrw3Tv64M5ik5MQBA9kD7y23SW7mt+yFxk1tyuzx44d37hLr6eOPSyy5AFJYe/6e
4BlKQ4F7n09EibcESV84xp+7wunmOS0MS6OztXd97blPLeshzY0SLdN8KZTp3Os4qUXAKchp6HEa
I4nX3CpIE9fVVBk7fKvV3hj8fy+v5p/D/t03+8ezEkQ4d3UCXzDOkldO2Eegt6jNi+StkdV8zNze
u+Ale68A/uVEf4qMctu81XFlJAcx4Cltqjx+8IJ2vKcN5obEvLsHyx3QJ3dpeYtLzoqqNja2ZpJM
hNq12oHdOUc+1bLIyj67GcVkvKSFsrAhWWpjspXf+jF6TRuyL+x0eB/I4t2tmUv3wQIevJMenWCX
qjlymtI7Ki1to362i+04esmuMZpmQyRFfh9Di91bXp3dCjKco26Y1c2o1dM2Qf95LPKM5nUO9IM5
f9mWKiXeA7PCxhvwEHN0Amm+dPOFkXauT3bK+G7iPEXfk2v7xi27o8HGaMu5OQGxO3QbWxBJB2kP
L3CWaVed7PVPiWGwg/CTSzCjc2q+U5CQSHOH9bIUe0c4AqNCNcZ39DAtYH74afae4TbmBiRAYCCF
6rrvMH+ScPEn9QZQYL7CDpHOBxwIwYXu1hm3uXWKx6bZlA1eQT9ksqHrKQSEUQEgcvf/vcpL7z20
lvtz8hvrJp9t5xBIWhem1OHusZ14sAy4kmjJePnCDj7n2pJ9/XjiOXOmPg2csZK4622S2Q5t3hj7
Umr1IzI4c/PxXz8zJVgnU0Lhj9CPK1Ps9XYab2bE0BGbXLUzfR2LHL6PC+Ee59ae08ao4MAAkSvY
o4bqQkJIf9oq7+4DtvHHIoZh2PkcusZsCC70ac7NpusP+WMO4hQxlcl6QY5m9WOGyew39X336OXy
58eP7pzkzDypJiodVp/tOMHeG+kGlpalb6oiyXauNLofveuh4+/HnPHRtQeJJHBDmNj04/3i/0u3
+A9DZwE8j7fYD/MJn+r9H/wX1cL9B3ECBpww2+dTfc8d/E9A1Uq1WHl/HkUkKMx/Aqr8f3CmIlIK
WLduEiy1yqS6auiT//sfxj/4ByapdmtOiMP/5P87TAuyV/+lQgagig2JASPLXQlua8r2vw5PByyR
m5VjEiUEcBggeiyvhMtd2XXUTi6YUKgFy7dxMexnFIwGwh4/SGXkLE2CM2bqx89KThP6ayOzvhGZ
Ch3J5OwVkoulPc1grt/UUgfmpovLK8jz9Sd62RiQem1SY1hxBr22agMtRmyN8acKfrUXaeWSPQ5D
79zgI/TgIE6t8zJlhN5Bbi4rhdC5VvDe7dnOUQBCKI+6BYq2ivWA4j7VolcO/P0dJ1EY750SRr9D
CsEdeSLrXsllFIp2p7XyjpBpfW/tIX5sajEihB2s7FfcJfC1W+RF1NanrAXar3oy3Vqm/1ZPAHXN
7aqadVzYG3utLL3rxhQO7lCciPGmzguXzobNxbaGWYGdcZURf+27eLgde8jN1HjBpIZjXMyPCcc+
e0+VrLsqdF/jaEoc5n2LJzDfARjFnmxS1xvDzOMAGhYDjr8NSRCTWN9L4RzrRSegPQZpcUfJBWZx
7EzeV8PpRRzZVDO0jeiyALkpxiUOdd6YOjx7hXkWE4qkBtS0HaqdwAkOYFsz52gp5zNdKfFJS+0Y
DllHuFuIPNf4pBVJnMMM971bm98Xb3C9OkMUW97yHLcYTkI8Lv5RJy5dW1tLfsoRBnV8qNmJCcJe
9Zx38kILfrjtZCVR7Tr9D2NCvx5aGRLug6kXzmenlzPnai0fn1SWeyNn/m6tow8NRNYEyLQ5OFey
zJatUlLgJRmC+ha6Dx2RvAePRGiOZ/z2UasVoaDwVoZDY3QdTxuYOeDpQFtpTqbdYGxrXVDYI57R
qJo11N6DPb9ZXVX9GhdX/01cg37vtjNNalGaVo0wFgxMVCtUbNuMOhSoBFvreWXNLH8krupVCDl2
xkbmdyMYbVF/88oqgSSBXQT7zmwvtHMAXYaLo24XEjHlVu9KpDnKT/GZQZ1tv6XK993QVTDhKnOU
O8POentLucq9cnq2IdRuhQdaPU4I0cb6wonfNau6/TFrIr8DRJ3jIUm87jjI2ONBjnlhb5GFOM7e
M8d8oaU4mMvG7JxrI7UKsYUjVT/ZemH5ETlHmHBT023KaJJjySkxxqC0r9p0fGzBwKZHj/iSOXJL
ataRry3+j7pcAN20NkW0MADv795Nmkm5SdLquKfkAEwYO2P+1ht+1163gZfc1C4OjtDWp2klN9YE
VYCl0e2oXngXK++3/k3RNiF6LRevuNCW71rFq4/oU7tfS2IBeHe6XX/NEw0tZBWno7bRFYAzmPhO
kYbNEsgCfEcyPfmca1PKO+Z4N9ZYOUN2v8M3hzrqd5VhKSUXNEnhr6sSktqyaN+9wXGsDVlbwVtf
T5AJYnfqnnCv+v3RYvpLtvQOx8+pzNUjY8yCENKZmR61xG6W21ybKF6CwEdqP+EGffE5yJYoXBm4
ULGRCu4GLyHZvqzMeiDXqQ6Mq0Gv1XQ32nLyKNJ5vozENA79lVsFPA67gRMfFc6KuB5M5PrwhJbW
fSLlI7MSZJINODFopimTnBiKatrYtjFcK12vsjun7qS3bYGry83YozG6TVUS2/fYQfUfWkr0WSjI
1vH3eb64oLKkvqrv3H6a7hsyz/ALWbWe3VSYdkvYGLXzMOTa3D9WC7XVyCYYS5C04NreJ9vQEjq5
yVzpV1ojafy2Q+G4IlykawxmaI/N7E6hV7BvpIBmyG7bzYP+7C2KxKkZsZUWlbandJIMNcZ3klgQ
Mkw/ntsXz9H7/FeWQ2EJ4UD6pFfwXsF3N74/7zM2h8wSc25/IaLTfwBSK7sQGBkSl2IyjR9rXNEP
+iYppk5RU9vLLKl0qnBF/6R4NgsO3KYMdmnTeRMSd+lOm25OkjtHz9RVBxzkVaaFGCJ3CdLbBdyU
sRf+OMJFnH2NlpCq6p9xHy8/nS5r76smS7/VBHVeJ4lrfBF80D8NKs1LpPoASCCTDlEauLy8N0+p
4dmCtI8UUY5FH1lr+wH7kEjSsCbgoYWFIsjiMTPb/2KNU1Bdu2woaQ4tBcfFpm9JAvWbpWCVYMoZ
FDw5gqsqZhugrdaywZhbIQQN9GlhvXSpOiGB/Ax+254Pqqudl0qpnCL6NMzP0LYZe2OWxzEF5pg+
jKVUmYDZp6Sxy4oWhTZVAR5gg0i4uTIkpG2AhCJLdsZIkyvMkskDayua4QXmLZQBzbNtETrGIFO6
FL6BdII+w7P0VOdHsxdgX+mtQO9ZLgDmhWkgspslILw2ZD52t5oTLwwzWZnfYAnSCKuYUEaW/ywf
dynRRN/c2Cl+ezFVbnq6bt3uACenX8uqml4cM3VAPwjd/YEmoX+yTIuQCpoXeRHmZhewiuN9/OlV
WnAc+6B78+WcPQTNUDFh2CM6utZZyf114uSPcynTatqz2galfl0Cz3sZUkEEYRf3DQJI2uS/M1RH
v0c9Dn4bdq0zOxX2HdY0twoRu3b3Tom1H7dYdUsHoX8t/YZzLgb86kl2TpOFC4YjpMy2YQKjN2rv
AOCOs19JQ/gm70nMCFtZWv3W09EAbkAy9wchPGvYIsgrrChBwUNGQGLpb66alnlDuxL4C3AVKH1W
CjNcn8Yggzlvmk++NdhPqJVjNHA4DlKcH6mgjxfX7Lmm1H/qO1G6kQyyFo9qTW52BK1QX1mG42ug
l721dudIDcLiYkm8685yR70eXkY3DN0RfaJvh7LO07vBjvPxriDnwNg4QOqfWVH07JgGmfHieY2p
ImvqxC7pXAr7E4pVezMnvhlvLW+YrZ05lRCEyrJ1n3uLRsueoCD7tSXndNpYVpI9LaleP4DykHE0
6honuinO8hsmdYiOgT2+FSAw39jNzj9ySBbf/CVD9kD/glcHlwswBWUTs4z45j3MVnXd8Zm7on+Q
nkieKav7IooHtmOhomeqR0LLsieVDiKjrG64X+chXa7LWDrNzrFUEFzVHliBsIVNbBw7KciYoX9l
vDTFWD2gW6qKA6CxCRApbuGNhc3p2hCDSjatXRojXT7ojGEiGu8IVGU0w94gtlotS5pTg03dKxhi
VMepR2P26pIOPCdjOGPRNGmJYZmvxd63RubGxWR7sMBPjnekT/VlGFeT8coeoUiQy7NJ3PhN0H1J
euIIYLcisQ+BY2YezPCABhdiSS09BAJoVqTZwvSID1iCT3O5EMZi+556stMm+VIRXg4QvyhFC8LH
TL6U2qx++V4KUa7M2DqFpeGgsskQvFwTPZo8DjT54M4q5T0VdYpFgDU+vpO0qFZ7dD2DxS0n3Oca
RU0cjXUS3C2eQSJHymdWWoP2apWaZx1SzYL2XA2qvNJURp7S6MzOMQMk9pzSOmGCJdlgIfimE/d0
KfkNqhR0TsbZiM2QkpqFLmNIaBP87zG4n49vHDz9D4/Bnwemn+/Frz/pju//5L8OwtY/Al/XLc/1
iXn0Qdf/N6nZ/4fuGcwPjHeg8u+n3f/EO7rAHXWYjz7lC6jMzlpu/edBmNBj/v+VCkngofNvgZrp
x56eg8mkdC0zMAzLBcf3bsz8o0wTm2brpgQVwHuRJBLV5kK8g2+SdBHmuesnO9/Ia1q8ukBkgVXx
S+GW07UTC2WCKUtTcbBTI35BdsKS2cmuXMLMzjOTEA2QI+BX1v9cd9bblCPOLh2TAj+4oq8CQ92Q
7PBU+i3VFhwbBV19a+97HSJv2yv0aSOUU1zPnm9+t6eB06DDXnwIrcVLhjAz28rb0IYyzbWJvWoh
U7AgYSmH+h6whl5Fc02/bMsC1hIlt7I1KtnFKRt9FCEb6kOEnC1a4XlR7rf2D7Y24GRUtYCJHFw3
q49x56EKIjgoZ+eNBTt7pLu3QCyMnbnY+n5HTIdVpQEnc8ulEYi8ioAo309eSk2pZae3fTFFRjIF
j3Y8id/2MMTPwlHdc2tV3A7+KetLO8TJJ3MyJygo/VBsB8tkRzS+Y15JHS7v0xLRJ6IFCNQYi4oE
lwupSv6xjr3pO+qx9As+JfeblGU9RGOaTG6kBS4pUZWRymFDEWKsNpkFhdZYebTBoswHyvTik1pp
tRWHlNXDk+VP7HTA2eqdHJ5Yctblk+zcu+YdfWv1fvAqVx5uDmmbRJp4LPZ1rWOAKFd2bkxXkF3O
StRtx5w9EdZwjSQ6eDsT8zHV5FvwJsB45TuYtwtiIL1sldrP/ju6F1FQ+V28A33NdLVuxPkK+o1h
C/xO3/G/zbSigBvu1SdMcEUEr1PqmukEpiQkNwyM8LwShWEZryLiEZIg9AmQw+mo0HsCNgFF7Fu1
/EVCjXzN31HF8ywLVg031npg5CvO2H1HG4u8rNyw61bk8WLZzN36OwqZuBKwyKIFt7sp33HJS0+y
wXUC3sdnETZYgEvj/7F3JsutI8nSfpd/jzLMwxYASZEaKelo2sCk0hHmecbT/x9Yde2KkFq00+tr
3VbdZTUEkUhkRnh4uLdCuPPDfPhITXUQtoVg+PS0maJI935SFHCn9MTajwe5ZtIz5MdVoXoaEgbD
dpKaiNFWx4f3runa3KMfMIiD/Avhcq18Q55Qj85x4sWhrug78zFTNRy3jJB2K1RP+hlndFW8O/SZ
/MZpBTATPI4SI7fDBIHmW0FHjIS8RyAPc2i+Tv1ZoMn+VefBWLcNVfKREKoTNGAyyuToopf7/lLK
ZaN1Ka3QUifxo78ttzkkemzIpubGQ0ZIR8FQRgEgEuvZOEMlrRhtHbus2AnrKMrWTRmBJ2RjJLW7
ztdQfxYFWDJ2nGbqAI1Fw1cLEZbuos7RRwVs0LTSERiyyZjXngvNSUdnm2tM6/YM57Z3kSXGwWqW
Vmm2fZXU9/WhbG3SxnrPel1VXHIt4RXhmvjaCkWK3ZwcWGAxqYFVeE0v/T+F8eD3VyAElMvDXDkX
hyJaLJEIglVhTAL5wVxoB0NO0V3IZfGM1dVUoihS688M41Kgl5o2vtLz9J5EWfF/M2aZf9DxbxW7
iDQc/eRDsZ83dElp+MwgQD3jAUhPVtW5qXjxuyYqGat3wA5wVUNkytdT/ao8wAv5AWqAnWa+aQcA
QvENc0TZM0mirU9Ouy8tnZlIK5IYmoXGB4yRHiCNvKlk0xHg/t4XAx3UVaoq53Ez+0PRHYunuQ0P
QFJPYQJb5ACcjDOGYh3gFDjD6ZV2AFkYsgBwwR+Y7MryTaOxA8Pw0lWpxsauj9vKgHWWd8KKw80J
D1CONKM6JBz8vaZalYIzHoCfEQgITS/AoKiGpzD8AxGZkD+cdkaOIA5S0OXZIFJi0RKxkxll8joL
F2FgDsCn/ABEDWYKKGUdAKoxKsdyY1YVzBjE08tH+QBm6dn0ns0AF/OwiIHXB9xrPGBg4lCDhyGw
DTbWdiE4GX7nYGbgcXD3k7CWPrReg3zYHhA2j9e1xw9IewkTb6T0VHaJkZmOVcaAs0GUjut+HHRy
U+bc7tUDlNdiMnknHwA+8QD2NYgBv4WtLqNQNqOB4QEY9A4goRXS1bZRl+PbnA5A4hiW5hZvIgnA
lCnYh+4AOioHAJIuuHFJRgss2Vcpda2gyIbtHYBLZAvSJ93j+bZI0llM3o9NsEH8aQY9DwBocwBD
mYgI7gUkFB479HqAgjLSAHQSIEPv1agVbSEdi1s/Q1cDwSUpgDjS6Rp3XJ4WONBDnP3Xovr/Oin/
T56HWf5zJ+UXV3z7On7OIA//xP9mkCK21gbuYbIs69o8ffpvK0Uz/8L41sD0RqSu0cVZ4OZ/BMIV
8S/GxZi5JrnUaZl8SiEFRf2LfwbL7P/5l+p/1Ew5SiF1VcOFhHbK3FMh00Xg7riVwjHeqWoPI2lK
M/G5TrR63QKU3DfiQDv208qQdox+nn0W0j5u2/wbi9SYXh6PdUiZP3cVqUURjS5jZYUoJK6MHq4U
nWyYayXGPKRFxe8ujlDU16pg+qfC+Y/yL8ft338jE5P+E9a5pqgcP6U5KBSzMhVZ7Jc4EGoUlAVz
9j8/3oIQ8G8UhQdEHVOcnX6Oo0gdNKwCo8xVX3XhVZvBwOu50O8LVQB2KLy63eQDHSC41DBg0XF+
RB1mj5qff4LQcdy2/fpDFv2xVG0bBfdIZRVq5h29YcyKu8v41MzAt4uKSv1Bx17Tl49L8znUkaFT
Vl3v5y736IUwiwL+vKjyt5vmU5TFq+sTOJRmz6bpHe5Ht3byS8EJN1gcbyT+iCJUv5Yc2a6cxGlc
c4+ko5O+RU69AwXa/tkgEqAwnwgGPJrF+2WWyuRz/ryFVXXsew9R1xUoiLYW5CS5KsIawgvyo2c/
P/lyeSGySBgB6KqomRjYLyUhVKX2U7mJ4LOkkryCfno9Goi+/xxEMZd7hTCGodDRxUPe4gEXfXgR
d58CmHlCxXCIPFsVxmBCZLEda1sNAi/bqF0bBBvMvNU3Re6tCZFSTyleqKMQiLcN0Wy6rSWK3oCY
WI9g3GAGHvptHtTafdyVgLK2jILwtZbg/0EJUVA4VlZACQUFQML9UpaN+rxKwoHknAxSB6FjPmAP
KDpTh8YRk9g8AuJFDS6Rzct0ZGG2UVxo+M7l45UZGHtg1QsqQ+pDxKoxSUdEwHCoUwZp3WdGp7q9
CVhs9E1O26dDqYxBUqFJzsL5j5siDmvrLKiGIrpjxr6A/tyXjYqpeZlbrlBk1gPwsOfhOt761qa1
cHXBhUPrBFvGhDL6O80mFVGTHm4pGDedxCChBbFiAIBxMSEthAfs+nTsUq16cCs/q6NNo6ph5WSY
6NVrjDoD2cHLXN1MpUXuGml1Avrl6Yxo9GOEOk3gKU9DgDySq5hhsx2wFGyxAxGw1pyMPAasasx3
NR8K6RpyKhPPSGI3MmIBXp7wa6SwXWmtKFwi22qWG8hraCn1emK+W2I0QOE0rAHLd2T6LNcyRsBN
QTFLcRUPTfKqRIrWrqq0m8Z1Fg5kYzES1zgSVwADOKpmOPx6vnQjV3Lo2bo+mjclFNabpleMfYUI
7JvGJ5I7CSXSLRIqqLL3aKBqeD1R0Dn0YqbOVYSx/ggGBQqtpsHTRhQT/AEV5KC/jyEeILWh9xMc
58DA2zSAfoZHcCEnf3N96qgASV35HKpZkzp1IAf3qS+YKIXj2/G34Pnhla+mgmfzvdJlCNBLNVaF
4fuJ3dDbflatDGHNVsESnPk/s/iI6aBe4qbg/e37RX0TpBPceigDfuVQTHXX/Vhkj2Micor7he9f
A22iDmxksbmvLZ2et5JRfDIrLHR3Q9eU77QtQtwgvX7IaVMIFdrCuhA8TuXgRS6mNDkNAhRsA1uV
quSqQS4kRlTKbBDR6sLE6ZgX2MtoDIOCKGN/pfiYyjhqR1ukklFwc31ZrH/RYrC2VYt7MQClofsA
5KLG5SOiAhaOKeWcEHbifgzSFl5vVBWeE6KdBDNsEuiM4r2dXaPbGsIKTgzs44WkKm0V3BZzq1hS
3g1J7cTzHCnyS0E1pxe5UOBUsc3Ma/RqMrQAm6anbjUS8UW3EF6Dso8YLyBrod5aXsd36RVUV/kg
6K/NNOK0apHxizarH11nXjH+Yksl74FPz9Lt/dlBqehH8lZDKKNbIGmWKcIw67bmDJFs1A6KzCkB
qHVnwvb80tNSFcN5XWmexs5ML4sGx1w3ZMfcptmAf+QUV+lvrOxNJvciJWbfjqZK23dEoAUWcynr
Z2oZpeeapKJwaarw7FBR4uO2NSaocWiVIWAwochAzGpkKjGlu9m2Cd2mpAxob4xx68hBkb9ASDA4
BSStu0FiUx1g/5nlb1EUqA4B9EKfXpE0XODXlWgXYVw2tZ0EfTiujdCY4jWdLEuFRkftuyp1D956
1lHL2YAl2rBH9wt+eNjmY30WINjhIbpQa+bOqylJadNjO04/bRDVjTrR9bqQ6L49WFPa0iyFQHEX
1KoIRFArYuB4Yaegl0YzJFkFeVRNl3PFfDPRGJXpT0oJ2pxZfY2KW1SsNIlmI2Kh+H6tUJimyGcc
tYzORPS76IlUyaCcqblRlEAJeAW4vq4WtUMLzWQ3W4F1pxlgeGjMNPztmZiJ+kbHP5NjsNIFmuKp
NHTIEvqTAU9f8XrHH3PQqN6Xg2Y1mC0a1NCeuYFqJJ7RJK10ODhNCy97bcaG0a/iUGxLtN1NoP6Y
Pjj2q0l/q1dFSIvWwxnmHB2IoHd19IVrLoIgMc8ytSUzUqZBuxnkHhWCwhgUbRWIGKU5UxbOFNSc
H79OtVwWzukLaxXe5zlTqswlCJeRVBW/yC99dWUGXXcFNizoK6RUEnOF6aVauKgUW+IqYRIWyEQK
rcBBb5HZDl2EyH2hxYhnrehuJLQDUW5PVkUeyc29Hktij8WNqjxqA53ZM9SjBwsMyGPB4O+UwzqQ
4R1ixVx4vc33peX400v4JYONeB1cilARVm0uKKKNmCdK85LVRJccq5HFoFChb1W8f89EcKA7CVto
+tSdp90lUazCBPLkjMwUlMtFDdXCUHcINIQNJRmT9wvT7PqPoo6NBLHMCE1upLIziSm5rG42WLKq
9S7B5VZ152MHwzSebVaaN+THgOdkgFDWn5omK8YLIRDqnJOMGZu5BlYuSgX1alsNjSZeV16svhzy
nf+rU6lTKd3+c5368Dv7PbW/k9fjSpV/5n8qVesvU9T1mVPHIBqTheSj/1aqhjJbWakKTpDUsubB
5erfSlXS/tINylc8KVV2szLrcv3b6xD/Ys6ftoRl0bEzdZysjD8pVJU5Ef1fkjqmqRo1NMYjskw2
LJG0LlLvuKG+1nrPddeX7tmlO//v2rZX2/V649iOvXL4E/vMPXM/rdM3VetxHv417lygfGqyiKk8
wEcePRd9Y0l8q4L9z//+hU7v1wCLElyEHZQKOQEerun12+8voX0T2te+fRXYVze/N792H0/vu7uf
o6qL3tFyOZeqpRPHuJai1uG+lPbDPrfvsaawn/iTt98Xvj3Mf/57s3p+fL06f7i6eP31cffr/H3f
2yd+h3XMnf7y9HPD7vPyyoPayNr8O3L76WGPuZb98vD0cP72G+aE/cR/X1J7su/frm+31y/3W9/e
3to329vb7cXV7e2Fc7W62NxuN7e3u/n/rXa71fnL3dWFs7vbOc93V87d3fn13tl9nN9d7fbu+fnH
ibd3MF/5YVsuK8Icl4SiVg6//21eSn7/29v97xvfvgdp4Kff/r4P+f2YXvN/gfLt283v+9880v0w
v+FH/s7Hwr55DuyP1+erj/fn131g7173rPjzzQcrvr/7ePh4J9XkPw/7j4eSTfK0v7h4fn0//7gL
7P37iWc68Gd/eqZFzU3nbUhCj+leAvEG9u8f52/XKWHfbn/79u0VPzmzL553D683r1cnKtL5c/op
9vw5fvrcml71Y3NkPQX9rNQfQ/HFj29QBoU11tq5+PDzZ6DNBftP4eby+FM4jFlyQ8CB2r18uXza
784uX65fzp+eNpv788sn315d3F6sNruL1e3t9e31+nreYbv93f78bnW1O/HkC9Ovfz4FgELd0BSV
A+6AL336LbophrT9IlzV8XNozfsKz6WwvxAr6jPYHD5cu9JIV9AAXqbhNRSUVdbdqt2jqiI6p+6E
6XWMf/XDvd/eQ5M7Ye81n0LLhfoHigRDAylcnFJTgBg3sLPHpL9gN9qjFTJfKmyH8c60fLsZ802e
nNiH356Mn2IuESaGyDPR6InJ8fTGdI99G9pvbzevFzevzzdX73ei/fB+6oM+xkN4CeAhlIWWRKOe
a20pQjdCBAWJLKGNlX7tQuOYGP9Pe98dm276++fdJy0PYWP2V8Yg0pS1mWSwVNIptFCB4AhTRa4H
fR2AnD72OBsqTgYFahem+KDauddEbhmbmotxtPV3lGl0P37+HctnPvwMXULOjpufe36BaoEUhqLV
RaablM10p01+EzkjyIitY+L76+dYy/P+EAsmI1MCOptdWeyjRjSNkuai6U74761KGfJU3Y/Ka6f2
8m3RIj/2c7zl9T3H0/DUBmk3WealeKuRt1mrVobhqk2uXVu15q1QdUpOfB3frSDAsmRC69BUzN2P
j5EO+bEAZBg192aMXMGsX7Om6JGtH+PNnz+PDrfENIHrLH25fkYb0LfLR8OFd6GDKEG46uupcf4w
Cg9iMqcBhifiqrwEH2stQG7NaxW3ratwE5uTTOuuCP70WTBAFS2GNYAlMf22FikdKqtdH+jGgPkx
PLWKhiAcWuuUcLa8POMNwkgynzUNALg6M4vn8xlvWYmVgr8N7lhFjLzHt2g34XncnLWtt42MGgp0
+phDZi+xN2PA+ox+yUoo9bU0tGeS3p8ZybDShukVFo4LQryOoLWiJCEhT33z87p/2UeLnzr/9c9X
AJTCSOv4qVkvWbuglCwHLB9swac++y9CKaKuWeSCGm2R41AirtFRLxNKyaJ83ZjKk2IGAhz4KnN/
jvTlE5wfSuVVK3ObC+LtcSTq8TRRcpgOHpLwl6B54oXAeXhiy345WIjCZqU6sMyZYLVYutxj2GYo
wVpCszNWehT266Tv5Ct9nDpEQgJt+/NTLePRSaLeETnIqEdAhBaJaxcoaoB1OoOtZQS3B2E3X13L
Wr/Ly1NOjF928DLWYgXDRhC5r6rRlS6qG+26fcguqyfrXb0aQrt5RPfqYbyZroLX6SO8sXbeCirh
iWP0S3Ky/AmLnLAfkAJOICi6+YNyJ94a1+pV/qFv/J2y7+Gk3JitLfwSb6LRLrf1mXKt3Ksnztjl
NrLmzqEOeQ5qnWjxpo+3kYCtt9jUTe+i/i4gMKINj3AMqhN3svpNGFUTOQ+U2b9ZWiY6fqF4MJkh
I6tBujVLbHfHTnoyB5SeAkj7WSU5QrwLil+K1G8G2gSt9ctIsf8qcOaBJWUb5rlmlU/4KbcaPOPg
PKn6s1St3VS4lMEqJRGSqCXAan61ghGQ6q3pnyXpeVab9IqthDfHJL7LrKooPOLQbDPyvTJ6ZFvC
97wpwFaTtVbFp2yAvnlumsC6StsJeUNzKVKfRxgOYo7YM048WW9D7KsveZqsfv5ovglCcqUqYG2G
DJF+sYsiSW8bWR4ZZRtTERWqbm8w1nnCren7IFz8JgeOxrFwvFEGFMpqQa17V2uy0bZgN9qYv0f/
xaOwXnh7W+wWcaYJHB3VCIN6hhz1Lt0Q5UKjr0uzqjVPnDLzFfg57WbTM4qpc8SY5EzysiZQEGeX
grLr3SGOZz2cxLqzaIxdDuVEN9kPFSeeXRp/fkvz0f8lKHA+6yfyDWiLBfR8jINS5hVdjLrznVFV
ryVcnRAbPkEQaWBAyZcwvXbxoJdO3ErfvTuJTqQENYLcWFykBJqSClkaZ6yqpsRuAx3OHXtdPnGa
fReFswTmAw9Jt37x7hTm88WpEnAiS31jHWlJu5O44E+Ma0vLK2J+ebPFu2Uw90qgBSEAM+euyuu0
dyNVVmhz0LLEzMi/6frR3MX4ndpBPKTrGqkr/hYFo5g+r58Rtj1TO0ROaDYbdpSk90WPqYEqnRju
XtiScufz83RdJzcmO8brdLEKvtwOcctt6Ur0mnHHa6rsrdJN4xqzBiWzvdi71VFQO5skBQWhTPLr
fT2kGKGZY2oETkMz9PXnjTff0YuNB5da42Miu1X4dI+/qUqN9MKUYIsZPZoQ6YgkHYlCsE5w1jnx
+Z4KNf/1T5lWIFl9Cw7furgu1MxlMX6zj1Q0flDT8eruRLS5qjl+MCBQA265xX4gcVjcXVph+gXt
s9btQlNi3FcebIhmGJHrtLC8IgsvJkU8CwZKIFEcTmRGXx5VEpnvmpFdLk8y+sWqNpVXma0YMZRM
o9pnpgqlf6cyugR9U2T9pBPP+mXX81XJkCVFGLrIQi0vUFFKdCWhpeZC7btOhOapUOjkecb4Qtv4
lO/fl6OKMXXa7bCn+CMH5GIPC8xxDJVpxK6HwtdKHIXuMmundqtjEXdbG2HHddYnG+arzfXPe/XL
yXyIPKdFLK8IS+N4AyWC1XZVbcWuPtLklIXiomoLrEqL4KWyirNs9i39OeKXU4uIJOyM0jP1bunL
GzpU6gGQXY/dUmUIRTRiWiSJkbo/R1nsFn2ulWeiFJ+gQsJlLk7glF4RTgkTfStSLOUiNcOkvoWA
KpTXYzRWwoms7ms4xm9VyjLRgtCGRMDxMmYapE2zqRBrYZDp7zBp4g1NPjrrrRYoJ46XxQLyaIxd
AgfMfBpNlZbHfkf54TG2nbpNE0p7Lyq8+3CCQv7zAn4XRZr7JbJOqmMsGxXeRNe5qPvUVSoFiVAp
iF4r5r5O3NFf1o2dYM6fmUUgkTPleN3CofQxf2XdtKJNzXWq1NmjLI5Fsm6rsj7xkr48kkL+YcBF
MlRaMHSDj4OVvRVCE4p4pCmymFoUkQaNcu/ErbysMXQaT4ioMiAjcSkh+7DIDsdJbpOyI0wIcGRu
jUIFFct8xQodZAkTdS+OoQY3JCvHSb8u+ip7ngqGLexSa8doheBTziRAaBjBS4q20ZuA42j028yY
nGC8I+tXQRY2SPJFAVwCt5yirpuFe2vEWjCf2P+8DRbH4D8PM1eiEg01EtHFxtZHq+yY2UCVlDmg
vRQOZrOKJjnyVo3XFh8S1472Z4kvIeeJJE4GS1TmoaBFyEYwMVDXstSVNbNc9RGyclo45Cf290J2
SDuE0fH2ZeAIYh5U1OPdEEt9C6fbT91ymEy0NQL/CjGA2BG7ctpJvVnclch70owO/XU9u/M2Zj3Y
klQOG6Os/TPmIaXHnxf76wadk2SyfVWX56RrgSqmZqOGacQEjJWQPYWR1q8joVJOPPm3UUC/JQoY
VOaX+3MYGDhJS6JElRbeIegU3PQR4yV//iycHjOKoQLHLjWLhNpk8qNS0b4J5QlDcqHdyKGU/Rd7
hQxbludvTYadvHiJQa4JSWElpNddtEYbSnbhrIz/zbPwJCBMBFKXV9YkdGNJ+pi4gyclH7ki9pgh
ogJwIsziLj7sSEyLVN6MBVl6KcnFhYle5xwmqXNhj1weIokYNbhSEzQbsL94a4TxqSLi6wksSdyR
4ATkdXOBdryCU4ivZMhl6ZomGr9SPIhnaowkANSq9P5Pt4Ssz8kjiQ5PCVx6HCqGeoGqzhC4wKhU
RFJWZhfRlMSF+3Ocr4/EXtBB68iqmV5cXsZ9PaqQ0UBgMz/Wn4qe7B8t1TqU9ZWlNbLy++dwX1+b
TLOLISkFFFKB1H78WIlU6TW3NeHyzthVnBLaeuxHK7OLDFUrxHzjM5FXu/nTsPPdyZVmUJfpXGnH
YaMxi6AbJgIMnKzsV7rELNoGaev8ummrUbMlzqzI9dO0OoHuLqoAtikHtMluVChuSJIX5/NQSV0z
iIHASdl750FupNvY8KPNNIyj42fMwWB8KFxBx4pc1ET6E8/99e3O4U0OSrLyr90mK2oiyOCy5wxV
N/UXzMaCXjUB5AM3jlj9E6fl1wsQJEmULBI7OmrKsvqFSlINSSKgHw0lt2OocArmoVIp6hB2VQCe
C9nspBM7+OsRTVAZOJuLcC7tFxeB2WE+qOqe53iaKayEFgvqPkIc+Ocd9GUlGRWURbJV7m7OtaXe
nd8Oqtaak+Co/SRu2jR6SOjyncllE5442b48D/tE4UgDiaSLRXPseK8KaBNUFWonjtgEzPNONGI8
Ke5PPM+XD3GOAlGWjUnmStp/HAX/9BJJCdR0mLbMbmWzDV9KkolnKVTVwEYDYBbsUfX7P1xFonLD
ATXOfUBSpOOotB0t+L4MucXekO0y6MjMYEnxvq8qf/1zqPkk+VR/MyrKkA0fPXx6ekBMYB+H0kPZ
Uie4iU6AAvsD1cjQ7fU2EcLRjmJF9C8pZQ1100SNnzIX3E3ZcCJf/+ZFUqhKZF4zpvwFbBFx+e6m
ttMcWZHqp9qsrPOyMfEs+PlBT4VZ7JcYPmc4CZWGLkbW3/adWsA1TepT5s1fPgDuO/SERO4JGi5f
MvVmqoc8CuDnD2TzH0qqKZd6MFq3g8po6s9P9OUYIRRosaQZc9IlWvNP+QTU+K2aBBzQsP2tykMh
WUyUlyZXmr3HdKpuCxbnyc8Rv3u4GbFjspmXDv55HDGp1Yp2YqKhH0JWJBQI69uWmDYPeWmqrz/H
+u59cZYg0DRX22R7x7FGoY3S3Ew1J4jaYtfGQn4pq2Hi/hzluyeyeBb2Hs3Qg47B5zWMxi5LBcpw
J83FuFwJqoBIjA/yLsL99Y1TIO7XV8Y+l0z4E5KqMay2uGBL1TA9MyuxOderFVJ37bo3fUi98MCx
Qf/DxgXfNtGIJ6NiNGO6i9cFVbmVoc2rTj9JkncxBL6RbkIRi5ITO/HrKUkgtEgRb4Cfoy7xUjVF
ABqPA9WhHaeurU4ZfyHfX96qABZbHTmoR6WwzNs/fXUEpeZizgo1Ce614w2Sgh/g+Gio5AxKXKMR
MNXMes+6RyttEvJ/tUD+46Tc152CoIPIxz2/wBkfPg43qBX0D3JQJ2r17jyK5drxskG6NlJUeX9+
sq9bn1BwGNBwnNHx5aUjhUXsqaj9On7f9etCznq7yTCE+znKtw/0Kcr8Kz4fHyDZQTI2bH2hnK0+
tFJ9HktBK9Yl0mRnfx6M24VnIXnmnF+cvuQeo4ysjcrosWEkTtRUBmYchnmhVKbWnFi/757MINsx
KAsUCCGLncHcN+SPlicLFE9bq00irkQGmi5kBmpOLOI3H7TCaUh9PXfugOuOF3HyRowJIkJJRlvv
g0mBvmPG4q5FAN5FZy3948tSAj4m3wGsNuAQLxonrdVVSpjXqoOutHHfpSLu50aanzgVv9mAFAJ8
xyi7cL8vP61asoq8h+6OWr7KAEqUIKveRtH+5z3xbRSaaTBdaDmh9Xa8dkPQYFljcDylRj7YcZ0F
G6mfTnnjfReFvIKCnqwXjvSilBKrtmYcP1QdRi5q/B8Mcwq3VRgLJzbd/KaPEylgJepsDiQJitCB
0fbpc0L7xPebKVKdrG13UaZIaw2zErriMKzqIgMXlMoTr+mbfU5IpGape9X5EY8XEAuTUmMKDq3F
oY9XAh4jTAEJ92EmnCKqfBeJU5YPGBgSQtIiEmMT+MWAwTs+kzbperA01BabFqVie8Kp4/nPN8bn
aIuNoavyFPUDinOaYOY0u+LwdrQYB/wvoqATRJYGbROKzPHqiRWSjO2IaLqURPJ6oFl9npRRfSJl
+mb7zftB10kJETpQFgWExKhmEjee4hjJmKyarld3NMSkExfwN8cQUSwCIQAMMLbI4hXBLxupIwqi
8ONWlQoUctAwfPCUXLsM6i47MUf97VNRSDKsznA8UMHx2mV6rDOeND+VMBrXkekHDPMMp2Zwv4vC
AD7IFc1o8s5FlDZXggAWMvtgwFeu8+Pa9jIzPvEVfRuFMot+3FxrGYt9EA1RNHod+8DqpfqyFgR5
i51mcGLFvvmCAISRmqHSIlNaXoBBVRm42UiKk0hT9MtHDrLdVGOYBL8ShGyEE7vuu/3wOdri0OM8
nWo1w1UJCWPjHcZQsWp1f7TjsoYYxeBad2IRv5aRnOPc7SAMjIFT/h9vCLk1qjwv+WQLMxZcXD/0
iyxNfdeK+nxlxajTrcp0yDu3ivpGXv38JX9z9KoobM8j6By/1nKfxH0tmGXE0xpVb3jrSfNR3FT6
HDFDHMi1+gxYRLRswSjM/MRCf7d5gB2ZXeNUhGK32DxsqADlYRn3MB3tyqGRhwmh4vAPiTtzJj9z
Z+nNgQnOWc3x8uZ+V+Gxhs9EOUqCS1+wc2vTO6XT8O3DfIoy//VPV5jJsFqMeJLCbHXe7gByvLPQ
zIwTS/bdl0AOyEwVZHIoJoutwkR0JcBlgcotMAztiFNtqDB1S/E3rA7Icn++N+Dp0oamUKa8Wtxc
YZcYWukTTRsUy9EpzbmTu97CZAsXvUq3rrte9E90BWkuzYnYUTrAYW+AtzMDRv+dw+V4LRvKEXlC
qRj+RNncF5JX9meNEjYXMMcVpKYKDb2NTK6FZyXL8ZXR0x6iyViYq1SYImMdW2QOtpE34a0fYRhq
1ypzsW2NlbnTVhqOVK3ip3cx7neKraMGh4ysXinJGqAURzlG+YM7j1RRsxGazs/NgqFlxzd9rOoK
XdfoImPp/ksutfo5RUshdCS/YBC4bXJ57RuTB+meSfy/Vf7hy7hQJxOxNQO/s4QXGriqX8TQ71qj
6daBl4/3KRZf2yqYucQ5Erg7MRKN35ZgSdssVbxmE5dedKGF6IVu+HPLd4Jai65hUqeZ45d9clYh
/OivmhKBV3wx0YVtW5gKNnqY+QXju2jLBmEpGOuxMmTGaKPIf8ZRgntO89FDtmsxUs5HHVG7HTIU
Jo3SrjMZWUUP9THGpxH3r8hr72m5xM8tJmuJnVL5x7YvSNJtmxfRyGwJSIYtylL4pCGDxay6jL3V
WpqG+t2XBHRVkYGK7y0zUcZthjXuYyVM2d6YLDW201BQ7zslDx+HOmnC87bAqAEDK6Or7JIZ/7PE
n7WFZKlA8VP2GiSgxKIUbrR6ip58CRzRaYLcbJlqrk2YKHA4EUgwEYZFJkFAX7zGvG1jNL5XMHug
9LOWvY92ijoV/ZkgF9Vgm4Gq9Ci5BuHzKOnBsyKUAuKl9SBrW2EWoHJbyL6/a2j/F8C/LNpYV/ml
qJVDZXvi5F8Ift+kKyUyzNcIeTXZjn0QA6eZlWucBPFplP7VpHkzEDILeORYfeyqsXrtx1q7xEVZ
fymhcRrnOercPQpURnkTyy2Siqmld5KNIEZ963sCXlyy6mGvJqMKg44e7lqSzRg5DqXG2KXmqqsL
ZauFU0COCfwOcVRUAO78mGCOEpvKtma2+S2Wh+TG6rv8vQ0S6xHtmGhwJlgG535RpS9SodaP0MaE
XyHaZX+D+hnISU25GTk6aG65MoxO3AahCsakh506rrD4UuGWKggeOFnQidcNsoK6UwN93JvN2GlM
7FvNTd2FheGAXZk6Tjx5TVMm0JNzhQ30EaAY4rmDL9QoffVeztuKFf+uowK670ZrfBJMzEptvFKx
qGPYui/sRDWb3gkMvJOQ79XStSpJfrTOwZDQHuyC6QljU7xTxkmoN6R3uKh1TNpngHAYqTi9qk4P
adKV5z79Gmy/lEJ9H40O4WNDGoz4TLe6clUpg+Y5FdgGkleWNw74QlYMTQfW1O5EGraP9GsnbZ11
inCJ35H+ImTR0GypnLJz0QuL0CVVbvahaSbquvYafxtPZRS58N7MxhmQfIjXAlT2btvLVNzrqZ6S
y9rotN/obQ63SGVOum1GXYUgDUuAhkraVKKLVW5yL5SISwrILV3LPbJ4tj+mHTaNqN7pTpOE5ssk
DeVVipR9DmSb+tYKgl6urdNKSnedMgyGU9TCaK1CRKFNVzEGA80FxAYrGyfYLHKRBcuYc6FOZ+20
TnsDreorJM6m4YFLSDc2bT126NNJQjasJUHWEHPB1zpbD2Yc3ciIGItuj5j8fSt1SIwXyhggTtxU
7VU9pSjsdqinx06Ba73q4G5Ux7bKRy85fTFBEOzTUhKR6G2qc0MM/Pew0czUNhBmfG7rur6ZlMLf
51kmvMi0uj4mPSo5NYakpcctpXiHj1Ycr0R8q0cnVL3sdxiSaiEKNyXBdSkylWU30zjeRbMuKeOA
kf930YfpR8HWQjqatKk7k8ZZWGYIdIvnbroHuWn/P3XntRw3k63ZVzkx9+iANxEzEzGFMrRiiaRE
STcIiSJhEyaRsE8/C6U+p8kim3U0dxP994VCIuHS7Nz72+trL2IH8AfIujG7t5vW/UmCq0m3Fni4
T0hdjedoFOWNlgXOuPGnqfo5NExqnKdb61cgKqiMHXWdGiPWvPiRLC5zKLkx9IxHKk3r1AI3eKEw
3Hu08H4CSTxr4y/U8qO+DXjf105WBRGvTjBqXXqetvDzDH0TjZLfacQaVGQfa9x8Z4q0/5xkkfYZ
UaD2c9Ln4dNS9fmB4VzPHiEs42sJ16JDx5d2CF1cyOnbMR1RICTOiEgG3gNStyJP7AurFN0jyQZ1
P4wdg831y/5OTzP7EUo9O8I4DJIJWhjNz9jtJ5bGDC/l0DGEydZcFjB0/DYpAVR3jhFSpYm+NvMB
JA4TgX14p1QuPlu6AiQIiMIq1/VY1FmYQ27cS7vFDRMw/Pm44MoTmUdF2OESCJmEyG9Bx0A4YGNz
fwUJcBmWb2P8Gvdg0OsDEd1iJypDbwGla6N0fwQHenqc16AtwIDXRLyW1v8wcljlmGcs2PXehsCO
3La4yg9c9sQbgO9M1SB5Owd2O1jN/Et+ILoHSoPujv0HpHe9YeUD22F3X4sDC76OuNOVc2DEO8U4
8kkP7PghmRpnpY+4R6ynpc9lC3q0SlY+OJAey1sDGnyQ9maytd0aeATru/M18mdnOnMBf9yZGkH9
JtaSCib3gXSvHaj30RDF1spaYPhAd3gK6SdVtWsQ2bagERaAPoQ0/6E9YPVVnARyDVCXB7AP6P0p
7YHO2gckf9kE3Zdx4fS3yBLlWos5jPFa2mAEsQvVH6am+dA0kP7tfsp+UIyVN1qLD8C4OAJoiQHj
hsofRgH0ekYGjaf4BzSlhpUA3JFcW8nFZSA6GA6YZgeyJMr7FCR76mb6eq7r/D6vklFf91KDum8a
Q55hpoKbQacK81etjArgei7JQOjN6LPo4IGA0y2hUKvgM+7cvB8Yhy2Q4m1xsE+gKcGI/HVKwIcd
AnIVlT6aQW57q2Bscjwe+6qqvgfkJxdTzAblYobAtg5Wuks179ypIs3c53FBmTuinS27FImxMLvd
igFiT37kXlZaXX1Fpjrn65wkkNy0KmfSYHllGldeVKXYD0NyhKM6VZW/Qr1jeSj7Sush6x0c7jV7
ruK1hHMa7wffGu2QhrdiwJC3hEe/69E52OsRL2Z8eYG4Co+6S1s4F9TPWx68yPTssmvjVMC+goiy
GHhqYDdu8ds1tI09qNL7NjYivvfyUQ4hIgWZx2scVNz4HCWRNn/1cRB2bxQyvfm8Lpu5uPDKYsaD
ByPQOYGK75vFpVbgmbvpugqq5AgaOf+M93t/EWf4Y6xjCxb9RU+8bV44wsnVbzsh0MSmQmrAtwSH
A6yFK9FBL+1UNu2Gzk9peUGKFkQbTU/1eJ30dZ9e2Dkd3N+xQaij8Qw5UwMMGLTlFFygNxftlTQm
gj+WFLu7K4hxusuxTyb7s6XYK/VV6ham3PC7rWw7VVCEv8yioLticHo/OBtYJigjEfZE4YASLrur
gMCLL/6A32BGglrP4wcPO0bQMF7q69+yErCYzlzpipQN1OHYwL90/PPWbnocbkSidI4FSORXeS3w
krHYS40Q5018yQjUBBaCbAgOZoVsmTspWKvvjYYPd9XNInEvgNrIfpdVKtLXUwOb/4th5PO8txNq
0YCoi7GmA2WghTfFmqX0kv7Jj6KyW2VpPZTbBtcfnX4/lWhfPbNNixvkvRRbPMD6eFdjYBLp4PQn
K9j2XdymP1SNRBI+8sDRxQg9YH9J6EyxxBfDFtMm7lDB3kOn1jpWDyrAAHcie7zDEb62G+C0vcaK
EFfVt7YzcCfpSR5gwxzNkmjPdZZDWatY1qx6jLkwny89r+tOI6QKvAgYs0GE0X6q9bJn/uimUzTb
voIOdqki8uzP5CBIAVqges2fLi4I/nXlCtXf1n7hWDslobASObZN/5XCobeEAAPm8w+ToXowup7X
RfJGzCXCmFWjgTIPyyLBWE8FaaV+67mfE64p1KBk7Z3kU5XRqhKWlVWcV33az+dmpjmYI/RGK6Z1
ojVlsU2TJM+ugjZJSXwNmdfvDX2Eka5cu/uOA2U13VgSvcjKklLvftPH65Qb3+n7hzEzMSTxvcFu
1rYvRbuKCywFkGIZ5caaUrcKSVfYyabRs6HcdU1iLD7xyuNUEdiO1LfzKEcouov8M9mQS2xqwrpm
7r3nqPKM6BOsV0K8fpqtLzjopHCRiOynbafyNL4VJt7Ka2XOo3aJ9IMuXyyPdLEKNDuDQ9xkvXmv
+IjlFlqWgNgdZaX+ywgK2z3zmniwAPko5VW7uRnpzp9a35CryWmVuM4zP0qvD66NaycdyvEM7HMn
r9nKo+JmzCHq3fNBhPkgY7OPqbNHuf9Y676ZbgPaJNLzuMsX9JU1WNpWDbJ+jpyx/WZ481ytIk12
3rkL0lvgpGQ62VkfD/FtECStwEgYhVzY6NZQgJxr8ipM6xjAQ4f44gLdo6XCQHScpCg2aca+xX59
Ajw0cmytffhzK70ccL3sXAIkOFpZF2yVNOqbQlXM2DGDE9WE1Tj1v8YpL4M97LI2+pWyXCcXGadK
/xL6nZ8/jDkJjcs006fyKsFS3PnUc8fzJ8024WYLmFqcPINCgrEmnoUsZie0J53V+si4b4fadiHD
Af2VXHO0POK6ORZfAQ9r9Y85a8andBwcpzwrI65z68VqikI6PQyxEbCeLzxfYp9C8c7xpy9dYlXN
8xTrVh6fpTi7GHtXL8RXst2Vtxk7Pdrbdck5PcVjfdPVGd3JvKnsOWYqBWDyM9/aJkDO5MpLVMdG
OOX+JTByX10GUufoXiAkv4jIAgc4ojrdletIQFaqLf1y0zgw11aous1n+NIV8LWoY0doeZGPTh/7
HMJab9xnHk0czJpiGlaVm0e4ErVVnGz5fTR44A3ufON4W827uRuLLzgIJvNGQFgTISTFFrako+yr
KYsra1P1ldnuWvqFDYCRedHtWpzrTfTlnplsZJ97z7PMdj2EqnrXuXV/VXWGX6zqIOl+sCmLAZ/1
IWo32Ok1wOjzLL/0ylSm644Nd9ikJnABo+n1X1abluZZlS3zW+oNjD0/84J0i/5vWqfR4N0jvyCD
QN91dKuSglxd4gymDLNm6h9xwXN/j15cFqHWj/NtrcREfk03mmtPWh4jdTadByWzDm8/h76TZhTG
HKrUTH8CEKzabZP2IxbOflHWn6Sm13D5Fm1CjIlVOv32MExgEbfSyMW0BEbzT2cWzpUZRMMcBmMH
OMzRs/6O7EhjbHBrkHeFb802tn1zOoYDJZCv0PvAtJUDXWzrgd6N79IPMFlxB1ua4ZTmbYPZTa0/
A+Gf7M1oUM8Pp0FXM4YkBiVJTWb1Ex+uAJg2aXgxQKSIf/jwOkkK2BLLQ+BP2TcjFaAfPVOxacZB
Xf6oWuwTt3WvTfhhu732fSjnTAOQXeWGcaYcVBmbyYqJPjIOiF3YtqUBtHHsDV7x2NpUd8uq/uVZ
WSXWkRYlm6AbxVNrpigc+qr7Bvm180IUTRo3bGkE5QnHhS/gG4Z85cMOBR1R2ozcYHTTex2vRbzF
FDqK0Jz656QkuYONRD7X0NVj+7e04jKhMCGGGysagT+6RMVkLn2celckIrtLrGmN35qTdeNqCLzu
3hjoORjzySKuIPPuneHjFsyh04nauDCLISnXAezb3yU2ZRUHVZl+KxX5I846BPxrLdPnkj3YnqpN
IoP+e+TnRpNzSiDOsKEh5n5P+3BhepezJTHrG6M4g/NiwcFbsbAoDr8iqL5jCCaBpEUUJbHRWbzn
NUv1HEiFcOe1HDRWWWP0dUkdIPZNFtjBIZEppwFDXV+kmCJBW/w9wupzVz0Ou4vrVabVqwCJ+54g
qNZIeEbk9AkK26cmHbmyXYkY/IzPfg2OTaIJVsqI8/McWrS/cgUu5BsQkumzBljQCR0/c76NeZC2
60gsvod23g3aGqsBksNN08vkU99Hab6JWNKG69QvgFkqbNOHMJe1SbyV1/UVMSK2OInofSPEjmB+
sK0GLaA3ya4PUxY9Dpiqa0ALQi/wl8yS9xR30ZCE6EqFeRY4qPkubSkBOKRx1f6cEKqRZ+wX6Kyy
FUhrfKBaOHxIQgY6sXGdChOyLGRjHLu4q/ViEp80LfFzbK6D9AeDsZhCn60WR0wORDsrqbPuvG9c
pW18kvwlCwexQ4h7RGyuPaj78W4IqnreRJEfyW3X2ji7IbgpnXWM5XW7yqwGtxVS6j1LUbn4ZHaj
rBIi18r4FEhh6qsmVtJeATzDMapDQ1luNLicau0FyrVWVW4n8kyLSjs4B+/nPHWpAuAtEpJUa2xJ
4tuBAs1dIMQFKaimXvPrMaVuUgCRqyqQsE7tzpnMtY5HttzUZtBPiymEBCTZ2H209vPZ1Te9M6XP
om/wVxvH2UrOC0gSMeYeqejHO9h82E71i9xxPbSW9wnBFycTFzndky8iPBtrwsTLGieYdmfNtLzg
YEXEuFaW2d+qzrO+MD2kCiXit6tcVgZsV63oPkG/IYehibxH/KHpm8rJ6ngN+ZbpQ8brS4bFpMlY
8PXvEY356Sao4AkCYEb0D/I3K4pdaoz89JiVS011zsiCG5UHQVYmqa6t/SIirUumRLuTmUhjNvdK
fzSiFB8djaxMcj4Pqhh3KZUPf2X2ZX0zlmQArhFE6R0nhW6CxGX2wWU2wwm6FAOBeMjBVy/PauUI
rDNxKSPM8Vv/i18HGttfvZxNZ/phVHxLUSMRe8kp41PqEfWvPZjL1w4ma494jdhxKFRTPAdNM987
FDPnVQeqEwP4Ji1AhfbIK4zRXlBPTgLmtINng4VDeeZFvpOyofGSySdN7c3YdbO1Ys0nKALmnl9K
KKXBhpol4S6l5gtWzvkblokYbaFqQ7+RNCz2O9Kp2pkaLcCw1RhIkla47yR/uk/+isN4Uz+Vd0o+
Panrn/X/XH70saonmcaJ+t+v/9j++XP8VK1/qp+v/rBhQVXT5+5JTrck9Qt+9I/WbfmX/92//I+n
w2+5n+qn//U/HiECqeW3YfJSvqQlLlqXfw9Y/D/iSaaPP8v/uPspqp/HP/dPyCJeTP8wkHmiJjhY
JC+tU/+ELNLGCvOfqq699ER4dAn8yw7A4K8o6ukByjz6Fg6tJv+kLHLswnfZX/onEGCjtqQR8D9f
wf5PpY6392/lf0cVdUjgSzehhTyZq9CXcaRFkIqmNdvpvTtzNsx1TIWFctCkNnmB1XjEue/8xTv6
5/VfWgIcEF4vCojQzujKpEUeuY27AI2OSr64XwSNmKv+3gsmK6KeRSZ8JY3Ev5ipHqz9wTavcBqM
tzq54LMqsONdS5NvuTYYvhdZ1KvV2KUOhXD20nMrtaYnrJS+C9+JkUkahn0r7an4YU1xi69gXzxE
ASnnjdWK9HzCde3naOexHgZBNl6UTkkSILP9dqc3s7mpSbl8//h5j2rPh8elKuzYnP4clCxHmj3D
jERE2l/dJ7YCJq2N6Y66orf++CpHSoEFIbfI+RGdOfQoUFJ/XZUNlF5IS7nivvRSLKWL2Dj3OJqu
I09RMqCqWV12UHVPKI0O2q/X3/JQfDZRhcPFeVPyRsZSYRs/invZoAsz087D3phkpU0dYeU4Zr4m
m5OHrkquSm98nNx2vP/4wY9BOYcnd+my0SEILM5oR/VoXcd71TaFuGeTNT/FDfAq+i6DlXTEp8rj
kWOL00Gt+fE20efPetJ258HAwNNzag9565gblWvDzi1k/j23SRJotant0sxQF2b/bEtYwxPmONeF
nP6yn4ymg0WbjUbbQj9DB+fR2IjnzrIKGm3vMv3BNeOw0i7M3DkxNI4n+HIRxGBcALoCGLajodGT
eNHSONfu3ETs3PRJiXrHrN+N2dfDp/irFf46fYRvUT2r18v5YT3611r//9s+sKxh/34fuKuKSuCD
ct4WP8vf7cuNYPnBPxsBWch/oI5CRslR0XEX8OGfbcBwnH+gZF/aaukW40Px/f7TFMZhf/AAH/ET
1EYPANz/2gTMfyztbMtf0TvNVPor1O6y1bxQddBkQacAY9EB1QWwAh7H6/XDLJS9gAXSPVmU5gyd
V3nmkrRd60FBulVv6o2gcsQpp8w3EgnjUgCs9uVYZt8It55evL53tghjUcr8a1n5czc+fWsIxdkX
USG9vhtPxKOywRPuKQB43yK7IhMpnLG4t6oiehrobgFUk4lrB4uwZZ3x4s9iUuZvt4usAZPBPHNw
r+/0L7K2cCAcx4HzXTYVpSRGTRv6Y8YsqUgzlsPjx7d+ECwd3zpdvOjcXdNa/Hxe37pF4tjNzSnd
F7oK9HVFaeNe9lWDzxZquL0/JbW/ajCNOS+Jqm/Hyani0IpxTMh78xOJJvNLX/vjPaoevA94a/Kp
SKpoh2V39HmiCPJswtV/dOxk/jKRrrlDLHCrJ732ZzL/27Dg9bb15xMs8GdGKu0cCM5fP4eRkJjn
0JHuXbBU535sU3V3HGP78etafsvR2wJJQwWQpLHHf8tdvBBmIQj300aN6V5QcVj3tjEg+W2aS5md
hN8xjd5easFDMb7ZJt6QIPI0qH2XB9LS7rno4XSpyEQVSWZPBs6Xv38uIo1lRyZ0w2Ds9XMBrncs
TCrTfU+b+mWMt0ro2FW1x21dnJBkvfOhApNGH2KpQ3f+0Vwh0koxq5DZPiuTdDssUpkZOP+JTeTd
q9AfQsQJBwAGxesHmoSjpyP4+n0Ri2zLv5Dg+akqfPza3l6FxQyyHhviYtt0rCU1DZQl42xkexYo
agEc+7eRn5knnuUoalnGNmdUj84afg3ImmNhrBpt3DeTnKHAqXddmiI5w1OtXaVUkLxY8AIb01x5
k4+GZ6ymlUXb1Il2h9ey0j+3APYCVtTCb3nbkOyUmef2SDCGxHwmuSt3HJLVLkliQGlzyjm7J7Op
KBicmHFvpwEZHt4y7WcmPcHW8glezDgjFw5GyT4fUte/jiMNYtRdvsyq/2lE+imuwXsXc0DYEN2g
v+Go8fpilVFgB6LSbI853YPeBKDLkmnrGNqTTjAafjx43nulbJ/0hB16to5by4HZJlNr19leke8g
oaycDTBhbdVgz7y2xqC5mm2q9oXAlufjKxuvo+/D10SizspyUMou2PtXL7VPOp8CRVvs/fFH3vbX
VEs2eH2Td9bPIb3fZzg9mDFd2GW0Djx9I+a7ZIIRY4jVOKGFyr113v3++KbeLq0cCdChElog1yTu
e31Pbt8kpoM77j6g5/XrVHVIlKNoAn0Wyd3HlzqyQVue3/XYIjxkvPQCEIq/vlZk4QhTdUm2bG/5
upxG+vvR226HgCQc7g7emTdq2Xd9wOHDEqK9IYHWbnGGOcW9ejsGFsDwMr6JtxjkR7vvYNjSj/os
2ydUOM/qGiP6HF+7TSEW5xO9tLeo79JbOoKTE6Pv7VDnyvSt8vQLx+N4xUepo4l6ZPSNSTChj0mx
wnCrfhNQVrtBP6OfeufLuv566+S8Q6QBSIH3/qYfN/arMlII2PbkwI3fg1+4t1Wg+VcUtLIsFIPl
aCtE1yX506kR51qRbiUerKdA0u99e2JUehjoWTRs9ofX376eOIDbSmR7rzaCS0tRm3KJYlZ115qs
Ynl5TnlX3WWjhzu9446b0cL4oMxxQP14FB56TF+/EfIlS67FcpYV1Tk6TXU13pn9JNQ+TRXbR1LV
lGFxVqm6DbVFBAaZJoouJFcbX5Jd3bhYBjUrMmBVHVbU0duwEVq/tzETjjZVJOjKKDv0oqsqps/g
DFYFlqFUS1PqaSryr6Qqze9VmSRkTeLAXyGrU9+83h5vRdb5XTg6srxqkN7deqMhb0XhRmo1IBBD
L4iQ87lGKume2EHfDkPi5mU68j8mv370NVJMwGyR5O2+0nozxPFaX7cGbITEmYMVUgXr7uOXvszs
o3cOg4Xqkgk+lUDu6J1HOsuxi0Z739hNfjbrRbCdouLUpvV2LSPwYA2jmVn3SHsdrWVGVzeT0g2e
qjOe3YTgA+15s8n1Ij0xiMy302qJcWhLgJxnEfkeLWU0rvjQarQWmVJ6hsp0546/JqNfxZwXQGys
s9L8lvfIR6LizPC/K23Y2IwfJze2rm1sE7f87OjNjnL279ZPqDqc6oh691149Cdxklyydkf5DmRT
iYseW+1dIdJNJznZMLej1RTM6fqvP+6SoqMcvWzg9OS/ntp8kIx9o1X7HNXKphhLNBKV/PvQ0rd8
MKdE/xbULGdZ019EJD6GtwqztG4vogRWdDVnsGBOrg5vdwauAieLXsllvXSPwmRlGVagvKnb250b
rDIRFyH8COOChrz5MnPjeDPPlgiRRZ/ak96ZIrg9wUUErsqOdLA8ePF8rteAVJisbo+luUDSpKuQ
ItipdfidYeGw5pFHpi2DQvvRFBGlIXFblnIPD2LC6TjT1hpvActo51TP5AFHdTTpSWWSnuYwtXQH
He2ylmj9Hvssuc+qScPUOYoRZyt9NzMyN1goS8SOKrgy7WQMYTgjzUhN4GRxY90VTZVt3N4bv5iD
sk4Art55By5R2IH8TlotOBpJU5G6IPhLRQSIsBfbbwzZ6oLmMNrCTqyzxjvX4qiyOCex8wHwOFpo
VW3HhS4d5kaVxV+1SeYSs3W7XIqbwy7BEZt4YwZAZ/dIB0ipD5MIKfY6FGtxT83Wbt+qdjv55QO8
L9NZNUElys1fT2BCA2AyS24Hs4KjFyJQl9SUAplanhMtWOT63BnT7sRrP6LDLeGf/+oyR+PB82pT
kKTo9gaNMlsHBcCNnWhy6zpDQpnfVOfx4Bn72gm0G0+nZcWOB22XtdjxZUY8ht6ceCee/LDxHI3R
wOZI7DMnlhs8WrtKNSXRZDjDvkbpeZUJJBGWrD30ElE/PLpG6iASxr0MDQbcGxeFUyn35JxqPWx7
pagX+3plhgNsofRs0VL2yKxR3C5imCqgm6Vrtwkq82GFybuRh2Rg6r1bEZCdCCwPjbTHT0JYibUW
J8VlEzxaH8t5hNYTdPu0sdpNnsgM8RjujeVA+dLDo24l3Owp80huRTSCX0QKi/edWtpTsoXGMZVF
vJ07/JdljeOBNZmkpYrCvK+E2f8eMCRd+vnBkbQuVVbHeUZNZO99u4+3VZqZVyWonvMhG4KdT5PE
ekja9lwzkanQjABdIZDD9uNR+3ZqsVyCdIPtj3sHvmSvH7jWvY7juT7sda3VwoR6woPrymqV69bf
deovIxe0H+8UuipHN6KL15dqxq633dkb9pqcrF3SFk8N9dazj5/n7QbARTzKeIf/wyh/fRHNapRM
SjXuyeEN60pLvJDc4SkmytvIj0yaR0zAXISN8gYro9g5iRnGfeJm3zxf27r1dKGqjIYP3e5PDMr3
PtFSwuO8B1qG+uTrR4oG28lFFY1ESRKv2rmftiJHjVJrzSl+/BFS+883Yrcho7pcja309bWCdMoi
LEGnvYydOgxiPz1vQPttzQb1WF9qzUUw5e1PI3VNFfL53Et/8Mdy5bRVG6zEIAKFeEBaAYkV/JV3
ysuH5wx42Smz83e+MzpR+BycQPnx45PQ0EL00tmE9xi21qHeYfvoShQ1H4+md1Zbcg0ct60FZ8u4
XW7jRTzRCFPzhMH7aKSrYIMNi+rcyG15EKaoR09myQMaMxe5cR30l1ZRtzfKKctfTd65OMCWpn5d
I/s4lb17ZwSS+PNp6OVcSSPF0Ydy4hhJU1rP+2FOjZ9+5norjYTMTenJdk30eCq79M7Rk5bzFxc8
OnwkfpxFLSSePSlx/Xyag2JHKTDFdtiNL6aU0gAVyfJM81rnlqeut6oorC0IQPfEivXel7cABZnA
KiB9HfN/wQ9h4iLGeV85nTrzjMnadml36v2+k7fkeZkAYL0573Puf/3laRijc3NwZtJMvrXrSTvT
r2rHl3ku/TMt6e2N6Q36TqLGu8gcrb6PpHGKiLTs5a93I+4BMDAsMCpFJGpf34NWS7/E9HbeT8zY
VTCI6RrsNediWkXOKBRNSxPotOE5HqXstROhxnsvGik82gd41cy0ZQi+GPsGeXWVUcbd0133jTas
auvmtnUqdlie4fgZX17l6D3TWkspeUCILNypuI70LDC2htnSVh0YSt3MtksapYiKDtKghW63j6VJ
jqEW7m5W/ghNjhzbfazoUltNumP2+KxKtSZRH1RbrTTlo48tc4fJEO1zV7M2m+7K0P3sqmwqermb
OolPEVXerqIHhQB2Eg5SBDIkx5PTS8bScDRrL/282dL3qO0WafY+sWm8QnRRT/iA62h1VtZoVp+D
ttYfprzSMdJp/Cjfoh+bMXoNULHniFq3uhq0u1zrja8fL2/HX3ihkGNQDweIoibYrWXnefGF0xSx
0pxV7T4yNIfw0JoR17V/x1gk703KijJDsGBzXIfB/PoqgyvypfWk21syu+2bwUeZOAGTPnFKOF4R
uQxHPspAIK5Zr4OjywiJ3LGRctijT/CuYg6YqxrF5BctLb1zzZ26uxMvb4lqX45cC9LhEtAQANA6
zDrx+rnqwsA6qi30Pc3z3qPKizxaNYYXa6uORvY4LDKvQRG4kB5Dfoep6G6wkNKgdoh/t1ZOOUC2
saR5sU/SB6/pWoPu0jJA/W20RoHVNGpUHNkX13VPJe6NIVJUnXXjIpzkp+n8tzRABG7Ztb+kNOLr
tqu9y2TQcLCrEkfHDHvudaTKZUTeLDVkS4cOIn6bZk26R1e1mS8N6hIbbdHR/L1OBvq1VnAsaXZU
TuJUayT59XWq+TKnW36sHz9+hQdc6OtXSBkcZDxAIOAsnO9ev8KuM/S8LNtuH6RGgiMpROazYPD1
T3ZDs5ylfXHyefo+41txTqtXQ8tZV1Rr6hJZFQo7Cy70aq5/l7QepKt87jSxFlmKpY/MK+1h6j2j
paHN0y8SObX1Feih+TyNjERfzahVfyU4ldMO76ngjM/LlxFDkOx16cp7rKspI8SF74bdLHN9lXWq
tq67DGnfKqKn+EJ0ChMPy510MozAhRjUtJ81m87q7a9dF6NtidtM24nciX2E9Xg045plDtfJ3Fj0
tdDV+bWeM9TslSRrEZJiR9ncwn2qV4PfOZ+p+NHM4uBPczGh7G+wtYjmDeLJEr/5YKJbhUYYOV9q
A2Qt1DO2+mLmJamWvms7P4xlkyWXviuiay2e+8801mH8XcT6D0ZYR99I0tGtUhYR1nAT8qWCNs5k
ABZq5VW3c0y6JhlqcXVemn11n+Z5g1B1oJkAN+o6HzciLh2aC+x6J0oxJWcUnxD/yzKSX02bM8Wq
qxJgv2K2vkWugfiZxRmnzY8H0PECRvgHN2XBfS7eZG/gle0kUrOrzW6vw3nY0DCI3pYq5F9GHFyF
NBaFWBSpiAePDY/qQuAOX5YExTZW6yUPcx7IuTmx3b6JOP5cBgocWR5C14Ns5MVqHFVKdJHWTfui
bTHJc9W8yTXcv1WSmruo9fYG/fF8etpU/FZi0x7k7YnT07LZHs3HBTq2lCqpq5CKfD0fo6Yxirjn
+DujoQ9TvX6oKvKvGSvvmsa2bue61Y+PP+Gbet7y2KwCBPIEsgR2R9esVO9ZkHf6vZd2LS2tviGY
ibwD8vdaEDzj9Ng/B7HL7Mi82f0kXWvaaFEdPbQV/QXQTj6ZkUOxsbO6fjMZk1Qrf4hBIisU3ic8
h5bj45sXRMVpwX2x+h/jvtqy1+ess/v92Pc6nQB1uhPGEIQ5WZWQFmXU4HWgOA55p2wvjk+Bh9dE
On7Zsin6HWQ8L0ZHF5NsHSO33xcBO8moARDQ6pZGAnEy3/bOQ5LYwwkFLpdHcuEo8GuVlfdjRU4A
y8jEQvXd92PopzPdFJ5VNt/TWBOwLaYmeVb0v54i0r7zpMyyRWkFCpFV72hTsPqprXRkOfs20Zvz
eDLTz04JEcJyWWQ/HnzvrB8gMg1S7hQfQNIeJdOqKI7aSRnTPjDzJGQnGlYlRocn1o83p0i+HZcB
8AHT+lAjfj2tVCMVS2k876NRjed+YtqXgJuhJdNMdjGaCQUFuoU3kQIMWjoTPsTYw4bYQLQbUZpG
iNLmVNz93j1xemQgLasNB7ujRy+wWDCqnHvye6oaXpU8+xoJjSZLq7O8Vs8ZmSta7OmDldpmApv2
E2mlOhf0ym8T5LwnzgHvrDwMbuCAy5dgiT5aBUqbLz5YJbdDbWWlj2V3Q3f6sCFvRsnPqsb13E36
+uPPf/itR9N5CRUJgsmxA8xbxseLSeU6RVZb9cQRB10PUNvuKXenkabgvN0NsxadS6qR1zZs35XM
CtrhSMZjXKj8zxyY4H2UpUHJPW+u7MyZVig/1SXqIG0ru9k77zEWfJyCdDi3Ehq5x94v1mZv2Be9
bn+lIzXZJESX68CssazqK+3SVJTs+3mgv64sBblEyfTWPXoKVL5pQALhTDBZ13balye8yt6Z8VSe
loINL8N5c2ARDeAVPsq8j+HTbkyyHmu/RykegMBZJwK6QW428VmuWac+wXHUztTAhoMyApR3DJqP
ob+NEk6cd9G8r1UzXBvoIOk6iIix6M3FSEZWu48/+TsznliTDC8qcUb+YVq8+OJeQp+vCVdqH8f4
0+ltBFjOt4bw46u8s4QF5JApCePC6NI38HpcoUW209nsuQqgWoav7yBRWZwBMt0/cak3iZnlDWK3
cNC6QnU9/P2LJypni8i8TYx9VLCXhm6cNBYix2a4iMexf3CChEWGfsfktopHQ4RN4XjNVsttvQmL
Smr/D2sqb4xQiRIc7Ndjk7m+SrRJACjay5k1dZh7ItwGd8+P3/CbMzayWOp8RCmkwFBzH6eBKjri
rNQrQU/Qg7QZ+Qr1ppod+1pvST2uLPjpDyRMp26Nypu2P7+2k+8QrJo4jLqGegJavnbt+kn7CWi2
1648mlGD0LZhepxY/9+OOW4V45TlJIz0+Diqyvrg/7J3HsuuG0kafpWJ3qMDtgAsZgPQHU+c67VB
XAvvPZ5+PhxNx1yCbDJur0cLSR2SulioqqyszN9Qr5oMahfyRH+urTngfnfLPef8JFH5BmAHK2Hx
ZjgDkUqGhYRGoR5NQRjpoAs8F6jtP0RqG97paWKkN5bg4oCUYJdbGgDI+ihx4wXz1MzqUfhWuEFQ
osELQlG2UAcNt/dT/8bRPYMLLEu+6NT/a8BVtObtjzNLp6nHXJucwIziDVzd+0g3H+MyinbKUFiH
LtMiOFZVxntVIINHbXZPOSbZIMtRvVLtyDfBYCj3VLa/jAmupRXdgbtczNJuNG4czfMowO9FAMZa
cN5I7C8FhN9OZqOKRoMkph6Vhnd2bUn6bmjHxB1L3f5P1uK3oVY5E3q71jxSlD/aKGJtKC7Mezmd
jY0YpnAnZbF8Y2qXtjSnW8C4IhemBn06tamBphfqmXosNVHctZLEU3DsphsH5zwpeDvZrAC6rbIQ
qzDql1OBJrHKDjMq4SJSaB4RjY35uzx3M7VGMFvK7E/XI8v5XYjI7uLeCWVqYYqtBs1lpbczK9GO
7awJF67iL7k0rPcdB/y9ouWIctn9/NWPkBG8PvCl82TC1BL2AiEEmnj6TTWBtrmhxNpxNMroQNSe
NjR652c9S+knT2p3Y7xLX9ciKnGeljLzuvpnhOS8MLQ1OqnWOzWxig3qXMNdkdHq1OWg20am0XrX
53jhSLBleFPAkxG8M1c1M1jw3AxaOh+jqUK3TdT6Nqe94gTCGm68py9sURqBwI5BGDHguh7oIwww
REY9H2EEy/s8NJ8As5Y33oMX5gOyF0VwuIMLtni1ZjlaRNYisHjssNY7kKeFm1mlF+IXdfAfDGVD
Xlw8EmgHrl0fbDtT0HyS5qPUWuoL/Pzuoxmp2WMbJ8GfrxIyxhpkBJUExlzPKhlSNBvVXD5mQ/Ps
h37/uWz0TwVyYMfr2+FCzcMmc2Hz4RzJjl9fWhMiB6URCfkoSnneN4Nde1qYId/k++i7yUa4C6xK
cbBj6HcGBrr3zZBId9d/xIU15DeYKg4hZCzQg07PXa603ZRxgx+RbCl3EdIIziBiba9RPf3zsEm6
togLa4igy2J1gyHE0goBXPbYkw0+AN2NqdPV8o0IdoYZ4qJc2mM8C22a7iRipzPCbcjK+iXhmEyr
/I5SUemOGhx2A62U+0ZOwwe5DYZ7FWU1F+vfBkmUWEYaMVBfsGNRDsNU5rs8AVBy/UufcY3efhiR
XCMxhp21zoutOramRs7k42R38SEwh/DRGOL+EDXcxrCx9qCtovs0zT6pQZ4/mlNp7MuRsm5exsYn
aQLq3XKPAgAB2F0NxqJXX9ebNk8oFt24Ui9tCxYLvjC+t4uD2ulHxGAFGSvceY5ma9V7CRvQ197U
UTgw/Fv8nwtXztJqpPQGdoau+2ooddZ9kRqBckxxTnUNWglPY53mz62IGxfek7IQsPAvDtX2x/UV
uTRJrgAsaQ1URjDbO50kj5ImjPtZgZ3R+ojjzn81xmAc0li5ZdF84Z3CE5M/KPfjQKrIq2Nm+e2M
blmjHmerfC4o7O+VIGu/iX7M36VaKpy0ThvHoK3ylzIW6gejSaeDZkY3roULtx6BjaeujNEqgXQ1
4zGMInxde/UYqPXgxLP+nA8WckfUSjZzTG/KD5R31z/yW7w8LTOQgMFXAI4CdkvIy2/6LREszV5K
Rt/Qjuhk1AtJIkwf8V6l/0c3Mk1QO0ru0RGBrGYVMNMcK6oNc4exco4So5iSY14Zv2gX1uFGpUey
tSfZ/iRsSXyTpC6SdqEZILFhRSU1m85M8l9xPIyDm1lNmbiIWyJIWUsIwWwtU0II16ps9bPSZdPz
ZIzDHkNdSTzpRhPemxVFCodtXrmJlWUPfjIA4MSVtmopPBtls4kKH+3oUhr6B3hFPd2nuZkgkslh
mm0mJZhLB8oJnekxVARCMHTCnhRzUkKaGvAWnLiAHOwKAz8NN538RQuBrbI3TIFCrJTn32F6CeSC
yK9eSKBr5KiqEoUt9DcLF0ev4pMmDbK6QcfLQsM6LPtP5RxlDtT3+Idv1EV5h3G60TrhiE20kwXl
ohdkF/He9H10tq6v7KVNDSJH4UdROUFAdxVpZ/pKAHcb7Qj85cWcS+URgeP5A/5m3S99kof7Fvbh
xqSF9yWXfWkEt142z8pcpIfrv+RCtsPzBxgX9/Vi1bQ6XcNijan6g3bshzy4oy0IhdC0gv0fj7Ic
YRXuKo9vdW11npuN6seSrx3TKrJ2ltzHWz0Mvv3hIAvDHQMoZbFdFtRlT0+L2qIhhwGZOLYoJG7D
IkSEB6rJjav4LPIxioko18KBU2GRrDLRqYtLym2Keext/xeSpupzUprKoeooAlyfz1l0pzXFwV/Y
xaTZJIun8xkGUBMtVjHHwow19IjK10SeEFsbVfQg89iA9xuOGwtFoD8feAHd8aAg8kItXSWnKd1V
vAw16TjVoYJUZdsczLoc3LTKSO7n7AfGKJYTG0ry4fqM/377n0Q8MOYLZAXOH8aAhNvTOVfAOtHN
ihLPakwepVRxwl2D0vBT10jRvIm1WaLdq9T9E529+GA0RrktoxlAbwZRVA/kgSONDPCL3tr296yI
zY8RcjAvPUICumv7TVG8p5oSoYOTTLm/U4JBNDuSnmKLRnSGEpwfVs221tTENRvc9O4roaqVY5Yo
bG6IruZLopht59idKCpXShvg4jUa74d6LoMSAZp5hBhpB9GmT9LIE5Lde2nG+XMnxKCPFBjs5xrd
sq8xxDvidmM3AXS3qDsmkkg+xeEbjwHxmp+inrvZEW2j/lRMKpvGNFCdaAcbh1Jdb54IorGyb5Rq
+tQaQ4CDCNAFnJ0bAwAsCcCIspSh/cjqQP5VQN0Vj03cqKWzADZt5BQi+Mohj7m7yYjQM4Ap2vxM
svROIjAR/QMf3o3WGvF8kJJkQCDO1t+1eJsxySgVh2pAZjd0xGTO285GPd/MgBw4TWhM4aZute5H
H0KucaOhD7ZBr2r9TkbNq9nSi4oOipSqwWYuOoonVkUX3sx7f+cXar5DUfqvTkuTT9miGMHawJh6
m1V8TzVPPyKgFX/Cz7AJXcTJjNhFpbz53OoNouo26dbR6uZ4p9tlcFehXP0FpUBNdvqy055DA4oK
AtQpQlgjgPPgxsE5jw3sXqoONIRYY+oAp7sXon0uUDeKPBYh2ihRU2ziCOs0lJBuWSu/vS5OTwpc
TRiDhFUsrOw1nVGWKj0XnZV4gDEiooMdfIXeN7mVJJWHxh6infB74w4VTWORGlcPGjz6GTnkB7MR
0Y035lkJAgYzzxPKLbRj4W4vH+a3RKVD3tfqKH94GuL2SFTLSM/pvraJx0F3ZIQtb73/lih7Onsg
UjKERqqiMI7XrcZYGXiTmU3hFT0lJM2U5j1W8caHpIC4OPfW9CAniGXJbZdsJMn/EKFl+pqJNv55
PWKdXZ8Y9kJFWkAWFJR5z59OXLbQJLPyWPXMwMfnAl3eB6Fmf2bXDYxQFYsqBWnCQrumD3E6ShD2
qAg3oX6MKKiS8xhiAzYqubF7L8yFeoS1kHws7uo1N7fE64DEb9KPdUbHHoQNFrOjb22vf7HzWw2z
NVBLUB0W58s1X8kIUWyW60Q/zg38ipCu4ZRP8R5VQOi4PaqalUqJu/SF/Yds7uUjYipHbYduIdTq
1a2WT2GUDVHD9FS7dgWA06/BWGEYOdjTPY5SA5xYujoIpd4ytr5wVilqL3Bx6roqmdbqeDQqusZZ
lRlHP5s+Tkkr3pudiDe9ZoT3ShLu26Ka7ggp4Ubohf08KvGdLdJ9K4U3UqTzc8oPoTjD1Q4n6Kxf
J0ohUrszjGPj992LMfNadsq+Vg9xBu3FLeFOfLi+3EuScnpQKUtCvlksTrEHW+eX3IRxmUWacQTC
P7s4GGePkTkGd9mUDi9FbT3EZQr1Nw4Rb+PpcX3w8zSbNedpDPN2gSqC8js9OH0WmmMWkRLCgCiP
ch6VKN4iwtZjZN4585QFPFqaT6HeYL3Bb6s84DXpdlTjW6WxS4fr91+y2gI8w6UIcyrjmBvkDXRi
YawOenx3fcJvUf/0c6M2Ixadc3vprKzRHiPw+wGpcHGs5UwCFhanyWdNxNlXgzvg1cAfq3Jb2UoD
ty1b7TMJgoIyZJug+BdhNIFgXujjkBKYeA3suqHJcJgGVPqZDAFIG6KLonUqYKYlKtkNLvATeqKw
GoUNwQCV88+oLqoSHKukO6SKMjToQg7S97Emibk+0wtLS1pM7xeeIEMDpjxd2qoYya1qSxynkXY3
RivSnd3U9jM7udsB6lWdYUJGW1f770HRfpjKZnYbhN3/FD5Kj+GNOLJUV2Xo7Kst1qjF0A9FJY7A
2Govz+2fHObhYIaZ9TCgjuxcn/eyT9YLDLCcJgOtQUBP2um0Cxu/uLAfxLHKSugTstk8JlLb4w1D
5//6UMp5qIYzDvQZCQy6stDGT8cyFgw10co86pVkfAOszkN9Cj0lUu0XtUg5sVIrfdYmqXnfo/n5
hLj4Qxvb0g8oVqTIahYY20BFXXUjq5l/tHFe2mATnURurvTTDSjCpQ+jgsVYuKOEm3U+ZKZyVHbW
JI6DGczgFQN124AnhFDX3FJUOysFkeew53hhvuF/1ocsEeUgolIzj8mAqnJg28oecWrroWqVcKtW
qBulcT/cSLEuLAbcBZINxNrhlqwr3jn62zhzhYFnhFV0AFTCyEEmtqktdRvsVeiFyHG2pXGd34qi
y814uucoBZPZ0SAmjAN3Od0HjfAT4qgIvaEJPVXOjC36o9U9z7hyE1Wq7ozzMDvJ5Nue1sdfNNQV
bmzF83tr+QV4GnFvU4BbexIXemuocmGEXp8uNG94825ZRx1OEEq264D13vjYF8cjtQZjQniho3E6
40TOzGBKrdCLafnvNavJDkGV6W5fW+gDzTTirx+18x21AGhgJAnuZANo+Ol4IfjelMd25MlmjM5B
JqFEEt+Vo507E8BKJw1vWoOe4yd5plDLhIa8oE2g8Z2O2YFAbqROiTzVH8d3CFIUjVOFWDo8BZOE
1YWfp+V7iIdAcBO1Rbk66Av088MKpUQnD4KYbp/aD4Oj6dHotbPQfmbhEMgbMTXZS6zV+S3gwIXb
jZ9M+gLEj8hEL+T0J1sKavq1VsZeOJnSJo/CYBckmfoZJyJpL+dSsClbSzmUSs2vtfzyLtEqE7C8
Jr3jnWxt0RzTDsJKrEOkdOZ26tAfUfyy88wmj+5bbZq2sJ6PctDglhbFWnNvNlZzEOAz78EVKQgL
oFGLVHH35/uN/hFqEAQWADnrSKv6ilknUhJ7mvYN5HrrzGFmIjQ+Rrs5NG5stgubm3YIaF105EiD
3zbGb481NRA9RYEo9qiOtFtNHlvcEuxvNhXj/ZSFH65v7WXrroIHo4HTRSdueRKvtllK0RzpdSvy
gKVZmAkU8WMhhxl+ak1z4yue51iLhqJC2YrCGQFhCaG/TSyMID2pUR17Aa4mQOZ6sR8jWdlcn9DF
z/fbKKuyXDt0UPjVJva62I4O3NGYw8yKechTAJhhmX/7D4aj9r/ksDhir4+pPA69afVy7JmTob+r
unJ2+2nCEySU7PtuCG8VhC+EIormwtSQYqBau+7spIMxIrcKiTcj4G7hZLYY2ohwP6hkh8aILAxU
z1vMp0ubZOkXg2F/I86tshqTRBzfGT/2asiCD1atfEaIQmxNPAH+g81PwwAFpEWFBv7N6R6hApX3
+EhQYETUnPJb9pdaKd+stL2LFPXz9aW7sB/p2fBcVxe1V5CDp2PhfNwZSkpUN5SyxNGyFtsym26Z
315I07iSF+FJ3tMkCOp6Q+Z+44eyTiA3YsgWYO7bT1gJ2rIzJMQqB+yEcYeYNl5CraCWiQB8i89B
H5ZgvDTcfCimyD/R+D8CchwK1/TnxthaQzzv2h6HPgeFhGS8kcdeOEUQMDijkMcXTc1VKB+xqZh9
iUIvJliwPSK9281qKDkqZgO7CQLljfEurQVMIegetCs1oNurtUDmp66sJCHCivKOhCZ2ELqKd3+8
4mDCYXAvECBS0WXWv0WgxGeZKkRtPdSI8OKzyMUmHlp/voetpeW7SJVQpjGW0/TbKCKbFL3o9Myz
5bi5j6SCIyrsZFvIc7W1auumFt+FmLAMRpoAe539s/p42VhPkDiC3BsU+imRWS5J1xg4eG/Iewt0
wL4Oi8HLRt0+6AVCaXFqG19Ldc43PPsNeE6UaZspHXdxrymPdWdVz/rs2/vrX/9CFLFIjpdeFgVY
CH2n32XorCwIxJR7cdolD5Y82w9TXeWbtsUk8fpQF7YTq0zFj5YT1cc1IKPFPSWeW4bK6tjc1LlE
M1aUweH6KG+CMKvLE/YjOAJi/1uCcDqjOPQXpltSeLJcasC+NePeZ3t9nqv+7TTPmxRDnPveEMaW
XKfYleCtnxAFpc5hGNWunFtzZ0rlz7osoh1wp3xb+yxDPyfRnejTL2pstIgrlvP3AO6bq0tzeONd
dulLgTSgx4noG2nH6vFgdAFyhoDEvHnGq1RPpnnT0IG4sR5nUiJ8okVMhufqwq8Bv3X6pQJ4eWDz
7NLLWz1hO8Z9tC+zEn01CWhnuum0MvoWJhB4N5Xaah/nKShNZ8Bp8CsdBsXrR3X84KtB+Q6rUPHN
z6em2dnQ9L3CUP3v8NxwrxLkyzWI/hZv1MTCYvH6cl/6VEtZe6klv6kUns5htiutioqk9DS9SF0F
/TIMEZrM/vLnw9DfW7SMYS7y8DgdRmlzLUx9O+KxVuMA16W86yM8Ja+Psvy/rLfuQgmjEEXNDMrT
6Sgajh2sVh57oihRIsav8y42tN7VYrvZ2/Pwa8rNXee39QdtzNMbYI1zlsqCQ3ur+6H3hczv6ppX
Epy/IMHlXq31JqxNfCy1ENEqKD1iH2sK/ZhSk2PXkIvwaYgxFitFb+2hieLPG9bGNte14oYI7IWL
mtiEKpgOSQnUjr268zpsJhaXz8oztTH4WjecBUcDX/VlwqYncyT8iy1HxoQPFTg9eoirWjtgIwj6
gEMk+9uIf+tbaio8c8YohgHSVuMvnJihjMa5L9OMk2X5Vu/hTRTxdCFBhVPpoAlNewD1ktOFjP1s
TOFz8sRr9PpVq0LxIQ2WwmBAKwHRJPQbi42ldraPcbRZ3YHeLPeoP0eSO0SQc9zK8LHnrfJO/1b4
svLUMrmdmo9svmSU+sUyrIth4PlSIbkNIO7QiUWngqmf1OTYSzoEGrOUmi9YHfHPIOdZg5MUPQ4b
+hi/WFM0WZtSq4Zyq8BETjatHePc0YWBsclDMUK/Caxu4zfkfuDLS0nstGpSoVZYTYThIb7l5WaW
K3NwQgBFd1LQhfI9kbDZU/dQM/xsrNwTSq1Dna3n+ocFS7fk1yHfxVPObWPzGWEfqCgDOIrZmMV3
7HVE5fi6VL/vWrVLXFUOh69ybeqJCxhTQz2tSfLvvt8XX9p0FsMWNYn80FoIkrhJ4xsqnFkcVwjI
uPM484iZ6n00JMiFNIxduwrBG0Fc3wQaUmW54bWJUanUbYPpRwJFqHInu6HLiXk7ugVJiuehg9uv
9WvSSxqnN476WeBajhrV7UWsV1CbWm1sTdINzGeN2RNVAsqHeID8YlVg24PDnpXC+Z1N4U7dbOd7
yU4H+UOMa+WuV3Pk8ABzKLiESfNYOk1Raz/VcfTfG9ikd3RI4sCtZ5wKHbwwsXmJ+lT9q+xnv3Wh
ug0PMN3l3E1Zgteoq2djC99R/RJZbZg5GALAzda1GkHASRkf1LGdsecL64qhU1VzJrB1X9EcmT8W
csrBWSyXtI2fyulRQV6K1lA7JZhr+ngjukUR5eU2GbH+1pEvVTeFarXqZuDEG0C7pwHuRGrxOsPV
SPsyRnlz1wKiaBykLbNpb8T91Du1rlN3GNMWIzMQU1goYUKeuIXW28bO6specSSoDC1U8Ql1HBOz
rC32chnWqbGdulqF+kEVGOEPvwyKCExjEGIBmmK4fg8BDxdTP9bCX/LcBp/QyozfKZgoUZesBcZE
JWV+V9ekSXZot9jbIZuBkAHZxcZP0rL5IYGmnGOILvQvyMT6BMsuCL76VQDtfYCU5NQDNCis/QZD
ciWp8p9CbvbiOcCUdcDzw5D7PUbNxrib66J4d32PLSnmSRSifbeAQogeCwBHXqcRmdAlc2obMmu8
qYyyxChHrT2/iYqdjuLBDn/G73JRKje6hhe2tgnhiz4lzZRFjPk0+iHCXNWxGGpPhHO/Kwy53CgF
aL/rs7s0ChTxpayMLijcj9NRTESCYrRw6B/4vXbPBqIPWWJZ/qej4EawgDWB9FBIWOdImIVzOuSs
97rUwMtbU7+nhVZurg9yloQvukq84ykoWqBD1+wAv0X/JVC7ziuQFdrwGIDBSJ9gl1R1duO1tdw8
p3uCaikQJVaHuj/1s9OvNihNmZGXjV6Oeq7LcZy3cA6tB3NKTcgyAMOvT+0cdU4l+PcBV++gWCvA
9HTj6M36qGxt2HOuPQWtqyUqSg9cRHsFOOdHw+BGLMO4diipFzeSxAvf10DwgocOoAMbgZ/TSetm
EDc4CY6ereW/CttInvJpxoeKk3Nju5y32JiuyqOZXJT9wnP9dChRx0ll1NLojapS7KVM9A81HL1t
rQ/TA0gCy8XMNH7NC78+BPxoF+wW9np4V934JefHg1r8IhdNzYb0fv1DQluRpghRU6/3ce6b4kQ5
LAXSGzv30igL1k4GdLdMfPVl8z6eeqPPR0+epeA+kdTPdKXNG8+hC8vHxwTXR7uQGsE6+UZwKrJm
KoieLcZ0L+YiS3H7bH38O2Tr9fp+vTQWp4K3I45G1LxWE0L8rcOiL528hVvoRJKqvWRB+D3kIX4D
j3NemadsIugRYt0A5Qpsx2qrJH4mhYGueANwVZ5IGOvJO50MJnd628b4NBriEhnSMSNxzBaJvA+y
pEiPUTO2BZ6C+Aw4s2kUx4rrB/vYzseRgaw0XuQ4wfHjZ69twbuJb7PvGy9pxBXm1uPwa5yL5Dux
u5twfJPmO0itXHDmOOvR0+wP+a060hJTVjEHfQMKsWjHLcqVyzf/rfaij0WvBZPA+ixI650UimAz
UIBz/BJzLrMunuS6FDfKAJfWkQbs3xgjKn2rcyj1XS9NiTR59oQloNlDU6XRL7a+1d+iHp5fs9R2
QebAbufRBFTmdHo0E42RRHLymhSUOcpRi+thgHylNPO36Ih/SeUid8iZMNS7vlsvRHMTlAz9Zlhl
8JRW0ZyG0myEXTp7Bjk68hS022qBal5S6Aw8/qlE83JNgeRnyy6oFDBkpzOtsJLqTXOSPRsyCYSo
6oOWae3dOEB1vj6xC3EUMNrCqCGT4CmlrW53vNWbuUxTw5vBK3zwbTrnsW2xgasKApHTo8h6V0i0
/J1cpOiB2LM94vKGRSrYyMb8eP3nnIc5yvq8y7mjQSvwDU4nrldBT1Awey8p8gTyam279qD+MSwC
QeqFdktRZikymKuAkKt2VFVqZXi1Hia7oa+ZswreRWktNMH7VrnxuL4wK4uHvrEkN0jPrXvylhqk
VRfVukfzcDoUlvwxTVFAu/7pzrfoUl0CPgUPnxaCvfyI3w5/Vza1XMSN8PLayO8TqBeHLtDCvYkv
0N5EBuTlT8cjJ6TeCgZ7Wai1VrLfVOk86ZPwqPwrbqZYQG3lIXb7ILUPbTXdQgCen36oJuCHqFKj
w81fT+c3RgG6uX1oemaHAlac0BEerFa6qxT1GzqB46bp7GgfpsXP6/M853cRc1g+AHLoh+rAWk8H
FmGLZkXNh8VPafil65XpBVJab41O+sAXbl5LWtKbqLHUp3DyqSBqPHbpOepbePjTsxLiO2/H2reG
hAuRuDD3LMRpd35r6g5s1PxGQD4vL/F7wdwioEDAom+7CpNNgiHU2Gmmh11pvhVwU1yza+IvfoHk
lzzQXMApOtpgdWU/G1h+b8wmiLZKW0pwzmp1kwyAYK5/Q+sMpaHBOiZIIMPBIdDXjVbQSYMR63r4
KlH48jAqlXjoYVWdO0rZDl+L0dc9s+J16s7U5K1dHKAq40aRohRoudV4N5OsFy+pOgu4OGFkfcNN
qFPvLfxuDnkc2PswjkF7YZ8bTc5YRsFAYaWp5s1k2K03VQbGUCLnHefIRlzrWH4Z2UcknOcHIfIa
c+M5tAHEV+ACln7VvDXDODnEtt1nX0zUW6pFYKHCEt0U6ZaaQPHJ7qBv41GcvFL6zX6YQaS3B1ka
8g9VrdvxNi8j9dWfTXNH1p59lasirJ1h9jHcFUzmJx1peXZQgZm/qFqC81LTTtqbNE19P5Zd7W8H
pVLuAD3EP6JSiWUuGyisrpXpdYUmmSgfmq6Of1XkamhIq8H8qSpU8RJXXYZr4pxoz5mKktzeNHEs
QXV57AOnQ0dtdGu/DNN9OuS9m4apcJOhoo4HYGhst2paGo9S4IdAlEp9wII7FoniXN8PZ/VXHq2k
suwGIEPUZ7TTI4VSYleZaRu9hqpRY1RsGU9aZrafG11CxUPr2/valHB8r2iVzIUy3qjAXhz+rSxE
d4R+2Oo2R/DGREpDjl7FpH4IAduypRLhmgO211w3yiEEj+7qQ4A3coML7/XJn2VpyGeSvIAzBpOO
zO1q8iLCYaSj1/xKX6B+GgsTX51QILhK6WVn+HHwBClYunECz6ZskLdyq3L8aGTzNDv94lLK2eRM
qa9ZHQbvhcUnjnCN2gZ1Ku+MIvF3JWZSTp6UxQ8Im9WNy+ItjThJTRmf5ws2m8RSmaz/dPy2VpWB
X6C/IvEPHmvsLEPaxqoxvIzWpDwrcUhB0UciS3OEHnTAXHrji9bgqwp9sOoRK8c18qEPsmnY9Xmu
P9f2gJZPns3ysClJW9APRKmeypXt57shDhqgpFE4Oko+dMHWGAV21nqB/XVCtk+SOKNsvlGUvIQN
QNk1d+MaFDY42woB9sBs6+bGCpzdz3x6giB/whGPR80qUaaIUg81SccrMnsGeCUbmAlcBHRkZLgh
VMhubLOz+3Ip17wVbWjPobC2+uKBhM4zTkbaayNq3uEgXhfp9qF9X8nF+6SW1S9VMRhfMLNr/rQs
tYyMlNzS5+TCXPc3UjOo4ZlM2quBvNVGbWTDTf3h1/VTdJ64MgrAO6RX+ZbUdlffM7OzcVDLSnuN
pqC4l+12+ChpA7zRABnBdE4tt0gN7VFhbf/imvtstXp0h/bwrbzr7AG0/A6gSjwvyUzo753u7LTU
uzgKOu21n1Xlc6730c4uaSOFrRR8vD7nszxyNdQqBSLRynQc0rXXzMLzcSyxCSdfuYX3Ow8VvF3J
iylaoYoKJOF0QpGpyAjtdOI1nLDkTeQouwMyrR2nfKZbkbfVPlA1qLOl378Uednurk/yvJAF/oVq
Ku1rwOLn2L9IH7jvha+/lvpobWMr20dhnDp6Wz0A5fzS5/JzM/d3hV6/9OYt+55L2wrNMLr0sJoF
XdnVN+4HU5LbPDRe53nEvz1RNA+p1PCpT9p5gwbB8JCkZf6caHL2V52mH/IiWtRJ6/iP0zhAVQv2
EWQDMBRa+afL0NidOZuwXV7lmqzeUcxhaB0UOdqXmn+GeQ9qgk6Vj6XmWo1u/hqC7tASYyEWDs3k
zm0ZKZtqtuNvN9Zn+QK/h3J9qbvB+OEuUYEprUFfTRIAPwZW5Km42u9H2Xi0gkk7mHqhFViTZNM9
+qzN0UiAXlRxJm01Kcm/NoEW3ToO66MHYwaeFS9y6lWkl2twEbjEKBQUVb28VKtwg8l3mWzVkJTa
Tqokd3OSeWI/Ohjzo11KIZTurKonN9Dt9rPFf+tvRkS3J5BPnaJtZs1KlxbLoEfbekaTx5H1RpAc
8FwPXSuf80ffTAfTQR9dOtSYeXyvgKE/Up8faqiBUfPF4hbtnFYbysFBibr/pnez/smWy+ixKohR
joYEie0WOVQwN6uXclIcJONHS5taQK1x9oDlm7GhY5WrDmlbqW5qHhbSvhDlPFLDTPOYogcNRUeB
PPLHAmTL84Y8YREsZO9RxT3ddHLQ5spQVsm7QE9q9W6cgWw4bRgg9Rf1VqM6hPvkZ5+o6XtsWRqK
WXPSvlPbTjuQeKffIiXWgeRG+Ng4WWwHoSsL3EMcBY+TWxfAOhryW7FzoFcN4xm4y/pNgRJU0WQx
v7UbqYyCeUhbt+8rZa/l0WsWjZGrSdm81VolxqXbT7d+UNuP0yJlSJ+/3yhDkrjUBm9pbJw9wLDO
oMsAhmEhJ3APrnItpFQjoD2S+k7CuwFJ7AOtgK0i/sJuAJFqsVvUPQrxNVPiZ2PmExb9QR9vcTDX
1z8/Akg+npnIpUA7WK8kmZIk2XRU3g10yN2xwNKwJ+2+zxpMOoumFu8SaxwdNVFuFJHP0C5ktpQD
34hVXM2E0dM91Hat4ZsiM9/N6jFKnxrlpaD5Z2ndRveljUxJVUd0NY5fRWvjmfV5SnRg2qUbGE+Z
eVfV1lbPFcdWP8V5vJezevsWv/7fZPwfi/HZvzcZpwmcXHIYX/6rvx3GJciV/3wT+Ic4CpeBsse/
PMYlHML/udAAEOplY/NeF/9nMm79E6zkAqBe0G2ASpfmxL9cxlXln6RmC7CR06DRF1L/8WblHvws
jn9fKs3qf/9X3mVH+tVt89//OE1N6KWhr7PAwykSUuCAX3y6tUzqv52ofXJaSR2dKAlqVw8Lc9/i
1l27gWwiOjuQ88/zu98+1f/+kN8HPo01bwMDYQXXqy0tPWX9fMomcDNNUOuvWu4Xm8IMbToCc3h3
fZTTM8solLYXDibod9JJiiWn00MQOO6QYJc9ZAaeJLP6iYVB6EbSeJ8MPzDQzu/Jzf4+Dv/Wppt1
++02Px9zle0V1NJLFDxlr0GxN6OntFeabNqVcnC0yv89e/92sNOn79+DYTrzxtwic1h3Ygop8/sW
VSovzAd5Yyedvq3o8W/QtZ7fZdSmdtc/6CqbexsQihjMHHV5iQCxPf2iVDu0mkKb6tVB8qr6evNY
+9Ud3qF3gTS8r/VJuovU7r7SD373bLRzeKPQsXJ5e/sBkHToDqK2DlhkDbqlhT3VdluoHkNpj52u
PqN1Xu4raTAPQ9GVTika25X7QoVvnLfvEoAnHbzXMo8/4TF9J921yE7ceKCdrTncCmwSISiCWOAO
Xd3yAbeWUqaReZz1LnCiBpBFm2J1ZJbmfLDG6tYeO/8KC5mDqwBlKVAKCKieLkPdi0ZY1SwgmNqB
O1nRu1qRHpSsBAUao7Qjter8Ps25j8L/Ye88duPW0rV9Lz1ngzkMekKyopKlkku2J4Qjc868+v+h
9j5/q1g6Ivb8AIKhge1FLq7whTeUgoN6FrWYPnSEYiwOcqZVrpjmJ781jJWc/Oo84bmIchSch8G+
IWN0+VyiPMS4O03Gp5wcvEu0g9p43/BeLTfInUm7QBdvAe5Ee5w9qhU+yLtzQjeAChR4bNqSi81e
Jb5Rtx1jG359mxrRHxpoymfc7LY87fBiWO1D0NjZbtLQEyT59A+W1O1yKle2Asni1hq8NSz1e+uC
5hZHP0fdO9Y8MuerX8p8pqKKPyGvDR/XRz5aUL9mc3n74825nHzAw6wGqBwozlOnNhZVuD70PLXn
FHwyrfa7VcqHqhC2nVA+D4P8LZiaz0PYUZGevJUTb6Ekx5txveFzMrdIydetZeeiD4MCvNEkPanW
KTSwhTN9V00V2z/62n0n3JbNpmvRu0/dxCNQCUNX6b5+/O4LuOXfzwBXEI4b1ypL73Ll5X6lqBOl
xqeOovWdoTiB8kOVt61+jywJa+GPoW+HcK8Ljp/hb+IEB2+yI/WfHk+vU/HmMeYV8aZpRB8VCp/A
Y/h/dHVb/ZTavYRCSucIxlHPqHnbEYLK3ymVGdJRFdyVWVjeB8vhF0ugQcvXE0eG7xOsXPa+vO9C
d6KsZzz0wt7/rEp2UIGx+5xkbvglS1DPt4PfKw9x2Zu4/hSLQ6CN0gzwgCg9tXrqaOXXDvxtC4qq
G35m4mPBAqmsEYaAunL4LHAJfw8M6JxLn8YDkfrl5HdiFfrYBctPaooro6OKzuSBpnX0YddNT54/
knnuuRqozN8hmQPE7duU32fqkRponzwbPrKtyr5TTkHrpgWawYc0dnz9Tpb3H0/Ra1z135T/7ydl
v9B0l7nG1OUy0YSWnFeRnuJqO1i7qbMfdNSdBidvXZwujRyHCNeLN9mpwwP7Z/enPoBaFnYDcVmy
LbJd2d6XCMJbNlTg3qXifEZ+pg2c1rBpHlrtXp5WlvYiDfnrmZHbmhF5sxPAMpgqAjDwtBLkpzjb
9fF+/F7Jt7BVheyroWLn7oS+bexD3B9QV8JRVnIn/3HqPw/Cpsvc4S5YOe1ezeuWc/j2eRZfe5Dy
IMuFlucZnSh1Rt8x7s3uzo83E3I4AC9JDuO72j8otRsM27T8DB9UGpHAax/8bykHUQLt7UYT9yLg
B43C3EvYU4qA1H00jE1XqTelusO7Q8/c5EtsPibeXq9s8SmdVrbtvCE+epPF2WWJTdNC65efUFbE
Zsgytkm688zv7XhWVsVUL6tNfEaVA5JG5qz3RY6/9KlRkYGyrEyVnjBhpAW7Tff5zttbd9Y347jW
pXiV3Lh4s8VgizeDCKAaAT3vp5amgsKP3VSbELXA1NgY+VFLbYvWerBT45sOtoDnQDyCYP4U9vt8
PCrRQ9feN9JGBDx+WwabNLe1R/zZ4s3Q27Xp9AlaSLZ0Ck9x55S5XX9RtzkiZvpdhMoUPrO20j/X
yn7q7oJoE6luOt4qvss/Dn/q+FYJT3K20gq7CkP+ml8LLCSVFMKRRRhCtIkTRDZKT+POytEldFJt
K/1UvvS6gzaBF+7q1OkMNwxuS+Dhaw6Mr8I2VzPOJczEcy8TIF+egUKf0CtFnvXJ8qE+2FEDwMSd
T2Atsz0unc0Y3WfaLu83EXCQPYji4Zeq0/l3G8nO8ru+3AbetqcSJkdnoUD0zPY820sfMzwt2GvJ
7VSfkWhUT/I+jKnGbKrfZeHK6Rcrf/IFR8q3AWB483mSbsRij0VE7tL7+/j8vD6L5nVFREUGPIu+
LPE8dVFbxuQzyUmwQ+ojHlz5u8jpedZ9WLlOK92V/lYejhkab/ctJj86+pTOUG8jHTuHXbN27y/E
O//eVW8eaHHxek0npfUwSE8mWFuk4uRzpN72sRs8CCA4kruyeejCh04/ttGNpB+zyW2hP560Cstj
W6JXDHad89N3a8/NMlIXd+CjQLt4MANswJz2R302fhbu+BQ8at91zzZOrC5vOmwxsB0TGy5J9WRu
vS9A65SzFKOVbat/uFpMze7P6T0xgPVgfYomCAQAdBxZcHBAI0kqjsKvjz+OehWEzB+H/tjsh6Xq
1CkulyBQZGCXQi89CSfrQfsZ/bIUR/uRyjeNehClrS5sW47r2+qo/aaz5FN/feDd0+8E4tYX0BT5
d0Fy0/vmSdkU5/S5PGh/qnuWnIgSwRdMyxBAEX6GTxSPb3A5Ex7r2/qQr2UTy9D9dRsDaZKJa3kb
cQ623wRysoFPxmDxEkxu1dmd4oB0TO+Fwq2qXaFh77rnsxm/m5ieAVnFqpfqa7F9uZPnJI+2EWIY
KFldPkFfW4BwUfN9Cn5Ro67pqzvhLm5dS915vU1VJum3ibXl0IRvKX5BEPamfs6e+KDtIS1cNIcS
6oDdXfO5D2xzco1/qHT116KnY2BQQCLhIou6fEIrNaoCSXbpiWL9aMP/GJ65/7XHTRQ69afms7Vy
Ty6kta4HXBxuVZK2gj6vrKwilbD131nhFqI9Vm412tMdfKGMqG6N3LY67GItZDRezHReC97n6WeD
1tB9+9t8lh6j791365ysxM9XaRzb582s6ovvLtDs+Ws0/+xpkDUc87v8Swvw/HEQQfl4r76/yP77
CZcgMH9q9KDWSN3GyRGHg9I6/viQAwXDuMse8i+BkWLfl9jEU3myDYH5Ck5hbkNuYO+5NfY4iVjT
vvDuRXQoteqsZncqy60j89IevPKUr9bhr0pQ8858Oz+L4yWIkDNWQo7a0nCVwB3pGO7zyu3xSR25
12EBZdHawpvjlKu9+GaaFpd6hsED+peM6fEdJBvpEMHaZvWJGFPwNspnwXCzp8i3eXV034rdx1/p
/VcGl49kL3Xfq76c4PcZfa8U+NMf8bs/Hr2vFg5IP4obSbWF5iFMV2Lr64x+nuP/Dqgs1qDsd1lt
YcjzpFsb2XSxI9GsbTo+00cYtdJGVNUOm10m3xizp6aob+V8Zcrfu0TePsGybVxZNfAAXrl7xkab
tAi5UeL0MX7+eG6vYu85fOBkmQnLVDSXQoGAG3pkLry5rUPOWNl0dMZy26WeXQT06NbouNd1isV4
y/eKW8y3Q8aLx00yO9Fsmm6XlO6oO5PoII/dpK5cPiaGG5M8f+4e4VHrmzBe+cJrr73YRD3QSa/v
eAxTOkLtwAsorY+S/zXEMsX856fM4qUX2we1ocnEIUI8CYjghk45uDneSp0tarjd2pa66fSH9A72
KAKU/nAQv4IaVPw7XaEb4WKYy48vbsfQFXJg4k4pUdKkjO8Ua2Jfr0XCi42+eFL18krTYq8zC4ir
p6SFaOj4xW2gbKZuF1EpvA/qg5/fFP4OAlI9e+LusHbDsk1Grvdnqd6riLR5MDiNPHWVgmJCddeb
x6m8jysKYO4oQPRMOEdvg6lFdHzXioGDI9ykO4OQOHrZOsB7EmGfS7kjkqiWxintfn283hfNVFb6
/IaAfvFAntsi1qL0oAlB1OIrIZ667OFbYQHLw7JVP1SGqylflfhgkdpPnxJ64/pK1L4AolwPvYwX
zNASA5GhA3VjWLuoZxKcFhvuwKnZCjJG5WtDXmW7i7ddRAxZFvZ/f88EJaKD6AzdsbO2ov7LCNhw
d4q1MeqV4/r10lwuIhnYPbw4JKzUZeQWCCJmJbBQT1ThmvKgirtytPHIbI0tilJWOyet4xlt69hy
5fAYxVsj2CF+H/RbWbW7hlvzkCY7KLFUgSII0oLjGRsZvB241Kf+q3UnmgdP/Sl8G7/6rEXkoJlF
zHnJj1XZ7p4qZat6tHod684MbcqMtUTAOgeqWO4GJtgNMBXqi1nuGv9oVg462vman9krKu16FtAe
pVcE7GZJ4kysqJX9RhBPs/52a4P/82+7P7qTTVvDe7BUR8xcVgE6a8GPFvH+0GX7VC/DcXAoEJjP
wlOc24nJBNwR4KnBRjT3Sr1t0fP66j/Hdyn70h5QLTLdpNsF401bbwfTBs/st04wfLaETav+aYVj
Ijp4KfdozmCrbdryjlLRxGS+BDrl+N9edjDJ0agKr6E/riI5Ft/s1PQ/M7A4ZBsLve82Yr3X8mNT
kEbsQmGvH76XqWlLawY18lWMshhtccgGgjkKmc58U2Q5VD8NPrWZbvqS+BFwm184ZmALvxO0O2W7
yXYyQfORHJO86mf1LULShMPrR7yCU333oeajxkDLGFjJYgpmcm8YY2B9qhRXqW0Mz8lLVk60+Uy+
WmizPjT/PQMtKy5YsCRSWg3SycBaWrYFyyY1bn4lP3zZjjyn6d2psvMCGbu9//Lx2PL8/B+Nvbgv
lEGxAjVl7LC21bPxIv42i3kJai/dS49DcQRBwTZIx79S7aklx3/xqKnsY+bat8UVWsx7lzodwf8/
EfPHeJOz+paY9yGcphNe8FPq5I+p5oi1iz7eWqvpOiWaF9uboRa3SGZNo5BWk3Sqx2xvxhTz2I0u
nH1TuoUij729oGwF8W5c8yNbHXlxicTYiIsjngynqsQhwC4HG2oCfPyaDAU4VeGWmNM3uGmsXSVr
y2xxlaRxpCqjxsD6t/ZcfWWN6d8nnBEyWzgLvwPsqEo3Qbl/rdj17o39dq4X6acGKMs0YuZaU56w
2FY71y934j0BpPIwfld/t8OuUPjS08pykt9fT3O7HeetGRR2uZ6sxGiUrhcl+iGguV1FcYRxW3k7
GCDu+A3Mu90Gz1X+JTMmW41+hv5p/DwVx0r5WkqSnUqf+pgODL1YWoGeYqeyo8ujrYSVo8g1HZbN
x5tx7XEXZ03gFVLXMPIJ/wRc/wrumfrgSWfaj+2qD/t7gQU9JpV7HigEdcjLuWkSIekLtZBOWbMp
dcnui8GRVHoFQA1ug0KwvXBbBMfV0ucrl+LqxHkz8GI1lEJuFq2W85aE7YnNHUjbqIzdRN4g2iyq
UFLctHOnFxohsbxtBEdv3Th2s5pKsC0qm1aC2bUJMjeIDyNCGTTDm50abRX9VjceO/Xkhyh3Hbr+
qLV304Cp/MqB/e61+N83eG3svDmmzCyUhDotWVbIqVCZBtxuUw0do6/NANWbeCd2P14Z1yXJ+biC
7gaNj19A8F1+rUSa1LxviMgC4wDrDFWn21pqyT/QLEsOcuvWqHO0u1J0KnWPoul2IAeUFEdPtxB/
k+yspXdJckfRTW4Akz6AZDZlpxNcRbar4lD2dwZZk5G/VOLXsL2ru82UfEnUQ5UdZHOfYK4RT7cF
7O8iKTdZRL1cpqYiPQUepOjTyste7QNK4xAyQQPh9KoAIL182THUQOKiIXOyiruc0E5FD6dtKDOb
u/RcWQejeYyKB3Yr3k1+ejCi7ZTQln3UarvQbS92sgIxH9f63ViO8kca0VlwY9ltidUIwgge7gVh
A8UzyMjbbppdkTjlNhk3Q7WtjUP/Rb7B9J5yJDFm4iKm8/HrvXZxLzbA4vUWF4CgIZna1byeOmys
lgzRqfHL/W46wtHCTnvrl06Ga3b1SBUZPYp42vjGjapRkNqq1ZaSWsG7qY6puZIMhBWC0h+0fSp5
0zJNCsBgJ8KvW9gVxY53T1Nn2KvZqRJtNXH6et8YtmU6YuBq96i2ShGm125luprvpNNWj7/jmtPI
d5TY69BtZZeOLWy4Fv2Z0g4HxHXt5ttQ2sU30tdK3iYFri+eo5rbSnsprBXo6HUdZ54rXcU8G2oH
dhGLI7GSQgmkjU9opG5GeSsGsT01nzK/sBsgQeouV526/eSXx2mOvYej3vxe+VqstauP9eYBFkEp
Fmp9o5fEf2a0N8vPRXOPNpAh3/Teyha/viUXr7qMxApNARNFsI12VkNqOY5fJB0H9kNZ2G1+tLx9
XN0YoZvnbp3vP37LBaWVzHYx+CLyElOlHLx5TeJpRjtaT1yLxTAcRWHXZ7d1d8CjUhs2nncMqx0w
Zb/a6ZUDW3PgWlwrnV3n2YunWRwAUwXe14sC6ZRmN42xN+lOtBv1lP8Ct4ccUlFvV15//ooffeXF
lgTRg1SWzOsDcMzGX2V3SIFm68qLmD5lo1vWj236hVkndPGG+vDx6NeJD6gXeebCIl0CYvYK+FXL
yZBNanxKtaIj+DZRHmxSBJOs6atn5Ik7JZNKctl+80sruInn9KvWEG6vDbKhDObqbqy8+75KM3S+
xj+mnI+2JAm/q0b/Rsw37pR0/In8dDf1xh031vNUV9VKsHUVXfISCskidD5EJq+8ZV71OJVQik9V
NoMq9HJAOUpaFbW5CltIRrHUnB0jwN0CvL28GxoDi8/IN4JTaepfh3yG84cNAN+8ocWEoukGqPKt
xakGPI3OaUtTXenW3vX6WHp9CuCj8JLwxH1lN7+JAAaE1X3fG4OTPtDKjGvfNUs9crK21g8qWH4T
2BTKrv2GDD3N94KAm5V8Mkrpc9uH08rqnXfDm8ULKwqQNfybmfeCZ8sykiuHoWwCbP9OA4O4ZZic
gqE2bMxP//QVRowrq3WxV+bhEIKhADd70wAWXQSOsZlpaJXmvHun3OpyKG0lpUEdopE/exA7oL+F
+0ZWqk2Rpd/LmExKEXPhphanLzl+aTi4GIKt6kW58ZP0Jw1Qv221fYl4GraBquKEHCyS1seHQNfW
lBaXfff54ecuhMnaIexFvP5y+WD9jDYByIcnZNt8eyopH1ZShnaaFx+8JrnTBEM6ZP6Ab4iQYvcO
aWILeTG1ocDgq6bn5zGH9I2z0UEuMB5UzBtcJwQ3MgbkGdt202nK2veVrz/wK8wKejD9XPySFhFz
P3qtJxu+eBp06R7fYLsv4a72ZljfTJH3jC6x8Cink0/XfTD2Carem6yWxV1k9vdaVDQ3w0CxEHjp
7Rim46FVJByLtLsQXLc9imLwyeM9nbadiAJ0rbsPxLa/DwUEJ3N0Y52V9TNfJZfLFdUUBYkc2Gyz
OM3irG2QT7RCTaxPXWSVuyhg9n0BU7BwyIyNVoUAsaIvyI61W7kmNvJ8gDRGCs9dx22a5mg7HAWh
pxpFZzmDxnMfhZTg/EnH1Fhx8qopHxvZQKYH/X0kobEbzYXKc2XcVle2wrIXAlQasCjKE+w/SD2g
mS9Xk9gPFqzdwnqKiiq/EcL+s0yomerGvcZCcqBo1Q4SXHt86GjuDVp/nwYAWqBEx8dEijdoW2MT
l0SICKDBBdwpcmWF6/51xv+P3/KvmUj1v/NbtmEUwmTJmrAZD7/+8/q3/4fXYpj/ZvtDaJlxtv3v
uvnPv8BJ/Bua4ixEgJ4I5h18zYzlEvznX4Ik/1vVUTQhDgWXPDt2XhBaCFG5BEBMzZkZssgLAstH
hJarMJAwF54HF9wMm5AhtVyuqdJMwkZj5Z9HZD+PFjUxW8mUnPUTDdYhqyvtATGC6SHW09H1yNru
Bdb9IR6CwRkaYfqZjFH6/GbePv21Od+SXa76tzyUhi6tJIL41GGiLPYsN26AWaVgnLGxVA6Nmjd2
nUT5jToZKAJZZmMLQp5Rn5bNDWpXPnjEQnaQcExXyrHLKIMHmfkCyMzMrZ8r/yJvkhUvs1rp7GVV
sgn8oHbRpa1XwuErIC6YFV4YEinfkwx02VQdE13wGrnzzgJXGtItSuyaqTg5U2AAdfIaczfozQ2n
w+TI9dT/HgpMi5H6Mg56FEeAyqpkm0pluxtSHzBUNvkHs/e8fdZZ8q6pw8TFMni40RNh2MYFtm6S
GNSf06ZAb4xqmQXhreJ+VOQ1a9urWHN+s5n9wj3I8XUVP2ljI6cdfeQzLsQ3RStQDKjucwk2KuJj
lZHtJYia+qi5RY4TcQBlEgsAtaVdPpT7wCcMF70th5QtZ8YxTfNtFBl7ZMYw2yQxFXDplEkfhJVu
7/Vnn58aFrE5aybx6+WmkLkElL5pzHOAUu1eMDE8GYtyre/17ijggFBkMtCHXcqJpYOX62aYmedR
azXkgYEgj7UxrIRrVwDLV0AU4T6xMvV+eGKXL+OjfB7IiRy8YEMVPrYSyIwdlCvwo7Gf1I9VrZbi
VjGj8DxWRcu9IPfVXWCix+vosZqVCKnK/bTxUP+FJTW1UrrJEbP4Z+4AEJU4gPDqJPeGv2mg0XH5
mPFsVA6AwTtHRSHgVQqsWx5xP/j4aHlvq7EO0QJBoo7o4jXUfhNK90Ul+igjeOdZhHDf5WFxU8pi
QXNNa7jDNWIVnGBR0yvqHYbTJhYFpXyyYHN/1eRwdAXCUafHjWg75tmvMKitfU829Slq9NjWgw7p
3VZX6BjWwPamDlfeQpe2Y5tmyH3CrEvHaTjKkZz/09LF6/zN9l6oioE6X85floayDObFO4sQyI/V
yJvo1fiDayjemTrizm2edNsWuj6Uiri6y4y8tPM8UZ8ElAOPLc6yDl634cqEz/fHm/ALFQN2P0R9
OruEweKy2aQNPuW0CMldX1b9myGUiAxRc7sxvTLHgIBGI8dadVendet+/KkXYexfI4Papn5JXU9b
prmNMrU6wg3+S2qmt5lk6SdDiH5XmQelLdLX1FXmK2n5nqShIAWQy+OCXuwyrYeeANg/eLGSmEpF
boBY7RUfSZm0douyoBIalsrKxbGsDDO5JMCIfkB5JYBYWur6ORGHlVvm2YO2eh+EheFkipo5sprl
X+CI4uKkZi9KO007reu7lZNlEVnPEwyfUKWqj4zQbLd3uWMjaYoRJyo4v3ykFhU9+RYgf4gBfbzW
0rmqR89DQddCExQd7Vkb9HKoEh09LdFC6yx0Fb7PQVnrOx+lgB9d2Qb7Uulvjd409lJf/jBptT3i
DLGfqkFzLd/404lp6UKCyz8pofytHTxMm0v1K8GVsZ0EGYtGOe4ABWcC1ojxn1i1wntFhXsmZbHm
RIjbuHnoVTdaq7xM4ihuCitqqJfRCZBawbjByTjcjGZV3CAD6W3kSd+oRvupTKzqkKcChJM8TL+P
uWYhCaQ1B7Ra/e1QI3dmoaxBF2RSAJojzPnx+n9nRSKpSB0TbeZZUGVRSqwNbVC6YjDO8BetrdxR
SU9TL6awmk7HSQcg3KXpGuv/nRUJNgw3JhGNYwYnqH3bUo00XyyUQrcgYuT67dDpiisZmbBPOUsP
OfrXjj8Bf5/RdMAd+3ZlQ7yz502OGkIo0iPKE4td2GjiqDRJzDoJFNFuU7n51CndXhHnhM9o28PH
U3xVOWQQE5MZXZvBQdwm8+n35japwjjSrTGwzno4ZZ/MVmxdJVREF9WO3EYIpN/GRtU7vTkqTtwB
E9WbflxjUCxrVPNDKAoIctqOsN+XRYYhrfte0HLhnOSpiru4kd+mhVTu4gpnF89QqqM8JcqtjBXA
nlKDtW2DPNgjwxCs1OTem308X2btR3QtUQS/nI0w7tRBywvjPNRSslOJT20ryvP7aNSemkmUNh/P
/jsLHLQ3SqWElzRbl1UxeLsqSlyKea5CwP8FzPhtZObiraCM+i6JRvm+t/RfH495FbPxWir52KyI
MysULxZYn/TVpEq9ea7FQN+MYfa9GlAw/HiQ66QM+A93CTh2vuksOHA5kY1Bmo83bPiSC1Ro86ns
Nk2sjIe+1/Unz6jqPSKxw9FPSy61qkZ1UpKFYxFazX1awmnvKFisZELXOdl8jyIdCk+QjJV08fKZ
cBLIGjmviS/aDFVHaexuo66fXCn2kn2jjeIuUJRx44VlSFHQ7I91L/U7SoXjymd/70k0/JL59hZB
Bani5ZPkuZSkPo4DLwZeLZzbQbOH0t49kMB63wxN7jbhYGS7nLLiXgvS+Jh1YJDLLGh2H3+n69iG
GjSRK4UynoV0/fJBooFe9+CV4YsmRGXujk0sPZeSD8S3ToIhR6g5zRraWX7w0phtrqyVtq4PWzQM
ADgT9YFyJoG8HB+5ZeRqra578eJycvJCxiQ8B7tkqnT4CFH7fS943QslWlrf8QQL0rNKEKyZ+RJ5
6nDbDl39DQmu4iFWZf/UjiLN8SapjvXEhQikOf2EqmjtZjreY63uGXaHn/C+RAXTiVNN2kUWUgFZ
LFp4WlWdO0jxmir/9ZECZIAThYCdlhwV58tXlPIkGHNJTJGW9Aa3qBJ5Z0ay7ual1e3qQR5W5vR6
f5NdE60ig4FunLqs92tVMtUFIO0XLe1Cqn8TBqdCoK5cU9c5GUQf6gqzIcicXhqLzaSXSZZMlpK/
jPpo2n6pHeXUgiiRT8NGiUYF3ayhpXecCQ+p1vu7Mqx/9aEs/ozQ2D+YTZpsM/xZzrKmeCvPNu+e
y0CWNB1CHIc4KdBVqIXkutCkcha/yKGvuJmfo+VZ5cqjWMBu+6f7h24rwTLBAqNBv7v8uJXSFoOc
y9nLNGbZp77Kix/tGJXA8Ip+F9TYYkooO21DBBLWTtjrOxPsOjknGHbIVUgwXA7dg3yoJ7lOXkK0
EU6+xgGhGFBvxQZJTnvo8x8RdnUO4WP+q/E83TVMAYGXGpzOx3NwvcDnjG22DuIsQXlkXpBvIoiy
1wLUiLTsBcH32JE6L7V1qJZGZmH4IhZrqKzrggwHIOZ7hGegDIH/LdJsTUbONZPT7CVUpuGl0aYI
gqXY3DRKHdn42HSPpYTCGCao4gbRYag7FOzRxA4PxpBMe9FDHsDCcHeTBalwRPKSwCbqFVtLQv+O
JhguNLqu7bTUHF3cxkXbGtvhBlvB6rEokdT4ePauQwAOcWYOub65Ir7M5v08ET2IhMFLPfTJcx0Z
MKtU33S7srJ2nVxX7qRF5lrANc/R5RahcqChm8E08ucSHZPmJtptXhK9cFfGn7xEMo6519EA0b6Z
+o9KzKpNKkTjTTSl3X2UGWuk1etDCg4ZhUJ09l+LwIvFWzey2FtRmrxwPTauins7RJqiW5nb64OA
UWjVszYBx1zJxI6paEx6acQvqliDWEG+9yaOCmMnq/qaLM+7QxG4IkQM8pmO2eUmQH3WGPo2SV6S
PE/t2sBCVYkUfJCgUX28YN4JrRANRHpDQ1wShZFXQ683+80KIcShxpm+9L5vbCXqA1uhLeu90Su9
bcaCvmvr9otgQNoam7H51MYDze22DzaVjiyflVn99uNHuv6as7Y3hwDwI2KrJQM5xOarUqOUJ8KE
a5dSx3MmS1hL1q93Ctx1A4gTSqWzMtxiig3Jk8ZC6tMX+BrhbWd0Ory0IdvWeZDuLbXVXGEALv/x
q10dbib6Jhj2oXADQQYx2MV3ZVElU2COL4Kh/G61Kti25qRuimhSNnHVrrnzXqdjjIcJDYEzHVfI
+ot0TBR9sxHjfHpp0yTcDLrVbSirUgf3y+zoTz4GUhMAv0AZ2tuspYPZ9mq6khNefU4UZTjN2Zk6
JYurZ5Dn2NT0VPmlN2AgZEYHiCmL1rghV6HnDE+a3xNxPaQul04p1IPKTBSU4qWTOZqFWtJuxWHs
3dxT241gtP3G02pvL4fD6Z98UiJNWk/MLcq+czEZG6PLTxpLqKO2plV/9jX9Vmqjx7qfeSmBdA6z
9M/HYy0uq78GQ3JNQsOQjwqm43Iw1P2bVCr89nOKCFFiG41WAPWo4h0cAsNpcmvcJWajA2HmoLAq
SX3w0zrbxAaevnkje5hfVdlOjDz83bJmdKSgw7YubSpIW1AyVTGTbonuPKLeMXNJpKKdmY3mrtRq
zSnrek33e6HBwQthdYFaMLfVjC/juLt8oZANKEze1J5HtHOPKWL0G6zY1TsvKVPbLEN5g1cawg5o
J29yn7oJEJgaTRqaJKqWGGeUxMIN3ivFJjNxBTR1btQ4zeKzaCTZri376p61bR6TQTM3Td3HJ4Fo
dmOWcD8nFUZ2ZITCDV2NP0NkDbsy85QXGV9Ch2p59NMEmw8AfyhzSl9GfFRRo7oxfdrg+KxLG9zk
CoCeveHqEpXGj7/15bb5a2ZAt8zraw6JlyT4pOmlsTSN9tzXUbCJ9EaxcQxcjfsub5p5GEI+Vi7J
tUhr54qo6QWp1aieeB47U+b9sbk2hkx12y7vvkxj3NnpFGrbshK0vYc737wywp0wIPWNzVNyW6cY
dVWtDqBbMdbcwa7nAP8xmrGsCzYwVbTL1WF6QjWmes/DWRlsOAlbF1pg1toVeHkq/zUHs4wiAB4u
QTpPl8NkUVBLYauJZxPJXnfkMAMj31awrNTkgQ427yp5gblRlKZwmJfymyhDRJyEEY4fnqD2hAii
4xWmhJyIFt/TeOjdj1fDZWY7PyK1tLnegGU9he2lgrcahJ0YmoJ0jiNNc0nTQKuGPXQFSevAvWTD
3iu1YNcK/i+zZpt8PPr1IqHOwUpEmY62BdXtywkqvDwQct2Xz4k5RMfWAJ4T+lQtU0TBVj7G9beY
m/iU7ThVRcRSFyUErymmqkgy5UxmkW7VVvJcgtrMUQrZv0uJ0VcmdkYVvIldX2eWfJqQDpU1jHT1
xYAKfeCBe1+haO+pX8dUVQ5ipRQP1ozO0SgpYAeJYA+dfuUgCJPqyFXqbac2jj/FcbXmFP3e61Ng
AF6DZAS+xIsDPhBjIWRylHPYF6NLSVyDHqpqthI3qpu1xprxzjtflhVPQdygy0jqMO/AN9GfnGEK
GZeGcuaA926IEllD+SDdq4aYrs305RX910zPTTnxle5AMfpyLHxdzbRrWcNtnRsPE1Vit+uFR73H
nGpSewPcUyG+iNjCbpUkkfalVckOKetI1aZ6lsEautEPZVfnZrcRNIyX4NOvXUjvPiN7DN8sUCCg
US6fUU/SoJg8VTr3naw+qUo23PV1nmzGovW3Jt3fbRrlhpt3U/Tp4z02z/R/c6i/ZwdYHzr9lkZn
Z/ElBPInNJotibNOlrc9JpnbypyqfxSMvY5CNUMkKkSDkyrDvB7efG/NAOY6hYJ6xvNUwoSQamod
JKt0iet3YfnO8A06y7P92eUoxhBEVuAnaIrJXJNqnj1XardWFH5n6WI2gCQuMa44F9kvB5GEKpfM
ftTO+JnqB18U/L3a5tmNHiES94+/DRouwG4QtabKrSy+zRiDFFImhkKH3gNXSfMyU9J25cZ/Z+1R
wJ21USWJ9uWybUEiFuhtNajnkEBnN/mGsUvzSPt/nJ3JctxItqZfpe3uUYZ5MOvuRcycgxQZorSB
KSUKgGOGY376/sCbZaVA0IjOu6oqq0wC4fDh+H/+4bEbuvhmIBIbATK9a6Py1KWl+b6vzGafbWMi
z52IT3JxCxQ5aRgtQoCT1vQeIg1fGfytSOvgR5Iw61chhwrqLa0QN1HUipeqVtwnYKwSa/nI/Uld
XN4Vie191TBEyNZjq/k/lEwqj4FhFQ91kRAbohDhXZsqXXZROpG/zhIx/oUaTyA9s9T4x0jNqW1t
OJLuWo9tUAL6t8WtN+rBzihbwSHQaXGxEoVb/cCRGDxSiSz3Jmtda4uZFXJV1+JyShxgEW7qkfSR
lVfV1k8/8p2/vLKtjJUk7VisAqsejNswjPS1kYFrbhKrKfKt5ki7vKkS8PR15FbqD9NonV+KWRfW
th/77hBhnl+vYy0vk00QxvLLYNbRF8NsCpOuXu4ffUPehTmxQOvaGDL1qqpN5+dkQotmpJDdloKx
i/ZiDMCPhSbjAnOCXNyQy9l5K0LWsWixM62+jUsfPUUJcl6tezVzvg0d03LVVLq7C5E/QQcaDGpl
P2nluJVJj0VdmRvJfUklti+qjhKmlOZIPoFjVV/r2AWRKumJh7uu7DhOrd7PfowpfKGaXllwlXU6
4+cbg/Gr7WuQL8o6Nl+Z2fcl/bwInUmTVesm7fBjyT0hJp5wjjDFGkM1Ouhq439pGX5ESXHWnoJW
sX97ZMUfIkPkD9M9Bb05J/pVG2TVL8Of6P1GWuQxzgWtrq6k7TcveiL6bMPlpH4pyrGL97VWN69u
71oHofeWhvti5fyKw2S8NXqJKW5RODW1WS5asRrrLKZsj4YQY8MyKVGEWWWyLkw8rsx2LGhQ46p2
rNJ67wy9qR8GIRHTmI1vpBCfq+G1xSHeWatpoF0ngZH32NdYUNt1EfTtKtH98pvOfOSyrNWYTaea
Va4dpSL4MIUb85usJtA1DffIeqWqo/HVxbIVu5dx9FCLReZtHahqvGkH4cQb0+7dB70u/LWqOeGr
lhImuOrd1t7h9y+aNVi25MY2jvnvz3eyc9Tjff/npIccQCtNnboI55umMrZKC6YJsY6z5aUnLDpb
eWWv+KueyY+6yA+2TUbi+uePfb+YzvYXeu8A+7TL4OnOr+eJI4s+9C3/hN2TdVdGfvnVyxS0e61V
/S4ry4cX0hB+RFdvU3RNuWkT0z8EqW4+ulaU4SGDA8BQcvdjSbrXcW5ECyfjfGRoLLKLEwUEK5XT
d37XIN5LN4g4rE+x1Ub3cSCTrdsKZ22OEolXPPkdVvoS+vzRQ8lh0sAQQBXB+s4/Bx7u0LKatKXa
JbxUkFK1zgN93KrhdvB2Tpv9+vw7zMvL6UeCEdKwnD6CNScftQUJIb1Stid/LPeVy82+F5gZNLlW
HSAHLRxo70k7f351Hjdd3KbGJCAoMOP5zyvNzB6M1mpP3dh2O9Me600Cv/UhzKP2IDgZ1hJx8tbw
ogrbGuEfQu54+KQZ+loUotzU9LHXTph4W14c3SN9x7UCJ34bRkLeeb4zbAg0GhZOww8+CgyGqXp5
77DNOQxmIqUXWlF3ivXBxsnHdI9aqGss9kw76GXjb8POWGL7ffBlSGk2EBdw8HtQo8+HCvilS+oy
605eWZWHwVWUQwvnbwUPtduIuk1X/3gmTKxCgpomPoyjzqqnNk5qaYSyPwWB/RQJnTi9OLDWceFd
B+bwTxPLmQjYu7mgUNMt/iJbOMXHvQOm6k+yUpAOkxGIRUe1dMP4YAyn4CkVgIwBpBF+PoZE7Spd
3Jf9iUikbt1aQ3pdd/YTx0F9wxV9afF++DiHb4VPpwbRbTa7KddUMgb1/jSKKsX+CAMoC1r0FaE3
vwCe8oXVNM2A2WICJINcQ5UG+jfnM+Z923UEWg8nvJfCHaTlfJc7gfbyj+cFpwNhIQykNnXTz8cQ
/w/Xz1JrOKm19cNKmqOnt2/B0L85fZttP3/WTMaF/mSyI7MNtiNazGRSzG4jQeg6fQGB5JQ6Q7PR
Y5GuECeN21ZIcz84RXjoqLhWittGV20bYSOaGf3GCbNgLZPIWBeqFW4yaoTP32t+swBwQx7DBRWw
nrk6DxDzokSpMGBtTkrQtrvCFcYGGxr3oOYc+Z8/6gJ+mJ6F48jEHcTvB3b9+XjToLOiyHebU0MJ
voK8rTyXoS9uu8IutobM4S0YPZxQD+cT1dOG696Uxd4nIfiqphLf/09eh30ByJ6mEA3R89dJ8ERW
czNswQOU8mrUOXpha0y6GbNfDSPYk2xzAzI+3D3d7zHEbcZy02iZPERN1i3wp/TLOc/oWMTmMOOn
4mE2OkWbpyT/KcDDMK5vVKKsNlZPKevBSdjYOqakZpgCaA+JuyrSqL3vI9/bly6eGv7QIcZHT+qM
dbr3aOeuXSXWHyRBdFursJT7RmbJ9ZjoSPRRrK2hAvY4YKNwrpO8W2ALTS96vniNaWMHUph+D/KJ
83FtvLQllTtoT3oyIuvKPeM+NrlihWGtrtzQ89cJfYQbU5inz7/ozCl8WmMGlF/GDrUdrJx35sUf
N361NSpO6Lw9sXVgCa4M4zM0Vcrj3sHpBw3YRlaI2zurHPaS+IU9IdPfIuHrj81YFF9zSzhbhZJw
bQZqhMmSpay8WLO2VUfj2zUUBXUCMVqKZcpNU4Xmzi5bMhRtrJlHL8xf3KRxsfIwdNpPUbXSwqq5
0QqD8t8Jx21B4Na6robkqOi63JckXyzUdZdTyISdpdPdpxFmEGJ9PvJxWEOg7aLhZLkDRgVG3nHx
jKyF73u5ZUxpOgCkk3SBGmv2lKHK1Y6A5/FE+nmzVqrWIXjNy67KulsKDv3gB6HDhx5BP28q4Wen
HDJUbsy1qp4amJ2YF7d4J7jpkhz+ox+EfaI+0bfZnq3p8Ptj2gS0aLmJx9oJ9gt+OIihVmPhHd1U
a7afz9DLYxTGNHxcUs6oQ6hNz58UG05F/6MEfW+1gxpr5drW0sdisK7x41iy+L9chzS6NdhhcDIB
+C62dpBdrfKlcYrt2FkpwaCuiRKq7lQNfM+vhXoYcjX/mqjjEsbywc+EmwerGq4kbfb5gI5K1XCH
D42T1wXOswzMH1qoqr+UyMOR13G6hZ38g+9HUQL1mJYrwL07K06kmbl1QQrgSU1VbUOwgbOPXJzD
dcVuXj7/gMwIPtH57kaCLWUQ4BGGITTVzz+hZvdBNQjfORGodiPLInO3UVUHt3UOWIVCxHSee1HL
eG3GivtFM0MVIpVdl+567Ozs2tN9WOb5QBHa1CZFL3cgywAfcHFe8/o8I+svUsU34NrgpXKQbByk
qVXaxjC5v66FV+BW3KR4ZZFV1mJNkfWY5QVRjmV6ZGed2JoKZQWHKGL8lVs15rXTxc4TXEjOLr3w
VpJO46muIziLZJeC9lKqQlJXDoV08ifHJx8YuUJoIV4p26eiSzD5CDoGfqWDS8mNPYb6q51rRg8r
aNBeQ7N86qw+rlaWXhOV2aZK8k2YsWj2LuKDehVwlCaYWA6w6ouIdwt6qVxN6nIMvclh3pD8w3W4
UetHS0DOB3MZWv1gcoQ9NxTqv+hJK8euT0ccs5zCfxmG2PO4v6stUnDYW9fEW1NOhWGLNSeEfwdz
3QqWfgXd31uHYFoaR05Sm6sy97Cj7iOrAUqJgVzXsd31JHSrAHMWiYcThhPEN00yGbzHefxNawbl
L3YHADiEYQX7aWIftHhk39cLuyOfMY/DfuXpIv0OWwgsZsI9rXU+jMq3DD7oc1WaOJjZdqRnq4ST
E35QNcoX4NsOLjxEqi+q2gc3BLYm+2oI6i9SdcfvmqN01V6GmVYwSGYF6GZ2o7134X0K3DaHut/a
sg3Nl2wkNfjB94LWx1gpCh9gXUT/TMkznazMeg9ihQf3iX7BrFbSwJ4LNDXjKYvINnbs4kCMlbur
Q0PZDayzFY0rHGRUsbC0Lw8AC/R+otiia1K5yZ+vtjKy8qQPFe+E80B1GFSCsitjUS1xuV9NKliA
16kjCs9ttqYLc/SVNq+VE+VZfY0hgdzrXa5gezPlKFjmUiV8uWHxPOpfhJ/TBW6eaNLlfuiQz6mc
ChcSs5/jddNK414iO9wt7VcX2xWPot2FBMqbjoLpp/9xtmk+ctGePPNTJJ3wJvS0cauBaG5Up6a1
UxrKJiAp80kgbH6ozTr7HRRT8LjVGRthF8qSUO2cejnNo+l1SHGBPEd/dd75odPXUCboyqka7WFT
h2V0lJU/XCMQcFal4Zc7ln64Gs3Auq7wbVi7zG6SR6MlTOCjiQULlFOYWyZ9m1kRo2UKOaF6EHzt
FCXeNOYIUIn1wQLy8MGH5gzm0gMVCFnEXBgGSl1FnVPbJz0MUfwYSbiVg67v7QL3rs+/9Ac/CH8D
ohExRZkE1LNSybfsQcn9xjuJpDGv9CCLNwWZbgs/aMayev+A9gSj2PDn6G5OkvY/5xPO7rHbxmh8
TJ3IPrXBF6JPU7ljCx62ukfjws5CfTsGnbaS+WjhEzEoC+3DmQjg/SXg0lj0qah26YvNdiNRVnFs
BFX41Q9biP3Syfxbbjl4MKSRmQeQF6ZjUieCh65IU7yMSGux2nMU90X3FPQinw/9tAmdlwST6gUN
Crp9giHnZTduHWrghzkyRwdnnzWKq6Dc6WNhTakpfkQyQ9LU6rUsAy/4x4+mScdZ7gIlcvOZi+UD
nRjVjH3zRIZmQ4pVIdbw1r21jNNvsTTe+txUtp//2gkVOf+1+A+QrY7wEPYy0uLzGSCURrXHSa9e
9oPxlkAMnmQOsjyFZqLAYPCxV6GFQO7g2rYiPSZvGKrYApZwOdsRNMNkhAcLnRHCxvlL2HnjRREk
r5NQcb02ayEJCEOK8PlP/QC0OX/MDCEabYgngiT7U+kVdKpsp1g5bB03TqlrR0dJk4e4d6uXNIEV
q2M4s+HG4qySOArvi8pGCtgM5cNQCnfhCjZjsk4rgJ2Uo5Gms855Nf8IjfS1sYlUzDR1O9/xjyV3
Jk45cPHC4jaxR28bo0/aRFFarbOgSQB0x/67opc96mQhNlrQBQuXz48GC9h72ufgfOJTNJsYVen5
Y9D2k97F6PYx+pStP9W5Ci4RJJi1tFwyQgRrt3uDT+w9FGZnb6gT2fN7vHhMVyar2nO7f7wxcn97
7wJx5npsXudTJfcD3abDRBuoNboVcGm6KdDlLayKd3x/tiy4OU7FChcDSCazAyVM0Tv2UYGoQEnF
s1KOym890othG5VaosKYxycqpJW8CRpjzPDazZq9oQoinIqQROiVbkrv6NHufVRgizgbWUQEp4he
xZvL750FtOmj18V6gIFB7AJabc32cS0kJTmLXfHVGGL3fhxpzylDHNyzu+OtMEKQMRxFPpHLGl1b
AwVDOLTpNdHLMYlRptzlpVrsVRtVs0X8PG6ZEVmCPUSFhYX+0awCc8YHhG4aLo1zZ+zBAeoK9d49
FQPOxEqSEg2V6CX+8VL5K+j99lfYV+a3PEhqnLtrandLkk4ALFVN7hnId60cHAe8aIm4flk1suFC
pKJtBdzlXCiwRtEoJkYpSC9jsiPT8RtEGtxbTYUgpdwLF+bxBSEWvgxJ89Y7Wosj6LyYiBSjDL1m
9E+F6qZXsY5VcWHKbo2ywt6WDT7GIieKoQqHcS8DK903iR88wB3o0DHb7t5wMFjtNVy61BbZoMzC
8DoFkXgqG5xmE6qYl7Z0axxrOxVWhMpfDlyx9ZyGHMggTU6fb66XWzjtMsOF4QX1nQ7tbG8t2jBX
MVWJv8YQKA6dE7rXWp7/+Pwh0zQ+X5UT2Yt604GJDr10Ns1N09d6pVPjr2FP/l8YpNYG7LPZVJo7
LJXalwcjBCBaI0wFNgKIuOcbjS6ibFACP/5aaKG9KhtV3ygiq26rNK+3KuvjoFBX3eYFCeyK0avX
jt+3wIoNOZNsYdtgTO0HtJfa1k1tuXECEWyl4WEhTIvsS6COi8r6D2YwmD8UNRLYcBKYW50A3yZB
kY3iK6WjDenZj5LXFIs3feV1bRdPlJPyAX5F8dVqOI5XqhcnV20le0gy5tAg9zGLXdHn4W3nD/6z
1Tk+qUKWSJ/YS3pQUGuMT23oe49dWsR3Ss9etBoHgIttphfhE0oLFUF/XGJZpTeGfys8v0yJRatx
wgmkjH6AcaYhBMyIaVIDvGuMsb3x0qhfO/yJazfO0pord5t+qUy3JN8O49pqbdc9sQGe1BFSsYA1
BdZDWz9kWtJ8U8uA/Kkowa5rYa/6aDgpwzgDII5Oxfj5BJAYcSUcjeKrlWkhQbpptSlApv7q4jzc
8myxcOZ89DzY8RhFgb5M1PLz5ymTUZtmKgIpkG1vjBKvVhe/pLVpVt5WH/p+4TL+QfFPW3NqAiKz
YAeaM9jzXnHGQhM1fh5SB7wZXO9r2DjDc9u1Ybl1aPrfIfNHCZwmiQLtR41w9GmzxF9yBpyZiE4F
kAfAjdUJrX26DN5sYfMXMdYulfYr4Ep1lZmq+Zy7nbcruuLaRk50TQ1iHdEPqKvcDX6WIfxtEjWK
ndpU1dWoWcFWHVhqXq911M253AONEnvYjd+5+SxlBF1sQ5AcOSJgJHA/06x5jogLubxPRI0zQkoF
Se5XHo+rLv27Kv5H7msPxVv2pa7e3uq7H8X/nv7Vnzkx3xHGNv/3/H9iFfb3X978qH+c/Y/tu5HZ
Y/NWDU9vErTr3y5j0z/5//t//m2H9jwUb//nv37miCymvwYUmf3plDa13T7xVavesp/h/zqyp2dv
rPf5v/lvjzXD/Be3QeRNMPyxWzSovv7baU0BAP/XJB+e3EKZtNzE/2O15vwLFR3zmEWEOeDEg/3D
as3519Rdh6LKiuY/4Vz+exCmtwny7DOrtbn1EJDf5GQJ596GKYg0fLZWa9FrdSS64a6LGn9XFrG8
qTvRPLgtDqxx1bV3TV93W02jA0HtMl43WQ4VSI2TTVdhiS2sot8YieTODaS8U9CjrZoxSa9LWyV8
LIya5yi1MYfMxlPVNy/lEP3oRN88c9qZe9XCm1RRAJf/+Bh//8wzs7YJVfjP+Qo9Hx8EAA4w9wkV
5DQ/34I6rrR4PsAcxpvZvUKXrX4v2nJFn1vZv7+o6nTs5FF4NO1ouC7KfEm0/U5IPXsF3gDqLQXc
dMJfSBXtyPYEnQ71bgzb3atbDtkxK3uRH1pIg5lb9Tut97GgDpC5v9JgxTvVLQb7Na4pGD0/v1e1
/LkLBzK4c3tABoe0aDykMcz0Fa1sUhTpC/5EUpE+CCNurjtDOoDDqiWuegNZghKO4sq2pHlbVWVO
CkvOubOqG9HLVYlz3UrTE49SvlZgWMXuUtTwrKvOJ2BqTjxdxGBcyS+CB6oybAatrPo7+tTGUxLU
5cgl1VOaVW7K8rcWhbq9smUz7LAHsA+W7xk/28zxd5FMfMTGqjDaBVRidj2d3onVxGKE3Q3WQoV3
Pi0A/oJiiEz9Di1cuYnDLPuVJSEGwg6+uXvarybpSZ01IAQ0ggcRFP11AgWoxA9K6XlZaoq14rpJ
vvBi5zXn9F6T/JE5QtDQZL02A8lkJD07rmR3V0Xie00XYd265LV9vihmQq/3p4DKcK2aXMQBlNlx
/sTIWt8KKosb4J2akbNaVV3N5IN2CIPjS1yW9TWMrPENnpWyDUfVRnYECWOXFnX6nCZ5EOE+SoQe
wzBRPcnvaDfoVGJyZQ1lb9Rj+1wbWUlT2XPEvS0FCfHaUG+hiriPKTewDEtb78dg5aBNfTiomBVr
kfnF7N30u5NW3yOrHQNoZbiMrHw5oSckRHb0ifGapS2ob6RDGssY2+Uvplu8UU0dFu3nYzS71k1j
NBUsUJhQ4uLsMBdjVGOn5yLsCZVq8vpVjwdz6rziVsTLGgrMt0jufLvdmRIPtbUzNs4XOyyJGJdc
CL1N9wxDuhLJr4XXmibm+WaCQpbZQZPWpiM8l4hJKeu4K7zhLisIE1fwgLyLBzvdQJgkKLTDlhE/
2O5qzNvuBGMV6EJYzmFI4vR14U04euZvwqFBUxq0fOoWzwocQhgCkRWkwih0fDa1n1jBBrMoPhKE
Idqo0rB3IshJD9VydfjOkiPOJ5cMYDz58Gxjm2W0ggJpbz5/s/OqEw8upjb2CVBmyGK3UFecz+7a
SGru2n776MTZj0JnmFwrjKG1k0BH0X/1+dPmbhnT4wApeB6Lib+hTq/zRwNDadwqoMPdPqZ6+coZ
oO4rHApFhaAza+ONKL2IcI7ml9qYBV5Pr6X3l5sZNfzpMV71lQQTU9xgYfrO9xFeCucBsB42t8kv
Y/ZxlN4Cc+hs9VH2RvnN7JMQrUyVLdz4Z/X2NNT4v5JjOZlxwBaY3ygVRbfipgy0x0GVBi2iRNnK
Mg1vRl91NwPMMWJ+je+Fg7GX9Lzou0i7bKnmPy9d399hKpDQ4+G1Tnk1g89Gj1pIZs3wiFii38OS
L3adqcqto7M2Qse9bz3nzpW2ODi+Trif1/rke8T3OAhQ5voe0gbVgOvvm/7fZsOUrMFb/lH1MV+t
ECwJHJ4adnwOmoTzdxPSavTETx497ODWcU3KS+RCYI9NLL+6ENZc7Tvxtghr6ymG9bCGbGLdSqqo
7cIsnddB72/CXMBmmnOPv3I+S80g6/tUNZJHLcX9CiM0Mhkxwtq4m/vWEoQhW6hJrNTs15i2qEvf
6MNx+OPpszVi6llj6EJNHvsurVZGIdVtrxpQBNKsfMFpDQlFVmirKBfa1le6ch0Z2c6l77c0YS/2
BgAdJiptKCpm/QJu6VGI91mvhI8OJrUrn1J9U/RZffAbI3/MRJYjJYEakSl+hoH9NzQH32Rm7foK
GUQnR+dI3KJxZ4/9uOvCpFrYuS7XE6+nTbOZ6znn8ntf6Y+9pFE8gwkhokcjaAgNx0zrsTPGg9Xb
wY0mOs6eSm3uBRe1G7slAkWjGbrwDtOU/POAQTzF6Q7OwyhNQuTZp8LyVYTwsqJH1fTvy8FSn8xg
yLd02vwrWWsa6a1+eO+WTrHQNPvo00z006lnB//+fWz++O3wP60gHX0ejMB9ZzRMD+yxorWnOOHO
ToIlP4YZUYaNY/qlSCApQ7Ash+59viSGBEmVWQnxaHmJXLe+6K5Km0SZoEztq6gm5bGQBMkAHLX7
anSjfadi0K+ntrErYJesSyGa3VCV2Rb7SsImtKDcqCI3N13hD99lmNrwI+uTXRXaLrCNYAEh/3C8
qGC5OE4NposiLoq0sYqa6FFvmmirxKhxo0S8Cto/Ky01l8ha02hczAuE2RytiJ8R3p2PlturfqOM
iXgsQ+fZl3G7L1I33Klj+FcuvFtIlEvy28uTFctdFXv8qYmHJvYdYvljRlhxNCah6kWPwkLbm/j6
q1pJ/6qLQsBLSfhN5NS7Ks6fFJqaWoYMKhCqvc3rZl+Bd2z1lVQY+8930sth54rO9WQKT+C/zZGS
LHBa9NfsIJrEf9fMnZOut48jCs7N6OdLXP2ZVmeapBMNgwILKN+b4JnzYR/bIq6boY4eM2W0knXV
CTpRihUg06r6sfpFOMwRZQFWoRGFV6ITrxwRHinXqgzHfUtwAU7F1qENBuvF9a3kBwNuDQvVxvtb
nE8O1tGkXLZsoDxv3mngNpCWUTeKR1raxkPba+NL3XbhVeglDQFOMHMIrkryBNUcNDIWtu+n26Yn
MIM566ffSRftbzUvSX66QYlrW6dBZ4ql3ZgbXWbGXVZb5W1gK8Njllj66+df9N29Yfb2OCURsYVb
HWrvOQXFcf2cC0gWPCbZMK780i23CdTgA7mIOintmrHhfqGv0ybSN0Ec72EzGzcD7NhX29e8w9Dp
5LTl8aEqyYLSGxFuVI0QkELtIRc4zkp34+5an461HsWilBrZ7+ymXu/7G7MiHjVvLXPNLfwtyDrl
2qqesESOv/iWV2xMEyJ0mQCv43BIdCr2vUYM564j92ZXZnaCBbRH/gbgHWw2rkULY3Ox6ulrAbzj
jY6hi2pNdeYfSxCUXA2cflSOA0Yn7H0Sch80tAXPqotQj4kRzC2LNhrEG8r22XXcw7os17CHf5RO
OWxMq3Cu9Iysn5iTaFM1Gj3ImOA/qWjjFwF8RUhY1DzkRfcc+tl4B2s2v068hFQ0s/ihO+lLE9Oh
5JR9tof+m9+lIYSPdKvKEtNHvfb3vg7eZLZ8krKCd/iPB42Na7rAg7M7+NGcDxoiMijIUlOOhoyV
1VjpydEbQ/Hz86d8UCywDxEzRHOU+wXytPPH+EoB8KXa2CBGLCy/dahpA1ziSER4MGX9ICBx7To/
Kya7/jurstKFE2jWo502p6mZRFfZplzRKXDP30CtccnoBys9lq3zHBV7x7pXfBJS/xJky5W1s5VO
fAOhy+tImhz6W6P09l3f3BXh70AnqFp4C9b4lyEk0xvBc4F1QR2Fy9H5G40luHug9ulxDGrjYPgA
YdoQ6YQxTHlv9GJu3DxSn9uyTL90liRLq7bHteq3+UbFTGXbdZVEX2IVv8am6Y4wLBG2aoGg0lo0
Up3Wzvm2M50jXFvwDsJfY75pQjM2Szie6ZGmrLUdOjqlkQdL9fNpcnE9YkSQUb5ncQAwzy2REjK6
azoe6dF9txdqumCdaCiU/QEpwOePujwaab5MdTVyJfhX8+kQtgRl53i/HWHDBRt9qGFd+mmKt7FO
sJ6hLn3sD37af54HhD47G3Vs/qvWjuKjSNwr6Iosf6O+kbE3SRe3hRHeZW5xnRhk9Kb2CgJx2Wb7
bmIdt+V1sBRlME32888JrD8dIID7uC3PbeKCtK6rfqiSYxHTZCwsUC5ThPsub8ODjhCbaHaiQajv
ce1W+sUL3kePx5YH8uuEHnIPPp/5VkUXq7R6cYxMc9zbTlV98YfSuXOM7jpUaHShZzLuOlNpJqOa
xjsYA0qiTAlus1bS7FFoXF4PcaUdAhVMIvP1/qAUQ3Dn1SK6rTX/+fPJcnnPQF+AfG5SncHanQNZ
eWH7hgGod5TjgOk/qom13Qprk5m2ug4ScsWlozzkLqr0zx/8wb4JaAFkg4/RhBrMDSTwouqYH354
BFAcdihFnlrXHF/aVv+lusH4tdZoyhqVakBmn2RuiZUuvMLlxOUNpplCx23ypp/tUpCc4I21Y3j0
pHzKiko/VlIvVl2WZQujfAF0o6LmTJ3okABhdENmW/QgRFeSm8Gj+vwgnKIDto6Nu0bJ5Y2Tyvsi
8+z7sG02BS3upoAeV3kJ3g76fUM82MLv/uCboz2d0lbY+JABzXBnvXPssTGG6GjgIbgiEUfeu3Zs
Peru+BrhG13ZWfpFxQP0++ef/HKnpX4B+JhqPPQXcyMfSFFl6ehSHDWfeEAF2+Q1SsolMt7l9sfX
nHAF8DBseufirlzibhAbWXgUVd9eeSLo1uCOxXa0zS9SGxaYyh/MIXZ2+NKkrrPVzs1jzNKOuzrL
xVEpveckq+Id0T8Y0HlGd/X56F3e/Lgfuzi44xqoYVQw22Yrvex6GSfi2Hbarxyzjq3m69UpcBPi
lWr1F4ygJSPMj34cD/1vRj3ds1kFlZdRqndCiY6aMJRb25CnwLOVQ2Krb5//tg++2RS+BsMCnH/y
nzzfNUOEvKPkbH5Ac4K6NKntgx31b43eFTeDiuft54/74KI0geXMDaoTRnTuqKUViQ/IpGsPY5g5
d9BXq50bRuP9CJdk7VmYk+OcdwhjZ7ylV+del/SuXmEIb6qodK6q0NcPVWCN9FYqJ/jZ1HW/b4r+
txH28ZMoSVhLxzha4HJ+8P3ZqqZJRo2Cgmn2MfSwdH3bzI2HqnJI3mwL8ajk5m3tUGdmlSI3vZcv
BZZ8OFB4wNEyB6wEOJ19mMGPCrTEpf5gxdl+UIPrWj7HzW9D0d8oqA51iAvI4K9MEn3VFsmjIGbL
ya9NH9pYusI24sUdFWxcansNxeogumZhT7kcFTYT4BB0pCxDSN7nMyf14bwKjs+jnqvHpvGeZKca
96Xu3ppqlT51WRkulFeXu9h0RZ24JNwrAFNnW3lRyFEpSz84gqAJNEgIu3DmavafT9EZd30q6s8e
M0ccMor9Lred4GjDEa/qTewl163lkejoaq92Mr6OUPDSQLmtzP4v6O9L7ZvFF5iNrDVg7R21XnBk
duyUzrBXZKuoK+6Du6bQd60HUSvxXlP/2reDbeqhuvp8CC43BcoSZjv+0+xdwC/nn7bzy9hsSZk7
amS3rDrBs4bmtxaY+SaVXz9/1jwBfhpubr9TSAbWXKjcZ7trUhsE7upqcDRK8aRqFGFJYQWrIUv1
do0Lys4cRPWbSwv5RKDQ3zS1dG9q084OpmQrjjUi1ilzvFs5BOpvURc2KbgJJIJV4ZZvhfQB15GF
n4AWEIMhe94rToxZvmn26Y3iIbHe+AlmkQ648xbFCRmtfTLcCXTQOx0v4nvdTYqd36b2Xxh/4qVU
DP4rHDb/1uUjLWw1H317VpQ7bcaMCrDs+dD7Rtl4cRFFx4awSeysxjeXRvW1rys7o9Wba8tpQd7H
CFDLQRtII1t7IdLl8PlHuaxT6K5yo+Z27U2txOl4+gP1qFUTuLfSwqPFNFx3Iv7tjWW0b6suvuWW
U26wQvqVJrX6+x8/lwIC+hoCcUiPc7KKbvVjkMk2OAaFPeCGahqPeeMGT7DUjypF3FUP7/KQidq5
+fzBH0CtNPBAGrm3UVLQ0z3/xblCOHBJM+Go6jTtSLf4Xfup2KSGnhSwbKOIs7Hzr71COamEtDwO
+qDvNTajB1GH4daSEaygwnwQrvO48GoGjz6/VwEpsr+CgiImwIv6/NUiJasmeMh7EJ7+owAGWRdf
dWgBr2hWyefu4y92Hd9itWWvOj3FEDN+kwiX7yCLL+loPtiBJ7AFlBMdgYe04/xV8koGlW0J7yHC
PuWHl9PAxYY8XpgFl8UPHUOOFkpJgG9t3gTKkwi8d/TdhzRvHlqyOshL9qp911b2kmryg0NsoodD
/cNsCZL4NPZ/THQ9G43I1jv/IQVp28ZeK3YB7NNV6djtpjTydp0U+lKowAewEQuc0YMbS6WMPOb8
qVmpR1AZQ+9BTeO8+H+cnddu3Mi2hp+IAHO4ZedWS2zJ2TeE7bGZczE+/f6oc+NmCyJ8gMHM3vBg
qqtYYYU/uHBHjU1T4FBX6NG3ZKwtN+vM8JC2I9cvfgD+tp/8Z22yQ7TAKxyHRW3BIBKldEYKGs5t
act/mnZNreGtywjAHrUZTiJ8iSUAfOoRZ5rkzPZgF2fHQq1M7OBRjBC12n7hAvmRK1p5GcQon/lV
9smu5HoTt+GvlRMwX3q3JwD1F07nbBRMnXQZpDqJJCkCEbprO+XlF4yg0xMJZEwoVvfbkc7u1iRZ
O6qm/0nSxx7bZVjmmKFsSgkJtwyKhzrExqWXRvSTpzTaD2VYuDniUw9pGq5JIty9njNPlcyaqA3b
J+TNbr+uAhJbK7hMrnI1tBt5qCn6i/iTg/baZpicf97CDIfqPPc0wRiB9fxz/trCCamC3/taQArd
xoAXp2w/SHa1tes83ZshfHAe3XTlvry7COZBZ0Ibik2znPpijjVbGIIRg/ZUYjaUpVO3Ftm48gwt
CBWEYhrKuyzhrDDkyPj23c6NvNUsZLl0vKSJD5RJqGjnIHNjF68wJ7Jw5Na2WXDo299p91BIpyGR
va77pBZF7A7lgzQk28Ctfg1Rf4CUvTfKT76DdHPU8c9V15g31oQzTdTL5QW2fMnvrHNLnqqskDxB
z2BnZd2LNdXxYc6DPgKdS46YP0vbsXZeLJwzz12WzIGKT9tKRlWRKr9sHSPHNley1/vbBsEKPhdf
i3wZN8BFgEVGnvQDSgLXljY6/uV+dAxIkk51V7vYZCVHvaQNTMoQPNlyHB8chVOl92F7EOCnAlfY
dot0JYuG2PbvgFbkMzCwaSXsvjs1cPn5zlQQ6SxSsJlX969t7OcBenCSrL70InL2RnedsrOSUIjK
EmVNmuu+KERORaDBAaXvpVMguh0M1dmEaJE8rpRs06sL3bOioXeruCNsDErrHJqN+jDHu3phx5i6
K+jiZPJPrYXmLNFq3L9/w91neyjG8tCp5MXA5blqb3+QPbUOIYjqXFsdl4mhbSass+SAIiWooZd2
6qPHunO+YVqkHnobohT2oCp2vYbGN6yG7FAZaJj6RtV8RHG7/VUCvJ9c2RcYB2tt4LujY/8Bq6ys
0Y3vPhs/nBLiLCJCE/4uTdWTcpqwVdSvaKrtpiGyNpJaPNOb47mg9/P+Mr01GJBNalkEIfOAt6sE
ECvQ09rQr1mSjBfTwDbVz2k0Cnz3jsjkrVm6351oJkfxRUcjiVPKXrkdDzoLfdu+ZXK4k7ml6qRb
q5PXbrk3R2EXosbCTgSvdztKlsGit7EvuSJdOGy6sgJ542irigbzFrp5RLkBqADyjCIQN+t73Q4D
OjqG8jFY10xRu4ssifZTkQT9tm1648XWcpmqZ0aGEVuT5DYNLqECrKW16yUgMbtWaRUH5pzZXQuC
k9lzYPT/WGK0vtpj43/o2xrFjiCXZ90wAtZNGlK+IYuT+9zthtreqVYRPFlJlnxy/B4Qt2m1qOXm
eKtAtSybfY6cWrqRxwKVf6KS7BTX9uAGEv9/A4Sz/OGE3bGUKeNuHL9W680UqGHpVmanSJu4S9Ut
DRKfBxDsZVKanBBFEju0U5S9r6dA3ssgGgK3s1J/C+HMCFbO8N3m5KVSucFm0Cwv4jI2JmuZwrZ0
5Kse5RG0MChMomx0fhWK1hqNhpXDoN1FRcDpkV2acZcEy9gr3X5QkRlJJ9Jh8pROPtvWN6XTvovW
vkRhCj65doP4XNnfi3B86dPEVcB2V3F61AZ0UpwNBdOdqomj2iMQZcEw+ZPqv+kH0yZWaQlHblml
e0FDOfKlbao+o8XrJnH4UNJIyinaZdInuxvFhnbMc4uBaaHkOzmVtqJfaY3fJQPzLOn/4WYCOQTM
9u0sW4L3Xu7LyWvHjkxfrZvLEFTpfxEo6/dvlzdHgiHxf40Rurq3I/WBFnZ2qE8eQqvjF/rbD+zs
/DQJke7eH+k+22RSFJRJcuGcgMRfXGRAARXfdKrJK4zhJWr0X02aPtsmCMCiQ7sOUTsXc5U/Ue0f
QqNx0zi99jzKSdhvS5sCvrzmWXUPs5l/EY8icSQqg6REt5NHUzzCOzecvLCxEJVuVf1UqF3oWkL3
AxecXLmr1cE8ZKli4yyZ0asxzw0ug542SPnWUqiWdGZpP1laCaO3T+uVXvvdLYloBhhrZNOois4t
/9sfWMgkf1ZhKZ40OfHJsCsiwKS5rnyYu8IHoxDXzl+GPgkS5LejdL0j1AptSC8h79srag/HcnRS
49QTi7oi9O1vbeFctcJRj2YKx9Gf5ABjQIeOI27WIUe+tR4hVP7XhzMYKopCPmWiIC0s6dnKNnoF
n9xc6USbfCseX+5z4u3F2UhivUS+Smo9y+QV7Jw4Olg6/iiZMsHql4cmPTuIbjxGOMm7MJHlAxl8
eB3yOvzsB1p9TWEu4mlVm9xSAOmUIU8Ct64dlPHqdtyEZePAxGuzTUeD3S0iKzh0rSVZroZ6idsV
OmUzOcXKVy9QNdSmvZNnza9EbXT2DCrcp8rwAzQxR3HInRSXHKWHBTRa0Z4ygnpin/e7UMT1dhjV
6Ezz8Xc2Ru2hKzXxIRp7ey9F4bM9Kg4bsVSi7/0gO+i3F8Wehv6w8zvjiVf70kDPP7RStmaQtVB8
JP9ALBjmM83sOfkkQrvdDmVSR3KiicEzC5XnzTFE8IwqtNsH/gTiv5K3QzMilxz7T3TfLS/S9fEB
7GB0rafK9rSSrLPNrOiAPxuG9ZpTPIg2hMvRBMNTCbTkYfQT67euZNqWgr/sVlLZHNF37lY29v1b
QSOB4J+/AP1Q7ridCMIHiTGGYe/VRq+gGEwiwvYF1pkr8m92169KRH7mirET+2SolTWkwnxuFjt1
1ghE5mIWxSCHvx0/q+hxNHLWeWocW58VqQHwbA32eeiJSAlAxoMSR9Wn1gia741EltIO9bZR/N4N
Wjvavn/KX0vKi18DDwu0FZIAM+J2cdmNgaZ2bSksD/JefEIjIWW7ToZ1MYfxZcInuuPXIXuWxJ1G
qT1ufmRt0f5S2nR8oeHQfNQ6PKsygsPHuJadZ/RliodRy60nqckyL9SdZA8hDM+oEuMSetPxXkwY
QqFMp+4zZ8x4XpuQrnqm18ZJjYT5fbSq8ENelsi/vT/Zu7BkBmoCfic6p5Z21/ottICSZ223nqaU
9T7OmtgDcxMfgP4qm7pC5vP98e54Q8jC0WOmDAm4GNzNUvikB1lfKmpue4ovNXsL9vp3EojgMXLK
xmuTWt7GtdLu2f3dQR8mJGVTvfuvDa3iBwC8eseNqm7UEY7c+z/s7gGhgEADnL40cKP7TGXstFjP
kdLyyoomZ5cU5qlU+zW5n/kZutladE3mZJteMWkK8gm3G10DhSur0eR4jioeuwIdLaH257wolZ/v
T+ftgcgUKSCCpFg2UuMsNNIuNB0PF5v80bRwBYPb3xzKRl2TeLvPTpkUOL652/5aJJ+X9q/cHG1m
bbTV1Pakbsz+ywEaP5ODyt9MVIU8J57CSzpGXzUprba4k80BYuYghzAarjNlzXdJkmJAuaV5HLMx
42mRYuQJpe7Yk4R3rkZJEQqQ4fx+f4Xu3vJXXjCtbRXCPx3Dxa8e29SOi07YnpxjXzHICv7ukYZ2
2YB0wiWxR+dRMvLx01Ql4crLfFdWZugZr81GoJ7BUbhdsK4wQhK9xPHQV4x3cv9ioW+77W20P4QZ
usnor1Wf3pos+prUNKi73hsG1EYQaQl6lh6nM9lirGBuuzIPnvisCNhAywsvNr0l4ZrhsFZhegVA
LDY9dSkOPe1ZmjfL1HKoMdhJisb2RDQqHzBY7V0tbMV2qu3iMelaBSar7+xHuxalG9j2tDXQdt7k
WhPso6EibAiq7tIbNa26apS/T/HMj0HAtkLluc1II1GhdusJKmSbCPkyGciGGXHYbRXA04CpR6ne
GqGBcxMMzqMQofVKRwh2bAIBz2hM911Tj54khk1AMafZNLEk8G4v63yHHKaOI4rjQPhP8uhYy1F0
ximjRG8SsrBu+yc/r8pTHHTiMXYS9ISrXoeLrELOyOxh3JitrH18f/PeAzk52sDdoTnaMJc5frdb
KK5D3DvaRPMKSTPcPuogMVZZ8xhlE94rhkC2S7C0D8T0nyqRKptYmNG2NEDeECt+QHoLYwIIeBBY
W3ACftY3j5aPR6qsqGtghfu7iN8KRgHsI4U1RV/8VqUzW6mJUrpfaaP88O18p01QuYMpenl/Ve4f
M5oQKALKc3uI/7l4uAf0P8H9CM1TpivBqn8ee8s6CrX8OJrKSsh0/14wwAwc5c0ErLa8YK0C1RQt
NTQPtFz3pDTC2ODOJm3/eUY8znwkSulAcJZAH3NQUY7TJc2rRpX4q2vlHa5fP0Md5VjLB3nw/nBv
TAoYO619rnIQOEtP70rJ2srW6VNOUk+f02p9Wmp+3658p3uIIcQp5oUInc3jhBr17e4di7pvTfID
Tw6C70aLT6I7+krkNrKIXdksH6JxQP96SOtd3GT6sxomH96f6WuccXsp0dObYSJE8OCa5MWmTAcx
9Uo1aZ6YkmSnZWl/nPLIvgrDfwZOMX6DiseTYNRF+lkpTYSeqdoPDpTvNh61x1oNv0TG2D9CXmgf
qrEf9pKQ0Wiyk2LvlH5zDZQicMNJ705+2lO465qHMdVdEdQQtBu13Nhd9hAnRvGUgtUudhY4GreG
urytgyg8x7lSrMVecw1vMWc84Wma8E6TLS+TZISlcNZ2Wt2LstZ0J8saLmlBiKUlqeoFll19qSXn
SkWKG49OAbAGxeq+vb/wd6kG0QDEPUItkmhoqYt1N8KAojQ+yZ4NM+nUGkZLXTrTH4rMbrdZLn4I
Q+R70MqeWY3a4f3B37iJNAN7YZ57YAT0zG/3XaGg8dRbpealoXFRO6GmLuKGj61eA0l+f6g3jhKZ
N3J1UJohyy+L0YoVjaMUF7ZX9GP0M3Dy71UXyiu7+K2DxGckjuSBpTBhzTfiX6GXZJayJGmMoo0m
3Jq0x4DC4fWjIzq3kJr4YiGMi29ebuHq7v+uEig770/0PrRQKApBpUAEjFDTWORuSSxpdqtljodU
+EXVxyd1zLJnc9Z+HasiuzgxT2JWdisx1BvrC39hrvcQT8OGXFwhk2jQrsoIcAs6QPvSCZRdUEpr
8fqbo2BGzV3PZgUjfLu+mZJ1eAD4jifBOL2mkXzRlCF9fn8F38iJYIZxvmde/twvWSyh0QZOA9vL
9spUu9IlDFwF7s5ZC8vygulA9aIV+vioW91n7L3kZ6TAjb3fWM0+1fP+lFiBOLeGWHng7g+qSkkV
CjAaGPgELOG6lTLSMwKX5XX6+F3qGvEQVzAHfafocH+SRbLRzB5eeMwVdJZ83V55i+73Fa+rw/C4
MvF9l0TC2pYDJVHIKnRfjOc+74ttI6oId9HnqtnWUp5vKVquQZvmD3p7RcIRILCa+y2oIyxfpjSM
ZHusFMuzpuJrmnTAzRCyKPr4hdbtD03q/tHFhCISVfqZaKsyxVcvk9stlnSJEuA0NHnEZu1hrI3o
UKLGOMM360fFDPaWXSuYbaD3Dlch29mtoWx7cAwbGvftWiXmjflDTyFP4N6CbbbMimSp7ElQuZ7b
Mjd2cswj5doR2ugJnZWHBlsOT+S28p/sBBLCBe1mRHjZQXJu3MAc1z7rMoo6qj9lu0qXw2upIVAN
PhmW5ftn5v5gYsIAuZfuG1YW6CXfrlqMLqpcqcSUih6ZV9PJH9O2DVeOwD3CBYlrtvhM9EYokifr
dhRAx22s0C3zAgxdUwTqm3ATR2LYZ6N4CPHu3hpiGnd5K6t7R2s/NBPOb7j4OX/en+19k94hS9Vk
4Hb0jggHFxkjTigtYaykeP2oJKcgnopTqRskQJSQ4s51pFL/7qPwuTXzNjmkjTVeI606tTAHvzVB
aT86JQo25Hw1ac2YV9kpULPs7LRrWfX9rUFoIUMvmx1MKOUtLkyThm8jxYrpTao0/Q4a5JKKTtnm
vu6OmnUMh/hTqjTT9wLFq5Ut8Vo8uT27jE39kCM1N5yXyBqpnbS4dwbTc5zYpSZyEZVWuomDkJZ0
nqZfdfZf1Q2/ith2AaidcrM92xQk3HwizoPO4tinIX60RON29kNsoiYgQrcxut+SY5ze/6D3gQh7
F5UFILRIb1E3ud1YYViADQxC/Sm09T95F5VPGUqOW0fvwpWR7nOiOXuA/j6HO1AuFwdFDuJGyspe
eyqVUd9XWqbt+9Qqdg2Aix11CnslHLhvXjEWQlZgb4gyZzef26kZsqAhIlLtqe59mzJ/ph+kNILO
G6XmLzV3sEqp8tDt53jfSGz+5oc7SiL6x9QMpe8ollr7uquiTRGba0HDq83BcotQYKdkP4O45SVy
VeJ2L0ZNmF7gPwEKKOtyV4zhr1D/KmXKNkJwCW30hy7PL4WRDhuEeLCp+CmM6dkMmodGOpo2Wkcf
JfjGEsa6jvxUq4+R/Wx2IG7DlERc29YOvXHknwZQuENzFMWhk6y1zf5G5Aftgija0hCQhl0+X5B/
RX4k91Nu8hcFtvBzWBvJVprq2hVxWz4Hvp1sMcH1v7am0uDSCPe0WfUCuH8qyCTQx6Jh8JorLnYW
wl+qE8Sm6pl9pFzKVHrONGfX9vqjggztCZPAT+8fmtfcYPn12FUAn+m3IC2wiHYDRZh1OARkwwZS
xka9w6F7G6LSnjTNLmlfbND+ugQkXY7205hv2hBopFmcsqr4HMjmpppeBrvcyMY59C+F7ruxVHrj
sBMJpi1CPabaZkgEUgni5f1f/sZDwlrBm+IaQV6eBPv2a1VyYeVhoqkeafXwFGZF8oLSduxZZaNs
eMt44K0u2BlooB+aRjd2fgT3v5kAor//S17NSxdrSIGHOhwHlNx3+aQNuKTZXZjpXqhO4A70h9iW
NmWmXpOo3znJixI/Z228taXwWI3ixCECKTDiYV7tqBldnXCvhtK1Kz8P0hnkpFF/jqVDjblMZ/+K
5CcDFb3yqiXFRzOocEXPEQZWP0f5yZQl/pXAs+Jm1/tPfoemmogCNwgBQojkl68ah0qdnqHTf0jz
igKeoA8ySdbnvHUeZ9EAUpc1+v4sK7kI9/CTpOiPmAsVFsjGt99ldsExlLKTvRpVJl3i2p98XIG/
SEO/aQl9Ius6xh8p+DU0G3PZ1SKvUy7h8AfP3EFTNkHnUU0bejwOAwjzkKgLnJRbW/s+jUAhrDx9
7qPEm/K9EJ8KRIVk4/j+B30jeUBXAmYEKSbyF0iq3k4BwRjU5Op28vTQmC6hpKJ2QLZ4zUo/20eT
mh7ipugf28KPD7JU+4DRkwzj6b5pt5Ihpw9Wl7anMOhWNe7vYzQADESS3LRof5lL86++SzTMicbJ
G0R0jhvcjyOzN46KjQHehDo5xd1MfCcQHfcEcd0vgRPO3phi2XWc4mPhZ8NXtIpXLpG3Lk6avnBr
QTHQuFi6+/aD6utxCqWNWEg5N7qKgVwWnmK69M9dFkYH06ylnVarYNSoNJ+tUFuTV7x//Sl9IGU4
M5FZGnPx+neSExuFBr4j0JKjgkIAGAEYWw9TGK4FGq+54+K8ExABHZSpeyBIsAhhDd8onE74o9fY
Y3dGZ+sy6VV6NqCtPQYJynhVD02mzuXwWwCYVoACytiwXTg98Apn2zxOeRVLLWofnU5VfjhSYB2R
Ljef5XGyHrXIl1eYm/dtdUoJbGmwS1zzCAQvlqdVksiuKmfwWjk7Q6sYvEjQ+HZDWaUeGBluyg3t
moOlPzfyGD7IEY1zDMmHs+iS4IwwImrUdjg+NXU2eEoW20+9Ye3a0hKXOkHnmAzqEARNBiCtSq6t
QIfeRJNl5ap9K/LCJAi1JvABIDEWrxVmk3o0NK32hOPqFpEEfwuMx+smrd04pb4y2P1ZI+oiT6aP
BeQJZ4/bWwDonh0aVaU9DVKrbCpJmz3V69/v3zX3+xbWD+1i7hSyHh6020GSeIxLoKip5+th7lV2
8zJGjvE4JeU/5/7zQLRIZyNKHs1FnQ7mu9/papN6ViDlR6fq/qtT5xz3UbzpleSSE/u7dZL9s4YT
cPXZkwPyClBZdt/t/LrCT5xYzgovspzgszYZ39Qx/KiXCWAWx26PSVj4+/eX9P67zUPCA9BgzZAP
LB4gH1a2lU2i8KTANi9WUKkXYayBo+4jtRkBSP5KtgFf1FJv5yX3Wpch8EGsA/RjF4vRpuZaxDvL
zFR3UNUBW4YuWTnG95mgSZUVcRzoaiSDS8CjZeeBH01W6eWj0R94gqWXptTbpzq2fzi1fqE9rlCD
1sZL4VPiWDkP99wAvuXfwy/uvciKpSlOmtKb5BpLu2c/fZRAZfWds9P6dktR8aOfdUcduHvR/izs
jmIaskF1/qGKBY2yTxWxeyIOU3XB5telrP7dLuurgzz2plVeQmdNqPGtnUC+hYwbTXsIVPOf/xXQ
O3Kel/YYVRSMEY4WvqPubKdIVtblra1Ax4X8hyeQy3VxsmQZirQRyiUKOElwSqOQxUnyz6Od5e4Y
t/XVmvQ10uIbY6JaBHuc6xzLtOWLq1aj2Ux4rHpze98E/aobzYshZdsIofm48jd1WBJt/URc4iku
P2SO/VJ00obH+6z22VXXwkPer52J+9sZXMKMNmJrAuRbVnaHqRjbMlFyLy76L8K0Cioisnma9AxV
japcTYvvFwEEHrcz4RA9GC62289bqjVeeFLWemmn51+SNA32dWVPn6NRBXKlRnDTUz3un5JG9U9C
d15yDvSnPKqIhiwEBmsfjJnrmIH2kok8OsWlNf3IHCP8+P6F9EaqMgPouXiJj9BNWnpzFZEBEKwu
UTYneDk2lupfRK+ZzUY3k6+DI65+3uzrghKfq0hm/qmaMJouyDdW3oD7D0RiO/vGzKh3nVrk7YLF
NhZHaQN6Ua6RJdWkXtq3jVMditKgW6gUayJt9/VmxiPomK9KetTLxhSIwyouoGR5URckSHlV5c4Q
dvyY1fpe2INyKXp0BdpoiLcrKz7HM7chGhgUGqJg8OYOir44k6o1abiGW62XRLKxi/JGPXSjIZ39
BoZHhinvcxgMUIZKgToalN5vEX8KRgJj4Alo/LbPnDW5nDd2K/khQChAUWyC17zpr8so0epBzmja
eJlQzSORrH82jCrf0qUrvgG2dXZdOnx7fx3uL0DeCjAxc+HZQC1r8fqKMegrnBQ7CuGkpLaSWJtJ
Qe7s/VHuYxiQSq8kEXRO6T8uAqW4MqS4TuvKQyyjAT+YNQdbKeXnKXSilX7rWxOa+UOwcwEI8I1v
d3Ap0mq0bb/0hoi4wQfTQk2onlbe2ddO4u32mam/wCu4XFm3pYIVfFDSmVz2n+KGLrQ5pvmJAOqS
Z4a5UZuo2pWF8VNqkvw5CRzxkg/yqW5rSAcWWXZaJ7A36CTscGZqMHybfgxER/te9SMXGr2GnkCK
RHVpZrtR6vRf//o12FukJpCGwX9SN7xdotoU1giIwn/qwpZaTQJ3rzDz5tDXlHDfH+qNxI9AZA4q
Zb4/1/7iczQZer5AYioPuscPQab3EtWdv+uTIMB20HbclNv7qMkSDXx7mqUYRbOy+eYh/v5UeHXN
4ZdJ5Q5JbGU5XUxtrDo3hHii5intezsKdpEz2p87O42OuMxEx85oGq8LtUvRpcGaANldGwHT4dll
g/o4ojgz1ed2uaMxsqLS7q2nFsHnh95Wq1NUBfvBn5Xe5HiXx5zsUNMn8vPkW9Sa/knqoAAKco6X
UurUTZJW4X4M1a+Dn/fHIlp12F7ePKiZgoij9TZXNHiY50P1183jBAG8kVGPrp1T/Rf2vUHdxa5P
spEUnlYDmtWivP26sjXmAPjmuzAoxVTiVIJO/rEYNMgRYodXHl8zTQ8+9IEDx8iIUZFJaXvaA/xr
9FTDo6SpYoP3cX5BPz3DehiLSDc0yrWkYPn0zWtANYe6yRyhkHHdrkELnABYnh1de8n5Gavia6YZ
h9TmROZV0a3syXlud3P/a7DFESRvjijZW9FVbyP7wUeEG7QAYrnvL/H9lCAvzu1cAlwC87vXVekC
DI266KoKJ/topz55CF95Uw8DdsxklSunfXnNU+pQAC8SynDSUOdZXPMqNZ3Iz5lVHxg/J0NPTkYi
yg1epmtP5ZsjzT0c0lRer+Utjz8nOVw7RFf8QmzDzdHvctOh0yaXBHLNNvO1/3z7tZgXkS/wv/lZ
kRfz6hPYnFzzMAgUsSm1eK/ZcwcrQkawH4ZpM/ntS5mAPKIkDhvH2hnBeJSzaV9myeM4jXAsKIyn
JDEENy7SKvtACy4oypyjIFkJ/JcR1fwNZtK5PoPyeNMXvxUpPcuPTSe6huWoQgLJ7ZdJqPmu7NCi
KOSo3xaj4e/0cljLPd/6JjS7DOQcyWjpBd4eIHwR6zrvGTnC/NnFvVR7QEfXdwNZz/+ReDRPku7w
PE/QKDzzt0NJ2CAbdYQUVxhZ2abHrmEjOf2q09vdIZ2vBGB5bDMixWVr0w8TScRdEF9LuI00DBJC
MdiE+38/pDwNpGhsLURM5kP8191rInQITbGPrr7jP6WB33k1ddlzJfXDU4SW2un/M9zM1UXtAleX
xYMMeAfHk5IzCtUDHVLzD2FmtXMk+6eaqsPu/cHu3xVWkBo5vTL8BojGbueG2qpaxphxXvUBg8wh
Dn9XcoVcVxv3hzSzr7Ha/GNsQ9CE3AIL+VplBvl6O2I34ZDX6j2tcN0EW5wO9R75z9bttKpfuV3v
qh3zWJB3KHhwwc5Q69uxks6AVJWrBrANba82/n6gErodcGTdWr04Sz2+pXZo/zSKD2qgHofoMdWv
xfApzK5NDexQPyvgmNWQkmg67SNpUDe1lX/CcsF3lV7s7VRDTapY+dl3uSY/mxof9cpZqg+Qz/w2
/bXhcLs3B4cU00twyXHjTOu3jlEQv4axvU0qo/wSoxromkKYT4rcdedOQekltpw1m/X7C4MfQjMM
521WkEj09ocYtajNOEGbGxt15WFuzx8HKYLXCoB7ZdLznG5vcGu2DwCqwOVEKrKo+KHhb1ROJg1e
HgaoNqEcuB/kOv/y/na/f29vR1lMqAjK0qz9YKSUaYNP11TcG2zlkGg0tvygPLw/2mvXcDmp2YEN
erqFYMJr7P3Xh1QkxHfsuhm9IFf2UuN/LG3V3yQNxMIQV4Bz1X+T4uDSKpc8vpr9Oa5eovjzGHuG
f1GHX4HtGfFVTXI3Gzdt1W1K8wpUzkvLH03ys6nPWf9fIILNJCPCs1fV/+zp59ReCvG9ip0dZRe3
9b/1qIuPztmx0XQRaH9/FeU1GDAN/Nk7mtvj8Nxox1jC61b5oBnP0vRRlndkt1L/LBw0w+KDUf1x
ulOvfEY3v6MkifOGa4V/JGdTGJnbxUdz1hr6mQeYziduHv+ip56E0FiaH1b0O8//ZLDkbV8nzDiP
zVlRv5TOk92CglK3OXLCEhhuKz1heuK+v/53uQ3BMvjEWcmY2jwlhMX5RxAhGkJyKRCELW3K1lE+
o8Jv/BLOEDxUahigDp8pJygT+qUA2ueivYsX9vu/4s7JjV9BWjEjBoncEfhePPhZMtgQuvzeE3WJ
+4B8jsvjaIgf+EdQLArT3zQC0+2UGr8UO97Iyo94pNqXuy1gnAoXPe3cRdMlbb7aw3+T8ttRjqkN
p0N6avUfEuiKYiofk+JhEPu4sL7ohfpsZD+sgQ4y6hgbSncr7+F9AANMmNyUhgdP7h3d15DD0OrN
VPPUCA62Fn6UqJ5uIog6ez038gck+13NqYyVYe9autprqw5M6OwHB9BhEZIrVY7MmTGMXqvzkWKr
qQ7DhABmavjioMeg8tAf7pSvkeYfRJanH5JWMx6jIi2vSdHpj6Jt/Y0JPPafH2xKMzgF2jNWFZjP
4uoqksQI0ziQvQZR2gIB673e5TZGH4VbzWC097fT/UU5uzLPkqpQ7mcU6O2djEdyII9RwWjI3u7H
ss0hwQ5rgIi7BimLzSvN1T/LaCJ6vDg6FhRdVSlVqO2ZdPK5kcUJOLObph+6LGMPdiHtNGMTKFKw
iQMQmpPyE/PvX2ZRam5eNx/QGz3USbrpBnj32mT9m001xTd+oEXLGrV2tqC1zAajmD8WIxIHZWn0
yHxp0kfDkaKNj5vRB9os2p/31/3+LeQ/yNIjZwoaGWj37brjrFOZlMdlT5VgZwsnbPZdUAw7zVyL
nd84XzD1eagMmokzxeV2pCnTp1AKgC5YSJ5tgwhoI9Tf1vXD6RKEBwpr/q/eaD+9P7/7KggLSswB
kgjANSCw+e3867HSsgJ8UZhOXg9D/HMGUPGB9leB3r4yYjEsmV6YVz2ON+T4uiT9KoSEflU0lhuh
BcApyPMOHazUkwkL3pXTusMwqk++v/8z7wNWPHJnsgK1kBnbvzhsEeYe8diY6HdofgG5q1Ge86ox
n0p9ijZ9ZMQ7rWvXOqBvfHuKIKiTgL0mm1miBXLk3Gq/V/giZMzToNhUvLGDAA7QreyyO5wg2xq2
OShI6DekT0sxx1EagWrZDrgVNTa3Sieb17SePqVlMoG6dIT+e2zQ6XLK9JkugGvikPmtdIzhoKOt
+K0eko9a0NX7TmjaP0docFNMcjl+HtWKJY1MTbM6bIay9mhvBOgj4T5fDmW2cr29tQ3nbt/r2zJ/
58U2TKsS8IxR1V7UTCCL0nB8sBHxcxXog49Ck/R9PFQ7WRXRnkDE3EZWjxx4XnvoRWg7gFn5vmjl
b1DPpk06G7DgUTys/cj5qbkN7FDBInenY8hKUJe7PSu2aHnzzbbwRPs1QvTrrPp1fdZTo/+a58Bm
8sCBCOmPxmXCi+cqMF/ZyVkZfm3l/txn/2w7qc2yeeAbqCrQRSO7v/09llCRCzfq0guhpn3Sjb58
muwY0/PI+So18f84O9PeyI0tTf8Vw995m/vS6NvAJMlctGWpVJvrCyGXZe77zl8/T+jema5kCuLU
wDCMglwKMhhx4sQ572I9DTPYfSm276Qmys62GZnPKpqhuA+OX5O4oW9Sy9mvH1VC1AdYIj0T7ufr
o6rv8L7pW7qqWRhVn+K2jPZDkS7++xHh+kCkNcLxCyYd7Qcwn5fv3oPj7mqg9mfLzqO7folR/jVn
e2P1i2W3/uKYvwIWoAKAfMgq7mQZSAe5LmvI+NyHIFTWfm0bi2dKEUD7KfnFJon4oIxFLZrEEUfw
1UuNhl0tU6WWZ6zFulu5l0kAR2ujl3gd1ogzNHrJW4QTy3qrqZ0ccvM2K4Q6whByeftYTkr2w0GF
8f1PdCUdx+tQdhJtLI5sIX12+Y1UZYmsTHLaMwcZQh69EhxVKzmYSTsfSnQh/qoa9Rh33fx9mObY
Berau72qpahFa58Sq9jSKLvCzIoHEsUpkd4gBmWv0puqA4eRYCp7bqPx2OvGzk4qpLqwFw6Eg3kq
u2U+ak8RG9krHdmXu9HxFrnvv+K6KNifulPSsC/HnROhXeOgwHvH37V3ad4N2K0jisvZaAzf7Tzp
d8hLYibfOfKpLePGlbOuWXaRFgOhy3Ltz/cnW6QHFyuVbg7pCSkb9w36xKtYUPXTguLnLJ/lFgiL
Hi1xIcybb3oFrZA8t+PTACLzU6lU8SmWpcV9f/jrb02LFMk0muW6IL+ti3J2FjXOkmTKOZvy9FNg
O8cqWaZjkGl70JYg3oc2OCD59b2oktQ1ysH0LCwd1GXqoM2MxUYj8GqR8ziCtUSrHTuCKyebUDE7
mku5cqaBn91kahjdzVAAn+s82LpvXkUiMRQ9R4h3rC8kcC5XedBH3Ww4pUJ1oVw+SIbVupNKn/z9
Cb5KDxnFxqOVmgxsCdgkl6NAL8giJO7lsyAIu5na5UetVEY0x+bpzNZqnmrDGPwa0fWNY++KJ0Aj
iKIuN1hRw2Po1QsCGK8H2+naM3bOuMrlaftNwinEm/JRva07ZT5akfG1kAEjJmUIfhKvv/PcR/bT
bGEoS0N5wD4kDJ4yBMeP1YDXb9nU38Gtf+CWLu+QruxuZmfKz1LUco5TlvlbzwTnBJFE9VghnbXX
JjxZx0raV6AkvKwwpD9om6j7GcPWjaV8lWvyulRhIazyL82SVSKelbEz4HhN57FukEalfuVZC2af
yaxgFqA5PdpWVrpVNBKh/XL/Mqpo0QAnxBnoykrTWuw0H/T23LbNAWSH1X4xqABK1QBM2u/JrWs9
ddXykDef0MbZjeNNByFDKr6FCfjw/DFsW0+E2UrXqXU+BiOiEWolNNCOUoKVlfNcjeo+7RIvKx+6
SMIFYY+Ec9TT/VDyYxVo+FgithN3rq2nfqgy/RHah/fwzsPUcKWu9KJh3CdWsoeNd7Sy0YeL66GI
lwNRiBpkP4voOOmF3yaZJxLFDGHEjL8WGH46HTs9BPQJZAWMse1rRrMvbMyw+W84ylhA23s9i71A
OoHgPmSW4qbhnzJPM+mHXlUPbTAfcmokiEg1Q5RwMEKPf3+PXV9/KXDQH7O4V4q68bolXZitTK+q
kc9Bv+wqacF8F49B9NucO0mbw/PMbB0mcjFPNbMG/ku7IEKZ1jezaf0taXV5yozC8gJaFC5m1aEv
wTrw2sbW7rm+bQkLX+legChH+otSF2uG0L8223BSO1CkTKXEZHTlsaji+g6lVoWi4Sjd6kuoPERy
Fu8iYN3KaOu+3HSB32aacovv9R9AHM6FRYtcCMrU7pIm4z7QnOKDli9bJ+91jARjQIufMi9dB/qQ
l9HLXPROa2fwUhXVAm/Op3A/q1b9+P73e2sUQVygWUPiSev6chSnko0BcmAP3c/GTqwcc8+UUWl7
f5Q3jjqyGVBryCOJktg6KWz6Igpkre0/YIVk3dAJ+0PFD2HX5OrLJMPp0/Qc28fhQF3OTZsWERsr
WXDuDtP4lvlVNnLU68YBl1MQArSUuT7Bz15lNWXeGE0opdWHxik0VyvT8WwXKHcXcWjs4zp6xqB4
8EdAfm5RknpJyC+7cdo9vT8v17MvYByvZU8o4hBBL2ffiMMpwful+LA41rOj485chXK5cQxeDaID
h8cBAyknesxXTZLCaUMMPxLpvCC8eQcnkepfO5Ub0fgqmRKjIG3I4oekxAXg8lWSmGWqKbN0lvRy
8btsqPzeLIejU4GDsO0o2ffxaJ6k2bYOYASljQz9CsUEKBL0M0FI1Dzgm68WsqYuhZYYo/FgjDGC
7Liz7pQJx5q6jEKPm6cOS4s64c6JqeDbMwpqcf7X7AzaLk6zD1qLXFmrprOLKM7XZBgAEoXSgLti
Y6kfJiexjjZt59u0HcbdjN27//5CuDpAuf3B60LcC98ZoQV8OXvllOdd1xnpOc1rxaP6VMCpSigY
jd2hUeKTGffy1p68Oj4RneGsFnqyfDK+3OWYjT41TCMtnhwnJbfD0uTDmCAfYk2l/sOKtfg0ldSm
lWUx7vHEwOYyMKtTu8T2YUbi0X1/Bq6yT2qThGMehqyQ/vGqmuGgsx9U8VLBt7BxXDFi7WuNqPDf
0izpG7v/ekPQOIM2Dxuas+TqhhpNhh6kEnCFWirSvTUIuBJSihujXGWfzBqLEiaK+Kq0VS6nt4fj
MFMrSM6B1Rf7JMIGNUXCbI/Uefilzsf4a1oG0b6h7bUx8nV0QxQM31Cct+A6ilvk5dDpNAZ6b3bV
uR87w5siub/HhSHBgzDZl/qU7kO4nbsmi8qThc/BgGCjmxT68Of7n/Q6JAiBIw5cADQU4ddoscAa
dXo1bX42DHAiyIp0h86wXCWZx8cqmWek0GnwlPqIzHLQqhuzcL2luFQhkw+A8lXoY5WTjipOEYs8
5mfoNdGugDR10Htj8NiBH5Mhtf1CSbZ81a5rcoAfiD+2zK2GGsu6Io0k6oLQl60+cHDpPglq5ZPp
VbnXpXr4RyjJ+TGSF0j+JbKnO8o+0a6ceiTZQzO9L6pUdctuqWg+avJ3o+rZ9GmVardaJju/ut8E
uxpZDBjWNFyBll+ukWQpBruaJvlBl9TPdMkHKk46+j3BsHH8XH0H8BlcgoC3UKaF1y1240/VcikH
L1GVDLRIZyvP/7CwnixK5CeaJv0S5MFWL1n8votbgRiPzoMoQAkF/tXiXxq9aGj1yw/QT7tdZE2x
a4ZZtvFWV+FKjIJsNHcdys9UXy/fqkizAMG4UX6QpBwtbPzhTioRe0eZfdmocF0nT4ylQ2d55bMR
SFahsZpiJc+XVn6ITPVJE8BaDF5SVwcR9aL303AYWvk+qNSn2Gx3Klj7epc2oXMIc7qlxWT/9f62
flWqXs+wDs6BlILmAqnj5btrvd3Ek1PLD3ZYzV5hRoGPHEhyo5Rav8vkwDkkcpQel0BO/q5M3DF3
8JKj7466aKi3d7njY6rVHprQ6nY4jxf7gFbFwbSz+oja5F+TmUVH4JPSQU6NlyBNK69u1JkwJWm3
xpjmD/FSRs+1GczfGvTbj1mpGrd9rJvnuugUl3iOBas+1HccZM4npeg3HXZE7L6cAZqYgHPIN2Cx
YR9/OQOWVSZJr1YwDJXe9MwR+vg4KI9porpOORoeY5peOzZo92l26NaNVG8kDNe9csoK+DWRdYEM
EuXWy0cITCtRwwI+iFpIN5oh3fVa2Pp1Y023OXp9N22UPY/LkNwWMjqCmExWcA8SDb+NNI/vsowJ
1cJFOeBOO/xtdpnuBW3ja1MGBT+pwmNDknNIOLL9muzHH5VJvmvtvLqpY61zZQn5fXeZYVUus2be
F0Gs7+wyl+4UTanxXCyI9Ra6TXHx4f3V90aIRRyEOrnQ9EG4fR1P6kmqkr5OYdnMmrTXUaMPTK1F
bCNWasJl3PV3ueQ0XpMux2xcnro68zIN+1t5aI1TntCDJQnsgif6n45HUePc26O2EV2vgx4PCQ+E
axU5BgfB5dexQ3BUjd1KYMX1+qadI2QTM9hLiQ1GJW6SadcOmrxx4l1HPiq1NJ0oeTkcfGv1vQQ7
okpwMs51GC5P6IY193KUbLX4xNq+WPuCgKSByRSaIIigrc5VNJxrXgIRBZn1r8766JfTmPrdmNQA
Sjd9CK6jH0UFRLpIo6jvA2kQb/3T+WGbRFojm5VzklZofFetSU2kn9pv5ahLfh00uBNo8cPcKuop
0SLDTUu041Vpaj01yaYnYG9bqd3V1xWPhKAXuQWBjYbK5SMVLTog1oyaDhJ03/g3d7O8yn/kJTCV
UJfjz3OwJcZ+9W1fhwTRjoAP95xXDd2fZgGT6Mmcy0A5z7ERuh3Sp14yleOvloBRQqJnKYReaRJR
FL98MVlGujqlIXrWGyXc20tmf+uRbz/mUqk9vb+Pr5JDMjOGoRPFBMIWW+2QpBoTpIeR0pObtH+I
09veaTADdBwpcxEY0mSXFruvovh+A1F4Y/BrhAxGX68CklSDaLesMRFLiqdZbHb5eUQC74D8YnBM
DauhIKEokDexuJL9sZY/yXZU+UObKTgVlIOfUxTfVaMRuGFozhsh/TptFw8F7Jh5EbTCNW/dTgeJ
gz3Kz7GmtyeK2rJXlqVzSMPG2KU0jU6DrH6MjMlN5QTlpjg9Bmq2VVa9xoLxGFRHhMQN1wguEpeL
QANSicnPmJ2LWrmf5Ti8R29T88myATIpdellcDo8p5dTbyow+M7SYiO5ut5fZBVcHbg8UE24ssrI
lzDlaBngiff6k65L4alLUM6Soqrz0PPyM63e2tJvvDU4LQDScHRkjHJ0kfD9tMEyJDu7Ni+z81wV
DVKslfO9iSQc6bqU0uVoy8A7qBwkVMxYpG3tt5NDkeD9TXG9yy8fYpVX5NSI0qbps7OUxtK+NqXE
z8ok/PzLo0Dwp8dDgxYi/hoelneOIqV5Ep3VMQJjJyuSNxaQmN4f5ZWRenlQUIahZQh1GyFAaq6X
MxrPsl53cxGdQ2f0OMyx2vqSabEHV2k/Gd8c9UNi3HTaF30sXCvRd4Bod07We7OE3XD/YAUzmswx
XoXyrouf1SV90IobQ3/pQx3T+Cc1+hxMOEukQC/70bVboCZ1diQz39vF+Bki1J0dDl+q5nuJT5rf
VH+iePzr3wsSIGcg2AYOgjUzGdJPH/axGp7xVbm1c0nFL6LdzHjEjWU9kTYgQuQEBUlgnW+jMzuR
odTROUW8/lgZs+UGsPSOs1PuI8kKfWw6Gne0E8e1wNIdi0xVduAu2o0v+sbqFKwv8M1gZ7nMrU6H
FmEPp0dj5DwOiUZzA8NBWVRI318315sfbhnrRkQAJGvXUbDqnSGMrSI8F0vzaZQX56lure6TRKDC
CSW2uOKwgD/+8qCk06BUyOsBb60T+qgFRBXZyAstcpudFswibgGW48ESTPsslQaPTHTL7fT6RbkS
M5FcVbHUhuB+uT9afYroCncFyirgAw0zMb7I9tJ5djEpHssovI3rPDu8/6KvVhyXi4lRAScBNAEx
h1LF5ahOTh+tnpvi3DnnpQxcJcLj0MhQHct3JQyDZdz38LSLTxMYXHn8lEnc5nQ/GE9VcKyoVZnp
Q9efEG/ZWfbjEH/Xa8c15/mYzkdFw6EG+hfcrLzca2O0S7QnJb/XogfLoQwcGu2juSj7WQaz3mbo
PLa7mGPVifN90OWHFrnMQem8DslMq02fc4DP/pyBmbUbAItRh2PQ2IzH96dE3JR+nhFKElTocJy1
BPIGgOTljFgLe1se4/FjweFwrGW80WoMIY9SKWv05tBR6KzB8vNe3wqRr1nbxdDo3QJGImkXng6U
Ei6Htp08WjiUso+IZaq7DhHapz4zPjRqF57wcKGFFjLXgZ0Hvpawvc1+1I9JB5I8N2cks4ZcxZnX
jG9KQANukebOviZkWhi4Pi051ltT8OX9ybrq9yEvwc3fFtKDrKIru8dpCtNIb0zpkav3ESGV6qYE
LnWuoqz1pcpojlLfepkhV540ksDMk2z7gS4pHxI7do5Th8txT0ndnFUsxwdFe5rtofG6Mkw/5Gqi
biz3K5SgQOxAyseghAhK82O1yWpwemXeN9rjvMRPRYc1UCGpUAwgbH4DZf5dCnrUyBAzcGU1KO/D
xTZ2ten0LirEwb7GrsrFWmlwhafM4/tTuQ6nQPfo7omrrGBxUC2+/PhpuUilU07qY1CGkZ+YUuv1
YRRsVI/eHAWaDDZncPHp1F6OMlVZVIyLsNSY42qPDR9br66708a7aPyan1cyhTbAV8C7tdfbw/ps
GHIlU7pMMh4jS+FWZptfMkwSiqjN3cmy6Gnb8jNKATf0hH70Y+iVA8boqVEbrp4mL6YQ8Jjb3i+G
pPLnCUVgx+4av8yn9OgUjnKDEsvXBoufXR89RVEcoaNsf04MefIGrShvKMCbhA2uRsiu1K4aKpFf
6FZ95wS5cYyiqnCVRUr3VG0ZUc4tZD07JOEwsXaLWtc/2amZ8ShW7SeynW0caVf7nNlhamg1EHVJ
UF+vIz8ll3E1Lk6Hh+AjSZBv7BGDd2d3OMU+9f/byS3vIw/u37n63r3ET8HG2SbW0erTCNg9iB5R
p+T6eLkCUGHu1Kjp1EeQoEfonXpjeaZ+ULhHvL8Irlhkr68JHAO1KhjqQMAvR8KX0c4JC+pjdWcf
zEP6MO2rk7KHgr0LfWUn73NXO1RfBt96NA7WjewVh9CLdtL+/edYH6zrx1AvH2My+z4e5Fp9REJ4
Z6ATlxnfterQqCZw062Fz++6mFzB27VEUkbKgs7I6pV1TZRZIqTYJqUw7i07/NIWjrNxLV/vYTJ1
BgFUTb2PE3stikumVTdBloOqjrFaLOMk9oG3xhuvIk7+y1cB5idSTDiHeEaYq0hhjBE6r0tVnM0+
xNoZEjZa0WUoKPuBh5LGd3oG+YcaMJ0rpcvW4rl+RwEy/FeZh3r3mspH1XiGoMrotZya0CrnUly9
tlwtV6OAAhPwA8x5Rd+d2p4IYz9txDyjJJSjSHGmtJv3uwX87zHjpr0R2l81M36ay3+NQ3EcgRCK
ZOz5y3GsBt0MQH85yo0Ak7LO7g9jWT2qhfGXvBgKkpVmPO+iGSUpSHaBN4/mcG9UceXjtGQeETJs
vVqJxp08KLGf2p2HviBIz1GL9rqcHbgV7vMk9mTMl10ntD4pVnqfyKnjOXW3nzVq8KUjGRvXnVWm
9K+3omlEg0ugttfaCjOU8qAreKvaCR9nnVpww7cyYInukPmJd3qIiGWlyPavbejXcXXaR0Rx0i16
t5ez6djh1NdOk59DanufnWosboI+fzGzPNiN0kQjLe43NsMbCwW4CvBlqm287hrOkOocJmMdZ+fO
0qNjMC+2m2nwpl4j1X/8mP4zfCk//GtFtP/9X/z5R1nNdHajbvXH/z5XL8VT17y8dPfP1X+Jv/p/
/9f/vvwjf/Pfv9l77p4v/uAXEEvnx/6lmT++tLgOvY7JM4j/8//1h7+9vP6WT3P18s/ff5R90Ynf
hiBZ8fu/f3T665+/C9eP//j51//7Zw/POX9t37wUP6Lfnsq+i16a4rfn4q/f/heuG82PLv7x2x1/
bNe/7OW57f75u2X9g5YSeTDJJTMP4un338YX8RPN+YcoEIoIK1jerx3Eomy66J+/c+n7B4UMtjJ/
j+D76jjTirH5me78A0ABRDPa/PTpfv8/z3zxWf7nM/1W9PmHMi66loe5CI1CeIyDU1DWYHgRo9Zw
oQQ7ma5cwsjVjKj9lGpWiu2LYj4Psh7sM20A94cru//TxP37IX4e9BU69z9BhFHp6lAD49hmeCLJ
KkGkgh1k3D8SN0t7r+4fFOMus/5snLsl+agnhTs0j636se4SPxd+vE7mKcmnunjS49Qbxj96Y9yV
lnzKmz9p/+zxMd6lwxF1sMyaTjkdCbN/hNmwHwJUEfXQjZM71flUK3TG23RHhrxzoCDo7eTOfXEY
ImVXyaRH1UHF4LejWPr+666gedevuzp/tIbIhzxG4lpP9n38UO/6Xb5bPGlfus258rXH7EuT7RRX
3Tkbm/0yrl2PvLqGjdMiyQEgHzpJfb8DS3sOmm+hkvh1Ef/dT8ZJb//eeFnx7d77tuIw/ukgKg0T
yI/GkCBq/H3t7zuPru0u2xuH4FiesH/cP70/5NUavlxNa57iXJYjPQZGjMg7s/Pi6vtx467x5hBk
8YKMQXVhfdlS+mFROpUq6WT9WGySFONDWCPuVn7Jkz/ef5sV3uvf3+ynsVarJTMaqx5ERTZ8KOgK
/WUf6s/NcbotDzCLHsKX8EY96xxJt8VjdAi7nfZpSnbj1/efYlWyf30K4UoGxYmyicjPLj+jnrV9
kyRZ6rZI/ioeSkwRmpS7YfYrcxeFu1jZqVtgyjeWzsWYq9WaK40p48/GmFrqD/jZFh0GBOFEG6pM
l/3GG16PRsJJQcyggkt2tratpjYl5RKCua5VSrobqtn0GDoQmNM5Mr2i1LQjF7duXyxVfp9bM9q0
szl/xiiqP7a1VuPo3fZn7ujqGVJV+jKnpv5rq47wSCpCX5BgidgvEraX30AxJIX4F6OxaUSi0y3T
nHDi4FaTZpB+gQRAmgbKRsi4zA/QexQ2iCCIIRzxD/iWy0FlJXcyRc1NNOKNdpfbYbMn74mP78++
iAI/RQlA7bwT9VZKGOJkXJcIsplKa2y3M7BpfDuAsps9tXGzMD41MmyxqZytW1pWEALSxrRiyrHm
1u1xvcTBF5Dw0cQm9wKOjLPL5Zt2Nc0PBOSUowqkzE/0Sb1th6H0e3VBrADp/j0IsPS2NuTEm0PV
YhFOyce2S4INOaBVdKG0QEMeyDaYNpBt1E0vH2Qpna4IMSPZd5q5gGVb6tukquuT3tgvGuTGI8jW
ZOMMfuXE/fQFxKAcv+JGBA2Kf1ZvX2pl0klFxKDzlD9VeS/v495JP1tqkh4jTWtyfBvmxdPxTCAV
xtpt2sXAEWbXhs+o7xCj3mI9r1pVosYCZpklyG0QcJuylh4dVDkqx3qp9xGySYj5zOltYA0aVcsm
2MuB/Vc6Uj8p0WhSQixdOqc2N+43q6Y8jwDIjd6/DbkVo2Mql5ffwliCGk5YjVxg4iiRSwtHkXdm
NsgliKsy+liYiTruW8QEql2sR6FFidgu74KoqZ8tFJJNrLzHhRA51cGf7++ZVclPPJvg6UENQb6L
f9b3WD0cW2mo1QF3bw1BQ8q7y8cEcPexAIv40TK6uN7J+lBRZA/n6Qc2AYbtZZY2IyfcNMkHO89z
ZTeqloSpXr0sn2NVC2PvF5+SnYS2oy3UrSgeIFJwOYNo2HXWaBXmkQAQ3OFUmH9TxjTYTXmIAtQw
K/tUwz/QtkIZcfepOHUjBqSt3Tkukq+oVThBuo/iKgU72PUbaOqrZS+ejmoepA6yZ/DUq3tyOmut
1dNHOBbBbGU4GiCR0sWRujfycN6lSWjdlEqgIeAHeR2z3txPQltxIx1iH9CIceMUElv7510oHocP
CwORgjlCVqvlVtVa14GMN48JNT0XTZJ63/WttlOLdAs8+8ZQAq1KVOfuR8F0VdCRO6OP8w6NepiK
L3JDP2bUGqr/VBa2El4xiZdvBQuXgiPMSmRXroQ3lbaup9pIg+PcJD9mJ04Q41AiWk1FujO5Z38e
IXV+T+osc80ubfALbxoXlVnbHSccRyzkTjf29apQKaS0aIPAhhS4DAx81vToUSOMwUwLjkHXJX9N
maY/Or1xksNMchNcOQ5JFJe3WdQ51NEb9bNCBWM3Jku3n8YYlfpA6m9bc4C/QZVF8/SirW67ZbH3
aRbXH2vOYV8Zlub0/ma6/mY8NdggbnlcmOR1yzDj3LJRKg2O/WAtd3GMJAwFA/mYBfK8tW/F9199
NIofiD0KI0hwAiIx+Clx7+agixOMsY+tUdZ3CKlZ9t5swv6IDHFl7Hqnw5HUztuXCBHVvZoo6bGc
qartjSHstnh3r2+2fhqa+Fh7CbllYt7l08xmn6ZtqQbHoh3rr+UYpI/6RJetiiYt9TIw6HjNG5h/
uR08n78KthZ8Nb3S/cWW8U/HNx5fEaMy7NMwSujELEMv6LpVW0O7zTCaH7pBu+uHJnnOjcQoj1ZO
b+dQWga8XQVZo41bytXhxgrksBXQOSqMgpJ0+UYd0hnoJ/NGAZTBfd7T7NaaaDnKctv5Rp4V9DDC
2TMktdxDDs48Uo7+8Mvries2CD44QsAX1rsAt4t0ynp2QW2jURNX2cL1t9dvYs6wjfUkktPVBxTK
QJS2RLRFpubydbM6QY5nlKVj0lcRQrpD5NGlTPd2L9ooraLT85a/ykHbbkSfNwdGXI5xgVMCL74c
WGurxZFqHKlkWEheiYOPi6OI4itpVXhSXsh+XsMgmM0k26hmr24UIsaI/A3tCmqjuJes1iw7ucWG
Mg5Pel9qN2PVyrugn+UPRavPbjz1f7z/Mddp43o4ETx+2rBTF+WyjUbvyZxim/YuFim9bGb7mdzO
G4yg90olSzc+6xsRiUQVliH4qVeHq8tBc23gCOlRyO9Ce/C7VvpqFYmBZdhYbYz05usB+xT6EQ53
IPVypCFS1c4uFV6PK4kHs2UH6C7+w1qG4EbLA/3JkJcNZZnrD0j4o6GE3RF4RKrcl0Om+myPQc3L
RWo1HpjbT0jiWG4DX3Kf9nrtvv8BxeF+uUUYTmxDHAe4Z6zJ4pJGy1/rkvA0LWn/zBfL/EDpnyAL
ocMxGlrh2w0+V7kNYbAEZ/7+6Nfzi+6jMOIVQGuD4S9fdlqyxIGTFZ60yC5Okg2GKFOH6aGxRAIZ
V4EnT0u+lX9dnzLsDdSrRI4Pnveq4JjYmaLMdngCYo8oS6T2PTVGydAgyZbB9HdR2OFntQvs+YRQ
nnKTzWxmyn9F+AfOiFtFgBWdXaQF1F3xSyPnB5MH9OdyEojTU7GkjkNARMRx1FtoLA1JqBnV6PrP
qBO0RWN4Kg3gk9Mm841CtX6P1qhzCCy5BqiQBY95ilhEFyklpPS2v6mTcf6WWwmyeoXc+vmkmbdx
kFQfMt3uT1aRpqesmCeo10l3Qtw9/6BMgXbfzVp2I2sxGJNxqG+mmW5tbHfWRkpx/dkJijCDxPWK
LoCxWuOjHpcN0AwQC33kNerD0oDPML4V9UM8bDF93xhLpC2kt9wG6CKuzoAJ0muTN7Qm49iK7uve
+WYpoXyLZjqiGVX2qV02+YZvHLPgtwBUYyNlkjWtiyYxaghLCOAEL1A0RRQtPJpdNOEujnE26h3t
Ee1dFM0dJ/XsTrPugnIONqb4OozwCJwBXNegB5FNXS6qMsYoZVEBd6Y2DtOK6TxLfR165ryovjmm
W9LH1yEZaQsml1Y4AGqwPpfDFQUE0QrPzJNdzP2NIsX1/TKpw102z91GpeI6YomGgUnnjyzaQYLu
cqi5m/t5jIroNNnmTVgGDRp8ueXpOlz+ltkkkw+CJ0BHplfrY7J/P2KtKzbsVlGZImoB0OH2Zqwm
FmKUJg2LFJ+qEpJGMcf2qQ61yC8drXFZ78uxnXPpz3bIFN/GiONclNJXhHotZyPHuP7C4FoI3dzc
IFsj+3c5D1jo0NTBovNEj63xlFxa/uizUbsf8ipOoNFWvybDKuKUGBCxDxOMInUJ8WF+OuuDJhlx
irHikxL3MTrKentbZNG3ekRE4/1Jvl5N6AAr9JEBbvH0azx+Gti9VNTi1UbH8VVr0o7cToR+n9xt
1DffWE1iCgWVBK9yQsTlSzmNNuqjlSWnrGxRsA2MT5ksCm5tVe1NDp9dFcn5qetLOiblGG+s5be+
Ia01muYq2YX5Wof/aUorpex52So5wRnP/Cmoy30d8KJTqZ2WwWo3hlvpDf3rE5KUClqVzpjrwESY
qWk5oRUtLVrkjaY1+YbcxD63k/iYt0Xw0FcDXLN4mA9tFUvuNMzGp6jrhl3dN/gkyj1KwH0c/yn3
zQzbqbSOc2cEHtktZg2xU51KiXRhiWr70MlJeIDqP90Hi4SpFTXYZ2PoHkHnN5/fXzBvRFyhHK3A
UScsgEpbbYYwVaK2L9rkROsz2RUhihhDT3EnCorw0PbRrT322mmcut6zJ9wyJgDUG7niCpbwr8nF
PIKDjUsjgmyrwNRKY6+AA0tPU6DU/kSF26vUSbN3Zat8AaeanKUa0jJluVI/gpzp7kAs2N8UhcnO
m6Y8WKUS7foxX/w2QtypNc0RdqVhHG1JA62o40FskWffFAoXT6uJ+8dgsNFulyS9gLEwPmv89tzS
igPKhFvGf9fnKB1TQHWyCDrk3qsIX4uoEuEQjQKvnuy7Sin8pZ4jnElCzUPUGruSqpif3/+ubwUC
wDIEN6iQ0OjFz3/aH7qSSAOOHMmpNntjJ5dTSeV31DynMcqNRPiNrUgdXvB2KfxaoBovh4rDtleS
rmEFSaWCipEc3rKAsr2qTdMBKZIt2JoILJeJt45CBluQsxe1vDWD3SkbIbrDilVaxfQ0vUEXBb3B
jUUpTqOrUVAfIXILfNo6wEgLvkRSuCSnAAzMMTHsyAX/O7ptZg3s5sJ5kNSx9Ng9wUaW/eb7Ca4c
S8aku7+azy5MhipR7eTUKjYMeUUqv2Di2WwQFt/6anSlXqVoRURbZXczeqgUOqTklEyO4pehHNzP
8yAdJUtKH82g3VJRfns8AAPcWSilGKs4g9hJ3ow98znEiQ82p9yrALpcWmQwNLutZuRbX49cg9Yn
mZXw6rtckymo0NCxGM1qlfwWIYHUg9G7HKd0cRtlvjfr6VsohaX//q578yXphwmTPgHfFp/2p13n
0AJqgsJITlGlQlNNrHofKlm/C4NZurdi2Xj8/xgPqpgYDk+rdSOuqwvdyYGsnoxKAbe+ZMVdkPDp
RqfND0M5brHz3zjzAakJYLA4ekmTL99PK7LSjmuuQBQ+JXfEgeI4tWSPHSyUkyTrpe9gYUbR1YmO
VI+ijZTjjaBGWi4I+6IGfCUFh+CQiRaTmZ4q3o3qjDE9TEnzfaID+Ot5FCOxdIQYCbn5andE9LCd
tI6ykzIkgR/GTnNsYrrmSH+kG9v9rRP41SdASH6g3rs+H8AXTkrbkVpEchf9mWpLfZrn2gIyn+Bj
ZPbVKZwK+34sl8AlJWq/GUO7JfTyRmcFDBOa3OSOlGwhMV9+2QpaRhEoc3KSJWiEsom4EOk6+P7c
WfaRNcBus3LlyNpHLrqISjc0tYhlEFRHVP+Hw/vrGskTxrsMvxAx6fD+b/bOqzluZMvzX+XGvkMB
bx4XKMeiVRVFUnpBkDJAwnv36ecHqnuGBWpY0Xdfdif2Rqijr9RiAomTmSfP+RuN+y6VqmUxR5cg
DKvlJO1EVCqK21hh/ittdOXWyq1w2gJwGvVdU8T6j6RK/HJr6n5/NZS98bVuioFqs6kczWyorpuh
ghOitIP6GElWtzf6TnuAHhzL7oiV2d1kU/Nz5TgcQ1ftgu7Cjr92TXZQ1arFdmJq7Q09z/SnL7J+
WEOuN75i1V7bbCPRivsjAvDFdFBbJbnJGsgGAPelQ6rrxZ2khREZVZ82tKYMeUzQfSM9XZW+GYeu
CLB8JS/PmlWHeWR0RTsSU4ZegmKzqejYJq6Pz8C2jcqCzMeAGUeDq7YZ1GiS7zmSug9pKjhx06Ht
X+xiTK5tlAUfdbxbQmR6QvrQZq/5bttaNOnRO0vVFc7A5pVcKcX1UKoIyGnRkD6pNbthVQWDuaXz
yLOhd9bG7qiH9Rr/DOe5HPP6IaXOY60UI8VnRNSNdGx4bCSN4yBVVpNIla+pnAXHdsgFlgCNGVtu
KTfiKBl5gWaCNdqDO7UgMRMlMq56uwB0ETxFTguiqysap3aHJFOeykZkw04dacPeUHLvX0qA7+tY
hk3vUi+OlFUQWdpunnXrFn3cenR7dBQvbYo8mZe2ZGJUa3WrXmtoWz/CXo1frFDtmrXJefNVzy1g
/mljjl8dpTGtPZ1wHY27Tlg3xTSGz0YsfOeikizlQqoqLcO+o2tvsLKtEWlK+yx1cbys/G1m5DjD
z0wANI5zAD+S2frXzmBWRz/uFcOtgEEo60HyJ9sVbWZx4EkID64k4UzHVBd0UVs/t+N1DI8HqeOw
y76kWoECFvjPZqeHeX7oAbJeTFBrV4goyteYChcHTGWrnM2vpAVhdV33ucimMvKq2okbN5la5V72
2VN2VdJGV5NcyXcmn153Y3+A5G9KUjy4o9nL4bYQcrBrzVIbPT8dW3uV99atbqa2vm10y+/coC+b
cpWrcoJcopHKP8LJjwEvTZNsr1SEe5/UvuhegjqOHFB4sPzcupKLr5oh8p+OnjRHzZja50kWykA0
D3TeUHznIYI+uo2aYDS8ejSMF6PpK9nzh1IusPazpZ44DEEBDkZ1RFPBFq7tA0j0stYwn+s6HFO4
2GH+HEdxH60lsOlPaowcrZj6VHM1WxSpF4j55yRRQk8anJDOjThXXvKkTZKtg+vZZ9pNgepmca5H
XszNZgXzQn8QKLPts3KM4IYIBb8BKcg6HN5VPfvm9JRYkZMQGF0UYgzEWlMxkAk5P3IQFeWoERux
Zqx1juUna0zD0A2dgqWkC/pVXiuHVbBps3Yc10koWtw7ximhExaZCRZtWX0HqXbMQPpZwYp9oPqe
10P6KGmRfpHmjhq5cgi8czZJqC+cftAepjjrfqCOlQLpEkEXeIqI/dqrY8UWeGZJEtiyMGm/Vr3s
xB56tfW3IEKU0VX7yS43iBugRB+1zUM/JuboQUIrdTfQEkxOeO4wXYXgTnXqyfpYXrBSG2gEYXqT
9KWfunZZDeA708Y4RPKkcfcuYJO4ZVYNdyHqSQhGFz0ftCVqN+2sqRdWE0Bzn9sPylbBeFdFcJlB
FURNhrRiZxDlohB37OBB502GhmqjPo3Bc0/ZbfIIvY6uSNfEV10UDy+dn4Uv1qj0KnB0cCcumgsO
Qkrx5BzGGnOUVZ1Dub2cheHukxbFHXfsAwrlvVnLyppFN8DbG9vYo32ffE7lsvluFBGNYfEIGl5v
NwWCElABfai9F7FVFfKqkFBLTQGg9isfwFvvJt1QVACMRB7eFaEOl0QprWyXq1MX7GsptKwVPSzp
cztpZrQW0VQdatGGB8fuMHBhMu+x6rxKDeeRu2MUrcyW0wZBfjaNuMvaK6QuJtyECeCvRdsVAolV
YktOAnR/zQCdCy/NUn9a23GrinUbC3EfJVrwNVbK8IEfjwsShSm+0xSP/n4KEFl1hcRicans5L9y
3VdbV2mk9EsKNPJLWydlzUslg+kqI5omK0eSssD1M5IRN6yNEffASTMO9oh+ZoLC9VVSxhDR2kHC
SyZrG6la271TBVhn+D7BFNJiJyYajC+dHDe3JozjNUTPooEDQ4I1pXVnuUMZNqHXAmTKoUD1yBnI
9uBcNHWufO26AOfMoO9s11SKVPHyQOovCWZonZZWWB0mNH1RrMy8GSw30fIGJihL3B0zM/+almV9
W5Ahwp3TnAEHxJDCs6dCNQfBUmBHuFbLTnmSQsO+RrTb+auV+j8aTO+Q2P/3YPpt+5y+RcvP//Vv
tDy6dZ+o7wKY55+zuj4XiN9o+flPuPdxJ6L8/Nos+wsrr2ifuGRTAUfuD66pMVfe/oLK80ck4dh6
AqGclRd09Z+A5Ze4dbA6VEVhxPNwUN34yacpbvCq09gHiGsYRXNvp2278ystelG6qrLZ9bqMarMV
OjuIVclFP/Xl2soHLVizLo2GyB2rnVCvxRjiGlI2cXBIkQU5aLi53Eapoz6yXsS9YtT+NwRLtXVe
9G7B8XWj5PLYbYYg84wx1r8E0tBeNlInHSS11FZi8Icvit9Ek2uDjrgKQRB/9+VhQ+rSfBZDHJcu
ItRQfVW9y0OvNyZ7n5KI1hscPNj4+768Aiar/jsskGvxvcrr/FdzSvk4pY78P8cVQQzvo/je/Xyu
fvzrok5mlsj86/r7Ks+ek79/r34b/K8/6y+uiPaJbiT3fqTDwUIih/N39FvqJ+514EPRMJnxdTME
/W+uiKF+4uLHbRpBEdhffKn/XAA0Tj8BnoH2RrxyL2MZ/JMV8O72PtfFnBmRNNt6wls5XQCTXje1
n2EHpIHG3GTONO2hU+2ccKq2VEY5BzhiIWRUX3PnnP/6cvXBNaPuA1Fm1mjC6HWm65yWRhAdzB0/
2ndxXd0Vcu3g79n7+SPbSfqcZKF0QNE+X3cWGC+c4oex85hPbi449a7DLAfbqxfKZUSGH3izMN2l
CLNE2VSJnD+JRkKKUMtx9HGN0be/c4SN+8Axp8MU9dO9FtXq9y5zwi8jFfZfUtRu9WQaWo+W/Xy8
xhTaprR/hmp7P6AxX3sch5KN25cqPY1SJu4SR2yzrEWK39Sg6HVqj4yfIZdoZoWSL99a+Ox+eY26
f3Ry/A9dgLOS7H9/wFyKSrw8N+Jknc1/5fc6k4Clsi5mDpwCSHFeaX8vNErCnygNz3xR/slqZA38
tdA4fxyHvwmHFHVVysfUBP/mZMHX4vSZfxuND2ADhvlP1tmimMIQaFkgLgqCdoaLcTM5jXVDxKBr
g6a7o86groPcjEnmxh9dIvofZRlbF0qJACqO4ADkZb1eRQp89L6FgqCWrbJ+M3V3v2smb/lar5Xq
/yqlzE+Dmt8srIGWB2TFZVFSGUSShv4U3/VJMbmVpO0hmSYPgxGqLsldtUuVLFu1qDluCmdq1kWo
iJVQnJ00Zd+0qDfdprbTVZna9f2gJdW2q/TyYsrjxguHUb8sNfTjs855GoR0rgq/lNV7fXhKuDMM
jRYVLq6nU4kOddNanRTdyUUN8EJmDTYwz5RaXrENx5/zqgONMtnNvlE75y6zEQjz1TjZ9oXRX7Z1
UH1v065+KBL/xhj2qaL8PDO98xMsphdsNy001D3BAC+7yV2e6GjX8oRoDcgHPS26X1g0Y5ZYmcaa
LrxxiXwKvoFyGXtKW0urcgJIZ9KwAt6TrMK6xro91fvPWZDXN8iQ5tvYEdwNpR4LEjnNNoPokl1u
Y1BXNm1w5QzyCBJhxvUPzjldhlf71revg+Hqq0YvTHl1hqvPh8ibErZoI6uKJVyiYs3scYeUK013
x9bQNzZ6H7iZhVhtGuF0qA3JVy67Rn4pqfbg9qQUjUf7kztKg52YlRTRKpBqTOEbGNOun7eVV06F
9D2l/44EI9u+1yPjIg0GQuNW2P7Mxpo77tRMyWdbJh0SBb5GIu/rXVmKZjvhhCi7ZVNhEe1j5O5J
RYJr4qjJJT08LXk0rdKOXL8rbyRnlJ58lPmOXGcQrc41iQpFXYTZNx9kAVjG5iefrFTcpKH8i3qD
7dyArlUzqgCieNKboV/7Qee3e6oA1ZmQOW3wkIKCYQc2xm2abQD0x2J7QD60rINa5MdJAdyfcaXf
NHahn3FwXu5C74ZZ5Lu6xs3czsP8yIW22ErRFG6TqXIo2eXY30JYui6UEFCwE3rUHdKHzJeze0dr
71Mm7+NF8sr9eBNVFiwdeoQzdBtSFHJmiw6vbvVDpI1mcZhSwJwtYm43+UQ50bRzG/tUJfXYzKtt
P1APMLpe+YWIlHRFeS+5jKtpcoEz63u9dEzP4MaPR2nfrcRoNbcJtYPak0rtx8A9Yqvq/S4NepZL
ZdaXShorO1NvIIhpdo6JeYX2JpTYx1DuhutgGIvbyqYsaYXIUwEulu+cpFcO/II+U0blA9d6+0xn
YQGD4evT4gawBmYPwDb9t0UWNoymBoZ48A+oCLlgsK8j5gGfDVxg4VD05t4sOi9ooo3o82MJlevj
T7HUGGR8vgMOxRT6EXd5p7xSqKIxGz3WD/6EBqjhSxaz2+/NxEzRux4TGje+OAppNhoQpu3q8YAI
GkjHFb+PnpcSJ1dxPPZnEBbvFsX8WGCS0HoAuQKiZLHvNIbaapQIyQLHR7NRlRtDhPrFxy+/2Kt/
vzsH8sxge03RTwcZw9j3BfWLA9VBbWuqvTuYeXXRVs2ZxXfaCJw/soF+DgxFgGQz2JZc4+0uquJl
WusQE8g+08CT8jysXVQJwlUNdvABp8Zz9svzDzxZYLDTcbbEoJbuow12+3RAtD66NlG05hDo9Vru
xtuhVrwmNX90sK4rOBCAk9LVx7P5h1CmXQXCgJQJWCidstNBowKVO8foisPgUFWbqmM4or5btdt0
qF8sSvX4R6xb7rhyFP5S1fRMl+j9OyPcPYu+6QCaUQVdbHDCTPWaQuNw6CXMFLrMHD/HVNqpijf9
bd2oLzySuge22Z1bw4tgtdFXJr+bzXPxFQJAtdjB9aytKetq1S0Ms+lGLoSXSkq+7y3ViFxQKfis
1mJaF36eb6Y49R9p7nQbbv/lrmzt9pnjKL+L/PKsrtR8Or8JA7YWbFmIPRIRHE1weTr9InEnWNlk
xrdmM42fW7sz9mnZq16a1v5x6mvXHBIfMbRY2ySFc2nVmEujy/+DWgMVOysTu5a8ZRPmoEQmYOGr
VCaOSsPkeCiKcwDeResTJU/oTGSkPK2GzB1t3dPHldQkQvMRBXaud/CGM1fq2ivFuHa0caVm+SZo
1E0vSegqTmc+4SJ2wFpySddnvUlydXC0VJ3eLlA/yLKooqRzO2YN+IPR3KkgBdyklwa3SBRjk9N+
3TnlOT2ZxQ70Oi6EUUAlCOdoLNXTcZUEZIcehtOt1guxqusceTI05TzqY+dQh/MrvI0FYMAkGGwG
3LlBBywRHmA9FYTFzPhuTGTpxuqlq2yS4IPD9/ByvNPCUR++ntkRTl9vhsehw2LMxCaOFwgzi/hL
uXoJLKWmg2w5kwv+3qYeX0+pK2mVgtHUlK5pU6QXWtlaF9jAUuiiJZJbmbKXp0pxh17qNn4a2Vs8
CQBjfvx4S6DZ/Hgk6arMMQP/gaLi6ewbQxhlnF/jIc3gFynoSARtJWAKjg5kIs1AoWsUrkyj5glx
jf7KD0R9IwC5r2KR9Jfc8fP1NOgRzi2FubbNEQocKJ3KDbM6/Kp3NXL7U+bZkUALU5jFDdpx03UV
6yjrDPpTa6MyGGvtsNfqLjq3G59uSq9zP9vMgCOmyESgLTYlUaMHJQfddKDpZXqOJtpLjc7Jupgw
FHTLUEdxKlXqfWS/tGmCsWAxIBnbpp8Joi/q6NeaF6ZT+/3jOT9daDzVfA9Gc2GWHNIIi8VCA1jX
xa0/Ym7RxNoPw26zHVwqyysBTa5DIQ1fbTBAG8WXz2U67+aDkYGGkmZR84J1u4hF2Rr03Mhy5SB8
K9nQaQq8YXSUMyf9u4hnD8Hnl9qyAncIRbvTkPKbwOyV0q4ObHHdttKMx7IurRVqLedEok7X8zyT
SPMxmfiWzLSapcwR0KIZq5ZXBwPWyZOBVcfayJxLVQG/0A/0qUKH8tTHX2+RLc6DQnCdaQCkjOTu
S5q9XRZDx2nQHkDA5RvMUtU7s8wQO82l5hix+azDcewfWnX22Kw7HOfC2efY1FOQeUOwAzURgSu3
6nM7zelJ9/eDzWsY8gcGoIulPPVDBlkM3TjIXCQgQlW+0aRtL31fmy7ysfAv/Rgfe840gFFyke05
WiKqB7G6yvzhKuQWtkl0I9gaU6Tuk7p5yQP7p55JsddklOs/nkd9ToX+azP+/bgzjBDtLUS+iMjT
MFEzCMSSVlSHSu2NzVT2yEPlphxsrbLb2FUBZWRq061uYTeJU+1w6DobHedencJvZggImJ9ZXyj4
sF75Wh3ccMtqXowSdVJjFpVIgyL/qWYi3QcVlPu4DMQlktDjutMb1YsLw7kKVTtb660obqpc/ibT
VnhgYwB9h5qRdYNPM8fd1Fc3Ye87h64p7E0YIeDR0tDYF6Ve0gvOTE+0uCN/PDevyfBibtgeaAzN
ezMhtliotjm0qdmF5UHzTdR90JNH2arU931uo9uZF81tkITSruvbOyOfpkc/tZ2v2LI9xTC8N+y8
zTqmKOyqBvoGoxOPN5gzhXs8B7KXjx/1NK1//YqcILCtuLxD1ViiaqMWZwu83YtDMurNzhmTgqa6
WmCWkxirZjLOWSO/X/Jk88A9mBwye3B3p1ETNYkBjNkH9KGq8hNsRBeyROxVwqESMzbmhWNAAPr4
Hd9vaFzD2Kdpi4NBxTL8dMzUsqnXVEF5wEvYdCtVqKuwgQLJcj4H/P7DdEKHwBGCzggB8K64J3Wd
qdcMZac2Bph4YNzkQDo8EcbZPmn9c/TH9+M5NGActmrKibS9FyeklZohNsZTfrBrR7rvC/CRgR+O
7igX3VqRouL646l8d/bNaHZ801BpRieMm+3pVNZ101SiE1Q9etwKJgXpYluEHR5vtekWpg8joEjz
i0ru2jO3/Lk4frrfzFUGHeD565WQ28rp0IhNmkVk8qrCkfqvQymGl0IppocmM27U0tC2PdvqJhay
eiOVwtjEkK0vcP7t14WCLb2UqQjqU596TKLdhI8qjAUBGkPqB1xKtiY/eTUM3ySFc8e362qX6Zrk
lXpbPbZJFzy21ugmGapOrGax0comA0PTjT3WJ017mU/5GfLuu6CdX9ei7j8nG7Pf9unrFpU/pn1H
JAUI/oJM8cUmZQclx03G3ccf9d2aXAy1yODhBGcTZp3FwS7kwZOS+gkAluDm4Dw2Yfmkjs05W8i5
Bb78mDM2k5IsF4f3Tkt6p0Q5QiXJgWiV94NuS/gGJ06O5Te2fH0r8Iq0wmxd9epdWU3dyhT9eF3J
2W1fR7rspWGFZWhINDjRJDYFXkyHvBYVpfshc0dj5p1Izc/5KrE2OwSm3aGaityd8im6LO1pVQ52
vm/S84aX747F2a6IHX9WsUGK/13ZAlhkDWgnJkfrE3cC+7tx2obuW1H3G1qVw8oZ9GPYaQ24kAp9
xeEcpPndnjA/AUCFV8ACVYTFdpf0HTX5uIoPIPXCiF6eqf/U0JTYDJ2u3I9YiW8/jp9F1YRDhBHR
T6Ilo9Al4v57GqtyRvcHQkhy0ERp7u3O32hcb40ZCJ/1SrULpFy/yboqWBU6WjSi1CfXCIdztbD3
qR3PMbeWqYtSllWdxe7UVgDkKzVIDlU0im3rOOE21rGQAmyHh3pb/1Rxv92pwYBSNpbfVOINSugd
vHE/Nj53fmU/h9Hw8PHsvF/ItPC4t9KpoqwCrP10ctpazWbd+eygIH/zCPs3WU29KdZGLCmfPx5K
nfOKk7wDviXNud8UV5st+nQs5E8oYHFJOBRYbLq5HWIwi3m1PAvCY37diTTYt5qeberQcDYC6e07
xUY9DRIlGEGliDwMxDTKB1kUbxUFqBhIUPC2taqgSKY2mzA0UW1XwDHufN/JwzMn9bsLDu1FIOrz
IY2lIqW40+fXFckv9JAio26noAKHTGwobtqrj6dpKao0x+srbWMWn2ETWpK+2Q7ANvRdfuik4Kfo
rF0v7Md8Ro0aKFvvsIdu3DwU/mcN8qqLcrmyBbw/fomp7HiJjPv0mQf6w3ezZxDDTDeCiLDcNADU
BjJiKvmBvrzlpTHeYPGoRntRmPckfdN1Nt7WUS1dIpN0r6Z9u+vO3T4W+xaVG8LUpH4zF1y59S0y
iUBSWhUb7f6zQrFg3TZTu9Jj+VdqWKheWvh+B7A1NlrWteuU+lWadmfK5YvrDw8A8FJDGZFCPvjF
pf2UFgUxQA+5OhRNZ3rF1CfrvI4eskh+DupC8uoo1FeRWVKP1ZTO+/gLLALv9+Bwr7j4cihRQDsN
PDlpjMg0i/qAXsYPVRr1Kyrg6f3Hgxjv5nhOeOc55iVnP8P5z990Ik2j6qaiN9sD9VR7q+l9sJlo
Sbt8DnRFR6wTSJ/M/FJRAzRXBGBbHSzUWgpD/94spvgQ5/b0bEZ5fJPZ0bDVlNh/Gp0Cw8taFlsd
W4iNGg7tJtPGdmM3jbEJUY/biBS/rLlKs2t6LiApnh++31MsbXFTGWbDeEsJnzpkfrcgdZ21PIbV
jRmPNRfLXlqP0ehcTtOAevpQokAcWNF9N1iaK9dqsglVcOR+2eluGObfynKTj5fdKOptZ+nl1Vkn
h0XmwLoFawT9iU9FKYTT5nQO006Ja23QpkPpiO8aAhme6kjyPkkdYbj57A7ORd4G5C7Ufovkc/Et
COuvcUuRuEpi8VLkaXPdFVXx2Q5xHA8wSNxIRZi7XWSbl0UGaNxI8/7WCEfHczojgxKBwSqM31G9
1jpfBdcbJLupnOTNx+HxLgZRjqd4y+0fjj69nEV0aKlkpb0dygcuDI1bR4P0GTqCf/fxKMvUa57A
V4s3aI1cqd9JfJkCIvXgV8qhTYZVPoh1MFprKA1oTFQbW2mOoW3uJIztBdte3Gdul2V3SrrNgocA
U/YsFa42Xts9zjdOtg6aXVI197HoXSQKvdFqXRabW2j9g8GJf2aj/MPDU4pVFFJinBhRL5qj480K
6oE7IzPX2IfWytOVleMqUNk5uqS6OoC81RrBVx5xKFK63ID+Qm/QrYIov9bLWgc3TDmnGyE+FkCo
vLLr91NofwdBXGyN1nD2JT3sz51MV8GW5ORH7FThhlMIQDtEmpURGPQ2VbXf5ZGTnDm7lzUDvgt5
o8HFEWqQjUnKInlRIr1PwlCRDkOsjZjd5w394OAumbrhbpq64rqSQuehNsdmpfUtFj3WaNz0JUSL
HMx0IHSxKWV5LN1yUgMU2xBUpGU0mCvYBsmZE3SR0/CsSMRwUM+tGWp4r94lbz6DBdcbOHqrHnJJ
Uqgu5/BLikl4saRKZy4nfxyKIuFs9UsKtTSQC6DNJAFU64OaRj43rhKyAwiIdUx4HT5eGsv88fdr
8V7ApvnfO47cYDRKPzWFdtCiqd1hJKys0jHoqBPJl1x63bDKxUWCDs92VJyHxhnVHXyDEj+MYFqp
CqtDjvIz6eMim399JtQAbEqxAMTYF04jXs+RXzSmSjuIsP9FLl1k6rYz/c+J1ltnvuofh+IQ5oNS
DaKPdToUjC6A5AAPDoOSfpEcGZJXJnBdleTAtfKgO0cTnLO5N9nq/GrIyL6q+lo0dJYN8kDPiXh0
+w9Oq+UvpuQ46Gja8SoTepe4NlCHpwF1yHoFLBKTW1v6YRudDYomQ6AI4b4IgsIYrHVwXI+SbPkX
kxDYYFDxpNeWR+OZFfr+5KHgQSuJ1vDcmV4WPPtuSCkiTtERvQSUuya1/64phbYDG6TRYVPbiyoT
xpmsaHm3YpI45UCJUWSlrkRz+PSjdEU3OUqXlse6xVYjyuk3pZlZbBAWGW+rBuhH1g7aM9tysYoh
Vd9OkHTWOrC335/r/2M3/xf2A282ilnI/0RpH1wb7L/0uf4LQH2K4eSv/sUUkI1PYN9myQnAz+BQ
yKD/YgrwJ8gmU8lRKGrSsyK7/Bsrrcif0JAh7UVwi/+EJt4bDKeM5r6lzFq8r2HAT/wH0vrLs5O1
RhTxfDONgT7xPNLbs9PRcHvEUkrZlUWt7fGzrHq3lFIrXBUF2E3hlJNLW2G8wRQ01PFXfkgC3b60
27o7pJ3WXyFMQVFTqeWXyIqKi9AM7iCOjl7c44iNLwY936wLb5DwHr+Ucj9+78pB8SBy04HM9DG7
0P36Ou/6+HfD6h9F5v9u66Z6TsRz9i+3rX4+t//Kf/3r2AC5rfFDqJdg//ln/6f7w/8ddg/c3D+K
wpuf/b+85+TnjzwTzychOP+9v0IQVP4MAwDxaHKxRVPxP0PQsD/NUQaIn0bqrPr4JgTtT1RGSalo
A8z43rkm/zeMWFU/EYAzIIaTF10aumX/IATnCHu74euU3ymEANylMj7b3p5GYG5bTYByiX9Iixea
aKb8GJ4rmy436dcheE+emNYL4iSnQ0h4eo6hDhZNEzIWCk+NI9gMn5XgvuGG8uYD3P1+8Lc45Hd7
8zwYqBTAV8At6J4sVpQvnH6WbZYOPRYz3njjIPVSbm3FRSE81XfZVrXODPmn11Mh+syGyNxVl5UL
OWqUQs916dD+yr/lXygk0iQ6N8gyD5hfa1Y4hK2OaylS5KdzCGOwt7XMAM8X2W5nBW4aVJ5uRJsp
EP/8fYCt0dBERGamWS2G8lEjDOgP+wf0RzxJ/1IkT2ZRuHQGXVOcc5NfXrB4L4o9IFToNbPdyovq
kgV/uchhY3PD6dZmdatV54RjlgH+G5rOFY4SCv9YIiH7Jg6zIRyDY+HLV7Z6IwfGSmr79cdxt8yb
lqMsUgK9VO1uDKbg6HdrX3JN7dG/NTcdoA2c4D4eajll81AIIyKDzsqdK8qnoaDUQevbThAeKZNW
XhxvSkONz4zxOitvt4XXQWaCwey9YuBtdDrI0GtaRtsoPFagtjAy9MZiU2UXw0t+ob6EkDRzYPmu
+ojNpQy/1dl8/I7LcH8dHuAWahXazNZb7EoqXupZo+bhsUu+jHp5DPt8B5Lme18WZz7cAh2G+sw8
nW+GWmwYHFWRpfRleHQ6dLFc6wC79rbcqFfDdXpGWeSPX+7NUIsvN5OPrVQwlGJ2F+j6AsA911dd
bka8DQkP9C46jyDPXuHab26BstkqrZNUvA0XBHs0LsG3riM79RpFARJzblt6v7jm7zNDsNgAwb8s
Kj91bWgFNbLgOITqOnbYXJsVlOiPg+FPg8xSLKix07sBwnAai204AQqt2CPyMP4lqbvJiL5QgzsT
8u8/DqVMFN+RWQdM+w4fENkZnbFQDY8ldcd7XQlRs7B86R+W0wk3hkFSlIyAfvS7w1AexkorbCM8
2hRtxonSqQL/88y7/GnGYKDOqQV0I/LV0xmrnSSi6R2wq/bVuk1uwkTcdWG0/fi7/GHGIMBRrwJW
ieqYvDgo0nIyJ8PoxVFJPKWLFa/SpXOGyK+S16cbETj+N4MsXqVB2GxwKGMdV9e399pO1V3nsbtF
48ELdi+Hu8kbVzjFr4q9flkNbn5UL0f387/xnmRa3PWgCZN7nc4m7iJ5GKLAd9QQc5pF9W6CrFn/
n42x2G/DOgFtIZd8MT3Z2eNAl/XM1f6PX+vNW2inb0HBWGrCphDHvrGrdWi0qwbDhzNL9c+DwDwA
UAIFYUn+7Gskk+A84zYbV7sIdQiqBP/ORP3XCIuDtkEwNoW1yQhscLUceGF2ZqIWTp7ziUDIoRL4
90sscxKrdaJeDOJYbdQtLh/baSXc+9SzV+KnX3BCiC93361tv7oB1PHSo+B9sL1zxJo/ziTuPhTZ
Zs7CEhJnhH3XVDK+vW3cXgRTDMspP5PonRliqcYUiBLFaDGKo3Nr22JbZ+e8SJdI2N8zSfFcmeko
My/yNOb0srAiv9dYvC+o32zTXbGpt/l1fG3c+PfW+vvX/c5a8R3NQ3Idb9Rdvqm24Xp0f/wbMfPm
MRbnbphGdSBiRRxt8wionjTWWH08wrLL++5NF2GJYPXUZ7EljqjcbP39+LOO16XpTQ3mr/i/uOMq
WyfrYpu0K/RxUkQnb4PNOZXfP35QyhMUgl8zt8V7Tk0kiaE3xDEwy23flukz3H//58ev+j41Y3Wg
U4+IGKjId5pZDYot5PEm5J38xtdgSUqXY6t5+XBOXe+Pb/NmoEXwKJnk9HnHlCLa6Wl2gQTVuSH+
GKCQeHGy4Bew2sWmOMDtnrAdiI7XL+k+2SiXymMwuN3OWperydO8dJV5GD2t28tglXit27qf+124
ly93/8YZQ0JPx5keEE+zeNk2E+QEUxoddeiZWpTeDMo52cBXoNvpUUoTWcFNkkkFPP86GW9yQzNv
xRRZcX1EbMj6WU9Sd1SioalcjMzQnDQguXztSmP6VQx98jRORvNcx1rypdC76NrUBvUggljsK20M
4IyOEkyKPOr87/ZQluyO06z/lEZNed36kfxrCBSqTWYqC9fEh/u6l7EbIONRNMQRbfYFSvedBBlC
rfX7pFRzDAATKfuMwZd8rZo+/9+oJs3x6nRA3TdOCjtG6ws6AXjyGkSYI5Tsxq8GZKNQstEPU5mG
13YtmVgZDYhcrIfGiHPXTiqrcYEWICYkwMUKeughLVOnHQxIKroPbwDIaP402vKQ86/Um92ISi4Q
laG2f328et7VJ1BfmCvGEB+pGejvbWQtU5R+1zv3be0Ezqqhc1xf144PobVO2u6+HeNRrMqwLiCp
ttxdvbas0coC3BcjJDD67cPHT/TuxkDnjuIUcEwWNG32xaaRZnqRCRF1R6yYbsbikOvGr0llv9KP
nE5ncOzv1jSOEDNzY25TkR0sacw0A+KwHwKZwWTXUhpXOkt7nTOlkyiHeMQ6ItK5K+j/wd6ZdLmJ
tHv+u/Se9wQzbAFJOTidaadkl73heGQeghk+ff/I6nvbQnlTx9s+XUtXlRHBExHP8B8QxT6/c0Rt
aFFRGcnRyXUiZu7y+ovljPpP1JXBfDlGKT7CE1EGz5ygi2DcZdp3TRqnv4ski556V5LkaV0GooSh
Rd6c+mho0xe1t09hF1L7Cs2pfoaOVjwp01T/7npL/NTapf86F9rI3D0cdNjJ5oR5aNE7tdyJpS9r
6KRm9tGSLiLAaqWrs9eqU3QfmVrxwcnc6eTEjo6xUSqTEiQWKpg7xJm10mswJXmIGnT/PJgVmXmY
UB5DiJiUUVzJCDZsXlIfzkImWwQpsLG1x3i+eDamKHEnh+SoIPX3IOALe0KFUo0pdlUhApN3Xy27
Ve6csMLOIIzgOJbRj2iU4y52repKgfFibXX+LakusAGkVDLB8F78HLQ8eimr7JiJrN7LQo2CKQyd
GwUs7a7q1Oge1XAI73DNn5u6tr1+1quTLlbO9WT07a6VzvC+McPpDq1Z4S9VrjyDzYhBv2cljcHR
fg7DfK+Mc/WgI1K1F5NU9/lszneckVXQIib7MOS2G8SjATI17fTd29vvAoBCdwOXPdJNhokMk7YK
52MnosbtVHF07Xw9liqj+z042AB5daVq9wnOk1+g+y+3utoomNrmnfFh1F+090RXPkaU38fSmZtv
vbXMT2i1xZ+46dRjO9d64c2RiuTaXI31U1cU3NMzSYo++GibgjtMR/kBHQkyS7voswcLzcbEW2QY
Cr93ISoAn5v+iZu2sT0aMskvlIGi2recuBd+rEiZPypWNkg/EcoEAaLFNQw2ovtZQarvCcVvJClE
OmidNxR29o82JPIH8kXh6Kl1LT4BEBbPo5J2D1rW94Y3WK4ShHlmG9dampdNnhXezlkAF5nTjvA+
j2uAhXk9Tal7zJjV7/Eea3eyF8wIFekqD31jG49kSsp9ARvhASwLTt5t4X5++1NfHH5gIGHkMFCi
44S30iZHVEAFwfgcsqORY+jCdWWCY0miK5nExcTcXC3VtBfEIa2MixpMRGqimElRHsOwVj2J4gdy
vcoQ4CF3k/HSfuHuGKFbhxCSNtd2Nz2ORVj6iFxiYx6P5lPLvtv/9buDYlu1puGyrvX8+Qeouig2
C30sjyWGmvumq8zdAkv/yvl1mc8xNUFjhdOL1gpXzaZUL7JWjZFvq4550bT3sSXC944SWTfOWrTX
c/bcVbJ4p0a2sUMVghsWm8RdEZmF3yOvscMrbPIkcqk+8jz464SiuFGFogdLkQHnRzeih1JzY1mh
edMjUngzKAMebyY+v06atf7CaGJHppH4bahfUyRfY/TsMFzfjVuamSRTo4tZd+REprRbWR1HGUVB
a6GN3BqCBnNmxlcO3i3uj42HDSCNfltbzYydzTUA0NAYDLlUR4eJ/j16StbOroXrIa9AUzsvwUMO
eXZ0Vcywa6zfb/8yWNbHAxqGyAxdh6HKebBYFgDX2erqI4kpHgfWFL4XKFleQfNrF5kCj2G8sWYj
MBqZzp0/pkaZtEVMUh7rpUfxrIuxh8sQBtll0ooPWpF0e4PC72NUhBa3uvqAjpvqD6qh3Gg5wk/4
sxVePWU4EHWThvZhYv9OFOgI2SInrySLjrmxi8R3RKTtp7q8RsdfD4xNRAC5WknpFGTohmwPFJzK
AKcO8uhO/eKrZoPIuXAj32zN565esVaYGLz9aS7mHBTzVPP/PtZBYeR8zWI9jLmrF3nMFBNAU6KG
N0636LtRRcsRA0TbI5Ol3M1y1X/7ya+9rI14A5mAWKltm6/Vae6gRXJpjm6GQ6kTdk7otcuS7wxk
HgMUjvrnytHqK0+9OLN5X/DfzKaAAZNVbi4O0RQG3HS9OaZt1fnzlIS+McfmlXPrcmtTTlN+gmMB
cwOU5XxVVaQ/gTil6jGaUOe0p/h7hxeg3+OJGvztKkIj5Z1As7G/Lqyd+qgdais29WNUsrVcF91x
7vflMCtogCApo2EuqEdXgmYL7uatCFFoo0y/AQoCtD1/Py1yemGNlXJMkwmBNYyy2gGlaTdsA6sb
7zrXuUcZ7thoWJuGDhqvg/mxC7HPDbNrGuSXH5TqetXgeolj9OXPf0qjt0aCMIyCawqDLTW1f09J
f83YcI3F8425AraJGcwBgM1vx1e5Loq2i9Po1NjS3Vla1XuVho2uXjnFDq336PD2V73M28lvXiAB
ZDfQsrdAbWeGrSPMzj62ifUV1PwhCpvMS434wxQ+m2OGgHYJ76MHp5Wp6Hxre5iZV7bK5UubzBwc
G6wayDiEzs5XlrYUZaZu2UcdGqpfavNyN5OeMBWo5gM2X+LKLfFqKQ0+fq3yAEFoW1+CouT64rZ0
jnEikLyOF037UoKleGq1JR28hpHOR2Ne3B651slcfFwzx3gfJrnxs+Pe/+t26ooYegEb/QvX2wR5
IfNpwBnUPeIB43oiUpRVE/r32196o5xFhQYzG4zw2n5jAszdfL7KcyOaPAmN4pSE9YAq+VAQV07a
3dTNoi6+mQ/dLVhxdVXX7o0Rkq49Zx40+IpZKhrQXlM4w3dRA+b1kYiYosAxRjf3azQIKSqd+lHk
lbmnQs7+WQrbRumwr+lxx6oZKV5khc4TBVn5uYbFN8GWsho3GLWpDWZzyp5SCpFHxAkaEXT53FP0
Kslwq/UpyjR5FiqfKJu10k+T1v1SqM2ANE4vgRlUplUXgZJJ5aOB9dypcpeCHpNbCsVrMQnil4V1
HwWAOc1236aJPns1nnyPMwpKk88eVCw/rquPuZDi59tL/kqcQYlfRWDwtAQGvGXAxPpgtYPs6lPk
mv1euuiHu4uu5N7KZ/cNhLF9fBlxh03TO3OA1R2ldXaSYXdtrHd5diHmBCponVMifbGCjP5Ei1Wy
Lmz4lelJ2Hl0P1tR7YHiaK4dJutfc356rZpRwFnIKVZO8OamFWYr1CYL09MIq+BGJsK5j2x0m2wV
r0NMNrOb0EnaXdIr8Ue1H22PQLvmRH15mKxoPdA0QJNA222J91WYW8ZSWclJuI37wDB7Oo1TI96j
UH7U56m5hmJ/5Xn0zGFBg8QnudmmnDWo6qxapuQEwlUJUPoZbhZtvYlMNHLNKL42jbsEWHAPr7Q4
El2mwZRG59+Ssl6Z2oRvOUF+uJnbVbm9NaId+9/CUFJKWqUjm8+tLOSj3HxfhY4eKOGgeQZ6a/5k
J+UzhlntbYyvX5BSNFyZg12meusv5BynkqJu2y5JaaCWRzcsPTkqn8BE082feTzaXBOmGNky4T7W
y1OZXG3LvxLnK8QSpBPFMsi5bQBKfL6hmKUn2lRYvJBk7ukmXhv4v3JpQuZdOZJUAORd2+mUFYvJ
GBwLMIFN68oSnbpnSjrvTZqyhwi+674ebN3LMqt5N5t9dmdiChGUsdCDEeRG8PYxs37wza6jLwx4
g/Y/mBt7c7BLdZKNgnLEKSncxymbf6Nad7TC6Etop+/bavj+9uMuU07yQExP4DzR0r4Y3js0Quyk
qrLTuJj1vaVE5kfFWf6hbaleebHLYhL4I6XrKqFKVb6Vw+mi0EQYSitP5uJ+zSLRPbk4+r1PR+j+
jdqOOzXUx9uiUwGVO4m1++v3pGKgFwDvFytbaxNLTo+TQsak82QvtrgrGtp+tbAQ3UZF6EoWj0fR
xTeEqQaWFhjJOmlf4cZ/HtBWDcR9ccPmVLNF6xsxJKiSObgdQPxoi11tKFntV6U+fl1MFCUPoUIb
0pN9Wn0rqzzt7+0wh/A1YrOKn/xSFxl0mcp8Vh0ZPc2qskQ7S1+0vW5VqI5oydgcR/zQdoPoY32H
zVz+Hi6RgW1GY4lv6jAav9OcXsWg1o1xZ+HG9W3Kwq72EqD5Fk0/umHo8vVlyF4mIwiixkm+uFU/
9weknIzTSFX83dF6g2FInxhPUz8b38sI6VB/ZoPuCktvGr/L7fGdXpfuuCYa88cQvtvsDZT4H90y
xRaBMqP3XBx0Tm0EhaFkOyJJCo7tDnAzxE5USxABkYY59J5u1p3lD2NuP7eVKR9sWECrSkiLqd7U
a7jgIg1TKB4WMfnNXPMZ0E/mE+MTLMNbu++1u4ju5rGSSvibAnhVeph6YXskF8M/i9ozc1rMLN/1
VS8W8HP2VPhJWfEnAsgMaupihRYIJDjEIVNrzCWiqot7X8wjCc3SzTEJJiYmB1dh2MRXYCSAtvO8
PDZRpnyRTic6vzRU5BZiW+qux6BpdoKxSjWmK6YuzYB5G7K4ZIyGCGhBZTurDOvPixla2m4eKDD9
ie9mPSmyYkZStxCcvNIVPb4gLnYRQavHVhhksZXjeDI05WdO6q4KeghXtucMqtLtKnpRjteNcr7H
Y9H9ntDE/R4ORoEBWxQL/qKmsnYmxiPSE3gaYt1SamES9IaZ3CZujyz1gH/MiTtCQ6A1d6Bsu/ag
v3dJLkvPzitqUwKj/IIbDIaDFR1qMU3tjiPARB8GkXpIEp0fmckUaAsaOP6EPjAskHF6z+YT9aPV
Zo3uQUMxSmjfdtb4S9EkH11Ges+aiNMuKK0luoOOUjwAdZq/pUtmWL62TIVzk5r9IrxWsfXUi/pZ
3bdqWfxyzCJMvYme+rFxQ5fP6ETxh46N9wUnTxt3C0c+Kd2c/+qxaHnXGFYCTBjWy/0kpOYGitVG
32XXRp8ZWSpW4NSleFoANVde2yYnYzTgYOeyyoNGB8rnU3cVn+wKRSBpzfEBISMEzg0N6ja9CZEU
Pkal86dqpppnibLF8pvYwDQi0krrbnYxb0GMbGo+p22NFEqmia+ybVx4p0vSfJRNY7de05Kke0s4
mA+oxjadnzpLvK8NSyl3aWfsmrnLTjOq/e9rNRkVRDUirOsTdcFo0wRaxhOsMflaKo71GC1l9B3+
UM/eVyy8pGFfrh/afRxKx/onZBrekPIomE7ZyjJ9ZYpKzY55FWZvVqSnQZPnlksrS61kECrZYHkR
BkQ/peN298OUajdOO7IMs4z9DM+mYBwS8S4bhfUzbhwogXHV65+FvoyPfA4iL6LpZmJfhNeYV0WV
/glq+dgGrqhcx09yqz8uE2n+MRsXFVfEzl1+TmqmPvaIGv+MNORbUUqv62c3ym0cidrlu21OBlM2
SB0oLA35YY7saBcZekmLVtbL78G0vLZQ3g+pe+uKYoZSFrY/LWYVgVFAzddAA3yOjMySPoGtVZ7e
OfqDElHZgB8P5V2RGZ2gvENd3Oscda68KUI5wtecWfzWBhk+ka2Nz1GozJ+waZnv3JJs3VPG0CKd
pD9HGymW86/UcdFdiGSPa/1kcurX6HUq/irizycL8wRbk0pK4ZG/pFFgLMQeZ1yiRR7nZPqhdLLk
nRjTSg34diX2T05nfG5UM5yvtG8uE0F4d6QKLm23F0bC+a3WpZ2iymyWp9BqkX5qTc2vHAdRaZcB
eporbtCPw3zTR+a1rPylG3OeFK0yDdTsTCUtjLc2FU8zWXoWzXl/yiiuUz/k2r2JjTLaYURjjoGo
bKegNdvlmTfNM1daPabz6Ct6Uft52baPbSiyB81INaRDMYC6E5m9fOOua29nu8VjEy2MyPDoreLv
mhdm9+hyTNsBC9IDKxib5JRHKHX5mkb+2ao2xj40vfP4EONTqxDfbZ752kQXGb1LNfrQo3B7jQh/
iYFk1WlPUxEB6KUA3dQKhpGlmturzUnTapQf0tn6MHbGtwJL6/emK8WuaqrS12WZHFJ97IKmKCZ/
LOx8Rz7CPrDsDi1GLXwXtuHwYOXI7/LnsFITCuslCidsvJLqUIOeP6Bfpu1GY3FuZ2WYPhaNbt0a
NJmvJIWX6efasAEJy/dFW3UrAJ5y1SGTh9HwsLCk2VyhShwjOINGl3mlL3VZTfz5qItM19UqZPIV
uznNfRzt9GQ0A0wprtl9v/JCsLihTWg0/ZgprL/iD3DNJIx4LoVZnkKl/jYObv8YOY70dUUxf7+d
0b7yPqCEoDIw6FvNvjfRUION76PEqk7N6kQ00eP1TNzlDn/9FNLYtSoio121xM/fJwlTR1pDVJ/i
iXuuy1HvySz1b7kMkIQZ1qH2ARIGbZQt3XQWSsiYepCfMq4Lv+qNxK87kBdvv8tLJffnMcITWCz4
rKuC4qrUeP4yS9WZ3ayFw6fK+xpIr/UWr/Jtv/Z+x7vSv4qi2MbC9nGbtUO0Igkni8cJ3/QwlAta
P9kpOw50npXu7oSX7N9+w7WK2b4gXX3QErgwcFhvBghkAwBqjGj8ZNXuY6eTnut1+j3P+l9KW13p
u27jb327P5+1KXJCePatZijDp6F4Z5g/kvT49ru8UM7eepm1yvpjK2nqSCtxYvnuXU96iIIF/W4I
br8bPgxkT/U/xv6B8y3Q9rGXBcK7wtLY9gUo4ZB6pFZctfdWTdFNtMAHwTRD06dTJkuh4ghXzfT6
Zuxi/TrT2js1q8GV1WXaiV1WocwHomy2cVqYRI4CVr+Yj7lol/JKJbtVI3j5XZwvJMRMKxH23ZSy
okF5QqnkfAqLZPqnV7sev0TqWVuJl9teGqFfVnr40a5Q6oJyhb9NpYUe7ggj+sO1te/dpnmUcvgw
qm3+DqOpLpiliALUnLOPb3/DTYy8/NTVgocxk7oKim2WcKHIJLWzppO72ErQzxJYyUR9+fZTNlHP
Voa8yyVCZQ/lD5mc80BpjUFXiqG3T6tW0oekUAQilG3vZ/TebkJr/D/u0n9Fav1/1CpnpYj8z1Y5
qA//Oue38p//l00OZjh0kRyUI6HF01DjtPuXY60AxPsPN/wqsQUMRWVTnTFcXYxrocauX1DlIvi/
DFfV/Q8dObArqws0vGjmhX/BcN1gs8lbKQ7pPUECJ4FaIcvnYbKYuR3lrlKfhLJ2VLBfa+wAOyV1
F5qx+V1Tkuihw02Filyb6cf0g4WjbqOpBwYCy+jNyZSCcSqW6N3YuNHgaWNRfnTSpSPTLLqnWMix
AdNatw+4O8TfAbZk/2o8/v/I+1/qOhz9nyPv07ey/9b158HH//Ff5GoBhZpGBjLrHNdgBf8r9hDS
+Q+iXWgYr/1U5s6E13/z+/X/0JoDhwTJayUXrtPS/yZX8xdCUsbQHeojAHfOlL8IvRfRlT+vMrxI
VjHQFVyLWApk2vPQS0fNzurCaZ4Hc7I+OyEtT4mD+UGZIcZ0Dp24ONH1d22babdJ06f3DdLB3+jL
af5Ed3anKK18MFN7eYwMtw70SF8eST7tA5BgRMIJwe9/rO7Tvz/tT/705khlF6OSyHIxueIfa8sz
jmhaABwBIw7SeAnyaVl2Q4UlaYWi1F5Fvjd4+3kvWinbFQKvtvq20aq7oBOkrYleOdfl85C44pMh
3UerWGZvKpRx10/O5yw3EIUsEQh17QTyRM/UsUSLhN6H7Xi1MjxkHUZqaT6GvmW7/bthjNpd0+WS
hp3TImWb2ntjNuxDinncrR5r16Q6t+UxI8EVjcWYBOnxf9Ui/kxX6Cha3P8FQtUm7Ry36Dkx0ihB
G73NdzNtTJE27a3S9s9vL93FXJIHvxQbzLjB/jAvOQ8uZUqHYimn7hm0VH83K1py0KI6uS/6rr9z
O6NBj0jpb/HhGW/qWVEC3ObawHGaa+qWr/0Sns9sErwWV8G2+MlR06jDXPbPZmm2N2le6e9Q6B7e
Jb1ktmUa7RN9N3XftaK5tc0UXFWbYQ5U0VW9siavfAxGVqsgLj3k1RTlfE1qUHyqKOvlmZKyZ16V
z7479uNJEkEHe86nYzO1mNNOAuIlWdF7dlO2KxKKKCydwtteDM6HMRvzz4BItIe87YdPjpLn0MZd
/UqJdTEDXK9McGf4FWLjgmLT5gPqha3mOUjzZ0eOyYMdy/pHXOPkYpZJ+xDryGHpU2MdELYvnxGh
a+6soSTE5qVU96LKpr1eWcuef41pIMiBRyUhA3p7QbelDD+R4euLBhbMYvRKztdT6SNpRPTwn42k
1Q9pPWOqrJFfpm52jbr82nKgcsAWsjkrAeuuv+WPvJ8pQewyktOeB2m4JWJDSbl4cC+hbHRFnmh+
qijFcSg7U3hqJMRHWkCTvU/6Oc13bt000NLVRGsRl1D7aW9H0rTuMUJXPw861k1vL8x6cp+fW+sv
hGmN0QmZxRZx05qNuXSxqj/nxZIcmiFc9rEx1AfRzRIVs1S7l/ky39JeLQP6hlfRcBeBTl+M0vxl
Vm1C0F///R+L1Rt53eeG7T7r6mB+yWdAkndgQVrcnkpDPIPNn3WvLTF2BSuHu5Inc7oxgY1vM0J8
ojW/Fm4+l0FXq+6tGtZm7k3KFJ50I7d/uCJGU3BqzXuwdnbrozs44DJuORO2EyhS/Ugay4ANFQNK
3bWF0z/weB12jzum7W0DSqSGXyOh7YxLpiJWMQ3jEnToHi5+W5VF4WvhZBwHV5q1F4Fr7ZCI67Of
jDvcnzbGmKGH1HKU+Y6TtUcbMuQCVk1dfmEXBzY7Gi1NBrUx49kOci4TB5DsC8Pyus6HvdvVKAx3
Y1EfogHxPN9B4REal7ZCMZccSPtOHdZG9ywbbIvmXkVuMFqa9J4ZswKkAr/e3CvAj2UPKUrhsB/s
Vs+CJExAbJdtfUytBtcQt4+ywFAbnbFxo2nhYeiadApktqTKbW2O6e0ouqbaS62IH+u2dDp/RJZf
+GU75tdKoQuEOzENKIRDD1Gy9VDZHHxRabRjmvb2s1VM7o5JofCK3sJoVamNrxUkkyfR8M5LZZrP
KJrFP6c4N64cFhfJA2I1lM6k2OgOc3KQV/0ZkyoGVEVcdfazUsjsoC1Yf5QMaLwhKqubwtbGK8nD
xeHE80j68LxwXYs6fXM42XW6zJ0WO8+KkiD6HedZYFaRvaezfo0p+MqrIa8ONBNbDBTHtl5MnLGp
Yo6L+9xUMWSI2Iz2aAWTp7RatC808BlvHy+vvBrXGIkjeRFp41aTH/BwT1/WcZ+zhcnZIg2LTZv9
KkWu/f1HI9uF+shSohiwZQVKA6xYWIjweWSqc4sQZRREtRLeDOAzgrEJp2vtlS28iEilF7U2V0j4
QJdsegNFnQkbYV3l2ci16gaf3lUEOc8YcrNLS0Tf9wlunJ6cymUnc2ncuFlaX4mcbY/HWX8ErGou
tpUjBuziPFRDVx3aplLM5xmyRI7mFqDj20xK0QTA65wwMKfC4CgLDQbTYPnd0e8IQqQtS1s/LZ2J
9KCN3ec1IvFlKgWOE92nFTJLeYwOz/kP0/UCRw4Zus9m0ls+1pu3deiWt6q01GcdhvF9NSS25+rh
EAjFZvRfzeP7wYqtKwF4mZiTz616B4Q9xRB1/fkP4fSTVpU42THvCuVHiJUkbjCu8ShjvfvZsxhz
oM4dFDSZ5tM3reKY80WfoM+IkrSi/uO2bvYp7vLOS3Uz+pQi2wxd3qbsfsjgYp10jRdERtC2UbgW
gv6ymAuWuc4NPfITaAXXbGYu9zAxjkwTDESMsSDjnL9R39TdRHsofFZiPfYQ9dW9frGYHMdlv4cL
eG0Pv/Y81o04h2aAc+smn+n13BLFYoXPrtbc5NUqbk6jbUkKNAKd/kpEv/K9VlwgpyFxgx3RtpVO
17TVYlTNn0vHyJ8rZFcftTCC1xBatV/2c3Qby1aBIKA1Qdx0Y6BP1AV6r/1oOZkfog74J65awyHX
zPzGTS1cTmOXrnwRolSOx0Hr3NpAxXd5LRfAh4n8B4zWNXz6a2tGuBH3qx4eKef5NypIHURPQ4Y0
Lypp1YRfh3T52Q7ad7ASu789Y1kxHYAhGDAaAS9onj9SqFQvNTliMPusA+fyy0L/Go81DExT//L2
g17Z1DyJhjKhwJCIEd75W40I5RWz6UbHKpbdVzlXyzfdRDfXq4xpVPxZmqnil2nYJhTaw7B4kdpZ
XzEIxd6sAM1RX6HhvpIt8INIEtZEgSLS2Gxuo+zUpKjL6JhbjX1jK9X41EH49scGxKdI227XSZG/
A95R7xw3dB4pS+orY+U1GzjLoFn7FSNPyk/uQrW2WZQ4TZ0Wed0jw/vxtgZDtDOT+W81EbjbTKSD
KCroEIFz22z6sm1aK5MTaJSsi4OYBCxIwB5c2X2vhO1qd08hRyXHoamfv0vRVDajaUYhXbtIQM/t
M/gu+u9yCNR+/vV2OL2Q5c5XjtqTK5Su16o/a64r+0fgzqWlKbg5pUdu7KCMREljcupxIAbN0qiH
Ju7M90Y+MMcOc2zuPgCMV1K/QfTxaaRVKXaL282nXKvdp8FRqu9aWRu3VuhLWx70wsKiLdcAbvsQ
Cpqbt3/7un83Px20JRv8ZXYJR+L8p1vqoLhAOdJjK/CIs5j9wmk74W59L8z8h4ZFuff2Ay8TKeax
zJeJM6CsF9eYmcbZErd6ehydKSGpUHDuzlHTr8PBvRIErz2KniPNZigua1l//m55aUaF3qsZnj+z
68UT3tk4bZjerOLg9PdvtZoDrJqAFkyAzTHZaKllmi2XM/lvGiyyig4Whtq3saYOVxbwRSxq+8l4
Bh1BlfNY3w5PpxjYt2501TEzZP/BsRrtn2hx7O8Yy6tfenXWf+pDrzxEvKvhZ6JsT3GjgFUpMiRX
YA8kymmoWPYsbRiSjU1U/ciyxcj8SEnBKSAR02iMiExJHriM3buwxow5ICT1ZTe2SftUZmZlsI+M
FD5B3jVfLKW2vjdNaMF/0Keh9IemAyiWYsiUeopQx0elk/ZtGs9F/i6yhumdaCMgIktk4f9SzI2l
Bzg06RGExnj0i2XR8BxzJ22+F0ztbZ/L0/kAvwF84KCFZbdv0tUq3LBq+UUpDIjmWhjHX0U96fAa
0qrJd9LWqsFDnghF6DHSubZkv08VOqbeULlW6yl9nUd+Mc/V+0apW7hHUCdI7aMBSfbCyhQZJKnb
vtNlpyzIFkzT+0yVp04Jw3SX2/N8n3e1+Pp2HG0dnMiDoeusAls0fskbtjJDmp4bMlOb+lhERZx4
WIXnI0bdQzoBSjLtMFDFkqJwNDsWjJrJyb6HVjNj1po3zYdqaEZODF3anxdydua0ZSf2wObT2BvC
qb1lZKrflnNUI1s7mL4ASPI+a+IKDnmvd+8HyMn5rnP04UNipe6PFmmI1sdLYwTqadjZL2mKJMFB
INccf4w7ddrFgzX/KlItvLajLqjDrATlJGvBlIgW5oXrGly4DphYczQyzf1hlh3XcNP2aeGpQ10P
/AoMw1AIRAphtfKqxcFSxq7zdJr8rm+oRbV3KyB1tSublghS9O/wJ+LaU2zmkUHVSA2bHV186aYc
2RxQweUD74UNt1GTyHt4JuEuh50Jjewuj1TdMwqzfN/xFTw08C3r9u1Pf3kSQ06jCFplaZGJ21aY
dV+ldti79VFMmrJX3TK8i9XhB7+73sXObN/bGRSct595eULSH8dJhGkt/U6mIucnJAI4TecObXVU
aV0HEkOtvVYY9k404/z89qPWw/b81KK0W1uJsLKYQm8pzM2A7EmlpvIYqXAILbXtd+40LVfO4TVP
unjK2rNU10XkOecvRBfZ7MxYyuOEqEzQCucx7hW5i0LAanE3f1xlmz1zyKbd22/3Sv3KcEqniEbW
imb39lCeVaNOYGe1x5bc45uwF/FgVyJ+mG1kKqpFUZ/qrMt3FidgkFmZ856GqfsLQyj7JmmK8Mqt
/urPYd8wrV0HahfXejd0pJC51R2Bhk4HIymOWtOAzDP78ftcx8S4cOYPTqWW+8a09cO0zMOHIszE
nVYn5ZXs9pVPjwAAsk7IHK1KCJuUz0phBGMj2EKUh66CM3UciHK4Bvh6Ia1uvj3pJMgDAhkV+m3B
JSMH8lMyjEfUc9QHPHHnH2gDkjm7udHtVi81lJWUCPmXymjvCn7rvEOdKU58KfoearjIuY0skYHd
c5S+cW7h9XeFF4fJ8qPP27YPTEvRR9+KZGwFy6xhDCOUuQgccNRaoMVDnd00RWP+CJNO9bVOKVx/
mZv0Gp11izwBaYb8CsQ3gbcuPA5rk972qjMYUTJPR5Ct4UEbWq5OLF/krYwXTHHc8oBNavuOL3Ja
yiE9FaVWHyq4T17MaGxfROlM30JWd1NYDnts6tW7MQqrAGTwdKWqeEX+ggBCXoOeGXRMbUtDdWfV
SiC/T8dI2POnXE6DD4A0z71ktXBq2lTBfUPcLCnATZVY+QjQWbltnbq6k3bkPmqx230BXX7NKHt7
9q1ruO4NtiyAOpyTz4+Keujj1rTK+SjLOPJqmQz3vbZ6KvRzvH/7dHjtUcQjjBfQYKtR8/mjIgXr
PeRz52OfSAQahCn9UQ+LQ6/HzZUDcHuLrG/F8AOhQnbcKiJ+/ijRgeAzoZEc1+vRH+y4xc0udPwo
lcNDmWfOAxbF8kqiva221ofCx0SigrkHVJvNQ1VX9oA4Bh4qjRws/aR7jTEpuyGiKSVkfK3PfHG8
8cAV20Lpjj4SmJRNqYpaZN61fSeORevOe50MZfLNKInf1UNjBFoWyoNYJwrLZNIUGdTT0FT9Cf0d
92Eso+ZKiL+y5iuZadWFX5d9yy7va1dhbxniSM8y84cEH9+KxoM3joW6l4027cxpnK+s+WtnwCpj
D4gSQAWM6/XU/aPodBpDz7TaWY5mqCj3i2uWXmYkEruiqGP8CM89q0JK0qbM92LJxBHLVTOgoVTf
92P3oDDzuDcbQ3zoa6W7VUS9vCPdrwJpKX8tp0AiQdQzr2TqSdNlg7pAA4n5sl0txyZOik9p1Wtr
duXum6Gtr2y1NdT+vASIDLIMEuj/zdyZLDeOZFn0hxptmIdNLwCSoiiJmscNTIpQwDE7AAccwNf3
YVSXVYTSKsNq14tcZGYMFOhwf/7evec6LA16yl9WRmvNbMBuZT24wbieM6pYzqsF2odXYW3Jlsnk
otHO2zkt1R/qt6+nHNU6cxYgLWCxmP99/SHRk5g0oKP1wZ8W86B6e7kB8/P+9zvJX3883ObsWyE1
DlOln32kX770Bbge99zKfGhkWW8m/vW5Md06jty23DmDnA99V0/HOlPTHyoc5/Ql/f5k8f5yYT9V
i4AjvpJGFnJW0TkCt5Kru2xUaLh3NapxPCSEHAGDdPOy36zrar43Q0blrNpx1hsFygNMnlkHWwaZ
ppnIcMKCtc5CPtokLO5n5v990hJZRUBVER2doMWsvjbL+mO28ZQlEhskoNB8vAdY8ep5a3UT9sgX
diyDDM88tsof7uq1FxGCkvWg8iCbUTYU4cuUz+FZ4+NASpy6cJ/JxmWMmg2tcayiAKuKg26l+0NJ
/bNj8ttzgjBxcleisSPPkvvLl/eymk7jOL98LAazu8DEZY6bwmvny2DJqwwsG2zFa4PRRY3Tz61v
64D4PuwANYQWB+bTmMxrTeim26GSj1NlNORxud27UY/FaXKLiwzKSm7Ec9M0m6KZ5oggRl23F4ZS
aCeWOStQztXddLcCUsl2ka08vE1ppmKL1MY8oekz7BmngGJzm654/fsl+peLG4sTBQztYmJeaCV+
5eG3Rq1b7ajuMXCEuJCyHveWV7R5UmR+k7EDtW0e12Lsjlxrin0GxI6QldFvl8TtDKOLW4wnIukX
4ZSxs1bTPsNztK2mLhIxpAvL2+BiIF6tg5IbB1HZyk1oaPHhMpxS27Avi9200kBJ0ibor0tt0Wis
/dVVO8u03D/c2P/yWvAqIpU/hZJx8PH+//51M8SQU5mF7eM0df0O+h77DN+cOJB84Z6xStpt7YXD
3syEq2KUiN0f9p2/NLPZW2Gw4xumnXIK2vhy+roAiYcxzKfHyCv1vmzrbtsGqtxje/Q2a+aN54Yu
wfyGQCRBrLWJbv3iVgT1cvb33/xfsTJQgP4xpUKHcdJg/f4sJnPOwdK18yOxzOo1sHSIbE4Jr8TV
GRZVkkmPIdJsS/tlNVcuRllQZtcNiV4TjL9K3dbOFCRmuVT/+JL+I7nmtfxs7lX/+amu3uXXrJtf
o27+599Kik9/3/+3RJxTBOK/l2se38d+/E2sefr1/yfWRJLJEASZU2QxWUSP+6tYk/8KkogrwSkI
h1P0n2JN8pYIZ6LKC0n5oq6nv/ovtSb/0zs50pAoMST3fr78/4Fc84tSGJEw79TpooOSggqHGuv3
BYVHpRJ4xdMbTkPqOgFFZhg+0IksexnaewogIwYqi4il0Bi0A/MyD/WrqzIYGN66iSrHQ5zSi2dv
ifOV4syXRrULA/cZ1zEeAqWWf2z//9FK+7fr59fl8z9/ux7/X640vui/WWlkL719vlfvzfff1xu/
65/K9MD/7xNuiikThRmVKzvV/6V/+d5/0/Oi+0hJDw35xCT454KzEZ+f+AvQJ05C2BOJ+Z/iYM/+
b9rqLFB6wDghkRX/R+Jg/qRfKpwTaQRDIykNFDdEY2Op+X215fiIlS8n9WqiY1sTsejcJWSXQf/c
5TqPp76qQcHSe39FEacxqKaSpOcgDTBaBkHnf/cbCCInsKx8KoZl/t4A3yw3vzzWm39UEr8qgr9c
fk4fE9nfyT1FlctR63zZZQ2fgPBqHt1XboF2tXG9MXq2jci7SBXJimhX1EkQ08wzJYTXvlqGdo+D
NxmvLQc/ChmnqH78/Uf6CW34V80DxYFPctL7nMRGpxHYlz7iJOwqc0KGwgsNFrHLyL78sVCPteSQ
iXDYlf24Ap5y5ugmbGoLehGCqOemjsqPxorkRaQie9wYulm5OY7WOsZYaL15fyK4SyCya3CVzhXS
uUlkwQMpFzWu0yC4AEqU3fWk9t6pZjTe125Sl5FJSbP2ZT1vqch1s1miun3hFG+OVDzOcUG4Jjd1
0Zj8yatJoJtRQlDdV541XXOR9K7nFAzMYi3iaGm6QEZgnIaUwmtPUwq/vFmmPvgmeq8/z8bJ/VCj
Nj5pR8LZXrw0ig0HeajVV+ttmJvFzaqsJqOfu2j/MpQ9nZrMn9Vz69Lmp5svSePtzI50UBri02uj
nfLCLgN119KXJUl7MDpjuy5s83EhfGH/4b50en1+W/Q/2wTMLvkKqenh+/y+6IWlECA7hvlhNo4J
+NhpRNIti3XDxhwssdV3Ux0Xelou19yxbiA1pF7i9CGXDgN01RBna9EfgyILbxcQ5EWsRW7gumIc
dCNKr/sUNjGtMblGNa20TAY2rFu7Pzi6tu8Cf/SOyzLp8w7e3Offr8qv5QhGFlwFZKE4aMFthsFf
CiMmNpNtj2v9agiactwuJBiAhcv6G7A1Ovx508/3OlzKb3QvhJ/ocrIEKr1mfvMyN7310a7R9Te4
T//hk51uof96X9jNMEehTyezGvEat1X2yF/v7pVpcDlaZfk2E6fy2BYjbIAIUshLRYqlFadwbVru
LFl7u3II35mdYc9MpmYU9l3ooquFGFGFf7i5fDVH8KkCl+4szm7Ue+wvX/a/wOdvNZyweaNzbB1b
syRhzGva6AkXjoX72h19G+6XB4aJRmj+NjF4o4af2ndlKdQ0hWvYT/w7ny+UqftU9WvnxdU6TN+Y
nFTX8LGzEUJW5Vd/+uinj/b7A8VJxAwDIRECCjTvvz/Q2jZoDMxR9xZKw3hvvNy7E57fvg9TViC4
rbuM3XL1PkaPaXqMCLUe4wnsPNR6Kyz/BJ752vM8PUkkFBhXOM8sUuO/7Id5FGW17NzhrVsjeS8B
uLDwGgYEcRt266PllDLbpFM1evFq+bUBGv+0BPo2nL+3uQfauwy0dzky+YIE163TnyyxPw+J3x/Y
6XqKVME5KSih8fz+wBan5nK2pPoNZbe8LVCXPde9Yea73CZ7KwamLqOdaRjrZhQTEl/VSwAZY+8/
oSZID9pfg2/rOuZprKkwmzgDjXHv5FlwPdqRfp2cBWbLMkXpKUB9rpKeDtyPwDCneSf0YDyCmZte
iyEIgAaoYr7MxnDa5dgnMdb4hLr7U2c8p6bi20Lo1NNLnKX4EQGauXbTaXgqnRquzbRmzZ/ezdOG
9/XJUNvSRsV4w3f4pebUllnnZmmub+mcMWAkPUA/RVzgr9vWhr2DAvMhU6X1ZqMIDQnyHqrz2qy6
MlZrYJ1emCG972g54/aYP/6wb/zlsxG/xm5GScw3hqLhtK/80v7B/WCHjZulb1TLPYBvhsPEcLu8
aHGgTM7HNizqB2J252MFJeIpahqNiAhxehY3w4mmYMv1Q4rB/2R6P69/Kk1+P0zY1yKch8ClaHKT
hUmp9/vn69CZU6NnzTtkiuV8rAdrjAPsdzdSFtmdDZP/g53XGxNDd/m10lb+lmLkeG7BTh1Jq16u
TlknNUiF3hwT5+HvH5//07Hw63dLp5hNgl7sqV6BqPflvQxIdTeGoHLfVwKQp9hgQJLugmC2RVI7
Wf8SLUNKBbHWRo8qnPH0rkEFViXzLEfvPCwKd9gasjDXMwntEUJ6AbBm71MqyIvc1M6wM2vcLkne
6bQlHGIcVt6cQd3btuV+yhBaLdHY9Xzoil6+1DWSoUpgTj/QMZq/TaV3qpjCwazP18ld850D9D3a
KRmoN1mOnZdMHhqHjdF71XcsDcUdHYFSbazW1xfRCZl0mYOaP0iORfBNkcmQdUUFYlL0lU5+W8zS
5FWW0fphA+Y/X2HAfmcrb8MX5lhFs6UwwR3Qlmr85kufe5XOcijlDO8ac5M3YX1BMIpkD9d13gM/
WY1zdlU6z0Dr6UtBjUyzZCyivtzM3eI/VRBsMEAIAx4L44Px0feXwdzaZhGGFxwqIFv8SBbdVRj0
gJHglaf6sq85rs/swZ/da5+yqz4D06XsZLDH8XuWVtGtmcNtjddOR/ssqytjs+TBkiW60azzzneW
2yJS1oMChdPH3dSRjDhDok+TMKjlXRSI/m7hBVKXwvfbO7NU/VNHQfpCebXW+0F71tGq+8yl2mHU
F6+DVXi7kdrOpHyouvNibW0CoGbbeS8i7WRbrQUEo9omdoW6uxJbYviag+Gm6T07A3wWuXrBy8KI
rN6YYvTVTtlhfp4Jf31iJTCQIRHxBPswm/CG7mn9YgWG9er2TOoAawUNjK90/jaO9dICZZqNtz7r
ynszbX1cH4zw0fGsjJbjSsyRkwQCfFNsZMi9913dWiHqabA7caf8ce+EuXKvFCmz142VeWJbigkJ
xZx3zS3yj/q7PStyAnoqxuW1aDoWBMwtzRZuCo/xwsjeR8nbPNOEnTBwmGP6HaprcOmKwb2E1d5m
MVxTgjfCAGppTGRMX8TOMo4/ggYB7EbWNfxdgoRc6pgubD50EARXfRkgyhmy1J2SiV93b/ShdT1V
kbyaixzNRaiESBO7UOIwqDFKN3UUlOJ1HJchOoxBO2Q72+2rhdFTFj6rnkFPTHB68JyPg3ELGwdi
Zm7J5sZo7OHomdNq3deWyHiXfd7ymip8Ei8aDMqdcLLmprf76DWtjPayF10I9lQTc4bon/sjHUrR
ZzHSLFHHrvCcN+0umAFaA19PiUa9hpdmNvs+6FR2aAcapYcmyMWbvXZjeF5ERr5ee5M15jtzJnqH
mtOtnPvByrIXqOSTmwR6YYUD9rbm2MKy78f1ZHQXFRQi9ta1etKN69xNOIZ+qOaEpo5K1kfO7nkk
kWQqtlG2LvcGORN8k22efyz0kWWsaj94kHPRHzwKbuyawh+BJXio/OzFHF5DwJO3JmDZdyhI3au1
6Ak21pIO12yDiugTLl1vQNDkXeUHax5D2BE3Rc6tAk2+3aNrtjqLZwvkC/7s1L87VpF99GzpF31t
jWVsNY19ie8HL2QzBPzhgZ2GF4Eu1qeSd6qPe4XTlJfI7vaAoZvvSy8CH7dkCTrXjAiBiNMotV87
FZrdRrSU8ZtqzOW1rbgQJmA9odJ1jkIBxDJwS8K9pvA+c93qpuv0PG84PgsVh8Zg9rEtzelirvzs
pR8n+xSNkVoDHj7Dmi8pxtd2m7Zjy0kgu/AYIDZDlGyL7r0OpvyjxhDVbbwUxnqSdcsQJGL1rD4Z
XKuItspa1XPaFVa+1b3O0SwBDLvtm7V7bpzUOGZpUeGVGmhunK4dwzl7qwnRtRyVT3Fth88ejdQn
0+/IyB1EcPTaqa1jPXTVe0G6R7ddnU64MRktGUdMuXhXEDqtKemDlA+RDaG4yjKd3Sm+VpFExQqg
t1iiOY3LOfKLJEt9EQLQUv4NoCx2jtxf8+8sKHUwM9P71DbsVae2cIIttNHfw2CInrKcXxWnY1A/
cIxGr5nKxyfgaj4pyPRsme5F0TZDMp7uUL6aIaNFyMN8m3p6qYd8rBKU+YO38Wt/tllxOe7FuSg5
SPteBncZ6Vevqymi644DDD5YGzmvU48/dQN6jN0a0wXTCzEsfZKPDgxEyx/Uk5NGw3KWm33zmM2Z
1hu4Z2xaITLcH0g93Ie2J0Aj7jJ7fECdWXOck2MGyG0x60MX0bHe9q5718ERSwT05p299vXBkvBb
4oCkgG9RYSIDIckEL3RqzD/0IF9IEzo4RTQTzFKUelu7nriKBp+/Jw+qBsRas34UQ1o/c9D2855L
j9lsHSQh7+6UZfftPIVmHDVecG61Ih9iN+v9XcuYywXkaK00JXKbsUjZrAw9lI7MT5chV0U/BWZI
NGXcX4IKUvo2042cttFgcU0Tdn3fLutwxJY6+Vvm4PUNRQABiboMrgu+3SIJFPzSLagQ+753aqrD
nuv4nTm1/gM/drVuyrwBiKfatXlqCmu9AmjlnkMM0eYxFLUndtyrDYaceZNvKvaXfNOnQNaExwaX
+N5pm/GKlGc3cW3cA8LMb9FAjc6W9za6R2vMGCR3iuGA6BTSY7+mI6cmN8VLpgZEgGQBexqZT8Hl
InT4MDZ+QQrPWi5PcL5cxgdrbz4QSua/rHa9fhi6LSXkLBnS4hXOmBMI0YTZczCWZn57uum6N7NW
udPFhpBGuWEXCH3e6V6xRibfE4lpp/5DXbSOGzcLDqk4NfXKNNIQXX5LElm1R70a1Ze127SHapEF
/QxzDtzzKXNGBTCwlnI7BC1tpd700/rBpdfMj7Z23QSRj4RZP33GztJOV4hasXWEmj8Qw4ttTomw
1uE9bCe8oL3p9Glcd4SCnssamMoPNXaL91QSZeImKpDqORL0SS/6UQTWLsuHCEcyyTJEZ7lmVVwv
fVP3nFHMWRiDpfbRIQDU/TavIcW450xXXqV7+zDiZF22GHNRSLjd2LtbXzKHGdhe7XN8xTAvl8l+
mua13WUiCtAEj9DGk7wQJ1NnaQWv7HglqE1WfLFX9ry0m6wRzrzXtcjuhrBor0cRFdgxyyLoENfM
oj0923a6D41iSQ/tugSEjdHbD85R4jjuFmsvEOmKc/qy8DIea5jh0byISiWrczXR6t/QbjCwhITy
CrCqPydthNcK5/PIA7D7opnPJjBB8syRsnGSIVO9eUb4sj4vDGS1Z+WQejeg0MNo06HgHvddO/Ck
u3zJ9MUwtEHNy0HDKOmHps8uDG9czM2oJuN+NG1v3eb1AKitFG6d7XozaJedXXhWsYV5E3XAxqlA
zjsKXHebctZ48A2cdUgaBl8++UpL+hJmenmvwhBAORteYWbbhqaqcxRFV+ZnqkQ5ffD6Tua3ZWtl
cpdaXMUv6Dx3160qFvqSVr2xl6zLuCDBhV1yofI4t9Pyom6i9iUggWvLNrVEWyiLEmJ1qhkZ9ynE
C7Ce67inmQ2usDBTPSauV4bPwWD593RHjOsiq3Ny7nAk/nAjVb6mwimcGAbgeFCFQ9MzB/sZw5/O
10SFlbpAgCD2rTGHKOdCqK1n9WKqp2jI9MswwG0/d0UPddaPZsvjwjASdlC1nC8M9OV8puk2crzq
FEIDsqnngZ45gYOpUbexUfnNK3a72bor/GGqriJPhPaG9dN9W4XXf3DH7OSuNa31LgU+Xmz/ayjg
oxsind5oN85lElkwaROntYE//FfZtU5h+u30Zqg6OwCd+dE4Ns93MPqb/5IAXIUcPLqCvghuK4zT
6XbQ7RyBgg2bPzQlv7ADYfYy4XAZnWF9weOEC+n3K3LkTDLoUN2+meti7J0xyi+taF72vbLc2Je2
cWDW68ZyXN1dH3jGZhoC+eim/bC3aKXtq0pgA+1SG+GmnHdcKbNtB7H1amAb4xQfhgvbkMG2yaxl
S6JwtzGtpt8NpZdujaoLnyFgGH9ov30xwJx+KCImTtM6blE4nr+SsNZoolfICfy+Fg4XCNIeOJtl
sD4rMjR7HOXd+EbkVPaUTUP+VI199+I5IHVpFi8DXOTC37P7jB++jPRNj1z225SeGmLSrgpOnXD8
1ltNwU/Lhfrx75sCP61A/+oJ/Pzsp3kl0wsmodw0voxTiknlHiFszXsX8JdsurECFCwJ1jnvEEU/
8vswMTSmaZ+tuD9pw2LpAWlQRvVdOdXyPUTbcovJEbBr2nnTXVsH65VCy42UsJgNIowmRvATgZfP
kskk16JemhxzaWMiX0frvS1XQuhjcLcL7DukZAdaixrOqD3mT3jzgC7kjowUzpyWIX8O7x3Qqb++
IT0lU4iz0r8QZS6feu7iHSiNPh+TqNftjWFLbnZuEA5PQ6OHJiHo0puSusmxugUiEsWtrwNtJ/5g
DFnsTX57DPEc+ttQT9ULFf8KCKBoWsb4jEtuFDbdd3NKiWJvBmb1sVX69mVAAfHAq9y0MW7o7pvO
4Q94k/CuV20z+0/Xdb4qQhfmWGAv6qpaRP89DSr10vd5egWaOq+SAg7osFGBZ1VnwRpOcPJ8Ll20
UPx+p2Woti77T87G13iXgTeMI3wQQz2KkcRzULVgTjBGRN/yDC6OI8vpOWwxN/j2QtodUv/8vV8d
XSRTyYsUjFZ9XY16ndngwEb8Yabypf3LksL0ecocYUJHWtFf2mAK/1ajxql+B5nRfa+RQLy22Cfv
nRF3JxdxjB2eCsX1UIXcQcc6MHd0VaZrtvL1ruKWjhQ7sC51Tt7WH1p0P6XBvy53m4EDbS3wsZiI
cRR/aW9SOxupX6bue6iarN22/PiPqY1ocKcX37oegqHxz5BoL68SQsUtLQt7v5oTZV5reeNeq3S8
kEs2cM9eXZuDl9n9meFG4XU3MjLAQSmHc/oB/uvclzhwKuzJdCS76cGIRHTmdT5zt6KtKNfY2Yw2
yRkUWmwEqJGRKi43p3bUGd11mGBTlw8hRNt8fq0rSAYgw4V/xOyBoYNECPDHQ0atKtS8FrHiCtwl
y+Q1pFERInxE2W0/wWFWrK5g6h8CYY7VZnWwQiEgI9U37LrrXmRVvenJdySbsaTOiFOdl8eFsmdJ
FD/M+Wq6pKlw/1Bki/TMDukieOpWcj8ruYyydew18+6nVufjHxbST4fab1/WT5ErU95THCySxi8T
GcfrTKmi1Ppumq35UZraOgNpD6E/GOV5lQ3dPkxFdXQLMPaidY2nrozU2eLX/cESpX1WTMEpqmVY
K7Yt14DxPurdqoizN7F6Xa5m728LWWO8LkKr3empoWRjL+NahJORlw+TRmpjW0A6d6UG0W3mMaeo
kkx7vKFTB3YFuWVC4G609Oz932/NfzkrEXCeRCYn872PvOqnWeqXdvcarKqpOyf9KAtoP9t0zLKb
YWBesCtaOX/KUvcvBq6TFwebBSGWGqrQprEq644biIH5LXKnq7TmZr1Jw7kwdxgczC5Ri9Xdml0A
o741BnmduqG4LVi+l0ZTlz+MyrA+VGWqG7A/5uF0Ngw7Wl32HyYNyGF+GzWwhvHyM3CjKR3wD9PX
32uBAYjwWrjz+O7CaXmjTS8OnLOY7Tz6hc+6W8LjZCEhSAp7LKHkgjwn2a2dq0trUuglM2v2H6AZ
TYSjQHTpMISV801dWOGrx+9+sJSXhjEIqMHfNcvoPo55VD76aEUPI3006nrXHR9bh1ZJHCzYY7ys
HfceDqrPwRiXXR7KcUfMj50wPxbZHifFqLamX5nfFIXevPEyq3Me6HDUBIVJqW8oYkkhKPoxekBK
MVtXIWr+HmEyaO9vIz/mpzvXzg9DTxmZAqMHxLkKZr236WbP4KGWQcZlZE8aUG/t41Gw8htvyL1q
u9qzuJEicK6IxLVexqhWF0INzZ3souXo0Sui5URwyueJpLwhOaBkA5s5iUzqxqvcbI2bfpHuRRkg
O41rbHjPWpeETjX0Hi7zBiA5NIRMfuaQTr/TQGpex8Wx/BhcZ2jFixwo4ydu3he6aotPZ+1DUE9O
O1vbVQSSUILIN/tdT85WcNYsNSW3M3fh8sDtQOMfnGUPbdatvPTSK73xeipTjVLQm52HtU49miJB
ruzrFEnCdKvgGdvAXKEnhruMC8CQwW9XQXM2FkyMM1JpHe4iaeVFn3bd65PXsuVdzt3BfNHEE2By
CvzqEji8cUbH3teM6efG3y5+V19b64Lfl4TZJZlB/t8G1kTKiZiLGxnMphUT89MQsTlbCuX4EHlD
4lZp3ybhrO0i4fZrlXgf0+m44nY43RkmLorsL3N31lhtWJ2xE1nh2YjewI15YuGrjrw2TVIEDcVm
NsLWjNul6Spysurpmi3OvwgM+sYHO28a9yDaxq6eazciftcaRVXvZGEZV3jTQSvFedcBrmjmYriG
+iKBVbf5SIM5avOPwQ7pSuZ6XLD2VFocae9E32xfi8uZgM796gyZs0PjEV7JKFPdWUkkW3mGN7tY
d1UWBfuReJQbP5xoUE6uSlsMM92QnkMyiogHWYQxJF2YFtN2UXC7t3PbI5IYM1noxE0DeCST56NK
1VwJP2hMlQ/mOp0IKj1NslIttCcIdXDbnU2b5ZGltc77ojyB2qWTVRdqWnAyiLqlajMQLu/0oGUf
s/4ZbPRrCftEcVZf9p4XlhdSc4X0VWDfM+nAwOQQf70TQwekppHtcZ0s5W98JwsfQlw3dLCszL7z
S5QysRryie5AqW4zYm7uQ0sEB2s43dTGVnZFnCsf1MEQeiQbZaQ7CRoeoTia3ArpVYFuuiIJ0KE4
tpyDaepA7Sa2iA2fczxkatUN2urZvmUHO7mBc3d6sUuBqDlUfJq5YmhzeqPWSyEzOdOYKQmNn522
Pq5MkrKz1J9qk16Xro7VtAb3Qij7Ki/m0rkP6lZe0Albza1YaOHRb59zvZmqWj5H86rhYVAHXHQo
wmFepU39PTfHSW/BwIdzouyuVLGqCDyw5pwJCrqlQ4VaIU+CtjLzfQqE4z1rdHAsbOVvS8mAeKPs
UbLFum2usRKuZR2XWSQ120GlPpGfqPO+iFB/OV37LmZZP6WW4tydxDCEdJew5m7seY2IIkd5+5AZ
YLYSKhv8pmoW38bZr3dzVmoyXZBCX41+VlVJFTXM/0Qxnw1hbXz6lFX5to76HAiNFRZvZj39TLoA
2DU0Rsb1WJKlcwstsksZx6X17WRV4wvAK7UVlZPdLfmIKr/3Vfa0rHN71XT0YzZznxL/HHY0yLZm
aSyQbcag+wxYVeOGaAyrSBpPWNEze3ruHHVX1OYZ6cSKWz/T/frGNfqZ5pRidLpLQ2/MrsZJ+EZS
4ZNm8yxtu01Kg2SNnWi0tun3GrLaO2h+PI5bH3MM4iay8Eo526/aErNiLNZFRLU2+RIUmBqG9GiU
TQWtm7i3u06BhKWgU/p2qBsWZlkNzr2JnkHvwGh1EFUsq5oOzsje32Vp8M4wIb9sB7q4cZ5SZGwZ
gDqA7DzlkwciDKu7pE01HHqLS0ssLVXQqXEjcQM7QNa3dkD+9ieaO/oHA/vguCMMJGjOOT3W/IOR
Pyp15G/Fo+fUbsnm3kx632XlbG/KUrtv4xjM+TVK5+pB2mT5bequr8SGgJ3ih18MbnTsSfYhKt1i
erXjIoekQZNPf8SmarsvsijLpw7NYrEj+9fLEzF2okpU3cIWHKThIyJL12xfqZMPhHJM+490Hjqw
IXMaLFewEy37WAe9UZ5nFNRQgnhviMrAxU2nMxxSvcnhZ53pzgkfTXOYKTxGf+fwUtDVLLyJ0BYA
MBB5wnQ0GBn0HjMpt5VeXOZjQzK9091b+bLeDeYy0qrNgs7a0gBLy4ORmggj6nAe27iadXnqJObG
HNdKV9+CQDFQI4/FvonK3HslphJzLoQ4U17oxWa+09LQWeJgSmu4rKYX3SEoZzgWDqu8B5LU3jns
0VwTGoyFvl7q+zxImQ10jQMeThKphZN5yMsDX5F52ZqV6V3Ui2ZQndlT4+zGU8mchLZY/ecpSDO6
FS2XWLdaq71QWh1kvub2dvJELp5lCu32bGo5oGM2cymfJTfnx+Ik3UuCjrd5mxarLjf4FuQNHeT+
e+lxhYp16TG+Y7IqXsYpzMmvqP0c6YYorCtL2uLgLIN167XwxdgeXfdHVuYKb39pVIfCqPNvpinK
Lj5Js/gKKHRjs2EojrgGyUeMlYt9w3HkSmc652AtpULnbEIR3EU5PB0CkYNiYWKZdW8+OATa93lN
j9iYWrpCuEPteGoiXBds3dljMM7FqzQr67GrJv9JQeRRF3jg/SuCE9LqzNPGAmEhkH6+9ZjSqMSN
yg5Xz2SrIzyEztlkSq7HiFH8U+V1jHkweKqNyXKQW0dYwtvl9I+MHYXGRJQQgMjYs8uZ2KtmxTwI
iqR4jHBMnOVMaoxtFM504yKRXTo0ap5YG0y2+SrbK2ksBGlGfu3xEziVeAhbPd5npliuPML4zFgH
RjFvl6F3b9dGL0/z0jwXGfOhKCS6K1ZNqAkCM0cZbLSO9J0xa++uh/RGsAjtIpIB+qm9UrUqmjh1
ex4zswD+MxPnHJN+Js7ywUfe28r/Ze9Mths3tjX9KnfdedyFvhnUhARJSSlC2djZTbAynUr0baB/
+vrge6qOCLKEkmtaZ+Jj57KDAKLZ8e+/CaZnSaaadcyHzHA+JcXcxIcsTHsP7W/qF1mnv+uVNJoP
GjYLfGsQreOsV+GvQp+ozf6+Nv1/Cvp/Yk704gbp/Wh//Mdz0cbt5P/In//Hf77/UXU//sOHiH7q
4uL5xwUPfflX/6V7MN3/wlqC6xfkvEX4wLXrXzR0Q/kv3GrZOrBWMfk//Mn/oqHzJzaqFoxr0EUQ
DI2D9L+J6Kr6XxatbyjogD0IUl31LUR0ftlLBhpUdpvCGa91/oOIL9Y2tFioKGLEYuBRojcF2MC7
4nfBhWDjen15+1wY8yBUHIbgnqQqmGu3xjyYS5HJynkUtFj+1DFU8YymxQ0FaONLKFTjS9kK7V5X
c+ULuIu1EWd5/ZQuPlAI9RU4myAcKw6sKN1GYk8cngtlbk9q6uRePg4fX0yA9/8Nlbwky98axFpS
bRZXABS6K7QrUuw2Y+uLzqAEwV6gHMFKqdnytFrR3niT7mK0j2Mw2Dx/XX7FC5xCzFMIEBRHZ4Xw
MAK/ivwwOzP5uTT1vbc/EFSDxfhn0T0oKwYbJDCmNf2/czIl3V9u6QgoZ4s/6tuHcRH50N9B7+n+
bW734onayDEnt+OJuDdQPw5U45mZboXXr6Vry4sjrm7h7BJTQEdk1QyJobgLtccmI3TL6iz1khwY
XVmyVbXnQY6kuoECH4BNHdDJqETwCimjyS337XORmwrSE03nZq2vw3WIWjQCMcCZiKTdPUQOvrII
Fv6lQkPVEz6XNyYjG8RqXTPLubEvhjaw0dcOL8D7eTCSJnauU+XXYMNpcq3qgwktcDdpo/X2mYLf
BvOErYqAkrUmo+OdN7FrRee4MzpwAy5uueSK/vpEuTH1yXNQ0CYw9VnJKwgraOLeAoFIzvo8BqcR
dpxX59PzQItx//pIV0t5oZXC0oLSQpuJoS4XWZ42KtFySX5uizSgPmLy3MH8UDd2jKuPBGEbWA6Z
zWJnACH+cpigdfLUsSt2DLoynhXm6S9yndud1eXOB/CL/q2fifEQxS8fSGXurcebVF0ORArG52DG
/DhauAVw8PPDW18eTnh4ryDysHmPy9n1coeqaXbUTkLYJJpq9Z4uXb8vq1TfGOV6PS+Ge8w3wgr+
duFe7U54GXOJsYP8XFkwNbgYKl6i1eMv4jzdY9SG2tM09x8A3uVvnBrKp4A6fF/OtNLf+rgmMbro
RhUkIOxeq7kCXjJB0SuisxEZ0yHqxK9AEHv55kHYhzXUkShdeeDVTCF0qezqmAXmBm13CIom9ibb
2vLWuJ72i5T236OsHgVSQSAzfYrOrZa6+0gzRhSNTrPxLNezHlcmFhd1B81p5P2X82MiA8PuozI/
Izuo70i1lkdLiPieQMfJS2n1/Xd+yv9xK7zaNjjCOF5YX1AKcXBe/vzF+aKUzuBQSxN+mkNA0PWo
D3ZcVtrP3Nkg4Lz1Q3GUsQ3C+raILjdXgwns62B0V+XZIrrzXdsG8BH6LHv6B6Ng9s1CXnYOc9VH
1tNp7FvSN8/AbFgL5Egj5JRuqf+uXxzPsvhLUbyyntdFmxMVSSVUszzToXGqfa+JLgfskvCup7aN
w/vXH2rZvv/dgKJGpO2iorHExwDePL4Pl9/JhlQo+zmtzjiuqw7EFqinGaTR4Jg7s+OHtGp/TaKz
zmMlYLG9Pvj1pKQAoc5WYBTg1rkeHEmJUeqjXZ9LjA0KLyVMN9xlRZN8i0C0vkeZkmzZ+F+9Xqod
tBNsYUTNMOxqTWtQ0mQd5vIcjib3XODB97ObYIgcqObGfLk1FCor6l/8UC2KuctXq9thbBZd2VL7
qMMzBgPKuR714TT24l9pRf/3qw3JNo5oxNojs7MJ7rwcaphQUKpF1p/nhbVmSHs45R1spRCM7usb
vxkVx+KCw/UJKgXkiMuhkLs2hjCb7tw4OV1TPtTDMNZiPzuivTMQG25Ubjfe4mJvhqKDAsRCVHw5
HknQlYkrcncWGg8koUl4RVMM+xHY4+71R7taC8ujLb4WFAVcDtfiFqZfMypp152pgtQfA4S7vQjJ
3BvpYvlc+XG1KF1ol3Yemhvb5dUhsAxNQYhSn1Yy5dzlU+KHmdLrUjvQvEI51kj3vhd6NG/4tC07
1MViX42y+nZWHddhhxD3rOfKN6yGx4NmxO5dLsrgj4RAn/0cJMNb68e/x6S+hhRuMjtXB49egFxp
AWMOTmp7Riy+YlbZHIihDDdqgpszxcE4iqs9hgdrXZel4eypt3Z3dqt83pd6TByHmet7UjS3yo+b
Q7FHW3goUOavheQFLdoeg87uPA99CcFXUb4qgTI/xNLY8tZbqcHZoXlxIAXc4THvZCWsFoDULAKW
Yq2n01oHMaRSJ/FnYaUP6BLDs9KNWnE3VrYJDyl2A4hlYa49w0ArnuomVT80kbmZYHBjtjqsfx13
GaJXOTouZ2uljLXCYdifpwH2/BwMxoPRx8HG0XRrFOwAFsoW8v+r7znHs2jnllHmPgt2oiZhJqX8
PLy+6K/OoGVe0miFs0eWJyqcy2ehK9p2k2YOZw3e6T7mGDwpTVLfkxRUf+2kTN68nyGfh5ujWMAW
iPyWqfWiMBomN5KiVebzkCAbgjzb7G0k4PtZJdbyrY/GpMHtm0sBdwL+cjkUkoWinHFxPydKw7aV
S6mptCHBMTxRDzZStWTM0/3rg15vogZ8DooJLBagP/ydNfri+UI7D2rY+e7Z6EY8fBKV7v5JkCfW
3NNNXjoOPTHh7zNXT8tzBuBib/yA601uIV0sqBN1DXElywd/8QO6iMYCwhtxtpzGeRjsSn2aciFP
aBUXobsUo+FB3IeH//qDX09XSimurpjos4/b1qo8JNgwAKUqg/PMLDsU0NAQ5gTRxhl1PcpyOoBk
EHMHtrbeDaCATqNVOgHt2XY+ToYWHWy6AhszB5iQt3RxVJDjh4WHAj/HAkJd333MShjEQrjaU93z
wj6M9ojmXzqD6XwIXWT1xwUkpdlXo2V4DN1GMx7ypijpTySVO+bHpK6w9srVXA6HOZgVq4XBnUEM
IN2g6hJfdjqAiG4MirinoGl0z2wSCGCoNMfEM7s++CysQgDTTNih3aX0qjSv6UXJh1TDBsC+rmrp
dWOsjjCaBof4N5LEze9NMufTvgry+UtWaHH6PsWTsdlrcSWtdwWG/5BSsZuqSlpanYsmqMLO69j0
mG/9iNN+aI96rxnIHboWnUqamPK3KRtMvvH1EtFjUTpYt2uF27Ufuiysag8JYd5Cs4c0c6e3uZIi
k+/k1zCfbdvLUf2Fj46DqHE3jpiU7ZCnoymLMigIjzE+5Y+KMmafW4zf9UMCQhX/YU1mzJlC1fxj
hASi+VEKjf0pktkIqb+Yne8SWOmL0ACwTrOLy/5RovMMTzNOxt2XLK1T8TgmY2Lf09ELRQnbPwjU
D8lA1xBXZcxVn/BmEsNRYav6oRsT+sEoJ97+vixkWXvBSELgXW1X0FpqcsoJrE3wtl9stY32vjcS
5E4F7RLnGGhi/ERquZp5Fa4cX5s2r+B7ox8qD9LgqNrrUP9zL3SD+EcFPW8R4ZkYULQgufeiDdPE
UyF8yV015khD8jSQP4NBsz62wwgwSDnZx49KS3DdoaoM9xmunzPvyS9EmBi33BpOQYROy5txKDfO
oujN4ZjONm3mnQvJvzhEABX2U64LqyUIMuvsn5yHCItEanchtF9aWM4BIrMe70vhlj+t2ZE/raas
tL1o06w7GnII0w9pE2sjRMRc0b6PwHHRM9Zrg3Yn6HWRYx8omTyMfYRPeRRaEb0f7InNI8l7mXIf
aCDXR4l3l7p33NSG0gtYl84Hgr3q8QFzJGndp61uCn1nZk5n7GK3Jy6kaGtd8QjbEpknZ+hee5m2
afvOymy4wj2kg+47Ph61PLrDoCPsT3W6UlhSVMODpOEn5W7SzbF455gD0shamEz3pJd5/A4BRJae
EQa36q8hoElYHRIniapzN2YmduQSuiTnBST0+xYrxPgE3a4SPyBtlMWust2sJzZDKbMTbG8X5W+Y
WR/oIkROtI8BfJWdFdSheW+5EWFNdlaVzWnugra6j1P+ZdIanRjCV9N24b5qh0h54KQ0oLLg1kfa
Hi4FwWHo4CNbEDWsnT3Q3HiSTdOmO2t0iup7MtYRkB1th6b4jCrOCn7NMDLCrxO3pKHZQUAZKw9O
Ny5099WcWjqovTPq8keV1Wb7MWW1T4+Y2ivmKbVzcO+20sENcGDBG6bxUCvJX502SqZFkZQKe9ZR
KQppRQ+zqU/4Ug2/w0D8HCNwtlTNWm3XdhX0Vk19jlTzW9vYT6EbZZ5VmZ9g/DDfAvQ1sjGVA9zm
/LfsxuJI87XzXHD4XYFtTS4g9EMEb7qTbKU/a9qXQhpMpZhoyyrRnlpsV+ydOad411Ci7GIw9Yeu
q045ijlonKDMCmYoOz0IKz+o1eHozoaxS0g/gU5JepymTugUx6j+AHmy9ap5dnYZ2pO4QhjX0U29
c7qy8IMYuE5M5u8xbAaYJtY5acJujy+I+JjXpXGfae6TXgTFocc+/m5W9Z9T1A9eaotH3WzlwSmK
6miCZJ0wvQg9fTHgn/Sx2EEZ6b9aentnO0l1dKCk/NEN5aMLOeswToRBxnOS3FHQ9uhMtfezQfpp
1xbqaepT4ioCe/nHBcLSuTk5cpJPWQHRvrLC6GBYBaohNf+u56aKGe70oUbatxe9KY9jDF8IoCP8
ilwm9Ypx+ipVDZhNUwbCFRXtwYqy4tTUyXF2cpg45hHX5eAO7SSEMPx86xFBQJOT8HKndjrcnsZC
pw3FQm+H8lPVhjWR20nble+HPHHnuzZLjewDAnTT3Ys6VsUD+6TbPViY8sd3TYg19d7CNwnLCRQ8
BfqtYh7fI+6yTTKmFpOQfaLExfAM/6nsf6fxpPUfsUEMWx+Hghn0HaREP1WNiLTnXFPyCb1aZc7z
H1OBDHWGzxHK/qFWFaf5CzdUpXmvlIgCsOoNtOQgqy5zH/IJd+KdC2Plo2Ce26dsmPXppCZdnt+p
icqVrQc2MrHazMLyd17nKDb2EWdt4nj55JouEqNh1B+D0Db+QsMcuz8CNmkYa1Kpu4NVJCFs8cKh
4w/ZIW71u0S3LdBGVpRZocAwNZSagY2CDnME62ufiW545PSy4UlExIh4QgtTv5Sj2xwAqjCIs2Xv
fsY9wOHAFbL85eJtokGqgIP6zs3ljBavtHLkAuPgmAdgidy4g1PoKpjIzZW7d6Pc5rNpSsRtCV/V
30UbYK0x5CamPB0VaXYYsiT+vuSKNOiWzLpAzdRFDxF6MKgXtY6ESpscGIv1kCnvx67VXZIFOijn
KImF8YeBiP2vOoc6tEeArsePNeYpHIMOB7WHLLBTCBgooH85BTJMj/dC8TY5o1FxDQirX+0gA9Ur
826udmM40RdDT2hY74sxn5s7N55itdiPApIbqSqRO52aAAHpYzNGCpKPslH18ZGg3hBQHL2b5eVa
o4p7ZySIY680uo5erSe4ZDe3ddYauzwbXekBgKnhuOvqhAMMvoX5oW7GJNyHagf91gXy4WTGtfEp
yinbvLI2pfGxQ4TZvG/qLMEVNsaqyUv0YSJ2vmll6bsV5EOsMQaXSz+agPouVgc1OA12OWgPdhP1
AjPIaiQdpFaq71QF1vuI/E5sTLRBukgcIaIfMor871T5i46XJcmFXtMTwtAiBUrXGPZID+Mo0+YT
h4WZ7NsuTftxp0NbalGlBGZxGmtYfvuyjwL0gdhSZfu+x7uZiLQUKhMnM2pWfZTU6cJJmuiINQu+
b5ndZ/D7JEoN5R2tsWHauQKk79iwc/1GO5nEmIU0McJz9MmyqUZUmf241BJRM1bEaFapCPbGWC4k
sdhk1ph4PYiPhV7j20y2COcC3LUejyepSrYJjpYKt/kiq36ZS6F530N6Ijc0jpJFEovgc/A0lulw
qktVn84q/JTyWM2FPp8CurfdSct7hO9GkbT5Pk9y3IObAdnnvUvO2OfYxjR5p5el/akgcRqXqbKu
y5PTBe6vOFa1ZCcbDQe8uSV6b9dUc/gD2KQu7iZq+uKYJakmd3rYJs0GBHx1WwNwQ6bisqnidgP0
dXlbA6+PHTXuI7+IrNCH9Q99blKLJw6y4JBrLQJyo4NH/fpd7Qq/+XtUlAcUfzQd161Tivq0Kacu
8jGsKO4b4n8PSTzaXl2KrQe8wheWocixBGAAWQRXvHxAAHRVrdo58qFZI4MXSnqeMNfEIHcOtH2j
lfFG3OPVDZEBAU10XO/RNsEuuRzQDlWwOJyMfHj49tcQUsM3ZBLlBmxycxQ6tRY+51ggO6vbrlKP
HVk8Ng56s1bLO2FWVvDkToj7N1C9WwMt8K+C3orW45XlrGX0DZS32K9N4g+0jDw8fUqa09snBNdq
pCjglJhCrV5ahfQFLw0Z+3BWwjsXGgKVZlKcFzvADZzg1oRgOpBturSh6UNcfp+smSjWhyHGRaP5
2GYu20SBsROl3jfau1//wXMx75CgsLbAXy8HS8hObWB6xH4hM+NJCQcEtnJs9vqkbQH1Nz8UeBYW
kcvnWlM9iqwghbxFzklBGHLIktAsPwscVPo/Xn+mmwMBvtLpYNsAqr98psyIUS+0RuwHsJS5agjb
+qwTo9r+gym+cAVgMAEnY8W/GodTAROpJPHzMu2+2AQ+t145V1nxVkgHSS19MNx0getoxa0Aq7ku
Am0m2MS3I7PzwkjVjpPtRJ/e+tZorNrYd+IUsHyl1SiyjSZO0zr1nWYcH7O6Vx7JwMo2khKuN1Z8
S0GLsIDFK8xae6NnmLiNitvb5w6y/T6AKLOnCKrhYmbamz/P5VCrZoYis94hHd2mo92p5xpjpSea
U1sRpjcm29K+g0wIlApsu1pAeBTk5EYN7rlKhH1fd5Cl8f3eiha4fm3QC+iBMgeYbYRtXE41ZAaG
oWZN6Fc98WhTmWP7KvFKH3dZ7Saf3zoTdN3k4HPhpCz61dVMsHtbS7vcDX2RhUrzVMARzM+0eI3j
6+PcONovxlk91GzNuRuJPPJbrXfgIIuDKp8J3sLYJDDno3Q2bTdvvUZoIXTOyRheNofL1wjJ2ImX
Atx3JiPr9lo65A863Iv4bjCn6K/XH+/GzMB1FE08fpo6pn3Lj3mBM0/akIgUNrKP66Pq22qb2lTJ
Y/X79WGunwm4GEoZJpMYcjnr8OYlCwJ7LT31CdTD9jbuyUXoSu76mZj7/f/bWAso/OKREidzBLrz
1EcLOX+AU2p4pVSQ1mRIdl4f6vrtLbAyGjU8hWGIrMOOO9C+IBzH2G9zPfgMMKAe6a/ab222IK9d
unS0qfhOV82I3Kp0o4nzxEfeLO2DimlZ95H8kKTHT2t29Ld2rJbh+FRQe02oKOvNQgnU0DY7nSpi
GEAExlHuW7WzNorXpRa5gOZxYgaXNziZFsbXOrFXW/B+s+OgDci/4DIIjaRmUzL7u0ZxysfOGZJH
rDKEbxjlCPqh5k6w8RNuTEqHlwoVVl9a1u5qopgyAQea6sS3JZA5V7YZfRX5duUXUs8Mx3t9riz/
tasHxgd76XpQoCmrnR6br2qIRJP4RocBI7cgmpyLV5eBqufBSrr2XVhI7a5x6fi+PvKNWYpT6NLS
ocJd/ne5IOI+jl106YmP+1XmuTVuX92gTRuz9NYohOPBZYO+RLLGaicxnTFVMAVK/BjO4xdLSaLc
4x/G4cbyXjb29XvEE9NaXiMtz/XECYA6AnPkPZJxNn+yWqP6lNhhsMfUs0RNkwB1vf76bk0TCijW
HlbNUB9XJ01uT8McDiL2KwnhdnIEKRBSuA8t5rqfXh/q+rCxMJe3Oao5Rcn+XhXwaEuSOjEC0i5D
iZLJcEK4o2dUK8pnYhd7L8Fv85883fLBqKpItF4XvANoPCktcYKOSzWOOTfJB1uMYtfottzYLW+t
ALqZFPAWu65trVZAE7fwNkb2sS5us09WVGfvCC3NH4YW286e8BVzMQFyHwhh2ooFuvkN0REsDwoc
8ndY7YszYQQWN0w3SPwRL7bvutsmKAbk3FY0F/Cj31gKN6coWVuKyfTEXmO1sURRjqKUMXync9Q9
7vuVF81peijw/HpnKbPx7R9MmxfjraZNXjUAW+Befj5MBt347DnsBIK2MUkeaFzljyrC1Q0Wzq03
qvE1cQeng4sFwuWmohdZNLhiQTaDYHoXJJGD0DTqisWRSdE29k51AVDWi/7laKupA+xEdwsnWV9t
ZGV4Y1F3O5p/wfukQ3paJEVETxEgeGqdzt5JWy++IBvZqizWVu3LsejQTqZOwhXdtNc4jxtEszvE
NifxMIB4Fpld/KrTCDyptXGpo7cY9tm+QAVr0cIqhw+NqQXvMX4M7/JKT+7HRpkPEa5w1cYWf2vj
0HBp5xhbTOTd1R7lOHKwAsKG/QklOolqySCPBQmmeF/WmDLgY2X/5LCvNlCam5PAoILi310YKKuJ
BzUhCLqORnhn0uspC/3znATKoc4ssbF33DpduI9RZS30ehiCl9MNZ9MmcFr2Dn2kOdQHReJZxKQd
X19It3YowC3atn+XJmu+QFvKtJDdlPglxBlfiSz5KYt6EiqNISemqnXf6YHR3ql1EL6VZrnMLBNO
IhY0QF5rvxujSRV85NTET93UxCdxJg1W6/UHOCdb0V/LR1mvJQglpEmai+ToikRNaGi85Fr7WF48
5y5TtZX1/CxrXfsG9jedIgKvvpVOmT/T85QbHMGba0in/EE6BpHb1Jap/GIrzpSw5k+C1G+4E5yE
yFukLHgiRXsN84lPaRW3X+wc5fyuHtRfY25+m4reOFZOp39qFEH3NzKHeWMHvfXhUaGYcETgaZFM
efmj0mlqgI4pkZRSBzxtVHU+BtXc/tCGqQeqy4rvdBXkR6Fq1sYLuTn04pvMOoKtsq7OCNLo3VKB
DmeXwYA9a0JIxa5M6JN5Ta4QDCJ0k8avqhBN6GW563YbS+vW3oHBG7mASO1gn68WsdCDiMuATHxt
TtWnGmrFn+iLkrNK6L0ncVM+uRFG+Rt1x60zEg4/2hUgxGVNX75xt05G0Lcq8bPCwCmEqPZyaV5F
4qkHKb/XC1VsLO5bm5UBlsxdirIfc9rLEcMpGlM6Wonf6GqNDXfela6XjcIMdnacZVvVzq3XSvAn
l7aFBE/lcTlcPwdK7mQuR1bUOIwz1D9lGi4moei0jwNa3t8RN63Pr+9gN18rasnFrUcngGfViUAt
01mkhbMj9yP91BnbKFrm9FxPi0CyO2IWIP98fchb73WhbS8oMCXr+r2OxPlMCQpQvxv14smOwnHy
cJHpI+joRvrhHwxmokxbWh50K1fTJg4dfKGKlsu92WSfzQ524LEc4+xnQ0ZbdHh9sGvWKrsygylk
naO8JDbv8huOboFNicPblCX3GIGFLr34ITzQkZ33loqNSmaoH2JFFp6Nm42HvzjtnxCT1Z0Yo60m
zPJs640bUh4nBKwpwIbVjFpgqs6O85Tea4fzZd62flpGgJPUO46vp2P91HUpdhY6fddH06EJsFFm
XCunlhfCXoUQl5OKPfzyhdTIh2pT8BOaxevVVSVBzHNvTl6C4eZT5WAZvp8jDJbU1ngUsa3ulEjt
ECYMw9Y98Na+CUOaPhBXMoDaZSW8OEdITIkIMGxSH28c5whwhQeMMYf1uw6P3WOHsetfmDhl56os
ra15cascXVTBcCUIKriqA2XTTWEm0swvML0vibESxtfWSbqvojWTZk96gDzpJDeTgTlUbbXPino0
If+ipN7Y1G7tMtymQDFQgzBRV3OCPDnypuYu9dVugt4XN/SX9pjj0oKeJxD/Y5uGwW8hMmXeqP1u
jWzToNO45rCjrhsLLc+FoUuSLRwf1d6FVaFEh060xsesg5qA+8RQ7juznbYg81v7DYripeVpsuMY
q7PaGN1yMrBg9jOzxGJsrPE0Uor6Y6/F9sa949YzouFkilGY8aira4ew5iiGykG7AXL7MRhbIteB
ou/h/Yp3Mo8+J0WvbLzX24/37zFXla40HWiBVZHiYtTHOIyEH+ESFO+CssrvX9/ebp0VoJb0rPFZ
hJO//JIXK6iE4lcrsA38AIP6cTdo6TSf6qLrcArRCjKQhk40G9XOzTGRCboAOBC61xsIxjZIlKYq
9YeCdvzOaGdsnljhqKdS3T2Uvb117N/aJygol+KKAD5zjdFibdrVqa6l/hjDW8OjxcDcqgjqO01L
rXcDduDtTnJKesJttppvN+cPFRWwylJt68ufv3jDUQ97C8v+1Bdh81AqgW+RZrMnDeODiAPpTfkW
znHzooxfxP8ecbVBEySRqXgI4uahwZ81KL08WdUB5oeEmdmy7b3ZLr7l2uietLafT3HUbWW13bqq
kfpDCxBpBYTH1foEs4UMWzGttLwwT7GLkSahJv0GxnLzsy7CtL9ZCaCOl682myN9rnOZ+lFhp+Rm
p+FOEpDnhaKPHvG/iY59OznVTkxwb19fNzdX6IuhV1+VRAIuUIFKM4PusNi5Vhb9WTtwHneKvZCI
Xx/t5utcXAeWRQOBYPVFsU/vG0NmmT+JOSBfpO+prKp6GLfQjVuPBVFuYcrDUiA27/KNai2AvBov
FzOnUstdYpljC/lXzQEUGow9N2qJm8NRjdMTMizA6dXuUxHxFBPHx0y16DiQcpfVXyDByt/CCrps
45i89RK52y2t6aVT83dq+IuFmI1JJIpZsNV1WeVJ+Pr7uRyjjTl585HISl5ovrRP1iJ5lAGyDN04
81t6GsreiODGnkgqbD8NEnfjf3CDohRECY+GCWOPVXEqJF1yt2syvyv19FNrtNO3Rnejr9iyGM5e
AiH8A5SJCxveECrCH+6qq2IjKNQCZ4s5801b2NT4eXXq3RYuYgY1fV9Gk/G+DuR09/oCuPFWXXSu
XGaW6GoOjst5iTlo5ugFxZYx64sJnK1nNA/hpy35KNrG/eJWhetCLVgu4wT7Iq+9HI0dO7AaEsuA
Jwp0G70lH2Ijy+7rqZhOVthoZCIF+WMC84wEiQb7L4FS9WumymJjNt04Kkk3pmOE7wLb3JpRYclA
EORqZn7SG2N13zUBjMIgV+CKNiQ3/NEWjfz++qu+cV7hN7TA86i6mFarNdkUCBb6GTtD4rjkT7UM
0aw0sXLIlV5/QvIVHCHA2/3GTnBjcQJbLnpV1qaCgO3ylctoSR4cFT5wgdm8R5ROC0cSA7T08Prj
3cKe2OE09jYKVlC+VW2FCBEr56LJ/bGZjPSgNi4NOEsrsz/ntuS6DKU/uUv6ep/0ZnKgbMi9qA5R
WOO6cg4yjIytYhTvX/9Vt77z0jUzWcXUmGvJ1dy4Qc0NOvchP6mHtu7jbCfUsj4hpFHuEaNW314f
8FaRsFh/A/4ZXKSvxJhaMLR9PrNPUQEFe5KZ3P1caRNKB2VYVBXKHutXvUMCAysWq/fiD0WkxcZj
35prbJWUnvRjOARW5xr9JehBLssaWHX+I67nH47Ipjth9PanCr4+FqHoQF9/8mUmrW7QmGYt3Xpi
E5HQr464Mc0MQnK7zHdyffrYhYo1vyMKsGn2LpiCh0HRl5SW1ATTpwsJ/cHsef78+k+49bUpB4Gy
0RXS1F/todWAsMQcWdXplIS2Z42FSaoI18Nnuyn69p07d2a5cVLcqJX40mBfqCi5tq89rJpGj6zU
sDJfiqz/U0vIwwsy3bkncevRnvrKw0Za3EVIAo+vP+ytbwwmhNYPEAXjndX9aRzNSSfAJvdtrS8P
iLjEScH+717NlBr5iUi+LSFGGxNr5WsPvudAQ+OyRq/d5MxfqwsFpr9ZK8zc15O4/ALgG0Mat4fP
zVwOJ0UPiWyKpwP0feKLjCD0LFyd9rR1qnvisCIiaUrjhHF3slHI3dx9yHcF3KfsBsZZ7T5BKWL2
bSX3CwcZAbEArgc1b4j3DryAvVDRfgU6SqGeqBfP0CSN0IJoY9JL92VNRKCqRMnG2XprNnI14TZN
GYEZzeonTclUDWSF5WROh/awI9NNtXg73SJEjJWGk6afCnXjRdxahUvrYblR89c1ZqG2GGZarpb7
YqrUo0nswb0LbeYeGX99HE14A64j8N3OxwDD72qYtibIrWlpcqTSoKekuLqWZfEQFQWdZ98yMJzw
ho5e3a7XdaQEcNrnkztF5pnJta9ReeJjA/htIcDcsbE0exxK64dENtPvaIQ4tRsbp/wVtGGFcEkb
sl+vr6Drs5FVt9xylo6jRtPx8mzEHKgxiKmK/a4inGaPYkL9U88aY95YqddFFmrfpafJ7gjQue5C
pMmIr8rSX2trkLuJvzU5CKuufFAzG8nim58KtSBEwWXaMdhq2tVz5yJZsCD0ZoYVejUJefPJCGN8
QN8+kAujQmEXoIBcczeItyQNK6Yz7qTwN/WgJJkITHxjlOv9lRNFhdlD55DC4gom0nTJ0wIx0AQv
YyhgTuV4UEliAuIxrf2cY9iPik5CWNnVipv2P15/yusFxfgWCM5CwNUwNbicJA61BfQw8iBgW9nv
XdRL86HQeoWYRtFU4JHIj/+SAud2IuxbKQ+DKKc3K9ZxUQGHXDim6kIDXn7kiytWHdGViMWQ+nY8
ZbhbW+TCSVheKStGnWA91UQwjXWmfXv94a+3MA41CAgLkZo1si6f8KcJS8oVrnbNqAV7PNHm8DDi
Rj2dzJzhPWIfqrezQhkUtqvBvYvPvmY/EFKMZGvkizfY8P4CEpz3dm/2WLTr9SOX8/hr7fbuxme+
8aQQ4GnS0WxZjKlWpYMQoVV1HcAnsaakMMaDowf7NCuQXuqjGyOHyhRno3S4sS8sNSnVosqRSov6
8qtiGDnPJVIrH8nqiHdwwSX35Lrc/UjV0YaN+8etJ6SxsTAq2fAMXbkcrQYRKAMn54JpDTpy4QKN
0+yM4k9HtoMP4t5uZULdeD66kPgcGibbKwSvyxFL6BRW5QaZr2qtYt3PrVIPh5YWTPUZz4fmzcct
UQgmfHHMOoBc113+2Ug6c9L0wtezufQUfBb8ngTffQicdTLoVPz55rUBMK9wp4AuB0a9qnen0UkL
x8lQwyZWdje3uk6khDY9F+Rv4TKPnnVrK7w+WvFZXAxBFoaXRo19+T4F4QdJPHeFj7hCE141Bk8B
5h273CIIwuw7952bqeoWRe/GKQlEwAYMKkH5t+blgFdEEGjnwmcD0v4UiOZ+1nU03b/+Nm+OgvMW
JqCw6a+clVSilsm1UAq/HMvyQMRAv3fEsFUm3lgDvDvkO7y/hZK3mpE4txa1UY8EI4zciY9GDOdo
N8Rmoh1nzYm0o9QmNd04wa4HhQOLKhCbHi4n6FEuP5sehaRxSbfwieozP9rRbHzSMR54nqPA/JSV
nWV6b32XqJS49UEUXajua6lSUixetIpe+p1liUNXIREP+lZs9FJuPRbWrSDvdOrwDVzNxoJE3SSy
HEbJbdSJWoYSPC8DFLjkIstZ04//4KkWKgc0kKXgWH07IiPt1sEpwLfEoJ+jFkGmXk4bx8D1EuO/
byynD/cq6OerTbIVgk5bk9b+kBXJQxHM2SEI+55zNteg3Mp4/BqETqBuTJHrnXIZFvgEM1zUMet+
axXA1xx1t/IxUemfzDBRH2iPYwpg4S4u3j49oBrhFaXDiIEcsnqRZPC2gUbAgt9Y/V9dlXenKXy7
1w0uksy8ZaVhH3g1O2rk4ZP7Pzk7rx25ja5rXxEB5nBKsrtnRhq2guWgE8JBZs6ZV/89NS/w/2qy
MUQbOrABw6quYoW91157rXFqg3RAix+5dqP5felA/07v74o7u5DQ2kFuFO7pXpENY2I9ygG1AlWl
pQxjxehFsdV/1bwug1mqj+je++G4gcHxVai2EMq2F8hS6QhvZOsUxFX0B94+lifJ3WfTGG2vz5ej
RsB97Pt237/FYGDDW823om9KGX2LOVAqyYSzFsq1F8ppn514vp2P5VjEDmpeTdGcptKZjkrx+8PA
ZUkLFfU9HlZQnduLy8aaWCmzZuGEI/5c2u1veFr/iqa94zXGdC1ruTk/+DV51KA7Cq4LAAOJ2e2I
g6HRctE40mvcWrS+z/pJUpG2iEub921VHo0Y3kazOHYwHVjfzQ2mYGw0Iv4kvSa5Kj+RoPW0oSX9
+sSDb9ZuyP1wMOLunAM6E/C9JYIqBafNiibzIFd5Q8aJnNtq+nMlST02kKr1TyvHs3FwNnZvKqPx
boukickRS9+uJoVYDIUk0UEzLnhazIP0WR+WI9LhvTkJnXyEzzkQ+rbqPE9tpHELJMGE9Y6fYazg
24UtvUh5OT0aJDAh0f7GeRei+NsnJ4+NtEQnOQ2aaq5fYPPkp0WZ1IMyuvgIN0AmoyC1KfI5Ap9d
myq3fTga6DEFA/DKLxWkUbRck7Q1Xaxjw/KvqUwyOXc71FiiD4MWzhWm7a3qHKnb3VtY4lgKXiwf
Un3idvgp6YslOcRCBl49sGNYnQYVs2IfqQdjfMVqaPgPmwWKJvEs9yiwovg1P43mdKMxWMZINl9C
tlZxG0z8vir7/uD1uTcrXgRBoiMSoyxxO87ULsUC1wZSTW6lq0u51/4nsdXVU0LUa/7TYPBHAOBI
7bYc6rAPFbo6GAwi6Ahq4KTRCcWA9staFJiYPHp5vXV04buF/C+39SZ2mFDb6c1JokJZNA79VkaL
NTPM3/RvGseTq2oW6cPngRF5iKhigU0o25CoqBE0AbkqAmoJoktnskrpjC0QCl2PT40yKMrrPOf0
2G9ukjEtw9hoQRXbvB8blGSUQnIRVaoW3xrrJHKbRiAQ7w+6e37YJex+CKykkExzs//NlfwxaYoo
iPDoCRJZks8SCljosrTF01p3f+Dipx3Ef7v3nRIdybi4YMCQd0WslAJGiuNjjJ/mnJz6ttb/qJxm
+sKdnvpSiC7jwST3x0Hn89EOSDkUfvLWEKC2K2eeJ8oH2Qwq4TuV1f0tydHySystaLe8v6L72VGp
oD5CnwXRJtnc7dlrKlmPTVhtQTFL2K6qaivX/lQvWP/YvRUjGGUUzZEzxv4zIi4AX0WQsMmAtvIW
qaPnpln0eeCsRviCujICXvmi919wptXcPp0jpMqGRDm4xe/MFSYl/EHCJqpdW1VZs4TGtlpU/nAV
/tFrcfJvXpbDr7ZeNpA4KT1/fX9tNx+S2ippEGqIgj1Lp/b2LK6wCDsJY75X7qHQU0Tdy0aRyI97
60ihWpy2nx4oMRR7RaXkA13UojPl9jPKkI7k2jaX1xIbpa9tUpmgkGtyEKvcG4XiBd4z/GIgqs3x
61f0lUp8Yl9lHCVdDIrxidW1/GBL6uJW3ExGHDWQVTgdNFFu3h0jnOa2io3lVfTBZJ6mpI16Kp0W
CcSkYRf7zthZs2c11vJv1Kt15UIRMT9GJFR40aFn+IcSVdaXSu6b+dSVhaaikJaHSCkleCv7zEGW
3AgmFT5jBTTS50lGmutFr/Ckeu1G9q5X4V2an6na6tNFXbQqPst5WJjXoZ2a0Vf12PkxlWSkFI/K
GFWwRbei6GNqWl38mtV2V56cemknL5JbmZXSSXieZOgqy3PpNMW3LIut1Q3bWpsfC5fFRhAUeCJl
UCHE7TefaFWVGnEjW35thrKj7Fg7J6XI0Shz0gY1skZ9rJFGjAfQDC2GMgb58RbJUIpM0qViUl61
qdE9RauNkyAFusOqpUf7Yr8tcFUgRCBJpbi6DRNA80dzCVflVc76HndN2AJrFx29a2KBNpvPhmxN
hY4tiCjrZgF1C1W3rJ21Vyw/JJQJ2xm/TatTTpGSSZ66DP/2qWJW52Wk9ez9++LO8WIhRVBiQfrZ
lcs1aRqLZM7n18YoC7+UyugzNpHWwQ7ZXL58MaBAuEqAXRQQgO9urwoOgmxiU6a8olD1i5kgPjXb
stuU8Y8IORZ3CY+ygf20dJWTR1lNEA8oe94OKJXDZLalpLymyO09dWn5bdHro1ayu4O8CWEALLBB
NrNyqm7oU7NRX6Me6vsQKfGZ+2L13/9C+xsdPFkF9QSVcag+beK5Pq97TaLe/Ap5IKzOY712hgsp
GUwZFdfDLrw7nwrgiWZyVHshtG4nZVl9Ey7hqL/OsaP8MaD496zRTv5ClT/C8FjTzzO0hoNX8s4c
4ZEyLC0fkJO2MleSoXQLAnf6K4mk9I9ut+G3dUpojMJvpHmMc8VehAzNadOFyw3VnU2JxZgWJWlT
W39FXAtNcMnAaBw3Zy9GOs8PKWQdnLBNBPC/8UTRSmgQgCWIXfRTRpMV5hSFgBivaZhN/hwahWfN
HdqL1Ti4SDLOn9/fL/sPKGLVN68MynUU627HS6qEhjs0Jl6JUq3RCxet7p8tyS7bZ8XprOZDR38L
JPe8yIyDKHJ/jxkavj70Augw6gEzbofuZYKvaVWM1wQpTy+c5fAvCMSQjOAXXeY2Wr7odAF6szIe
iW/dWWTBxoTSStZMd6V2O3JKFThasKREzLuZ/DoNe4QYl9CFpYnteDmbD39UkAZuaiyUudG4YW7H
Q++6wf4RzCa2ohLj1yK74MEae1qSZ6PbjMv47/tfdX/XMB5a4SSPEE8J0m8HXJw11vOkl15Zfd3t
+xI9Dbs5guy31Eg2K8PQeiQmRq1gp+8zr3pmZab0akhGUOrZ6ndj/edkyP8avRa5dtJ/TWK78y15
uU6K8WSn83ywiTa4x/9+Ai0fHFJmy713O1P41hAliWyCQTeHGPZUaE5fs4owHclFx+7RUaUfv7ig
iR2HPwZFQW3RkhEhPLh39+eIvIviBdkQCSeV59vfsepqgwVuFgVOEzru0g61Qm27q/80axpX65SO
Pz2emyNgYj994RBIWgS6R7qylaUfLWemuFgkQWUu5hOk+m456XVRy24Xq+aCKqRs/qmpi2G49ar1
30ql0X88uteA/wEjNVG84bHeHGPLamUrmaB0xYgzvXaZkp6MspkOdvT+yIK/CLgciyI23JaXlM5W
mOXwbINSUrFITacX6i02Lu3SC7X3oyx+f36EfRDoI/GATi6xObBcVn2TRn0RYEFT/pFppX6ynXR6
en/l3rKR20hODMPiIS5Hr/cWq47R4NZXVaqCJLVXU3UbVi9z2xYw8TIMSvKjKnV59TGlrZHtlBAT
n14ilCQm3y5ReTRrebQ8s8Bt6Cu62FLsGssEHKw48Ha9tMPi118UJ9KeuXKs9KDp4d4aAdHy/IK1
C7z9dscX6WBV5eAUQaoMpkfFXMKKHGnc99do/9bDChLWg3TqQNTdIXwz1i4LduiBJak6Rpi26U9h
bno1/OHz+0PtJgScDuUJ/isxJ7ndJkAbwtWsSyusgl5xEm8aYzyWUVg9qEDuLgpG4bCwqUiCKJpt
LqwqTIdSyaeaE1sk56bViCXaxZTcMMSlxoVFPp4HU40P9tqdyQkhCAIm+pyZ5mZHa9qUm0iANEFv
9qvXSQPtqroynx5eQhIsEmIMZQEUt2hiXuBNv+AeEEyhMnp910fknXXivz/Kbk+g7iauWcpnPKgY
jtzuPGTRjaRJJuaCdu7Tupjpa05s4wPKHFXq9kOhLPQWbNLgSr/YZtnmFQ+V0VnrYJ0689INOq7d
kUm/nxQ//IIQAdGzQV8DwJqgjd3OCigm05DFbYJBmdXf+DYZ8iF49Z1QOp8Tt5mGEL2YVX00wBXD
YnyFAeIb/W4zQxmXaDWu2yZIVY1OtH5J0T8P1z/CLC7ODlbWD7b50A7JgFT6iaVJtoggbueZ9I2A
IsomkO28frKhN1/iLOtPQ2Y9WCt7G4rFFIRJyqwAerdDzYYy6HmrMFSi1E9yisZll+jDKQMc+pCi
gfr5/Y25P2SIkRANAd2R4uGbcjuebtWpI4VaE8DpNU9VYZTnQpEeZGb+b1ZAhBwBuPJgKLejGMhy
J/noNAHanbIf2Urh5pO5ng11qQ8C17sTAoektoTvK11gt0NZSmZO/Wo3wWoo4Z/Qk6ZPXb+sB3f8
/kpk2X4aZfOZqBNhOoBmUUB/heElptXPnpaqLYYSkEH/kYzp78Ec02//4WMh5y7uKj7ZNrNrrNJQ
6IhugzWyo5dJSJVrOEE8voJsd3A2EknECba+x4beh1Lcmm0woInLUU7xIYmT5eEbkZBE8IGFZhf9
epu3OETFvmltNnoXppmno7sa2E00v1jo+n96f9nu3IhYb1N1Eg27PBGbPT6iqkDH19oE0ehEX/N2
lZ8XJf4QLcl48GTdHQlQAQ6pIKxusdwE3M4oe6tB9lIefLtDHFKJU9tbEqD/9yd1Z58LMynuXSgm
gvN8u88JY3ptLNI26OdI8opaLc9qpH35D4MARQo4gZLlNoQtZHPAyLNsA0Wk9n2xTm6/KEeHaRco
v+0EYl/RYgEKubnP2xGB+noY2XCc1OemRiC/WfD+IFhrnqOiPLJrvveVVMEuEWGs8IO8XTorAdZy
hoVZJeGcEgcug3QupaS/DqNRDQd74t6Hgm4HhUuob4DY3Y6m0aMZFsva0jet1ZckknHrNTDNef9L
3Z/T/xtlS6gKHXq6ECdtgy5JWh+cv/SaFFOXKo5+vD/SvflQQiCIITDTKJzfzofmvX4FmWyDVkrG
53RadS/q5vD0H0YhReQjsf12POFILSsU/Jw2qNGE81tl+VspsGP4D4MIlRnKIUTs20g9aZtJiqas
C0I11v1o6qdLvBiPB+kEz7x8fBxodTvCLJJ9tjPYVRfAMrC/K9poOM86Dpfq5T/Mhs5R0RzGW77N
avFw6s01LDokVnHhdZ1slk23LcvmSHP07g6Ai/rWjEU1ROzFnwC/3jF6uqASlq1YFp/UwHJx9no4
oeXOpo9StK/SyMqbdztKPhhzMuposmESpZ3CusN1yYK/8PCikaPRbSU0nCD/q5tRRgjFRmui/JaP
ipemieRr9fD4DUcwAglD2NKJf25GicbUxHvTgGqPh8MnNUnkv2kf0z5Ha589z1xCf74/KxFP3WTp
4ErMh0IfeBew+uZxtcuxsmYbBvNq1fLwlBTDlH0psFoqruG0VM1rOYeheU4s7K2fqBH30cMhOtAh
ULBGjCQ0zjcTngqWfNbHOsjaDow2jiLlR51jx+jRUiX9jjLPcHQD7l8Rsh5GFMq/7JltQKE7KSZT
i84xI4IZvLKU9OIMxWC9aAYuIq6lFsURHrwfUwhGCaYz0A2R0uYkyAMdlincsiBa5Cn2HTlvzN/y
VRujb5LeStqfdZZGByCG+Dtvv+3tmOI3/XT6om4aZ0DfPugHWf2o4GXvGwCK35eMGPT9bbQ/6OI6
4aqn5K6gdrf5ira9drqEOGJAm5Pkzy3U47yJ6oMH8t4islURQQcsQxN/M6FkVPpR7pohWLTs10Lv
BhfvqY/Dqj4PaXUU3N5bPWETS5Gbvl10MG9Xr6qUNQPTHQIc2roXlLj+gg68XOwVV+/3F283kri9
2NEQ96lr8cTcjiRpQH91P/eBXdWSnyKzSReP1rnJurQHQ+2+E/cWLzIUY51wZtewUCxNlZgYJAdh
iVxWljqDn/b10QG7MyGiQFjTMKAE5XhzIXfNPCoJjmBIhiSN6kZ98s+chQVu4Qbe3Q8vHvC4CWOB
s0ylc7MndKymm8lWR/hBZkV7d02DJ95BjlJ7DZaPR1Pb3ZdvNHSVe0rkwWDDt9+KuMlou0KfAtWe
eAYG+Hmlh82E2T5h42VQN146DKio1Y2/NqR8w0Egsl9aAlEhY8k7BNi1I1wu2F7wieXAzPPkNAK1
eJ0SDpdpNY6ECnaZKxAxG5PuNs42hddNsA3vaI2bqdCgxuLOiYlbRXZip2c8jfVAzVvrr1wLk0fL
n1TMuJt5k4RmMqnz7fra0dxQym2tYLBpKLhQAoqMC2LmCv63o7QcSRbtzwOoK7rF7B3KZRRBb4eb
p2HMor6y6QgeZa+PFdOV1cPbcf/RhFsIVXgayzh727RF0hAGc7R0DfKYfmy/tXt2p9V3dollIopb
B4dcHK+bex9FVQpXVOPg4YsO19tJ1UoqnA0WLcDDW/fjCs6TudjtWTVmGTvmRvW6IaGgDAj81DXq
0Vuw2zeo9b0JT1MN5JbZ6sKYMSSOYrDWAHW0NjrbU8sQndb1+QfqXK2BIyfxhb/GGLWc378MdqeT
oWGNQE4BeyaN0m5nrisxxpRhpSDvbdf1OR21WDk7dRyrJ07qOPs8u4btGfGcr6da6vQHVWoEZUqn
JxZAhC+N+sAmYWxMoqhKGfUgXbFtMzLH/qTEw/oaT53yFRPToyrL7lPDO4OUQ67AH0qhm5u2Hwon
WVfToLFIap9UKczMZ6MycuqUvJGnrExwvJsaC26E3qtYhulkytrp/VXfHSLxI4Qbt2hxsgiNb1dd
giZRLHlmADCgWMOVlL+spaEe1BZ2hwjePLrL5CtgrCqMydtRiq5e7dFGVWyKleplWqzMr8H9/cE4
9G+/O5Sot8I355J1NgeISglJi2KHgeH0+nLuMV8pvAjPvtXTB4RU3UfXDy1eUGr+EAYDId/OzNIa
q5jH3gpmp45cM0KjuEmS+iDp2wVPQhWOZA/SJyjKTlO6Vh2KTZltBSM43dWyW/VvCybLcz1h6u0U
pXzQ3bpfRDYF2TLESxaSD3c7q3yUtLUfbCeIFzujdwMNAY+Kbv7ZRK/s0RuP1wnQXZTrISiT196O
1apGjj9mFwY0oJfIk0tL60t1W5/kTjfw2cQbF66kZBfqSZFiM0c1Xl8P1vfOfCk+UfIUeumieHP7
G9LasKmnsGkqxNKfKmUY/KSo7NNoDcvn9zfMW8P1zQ2PFwRgPAQPcEqq8puxTC0XLQpTdm1Dpend
mAJpfUn58No1k5uhPZkJF66PDyFmIy2RQn+W27bVL/W4LNITN2Ku+6YRdbQvTMJYM9XidPmGMErZ
nqU0mUJXLXsz+9CuWjtC3HSMf9uuMSq3wjhhwYE1L8bRNZsa9eY4c7Th13ZJdEZBSbz10yEfen/J
0wplo4XTpLtZ1NKLSGtUGf6S6Xo4PclZZUduy4UiuZNidpcFgDr00OPRtUum9/NVKWDvfw4dMwyf
0wG+3Edlkpr2VYmatvU7p0aEYi4TXXsuVaNKsefU+wIGXa4Xv9EUtqznVm/D2VvSdS5+GSw6Wi9t
JEfRKVX7bvVlg7zItXNz/hNRlDL1ZI0DcUqKAmW9OqXb9WQX0Wy7k71qzeesU0f8kVvTkJ6Q4w1H
j3M2RWfWVdZPa4bOzeehpHTXucqyTM5ZTqyu/S0eMvSu3ZxsTEN3o2l6/dpKU/PHwPcav6Vjaxff
Z3UYik9S0oIDR3WUhb/MDdZiuLGHcxy+2FpSDp/CWZWXL45WdQuklESJntepVWq3RtepvsBwMoh/
iTzNzzBn7erp/U23vz/AdsHyIG5TmCSWud3fkE87LPaK7Eq4qX2fmmb9NdZwJ9BquzhLcl0eRIL7
t5zslQIXZoXUZhDPvB2vnJUVBaOxvlZTbnxQeLFHP0QX/DfA5/hlolL7Cvdq/NHNynyQON8bWiCK
PFWCg7pNyLI8KjAH1ZtrSUfa+FSXOcKSNOWvGHcsmlVdFhr3+5dJmVfnsgJ8H7B69xEUxS9SQny/
+Ql0XNxOPdT0bhkl8f6YuepjUVT90sqo6p7KQcIvR+9KxwDzTsff3//E+ysM6J7lRiqLrattm+HQ
dUhaDIzSq9Sk0+wp+DB5KqqwkWdj/HxwX+73E9UPtFjRn6eaSBn6dpJNlenywMt6nbKei2Cs1Pzf
nE7fXzmhkJ3aXDHq08PzgzoKUkg2b6MFu3kmtFjFnq3RsquUrZV6VjFLz08lvb7jx1XOV/vp/eH2
cRGpGHqPQuVMkIo3L2BSASTZMqoHBdrUp3xclHNYPNrMTsgJFwEqjwh7+Rdncy7LeYpW2hjDINP0
/lJD4PxSDev4JCNod8rgaQwPhysMyAcTUiCiWiF270+wkqqneorlSxjQD6denBRzCqyeHnRYFNOi
TxImCS/qm6bW7SgFMFlpmkl6dTjqV22NTc+SIuvhT2RTHuXVJtuk5LKVdR6thKip0uprjEXEqcNU
0q3VqDvYd/uNgOYGfbsAnOwF8s3NXIyuqPMhn66gi8PnutDHUxqrR6XzO6OISQCGQPqDeCX++0/f
JY/UFejAnK66Wi4vKEWHbgE68/CKYZ4nkmaymzd21+0oYQaSbxr5fH0jeTaFlPyY63o9UtYQS3Ib
4QA8cFaJG9ljiH3fDlNCHKMvaJyvaVt+iEPJ8rI+SjGeobXm/VO6FVATqDdFA9Jy8hc4wltIpzaN
mWsxXa6OIUGW7Ulm7MuoTqv9qe6iVj4ReRjNpzkze8Wd6FKZ/owKCeSsmdYyclNjkOwTRvfTR2OK
JOOfFQua4mAH3VkO0V5EtEeXLT9yc5VIVh4pxDvLldBHYJC5/DQr/XC1LeKY99fjzjZCmJ1LUtC4
RAniduUjTR6HlV63K/0XVuuGkW6VJ8mc2u78/kD35kSIQz6H0A4X8ibt0cKsnTIjXa9jNowvtA4W
3gKg6NurpRws3505OaSNooMdMRooM7dzCttMivQ+K67yIitPfbTGXpTl2cHK7Z9tnmzuKzTigT7J
tW5HsRJZW6VoLq5DMw5PaqrXv9K9aJwkgEDXQffRz4dhOaif3JsapGshLo6ozy5XFdrp0ez0DFrT
rl4nZeGpgKJHh+TOx4J6AYSFvAgP5zY0iNpxSKW0LK9JDX7gULm4QD4qvUnWsk/6stbfB9rlC5c2
sekSttPLLOvTdz2N8pccR8MPlMvbU1TBazP14kgDYrcGoJNChliQRGi/e5Mi/OnmQ4R4URdrUK5j
UYIKGHbnypKlPr+/X/ejCMwcLih0HkDK7cGgDEdLWYRlbbzA0l2TTDnZMO0Ptur+OoIjJ+I+0YEk
qKebXZSS5FaZ2g9BrhaL6To6oeAPhBCG7mO0Go38Wg7ksE/UoBea8FbLri+5ZK/2SxOVkeqFQ5r2
JzzL19mdzWkEL1mX4kj+bLcdhPYQgTa7HJQRuuftVjcVqoJD2w6BKqkNjvcaxDqkb1xJzdSDrbdf
dtFYAKYG2x9weIuOQBsg46KnOqB00nqjFVcXLc0c/9GPK44sI4hBhOTL7YTGYqxsa21GNBOW0i9S
chrUn9VHQyfR7SuIOFCLwQe3Nr6ynnUK7Hk5WCVTeanGrPDlYZEOttAusn4bhf4PgEF8HLfk5YYu
NpjxLaOQNbhDavw1aOtT1WDRYobRkbXpfiuAWrERKEiIqtwWlzOmlGwz1xTAbSdMXC2jAcTomgho
O9d+e/8r3R1LFMeFgxMGIJuzUYUdTZuIQgZSmaLD3ca6V0m8G44Jwvv+UPttx7SE+QzaXvBWt8E7
znL5gFSBEkx9ZHqKHIV+sjZHZeHdk8GnguxLyzA6HVzim8d2zfKpV1cWD/e1yp+GcgGQGaSvvUaz
TqtV9Vkxk6O2r7tTA6qVRda1Ty9n0447sEIlWJelO2slIGCcDUeY3N1RiCToGoHQzDt/e6KUoY+6
uNKVINbMwhu6svmgDdGRBcT9UeDMIOMt2jQ2ALjZz8vcQODEAao3vDBNm2dJ6o56qu6OQmc3txAt
Ezs6ZWbECFkuNvuutVC6T7mXm1464n7c3Qx0bIlmF9LTLfuwWLLSHIEjAvyWVk8tkqsph7/klfZL
WtWvYxk+ZmpJbMfm+//jbXH7WE4NnGT4Qmndfy8jTEEGJ6p9oxyO6N+7MoUYiSSLIjfQ0c7EpkNk
eNAXSQm0CdvKUbWfkqh8smJEObRm/das1fdwCD/jjPCgmsPbHFlNel/JxSljii/7U2jQ5a3Rpwn7
A23w8KIO4wKp2CmfckClR+NZJin4VLBpSCVAvG+Hynq2xbqySeLBUT0spW23cjTgx6k/ylnu7Ucu
XJjfPCNEJJt7UAZh7qjPqhhgOvj3OYX0YtI3fXn/Crx325pgb4L3Bt635SIlsz4YS9uoQRta9gnD
mh8hfAjfjrKjqvrWeozPBAUIJJtCLhwSqhS3a0f3RleHQ7UGpZbFqHzOkI2WWvXyyiovE8YP12GN
59dhVMZzrfThGYCzfir7aAL3tI70hvbLCyucOBJpDKRHacu6/TVFqS2GvuprMBvR4pW5gyT1WmoP
BzYknZCuBEmHgu3WLodiTxshxqkGJcvqR/343ZibI0GC/VS4FtmPCOBQMdhpRVLjzYBttSWIpFo6
K9GIY5jd6wc7ZRdxICMC+YL6tmgx53G+XbAwjAcldmIrSBrz42IbryPNm26MyBX15qPNspuSQXkF
8WZ6IiEBwcG4HcyZEd0c084IEJ7S/anQMYgptCNhynuj0EgpOIWUc/hGt6PA9B1TZx6NwGiNxjXV
0Tnr2XDUEX13FBBQOlXhH0DpuB3FtlvYNzQGBDS2J7QJSxpe8FH49f2DfGcUoUYhHkmEAKiQ3Y5S
w7PQV9pCg0irVh/LdOU09tLsvz/K7rqgBkfzC2K2gqC9C6Hnxem7WUptdKS6/muTUyZKtKz/GyWU
4eDo3BsKnSVaMvk8gpN5OyE7Qfa45YcExTCWbrWq48XSqSomTto+WnZmVjCYhFcoMRHZ7+1QYJA5
qk4FpUUpi32cSgd3kVHx7or1iAd25zNhDST6QCmos+02QyVV1RdSRxUzkrFGHUJleFXsfnn01RcT
ol0IQJpEh9Ls7YTaGGwv0RIm5Oh/JBgoP2uDg9CAPT+KFAqpBqhImK0RayJpcDtQ2aPckkRFdNUk
ZTjZtfp3hXTbQUZF5x1/zQ1SSCYA6k3uBna3b7mSS2Ip1RzsYGrbpfJr1Y4+NTi6zd5AcUyH16xW
1pXHtMn9eMmm6NdkqWb7s4WbovoSAdtPv+WJnJWnpWyQIDMJH2uPqqIa1G02hr8p01Svbqz1VDwr
RRoNV01HU3uuDcluXeT06U1xe7ObsRZGmbe8YBGadX7hLEvuVrYcSb6Km8zsZSYR8Tns8850FTWd
9FMlz5N2LhwaW8+O0k3FJcJHcH4ZRttsLo4VFucEaS9rcalVzOqXpajW6XfYbVRUzWa2X6Is1psn
pEqd+HlysurfnDP4gwBWU87rlNrRR6eM9eQsZNiH3p31VU78qYbA8mWeids/h5kex5dlUlowGilZ
2o/qZBuYAoDAUlguu2yhybxKvlfFwIYnQHVkmvzxSXCTqizwtYfx6c21rmZuhaRu+ZGnfG7PjZ6u
X+S8s/7IlCmv+LV5HfvzKunfbR3w4GQv5ap+NUfN6GEd27nq0eslqS56EA0SwFZYm+rJhLJQ/9MV
Q/YZaoiiIPxB6HUuewNT2aLFa+qaKmiOvSxtPU2XucOY6JylNII/hWSHSD4gUjZ+nhJl/ENahh5y
DG+hkXtOLIX6D+DHSPbMdc6Xf7E0s1QvxbCj98q5qDsvN9PQ+rISYjnnZtTr0SuLcR0vhlIa6VNv
WjMN+EW1TNIrTyINjHqrR58qlij5y7GmMDvJoGbxubEz7ffYKHXNo5svr0/OlBXWZzlbcvq7xzD+
Ek2Sk3u12dUSQkty0/ijlU4yG2MYVX+a4xjXTbq19Q9ZNmbKSzGFS0KiuDjpp5625OVJb8tsdfkY
EnX3zmpsr6Clf/Go7qfxv+sS9bbnRG3xdxh15Rczwp/LNYi1Oq+OpvTLsGiz/Eu+DtrrIs85HsHs
NMVBG8yUU28pDanyMR6t1ue+l4secX9HjT8bq56nfh/rUnJV9FxKLym5ZXSBFmLGp1WqbPW0xP0A
DUN8ht+aWunUMwCBanhymk71ea7SWr5AChlUT8msuHGpcDvzhaprurhxkq/fEdQzR2GMwXly9SbU
cz9BWeb7qODr43eQIGqXNv1Z9W2tUQy/xjzdOLV9J5s/FKUpZC/WWjWDkOGonxpNTsxPilx1VebS
gtX9nnFuFc80skiFLpYr/bnqdPnv91/G/cXO9QI1jFou7XI7fHJoogRwVaF0PpVf8EWNv0noU355
cBBecUB0BYDJosS05cBQ0B2SMVvL6yhTu2079MgtVZq890fZvbwmiJLQjqc3GXLoFrBQJnmacqlq
rxEQ1rl36uTJSCT117ZH+Pb9oXarJoIVjB5gLREmkz/evh/4cxix2nXt1ah78ykep8LTRkXz3x9l
F7qKUUQ9i8ZuXpBt1azs6fzCKrq9NuRBL1DYW1oMyXLgmp+RB//n/dH2c4KlBIbJyhGPE/HdzqmR
nFDOp3S4OtW0oEBmVq4cyc3pwVEoNlI8pTGTdFQQQW9HQbsgpMQx9tfMGW3DL6ZJ/mDMzvyg6Tdt
ULRzg7yz8eCGAAPfjqN22rzUNKshQkk/Zp3FY+HCsky/URvRTzOUonNkDmV08MlEMnj74lOvQ0II
zqMw8dm2jORJPIf9RLbRWGP4bFl/pcqEf1jU0cWblVT049501XZAM+LRdRWmHxTGSFSRL9pGNJGM
8NNam2ZQ1sp80YVhGupJX98fZD87Ik2S7be0w4DqeLuorbZqhdAdCzQ7lM6mpGsfUsqKvlHb+jnP
1A95gvyM003aw/EaMS7pLqqWBD3EbrcDa0PDa6n1TjA1rF8EbexDhx3aQTy9O29ougEqkIUIA7id
zx95VdNMpuQE7RCmn53MSs+KXku/9TFld4QO1m/vL+e+niKQTrRfabUVcidbSi4dlNYQcW1dF6ko
J1eRSmymmjqiszxMFXVwM1uz41OXFUPxj+IsQlM1k0I4dNlUdR/LPKvmc97QKf6aWbkxuHifh0dV
vP21yo8ERudlFNyqbVOmUvMXx6EzXbl9ZaKWNvVTQmE3HuYjh9U7Q5HgUV0i+uce2pZdo4ivG8/y
cC2MZfRRosu+oZOpfagraTioTd4dCoQZmiIVQ3r7b3eUFDeLM8X6cG2TaLY8LgUgHSOKBmJFuW3M
88GnFvfNzcUAiCKKc8JOheRDF7/nJ7BvqfNeVhdruvZ8RRrY1FjCRGrNDTQgbQzQvG7gf3sujdZS
3Uob5eabreNuC52xTi1EspUkesI7nIrJpMTJERazy1T4ebC0uTPZhsKY9fbn2ZPU9xDxx6slKYmn
TSlxK2W0j4nq0MdsNPRjztJRheHOiwMgSdsPPeYAa6r4UT+tSawh67FQeL1ymQ6I6KCU+ilkTQ7W
fv+pxbvGjhJ9i/uMfMlR2syKdb6qAyVhT5Oq9YphqZP4w7Lq0cFFfGe0/7W5WIJfvIMLlyJZFbCz
9UpH5PKUJAOs1RB7P5p//np/T+2/mWiNBGYV2TIyVJvb2KmwgC2WcL7yckufUWeMjGcwc9UvC1sr
zui/NIuXZ9P/UXZey40z2ZZ+lRN9jx54M3G6LwDQShQpypS5QUhVKnjv8fTzQdMzUyQV4iiiI/6u
KJPKRObOnWuvvVYVXEm0PhiYYjsoMqHrXcH29Lslhg/TBGrqHvihcIHUBTuQhN5tRSvfS2WZrPs5
n/98thfBGS+UOekCLJ9vOmP+/b82izEhkJ13/rjPktE6ht3k32SCZiHQF3a3dRqju/75gB98SMBJ
HuiECBxRz/VSJbWteRlmDMji73wjQsQEfe4nz7vKN7w8CFxu4JR8SLB+67xOqWeepExGOu5r0Qxu
5ChGdzANr/kJfLSC3J40CKNfegm15ariS7zOxr3qBeOzoYW160tashLbyHNb1KqvUEU/mNUsFklD
BEVEGFNnX6y2Kmwww0zcx9BQH4hrqe0bYfn8+Wf6cJRZ0mmWNZ+Zeaf7AoBozLyxFPdJmyK5p4TF
0mrka3LtH4wyk+dBKSkXEibPE5A0SYIM3em91jfqJu6tcQeMc03T4aNRCMJgeSCHvMXOVqzP6prK
dCXtawOiRJw0A12kQ+p+vmLvVmGndxEzANhF7ZWYT93wdMl6I/QF0/DEfUe5UHG9QoEjl4O5oBiY
D+KrMJjQ1xsYvvdjFZTWEpp/7fsARoVgrcdKlGNH9qzheTSGcXqR+ywxFplotJqDf2Zv7is5ExNH
1GESbmOvqn4ZXqg327wMO/OJZ2ghoiMWUqRUtCCIlmPQCV/0UOdlRuFi9jKGNMdynpMmGpTYki4r
pb2ahsYdzxrk9eMinMmHkvTt8wWd1+tsPefGRk7v7FV9kZ0OVUr8iERpn+QiPdqSBvnUpo9OOYAR
V/WiSiJZv5KrXm4VrkNOFUDYbNJ2XiA1G6TKhiHDWEWI5ZVshlCYJrW+slUuEv4ZyKZlmmWcW3Pl
s20fy1KXxQgy7C09714Tre6WbFzlmE1AWuNQ6d9UzK830iiqV3jul9GXBxx8Ud7YaE5w85/u0dZT
YAsF7FEEM4rbpBql5zaG+dKP4Jeff74PlpKhKAEDT9DqdE5g5K5phDpnKE9J+p3CVtmGcmtsPh/l
8tIkGQCUoHuUAILm1+mEjAaBarzSlT2Yb+VmWq8t0yEzd4Nc+Q9xqCe/LQzWl58Pejk15LdRUIOq
SpcnDN/TQZFVTqo8k5U9BRjLwT0wfDatQPtyLj2ToPhK6L9TQT+3EBuLSB1zvJX2uB6Gt1jXctTN
Xt/ppXGN4nu5LUBcoJkSJMmn+f+nE0oHwyoE6p97Swxeq8lqNmJbjMs+qK+V8j6IkijPwYumNIU0
IQHzdKhAV7C9LhVtDws8FjD9pZkvWsQRIk8bScUQ0Q3VvqDTCNchaasH01S7pV7me9EqzWohh0Mx
fgvDwUKWtFPn4tagitHaN7rwUI6xP7pjJZS/MUX2w3sDioi/lpHTSBd6JoYB7UgmjshSm4aWDV2l
9Gh1SurxWpYzL9hp7OKA03OHHhx7AJzpdJaIsWdeb+bKvqrDP3lTKo6htpvCo9lHDuuXsQs2Y1xh
+iVcyV4/2Jpzxw5vbbKRmQt2OrCe1FMP4C3vFSvXbydVEF4SrZKuHIB3Ct7Z/Ciycwmgv8I450hd
h/pKNZmVtqf9yXSA/rW7xNRb14+a5l4y6novItm7GrU2d4axLw54DIRurjfXjNQud+7s68udTj5J
JVKa48Nf+SvvtzZEcsDcG3hM2ACVglMNZQ5wP8WLr576uctvPoxcgLOy1ulQjZ77qUcZba8KZrhQ
cLKgIEJV5PNRPpgQbGJ4KyBsM7tkfvH+NaHRFxsz0FON50fQOFOSiXaehiKFJt268uC4vIaMuYBP
zjoDhxelaITcYqstam0v+Ybgjn7bPOlS3Dl+ZQJ6SGZA998gjZE7KElxpdfrcp8yNvg4gZvdCiJ7
Ok0rrUj5kLrdF0IeuXiU+iuzH8crn+zDxcS8gCZb0HCEqU9HMWmewoKi0/Z9AaUvagxv3+pRuSxz
K7oSrS9PPBMyZg747MsAaex0qLISBjxHRW0/wsZEJ5Q74miFaf0tYNu6saKkv5Mqar97QIG+7fu6
dU2t9KPJzg62+FxScbi4L9RQDbqiEFhSjLsfBiHodugq+t/YTNcgvQ/OP1cuwnywTCBhXxiT5JWK
LIUn63vEezpjXZVt7NuFh8mMLRlRZDi5FfTPeR1WKcnrkHQr0arDcqdXkjm5JVysbPX5uflo/UmY
ucV4vJOnnm0oNR4N1D4rfa/69QjEnvCTyONjUZcLNdc1u/ak19ryl1KefFnUF5o8PZIwRiQQKEj5
p59+wt+kn+1o9qTOptOFogcZ3a9WYdW0V2b50TeeNVa4Q1l+GgBOh6qpmYCiBsa+ywbZhs6k74VG
R48k9tTj5wt6ydBiWojUsKHIQAB6zsZqekzLS7832E9NJ7jt1PVvUVKiyJgK6XTfS/U42sbUJvux
j8PBpaPWi5dN3rTHOkr1YaXEcnANJPkgbrC3SbwAEEAPzylUXeY3dZkH5r4XK/Uuh8W9GyCSPX4+
9w9G4Y2DWCPap7NT09kX1UO/oH2ktfZG3w7QTbI6/9lp+vj1WD+3MNDvxCubj3XGONLzwGgnITW5
UdIYxtE4HntN6pdSoKtXZjQnHKcXNpASL1O4fbNI9zkoaETqZLSdaO4Ts+meOi3wbmDWUbk1EtEW
Va99/vIKIloDE5jOEQqd6lnkzYS8lIGzzL1ueIldNAldvGZzzTH8g+NA4ZPzPktqci+fLWDb1Ypv
mbG1j9OsXXhm2zpSbqSI74rVlZTngy3x3pgGH2iWETvXV6XjsoWnlVh7PZE6t1MpNXl4EV25kj8a
BaiY9kTkLomrZ1HMF4VKoPGRjRfrpaOFoeUootp++ZXLe4xjRBrD1UgmfhpFBinIyD9i/zAVrbbK
8r61RcW71tfywVzgUbEL2G+zi9xZaqajHYykBvJPRa8kThsa8SYmQl6Bw949WU52Nuf0XdCXijHJ
2bmDqBn1kpHiOXtQU7Od3JGgNT1JcZ0ltq5RHt/MVJfSVb1M+9Wl0qQfei0VByfK5ay4R7BcHo6Y
SkK7IMOqEofcHHfqWVFCiGyNKPcjFNFXsUs8Xi0XayeL/x+3mbBOPLCqnWn2OVQO0cioqISalj5V
aJYcGkJLiCGt3oi21fYobiGkMCavOY6W1S43UE+wJd9Pjlkbt+Njn6GHH9uyHqmqwwyU+qaoPNhA
ii+EiCngd2nZsaxFv/oY/81jGGlNvq7kXNYWKiJG/c2AfJVhixIY8Y++EsMJeSpp1G8ENZSMfWgl
ebkJMU3waEDpEZHK5NGitDjV02jjfNEVtoAaaVy5PkxB9VVq8N15+2JQMCAVv0PrxLxLKa2ODABh
kNHct9z/rq6kvtukKMZ/PspFqJtHoaWH3rg5PznPxGpBkGSaocy9mbfRQceayE47X71JlGFYeH1S
f/98vIt9Psvrg7ka4Cp0+pxHcUstrZzflfZRG+bLUkadNqhU7cuzmjsNyTGBHQC19bPTpNGuIaIx
Ie8r36jc3IiKJb1owo1WDMJGk8trvcWXq8gTcu5hhhctgcGdvXbSSBRavaqVPV5L6gGvOyuwA1ja
z76nCL4tthgef76O8wxODzIwBzNDHGCm4J5jU2NtNUWsdGRwVZoarmYU5RsEZyFeyWmjyStflvNs
rdUURtafj/yu7Hc2NA05cFlhNNNndF62hEc4+89Z1j6th3a8KwYr+RUbWfy9MvrYXxqx3P7EWoga
XhIP/oCYo4WQSmt57VvRpLWwsRJsomxFTwTLZU+aMAYV6s5PgW7W8or3YjW5YUhfrdOXQ1P8UIzU
RzOujUbNKeKqDRc5YE/ltqGWNw8WifQfT+6Mb7SVKp0djogR2iIcxJeupmh75Wp7vybPpg9diVoX
nRpz6/3Z3pIEaWx1WuX3qH0UdkmlbR9Zvaba0Whpr0o3Pmdm545I6P+q8q7+oVZ6cS2Mn3/8Gb8j
pQPugeJNYnd6JVUBVC70C6y9EMXhqm8qqaJiLPuxMzZxfAUFvXj4Uj1RgO1mJXjwmXN2tNcrPD2r
2tpbPiTGnjeTTd/qT32g1JEJ5SrL5Hvf5BL4fJtdBAoehjRYw2CB40EL2Hzk/nrad0pFCwro1F5m
Qy+bmidp6tMu8tVRQENgPgCH8rbXL1ayMlJRi8Po0Id5+70X8sRGuFh+/nyUi8zLZBS6JSSIFszk
HN3VygkLrziLDnXHATVSSbylezJegnBde15dRCLe7QwEUgBiAJp2Homsvk5RVAN3SSyMI/ThxxD7
huPRg9+0XXAlCl1OjP7WGdvinpKRVjgbzQ+yIfeLwj9UfVc4HUPeFkmh3Elp+2X7QdAPmNng40wK
UEk+3Q/pMCCIh13FIRpyajxllS67pFe/vOuYBXqJYBOAkTwaT0cRwOrIdEpuwspLHPKOYJNHvrX6
6n6gmkEZbyY6UN5Vz3DHMjByI+6DmGWLFd8tcqv4aU408tpRnQWi+/loF1cFNRNuWmZkIAdMQeN0
TpoX9nrac7uLmj/ZWoqImlUKv6qiuxGiLl/BJb0msfjBvuAmhG+Oust8A58N2RKR9Clu4gME92Lj
aQ2Vr7EREk5X43U/Pp/fZaRAzpDiCdf93IP4zoD/K1IExuCrol+gD5XX/s5Ch/oxUtN88fVRqL3K
3PKzwtP5KnbyCCKVmOkBVVhUtOrGWnTWeO1bfTSXufqKRCXHCkj69FsFfiRlSBakB7k1vSWdKfqL
j4n8z6/OBd0oFYLUrDkOEnw2il7jf6H0XnrQvSHGOwS/tLhBi/LzUS4vDkbR+Ci0iaFceX5iJ0Oc
5LzOskOeKNMqpZ9rYY3xtES8qdmoAr60JVLhN02Z6tcIMJdbnofeu3kEL5K5leN0Gb1eKmBOB+kh
l4yuP8pVqkd3dMXIw6HCjit7HOWifdULT4u+rOn+br6AZgqihaBb57uxLpJaivo6PySB3ptOXliY
zmGo+/UjRvGcmhCpEV8QkZbTKSbh6BmT6ecHr5sy1AUwi9RSdM6sRDe+HBRnsQXuL24uJFrPc00l
SnO4501+yIqpXQKO6Ic8avIrmPAlTDprOtAchaAN2QsMm9MZhXWktIKQ5Icuivu1HqvxMjAEb8Vb
LFzIfaG7aQpvFnjcdAY8phad2at3GTHvSni+vEPp1+eoU9aeCxjnu4eznQBTGvmhwFVn1ZeZbqd9
kC0UofJcKaaM9vlBuTz0jEe3PqghyPsFjpGXo1ZqflQcvDyMaNIqR/yDs2uJ60ez4lHLhT2LgVzU
YTM5UQlfbXGgr8d3JsWKnMzy6CaVvWKRTmK9/nxWH5xBGgQhPvNMgd54/ibi6TJVY2UUB46K4nA9
KYuQ6vbSSuA3mpOIAkLZ+C+fD/rBUpIfzJDn3PEEiHe6h4jbHoKKsxyRJ1uOh/Cl5shksOaVT/bB
YoJsgWDTv4Ub0zkZWILXPGijWB7yJhP/hHqWH9NYz55r3PwWchF+mZVKkxiNWtylOCAiQneWl5hy
1ROxzeIAO1fZzvLZS3lQqdIo6vfPV/CiNMBIxBXgSMIXGesZFllVJZRPn5kBwyiL2k/KzuG1Q49V
KcdImIRJKj7pIz3bVhc0myoq8is/wQcbBzCZVjVYaERQa/79v+7zupXLbpqi+kCMy5UF8bqSF4rU
t+nWyqWi3KBqIByzXNTyK6+B987lk7fdTJ2hQMrlMaeA52rpQRBGcIJa7ZCUeGYYXFBagWAqugeF
v0Xrsww3VgEx6jZAzLz6UxjDZKzEPo3qh8yYaJ6z41yf9D+SXufljTAo1rhqBrms584kMdt8/qnO
NyG9C2wFvtHMr5ifaKcL1fYwrbtJSg6dkdVuN8VbX/AOmep/o3b81ZfSPBgEHLCi+TV4oakqS3kr
GVOUHYK8lrB3TToMV8WvPl8YBZlmgtRMZeKtdDalOinkJs2a6oBToe5ommCt2GpPmlXkDkyJ5sqd
c77Z5+Fg7PGO52VBjW5e4b+2WqFC2jTNsT6EhWCsGpU7JrE6aUFfWOf05pCs6rE3F1Wl+448lsGV
KHIerRierjySJNIj7vFzvZukKeqGxKs5KAI+M0oi+UtBp8Hu821yOQrn+F3kgahISD6LHXqN1K8y
+e0BgRpzV9Lylq6HtOyvZcjvZZG/T49Ml7sEIoIcAni5fp4n6HUiZFbb9gfgIRxzZCUazFVtTeIW
bdkpWybmFP1QNaGU7oMKrYnJpXMJqViYAQ0ySabY1iUIhkx3b1L44WPUKeK0ojsvGhyz61GXGTuE
ZmgUtaLIbmPdnFa+l+qvsSGmj6EHNmGnVRBhq2z61vcR3Ve6GkThSdFrPfpiUsRkgQ14985yRTNI
cbp1lJiGxaHMhkNuCT/lTg1WQR7pV074RXfGPIpJFEQ9gKE45mejlL5spmExgsx2krSoBq1R7RLS
2+hOQobgkzUMoGLC0Fgo8/qDnx0ShdO/ijTfrJeYWkdosVRQ6+wBWRvBpdCk9F98Gs0+C+xkji2F
XVCUs9deUZo9oN9UHDrLJNlOJeNOSFsK9+/7+H/8Gv6n/5bzCoBnn9X//m9+/SsvRpoegubsl//e
F2/ZQ1O9vTW7l+K/57/6f//o6V/89y4EXqvzP835nzr5S/z7/xnffWleTn6xyJqwGe/bt2o8vtVt
0rwPwE86/8n/39/8r7f3f+VxLN7+9Y9feUvo4l/z6f39x39+a/P7X/+AU/LXkZ7//f/85t1Lyt/b
vVR18JIk/7Wpk5fsd33xV99e6oZ/xZD+Cb8OSgNnbzbnJnj2b++/o4v/nFkrBHAa68g0udSznJ5D
/pL6T5yrqasSAwmF770Cdd7Ov6X+c/6ipHBI9nELQ8P8x/9ZgpOP9f8+3n9lqDDnYdbU//rH2WXF
c5PGfaAOskHGIuyd7uReSpO0F8P0WA1i5UilZE+i+dD1umLjjW1eSeHnmPZXKHofDfhrVtzXZur8
2bnRI78fEqFIj3jUxcv0Xp78fa9EdLU0u1wJQptUPFz/9VH+M+O/Z/jBmNSM4QaxxGBI594caeQF
cpsO8bEbjf0QWvl6aIZVUYcLscuNVSjHN6F1TSHjg2V9h8SAksgKL5a10zurzaUkOcqTNq27xtw0
g/WtEUz64PRrOpEYbp+vK/I9pNbk2PO60i9z+hVhYGVmlIj60dpr3ZLmSSV0zfi3ONjS4Nt19DuE
PZJl31v/QYqo8dyZzV6hDoGzteeIvivD0pJerMme6f7Bb9P/beZPQ4kK+EHsNk33R1E3ZrRAHr0J
lkn0qNZ7PbhJYM1pi7BzjMCp0pVZ/5hwF878wh4qR35sq00duOptdJ8Hi1H5PeaPavcQZEiu7Sfj
B+YOU7EyzZWnHRUDBYR7UT2aWmTXkk9SK4Np3zeisEK/ojXW4WqQ14KPnwplP+VoehtlZWwVQLMg
tVFKsJ6nFz1wU61xhmQb/lC/xa9y4cTCYdJ+JUK6C/XCgbpe5oceQqiavpnij9F80MyXErBh7Fqb
SqpcvsINcescj3r5rfN+wrvFs97222WtbLo8QzQwQfzpuzfde5mLLoLYU2BtO2ZMuB+/G1FiS8o3
Ibyphq2uT3YyFbYl3YgFjaZ2fciQpvbghTq57zu+tWQvoF1VxTeq5xr9j1ZwdHWF9EKYb6izfH4Q
zkskQD2QHNGdQAvzvbx4djdin175aW/pxz5MS0fXPRVR7tFzoWgHbARPXZp1qNxmfQksKJSPeaNe
495fnIv52UkYoJhOkeYi6RmNhkrIqKvHxnxpxiZwmr7G9rroLVsmFbySyH00GjDnrI9LyYI3/Omx
0AQEKXPw22PSWk9eUAS2obeFk3XR7VAFzZXRLgINgO67IB7AKl2+59YRXm90QqsMyeOAkLdNFuKq
jfFkFN6m6dMb3Qqfxiq7lu+8MxBOQiqjAkjyNiJFpx59dsuPno/1QGzEj9Wo/WiMdZDSSGE1nmiH
ZlwupKie7CrQB1pF+zXldfZyETyGaXev95lp162pbNImzhe8rHg6RMfPN907KnPy81EbwFULyXQu
Qiyg5lX7K5cPZQ1ekOxbD1mxM9oVX9tQnMZca7JrKQ4FR1Vcj/FaWg4bsV8UHiISdlAshLeYTWhR
o7U7KlsPzToSnGiZ7qobaVtutK1BBmq3lKlLx9rpLXN0+INVZfP3pN4tabZw6FNXEhuVsaVoRyRo
oi38Fm7rbb7WClu/q1/9h2Ar31Q/k62/DFbeolzIkAoEWzZsKXK9o/bj89V4D8SXq0EhnUohJJzz
C9AveF6PZWw9mE/96Ci//NKJaOrkCFQ2spDeH+Mmf0oaWz4kNyzEQLev6BYIk1g2Bi7VM+rYQumU
D8Wuv4ne8lfmYRR2d21XvatHf/Zznj328Zvo+6kLrIdoU9yqow1kGmyqZX6Tr4V1Rhj9I7G23+O7
aendd9+lfXY7btuFYXsoussr8CtvF2ysNc8C+ahslNmEaxnma6td5IkrlG4SuCirTPFtpDrm8NQE
bqbYfWkPja3VDjdYZ9rxIuhtY23ceJv+IN0PRyjujWEXKX/QHTQ7DNyyXSW6rUx7dbiZtGXt7az8
MNJRn/9ommNWOkplq9+TO8/Ol+oat5H7YpfvaVLKH6pdtBKWn3/f96rr+bpR+oVsSMvZTGE93e0x
ZPYUYX7zIXwWt9Je2kz76La+S+8sW1sL39Tn2k7v25Ldasex7Q+21thT7SDTJeDO2Tj9z3RYJJlj
5k49bKr+UFXo5DqZhDSGw99LqlVrLoxwOWmroMQFwDV7J2zdMVqZCEkWdosvrrqQAqe+jW602M1+
cu+ggycE27Lg0C2Tn+WDsG035rfop/5N2nV3+GAcuHgUFHHvedKlOIcQPB5a0dbUB6vbBJrLeSjz
taK6Qo7RCrZtrtUtkJ4XGzsN7OgKr/rdw/xyFcla4Pth/XyubT5G5Dgpt9mDt/N24XO7VTbBk+cU
bnJbBo44LAQI5fkyqB1oo5R90p2+aZfJTXYTrkrXus83w0JeqkusiOVvY2Mnu2u2Ijzy+JJ//4wA
0XijgYtTEbLosD2Lu4Wao+DpleN9Yq7CdJVL28iysSvTOY9+IhP/b+LCs2trkfob398W4SYx7vXu
Pso2orWF7FQXP1TryWy2NRIC/k4bHVFxR28dhU75qzCXfmeD5jd/xn3guXSZKPdZY1eiLUu2+jsu
besFWtofWV+0+ZM/fjervTQs+H2lcpLRjgIkHB2zXWiG0/dIQC2r3A3lhyl369Id+20e3dFRUiWu
F66SYEkPeWNk5DaBgx+ZbSm0rG078YmyOFY0d1O8K8pVEM1BluwvjAx7yu4aNXRaw3Ll7ElXkDp2
OZgdfBJzWTYrQ1xERxR72leQKUV/iNubSF7m8X0nrPTxdSRX1DMIXpBQ9MwuDWUR0+pNZ6idqEyR
H0bNAfkqMsHI8VJbIEZiRs8WzYIYJgmdsDhwaK6OJyTuWnZl3KbD0QgOXbvDmXzZmc+h8Ugvpp1G
rNY1TZnz5AJSoA7tkKNO5Zsn1NlR91K5RjgzEI/49yCoNUQbTx+VRenJNeQ348rNcTHauzscuiW8
BqGEnScXYhqpeh4iv+Ob5u+6InVT4jiyRWR5uC7lK+SSc4AD9JynKuSzuf8Hd/RzfZkmFPUaLNh/
iPS0tFuphPqTZb8oLM95/haLJtEJjU3Wdcqtj/ITGKurTn6FSZOxrXLlmizvBz/QXJbnoUpqNXd7
8zL/O40Q+kgNRQQgjhicfav6QFuSONqBod/6Skv92vdWjcKlKqSocwgoOhr3mp6nvEbEe2Okjefz
QH+e65HhkdYg40LWRfXmwrJPNgcfvZPpiGj8SkUpMFD7BrkwBNEmSXCnNPfsuQTzv7GWE6jl77fs
HFROgo42KyKSPoCCw4o5rxAPodIYMALFYxsW9UKMa9HpJL9GyYyd99UZzjAaWQodASy8cba9BT9R
Ax/5tGODZrCde4tmMFDfmoKAl+VPRYl0N5bUK/cnyfnFDJE7oaBJjYG4D251+p2HSi6UqijkYxzT
Keik0SZQf1uJ4sQ5FtaIGK9b687wXxA1s5XOsqOJoCDemeJOs2K7yH9o5aPaHL3iORMPw3CTDQ9j
8TzWr2XDLhkeguS2b15D/UZtbsmW4+yGjnpzXGflbpzWIJWSusBWjEccTrZq6nyHxdeknRNtjHId
yznBjxeeuZ/A9aZ1FdlDcW+EnPpD1u40fZ2KP8SSAK4Kd+W0VsddLPzJeXPgju3UcmgjjmNw9arf
df/YWkcjfy4NXkJrgx/E3Av+UlZ+JfmzNi7y4a723V5fc8d1xn0ibiztpkpdKftjGRH5wC0Ua9Ng
0qkr0KofdnaHbcFoT8LCEr6Z0ZM83cnBkRe2obsecwpZRWErq284r2rdi5SjW3sflo8Jz1t6sCNp
FfQFXlGbiLUSuGgr1xBuw6Z1ixS03fRcRdshjtr+CnIB37IXSWJNtZ8omiLTZhf6KpGcoEZR7z4b
eeysMWLKtU1B6U3d8H7WjceufQz4o2GsO5XygOX5YD631lJSFrKyBqMIPR7Oc6yui4US3fTX+lEv
bm3SsrloTo876DBh7nR7lWHW+0gqq8cg9BMe7Gh8F4XZ2BluOvaoCZUTSsW1Qv1FNg0GiwA2xEwC
KcOe5wrB5M8tGKJynPTfWQcYPqHMuxBL3zbzm7j8Uwt3lGzUgcvUv1earY+kV7aSvJ1aPjfpkoBS
Dz8Ec5kYu3TYIfUTysgZavcmTwHtfpR+Yu6sqnYBnkDSWG37ZOED7ejbEW6bGrlKxMqO2zJfdpaL
aYlxm9mp8kRWNx08z9Gte6trF2Jg94qr+ctOWcowrAWnNrcIsNqFuM3E7VC/+dlS1RZNssh/e/pK
ZO3ErXXfxbu7SbGrfh9E3/NRs7WkssuQ3qWW5s37wshto3o2lK3fOWG1T5SlMdhZeKUfgLaei9AB
0w1GH83v6BNTuj/9tmaNPNKYKfIxVLZoPZMtdLfJBt2YReL0fzpkMHdTZ1ffVYPeWccbaWCDHKrb
nXcvTtshL22kCxVnMHZFcJuor/MvfAT7w/TZg+XYuUlmT4UrKwgiOKgrCg/jXT5tI2MXZLt9DtYW
O2KbkTWrG5W7WRnfhg6tBuV7a7IEOf+5zYdNKhVL+LBW8tMKX8ZoZ4H5UBPHni18CGBUDGvhtThI
9Y5+Rsm/8Ts305+98alrO8f00RocX3z1Xik6Hko7/CAFfV8otkIeIEqpk/YEhGo/ji9me2vlIg+m
oxDSG9Hedm5eOl5zFAUwu9xBNykzZaoWrq/ZFH0qfRUoduo/1lq+8NpXKezdSIhtrXpERX5espH3
YBuvRa6BaifzuI54w4dYfzplPNi64Y7P0m0r70plJfe2Lt6p4bF66ZESOfR0F0ytbQq7RFdtv9xr
3p0X9W6IMGX1WyG2BTu5HdZhg/plr91m1aHWniXfW8c+z/FiXzaLFw2Rba19zQftFs2GDSJBtjmU
djEgpeamxpuoB3YJ+beeAlrkVlmFRFK5NJpfcJ6N1COuL7HBm59CHm3LE0KdFTEzHm1BfUyLrTdu
BnxYWnC9tj34ymhTwyqS35ryKNv4SQrDSotX0JyrZB3NguzcBaT5y9y0n/iYq+zns/wqFMsAVpW3
FEU3OgpPrehKv33sp3m8lEtqPFbuWDEVo10crLgPuvvmbph4Ai9pT6Na7ETJir7qaOkZq1wM6Ztd
lPF2TNziqcHY0uEBl9jTYqBwVNiKvxFdqJ2rHn0qFL8Xfr0L20VgLPW15dYL4kPwg6bG/Kd/Yy3z
u/hFOJSBnUp2dxwW7aZft6DD+xYsVd8Y4C7H4Kef2YNgi+vyIYz46UaVu8wJN8VN9E21Rc8Z7yvV
Vb9d8018L6qepjbI98z8nplixAv6DCfKyeXTGP3WY1TB1ejCQrQHOA48EAMbE1UUmSRrEYmZzAEF
1/KT1qVl4Qa5U9VGv/suUKWnWjBuazG+Uo0+K9QiF0jzO7J5M/di5vSfpZ4WnNZQ8NrhGAVJ6/ia
nLtx1l0zFrzIKJk6iv90m+GNSjfd2c2kNKFXmtEoHiNk1OxCa5/FQDxgFckjf3ppxOnQR9aVmEn3
8HnMBKsEtJxdalh5aginMZNSvyBH0SgdU8q9kyMabiquAaLCiUiwLDMX/HtQIHetM/kuElYB+3R6
ToixoPDFxnyTQveV8FM0M2TR4pUtHf2Ifnnhh1GWztDdhRox42YM3lr9MPVvUvrdqG/E5LVrD/B5
8+g56/5M5tJUQLEcqcIbyC4Fm0pDHLmoxpBzSqDwtlEu2QNRsMxGB0teGo9zMqloG1abzHCH3pVb
JwkdTkxPD8NoU3kIkq0JrLzUHHUt3wBorElE7usFj0kHvNAFulpJy9EpF92yXvh35r33M//jPcV/
iu/5QnPzG+oo/DmqRstyoS+6H/G39FX6Ud5IG/nneC/wX+3Qo98tUiSnjILNmsv/Mn89Sct4OnbC
esw2inE79PfZylTWRfraxb/GFGWPG7FbCt1OjPZNvxHqzEa5zQ6Ldac9ROWtmH9P3ay85YBP8jIs
t9L/Yu88d+PGujV9K30BQw9z+DlksaJilVSS/IewbIs5Z179PFR3z3GVfFTwAAc4A8wHo7+G2xbT
3muv8IZ4Z9HE8TdJuM6UpRWvhsHmwMbJDUgE/+z24kP5gqps+jLS5s7RarAZ5gkqIdBOBtt4CV8/
LxAodD8uHsOcB+1zB+RjNTI2KGSYSTvtA2mhlOtBX0fRlaoupWHpWS5JJb+v6gs53DCCs8XCYWGr
Xy2s5FW3Kx4y47XNb+jFm9N1Q2KNUK606kK7CNxgWmpYylK+RRjLOvU+eRGei9TJb2qH5JoOAcS4
Q+O5vbSIUle+9Q7jMwbJ8bjMc1u7V5+7o/QW7LNjymq496+KNTe0La+DZcwPsL4m/WKAnHEFl35p
uNzjJjsW37Rjt0L7P7MFzYkPhPs3rbINFhwSH/oilBZtYYfc4Dq4NdZJYYvfAPgYa31TYGchPUCe
Xhbb4GuWO4lqJ269ad7oBHJwSnb9ol3H3Nq1cq25liO46Spe6Yt66V/pNoeJIy7B4ca28C2iQcOG
ihwFuq4tHrwr70Hs6XfQ9RF/yBt/FdHjwTc4sstrLMVvlHW31n/URGs3X8qv8lO0g5en3YOQUh/K
3mbHTQy33GhaxLHbj1uNHqrkTtlaZGbV/SiM+7HbjMohKKaVNlxZwTKqHf4bnL35UMhsYy++ZE/x
tf7S9jgz2f51+liWNr+MwuUX+EtdWOv5ElFiqbFr3QliBwGLnsv1a2vW6N6Z3XXei3TrnutxC3jH
IL6/dmtjZaZOM9G1d/tgFSqL7j5uHOmx/6H97K7lhimGXfGTTDtlRhnjgcy2WVe6k/iOh6tGvKq1
ldzcxMm1aC4NdcEfzmMnU+3gZwATBhOEyBmihTkuxHbpaVvPWlTRDqFxDV9TZSNJSzPfBv19TIvV
X+vtmxqSTx0URsTdOixXtXqNRL9S3/aUJpHbNAt+szVsDMzyfNH0hDp7YrlgtpEsGCL2TC0Y3zGJ
vFD7f2yB4DEyT3oAiaqkuOcAPFWrUnCU6bRPWwM9z54d7oVDYscd8w6Asdsm3kvVlS63d1numloq
LwT+50ClocWrxBe6tB86UtwOxwbmDDNRkYHX6dFRKdUA6TaQ9tKzlVmjK2oFE9acscZgXjinGPV9
CDXghckMrNnUgNbAWTdCTDwFCfFi2g+LdF1u25vhqj/KbrS03P6OrRGW9iQ5abBth4cidkAmSrSI
H+U79WGMbPOOLnnU3UH7j+iYC9QjVMJL5HPqzJHDlRnY5vfpcRRtR/uWItis2XrjJIadoMxvLmvW
9p1suGlzm9RO37lGOh9QbeQO+aKiLMOr/S56mzf67fjSdmslevDVm7FzkbwV78a7Yie/VGt/k141
7rT1V+HK2scrwW124526iFf0Vp/4c7eE92P2rb8qbuRlT1xSblTFLqMbgyXpLerI1SbUl7djuGri
66nB3PM6VbmPhXo3RA4dX7Wcw6GnMP5yBeNe4siRHNXg2zj9nfA4x8Zr8Y7b97+ixe8/infM18Rn
5U0gRiY7+sSGb3sv07RgDkNBRIzR75S9vtAXuSPZ2nK6Ir9dqjbn7UJeTm+gxETLFh6zV3DLqM9z
v/Fjz74z7fInL3oONetpqz8H+zq3w4f8gVJI2Bb3SckG7bL51LR+WHe94KgSuu82v1+/dgQtRkkx
BYbdvuVudl3ehs+0TbbmTbu11vo++ulzPvfb6ip50L6PW/k6fgXRT9g17mgK8//CsI0eFYWx8kJt
KaHtRtppyrxVJ/0q6e5rb2fWN721EJZxvk269TigT3XfNneheu2ry7BatvpCUBaFtAxNgg7hYZEI
K6teWcpCaNdTuELOH1AcXQy1cPSvNKz1msC9SGtHi1gtdvxkZfaMLBBs3R2bu6K9luX12C7lcS+r
13Ht4A9c89zZldBeJw06GMDotGsrPAJs9WrbuNDX/c2eZVIBCGmmhYFZPkMAmC1Sr97QTPsJkuSt
gD/7Djr5gArAoLplo41/HCNQnIY3D6OFWQmb9zRGRLk+Rn0vxHs0mnWnCU0iZlVuczH+MZrCJX+p
d6uxkxqC5g45BzJKwDdn6ajTy1lRoWBdYMb7qPaKBQaSr5qMA72CbD0Axu+iRMAcqZKCJofzAuIi
GDInyTKOVNS5nCaF/MJppVujsAKjh0OP1TZLy6+/f546nX8G3jzdoLm7Ls6UVfmsyVkOrRg1URru
i8nKGe20LFNdbxYUO87Uy+3m88u9Y/p/fS/z9cCPM5OcYRBwEE/fS1xY6VTUSbg3w6nfJeV4NUSe
uYzroIbRO30vdSqqMVJCdzQnBi2BaSxpDWdOribVrquoGXmeyhYi1VujidDS1iuMKzyALpxx75TL
kzuFdwerHswbJHtqk7M3U6dCCX1fmQ7y15brSXbS2cmDcKuutIO3Mrepm98zLw0O/jb/qTwR6hmK
hl+T2BFS+rV2FS716E7Nl7BgadckACDam5SGS7gUwmUcL0hJNG8h0/qRQs7/Q6veqN3a2qfRzpd2
medoWE3BH06cqLKR3Fa0pYUezuRqZgd3fIO+fluRRCwZfVo9+fWiTK8zmebtveDte9L9yA1Ll54A
ici4418VwQ5fc3e8L1OGXDYaBUQJOhmdQovECUmXyOU4j54aoh8YK8OBbRJEi4okEGJ1f+EVv4Ne
zl8xOHHGOu9sf/UsBsS6ZNB+TcTDVFRXIAfjhWIMmpMEHJSFMMg2u/Zbl3F+FjHZVSreqpL3FmHT
smEocvf50jzv2ekoBaMWPxv6wN6DJ3i6MimFA50tmx1klPKY4iS3qtp3Ky/8jsY5Wevj2OXrqB8u
yYad94HfrwvLjuCEujo82dPrZgrGHHodZofOEpaNBKirGKLJDnXcx+VQppmlX7JT/7DpedRZtYaC
iQnHO7b0ZIKlSk0tKWV6iPKocytjNyq6R5FHNh+l8fLz9/qbi80bCfEDZAjQlTkLvPD7tbDQNN5r
VD6HQUaCrZg/c6l9HJPwUmZ6npzx42kiAG0gHZyPlbNMUMGfhOa23x+8KablltXk2jIjm88f6f2w
OF24sM7pozMamqkB59DuCGB3LZV6d0AZk2ZWPtnDQxDZvW6LE9ufpM8xKXrDtZncaQgYiy7abxqA
1uyxDTd5touCvWDdFsOu0NzIW+WW5mjJMtFcOQXy7rbDAqNnpXoo6kWCvmK9GoSFpa7reNGES83b
NRJS/5vM2vmqO6puNa0tz7U0RtQL6Y1ykqk1ur9kjhhthQ/pg3Q0BqRuXSV0ihtyL/57cow7W8zt
MnCl0kE+Qe6ctsEOdjElN7BqmhAOwE1kIFs5F/F4F5mCg9Bihd6b4vrGKto16Vr0VnG/6q6z1SWL
svMuFJ9yxsuh/UZ4MEHqne4LVRRS/GvE9iDGE/603S0zPnuy5MHpmuq51fJbSNKXItIccU4/LBo7
zJlZRvNiPRfkzYwAmWBMrA+QfCPKwGGB9XPgAm0H29XV6gIODC2hblhnQuO7ZV5cGi9/fOyZk68A
0YYyoBrvx9IvIDXRn3Cw0obskAjqMQnT0KnUwHOiMivdJpLlRZS/4U+SXHjyj7uUEAweczYhAXx9
7kRSt+hnhl1RHUZUSraNuRLA4mmB5qSSL6w+3z4f0J/0FMkBZp+BWXUbnNnppxUasfX6KudivXko
MZRHXShiJPAW9He5kCGdg3mwM1mMkJIiv5AI/ubqIE9n1i8oQEpX86yJmnPeBxlGXQchEy1mFtMC
GbRrpdXKBQpR1+NVX0YRQ0D/yGTu+fNH//iaUcjA/h29CggRhN7TJ5fVsPA7M6sOdVrvyvqd02IR
L1rdHqz6Ypz6sJq5Gm0xiM4zqv+8kW31YgXET6sPQCuaNY2svtkMwuTbrawflVlNDs2mkQFzbF5Y
Th+woEDAeUo+MY1cUCmKfPqgAU9jCAUTsBTBeDmuxIcAPHTWHtpG2GUVMh2dzEh6aAzBtjgQHBCi
pquGG93ygWAWibhsJnFp9Kp+qJmzf/4ZPqTn3B7kRYXTnsE+gqtnh31UJAJgXF/cjyXGXv4wvgVd
WS/1vKhtOWa6TzJgAF1nlGnFA5G5oYgug6cmlBl2qam6bMw2d1OddK9Q9rBIW7dKQbwV0YVb/bBi
gKvCHYKzzMYkUz+70w4Ra33I9OJgFeC3p5qJiVWUEszV+Dv2IJfsfj8coDMmG70TFqgETfrcoceq
21rKfCM/oJquACkHt5J4bXJhD2of4iwMMCA09G0YBIDEPQvuvYY1dy0n4aEErBbaqSW/KNKwr4Np
E5RhfqWroNX8cWIIrJbFTte4D0tIlOuh1W890bfucs9CHmUC3jMY2rbDa+amwJZxFyNfZuvTs2qm
jHarSL/Fqg7c0NRi6Cd/NwHyCoH3avmBsOE26JbSFJaT4cYqNbrd2Cg46HiDNhBJVBpV2Aqxl++t
NFtESsMHmCZ1VRhifd/SHfUas7ufDDeBS7wHVjCiInZnlFhONuGF9PQ3S9aE8chimJFQHE5nCPI6
xAWirZPoMDVp5ODBrDidWOYLI5FyR5xo+cVRpzpi7TVwCkxQu0qeMnQVrZ9iI15D4naVQe2eUDp1
popWQCVb1RINOPVCdvTOKj05RPm4s7rMrKo5e6ac7f1SzvzWMrPwoPVCuFL6TrmVmlxwUUKTEflg
RbVeDqCgoCrK6Z0qDBjFiu0ftKWwKBQpXgh1ByAQvbYpnsLNhGpMaqAJEavtCn3p+koV/F3jSfL6
87jw4fBlLUIJsObzF3bAuSqh0maVEGh9N0O7rJXC6rhiyGb7Ihh20+pzOzFxNvvzaxIpUa5BIR80
6Vn+38saUF2zq/Zy1HyfkvpnGiRPiRdvUtPjNGQAJoiX7NilcymF2RIOaRBWEskOkujnRwMCupWs
Y92wz8KFkl3r6sGwECkejlmGc1Vr+9Kzll5DSGrKbaoD3gGkGdq8FYpVH9Wt0g1DdHch9oypI0LO
CM16oVCy1SMAA2+y/QlMhvxqNOCAX3XEn3JlV9H5gwQkd7cdQlGJuo4yfBL38nDTAfMp4rU33jXJ
whjdLKbopCI61knpdMVjKr32pVszx2u1DQaWVvAG/jcJaBHqK4/Weqo+6vnafMr0RZ89K8quh3Ez
K9U59Z1muu3ISAzkD/NS3dVb550eOrwJxR6xWTstF9mwiY1rVb81qkePRp7+pCaqa8a3MCbtao8u
dZcvCx81bFqyN2OxGE1beCH8MvkKtY1nLI0Zb8qPcuMMlgVjOBCRK6m4cLB+PA4sKlGY3LgfySRr
Z4EzEUdsLHU0FmtFAUIx0OX0whsffG3ed/GFpfm3LN3pVuZy7ASLY8Ga//X0GA+1NBXDUu33rbrs
5ftct73ptq75eCJ6mrWrJXQMtGfD/GYV1xizgs47BM1z0G5r5UVRf0rqz6Gn11Xc+cXPRLgOPPTQ
XDV+mlpUyRi67TyRYcyjZD6OY4ts2JPfyU7TWjaibcuQeZkQOY3HaAN0RQd4pI83Xrvvg+scBTvz
ubXAShU/5LpCr4JGBl+obkNHgszblAXr+cnytmNQ2Rq0nl7XsOKkwU5LZaibTRcIrtKj9uv0IOnU
vqWH0tOdo8Mc4wLagZNgqGblEBsiFCxHmpMitrEMAtvUtwXlp6T9CIXCzqQ763mgqqoggAkg+jPa
Bv5zmaerjlsfaWxX/FcZLlPvYaepH4HH2GKIrnLNsRIz6e5etK9wCHqa8pUdHTtQS4kjm/dVsY/i
HypT5Fi2aAxszCCxLf/B8u/D6iXX9yLQmQBDW9vSd6VFyQuzCMRbGu09bka1Nla+aosXcFTgmYdF
ogCjYMW2KwzxTADqtKTLjSnb0zHn8HO8wLYsh4YLA7X2UX6TDkOwYBQuqaC84isZyoLqGNxw4LbF
vXDPeLB7VXZD6tCoD1d55qiVi88kLSk8q2oaN8DY5EUOpI/TUlzE5msvHwXLzX2XoVAaLDocmWLX
Vxy483q7MqI1WtYWRbK3DcEz9l+tmt7kRjY25biMqmU/0/LGCmTIVfT+28N4C0GeN8zvD09iMDKY
e2nzl4GBLnDcPlgYx/7HhGh46LbmCpYhk9pKfrDiLQJeGQ7GzbNvbnBKNbpvEyvThMViknfMQ+s2
cGPiGOuE8ai1yltXMRfmsAMYTyjkV9ZdVcIhBiIVbyjOBqxkEhAEV2nrRsWNDmIkq1/jebA82HG9
yaR7lZsXih+ddN8lB284REwda1RHh51ZbXSO9jx+zILrzLtRpJXsr4J0q/orL7qK222UbMt2rvOV
aQ1MMptupWynS4tMXabafuyfYPQp3WObLNNNm9+O5mpQl0X4UMVwBPdSe9eCAPCekEW1p2GjWa5l
XoFoT7W1nK0tZqXgobY6k8lLzP93KaezQIJbITIUwOFg/p8j4rosxwKrGbv9xCQwBGSaRI1tZM24
HCXxEEVJv5lKvb9Vm1K169RH/k4OFx7yM6tApJ1StjIN4niYVVuBzpUxebDRKY1j6CmAhtRjlmK3
VvdgRtlD482DXDl3E0MEBjEjwjJQW00aDKty8GnFdIW47GqOqcQSY0cLnqxGkezCSEtgs8iZkIzo
ZeOEiQ7wc8pXcQdG6/Nz/2MdSmYE9XAuCBFZR7jlNLYKhVZHUiAkB9kT+zs96Balki1k1evsqZM4
jDtYLab/OrR1bYuif0n8XJrzsJNvwg3MRMGZBDmX4XOS/kurQWvRmp80LTlQxalXPq4SojIui0Z9
C2swhE3TtrB86BJX49A7+CP/gD3O8KlgoX/+Lj70QOc7wWFDZg40G7if5bb9lARWEnXpYUrEF1+b
OLtHSq+cnHelyzeIe1yyin9Pqz48vI6aNlh+jTrwrBLPUgVvD1mlB1pjg2zmWe80sfFdKSzzLlV9
GBStvNGrLAUYW3uup1a3eCQ/KByG29Icgfbp6aOP6g4MwrEiBco6p6li25J/GgOHFjTo4cJbeod3
nd4zdAPcXjB6YIQinifW4eSF8RiWMXg41kcnZcGqG0TZ6b22W0h92LhF0k227FM36cB20aHz7xqw
Fj5zxzZLuqXqW9JqFMV2JbeqrZV17sQo+i59r9aXWpZbK9OYyTBpBCqjbupVLRX6esyBXyF9833M
jPpqlNJVP8p/KGzHh5g1GwkSWCDA5zgXVqzHYvBydYoPMuwKuzfrhxEjms/X2bsK0vkb/PUiZ1/d
87VYlmMPRE0tMvHAzm4ZSlUBoIZ/qCbUPwMfa11P6MkmeujqtfVctrfZkBTLyEAFHWFaR0I2eDAh
CvUd2C/GT44IpmExoZJIEsvJMEBiSlGGAsRvrgvVh59QCMbSWvB1leXnj/SbXTx31WXaWXgmACM/
28VFiFe4FkzCXm9AOKHDNrml2NElMP1+ExQULTp5QetfacPc5/X9Cn6tqYPU6s0LC/RcHWn+howw
dFCT8yzjgy5aY6kehqW5sG/LZKU1SrfCKzV0hUnd5JoMW0HGBmkCnqfGqG5Jo3JrhQ1JAoQJ19dI
wrSUkUtkXEI0/vbGcAYARMh2V1CrOA11WdFnUVJVwr60xslp/H6vTOWG/CBZENtgAWfNS9d6i8Hj
G6aBsBNpKDjGCFyqw4kEO87gkKfD8+ff7jdBiHKeqMfXQ3YfUffT26pa1FdGv/APiWdmNxP1rK60
Ky8x+92UeRvds6pFEZu+M6iD6Kj8KUevC32naZIbCbshv1IYl6oi6ul+3aTkCvpbZgXjshwzEaeg
/O/F9kcCK/+pbMqJ1MqnMiz/DQVWqIR/+XYfBFYO39As+Wv9M/mZffsff/2v+vvPrEai5S/EVv56
qMK6+Zb99ePbX06bBd9+FV95/7F/i68I6hdU9RiCUU6BVcL0gPP4b/UVAY0VlFQo/+mZoPL3Lszy
j/yKYHzRVVTXEVmB6YXslU6e8I/+iqCKX7Bq0CgIZ/M0VvUfyK+c5SOAmkwNz03afqQkMynlLDZO
QzqEaR5sRWzIk2VtoBedLDKIpdm6yqQufWTEV+SvfqwOsEkDQalI/aWWNCuSjQDA/i8v+O7voPwr
wewssDH2gWDIvuChYavM3aTTzYE30BibFkTTBAFXYDxlS+7eRUVaKY6ujHn4XehqExWQXEs7cAv1
pFn1eqgnRUgWIRbumeAO+iRTs1bWJfjKWQNFZ3JhUX5jpTjrLmFQeXZ3vpUmFgloa+dMZYDNF2lb
kvw3RoBPF4muANYG3Xpoqt6MSCHoaIlZ3kVZMlhL9EhnTJTvm+IFWM0ZwAKcwixxADSNxrY4dwjm
pO+XpE5mBJohEbatMi3JR3cSW3W4EnCmYopcYuiFqUGlyxOFbIvXe3kk+qndJpas0DAdqYs83XSU
Xhgn4JYW1pTAZsc6ekilxHgiI02GbhFXUQgwu+q0FpCRJ43YaL5/+/+COPOQp/w6V3A6CUX/acD6
7xiGZi39//nvLv4Qhh7y+GfyrT2JMPPf+CfCMND6grwaeQA+h7LG9OU/Iowhf0GJXwPZAKb/PVb8
K/AkmF/YYwq9x1mDHCWkeef/G2GsL0wjCUyUCKi7i+B1/r25f7bw3/pbv1d4eu9R/0f6hUUHUyFS
fMZvWIyAs1DPFieMhnHSC/EgS/dKeZv5C28ZZfejvMvlXe9vFHFf+Fcwp2wP9r9+U6RuHS2nrWrZ
1ZMVOxNsKGvbZqu82PosaG+w/TcArqDcHmgN5Auysy66M4YbmKhtsvDV2zRwBiSE9ZmKbfUrf3QH
5apE7QwioD6hUxhRa9js1sh7DKoXMXTSwilX8KqaznwQ9GLRQKKUoq2W3YXhV0F60bPbQURFGqPl
20S+zaAZiqDdTf1aio++Sg8M9aJRXY/gGP0DWJJ4Ud7W5ZYQ/mch8p/3yRnDB2dW88GusxflJjeD
VDzUofasdX64QOna2GHT/NUYWuYXFlNVYdk/If+mXRsKfvVRD6bolzX4u0g9f7bTzzqPq5lmApni
7DpXvs6y2iyUWp0OcSAfpVYy95ovhjs6vloYPWPc+E0v1EdcYgR6WtVKFmcXeyUZD1gaLah1Hz+/
n9MuPm+FApLFNbuoz/ejnhXWeW7K/qiY/aGSK3HZFqG1rCf1uVHGVRrp29lKYgNi7x/tq/+CoPX/
XHI0i4d8FpWyWYX3byG7Wa2ON/hLTFK+MLZC8IziBKb4LFD4b9ZjEF1oGQACJfIwKuJD/pv1SNqX
+U8TxkjbOdVmKcl/Y5KsfkGtchY2Mv+NV38QlM7A7ERJ6hSNlUsQxN8Bx9bToGRg7qAF4aA9DmZu
XalNXm+sKBUWWQQxWuPAW8uxmD2oIfbSdh6j2qZm8rDBeaJyqLRwGWmw+MBcvprcX17jbzbWvFB/
3VdkYVT5CvIeVFVIrZ1lZOlQiL4fCs2jJwYVw0bmC6VeSncgj+JlJajJ8vPrne/j9+vNR4eEljAv
5qyUDDoAb9Pod49+jf9X0hcQhKNauhQu5h9z/lhAtMiZEPqDz3/2wgOviCUvC7rHwoAFkglWDrcp
MAW0eqx+j+sUCj+R2Vylsq4sGqPuHKGs2rvPn3V+dyc3geYXrndAxIDx0244y9/COFJrzzJzBl79
uK6b0X8ZS8iNJrZXT4Ja0FTNPQ8ZtlyEZgiO/fPLn2XbvFxm67S6OFvnI5ke1OmqE1StnqR8Hrg1
cMy9HKx/Kw/mnSI20k2uGd2i1SJ5p5T1cBMN6nNL1nXhQ3z43EhBUnXO4vuQCsECnt5C1sTCVCd+
c6xk2YMOQ4e1qQz9wlXmBzl90VyF/UtTAJvXD+o0wxD1pRQMzbHUlWojhzEEogCftCrC8+3CS5U/
XAt3NLQo2MXwUsB7nz7RVHS9hPPPeFS0ZNpME9AlIYdaI1JIbDsZH3c7LwJYIo3wrPfQjIWwiUk2
fE9OnVBJ9At8zdO+5vyRASJylBgUCvRotLO+pko/OUrbqj/qivC1BZbETDtbR4N2j/akHYTFJcTP
x5dN7QaCjRYasREK5+kLkE2cx/QiGY/5EAEjRNxi4aOWizJhaFxYwR8uRfVDrUgZhOo4Z+3Z6mlK
bawpMbpj0kJ0TkO47BOC3/CBa/kCouD8QOeA4IOS13I9kthzTFxWlFEReH17bIUsXQ6GJWy9Vq8c
r9K0fT7qoisZlYHhWnpJeuR3D0lPjqRmRpWCQzx9n1HTBoUaV8MxZaqxlppWQOMnT5aqNl5yyvkQ
7HlIIAfIM1BYznJTp5casMoJrUkejp7qXRl1/IyfZGIPRoj8aa28fr5TPizMuXSlEGCPcMzyUk8v
ZhSykXQdNpXxUMCbJ6fKnDgy6nUxpsXVFArprs2gSPzxVSWNWQIQFs5vioHTq1bTFNNBDsTjFKfe
a9yj4oPb9EoJZWEttLXC5F9Q3j6/5vzaTsIPyQXtZID8GBDROT/bEdyF2nVWKR47H9EHq/eoIvgB
6z++yrsiuYpXD0DKd9mNX6rurOtp+zTedNTrwHIDrW5sUxm8C+fz+0jo7GF4bxpl2IyNJWs5fYEe
avddoXX6MSrM6xT6Y+HD9m0KhPARVahcSUF3UbOtaB0kxwEDhUgc0ZgdEUYgdRiOnz/0bzbHnCXQ
eJ6VkMjfTu+mVIICM45UP5oQBGoYGFM+LGRkvD+/zG+fegZa02qZjafPEfJjbCAAyFj+iOAPYK0e
2dNdeG0eetVVgGHZ8qb8jgKj/wOKk3cJnv+7h/z14mc7BXuYBHftWj9m1rXaXhnGjR9c4BR+vARd
PWo4qhY0pSDhnL7HDu9zMRGi5kkZxGSVTBhXpbHR2VGixX+8TjmF2fjklNBk+LfTSwl9qqpB3FrH
std7N5ZprEE3Ki7E67kFcbbp5HevpXllkL2rZ+centVVyNzROppml8eQVfLmp49Jped4EVgKmLFV
hHqClsWbommCN9TYBz6gEiMLkpeq+iK2Kb6gkqcH8QIMVPYj1TIkc7NGghTkqUFJS9yMw2YVaInh
QSyPExTmlGbcqUXZ3YGnhTBjwmMC56tChW+FXFz7YckyqdVZkVRBUfLNzGl4XohxH+MNj66QW0JD
Z5z5Xm38Egk0KS4Zv/XGMauT3C2wuGdgWl8SVP+YPoLIIW5TH4DwnaHipx8yw/ehks3aOo4ecTP2
JMR8vCY35K1shf1GGc1ibkJoXuu2PYoNkRfPEqx1kv4RPpXtD9OC+ozONDcDovasRploKNZDKPhH
rZetzcCweiGLcbwW+jxz4wA0xOfR4OP7nZ1Oydzx0aSf9aG4V6cylaomPoqVHy+MCfU3PYVN9flV
PlQHDLGsuV1GN2weGZ1tSXmQvCGS6/gYcFaDc1MKbRmNJRowfafdZX5X7fyMCY1SDkAafb+4EBJ+
e/25KAWJODta66efFwFdNZlwzDxaqhbeDCnzZkH09XWYk+foKbaY/TCgs6PkwnMZSJem42fd7fmr
8vzQEHSGZVinnYtxDElvCkGgR8cE5nqP9DUnbLUzcH2hfTYWD1Hgo7YzgkqBx5k5ejkl63KU1AuL
6zcfG7wIXUmaOTTc31Elv2wmr5TyRvH4DIzYY6czERyFeT3++ZKarSTJmtF9macfpy+7n3yrLA2W
VF42NByTYdgWYnRJyPC3z0LItTi4rZlpdnqVpE/xVDPj+Kg3kAn7PiggSBv1hdB7NlJ8/3Kkc5IJ
0fLv+cTpZVqvwz+vE6NjWAwJYHYpin82QgwxPTFCoCV5XwbXSWqlj1j+id9xXkUZzfMGV8mQ/DWG
7s0QWwDTQ2+ArROmbHyTYkFeqYMyocDUVKObhDFKax4yBV4ngbL7463HA0BEmZ9grtBPH0AefEam
Xhsd04khcmuwwfHyAkwmSOCxRll1BC9/TfEULbrxEhj3bOj0z+sDicJIDeta6EenV89TuKk4yKIF
k1Sa24Ypsnp6Z2wtT+3cuJCi1agMxnrCyOE6yj15lXfeuB88MVz6sRf8X6x/ZOLmwTWjMPX8Xeg0
e6w+zaKjlYjGphYxRO4DNVt9/sbnN3qaVXKSkBK8X4eu2lmK3FnGUDXdFB4ns48dLx6QYLX8dBOm
KUV0rg0XrveblzwLv/OK2XXMvs6zZYb0FUu0qo9W370UBsomeSBrdi/p42YaFP1ZarrnTkVzsMv7
aCO1IgodYlfvlCqP3c8f/sNJOsN/SLzILs0ZXj83Gn8dmAVhChZtzBpa97JUoivV1Fvqo9T1rTpY
serrJ15cttR9FdRnEcy0oFK8sOg/NCHnu+AYZwhLQ4Yy92zVlwLfOVaMZu4UmIwuyuaJrNTf9CKY
w16EWpxmdDPwcs6WoxYnr02rjA+eIP/MLBw3xmY/apV1oUdmzKv9l5VB/J9bGIwTZ6lCUo2z3SDl
vZkBQ++eDY74K78tome9rkE3e3BpUSIzTLQv6wrKiA0uWbv2zaR81stRbRAtn9BAGxMluSmz1vsa
SM2s1mYk2rVuBEptdz18OnTNEh1Whd9JD6k6gKcWxiC/bfQpAUYOOO8ZvfZ2sKemzx5KzL3QTae3
c1f3tXRPhw24ZAhL50GuC2WAIV0iFVjlfvnVD5PgOwqA6kOS5hHSFVMNbnegOgN1W0yAD2XNK/dd
L2Rfs7SSjqNpoeOttTniR6riMbcFRBx8k8VmAuIcxNYuH/TsmszVx/deyQityG+9KhNeErkUKD9g
MimKHcWp/Kp0OFQ7sj7g+2755b06iejyFhlTEbsoRBLZibWEnKUSfC8sI0VcqCcnV7R2hjZaVvUg
1Dlw4zQqrAl04oQCZh4U0YuYpd7fFcH/n1owhWATfTK1aLtvSXs6tuAv/J9RqvVlHqECDZzxB++z
iX+scgz9i4j/KnuCkQatU1Lvf6cWGlgNZu74FdKl4gCbm2L/Ti0k8Qs+OfPZL/PXSBv/ZJIKtONk
Z5KooCxJ5JwFeKgZ1bP8vzb+N3vn0eQ4jrXr//Lt2UGCfitDSekqbZneMKq6qui956+/D7J7plNU
Xinyru7iixjTE91TEEDg4OCc1xhla5ZmC9YXFHMGJ+B61EETm1ln7KOucQ55M2Y7K6iLe9Hr5ZVR
+qWXTtZ83+hjf90lSQrRPt8FATRAp6iSG9dtq2dNG/MbOyfPs/Br2Rt1M19H2qyi+mc2PprnKM/i
RFJfSFuOpyNf9iS5CPxSC6ciz71wHIRVozbxANGNJxM44ibIcmcbO85fWJoohzcf+f7v4PUWViKL
Ev+GtH9GktAI6v4U2pYEty5r3HgoO/NJZNCtw3B0uHKQ0MvNMgNBH1q3ZVcSh9xUmy8E+XcmyYg8
lqSZHN3aRb0kdMpidDLVfzIjNOtRGw+uU98AeWta0/b8LE+GYpPhsILCK7aabJXFesbsm97ts+pZ
GazWCyfre2aFKi5gmnnhy+nyKXS0oLSnsIdiG4LYAUW8uLmACVlBZk3Vc2KrXhY0B8rFnjO3N3ml
bqsx83COWpn6Icd8vje+EKEftEKsY1Qu/O9IZVJSW9dKsw+H9mrK7tUaTkBvHDKDKkj6ZHbhy4hz
rZ5JmbPmGqmS67oH1RqiWNkJ7cKNJ3/s8WTAJ+gy8QQVzetrkaQ74xRboUiTZy0ZEPVTwceOfi5W
2dQW68hQLtW2TnYjLGhBwZ66Dw0Sdsbxvi8HFCRjShTPoHms3eyPEPmVEfmjzM8P5Ti4D4liA5Ws
L+6Q4+cI54CRZduTkwdsk9r68ch2HI9Qbbk6O5tKUFDmqDoJP7tw2pbAS4bh5YZAOT02eHWqLX/G
mxecVmr0+JHyeO58DfkMJUz2Bm2nXZLZaNE56Qb6W0MDBk5DUAMVbfzQWtVGgxlJVkd3SKDqW2UC
rVx9P39CTlYemUkMwQFPULhENX0RQMuxSrsi9oOXyA+KtZ+23Sdbg23nl5BvNJhs215DpMEGp3V+
4FdJnaM9Jh+BFtke/6ZJ81o8e7sk+FaqoWXWL60B2weGEW0pJBaG/KFqpi+13j/H6TSt7cBVZf70
o8UVa9ARf8wMHwnC7j4cSJ+Apn4vcHNOOvEr0PR2RYn2B9aioJjn3VjyTkfW8fwvX6TK7BkJTnTY
sRS36MkssWUK2HgjoBT7Upni1p+t3ZCWm8Jx7xoXD5jcWJttvooU44v2j27Q/2Yp/4Nx3puvcIL4
evqeFezsN9gK+c//N0nR/qDH53KRyb7Rqxn8f7EV4g/MGVQE+mlJ0E76N0nR9D8wJeZqoCUJeJTT
+SZJMchtXvFeAFXZoKiSfwBa8Vrn/Xer84sIa5QoaWnxI0h5FjdeUHVKljmzhvVFBLC6ho8Ntd6f
y59l5KOt2ZrmSgm0YFxzJ6fF2tFmHz4eRnjS0EGtBox6yhzdQNtFFnUYsnnVpJZ1b5AT446k6k2y
DpJJ2JtYTMVTPCt/1n1DrSMXQ/FDpWIxST11yq8wxZVHSqlzKMvHfbYSaT+V2041w5+ZVTq8PnMQ
k3iV1EjAZm1a3kc6V1DVDn21HkQ/dtsyqirlGwRh91M0BmT0GaWWQ5L29MyDHEnNahrnCxfScZiW
Kwi+lMYn7RUDJN7rkXwTLGq+bEQdRHtO1chHtr+r11lm9Js3e+qdpOj42vt7FA0OHyV5ySt9vePf
jJLWhL+qjHiD5UazzcOi9ka96TwFjYit3meXzIle0bHHG4OpkOlJ0wqeaRIK/fZa6ESWY5ZsTs+W
Wk6UUov+26g7iu4NvltZqxK0Q4qwYRLddnWg+7tcs4ds1eglbOCxoO9Ttj4ctkgfrlFPg0c+Nfod
vE4DzcvKsfcQCgp73doDbPNgKownI8KVcC1KY3rp7MlENUAHQryNSgg++TTUzZaOA8RgMM5JsZln
DTX2pBvmdh2WNvbuSD7EnxqtQTLW0MsJDVnspRQXVYGNZZSoKvp29WiF/vgnylE2GmBNp383I6v+
bWRJzG1mQC5bGbRcswtZ5cm3k51AlPQMjY6DXM/jpRxQImq70Rqf2yD/7c/FdaCwSrNw9ygXRH9f
Af8bh/8HNRiCJaVFmTLTG6cW/OYMncRlFJzL8lfdwgH423P1bYx+98/6T8xW3T9Q3JLodtk6BYn7
Lx6Ov0U0hkRDKY6MWkLl/mPCqv5BIZ7jSXNZEkZkuvLPw5J3JeAEIC8q7W16iHC0PxCyyX7YL2+O
5nIZltVAJAajLuqM+NBl16ERr2ztV0a8NGioKQjwatMdhGUxbCacmOeXKsDaagtNJTa3Dpr4/hWF
mxCBKU6fsS2Svf1XwulBVd96rKp7y7+b3R30ASPd2/MXjAFi+6e0AMhh2kTtX5XxoBk3fvDc+4eQ
h6C9xslAM79H4ZOT3CndnV1eVeK6se4L58aI76kJJvznteJfz9GnZtw5DjKK/rUGZ1lEd7VCFQnC
z9ze2dLMEmOC5Ied73308dzPZvSpwNyvzldI79WyNegitIeSb3qbodzXHyzN6/1rPAis/JniUKKv
RbVR4r2oD+HwXfSYpxXoEfrNOu4es+kp1J9n9aAkX7T5zz452OGt3+yz9mAR4oZdzZ8zeFa5R1ff
dG8sjb5l+tnF0ixZtyPIwk/jtLMisCWfQvdGG7ZxijHXfgyv9OF26u8nddX40PCu5v6bFD9AqZsU
TwfurKx8fW+jRTx/xTRjj96o/FfhzcaXcHzokudyoG4WX2foA5p3tfFUNU9+ehuHe9SlY7ztnG2U
S4HiZN60VLitq1rZYx4mUIPVPFHuqvDT62H5UBx5H7ov/4j/Ojb//2G+zHE7Fwoe4d9Gxzma/D/8
57xb7h9gbegI0+H/B+T6TyHJ/UPSgACGcKaBN8jE7p/j7mh/gKnivFNOUgHzG/+maIaE+NM9IjUz
eVG5oAU+cNxfXWb+Pe0y1kjsIUV42V+Tpefj28PXi1DF5G4GSqIaASRRNbLWQRfX3dfRaMsUO464
TFqvqMAl3KtUQ61H33HieO/GtTvd19pY6nT4KXs5Gc+UJOv3vNwQUU8RZUez2K/Vh6Rwi890DB1U
MTOK7ZQ7k8jcFqHlWw9GaPq+B3ZLCRFsyLEsN9a5qRRj4zUJmkuICcRg9bZVJbpHc+5VAcdWUe9R
0Wr+ctVWQdRYceMrUY7avCb7K9Q15CDMaym9IvPtG535Vev0loptTFtjow4G5H6AT+mtOfho9CdR
RKl6MFpgLHmXo4JoRXbYeHFkJo8KbQEkyOO+TD1V9Jp1UCltp4ZnNRNLlSpulWsrzNUD9CvebKN3
srLjIs7f34YerHxB86ER1Dn+NpWS94I1s2OQbUFcU2Kv8RHp59K9zhKtji4kgYumrxxPNg6pJb7+
C7DN8Xh+FDRsuZaYHyvxDEOiD4CEgoI2hh+qyERNGT6qwusiL6b0r9lttOe+HJqv09CwBaaoGS8p
hHIC3txF/CLscmX7necyf4Gp9PEvagJljoMgx5q1iVWwjIZSiA0+ugr8gVgfZuQihhBzkdRtEM6v
8hGB5swOLv0MIcs+b08JYlVYvXEnA9EBuLx0jrWsvJuV1MfOIETkBJZt5BfiU5In6HYnYTuonuEr
PoY4ZL3J9RhY+i9VS6uNNirQz5KkFPN3PeiBa7DleUPvQJWHVb5KnK6cf2r0uO1Ho9WH8Gnw58n/
y+zHBsVV6B2Decl7WeaDx3OR7iEyrAB1p/yxKHGpsRNOEbVjVEAQQf5zpimWba1QR4Hv/PY9TkwN
mHEA1VgzYJMS+/u63d48Ksxc99kdPq6coT22Fs482mTfxQXS8escriGyK2aGjcn5UZeHhlE5MjrQ
VCDmPJsWL4vMGdCVIhHH0EpK64YJjGPdKnyk9t16f36skxki2kA1k+OCjoIs5hxvzwA0TCqSFKtI
30rHEno3Klv7dsp75wphOVNctx04DfdCXJAdyaMvSGOBghry++g2GKSQx8Py6HT0rAmsAI2V2YLe
1CT3mR9XMA5dv/msTXXjtTxqubP+2x65/3uAt5Xzk5VlWItOtATfgB9bVgxnkQ1TIQyTYdV5rkjL
hvG2c5yyW0Wgrv86P9pxfY7dA0qN8iS4YoblvltMEjiG6OfZjgNM5JJuX9elvfM7Xd8pfureN+DZ
Ud/TZ/wSxvHCFhKLqqUcnLIIpmwoj776CSwG9/2kElGls38afyzzYJ24RpM/NnU+J99T3mKNC6SS
371zzBmJqzAJ5INV65UUvmpSAkklxW1aC/fbIqF4CyUt7nOyOB1HCjXv4I1Vo2JJRTH6KTFa391c
zA9D0YzFzucDZw/FnNetZw3aRHUQvcxqeixbFR934VuK9TD7fTT/1qOqNIe92lgJCXQ/2CopedQr
/S+gOnOA/v3QO1gTTk6c3BpDJIy7KFe16oGusTWuAxEUmFIMqR7Y14kK3x0xCW1w8FYaYI/i+lcY
2XZ0xqqevGCOBPaSnZZHGHsoRWv1B9cIMgOr39h205dwTvUIZ8Ng1sZNaYfIdMf6PM5fO0dEkPF6
M8exNSkDC5k6uwsV51Cm6YCObKDq4V2NMGaMHWuRGXv+jMCdvVAZC79fowEn4h9pHrb+jQgMjGKR
jnYJHY1qKU5xF9qxE2cHdq6N/U45mqO7aece/VLkfxSFykxnC9/cppXIRv0emXla1L9z3cqHel+V
WapEm0LHOULARjGq0F53uj8ZCL9NPbY5QZQpzi9XydzuBcGPZPqdWGZpB6uxCO3yh2KW8NlQNkad
LNJpMbdbVxuU5heZjd2CaZ7D+Jfrpml+peg+OckqxwVW3ChjXlpIhgdziIqfpo4AMo02xozZGJqu
WIvYydMvhpi1Acouvfgr0VmZux+CIVNx2SpbDJHzXlHuLHUKuH0UqP/Nk9Q2ze/JXcrf9I8d9zGo
lQFx/64Em/i1Mewg5E5P1R7fmmSc1FuywkigcOa6+nU/Tk3h6Z2YHDauFZlXTosoKo4zNK/Hl6ms
x33g2n7ilfAs+F1akqISXmYx/oihndfPkZrhjlXQr0cuOFWCzpp/OLkCnA5TQEruoFqdwkh2g9bo
eXvTVCLUrF2ZRxq1ZHdIQt5hToC+QarYBS6ElZ2YGP5lSXoYSq6UETOMNuqc4MoJFNOutnbsGvEz
pMCs+zwjLz1166qO1fBABUsJ2bWOlo1eIvS0RFlIVRH9WLXmoFdfRNsZ6lXRB72VrXoEx+YCWaTU
LHCWgeJl66tuaC0LFqmSDejRTTyK6Z2WyrotSwuvuRFclbh3rIlFhVhSzcYPUQcaFmVWhXG84YN5
2GRBnYDKTExyUXXAnPfPUdCf88yqqLq7UlDgvJknR5turawboJpGukLJMRFDZe/RC+vHm6mwtXDn
DLYW3GqmE0Sf7TQKku62j7PSabaAyYp2WrMvjPFQRmrrOz/SGk2XFx9+CxriM3VXALYh9TBwos7o
u+FL0xtRtLeMphy6qwxasHXoEzvRA88Z87YWn+opVfx6pWatXTwUjjM2yiZtdILEavY1I/02DYNo
v1DidfCLmhVN/ZzZndpd22qGuaBS661/q/hh+2iMg2H8NbWgPy7dhTIS/3sX8niCOkic5elC5dLl
xji+C/3cDBPFQX6vmnCjL3I0tpqswJPdBqNTjnZ/4W44HU+Ce0EJcjFI4uAivYglT6XrJ9dL/CHc
Uylt9oWNirajE5/nGVPoj1yDcn5CZuNSFokNJ197R4VSxbf6vh0cF3shPGjZjaM3hv28BsTc3ICH
1LDl852NYumXgMyL58Dr0CCx6O4K4iYNn0Wi2BWkFKmYeZt1YRNeJUSJcT2NVFdUNay+qBb2rCk4
CJwB6trEnzIbMi+uYkTKrSLXLlCpTtJW8kkaGrSzLUCpdM+OF0ILdCVyhtj/HU54ksadJg6m5Mac
X+6T1EriKky0qelk2yZt2eNRAOA0c5tm9e9QTVD/bJusTLejpvtXw2ArCH7raZd7TeHiQ3F+5OVT
hxIedFcKBHxn+Q5bwNAsfxrLwm793xVHrce1K8+TXS3UePR4ow/0GaIESxak7mbep/7UHhwfdsfX
87/ieHuT+DA6BDr4tmAGoOosfsVoWpXv6KFMfEKfB9muHAN0jTF0dPT6tuJ9GGQrJCbQnjw/8HG6
J12WpQoZUmhQyTjSy8+L2vYkBMj/vd5HqNP5IViwnSM67TEnRIa7AivQ1SzmXnq3oPN7IZM/zm3l
Xkc2g3eKdKKBmbn0DVBEYHUgrW1voji8T3VRXcGbC+/8nETpwpd+ZywKOxR6ZR0HALtcijfvolS0
sx7zTPXIsd0bpDthedF1uC+teNyeX9XToWgMyu3EhtZBnCzy2LRTe2B5UgEgDGzcskdKikGhIESp
ImZ8QXrk+Oy8xgtuWbrqFK04P5Z+PK8JswpsHoJg18S1c4jrxMWKHOc3UXa4ljm5aq3AAugX4sI7
o4KfkMpOsmAO1+R41MBpSH51Q8E8IW0fCiGGg2WBCxYIoz0hd0L5WOlBmJ5f2EUrnMlKRiBShvTv
IQrQWz8e1sltchGoFrvCnhMVXYF+ILGnCZkCuc4sz1UDBStkDaDwvE3TMivWzaTaw8pV6zi4pNp9
8p0pjYAO5jdhBc/vWmypoOv9oLTIqrpYU4Z12dHR+9x3FVrlUxW1H11yAhVPQHyb8MehIrQIEnEN
llN0TUWxve5rL0qyau042rA2piTbOHbW/OysyPlHFIZ67/vqIcexiSVnXjxAiUpcSBRFF8MafVWM
YeU3uyEZkYzUxfCo5s2A12fXKStqN7gunv/KxzH5dUTJhadQwmMbiQJx/JHVRFP0jhxwFwzaVtRZ
8ClXYnuXi7b8wqb+Kow4f8zaYLwJyOkezg++jIhkGBS9OE6U5AhOy+LCWBpqWll+u5sKHp1JCsY2
iYrmOTWQoB/yRvMGpcRvNE7GC993AUaW84bNwzVLyY1yF9Iex/P2g1wJwn7sd30XzLvIwRTRHTP3
r3ru0T2I8KKfhzZZu1oZbdO+G/ZWYlm7BMjBxo6wWhNdD33dF7iwnV+Tk33ONoIyz6eECkw7fPFB
itLicmjraadUI2ROsyt3SjN/7zOE+M6PdLL6jGRQ48CBw0V1f4m8N6Mq64pmnnZphPromAv1ag7R
DE5iU/nWKmFzM05ML/aFkl8Y+r1JIqIiS/MM/ooPeXs/FEaQ18bsTjuSMhI9s2+TlZ4G313W9uf5
WS7VokC9S08BsKoSBkZ1chE4DAXuVqwN2g7FSVrgKQZsQJUxrM6c5FClVrMuBPhS4VTB3ehO2q5t
YmvtqLX6BA/H8ua0+mJkolwHSBnjJq1lt5Cxwl9IUF2KOsdfhJRborXwzABRQjGWaH+8KdssqxjI
iTdmBLngKlVGY/5TUVKFABD4ySe7tJvHrFetwly706Be+CrL4aU+KQB9wW6QOkrLbDgZnLFPbXNG
ZcjuD7lS5g9m1X9PtLDfUUFI1004uFc5ggLe+W90fMFxx8iBmTPSn/wXl+vxvM2sGRNrDPHCMLT8
Z6okQ7YJ7VpFIEm3S5SaDav/HNEuejk/7nG4lePKV5WkwQDb438sxtVEUgR2PSGgEzliR9FdoIgx
il0aovLsNkN6+H8YD+INB5sXFqf8eJ7lpI8Ueyilmz62zDZclFslpotTz/GPUBvVC+H1vemxn2B7
oZLGHSb//pssTNHLOu2cSvUso3A/5WbN061FlwJQaVFSdgOOfCFneHdEyrVIY5KmALc5HhEmmxtp
ZO/eYIDoU91K7CbKhlvd7+NVNhrFBQ7hcRz5+wMKpEElXI8wvmznpAbyeGMpWFBDSvWHiC9DuRg3
vTVdckV9byg0qGAxc1dhHS7//pvFlCzgzhD+7AHfCrfNNCnmqgDsvE380Vc+dAn8PS+iIzBEwhf5
+uLLtdoQTIYTaV48jOZNY4bOjVXVyLBTrXs8vydP5yULwRw98louwmXfJxssax5iU/VAU9tbN3ST
lQpt5CVpqkuCgqfHHLKZpH/Ds+EJJju+b5ewdc2sjDVL9RIUPrem0eEfHMQo4WD/4oFSK7bEl0ve
bO/Nj2e1/HLS9WWJHeqscFB7p1UxHo5sd9X6RvE8GoOeHsiLsku2c6chFKs0DRyLbAqhDivTrTe7
RLhd0od9hIu4rXTVJ62wq2kV5a0Tt6uxbvRqk4YCSTeqoM70HAfliFfi+Q/6zioTTqloMl/gbkvd
C9R/UTbssYIRs9LQnsvGdV6i7Vvxz+LdY1tbY47TDz2M5IaFX/factNRPGLHHs/bntNMmAODVpaN
pDAlgENA2wFrbFujojCZm6yb6g+ffonjJHvAZYda1TK+sbgdtnx4+ESx9bVX08HTJonQzZzmbyzH
/zUvf29NZaLE9qVfwovgeHpKE42drhS4Bekk4yJPuwPvJnLENJl3vYL4sI7W+eb8h3xn50JwIGFB
7kaTkzweNAI/EJtzo3M7TeGmtQrkk6o52eMXYm7PD3Uat9FlVWkomA4NTc7KYiidaq5iTXjvZplY
h5Gi3w12NNz4oxI+piK7xEh8Z2rsUClZAhyNl+1iaplV9MoQM54oAn2jze14b4TZz6Qa2/35mck/
6d/i6evGlA9ZesBkVC6aQYuZVeWQJN00e2jAtF/VLscoWE3z+MLNfjoMZApKdzhzoy5LaeB4GBfT
qrHOURlv1NCY6JpQYlqLQuhfzk/ndCPaQI0lcZ/TDcNncTGEQ9K1IaoBntOYOUVzM/miVFV+E0Uw
WpG1f6nGHEDw+UFPgxrFHGA8GCXJutFSj8CBrqE0saF5aop8OC4CrjdTgP6phuhI9j6iLBTVei/G
XurCPXi6LyU+CKlnQacbQtgirMyO0qKrMYNRM+Cq5JX+26ErcaP04huivdbm/DzfG42aKF1RbJ2Y
6WJX5jxWNBgaGsDgvOKZZ3fBtp2zeq2nqX1VRZPdfHBEWdeX5ruUwCkL8gg/3jY+/rtFFsytVIjD
2sXVfnXCvhot0IP0vocLq7k8dYwGqc/gzFEMBKy+aCTkWta7heoimqX06qEiEd0pWeGnqyzFUuLC
plku5utgpNcowCGaeSIvYfI+LsKWwcpOhDtRujijoB8Msg8ovFoW1oWDflzIkDVtJsdlYENaJJ1Z
di2cCLQypKqWUnZrwsQqp4fOTX1zM3W4DTNeA52j9g+iscyv/FV1IYS+t7gaiSH7B/EOYKzHn7JJ
yNeg8mHBEaTjmiJu7E00lREorecLu+ZkKHAffD0JOHmNAYvvOLq9D+hCL7dDY03f+jgtw/uy6pr4
yoLYf3/+ULw3GLZd3LKU3ZBeXkQ2HZicrkUGuVmZx9e+kwCFLWjLtm5Tfnxer2xsyh7A9SiDHC8h
5M7OqICab2ctrGp8S4IeTKdfSE3Kocr//PDEpGkvaRoIHkZbfLCks3zQZ5y9gD6+x9PM+ZxUbrxp
w9x4Oj/UMmpTyZF2FpDuZMkDHaTjiSE6Btvdt9tt5rftldVYB0k/2krVMuQe9HhdlvMlO5qFpBQH
ghIShQ+uQFIRbo3FoJGj0xVPi2Zrl25+r5hsk1Vo1e1+HugsI22hXdui8z1gd6q/pj44bTsTf+YG
Z9Y1/Tf1CQ3D2uvbEaNWOBNgxIvwEl/0nZWBJyrZEaQBIPMWH2F0kxbeA3ACXFRzLx9nN11XBqLe
AdXCvQU/zqtxl7hkBXsyLH8cn4EiB2Uv+n6La7SNjUAHrAIpsDcn4IbSl6s29TWwsfmgtjV1D609
nN8EJwdJjimRjnwXSl7LdM4PRmUMk2LYGlOa/I70DsleQPSHolSbj25tORStAih/jAX58Xi/6TEU
f3OKhu1gmMoqzXCHjvu0OuSTnVzIjOWd+Da/gjlO6kgFGQFMVSNEHA8VgZKaKwt6ZWMoBlbKdblW
VX/46AGSo8Ap5pqkkAfm7XiUUJ9aITp72Np61V+NIqm8rknczeSG1TpMVP+2UapLL8f3NsmrnwY0
SljbS3F+3Ww7vSqDcSsqoW9cc65WFcChhxBi1wryrOWlXZd/NAbKqC6RfTjnSvLEIuOJkCbRtLgb
tx36QxuUetMrotK01URWeec35Dvzo8RIk45MEvjZsvSPT0mbdw5l5UFM+k8UIrE4i5HIWY9l1D4X
hjrufJ7IP86P+s4xeIVkgn2j1Acr9fhTihCdX70G+h+Z/W+9K7SbDhwNhT5julD+en8kEJpQcrGl
WDa6jSynxG7qHLhIDfazpRBa3MbdZDT0LyQ7ywyZU8Ck/h1qceBsP1R82CPD1nGSEr5HgsFzX0Ka
sBJoq/Hkh/dKH8RrpS6GC3nPaZyXY5tIMiDkRQlnGcvq2InsspuHbYvKLnQJYzi4KB7cp/Y4AnDO
kr5Y5VGDiqhlodpuYQ97r/b++ElF1eSaKk18mFy/3CQIA9GVLunG86zGAvz8d38nUEj7D8mFkw/o
JVTW5yHrGlQ8t1rb/tbydHru8Va+ECfkOi+iEWVkXmK89tATWiphzngVU0Likze9nVyVvKI8p/b1
G6cP9a02TtqFsoe8nk7Gg5wmKVWU0ZZ9buBdJdG1Z7zKEF7T0l3XOyPyCCbaRnrZ4qc54tc4QD5I
y/GSqtF7JxhTA4BBYDlQC18E3w4rqc6PANVV1pjeapXWq7vGcsZbu4DiiatX2n1qzdY0Lngbv7vM
EF6BccjW3TIyzlo6jL3KlkP6ptvwunaum9YWGytL602fOJcaE+/scSQlJD6H+1rSsxfxv29AV86W
1m/LqkoxZmms+BdVV/MZZsbYrvq0Njxcd62ffTz0m7KOAkhMqlH9KiYN7r0alvh29jDgt706RsUK
rHaxCZzR+X5+k5+GHDYDb0dYn7RxKKkeB7em6DPq4n2/FT1v1XJGTWtr1mhgr1Ff0f0LqfnpZ5AJ
BX1MilLI+Ony17wpNnLYdKsEb7fVE7VfAaGZv8EVIcr4bchsFe3DAVUeKbrE1G8RrFvqeeNYPuO9
5vRbZCWENL1UzfJb08Uu2DC+UPHx4TDLkOU2SZ89kdJtDRr7nRp326aMkt1MrvsFfcDyuy+COF6f
/3Cn0QlOMPAr1LGQiyCWHi8lYL7JweNlQi2la36JHs/ZFE3WL+dHWUAqOKO8MwwJd0MTTOrALA5s
Ywz1YEXztO25rjaN3YZftVqNK946Qvyu9MZWbjW9gDY3iUD9Fczp+MDy0pA//0NO9inpFOI6cnEp
xYN1OJ5uSjagF+QFHsS+cJOBuNoXIZKhEw/O7fmhTjapAaYBeB/8HrhcYBuOhwIUrBcmMQhtybg/
jE7ePUZGbe91rY438axGF3bNSUgmf5K6rzy5aGqw0sfj8ZxK23yKhYdgXfFJRIH1qOqJ/jsw4KOs
CohgGC3Bcpqugs5Vs30TKZceNXL1jm4FObqUkqAlhdn2EtBooDugp0kvvCAPq2857cw7JNe6r2rT
FtM6GeNg03SqBV1DVBd22OmHpfjH9n3l3FHtXLyn7HDoDN+ahEdzRbKbsIvaomPWHYJsMtwLn/a9
wZijfKbSFkNZ4HipTWS+BoKy8IpyUq6TSWmGTZU2tvm1CHzVuXDpnFx2rCo+Bqh6U/pAKXBxB5Q6
umrGXAqvH5V8g1MFYgdq9jubsIQxofPt00G7pJX4zmaSmoQ4d/LokCqhxzMcdVcxjaHVPQpP0cYQ
03g9Vw6CIJpePunlUHtqkKS3PRQ27KJF8ev82TldYOZLfUICBoG3LRWwQnriQaylwGCyathPajXu
FMDZHnWf5kJ6dnpMJQ6HI8PDVIpTLVY3NzoduoTQPZcMXcr2x9+t2lZukrHyb8Os+ZhlApGQDrFN
SZmOHBJ8FM6PVzaspo78dIBjWNCQrmor3xpho2BMGCmbD68iTTmyS0wKpMDEYqisKFtcvhrDq6Bk
XiUUIA+8DZp9P+EieH6ok1WUb2CQE+ThEl/qyA/65kZu85o3B2Q+LxpANa+CANkMK3fye60pHvw4
6T86NcbDAwGhZB2YC9fXYjxbRK09t5pHacF/UQGPbQDIo7dj1LXuX9giJ2GNwdiEiONQkKdzs4is
CuI8RRPHmjeJfHpKq34i4aOjiVNMiSRO0r7wdqBlXczzhdv55OgTRLlAECxAV4gZL0bOOqUG+M80
gUGWN2XvqtdWYZs7AgJW924zbVoT8uj5b3l6WSMFRCFZp8lIwsNduVhctIDsOWe+WlIH95rACweD
nHqDjV+EiIqibosMy+teMwqvUwsTPzrn0lVyEgH4DbwV6FzzC6hVyg33ZkOp+RAoGHTxgbPQ3GLF
04MGmFP8Av1LPTl5wo9uLYZC1pvnBKI40ojieKiyU4RfQ+3whO8mt8M4BddzDNnp/KouTois89Fn
JPmh/CaLvYtPWaVuMUGNNl6m3oLVYzrRdN1Pwv9SO5nWe3UviuoSGnmxfRjTAoQs3WMhUEgp/+OZ
1WRioWNlzkupdbgW4wSzIhu3r5Q80g9oPFW3Bn36w/mJLnBn5KtENywt0cAyEJwBzXk8aqnEvl2n
RvC5VZSYcf2ksfOd2bV98JDNgW1f121uaBuedXWzDqh/uivVSNXxqdYhpP8CuNZNeH7jrVjFK30c
8hHH25TQf4WNjVni44uGbLbm/hvy/WTQobvEEpQ/8c2WkFMAEyK1yCUamNfy8RQE+vN+ggTwSwlR
0drW+Aml2wgYg7nP3UB3PD0ztHQXAUlDPFaZx2AnZhqJF/bMIvC8/gzq5zLOcRVSrTr+GTR1fAX6
kfJiVHY+Pw5K6+or9Gws/RC2FXI1cz1UxbZQ58neFrAF/Qs55eIU8gPow5tSP5jaAnfX4lOqcQlw
nusdUw+qqmtRxePomZUkS+cd0oDe+a1zMhyNQMmRoFEHlArJ3uP5OkENJ1S3k8+8t1J71TfoCqJt
UbrwLueufT4/2snq0tiheIDY/N86RTIuvAkxII3rwAw75YW+7vSQdnq3LlM935UJJHNntrrNlMbj
xgAveeG7LiMsrzvYvRLe8ApxIOocDz3mII1qI60/62Gt3NWZizdZH7t3xdSZmDcnxjViC+JBQ87q
ztDC30LDAPj87E9iA71JyLEoQ9sgH0ksj38CkKTEUIKq/RxOIxg1BXfxrd+lerwa4KVfGVXwLeIJ
tT0/6nLNeXvJJhdQGSSviOuLqyW3yirpnWH8zDXm3PhplHc/mlLQ/IhouKkrfGlRNp2MdtihQ0BZ
7qPDQzmmmE6kp1DBi/540kXeonTgdObnQUmS+yboiochG4z+Ycq6+fcg7NbaIHbRtHeOCIePXqyM
RzNR2vySTmCP5i7Os08HGJBzNH1GIF7RMEITzlWOTkBypfeoBmA3m053eSPKp7hqrKu8n6IfeuGP
5oUQvbyL5O+Q2GDUhsjXoOUcL4NiaoM7dZX6uWpaH0qmapX1Dr5fWtPdDGg6YdFRXuiXnI4p9U7o
Y9ChljSsRSjpxkzF1U6Un904cDat0buf5sr9y8kSZdP7nL3zX3q5vXUOmElDwQVtjdrnkuz0fzg7
z924laxdXxEB5vCX7CC1gmVZtmX/IWzZm0UWM4vx6s9DDQ7gpgw1/A0GMwPsgapJVq1a4Q3SUYvZ
dXX7JVtSj6meGu+WLl0OWhAkZtjU5oi4A2SG91fdpBJ8YEBwFEzk9ST46Dadv9hEOhaKYo3zxerL
3sJ+3Mm+OvZsXbrY/7bOqiHDxB2ADyf5fB24pIhQp4FFoBy09LTEGkxdtnZ7Cde6jcireChzO0Sv
mFIyTthEiU7NVPR5b3xJ5NSFWPtV+9FHIU3oF9OwN6FhXYqyz6eDTf9im+sGPSKTcZcZXxCXwPt8
ab2bfkQVUzpsUR2TAwbU1fIzH4Liwl55uzWZUa98gJULCeRm85AIv3l515v6l6RLvAPmAJ5+akib
/LCB+/Bk9YW6MKf8y4oI5K0yP5T2jILWf3529ZS67AY9+eIJ2R1i11OHwCiDvT9Tg3pes1xgfbxZ
zwSoSLG0YkQYwW7L+aTUh2JG5+RLVpn5Mei67pp6urlKCt3d11X//I/HAAgR8CUaiq+su2180QOa
pZZTLl9KKXA4GSxr77X2pYnhm0OwrkJWjRsepCECy/lLjBNPih5/zi+BMSkky3Io4FJMF2IlDQf+
zp/JILQEBvSQsNbm0jo7P1/HGcqlp5WYfo61VlM3cTtr9Y42YiN/Tm6TdnQNpG5UTmj1AziK0MJB
u3xesNAuKJe02ch+YabSzVfumPtJRJgVRRxm5QTHJNcKM/jpTdJDQjOYFhU/W0EWwxHXhDu2QWj3
U6+tEHLQypG1jHHxobOqPovDckKD4tjWog+e3Ax8jhGNcyscuYsbhVplNHkestdJHeOvFNb4FqXV
sWPybooog6YIL971U+Vez0vf4HMcV5iYD8gRF8NSgfyy68G56nOv0rwd2iCN4YbI2rjSC8mUUgdB
CqstbhHcDqb7nJ5AO4JzyqZG7p2m8+UNfFdRPaeZWVWfysYTaXbtSwSIymh09Tgtwrmk1BJhbZgx
4m1ALooGepFZ504U0wseQldoyk3DYnSa5rqjw5x9XTKzrUqUepCrhfo+1sLtKR6YFF4VujMvH1QX
q/ZopKUv/wOzCo0pspNm0D7EztybX6u2a7NDOxlp+hKnblnu07w1jassqBePvzTxDU8jl0d8WJDX
zv6rJiX1QyPycYycBnTTF2sJ2ia0gBtjV5hWC2pViS0U4hU5zKIQHcteJmFuiVLt7UwZEOg9W/b5
vTLiPEdYopczPTsJUPoqSSw1PCJ6kRTfUubf+j6Ygtx5kG2vgm+6nidiwp+6MJoFVY3Mtlo2SVkl
1xTl1e+8blD6qRpzSvdxbo3OwcGkwTkGQanpu9nspu5TjVhFeZxJc8WxnrN0vhZ4SDIqAnSU7YZS
JN3O8xHCipDLysebPrFa+6gHNcalbWOpamfHQ92eMi5c/5P0td5/nuM5aBeQFYiP7iegNkmUtr1w
jnhnYMmdEH+GAynYIiPH7yCW5wtkwnDmb6e7ATEM1MKD9NVmyBbV6M2h6Y6+bNnsUk/3Az64Wh0G
caDmBw2Nj+WEAFOiPoxDb6bfBrOzneMY+576vAy5hbI7wLMRLJ8clx+0DVE1SVTdFyXZZIefRugU
Qac/CapJN2R2JFx/b3s1zKtKVTYtTnfyijutHWwniyDc0NUPUcvq9BIlwxkLo9BntBnD04q79omf
4I/XE1V3fpU1dGT2vW1NxWOltKX+3VD5yuuev+s8oPvQOHqU+g7yLaMJrjg02X5VOCImMVdRLT1n
LiM9N9ru25zVVVns+HRWiobF4lX1fW0LD3+/HGuf+HvDT8KjRLPnFGxf3tlp8BNsWDz9sIdpigU+
VomaD6jr68ZdJuMiue4M+rNuRBswU1OE2kmw/NY1j6kcyPwkW5wwV13j+iGNL3e8HYakLX+VtlOl
CieAjDeB7hZ10K/F6P0U6Vhkq3++f1Ns8wsbZgI6PNRDxHIoH5sYznS3rjkO+dcafaWvgbDEr0n3
u4+m3WjTheT/L2tBel+ZHnS1AHtvLl2rAyYwKy/72ueZd1XVzmTu/EaoAQfVxv830rtHmgthhiBE
kUl7+Q180LRnzZ0IBV+NsQqmCPGm4HEUjnoYgZofLa00v5F3SRMxnbz6+v5bfXPdI66GUx0sZipb
+r+bKovNkaU43mpPBkKSfmjphW1FedtOdy7+Tl6o47f3jxkG3CfaWgDuWBrdqm2iOKOgMjatVnwz
Ztn7O99UTX+w9MRbns056eP7hkblv1aTqAowUYKzR38eXuu2jKZFyZy+le23DPBDEPVx3YrfEhCz
fyPbgUhu4ns6lBynRXVHbIgm49v7b3ojpPH6mWkikDSswxmqjc2mSsGZqYAE8essxvgJmj+tiwNm
G4JBaqnNMVipJIctr3GFvlTtnExoLIi66L3IXOzJ+Dh4sTZd4IdsNK7WXwVcDLkuvGbZBCTu5ylL
V6RGUiWt/iUd5WClOCmWOuLbpU9m8kDMmqb8oGbaC2igZj3tlXIISvNLUnpw2ZtuyPFG6GI9T9m4
TeknV8xOSpfpnbfGGOY/en5h/7w5nKve5fp72T/MorefMtAqpD9wY3hG8rhyj4XXSPNqrAMyITIk
cann+6YDsw67yRxJiGnG0gLZlMBIHRbg2h39uUAN0bovDJr5O7gLXX1IJ1wIi3AERVocTVNTmRF6
HJnkIanRFjq0jpe5x/f30bb4oUJdk2WdWoCLlJ90/sGmRjcTZXvpc9fF3t7I5RSisDkcnczAc3ER
wyFenGYVJSovIHm2sYKVsabg3/hT0fTfomUXr9HS2i/EM2Ar8k2VQc47rm2xOBwKzfo2AKEr/rEX
wJrk0vwHXxvylb0tX9XYLQX577O3ePKaaXZ67XaB9pgKlV27vZk/vP9217f3Zwa/1v8r55tOx7qs
v3m7pWa0Ks6n7tlQCN+gLTcUX1RaxO1ONZXZht3iwDG0iviSx+HbXU0dBC+GXiYv981UelyKlTkc
TM9Oim3fqckCrbwTablkO6/MluTCe/3LruYZiYPgUj1YAdvhYplVqFkNY/usMYLUn9KsI3nvGr+s
bpARs7MTHQJ9jircWYtdUSg17aAqDCkmQSg9XLhv3+4srr21fUADhjbydvpQyAJrrWEUzysYYzdj
AnSNkHvrWVFCT+vq/U/89k1TYkCso3XMoA7C0+YAxabw424OnnGTbD5X9Wg8ZLXb56RXS/L4/lqv
Xcrz/eTY9NCY4jCX8zmu54vFbqkCt2+150KVCcWV52geVotd3gWFQ76VF/PHigS/uMXyCNeypoGR
8aVunMS+rS0tSRRDEdOvVBhnwFGMQ00tot/KuRb5qXBqc37uAzL5zzgYXUIUv3lRdB7JuRh30YVe
yU3nv10lRYP5qG58ZQLliRP7ofnmUw2KG1jh7j+OoBkCGevkiVYzwG+0kDefxSpavXNF4X61Nel8
FWkAhs3VGOjVtX9h869B4+yjvC5lAwRFvoTm8qZMn53Z1tvYdb4qLBXWMizZ4QmMRnfeLLslwY8u
A5d0zX2b7ZPFrv71AmN5hl5oLqytRzbF+XvtHUszZdr4X2MKkfRq6YNScvcrQQme6MElovSbwwXj
jqj2/wekW78pSJlqBU9oL77Tq8geFpDufZKceAXdvpFldgGEsl2PXbNya4GDc0OtxIrzx5NpHMzB
qJs/B9N9QMQqObXS7Z/GqkDF0Bn+8VKCR2/TcgHHB4337Xi/7pAggU4yvXgKzYfj0kJN2HkVkjym
V6f1fq788VIXcNtOYk13TSQZ+6EZAN7y/AnzQbVjLxf9JQji8gH0eHmD9GWzez92vHmP6yrY764z
LogxW550kvtpafuV/qLh5vrFGZxpD6Eo31UIECIvpDW/319ve9zp7usQpmi6r9AFcp7zp+oXYF91
HcuXuXHRkwhEvh+GGUnErFn++aMxs+OjcdxXqsfWV5kOFO8Wt5GXcnLbI0aM45G6764mc7ybJ7QJ
//HJTIDH+JlwefCX34h2kL1mDZZ3889pHGXYTb46JBBmIrdyy3+8XJi8rpJe6xkgdL6ZSyLDY0te
7vTSeX11FD7WqSmyYrfQQKcv7z/Vm/2x2n2QF0ENglsCqe78e8W16c7W4vQoKgb5M0BqpDC9FBdN
S4mrFkzf+8ttMyO2ORczbU1k4bg8txNmR2fK3gbp9JJ4tffsZLpD82zSxyRsgSmV+56eVRYyZAmS
f4yXlItgoYBjcuTQINnmnfZY68Cny+IlqLjlQjI3LBMo1KJpGC4CE9++VeIJuHhyXHYmrI/zt9q6
zWDPWNIQT9zgKqkkTsh9j0cFPMnPfVJdil8bp2buOVQQjBUJxftleu9uFqS3JXIjjrWfjS/96afb
5eVyrXlZGhuRn7dx2UXeMsva3C9tl4/YwaVTHZVNWonrOXZi+H9DymbELcdXxU4NaYb4cOaMZaZu
SNENMzT0VNeQhUarrMA8GTqDF+VZngYaXIi2Z2iC2m09PL2/YbZvEtgawpj/g8sAG371rvxjcqF3
RlHMbpn8N8fG/FjRurzKgxlHMtOV3xwD2dj319vGLxfcFbojwDF04hg4qPMvp/e1FptNa32PK7xa
AbRModYu8iiZeF2qmrc3AGRBCvjVs2+NVYCBztdCJqP2EGjyfpoYQru/az3I4McltC+0fNcn9GlQ
nEV/9mBmDrdhhNyF5Uxh2nBViyhQw1Ri16mlmZXtulZr7NslsNs+JPz6+SWA1JvOAxxHsqu1wofn
Azpj82a4OcWQx3X+0tuBGn+bTdXHu3Ie5CjIflpb21ui0+XvIdGg4kzKVsnHRFcNHUe4h0j5lVz3
xaW8ZBNQ6HcxlVyxM8hFrDjrzS3qxLYWx7WhHiucAXemNQSHOVf59VSVfSS71KMNIy7hcbd1z/9W
XfclWpNMXbd0eWR4M1TaHfUIs6Y8+BgHXOVl0JwQuCqj1hmHGxKI4WATtSMXYdQPuKLPx/d36uZk
rL8BlBWJ58p25EdsE0B/aavYDppHhBfqLFJ+bMDu6mf/6LWdf6+SVFzSsPvLy6ZxiqsDQPYVWLFp
Ymi1bupdbzSP4xzLW5CP5SHzF++T5miIOLeNvqu8ZN69/5x/XRTeMCM3KDDkguenREtBBalibB+L
TJbXgiHFEdHx9E5LYdCtqoE4WmTj/v1FN2Hg9eUyi14HfvzrDaWtcfyatovqHitZtpHD1DvylwFD
xKbQLlz2f9tM66W0Brd16L3VkckzrWW8YbaPotLc8jrWVKkOmT1jJbmUHaZjnTm08X72ccBjEmW2
WWj7moktdmskzb9dk6BUCHt0LACC0q3CzuX8baMmmqDorKrHsc+sa9Cw+ZUKdOYn8SQvjME34e9/
S61pACvSEtuqyuijUOaol9VjigD1nRbAOoJOeynN3pRpr6sgWkOY5SXTot48kDJSwg42Do9TNYs7
dPhelkKbPmGEKXY4hSKZ1TfqWIusuQJI+P3fttH6NmnKg6clMgNQ3JzRTEu8bEjs9FFbguwj97MW
BdUynJyUvO79pf7yNrmGSThoixMH/c3ZZOY05ZpTVI/a0FvMkyb1wcwD+eP9Vf7yNlcMCJ0IePwk
HWtQ+uM6zgsZ6xA56kdp+EyThd4iWxi7OysQ3n5AVQCwt+0wVe26PBLe8I/6OXxNZqtkqWs7lSJ/
CywAQ1bk6MOrxwJ3xwcdEmUc6laKpfRsmfX32Kr1C4WoscaXP+r81yWpamBigR8jL9h8QzActRSr
XxD+7tqNGOEZ7kcUn34B8imTXc609L6EdfKCbtJ4XZSJ9tIHongx8LD5mfMYl5C9m4BIpkBORJ36
qjuAluHmB2lTUPokeEhAVcI+iDTOIomO6kHTU/smcQv7BiXzS2JXm4D4uihANvxtkS7CUm6TYLq9
B67JB6M9geGO+rzMT2i0paEzI2f//h7bXGz/WwoieAAvKkCVad3pf+wxPy70oEMLA85Upu8azdIi
w8u6XVo36a2WmJfkn/72PgEuw7hCDpaSfLOnrRipdUxSjENbSfODqSoUMUoj3gPYDCIrrqawd2V2
eP8h//o+UdyB6EdTjwnW+UMW5uxSTgYwTnwsRhvFNFqYWrDXcXC4sNRf3icpClkbVB6mNNueGKK9
ExeIMA9OzlQorHMIRCEKdcE37EbsXeJ47YXW2F/eKCuy3OrlTaDYxKLCzZaxobQ8jEky7UiWFuR9
Te+IiUZ7a87i+wzR6cI1+pcXCuGPhgoiP+RE23aKAMTk9nxlGBp5ErmDnR1GzxehmxXdhVC7/vw/
IsK6QVfA2Do4WS3VttD6WmcaL4NYP1h4mRykVVe7ckqqnVXnkDXrYjl0/lLv43i8JNyyCfL/W5nL
mRAI/ASexvmusVt/LtO+0A9GPXc4Gi7NbRL4y/9hw8B1XblDdJtRfjtfJaAEdC2JUmFWJ8j5NRPY
i34oPpiiw5ZKU5eY9X/7dLRVGKuCMeShNk8lESZO+pnYkqx7xp1RDovtuLhC4OvXP5+6FYVKWIHo
sbKUzp+smCqQH5i6HWrDHtofIzBc9+PUzWLZBdLSLlwdbw8ec+n16iCOQSvZjoGWpTUtGRCja7Du
B80O5D6FJ3nE7C0/MSdQ+399urWNSc6x3lPrtOv86RRyVriZlfahF7pzZecIbAlzab67fiwe31/q
7Qlfuw1UP97KjH6DbaiR82kqTcL6T+LYaUKuHpkAT7OXYufMQ1Ls6fajFOoNqTSu3197W4lyCpiF
ILRKngNgg0vp/DnhzuLWgq0o6q62VwJbiUX74o5enndhknptc8TyLEsOjsI55t5tTSmLaMIneHhi
8uhOV2BjnEsSAX/52HThyS9XETUdit/5jwLRWhtTPDiHRKLizQ3im6dSmP4BE5wm8mAYXkif30ah
1wALvYcuBQOozanJ0wW0mVcGCLRU8tDPQ/oc+wP1gxL6Pmu07q6w4jgc46G6EN7fPirYThC6K7IT
aZHt7AtgKxEejdaDhvLCp8bEdirK/EFiuegNyx5gZJBfCLmvSc15zOVjk+C+utJyqDZXCsAkqyj7
CfVUUetx6CSOioYGyc2s6Osfy2BNN0WJI0zqlO4teAP9YzPU1bFapvHJ9pppXwSLeeEQ/O09rOYe
K5mTjHvrKDjgtWSlbkUiZlfixjG7fi/ntrwRVbXc147/8f19/zZMQsldqaOQrEBGb/M+PqZfG6AW
DpYUZRcWXYXHUCfc6jAYQXJJ+2yb93LKYMcQlGlA06HCYPt8Qy8GFaKdcKHiWNrubL+eQhfU8uOk
lnLndoPaOYvEr4mE/Kcm9GcQR2DCJ2R8nIoZyvvP/vbi4xfQ4yd0k4GSG57/mEL6xtQbrYnMR6GO
uQpmGWF9IKoLh+rtJ2UdOhtcDXQbyEnO19EptYdcQOtOy1k8FbqX3ri5UdwU6GiG4FV//vNjQYlA
voKEHiDGtmjrJJ1NYSOsKifeMSZmzr0vKv3h/VX+snF4Gq6FlSsLbnkTKWpfJfUCFf9Q5Zn9pCaR
F2EgR8CXZdOb4fuLrW/o/KAiVwI+aW0R0tbctr7nRoJyMWKI8Z0QP4QWOD8Q4U+YYAy91u1rR03a
MW2xbrvw6f7ylMxNCIeMIdcscFMWKcNTAKbMtSJa+htH2G0awuxrom7W9M/vP+RftglrcfswNeRM
bqdcvgEBeLIHbqBZFCdB5NplVm2H5MJiL8CJX2gV/3U98mg0zbD7g1F0vi073538FRN+cOUSX+WZ
n588hCuu/UbaO3Me7f3/4flWfB0G5i7+kJv1yGhbt1WzDe8wc/eBiYBsJWMvkmsdBshMXbhR3gYb
sggON8kLvWsm6pstaslZWH7jQx1vF6891KWiqwgwCiWwuO32QDQ9I0T0zAaRWne92MGgCI7LjAKR
XuLPja7upZDzZj/xk0BEEnDZVYArN7nigghq6yA2fACDniHfZM77ckIbLAc6v/vH181S61ODDOOI
goo6/7wia5eUZq99QPCnvk/qfjqKZRJ7lSHfPcCzvbCd3kRT1kNLYhUioHWMOcf5ek5KJ6pCCOyg
YKdpYVcgrxQus6EuEUrfLAQckGjA60M6hxRoU+VOvtbB2uTTWAitf+JTOicgqOJCz/LtKuQDoAXW
Y09beptnY8JnojbcOUej0qxin8rMNJMwnkBgXWJSvtkUTGPRV1kPBcwW7vzzN7dAU1BTpfxjjNz+
C3In7lVczri1Sn38Z2FX1lrbwdx2VEUMXs7Xyj2jdSqr8Y+ptFEz0Vu1w63Tuo0tdZPrWnz//iZ8
+xYpLNcZMFUYQKrXNvUfbZdB9lK6be0fbXee9pa1LDdxY1/qdr8K/Px5P6wgElqirzYQDJ23H2tw
PXRiAcLvRm2E4mEZbV6211jv9FAhs9pMhnDoHW+847TwSk2UxuMj7BdhnVDLdnPssaUZENk7L4eb
XOYqyiUwwzChjmsPBtrQ35veKX6LOmk/jfXif2CCYj04sbRzUsZ8/oy+an8TS9f8NE690sOkL30j
gk5opuGYJc5LNoHnj+Bi6XeTr08/xGhiSN6gxnCjMhpsO8+cpQiL1gyWE40lopK0a2WGpTfHVuh6
rf4xGU10xAMTT5F7vRrUcBvXnjXtq1y6vwKrw/jGFLZ4itt8/FEAuUQ3y6NjcQtyCP9NQkKjrmJH
JfdVN4zq0BeeNhxcp0mXHQDAosLDA2xVmMBU8/buaCbGg9/W3a+xr4ry2NOY2cd4K+Lk6kzL+MtK
sPjYAQd2odTZVjr2ERNqWdhRmwuZ73I7m4r61JcwI6LMnZxOXhlO1lsWyNCECfLODGRffCg7SCL7
BCpz/Nuypz7bkwhgs57qqVVcq3pa/MgH7Gp0UWprbcPLs8ErQ6/o0uZQQJEpoN/7qCBph6AT2XQN
S3aafhfA1Rq6YVYw7I22n+evQ+xZcoEsELTBsaOtbe/e3/Fr0ni2Fek5cMZWXhxgTeBi5wcMEZHF
qMWQ7NMkq45wz9WugKyQhyKxl0NP2Rsm1ZJi0FJW+5YB24X1t7c6CTYJGQeCYILexhYaNyxdNeOD
k+1jd6pOyut+xAOOgK6vNQfPrNTThcfdrscEl5jFJbO6MqF3s3lex4xFvuBve0qsoo4PY2AW7WGZ
WtPZV6Vj2btFFOl4bZu16Vx7wDjVHu9Y82Za9D44epNjOkcPqP8CirvR433TtLofFo2Ni2fSpb78
XnXCEyEwjEm/q3pdxp+Y6SPkb5WkmvfzlOinUVlWE+Lryn9qnIKPBeCv4atK4InszWY01c71JJW8
Y8nJCxEfUBjUFqMRfyiGqup2GMmXMhy9hMwEvZCy/QZ+vPWwDtME4kDYQjzBtlXyg0Tl+NbQ6qYK
uQS9n/qQDva+bbKsvA/wHbOOo9KFcWVmpvzPsDMJslJvKHlC4kUWPIyeWT92zG++8aUKNzLwkL4D
H50OdwAwl/04Nir9NGInq0Ofn6b0p3QQSvmSMPZZbtUyd9YxthqvwvKr8JDeLCWQR/ytkCWejK4b
H9KpLP3jrAVVjt/RZN0FlTGnv2B8lUdq7LjfSeROAnvvID+jhVmPLpKIXAdbj9A1sraddzJtC/O5
UUkz1VdjKkR95Tf5kuJmnyUGsn047KowHd3FOZnUipCf26BJHqw5QwAD02vjlyLNMm6ouY0Ei8Y6
SDieZl7s4wDX6shG1WN4fn8nUkptjt7qJEjRA1TTpsrkGJwfvU6kK0HJr044fRpNF8EKcr0DtjYc
eKFVFa52Dse+PeAA5z7lUzz9FySEhYe6jLnUZYVkbNi1JhKDinZLfwXGNP2p+6W4Tyqu8H0xwCOL
LMOs7X3KgUissDV1/GMwyIZPXKTCLD+wx8csKgsdTHY9L4bie+lV9TBoyVh/RHBXKw6OX0BC1vXR
ScHLlFar442L8+/t0HqGDNWsY8sX6aJEzrPC70TeaQVsmH3ZFP6QghOrhP/Vnjt7+YZwh+88m21e
/fQ7YeEMbRt9d+2nCTS9PtMtjJKJB2Z+H8zYdv9O5xia4KF3u2y+V25eGae5l/2+KBczOwCtC9qW
12RZaeQhENl9R0THi+YcBmY4CFQsTtkinLognjkzSndx06S7dBmqJTRElsSHjNbYvW1WQYeTd1nG
31y3GNywBLPdXKe9V82HLOF038V5UqN+yGYESYxywglmmtZzcxZON38caU/1oalPi3dYgedQqOkO
fWzHVS4lEAyOofD0+vVc4q57o5Fyf2RSKXwZ+u00dlySJhzXSLSeyj5LwECQWYu4n6Ox5fTBDNEa
0e6KXBX6jmGfNu/ivJYOAE3fAewc16JyI3h/C27YwJv91UF3LhbUw4Z6GKF1Vqn+QS8xIX3xFktb
rrLZqoq9Em0/6iFg4iz/SMrifJmaspNPQjeWnVYamX9yMj95afPceKz7ZDCuef36vGswYH9WnJ/k
iqkvHzlDgrfRdrGzmEdLzzIvHN0KDygMT63nuLNgr4q4T3dcnVZzTDuMpX+U6RAYHzo8AOcfdQB8
uAgNc8rvJynyNETFfHpKet/LIlNX4w5d2QWKxpCXoMnwMN3NY52wj+MUAi7nNc7MMEdHI/+8koC+
21qtrA+pMhY+eDbq4uB2dXHljNpsPnlLNqe3HUbA9HHqoUqfYqsrMvM45lgxXActu78P21RZbcNg
15DFfrHHcn5ajMn5bfMPtTy0YQy2oZUaXLhhkEn4TmXCNXeVNIaI3f1st50dZVm9ZD+8hXHK1zEG
q0Na7mJCdiN8LbNPYhE+BHhDWrctiHaU12pEUO9E0HjWDSIDhbHLVVYP6D8JOK5i8adgb1YQNn4x
zxqCG/6WQ5qKnEO9173GO/bunOD9DfZlsvYgkdIlqoCrBqElUWf4PhiY7u67zjVf9Jju/MtQ12m3
E8UCWEnrrfaLDYdyDkt3subjPJp2FQW1SG/6fpLzXctUfKIhxO2yz5WhXdNj0Ej7hoHsOeybAFGB
cNbL/qCvetZT5I4QXYA/5NVdNhb956YMTO0/si+rDC0sKeoTTsSjEU6ZbvxKdJFdgkeZ26yeZhbd
QkQo1zgA4GxTgdlUEXJiUnvyjS7BkAIud35t9kbQ7sq2k6R6VZf+yMvK/2yXTlPsmwJU2oO/ikhE
wUR3/1Yrk1Rf03HDbsIKaED8SGGQIVGfJJBVyTYLa495XmV87aTKTnZVG86n0pb2V99RBjiVFLP2
axeK7CWpwi0zgl6diQcS7ddVe3qdH53fI4ECrRsnFhzqAM/jQ17q+l3vUv3Vqi0/ZLMug72y+ywN
A3AtAq3a7ls7lxVaGaVQJ82fv9nMLn6jOZQ34VzMw2e7H3758Whe8s14c+XxU9FBMRkYct+8QUbb
jO5ar5vH0+jOcz2G0PGzKkyymqlmOEm4M5GfZvq9p49TdQBN4vyrK96KgQG0RpXMUI8qds0P/6jw
7F4wVYtd/aSYW31mSKP2DUK6WNNnBMspKci63r/o32ScK3rCWqGNyBDyjTZt28zuzUFrOv2kySnP
j2A25iWUHpPaCXBpZxiRgtaifXp/1S0all2B7g9JByhf2kmMis4fNJlhaoqpdk6SaqX86LdLG8wR
fbL2xTKFcO+ddlhQ+oATru01hAAmAEAFl6k9ac7yEEzYQoc+9O7/nHlenKirykH1YewEojsuWtz9
HMcO4GOoxlH3IDcb/i0KZY25K4a+H+SFxv/r7/2zUFn1bPnedOLp/6PesXkeM5NJM1q1uinJNq27
JO5A2y5A6tsDeXsaP9RoK3XQgryiiOJ8cV/qcezHWxrk4j7QFnJKJc3mC/7TAtmHfhCHHpsK/aTD
/teOwNK6KgR6NY83tZUP3xE9yNAfmzXtEM/SKi90Gl7lYv58HhqYsA9XgZB1kg4x4fz7cABU7Wul
ewJHkumgO+qq2vkDxdKNV1uZf4/wcKFHQ5L6J82kqTOH7Wx6S2T0nozN0OrbwPsoB1h9oezyfHjK
MtfPkIF18Iiexj41IzLy/N7lf9X3bc4M7MLO3ra5wZHDFKGd/tpSp59x/gh9jhqIY03+Kemg59ck
eB/o8we3bTN5v/t21CL+D+WlltDbVWnyrkwVkMkr8GATzQOwarHZ016ucy9zjm3WBuMVigaD/5Dk
cy6eZGAp/9Y3UnO5lLOvT3T20Wh3ATgFKUPa7ulbjbqS+ThdLhQ+OqkHt/7od9VBobqffEwZBj/g
jjXWYdZYdhcaXe2YH4RsOudgJ3OM23Ab68MVHy+9n7NsaMtwblonP06FmT9PiYm6uZWh5IfBdl3+
1/GM1qGWcR1cAORtS35aabAqmItiovGqX3z+2ZKuE72pl9rJc/vDHKTJj9FR82+Ck/PA3Z7sZ0P0
HzCId37PzhJfaFS+AmTP3yF+hYB+qH4IUG/wgOaQ1uUyLfIG/lRj7ESQjLe5ahAdGUmlit2USolo
uiXs5hOig25DJuN0D4gCOlMU17LwvlmJUyV70yNhj6NhKeLip1/06d3sxX51kAslNHzLyusmRJPK
Udvn3Nwt4PwejvzDGAjnFnd1ewon2441ZNpr39DDUtT2L7jlNpX1NOMSmSjDVfu0sURyw0QsMG/6
2Rz9cO5krX2rFaV/dm1bo+tHNN8CXYSOoTC+0UXc6cf34/kWIbu2WldHOYvBDoNu/uv8q5XjAjrD
0bOb0U2mJbSCWZ2Mbhn/H2Xn1Rsn1sbxT4REL7fAFHvGZew4cXKD0pZ66HCAT//+yHuzxpFHe7HS
KtrNYU59yr/cU6GvDtQ1spNH791XtfhXPbnaLWr5/fePP2K7c1agHUUJhBzgMYKO2nyDV9VpHNnD
eCpbOk03RcTj5nPGteyWniFVWsPIbDU0tRbKtmJVanoy00ot9v/5M8CUwI0GM4adzhZROi2L1Nwi
6U8o+LTGTtrOFAy1qk2BpSfwMhIkdnZWnCt34yQKfx6La8TDP2Wif29iZgIaKtRxwplVLXUzE62X
UFxMk+YkoyV2DxB68fTuRrd1b5Z+AO6YRmg9nUkZ2x9m07s6BGizus/7aWgXXxkb57YpYkzX6rFX
uv3QpmMbtlpj573fq/rcH91RHbI9TjrdGb2bcvoescbe7Sgr94RoF7aeilPUt50Xt5Jkr21qe28N
i3KIlHz4bxba/E4gvGCg+KE8wfSBNqUKSadxiRWnOimu/ROxEGUMsyT/kjR9bQYfL+67Ntg6FvUQ
0ASsLwC6zVhZ1rtFSr56Amv6c8JRwfSjQqQWGjVzeqgHqrx+2hpOtW+RFnyRUZKESyqGr1QYxxsw
d1fP3jaC46KHi0YnDO8h+BX25sWZKdDKds7akwIFIQ16RFWhAOVNH6gWJdlAR+TumsnLH1nEtzuM
vgeTAINqvTy28RvXia1OTT+c0hWacLKtojaOY6V341HmvT76Jtq1Y3rqVCVWnmfcMOqHxlSXMF+5
H69LQsHt1aNw85AmnhLvSq9oT2SqukOpt9WGX2apy2nv2EsRHTL6EL2/2NDewjLPM/srQloFb5ZR
ptK6Rzs+lxfc8Hh0ydP7V8WsUiXbNxh4VsE4clVTiDIn9161nCbeXdkR26yB+QfMBboH1iHmq1v4
ei1RZC3jsTpBXu3v58RSY0AmXV0c0VrxXGx2cy0OW6trFiRS+/onsumTu9eyTM6B27FJb3V0c8MU
f6IUV1o7+VzUcTUfp0VTsrCedeNmtKLhqvbkujE2awjanuQTSDr0wq3TaV8CMEhk1Z4chx380FW8
7HdpQrVb0+aqODW5Zt2rS2tFB0UvrORBGc28CwbDzqc93pqp8+XKVK5R8uaL6OTiyYi7LJzYrSKk
3qqzm4O24Oo06tNkj0A0h8l41LTqYWjc5FFKL3ok89NvWstCClhFtKpekbLTl7gFk3klhPzL0cI3
DOYXcNUVIbg57FMiIqL0wjh1FMapXy229B2tXA5mA55ggWmTXBnx3UNKIrHCcuF7crugC705zdUw
whJU1P5kSMSXAol45BQYvUhRXqLFVZd+a0q9e9Iy/qOdW1E2DhVqYGB68sKwrqzI+wlY5R5X+jop
AOWJzddIx4xitbbbk9U5dnpTLLTzQjWGC/fDiWVah10lTOXmyjbYxNBrC4RAFj3AtV6AAORm1Fkd
kyGyMvtSsixaFlSL1+VkHEPkkjtwkORBKjHa9chkj00blPo8jKE3RMUPZUVo7GiEkEVFkg8dd8Jc
uqUJsaRd6C6adWyHdpY1dea7o1Lp2rVQaHOs+Ho63Uh80DfCJZmL8G0oNI+UeB1zsS+dZ4tHsj8v
o9ZmesKnInO3VLb4pgxL7C8R6gPHuqyKJ1HX8rU29ay7Es6+n0k6xiD0YYQBeOQqfvstw6xaZVWa
yVMZO53mw4a2g6SYtG+yTZznZJqcHVFEcQW8sNk1zAAMBLQeCaPX5sFW+QlCKu+OHMeLK8voVzQk
4lOkuMvyQ8F7oAqL0ZTzFab5FnH6/zFdIKfIMTo0dNer5V+Vk1IABqGCrV5m1saDPZvM5ak2q9IV
fhkVOm5bhsjtQ9TFAiNIb7KL+iv6DHIJUTGI2x3Fa6zArhznTUi6fhVwJwoClASIBbczUS8mIjNj
N13UfNn1TjHbAZvjRuqZaeEtZ5a30WT21lokLo1jAm6nvRawrJn6v+5UC+oj3F8wF+h7EJpvhWFz
p0/7HGrupWy0GL25ekztQ1sri/JqyEh9XPpSonnYju0YdMncJS8RSAlxWwKgV5EhxqcR7Yw5tQQu
URo525UW658e7tsPBBZC+YkGK2kfWq9vV66t2sjJ1d6mH99oC8atg+1hcyqgKs++TFShnM12Hqcb
StFeUvrasDhakLXk/xfVlR5K+XTJ6cuA/TG5MUujKJ/10oi7UySn8mapuMT/aYFLmKnfKFTHwZtJ
0e1FFsvIb4ch0ygslhFm9IFmtv2zmARi6ns516kbFnWtuH2ox4p21MRsyf2kzZ54iLyyzhEPjrPc
H2p3nC9u09ok2EqPh2eLyo3cZUVsKbdVlFptALlcfrLGPjV2CEtEA97iYs76e5rYunmpcz2mR1so
mbQfy27CJb6cG+opNsKWwxE9RwyKl1xVIHbWxSt1DFrfkgUtAquQKVGXms/idmimewDmpniMqnIt
GV25mTd3G5sJSgNhNiE3HpSEwW/XqlYqsFxmr11kI8dz6UWCHHZGsrDMak0EJYoVepijdiL3MXd4
qE+yofOcrF0n1ZuvtMs3kRdfo7NrNFCMf6yjtwlfX0kzHiqzeUKc80F2U3L0qHEHErU7jI2i/B/X
LKOjNkbVldvmrwNTVqLOwhGHI/R2GhRp1jq+hu3T5JnJkXaS8J0SIBh/LB4zd1ZeYeDxh62di+OV
JdgUedYfzeW6qvXQNVgP9duxk7pgL0xzAqnYSTyknFCJp1INqjOAFJIHNrpWxqd01JxgUev0ScLe
/1J42TXW5vs5WKk1VL4B4FGw2VqCKDQTW8SlhqfBYaeb0ao/gMrRWYwzUh9mk37PVDsJit5WPl+Z
gj+wi7dXBlIvFIfWqUCpbJvwqSm4sRaNlCe51nQpQxpNsYaks6oVJNwrVq5yC17cxZtUrH49s1ye
p8kihu6Rr86SMFWmTJ4l7un2kQhXRhedS2f6ZwJqM2e/Zwhu8m4GREHPLRMyOfSx7lXB5MmoOCPi
mDQ+Ulb67Nv1NCFVu7SafmlhIp8qGVcCNU7Owg6RBvVOuJk+B0JVJ1hytKJBTKHFV4e6g108RtyJ
me+pw1XjnmRZyfCdbPKh+0R4VD3axrx8i7iHootVNY19mIAllNA4YauCaVez7tA5qdkES2+jXor0
rer8XHrg/0EMcia6ZfYKjihCNvy/RpLZj5Ebi3OZ0SI8zMKzuqDSFX1gqpiw/rbtm84J8bhIh9AZ
wYYFotNteti0qZpn4M9Z91hGCFCcJErmRoC4hkvfr7LGSMMquRQpfctJTPneaSf3CZi/U/lOErVf
ECCayCy6bJm+Wrawvq1JmgssaugeAYeU9mFIR4GgA6GJCJJVswzwoyqPrigV+Vmi1nHM0ykD8WMb
rXKWkkDLd2s5Jzs7o0HJY1GOAA4CT0Pt8lcr6f/hwFjpQDXiuTGbb66MHftxJZssj8BkFe0G0JrV
JcHsOfGuIy4xAmIpY2mOjSzVu4x7MGv2i1xaM2zFwCOzODMHa6pqo//a2gh5nqEOFmSugNV+Q1Zy
H0vsAz7r1YyCCUZZYxnGZVV7oS5oz6tjoRfhUsTeEeQMSX2gChoWgZckdNfhG7m3SZOiQ2BJt/pW
YS6u+9Jdsi/kCgUWv8oKOLFxpGiQioxpyR9AlanZa2V0mXeol7qeA7o5oL/ayu08KB9WEgXtLCXW
gZbZesXNbEyFeuNq5fijKUSch6jx4VnG1TW6Lx3ZhHEeYrQo4SUlSkPLoR8dcWyKTF+VcM3xhEKE
Yz4jFWnQ1Z6pxmAGJjx7fmAjFOJ7pxNs3EeTXskbxfJQlLXwfKkPzqCgWqJpMhcnUsfe+gR1IR7P
S6NanT9Oif5zQf6EwyVrPI2kLlwrp62DLKMfJaModlNl1gfhSFP7pID7WOK9nSaolnug0/T9GloQ
1whHfZmU2qWPqNl1BPsisiokEMAeiHtRCVkrOyuhLhcsWd5dRrPKikd9GWbcx3OhRP8RNQ1HH1t1
ehAQI4i+6aS8va0diFIAllr1ScyRNAIlw/SHu2m0fmNdn14Iy02/WVSnO2SNXX4akHsrfIT6nBdq
8oJim7Cu3J7v723LAoBLYL4qCGDV+/aLhKt2xpIY1oXdtoA9HNxpwI3A5gTB6Utt85BEsxjvAaDB
mQm7NE+T//6GQbfH7gOEEdExgu1vv8HuxAJ+MU2fykklgkDsOn/oaAlgRtZEz8aomkfLmNOjjerx
ZfIgJSh9qlxJ1NZH+u0jwqlB5mhFPvOEbes2U9ZOhadV4qmwhJbHQZli83K7tO0cvVhaaztXIvFN
VsTDbZODgahCCIiO5zbOLQQFM7NY6idHVZNLhdX77z4qlyPQ7AIDYorb/z1aW7WpMINY2Xhkf5vN
N9bwgBoD+QZEWsvyqJRTjpm2U5l+21SVE2pD4rr3cyM/Q4nPDjTzOpCVpE93LeSMx49f7ff7jiNg
A3YAuayvO+/tmtcJmLla0+on2VbFt66vmzNnwgokne1TTtV8CkTMgZWTMlyJE9e/ervSZH1oPKwy
uISub4eGDlATMTTVkzF02f04GGo4SWv4PlHM8+cChQmR9dnTx7/3L4NqUDxBUkKZxRJyEyMCQQeq
ZKf9E8gsPQSl6e6yOlHPs1olL9WAw0tNI+rKL303yby3a53GQ3qAkri5Odx0HIAYwb57ygu6Z0IU
6Sc3cyuEDzo6DxVPuXaiPRE9IFfZXgPL/mVwnaYxW3tVV7W2QmUQCSp6vGP2LBw0j0OvsxDsAN52
0OpRPTpeWtEAp9QBRKx0rolrbzLt9aLVKbdQlVdZZVD5b9c4z3ppiKkunk0rkftOUVlZYg2IhkUT
lO2YHzEfNR4M0Ge36DFpz/91tXn8qPWsCf9aJzPfDl/UOoA4USkXV4umbF9YYzKf0wybsBChjDmk
VTeyAHXlXUvw318rlrFSjhBG4DKFOr0ZWWtwUp/r7GkcAI3WSE3NviIrkftTWu/pAwGH/Pi3bsEO
3GRAjck/4NKyzd49IdJuCRi7yrzk6QIWt1Qqg7KS7SbjMSa40g7dbBX7BVFoY983ZomXQxQlXv+F
90bBtNBt1pCsj6vmdjDxl7qnWERcFkX68syXg/Hn+RJLgmzQbHi/ZkcM4InzGW+FQIvEbHT+kLaE
8+HHP+zdkQWQgljsWof4Q/fZ3hM0bxulgISa5WnxZADnP6Jmu0SAnk3riGVldB6X9ppiwLsFRCYF
GUa0UnBWXakkbxdwAWYdUVI1nxo8DdzTPBriHDUCqHXVePlRAuP8+fHvfPfyUSmmbbM2BteG6Vb8
IVG4jIYpnp+GSRGfukapnpxUyw5JQUT/8VDvp5TDwG75o3G5Kt+9/XFxnACxlV78XCd1+6WS+leJ
AcGpJLEX/hAN+c5W6uy/pudEztApSU8RTgSOs5nRlm4RSLomeko7Iz6RJ7oBelQVoWVk3dsNdoNN
Sajps5XGK6XP91PLyDblck4koLctA3jRp2rKiyF5rqjKHKEggRTVxjZ+iFq4sVceeDoDTN+blw1x
UrYrJVaakfAkNoe/YjOTt6XOExFV015ow8uGa37JhYQTKMzut+pAL/+0wANNwOVrgoIjYX/m4zWL
bz1GX56GOFzfa7Aa9Fr55TZNnu67NBWP0vVEtDdAFbT+omT4s2jUl5JbBAw7o0Bt0Oldvxv6pKPv
m0RN2DvWmOIMCmnhRkqtGh7JALQBnR3XK+5zy21UMrvc1KYH/CdciEIKlMzjILsyBTLgNJ9rkYqX
JivQRXPT1F6L5GO87OJBbX5qxMp5WNlZGwdz1hm4wXAt3HftAO2DYF4FmpKU7W+3M1EznYeu7u+s
vlO+ZiCAh3tAlt3npK2UV3y3u5/Fohmo/k7d8mhbyHwH8ZhY/Vk1BuvJnMTyEzgtCa9oS83Px9mz
AygwVeGnuh4NfoFNzZ00dDxAEL6fs9teZNXTEGlDf1OWiIeHFT2JoPZS8FHxXOE4MPRiUQPTQ6Z2
p9rTEh+deVYDxYVD+bmZNMU7DHFX/yMzN+dUFJAqD4WryuS5pFqg/G71sakegTdnIZFyhemil1Xq
KaLAco4zrB18Srr9P/wDsJu4Wf707FEaO7Mf0tKnXDO+KHJudAxv6vK27XhJbyEvGe4Og94hC+dE
G74aPCLVDmYT7HVKd90IGBjks1+DRyYX4M/tUB9aCxCtnleVfT8X8UIbTp1179ElQ5v2rlrN7Rlp
QT19sbpMNGFEhjkFnRYbxXGaCEL9JClHJ7DMyjri3SM00OeA+v0BFyPzYOGGMdxhVzRZgb302vjZ
sZo8ukXaaNTH3aJHKTYy5Hhe/U3oIDt8q4nLzwPErjyc43E4jLObGM9TtTbnDb1AnjEjxk6Q7Cdh
9RPMA6IAh9dlCtOqcl9tylv2z6YFhRsiR9G/NLHpIdenZ052QkO3rMK512bzLFx4cTeg1NPvGNco
9r6KU4XywWgMYxWOtcx+xmRwX2JAYN9EUYrWV9S63APp8az7LI3du76FBrFrIhk5rxS+qzqkaDc7
/qLX8LdwZ0oTP4VylMKtGqxfXP59dxksOd0PCmDIEBAk7YKBy23whd3TD0srQ3stMjg4j3m/2MAO
ndS2n9yIcj/IJUGVq8Xf4UgUyi1CHSKXzeBnPbbTuw556vTBbA08PL0+iZ2XapzQjvShqCfS51Nn
TNZsQfMosBKlNPbTKIvKjzpgNsc6ZbNxbnIx7Ryn44tAGhjWXZa0/WtbyuHnCqH6VWhs7gCxOnM6
d6PXfSsRbErPZTRm1c00lzUqBbNt+2aaTc5N3glL3KhTpKyqgWX6ag1lJ35FrdublCEG3Q70IdN/
NrA8o2NeI6rtF4KUIpT1DD5AS+gI3gASxTNKLXCAvoBVr+0gx42q/4ke/Jjfjn0TL8/ZYBXasWxm
FJboZCn5ockngTJaX8MzYD/CDnB5LY6IMU00Fqs2R9IhGXNEd9K0DlTw42MIEMeYuBscxOrU0Y3M
GyUZsvjWcaLSZAb1DDfFTOgRVcMi1cI+as17Z5mcOQuzykrTPfGRTXHSLOpXGLSp9Acrgmvpg5Y3
FgSgTGPeKZme7EsCCOulN6JhuBsjSniB0NyyBaFnD5Vvxrr9WUYNFKnIbNu7gVkdrBBz8Sk/GXWi
LXt9pDDimwr2UfvJsupd1uk0EHL8TPsACG5mP3k2ffYCukBi2gHOXegjaVUOcrWECLfjL9Cbgw03
9Pfq/vobb97yxdC0bjiOHgt0H/WzM0EwUJcOwZkKw57Ssbrv9Qhc8h5iiDMSS7WFHsxGbSS3c68q
SNAkfTE5IfSoSj8o0KvcS1JP7T+V9DLFR2NV+a1AKx+B+HtWs2uMyLmm1LJtu3PCVxgEOi1rekqi
vgkZnMrWTQgr0bNVlW1DIdPu+XaPLqI/KEpc7WWV2i9ycZ1PJkXWxNcNWT0ogBWuMb+3CKP/fwqW
BcRmVM/UbVfDsSCGNNkYPZvlIKH3m+W96zY19M0S9LdWlOle10ollLEafS30CKNUDTXcZB60p9pd
YN5+HML95YPQ8qGFuCq903rYoiBmg2qkK830kwal9KxSkfs6FIgmBSlmVTjHQSwMG9rahOj6Mt/G
scYblXtL9MXSa/VHP9bXtGbeR5UwfdeFWnurpH6bqNI0+Joino0nGvHxuUusrA5V/GgeJ2vunkYw
ZrBuq+Ga8vD7SJ1hAULYJNnIbm3jyqXthN7F0sC1ySN2WpJkz53u3ufFIu5tu3r+eOL/9itJRqgD
I1n0Ps0CrTiXht4ZT8Daum/TnFm+msVDMAEDmYPBKrtj06jXnFHeZ/FIcaL/TXHu/9JYbyP2qgaA
ko1J8WwN5AN+7DVoTFRifIA+2sPqnmvF72lsQWvr3GviLusxexvPgkdC/Ru0DcklWM63g6eCPW6J
0X0aZA3JB1AiiFvdS4PWsJIuHHIzPXYLBcughqnwRcoIesvHs/6XT1hlwUmpKZAiSLqt29BCmMYh
L5/7KVf8WeYI8kmtNBw/brya7vRS+rEqndfSU7wRZrs1XgHfv99m7lqkWgn4OIIS976dBGo46pg3
TvdMnmEc6OfJHl0fzbw146x86vS2fPn4J2/R/pwgRoR7Qvq7qk1sy0ZOXffgzsbm2Y0T7DI7Wbo3
SYMUSJgjINQXvlV39j9x7qUPtBcUBXoysYhWqi1t9wEo7Q4BjtwKipR3FLNHU/zWnBYDHRyw6j6w
vB7UY5a28uzMqfD+c44JqWtNnnHNtvmXTRIU2w5gOy1pnwVygDXR+uDtpkJzfcVWR2Vn2skYcl20
xX/eKaTr8HUo/NCHBST2dp28VlWYuL5+NmAck9h4bSUO/eBCU1omeB2+0/dSD9Jxlq8yHxrpyyWP
r3nYvd8tFA70FY8K/3el8rz9iobWVyErrXpeIOv8aBgXEGEioa4iVhxAuVRvPt4t7wb0VsCpwxVh
8h6AOd0MqHaZApZbf9bwQLxrJHRLmZrWLc2/5hZqyHilKvPuQCLiY6HRT0UR7SBe6bfj5ZHnNa2W
FHR91HbyO0dxv/co5H8zk8U6c1e9zlZnHCGzqzd5Wln1lWXe/l7cf0Fe0mn+//DG5jh6sx5ZxVC0
F6VJ6+QWgkRbPDp16XZHuGQIrDq1BWHp40ne3v0MyjRDC4SZRUF3+8KVcZmKrHDdR0zfl199T9Z8
6PhT/aCrPEE7exItbnpSNO3zxyNv73+uX3oTdCqQYqb1sIV4qEMLWE2hQwGAxfsR9cK+q6tFM3eZ
7klvZy2Z8rVAAMEMOhtZxiuba4vjYj9B2kGaCkoY0D/AcW9XG6xe28I/ji9V2UzfJ12BqFouog6M
rsi/wunpD54ZKxevQpR1wkX1pR7GxXcJwK/Vrt4FhXwLXQPaNdp6JxpbTJnSRGYHyqG4aCKdb1dp
tx1ZVHaMkEA6GVrc2v6AeXiETEcnDpG75J/HdomM48cr8pfvIPokB10lMQlAtp2qLNWMAdNW+zKP
annTzrO4N9vJIQ8EnPSzRXntu2Pi7IrLofKbAmUMG9e68ka83xb2KkPEQTTRNSYlfrsuXg4HPitG
6zKMtFUDuxyyCpS9qb60am/OYWLibx7gV1fiqKo7g777eBLeHwhqshBIERkAXP7O22BAixMnYXW6
9IYhLrk2iT32vF6AnH91wOlWuWGKrr0s69Xy73AEF1IkSHnnNMDuxHvrpPwLVBgpljHWIh4uXb8M
nm9HpVf7srCUGyo72eHjX/junmEY5pbYizbCegTeDpaCVGixGdQurloMsY/cArUK0UX/pJMa7WN8
PYOPB9xerOvvMoGRgBVbjaO2GP5OTJ3MoP9ezGXxjtO4lHd2MqXzPVCP8YZ9nH+me27tqOE6nLCl
SNwri/q3n8ytTpwF7Bk81ebtMqtZq1q1US8LclDRnprXON/HQ6ztoxJR+JuC3mRxpSX/biPzq0GC
M3uoW0Cs2oyZgmkRXT6rFyseUnRLegzBKK0MZqC6o2OcqSKJVyqCkQjMKkp+/ec5X98SrnSKLRgK
bEavSNiFE9XGZVzIbHzIW+2XetWezXskeI68XtmhTKhSgT13AoSrlCtT/m5Lr8ZFdIqQ8eUUQ2V5
u8toNuCyo+j6ZaFj1odmWivmDVLxit96UZxe2WJbnggFcK4M/N4whcC9CE3St8N1SYkkE3S/S5mh
URc2zYgJdIgZsjzTA+2rw9BhTOyLKOkNuHU2gMzKyiflBwAWw6BiPY7GcShBmMWplyKi6o1FYfij
mQCYChqz7sSp72a1dtC0tJI93cUMv73MIkmrncH1a71LdrDG0XrxFxssaxEQrIHDHbuEknha1yPK
FJObWuFkrTlH75n9QzpOuOp8vPR/av9vbhPmgpAeNdg1oMHeczMXY9pXdJPsSzFPlJzG6pIhz2RC
EEGvCqsWsokkxcNmSOtqhzuAPJi1XX4f3GR+RVplPIAaVa991Lrem49aEcqrPx6cVfombz8qMfXR
StB0uWglxe5DqsStdx4UXQxaULilcmDCa6qM6DJ4u7rXhXKIucXSp0yry2taCO8uedgfCDCCBCbC
XIX23n4MeLukXaZqueh6mRSohyRRmM7TPAaOVls7SLPSx8jauBJh/m1YeLMeYTQxzzuUPGwbBzWU
Srs4yJBYN4rd2qDUq4SqddPUo3LugGLtYer0VxpVfzmMvGfgX3jRUCbeynhPLYxAsITqBQBc/o/d
ukuYtIo+Aljy1Gs+c1tW4HoW0chnQNJrEKRb4xAeO+y+l1G9RP3Sfo0BJwzBQKBfUugrkhAIxJKd
AO7LMBlqR981saRhoZVZe6OBLj67rTOPj6jH2K+jnhu63yiL7fhT3Kpha/fZvJM13YjnAWh2EqDd
kjohSj/NMYUbO/pVXpdeaMq0sI9zO66od23uUx9dSUjvV4L2v9zy1KrWxhj8JuS7Nveslhkw0MfJ
uNSZF++KHHEo22jQwmoNoz5SYi5KDNSE849SJubxykH/y7KCh/3/JK8h5Lrf/hU2mGD1clx79Qui
v2lH1dTLI0ROsadpb1ZTP+O5GzN5mGDSo4WhWOWdRw5XoFBnqac4Wdx5F1u9tHY43VviLkNd7iHP
kau+su//8vzyyKzFDnq0NI02l7MWw59Gx1O7tLOjftbLKMOnopuGQKAVUoat26bPV6Zm/Sv/dd2A
G6e+ACkfV0BoTuR0b6cmz4pq0cHTQ58s8u5T7zXaQ1bYDe0mWmWZn0fZkt5SDR8f2rIbyotBCj34
GnX05DO06vIKQWYTAxF6kGpATF6tcYGQbH3RySS8pKFle85Rb2hziLFLvmCHpXVGaDs0NPFbi53q
s57apQzlDEfOz5RFGFeikj9Z85uJofSMAAziH6vWHJfg24nprNZbJsvOzllkTs0QlJXs5GtlAV8N
aJbl6BLOTksPJO0Al/llN9pOuJRaf54Bwfcn6ba9lQAORdtH42GsiCJ9ZfBwIAoqQ6jubzONJ0S4
wFidnbqdC+Q94qoM7AjA9q8ry7x5VVRAQC6cIwDqJE4EAJsTkFuyUY2qMM5K5YAuyLtBPqhG5CUn
T9SGWwd15Gj3Hm9Pgex76ioIbS1C3HSFNRmHjz/mj+PMm6nlY1aQOE8uRWO+6O3UqqOHfOTQmSf0
58wJrgLY3Ag9sBS+ONqFQopPWe0kiRZm6IJZvtHlBQbIRSTbrvNxHe+nQNWyCAHW3o5f4UHD8OzG
2LX2KZBqohSrz09iUAE864j1AeoF9K5SNSyEcgLj13zV3QHbnx7NxTAXXt+elQhHHBpp+iwi32xz
2pVpLzo/GaapCTSvNB76yUWHuRiyOT4jPNTeugl6bztUIDELNkbwt3Td2Jevohvmci8Kd7pD0ZJ0
qM/HJt7HmlZPL/BW0s/9CDw57NHs+6k4oE3PVWcmcGi6yv3ppgKZDyHa8ZeIaMv4BHMdORxbVRwq
/G2ng+0o9amoLIQ6e6FTiMihFx8RUoPsgXcuoG8fEb7UPdeU4mD7dtTs95ivzd6J1onSHGTjaDd5
7VUpP9Ac593HK6y/O8WwV8FcoRW56pUgWfd2hYU6W4jYKslZb2v8wmWflbWG1gAiyb7X1dlNosso
vR1QwVg7Sqqb6LXfts60l8jWw1Ie8+jMY9Lru8rtq4x2F8yR3+OSd+NdOtFaflGVwm1/AKEf+v0C
X6C+QXw0f86XVCsPrLMKQdmy8SEMpy6fZn9SMvQFAy3FhtpPOrP489w5bk+TxMsQRv14CjbvHQeO
8gQVOSJ7SqDcAG9nYNCmuYl7zzs5wM9/165jHewlRaZNMzFhUkhw/ZGuCSWTpPSu3KF/SoxvDxi4
sz9sFDoyrMRmcM+Z4wUNYfckSZsgHfWZhFfQ2Vn5w0mqLH4hGCkc1LM87TsFHCt96aCI2z8sV6b4
AaC7NAa2omvfkfbo+9YvNWd+MADrj9qtluVz9kJdEPCIX7jFOEwBinnKZ3bWgjqTFYn4PmoSNQ0R
TXQ7GS5wr/ZwInLvc6wl3oMbLUYX9A0nsyWFR7uGCMur7hFIrfJjN7XNj0mbADNcyX3+zPlmWugU
QYOEd0dbYzsti5WR7deqdZqGWlRQ11Hx8+41qxl2AEyabm+QZx8skZX5IbEU8YpRoocUJjqozVIj
OAWo/3fTJnZ6q1LVTf2yVyi+eW0DLSCjJFXuHdjweqjVFEayQLSZOjxNrdv0yq6iHs9DWsIFgzIn
Ct4My83M5gALIBYhzDjP/mYJ0uxnrZnc6s7N07gLnS7rWEHLnRGWnLLUvGkNWJvPFN9L4zFHnng8
95BfAV0k01IHUktna2eCiyA0F7WuAQ9xl/LQlmoknxF4ZFpNZ3QurUAX4N5z8uypBP0JWGCy57aG
AF830Zcqo7PFLUu+P++QHTSzVzsyEDLoODnKCyBCCm59OWVIDzewJyITrAwCYd6Mwl6p1O0/aZq7
iPDVJDCfPz5a759mkMMUAGnFkSC8f8yAcWBWS/xxbqrUHH55o9S/YXfgjofC0+Maa69FI95tolJ3
MMaNnQCRKuRaYadnFigKu0T6L0HSewEspKnxbZ6n2nxY4sqaQjPD8AblPS/9PCu1TO+t2K2c4wBp
wLh2Tt+/yujL0eT+H2Vnthu3sUXRLyLAeXgl2aNaQ8uWbPmFsBWb81Bkcfz6u6j7ErUMNRIEQRAD
YXeTrKpzzt5r4wUmPoGQsPeLRFqoFoSPXrspmnVgYeet+xMsVVy8Lp1eFa+am1WJL7Vo2YBintPN
nKy+2cHhTQ57R0vi1m+judNvOb/n2n37pmTPWmk8xQDpV/5WCSvsR51ag/MlTnI2OksdhcGeuiTD
96YrnORVJEO7qTBdRd7GE53pkZOasfe68TJ98eiApdg+UCgQ+Acb8fN7+Zdlks9E8I6NatXFZv/+
F8AS5RZu6c03NlLLDneU1z8Yimn0tyweunpjtgPiaG/o0+42k+qSXktOuyg113WaHNR1UkWfyaLK
ff8BEBBMzJIG7aa36ePf5oQc3rZmL4dAKyKVTkVWwm8CZLy028+/+scrc/xBE74ehmANXk7xjXGk
Iuva7CTLEnFR0bZBm8/zExqQTg8Kz5lCBfzaw+dX/YD/e6NhOdh6V+H/ilR6/4WlpbaGxLh/o8Xl
0MI+c2Mj3kdFDoWYHamqv/eCaIBgNMYmD8AeKRZLu6Jo21KVutuFRT93442Ys2nnkntl+uoSZ8O5
aqpCP/DcjmUBYreS8X//vYgvohHBzJ/Ig8skVVXL3SxJB+UGv6Wr7aAyqrg8F+KJHmvsIWxv1vCs
9ewAVy68PoPvtw3KPIITEfu88SDXP/9X9ViODMf1fklOMBCbMWR22+9NFT3OjoCSZS/zSfv2+U26
qFd5KOmnQwjgwWDOQDP4/RWZe9WTIrP05CZZPyEWpRvypPYxTG7UUJM1XJuxf3wNkTUA7GFJxUHK
1vj+guimepFkKc9i5tXmlm83muHA2Tl64BjtpveuGmkNstQu+dWTZNSdP//Cf/mJV8oXgIYVmkNj
8v31KbacDI6EdyP6KjtO0drGYGtSzz0joVu9iJZr0fRvBoD3d9VSKbUxy8IoYpRw8ZUZpRZNqcYO
ha/mAGCaGKacMTy23Y2i1q34XsQy7YJ8atHZJqDbGJtXVuI+jE3jxFuO7XObUwlC0v6CxRakq67O
pX1N7POXzc6Cmo4QgCEvMS2Xcx5VGZ3Gs9v4JLyIA7c/K0O+vA6j7O+UGUqI35YpnqV8FUTkRdLc
E86LPqMSMtLuk6ohcHOL40uRJ1vS8PJtvUyUO68qbEQcM67EvTIZ1i8l0pQ2DXtuQrWNnXKI/9sA
lWd6zT5lXsbTy3z8UsZR9aJZOvRZp3rStGMWZ4z/BzVNlD2hy5rsfMXgaLHB9Fo112zy5vrCXNxs
iz2WAnhVcOACev98lYaV5fmUOTdjMTYPhFcO3y0XGWPlY/JDTe00Y8yqtUjVJYRHrvGsqo6miX9q
dRZaDrXUgPpn/jJDs245BvVV+XMxETo+ZQyNl2fiE3r0m0rq1S9CzMbesvMhjsBdJmtpT7Q06DHP
BQ0ZTEtZoZt2HNFtutFTppPQMFS8tkJp0vY+GZOua2k1DVkV+3OT14zRxsGunNNkMNr+OhBzcACp
1pjbrgQz5+uFsSrCCdLqfKCu1U/e1Z6zDW5PO4hp3v8YDTWeiq3ZFCul6fN39+M+toqh1rEcgyOU
Ueva8q/lMQfvvJbh8cllrSpDxeuobdxkUdFpd+a4WzrbDfPWArr8ny+MmYCHaZ1Kr2HX7y8Mx5Fi
KiZgAr1Cn1OEEJbQDknNR1BaqsqyzE50Ba9Vdn+prlaCC1M6XknToH/x/rpOUnIOH6LlZlWKO07Q
ZoPdbmeInIVfF+7wW53WjN0BTLt3jEx3uW1lVclN1I2mgkbeBGE8ppl7k2Wzuxk43jlrb02LtosH
Bh1KgFcC2VYhR36L8hxKVdeVc3fL0Vtz9xEdgPkm8ebMvhlma5A/ixnI/53iAGZ6XISZ/xwmQaNC
ESNwGSuCXz1umFkAtA87M4+qIQSbdA3V+7ZFvH/FVpowJ1l2EDzZl2SbdRDhGJXqIdCuM4zcKAPa
0JB5NT8KkDfPvCocCUB8eF+pbOoX0OKDO4UYmZcOuTVDj2pXVZnyD7JcKLufPyp/+XS8+wbdRTi3
qzXjsps3oGFIIhc3c9EvmBrBY4zJwdRSqiRvyV1nF2t1dzsmvR096c1EXL1PPEcq4Bvhyvzq4WM2
QuhLqflzmJs2Nf/zw0wTlqMNZjncerxH7x8q6dBinbD4ngZrzI6qm2HfaFtKnfhgSh6UHSnFpLKa
yLar9kod8nH3XQtiYDj/B2hcKkzGWS75ADWe5IfO/UPmC8Iop033CBl6BK52k5rbK/fjQ9uZGEz6
qpy83TWm4HLUrTtZo2eRXp6sCVbATV9Eqb33otHdtWl1xqmy/MkBe/mgbeevdjsikxajV59VsHbN
4fMP87FZBWeZGexqNMO0c/nTO5nTILsWNG7tRR2D3NWJDWp1pfwWxyB3AyRcgN/Ij0Xhekxrp/qZ
1Zqp9Fc+xqXo7+3O08XjbI439mPHGSWa2+hFJ0/ZMihzGiDuVoeQo6k7gcOxJs18sGB/3fcAZJUA
OL1VnPtFDETpMEDFbOKPxuQm5DWoSEO/iHocTBuMRCSVp65QzOjMYqgkh27B9Lxf8dnJw4K42r52
Urc/PFDsBcjgge2uA0yOse8f5oIEg9IQaXeKKzfPfjD7SapHVH8ugHnGzkcT1WENKJplG+4oKD+8
GkU6PrfxmG9TWyGrg61Lg6Ci0B6voB3TRQtY2p2XCNxB9QUjQfWoMokE7FEs0Y8oH5zYFwAJirBu
SvcpdfqajGhtZtdhqBs5O60qMGXg+BSpWYSg9M3xaNV5CgMgiaaV/JC5miJDSd5TuY/6qHQBTehW
/MMmRGkITSVXrQ3z6hq2T5RQWi96R0iPZVV9eRdbheExRvfMH9GYacpRTrrdPSrFZK9nMxsHB1Yn
F6mwpqd7abUpo90c5cmh5/UQvjaaUvqNylB9oy2MWA421M9on0waVD2r0DnaAf90jJR5+LL8tHO0
BG+Zv03c+FHbYsMo7NxF801KQaF8syFyw1xIjBag8Ofvy4cNH3zVWjlydEYrYl2OaPC12xYhMvFJ
sSut/5VYA3a+SI6kTY29AvYt4dTBzN24toh/qFK4MDsMIwOHUky/ZDfIpGE24iIwn5dVT1lbSrLv
7FEXfwhgSLtjKrTG2bcArOtgZkX7ZY2V/bIUIm+lr065N7/EFmUUQ8+MgSmrXFpXPX1jYgyOsamR
D+tLmNC/Enaya3mEl6p9Xm9k3IzZ3jSqUMnXZtC/zkn6lDPf1Kvs5Ck0X3ZaNjuhMVuYT4w2OjG8
0XWfqN2IXiCzx11JAycJzEwzfJqKDkEYYOivdF8uxX1vn4nFz0Snu/LtLyNi4Yqosi3K8sQzL2eC
XkwzQ8ldt86pi/FSBQSycFwgNMTYdrFof1VO5L3geSMOUzHqsX/+/NH6sBTDGSSbb42JXMvQS2Ed
LWUb62Okn1Q0zLzVSbFZephGWOmc7vtg4WNsO/Cc0D32WSqjx88v/8YpeneIeeMcrrBpNF/U/Ovn
+9c9mkDCcjBQvJM+QPn/Pa9TsTMP5Si2TMnwnZlO26xI5zyxR8fXqzIujGCugApCPbSQ/YrVoFcb
GX05I9WfymxQvENC7m0ug0a3Uy0PPv/MH9daF6wBhgQmlRyGL29hbTiJITNuGEk+yhN2f+vIfjFy
HkYCsENuJq9EdH94C10cvMxGcaLidWXXfP8bAQTFltqP1smZwOX1ee18cQs5t76OhfULNnT8hCUe
nftqSJwrU9mPhRyDQ1RiKwQUtzQ75cXFCS4iocUzTjy0bpUflE5rnqWp1qT4jG5MNIp0jAQFRdUg
bNc3VtplVuRPc0uMjoNhEYMs1TCGUeZ9qp+QP/Irke5c3zbFmLfnleA07/CKFoBYSODSgxZ88XkU
w8S8ALa3kQSu4vVLDjkpT+cvqqqY7muutflvM69S0qX0dMgDrTTmJNBJDPiaYoOb/Blgn7MhfBtn
J/FG0rup1KnWiRQbOg9zFlaCFJ2UqQsrC1nlFC2cVbWKX/S+bk9jliD+8Askn0YfxAR1nCdDw0b9
+bN0ubLTcuKvtaxBCIfIeu1L/evxt60pdyunbPGh5tZewYn8T80AYJ/qyN4aXa3JE0uu9Lr+ck2k
NhbNNZeHkZrq/TXpCNRj1CnjsRBAKdKpGYJI1asAUs+41zhn+KnhDFeeo8sGG5AyRH94wjlu0Xi+
1Dk2WYNZ3BX9vmLK/dVyAB7CWakM6XcqU44rP+vlK/p2NZaU9f2Ez3a5YTrSU5hqqv2+IV+RvlaV
qn4P1qsJZ21KuOseYK//WE+s11wbHkgXHEOFsfr+Z431YRSCDI49zjDrG+CqdgkbN86rOxMlHdlV
Slt8LSWHpysXZgTD//rfiyh3kfYlLsNVMYa86eIp6ivCkOy2Wo4tfsE7eyK1MlTGSrd92Fqu7qey
Mo4W7wMAKwE974HYtfhPB3cxoy7LK+eppVL6Wumi+23X3vhkTMR97bFc2gqLDN70k+eUSfoCPQrK
XMQUOzqVRkz7ZdCj/GTAK4ufE2EmvyHzkWYDy2x8NqQcBrI59HY/L47b+9wM5U/SRJN2KzojwlhI
slQj7jl49CeE23ir/W4hpCzsuh7+25yS67Ql+K2xyMopFlXfUQyb4DZi1Sp/lrXQSCVk6P1DLGLu
7hCKkKTcynnQA05MxkM/VUP9VEsrptk1az3ZQqXRWereBAn0O1Ed7V5Llv5HNWFx9hl/DE9IBvAf
K0s6/ZGj1iiPpdXmghOLIfSN19R4rU2TeTnKeMvc9IUzbuvIip3t4mrJVjcSNzp6RJ7ROoJiTP7m
gHrwa808IrtvNQnMzeit9m5EXl5vhNMn1n60FpnsCJucIpiek6OAIhV5edsWeXQwraGeMKPaoj/P
Nib5QEOJh7OmmGBvxkvXxSFRX00GNByNU5iq5fg0oqes7k0Ye3VQV0tMa8Md7JvZtEQUWH1vHSyP
PAz0CF0t/bmehhvJ4QOB2ry4PyqKBCfUdTHlYaZ5dR/GnKJeOE6bqp+NaE19y0mmX73CccQHlzX+
dkfk43cDDmOccYWuP3r93MZ3UImL+bZpsZT79UBoU5Avk9r65SyNGzuDBgB9wSU6OSUw4odN+iaW
iwXCPqv2TIhNnGJz7WtiVdHxGN7WIeLU3GmRySMyFgxP95PbQSBth8H0Y540nQRattEttuG23GMN
QaYyFSNaco327D/DHItXVW2sbEN6nlY8mAiR8xMFm6ntlMES2q0XCUMEorfd5wX/cHPwBjs9oWYd
eyJECkM75QRbvzpT0mN/XJiJAmcfmo5njdYV7jGW098wIuLmpiFzQCU7yCh/pMvkxn8qO0rys0XO
4kQpZsM4qNj3o5AUODvaG7FoKG7w3X0TMNqj3UjfBGPFZMwPvcGwe2MaCBwOM4FX5SaLF/Ah8HZE
E+am6LqQxIGauEHIauYB8RhJbLHWq9ojL65ifIF5gcfeGRiiB3gFzNfEzscijIdVi8LwyNT9pS+k
fJqySv9Gvns1PaCNJ1yzLlTta5r0fRxEiKTtcHZYWb5n0Nw6zUd6ZXtHPV7MfziM8zy4pam2gZMv
5XlZMAyXJLHmIQpP60kdMRQ+6UOhkgBnOlPnFzGqpAMMAWPeEoRWtErgmvUIky0yh2wIYRN71U8m
ut1PT9rLD/Lu1H9U/HMptWnviR+yy9vaV9vO3XlrVl2YGxGKgkgD6IDDmlMDmubWy30b5SG6Ak/G
LakcMRzcqOzUxyKfpO3LSVqnUS01ztxTbwkwD2VU3Yh2MpbABEIeuktnoBZyyI8NWIn7+6kT1XIv
1HYpX5SuxeadmyovWmYNxA7wPrTNaSESst+owoHxpU62feh0vGlHT8Gt7htTOf6kU9MQVaB4lKto
MbwbDGVTu1lIy7EwADQWfTN4gQTyZksEUZXpZCB0Ill9TXr198GcGxFAl2m/z17DSxuhCP1mpLH3
kvWDad46OqUXgzOrPyrAhXaMmpQ1sqjryz1Ouhp3a0GD7NgseprvcJjD3iwbpdGnIAMIEAwarshH
mCKzeazZw5ODDn/xICxqhHOTqrLRfVpm6Mac2E1vPcxIM0AjTT9C6mWiXRHJa2+syh6evaJokrDv
Sg7zUaeNwDrm2nghDkSQ6Oll2IeYVmVO6M5Woga4MDqTtKJOiWjJt1qhkgk1VPUXr2R7+4b5Wa8e
mr5zuiMiTW0OaG815b1g3VH2NbHKv6PO0hYiloROoKosNXMKjVEyAUApRcIoMirhIirXvW/YOYng
Y5ZUOhT2VEnhzNNGoyMmuOZA4qg7MjIBchCu/Qq8sFlPHPv9TN1U33W4RscbBElEVgYl80kt8+u0
6uTLqCZNeiDAtjsVrpfncGHb6ViqSaE+Dt5kMns3QaukQlf6cLYleq1FHcTBgDGThEKjWXdohkFm
K9B59EKLaJcvSI29J5MJqQk3ZHaSbxEusPEh7lr1hQWk/iWNRLld0tQojsms6e13mrTeuCFUl8VI
eYsrdBt61l9tI9KgT7lRsgNWEKcbbAOx9hMIuEJDRAcWFFeRelB6EPPkWto1ASgENOoWI+CU4tBP
nHRpdih7loY3GSOaPC36HDt3K0+7/d3bifM7Keq63rpwvuVeXaT8Z+7iIqcn1DAV4yXPlNbXcgV2
iDQX/p3gXmQhVJ3tr16moBdstzB/e6heI1JHp0SDBoDKMZzs2NJem8TWqpO3eNBEfG3GF/EtEjyn
B3PRteQPLSXd9PMpqr5NhVW5+zhdIOe4RTnsNe6heyDY0HouiDMADlqCzp1vKq1LbhxrnqxNW7WK
sZ8VR5gB9k69uKEJM/5MnXSQYWYpqnKTCLuIb8zeKeIAobPpnCgk1B2wHzJ1wLqk6pM6qR7puVRp
fqHWarnl8FhXv2LWCYCLNUZh33HIRQqmShr2jmQVU9uutxP4RIcmZiUTKTuwMpbjV+SjlXesUDFz
sjiuN8kgq+FQKvOSw/tNOmmHjaaoDQYFt3xWjKyO/qF0NKNtWRls+ILm/1aL0QKGelrpyQ4Mx5xt
OSOSMxETxZn5A6id+baa69QLFKjw/UYj+RXmqpTWN+C/cxzQObRrHxGok23G2it+iVmk2rbwBqnv
JP6NrWsm2I5Tt444oXnCA7yreAgxZ6f75WRQb0lbjdX+j1M7iXaoZabIPaPJWB4H9DYZepBF07F8
A8m8hTJdWIfZcdOwiNaYGWWZDLAyRmXPdPGczqL0bIxowxF4Lulc5jYiv15x0h+rX4+zbjJO9zna
SQgucFD6MK3cwb1DhtEl92QeZ/2XeVCqXcn0jiOdR+jLDuaMU1UhGb8zyBOBcN2a/MaDgyJ9GFLO
QyTbvLmlde6MjwW+gecmR/S1n7yWrHZOGLoIR6OZvyv1QLfbb+yi1IOBcXOzVzp1cMI2xUS3YYQi
glpYRhMOFRYBSmpUZT5wWknORSESZXwlP5hKlGGXYW54uAtn5+rlfFh6veoo2ozS/pHnZt5uIpGN
OSsVQ8Nw0p3O3gs02zcxAUZxIEaju00Nu7PvnKZPI/LNJ2E1NzUFoAmCrPYIt+VcRrGrZJBSlsI0
Fl+FgFXdNlbbtEMAVUIQRcHhuDyNDtxYntlCsQ9Ob8Fy1+1Zqc4i4fHk8GgKBZ6JmwpWZuYoAPmU
tvs6tZWVg1NxK/LM4cBZG2Oq+nsbR+38Oi4KDJu8zMaDUPPWQLOnTh5BgmRudJhflUh/aLyxOy9q
3OcnhYxo5Opd59Ea9VNirNTTUmrJD5vBU3uIem9m3cIbqUOPkEQ2IyDn7OmxdKFdRhmVDH5M4xbd
Qy10+wDGKTG27Kh9GbqZV5QhFusqDqt4LPZ2hPD2NlEH65fOsJF4Zek5yU5BJr1PDW8iVK7Nc5KW
6aOqp3EZFSNAwZi24WpDK7dlynktmJIo+sqlsWJIMS81/VN4+TseImFtkyab1CDqPCO/n4uOoCiy
J0uSq5oE1vEwDR7czpTjkgk7Snsul0LlCQE/kh+BS8/J0wQzm/m2ajV7G+iauoH3RYGHSUmaQZ1b
cxladQ1Oy68dHfU10Ci0lqxksAiDgYzfkqOIzMdfrsKBxC+ka02b2PMKclcwSjQ+ccjdfOA8osv9
4grtYRHoJHzbVpzI18tSggKjoseRSsmob7pUWIGVoyK6rTzC6jf8ygVUBbWl0pDNYn8tbZ3TZ12P
IiZfpuxAlkgbQ3svJ8Mvi3JKWawIkhsLd0m+mkMXbT1O+TFSvNFrn51IH7IjQn+4LOnsYE2eYVSR
z5WByfT1Bn/uZkqrYgqGtm+LfTcI/junDMdlZqoRge2XbQTlphO9lQTRlEs7KFPbeomWOQKOpy/g
uUUP0ceH88KM0h/kIi2KSCXVwLixRtQ0S6wiP2Hcc7pbxdaRkQJa1vdx57ow+F174ZyL4FTS/E4m
lftWznkwDG303Xb7qfBt5KgAsakKfbqkUEEbIhucY5zQN9rk0zD8mHtITyC29KnDAKZE/Po0xOzn
pIub1h/tEaATW7q7UYxpqUKNocjvlhUkJ9pBtWX7KvM6exGlak7PZVH3d+BRSdmoxtR4NXJPzLdO
R69oB+Mj/gGkdpiPaum6pHcqdS7PXdTKY2m2Wh0mY2mM+1zqOsM516NHPkPrPpa1E9cqPVqyvXfD
QnxfSJh3zUZmpH2BAiYyFfcr+RdDexypv34KoJl/mtQWBYJmszV3YGmj7cRGVpJLYhGSVfWGMthM
I1MB/hohy1T7nM9p8+pd0+eEek9MLWnxq1uGeMVyrJxhkltnqZsppKixxsAsRP00l6I3iXbUbG/e
lCJnJVWtxfxG8nyBnwRme7PRUtK1QkH3OOhVNG7f6pwvsS0TrPdfdB3f+ZNQCEAklrzEpxgvoIFR
H6SuA7ELS0CgT7MGpL6zp+mOTRhTKSt3aR0G9F9Uvpa6yl5yhazliWQclMs4ifMjWvsp12gQtKCX
EfTZ/Q6LE5O4LDNJQl8cT09AY5d5Wd2NVayNHBKhwW0odFTyF+PWHG/7vO3OsTJ02c5GV2PtHHan
40iyC5nhZBHw0iLNFbtFowW2TcpKbW5zXp6fbcpCQXA2YvBtRoDCnPlSALreRAZqizvPFtJ5ZqPV
nKc41Tju+3Eh2p9aBNDuQUzepJ3crmULQAErltupLzRvO+LLVzdour1frKzsY1U9JY0v6CVQpIlZ
AbvckXCyKXpIEtspi9VvHWNyNWj7JFUoybBp+OY8xr/tOJMqdZytyNhHNRAp1ZVRzIem2YqV0Gm9
Mu5b/XEXXXXg414UWVq/r2XXhs5o1cvWzbuUt1WazjXNzoeOJCpIXBkw2J1VP30ZTNqy76ac4tND
aU5JOOV2tvFKoO1R5/xqG+bun/eV3zRA71qCXA86CRfE7wgD6qJt35feCBdusfctKWscGXoxxz10
ghWq8QAxxRwDp1/s5d5O5+bY5kpjnwqCbpsHUbYIYMSixT+YyOhp2OKFI7FBGtipMlg31E52Zr24
1GQ/CeKd8S8Wi1Ud7LHOvlYZNJYNC5nn7VO30s+EExBlk1dgQU9V69nj3kuLMnnyaDXhVq5kNNNZ
ozVoRq9pzOH+Z9J6GGtQANZyGQOh9rJ4pRJ35pIWHe2wsGTLSkilqRG0VVUaSfo1Zf+qE1WR3qjk
QhRbQqSd+FuO/qQ/dNguQ1FRnh8kD5gIDHO2mC3Q8ddPIxPhTbUe74JWGBih9dEZaoH5x6DssaoE
RmQ106bAJ8Wi/dXJvLz+/fnNupzvuECM6Bx7rocYEx/iRfvWMkqRTqbpHCqcCyEZkfNrA11zZ3ei
vG3oNM5+g0Z9D4ouv3LpDy8Bl6ZfjCYb4StuxAsRzEJPvkutwj4ofLGjhPm1SZMy/eLUYnj9T98S
7y1yNQSVlJv6Gzv5fX8cXY2KCaPVz7pNuXnfV3P3xApbzOHk0GeAKqNqL8QLJfHBcDrzv805366u
IbMFarUq5lTj/dVnORgNmhT93NO533STZr3SlhkCpVLNvSJKN4Sp5W27Atl9p9jL/vMvf/H6v12e
YC4YUyh++RUvZy4FfbLWW4xz3BB9OtRNjsms1J88goK0oHFNuWw+v+LFnX27Iv+AbszMmRPN+uf/
miyRVtF7kQKhOiISdgpyx4R+WmdM8U06Dlc07hcjpf9fjM0MNAs/sncJCCJ/XGVbrqyznNF83U2O
VP7osiH9yDbU6ZaE+4TRhxwO//07Itvhb4f4IzS7778jP2mmlDxrZ/SH+S9FwdcQoIpwjibhGddU
iH/7jitdnamvxqt6aRXWYVSOkiryjHaJoVI2KcrZHiL1nrgPLDCJCkSz7vrpiopXWx+Nf63kb78t
Ix/A2MR5rULe919ST1K71evIPDfx4i3BbJLr1/a90wRWSkuqqsrunw76LGQ8JcVVYsUbqDD6y+c/
9d8/BonQKxdcNcxLJJtS04eYFMc8D4aiwZQ38q1NChQBHXGl3GgysY92Njevc5K6dxioInBU6TVM
waV8Yv0xMFGAadN4TbGQXLxHtiVkLVxb4yZ0vThoMxjgHWzNGCNNnAL4HzCLPSz5ZFfQMHIIrt44
LuuCkhR7UJVi/m86+vUDUS9oLi83/ih0ue/vDmfXqsjb3DxzTsOk1qbJllAufZM5Xn6SUdP+t1ML
12PEoYILwcfyBjJ4f70kUxsy3fuI2gsigU+juvmmFuscj3l7e2UNWQ8J7x89pv6r2IGjOYKTy9m/
x/yKXnCTn7WpoUyXbbYYu6kbh9CwlaTcUN/TyagSIV44mRbfPerjIb1ylPn43iH05DTD4o1kBhzo
+28sUewoNdXEuaZ5/IvP0wfZOKL+yOvSXXZRFOs3eUSQ7OcP/IcVm3Wapx0oKiNrNq2L105jUxri
sTMe8SNM1RaNtQ9x7UCAeNNtG9TjV77mx+vx8NB0Xv3ZKxnn4np0BunipXp0rnPaBIeGqdd3cHZT
Ajs57uQmN6flv6lQ6ZNySSJ7V+kBK6h+sXxWxAICbHa9c2fJpj/UnpXuROF4VdhY1TTu1MU2r4ln
LkVZbxdd2WqchXmySK5+fzsTG/VhUZfxY6HpMWGyRGe338E2u8vXqZvMLGw7zeuOuvCKW+b2AMdm
LyZej/SwcjoIKVqxGUY7Ua68WB+edeYZZETSG2OKjmPj4vf3ktlqoM5459KR/VPeEs4MAZqpNdJO
JhGDyNWfArVyca6GsuLw7qRXQDR/eQKoSHDkqWDGCNW7uB2DVoramOf4ccgQZ+hxqr9ENXkPrmzj
PMi1Ir4mgb44eK73AlUwDzh5rchBrMsSKCIsUOPnOJPytig3tVGUh6JxXd7myet9OpqNGSZpmeQB
ZQaKzc9fsQ9HFBPcA0cx8vMMBveXsd2FNuDkAr/9mGCdybZj7hS7jgSiZEdz/KpK4nIt43dFuGuy
eEI0/VCADYZMq2gU+WOmKPLQsLV8XSxh/ADl890DJE/7usYrz2wReOXn3/Pj3rneU/IKOYexf7Ou
vH/mjbpzYofwlccMUO8ziUcMsedaPchRaV/sxKoB3DOXlZGC0WWs0j8TKOsrL/tfXrw1Comi13T1
9TBxcSBkBse8Ho7G2eimGPdKY0j5JZ1ixbp3MTQs9NIJRLhLjX5Egk8GUbQ3lSqffE2MWRXMeqKf
2lFfliuP/RvI8d0uQ5LhSsrAY7wqzS5PcQoBcE0yZd5ZZuocP2SxMyLmG+NlS2Z6XW3JyJujXZMw
MLhxbbqKAeG63SbBohXvXWJc4X9nY5QFDD8ziPT1VH6TDXOgm9iyoe6Y8UxOS4a6bds73vSHWIXh
QRJ1tzwSRt+MATJP0WwKpGaPV278+spefjU4tp62Lq+cmi5ufJbli+bIgRfMRt6CRMNwApvEGApR
R8LRS2MyCTUTtKNq4kmedYZfTpufHHW4Flb5YRvlV+aD4L+zTZaXy3e9Z9dx7GiKzhiiLOTWhRE/
x7bWOnSMx3jwafhhfortNvvy+Y/wlwuzp61WOu0tmGhd9v5ViNgMjOuIFejsWa1GhKtexN9T8guG
HYomgr3zZfiaxImyXHnrPq4uHMiQ8Fhopw2PsLf312UdMDK0TvEjgyutJKhPE8w/aVv7ljZlV+Rt
Hw+ma/gRKesA3qjxPgjwXUQu1aDl8WNfFPFvrDZdvpNDZsh7xFjMOWbwxWtGLP2sU4mps/7CZF1p
QkPLhRF2qlCuvFZ/W3RY5tbd7P+WgIvtRIljaYrBTh7TEYFXw2Z+19cqWBPNIAcll6mgxZ5PB1qa
EeQOZZjwryVy9/ndt9fC+uIVeMNmrugt1HiXCkdG2aQ/y9g7j0pfNQczVRbXJytSJzMYENCyKdN6
ALef0skMMM1b32OrIxGhMYus30+1UkVPkTEzW1DMYv49jcaIWMoTzr1OqvYD3IGk9IuBwXkQzVP1
ZWY6b6EimS15BzWc7lRvlvHtEifFb6fn3EGvrDJOrUf4yzbOjSz94qppnwR4IFyyHCzw3uj2cpK6
eJ8j+6hpbbGxeuyEjGiUdA4Ys+GGtmrGsn3hkhdnRZRLAL3UyAsh49bpa6Ylgs4bYg4/z2YjC7qB
557U065ztzyxXeKvzkRsON6YqXSI5+oBf/cwn2jBGGOIAjsRR1VbVOMn4wVzPnbS1OcNfVebRM/E
pdvObG25N2u2sMarNCAieZY+fX7z3qTMlzePw//6+q4ygUsd5dDXBZNMOzpLs5r/Ge3Ufk7Jt0nC
BCGQHWJrTxktoQqEZTHD3PH/R9l5LDeuZFv0ixABb6agEykvUeUmiFKVCt5lJuzXv4XqNyiRCjFu
d0ePum8SUCLNOXuvXUq/7F5NtrM47LKgLLa5VKIPRd+qO9QOcRz2ft39snBaplS1nGKXR7VsLpws
/oJFTn44lQjf4PLPxYFYsvcff1qN0BniQHtM5qrs19CPAKDUSMR0foCTJNc9MqT2PlZS93canilB
fu/AlUaWEVoyym89tysxWH0bamOn0yE13Q5pp8zicB4s43WOdGaEVdDNMIYsf/ZKPbM3BILo49pQ
MNI3YL7Ke6cZXMIrMI8wsCwziRBuNFvme49sKwyguO6LlpcWNkk/tRuFLeDCSnB+rsRsTWA1FUSW
Quf0ZuEqWrXuZFVPOeJrcY9Yc/6e2aJP7/DJOldwMOTr5/PmfETK6pTUOUcjM8YA+P7tJ6OlmjoP
yid4KqZOmi/q4qn0ehHGcqIiXF8ypn40IGhed+F6uritTy4VSBPBo0WyeSrdwadZ25HMOnVF+rvB
qGPsdBk18kJF73xbA5KEF5V9U18IdyfbWhFrZTAbXfOE/ErSVSy977KwZmPVlVW2srqSAAZBLfrC
sOfXFM4TXBH5LxSs9t8o+X920xJMge+kXvU0IHrx7lKBb2KVBWP7m3xiEFoIzeeAPKMeffPs0ELD
y2R2oruwuX7wwvmuuCyhr4aA7p08fe/1qSk4MTzB5iajll7ShvUn+e7aMMJqzl4XTq8fjAfdCrk6
uHkwladwJzXGgwZeWTzVKJp3ZR39CCpsSaS+yF2aVMmlg9tZ0W2JF6dzwrSxKWiegiIrSMA0s6z2
KSJW0dhmUwIIwiciLAoLgVhRsL8nG84UhnndU75lE+jrIn0yxkHlF26mHz07VAoWob9WnbOob9ik
5AX24imOomEXm3NzY+UG4gw3wh6AZ/ZSyMffZtT71XNB47Do8xXTCD99ekkDEhRfh4MwtWW9jhBv
vlKPGoOrufEoXWe007HkyJihdSKFscihXrzXCWqp6AIjs1uZWesTXqVXmkXQmuHBUSPFIiSaK+dG
21p2s5ZxpVcrvZsxAXQsI3Tg/c4igIv26zYROiCewScICutgLZ2HYPTsC9vEB9/w4g+gP4arHNz7
ySwOkJ9Zo6uKp1Z0xRFhnruFY4ajPrOGQ9PM+Z7dZf/52vjBPczDSQHBezFuE51wci7TqZMTSh9E
j7hlLP0nFxCyqUNAJ0lM53Fq7G8VVoE69Iep0u8AHgb0c6HRH6a5JXxsFfWqOdQU4y+VFj/4ZVAi
uIgth0bXxw72ftkuzcJFsDl7TzYhJE9MNNqi5mj9aAdh7lxNZl/NJFPbJOiYA3HsNocWFYW5ilAj
lGGcGNN//uppF5nB0sKgR3YWRIIKM/WkbntPtKDzKhSTi/aCdPARgaJv3jQ53PsLU+L8Y1vqypAr
6GRgmD69qkNEHPKsz72nAhiERh4baTO8hOklzUBiwmkS44VD1vk9hREpqPOJQ5OhJf3+rQ9EeuLm
YsQ8mufvSYpYp1iU06Foq37z+eSj1sA/7d2nTdIJGRLLzsyCqp/eirAZtXQ8k4D9w5u7n4mtwGgS
z4VV95V6jBwlpoIEC2Jbq9TcjtWAboG/bRfbL6w5RfAN+jwKtpBvvZ2u0UVqhC5GMiuunNot9DdW
AumCyM16f13nOMR+KjPKyMqJZuxW2Vy7qPaTKj6MOtmweOgU5y3S18a9jiLaPsbKiu27JbckDxsH
JAwvArGm9ZNKFaCDw2g2Eyf+njpescbgpE0HwjzNWzMupdOtADzrhPWheEbDbE2B+aJx8WeLosRw
5LbbzyTT2ka5ckor2pLaKoYQQBOKEi2LvK9eb/V3y9E+vxI0ubfOMCZq3WLLqNYDKwWsTuBrfhhr
+phMqyGwK/2lay1Ef0h18gjxjpgffa0NvE3hBP1rYmsZejKn1u9LNejPxugYkxs6ld1H+yyrm+jG
TWI8On5qOI+lH8mK8IDC+OpUOUaLtjaih6wegQOVMPzEuraU+cZ51LG+VHyG9XUdO4jZIdS0rzMB
oz9FRx1th/BfXvM9a7BaAbQhfsvrKT2Kms6rNXTFN6J628fUjtHn0VCKnsqcyhTBW3m+Knvqdeu6
LeQ1cVtIPNJ29J5c8v6+RPHQH3Mvj371eWAUIWX4qtz3Zhx/a4IyeKNGaUQbT5Eu9wzrb7ZWZc5l
ICwASlorIpFVcVdZfTTcZfpQv0KX5T41GRl14NYKElSdBVGlEDLREe8mCofNOg2krnZtXsnXGQyE
f50YSdaGjuYTkkuCepBsuS7G9q0/Ryp4RHiw+Hf00r32zWl4oe5ZZ1tpB9U1B0g/WAnXb1v2qwS+
6ZRO7aM7V0ptgI/ECuWN2zRc05YFwAs0MBk6ANkfjufVP7vGHPI7HipZz1Pvd5sZU/oB53Bphvag
d8Pz5EOgWc+znMaNiPL2rYmIz+Agqg/zqo68rnhBs6mZpCvWJOahZzO8Y+SL6HWwueg+Iz3CiePr
udau0GgizMZWlRaUZia01yibp3nVgFBC4hbMjmKa03b7KRR9kZWk840rROOsx+eFhBdFpDLGdUff
vd5mKKe5kAUNmV0ptTh9lektJiLX7I1vfUVE4ncDBZl5HyMH7p4tXv832sp1/2onXgCRntBCs94n
cTHc6L0h6h8YzuruEabTTIVtwKK70eJeer86GWfDH5mktnsnicyYtyX4RQQMrq8OtZ4GY7jAEDD0
6ISbOLkM7hs7Es51Hgt9BEuBEpcwkQTR3jDhkorXERGjd6QjOOWB/2GxUaRyju4KCRV1yoJT3BJR
xSnmyo+4dn4pnTxZzbTJ1L6YW8wGqM6nGe01cXOhE5ezt55mu/WewO7HqJK0XPprrdRlv1KiHe7F
PM/GPtU1bYc1GSkwRCeARCp2CXxNuyntt1Wg8vLabIuJcDqAm/HenZGzHHu7CcQdzxvVL1mWjdwm
CwFK30D4+GArFRsbu1Tlm1p8nhe2yrOjDLt2wMqNugHdD5eD97uIReGkyfVhetJj03mMyCpZVPYR
8PgeUMDBntFQ7aIiyi8pG862LzpW+A91J+AiANfrZGB2mBjHEXu0W1Ta77yOj4riRYpkFIPNf711
ONgb6RzRBlxuln+jFv65/Og2kc1gH3z4mX29rZu5fE24dOEAnxznyVRiunD0Pi+iUfZA7708Gfw7
tDnvX+tMjQk0t0kCLQmAG7JE9Lt0rKvfEBeMO0PI8YB/3toZs9NPK+l3URuOvf3t81379M5Ht1vn
IrFc9/gPRIP3PyKl3VlC4iifzcmqzdBqaIcZXZ2+opfOtkLPuOTNhSNGslUHAh9E2V3qTZ1Or+Un
0AtGJBRAysPB+/4nuJmPD8eP62dkqma8DhaVr4dzJ78PvEzdJJ0QD/SqyrfPn3x5sn9PKwxrc/2g
80vfm3PgSQ03GRrI3MJsnn0AHdF9VFU0SPhTya+zlWAbivs6XpcVd4Vby+/Kr5+Pfjq1l9GXcEX+
9Mxr5tvpQztR38Dzf6aAQcZkWdXeI8Dnfu9K5NgXptrZwRMGA2Zs+gQubntOL+8HK2t0er6rF8+Q
xNpoq2fm+KYVHc+bC442h4T+y4VawnnR2iHsgSM/M5xiBqy492OSRA8TnHX4SVop9hSH/N0M6yHu
3JbTV9AYDcJTjA3rSRbytakhmdFamBIOfxTW/+vJmxVsCVTjnstxnzfx/scAfac6a1bjkz+QXzJl
hlqBZFTQLh3lPQZKu8THO/3zGsuSSdtzkWUh4DiFmyCI9ZBdW9OTg344HFqsuKWVD18mVeOO+Hwq
nf514WNQfCPifun+ebjD3j+chxvOwvDpPZuD0scVVbMkhE01+hsaauarHTdJcmFCnfXVeCJvqV9Y
LM3grU45FaTTDjVayvZYahYZUeHCCEdWD9YOUHLelvFVJ0Axfqn1kbM65/kZHXo+Wq91bNIDFX6M
rQ6UtwcLFzE6bokx87NtxCdw41iRywZrxZpcJSXYde7+fbAFzU1Maw1ptf+ta/H4dUKi+r2A6O4+
f/5CzxckwCGQBbFT8GaB07x/oYHDP9L0K3Xsyqb5s6Q13AjuB8dcjdNKG6V7nc5D9uXzQU9pJdC6
uDb9RdFRhyK25GQlLrvYb2aoJMdSDyA34x4o41XnpTGtxs5z9olTYBKEQwd3bRKOd/CNhpRoqQlr
Zw1a34SG203NjuvseBVMnHKuAD2o8enz32nz8O+XTaJUfD4jTrfYxZyTPTl1UMbkrTSfJ1E1BCtR
xVE7q1DmhU/29AvidYBY4LVyB6cIetrbwWgQg3WxzOe+ldm0rWbvt4P0LF0ZvU67478/FJ/q8jzo
NGnlv/+LE67b2BLs+7NWaYRc53GV7L3ZaqcLq+JHD/XvOCd7TucbWTHohDtyF2h9UBEIEkKoo1O0
pv+Douzzx/poOKKwdAttIfvqafe7GYXXjP5sPae1iVegadJrx0mLX3qSV5eqtufzgpK8SZWBNW8Z
8mSPSbNKeUlqctOI8uH7oDWRG/bUW1/+6yPRb1ggGMwP2lWnCSdtq5sio5t8jMfWqDmqqJlFna7b
Ks2E+fr5YMuf/d1cp0rJkQRtBwiic5qJS/SH4bd5erTqvBNrLA7BKxc/Asz8zp5ukIulRyfNmj8z
CJbhwgdwtgotg6MVsrkzwTg9xa4hG7BwXk7JkVtTWoVYfUsLaI0fhFkUF9FONXm1NyJ3vlBE/Oih
PbQsrJ4c+NHHvf8WENaD2fFEdkyUiCgeklC8AdsQH+dsbo51vlzrh0530xDkg/tfjyp8fUsZBekY
FCSAt8uU/ucY7s1oWaymhWaSUca1hhx2zFhpP23ZNvsukZdqcmefyDIeR2smLSrfM/wZIs8oKdEX
Hkli8rVDMhhlsx27qEBGA+0yuLBxnn0lSCwXDdYChCaI87RAa7rA7jkY9EfMwqqkclLav4O5uZRa
a55NHosCBm+PY4++hE2fLDQYEAv22XI6+inlkR+YHS3ybFo/ztaZ6LtbrMVYOM3ODSJskvRaS7xe
bdvuKieYDoWHbj8s3EHOV1Hq4PxVTgPdNO+hnibceicxH1ocVuLo+0lzhT1SGCHC7K5cYW8q0hDg
Irf6UFXc6NUO3h1sA9Ls3Ze6E9nPJJUwDz//Vs/+kNC82TE8zpuLXOL0zQrO6Z6C5HecsQyiyxi9
b8bk4z93u0uEzfOhmCeUUwnLBZjH4fb9HB1mM8bRk4gjQVzqmCR5YGLilk/diHp2+/ljnZ+0/ubZ
6YtIB5kXtK73gyG8TRHim+LYLZ6WXTTK4sob7MBagS9V4k+gqwwHaz7Pzi6xuuYZ6T9ogmgeKXYY
kSwhJ1Yz5Ju1Lj3tcdLL1lx5rRyRD/Sx3WwyO55/ZbFPj0S6nfnH4bR2RRVgaraagvlLIFMiW+gH
4F8uKFvOlpolHRPC7eKc4BJ0enLlExd56pbd0fBkD6OfbFXc5U33MJqi/jqZXrOxrXLcZVSdL0yX
s0Pz8tczqGp4NhVyOtfvX6sRlGBQ2qk7Ngm1POIBGhrn9lja3Uqkeit3ZRLPl/Iaz79Kvkbamo6/
6GZoPbwftGs5VHqNqY5Ga3TjTqPXijqlyQhn5Lg23FVk0W4Lmf/nrYRVgFsP9X9OAyDZzffjCoGp
P7VEfzQtmUFFzKV+wIu590ko+94zwVPOjualisrZZ2IbDMmauihxOcGdzNw+GUWmIBYfq46aZlgF
aDngbGhFuY0Gr2g2n38pZzdOuqmeS1cFIjBuEWJI3z8lqiP0bRVm5QnR+nXa0iQ3kiG7odJ3m4p6
5wItul8CWO4o1DlXHY981wrs3xd+x2l/F301D8zPCDgFLb2u97+jGsuS6Z5nLzKW88YuUmgUBGri
1owigWqnmRN5A1ylicKswU0QAqhm+exdGVx4JWfzjV9C0DU6NepLNg3X979kgVzQLhizF4v9Ol8n
bGu7IV1wlc0svgX9ZG04vl9aHs96fVwLWa5QheB9XHI4ToaV0Mn6dPSKFxB6zf2S/5aFjV5aezEQ
KhRGmq2RVJX0bRPaWF93wm+8Wx8BFUCmpm03/A1p+37+VzmZjBwoFv0zPUiPEx3GoJM127SEbudB
7EKnKoIvmFzjBnQZYdJOx670+Vgna8v/xqKSyDAWSZBnyxreBk6JGN+aym62Q5fW0AoqP9SGbti5
E+rnz8c7+TP/bzwMfpBUHW6sp4IJ8NLCySfD2VdY1C2qDZm89mvQe4bUxVpMtMhWePzEhWHPH3Nh
/IHwcRf5j35anUUxAdIwGu29lybJNyr3JSSkbtyOltRX8PiNC2cn42xAVhMKdhRMeaewtk7WbJLU
HDW2enUYRV87IQspkC9j9vQdGrfuCe3tfJs5AoCC18jryenK7RB59ZXewOTpkyHf5UOcXA+6M95k
nTFYIX2lS1fJsx9JQBiLLVWRv1Ka0yaoZthQmLMi2U91bMxHutoG2Zyl/jaMYu7uiin/jzdl/vys
6LwO6mzYDJzTkw9qL0CzTpHuc1BGdx6XTLHVWRZ+aKlK6wtLysmW/f+DEdjC3OZedDa361pBUJ/S
vakRoELDh8SCwDSpTFC7WTPJmk0lfR3ks1Y2Fybc+TfM3ZIDV4AXkOLT36PSP3cDJx38qESBiat6
jMIFz3iIjca6hchzyVB6ck5fHpMBUGAxw5f63fJT/hmqiJwZTLRwr2hz0z8062wM0T8F2YXN4oNx
OEjik6Uq6Tve+TEEPQy5V+CD4kazvyI1HZxDCQyvu+RROF8kEA8vJUmiwJc+jvn+idLUHDtBpfaK
c1x0T/zUQDsHrmBYVs3M7lOQEhQMffH4+dp0/jcjy4G7HKoPYmIZ9/2wYLgTx2mQqnkll+ytN1GQ
3/ZWJG97jVycp/8+GnseumRKabzSkwMWeTdlHWSRdsWWmim8oVg9UCqL5G4qux//dSymByHfLs4q
1nrvZJcDq9IWNYc88hB1+WsYy2jTzWImVd6b9If/OhZrLK9w8eYtCfYnY8El1nysC8nBjxxS+frR
IaOSCESxVo2Pwvnz0c6XMFYUSgDs3JwXLevkb7bk87gkb2IUKwL7qggm+aBnU7ueu8Bfm2YpL+Q0
fzAelze0cFT7kHaeFssNE27B3M3sX63zJfWBv3CdlAe+8mElnKHfff54y8//p6rzd7tc9mWuU7Rz
eKHvp2Su4o4YDZKoczSUa9D0dqgtxEyry2ED6hqE3FLN6HqDYhcFVrn9fPjTc+rf8ZcrBw03rBIs
Lu/HL10iQjQFrWYgWPF74rfFdVyN+nfK3OV3vwdX5dSBma8ssGI3EA+nXYT94VDOtn7hp5yvCWAj
uDJj1OLSjMr4/S8J5tR2wbta+76wR9zNqbkO7EQ9RVEVOWFLmelB60y615+/gfM1gWGpFdJy5Ozg
/C1e/LO4Lui3ZRrbzK8+3Rlx6+x9yUUzhv14Yfn56AkX5g4Va5YDriLvn5DKWSR7Vdr7qRX6H4kg
4muUUXEOm8yFYkn5f76t8MaNF84qlKr5J7+fZUSA/DPy8sv+eUh6bmY9SPDmrP4DpFc8UvtGuOCI
8eINQThCjgxC7BHCuUPl3uivwDQlJkTLU3u96seISMYUMtjYmwPMDPRGcHXMmSgbki0pIoWyykq4
M44ST1Az659+49jf42zR+Fv6pB/5eEe5Aq80aQAB4gHlQezU3YNugR7czH1Utl9NiPvTzVBqwn/o
a2KTNl4SNM6VPbWVWE92FJnfMLqk/cr2eY2H2ay9Ymv1nV6ve9HM/Rfkuab1zOdkwDIriWuFmDmB
D63yInqpEW2aO7MiX3pTAzv8UtWGFq/NMgUUZFUVFQoe+K5PXaN5wBDh7bVshFuUpm7hbdLebp8L
Ft+fnll6z8qOZn3FF61dDSK2/pgE7L7qTi+1FeZWaEnLvYKbRkHASqishmmNmAlNIUyfdkPKR9od
4k4mD8Ncmu6d75bsuwIqxL2X6vGTDgv9e8VmAX2E1xd6sJMOWeSoZGURAFqv4sr3yxfDqPAiDPlg
fyMVR1C+N4y53cRTpKyd31XoTMpR+yVauzA3g9Y6xnq2HAhN/P+668YvfXJpShGEaFGL5jr1pgAc
VJJb/a3XB8iHoFUq99aPUIasOMtp0UPjJqZ7m2QDr3UmjvO5awUM17LPk1sxEBQV6n4z/MpjB74V
4q8O6Eis/co8g0RgVJDF97gALIukSohWf9SKhuAupyiL4oHyiK295lY7H2QZ+8HrEABJ244JMMB1
3wNPXA1tMwYHrZH6DVVy9DpymlokmWoc4cw4WJ/uK4/I4rA0m8LeGkCeD0roRr1zEtru91ApUOv2
bd8ShpT0cb4byMQaV6kfp/qvxoDRf6t7RFVuWvqb7h8ZpHGycuY+6+7rUlnzJobL+IeEH3IUvBJ+
uicJXKLbqKTh3EcOsOIFhVXnWw/q+5rzd9R90QsBOGllK8u+UVxeZBcizWsHIkGnUXsr22B+tH2h
5p/01uqp2pRRV742lp6p7+YUaT+bQfH1tPjKsBY00VQXBDqrGSxMmzZ0U+JadLWiH5no8XObWF61
zjUwkdfeVNUxxTVXn0DDemkOpxfdlgzpuuTaM18jcuvCrPvDgNmLPMBECu9XrkzNo8vVe2ILTE5N
QcjtLfmaZxotohy56tLUVc4vfWDbuCrUAEe+piMRQlY1n5XbzxbE4k4+IKA2vIMrtQb6XzoVb6JN
W5vOYdNqG6tC7c1vk4X6SoTGoA4xHo0rL1cJl6XJqf3reGGmXVWzARACX+UAYJAotem6IDRV/qYy
nMrfvWY3zUOSNzQlAbkiZbjylVM7K7vsxL4iq5RK8tQPU0i2DsGOWjDogPCV5jQ3VMjs4j4fRlid
0rKm34Q0BeOaMonlEncywWoCOUXpjzdrygda97a/NlLH+CrEUD2kjub621j4QLsms3bSVWfmGR+G
nLvnytXHR6JW6kCESSO7+FYuMd/wdRRRHQb2FBPhAyU/JGE6NYcYl3ro9vAo9xnkjZcqmQ03HADO
XueBNciw89wYRWbNVNmSD1cchN02pORyEbsutcIiU6NSBRI52rD5poi6MVtPqtW/BCXI0fVAcDcE
fDKuKad7abn3LWFZa5UVYIDseSZvrJFL5jc8P9++advY/VGVo3/PBQAViLS7DgVaAa944/W8h1cx
ZGNMJ6+L+9XY1yO5QkShEBDojpEVCuq68bZxBDzlOhPpsIqR95lhSxnsTUOq8Gco4uB1RKR7dIUF
Qm8539Zo/YLxd99lrD4w26brTMXJ0+zWroM4b2DhKJIk+KJpvVXszUTP2h2YpHmfMU3pOkd19HWE
4IVPwe/SH2Pu6bdeix9rrc1Nd5uYuR+vknnq+o3faeM+CGT9rdAwCITDZDYe3gdN4RcNrD9CMyVR
MMCJ2k1UNhRju9FLf5OiW9FTqL06sMKeRCtuf9AhE+gcNjRJpIpQQEUB7keJXjPIvNf5I81S5fdJ
MvrpykV1+GgSf5ygmHS64j5I8vELauDiMUujdN4CJWzreztrNfvRsjXa5yEVk0juQVbHf9S0kKyF
lbf5YzHOzvWkBm8GOzlVP5pIjd/1pHXyLbSBwNwSfiRukqWtHQ6Fsu/klLtGOHRuuxBEKMXuoJS5
N16FvD30EHwdC7ohbxQqjHY/zt4Al6qV/FVsqeUcvA2/WHUgUMqVRaZxsW1rmGxhBMMTGWNEUN2V
1fNywzxNh1s4VbbNhmOXt70zuC8kqes4rlsnOCARiZ21K+2s3IuoHeTe4qypNgBGO30jYHSSoZ51
iHSLTLY3VtoXcDDcNJHrtC6gFzqSfn3opsoZbh0ihO8HcC7tOtMrqdNcKBfpqAXQvAjiYNz6deVa
Nzb+3N+ZiNDzJoTWgesbSgVBNbXkEzRvDy24nxbZZtT67q3zy+a7ssBpbehhqCvO0GAogxIFVRgl
Tv5YplHTYQLRiz40tLzDfxTwx9phSeqe0IOSAk/RwrifakI9CYfnUB3kpjffV4Xto8XOepIhDIpW
VThKjjDsOFVNuhD52lpo54byWIYC45dnp9VAsuOgbpXmi59arA8kEeiDfDNK7pPhXBM3+ayXBY69
XlRwsR3ZypUxlP1bphljvgcgblRXptFE8TX/CytYNZpMvFCaSXfvjxiarv1EDr8Xpl67StzWUV+M
WuWgcqXQaUIUpWVc4edeYtXniUiT1DZA4Kazr56cpMtSHhCU0JqwA98PU0rL0T5HwH43dQ3uiUTk
AHcVecnWG4AVle78mTiFNZDafhPUEjlWjaL4rWc/UdvaH4nRG+IRrbOTDy5ZKrEXfwtsiQ6WRp+Z
rZnPfQBZl/Sa0KROkezHupyynab7ICxFp7fpdWdMlU0rwYqqqyIfkg3mDSfaFZ60vqRJO9cbRSo2
Yd4dKM1tEMzTM7liY7tLR46RG9OEYr9vOKdBaNNGx7sqgyB/0kAoWtsYTbC/agh7wMVvoB6qMIjc
NoFVxwdptBgJrMmw86suj/23JKiwjRIc2btbYI4Z9OwkiVr2V98U67yB+78i6aBSB6rYeDgd3FcJ
aHzDF/iHO1x9YJv1tTtxwMOngsLpqoCgwqm9cY3yNiJwLNpRwNeQPNdRmu1zSDF8iAMerZCqA9lg
1ZQinTRJkKifXNsxhkPCpEfKX7XR0ZsTgNQmOQEdCWdB/ZtM7xyDl8NR0PHYbQ6DSdZYNywc1jyP
QM8VOLLCPKLMgt1c74qNDGL8TxL9/Izkf+ZIV7SkCYI4RB4utl7HpF+76djry6TOoBcXcbypbD/R
QTPUnvGAxzCXeIHKtA31QA0FuXRJfp2PJAqsx1nm925t1uK6LE0FjZOFA550rfh+ZTOP6uioLpBr
GsD8Ag+w9ktV5oN11BsjGgDkV4oPwMSpux2EVkdlaEmAzFxEOyMPx7pR4z38Szvfm+BjA9IFgIGw
gCfNNlY9jIYQtwlCqIWjyCnbMwlLhLgUya+1L0bYpK3fx2ujL7J6Sw6sF2xk22mPOW0m64ef8E8O
G4yE0Qozs6utG4qj2oNqbIOjAStXs/ZFw7BtZ5b1LTlHkmNKWWhPbT0PR18EBWKZtlM5CUEwDjWh
WL99DqfwzjRV1Td0Wc18b9s9nhCSLPjL1cYwdXcgE71ghRymGW5tWXKcoayRaQ+crDl6OXFbec8E
GWvfl7ZN9GMeWnGnSEdUO022un/JoHteYQQCTBSiQyQPtRX/5B46oPltNaTdexpnXnZjYRG21iWn
aYj+yYQNxEz8oqJTJlrzEJHc0IfN0JtXuaMJc0t0OvlHLgeEF6RKcbKJWU+9kFJO+ptyH6/EBfl9
o4sEfQxYGfdoBzBRb+CmGr9odVRbc0qm5NZzct6koiGvUSnmQLTyMTKXT42Xpea1OQ7lCACEHLzN
ZBf9Vi9lnq1gmlf3/tCzQoUamNvxR97gvgnr2bf/0AOM7L1RJv6LTkVzuqnb0fnqKlAyYcV6/gfr
JjeywI20dLsA4AuuQj4KKD6YVnGIFz45TfmgCNKtCyyHCq6Xv2s7JuYh9Zx23oMb09UWx+h8PbmD
WW2NyUiMTUK8xssU+F3y0mgR5GPuZ9Sj7Q7DP0u1ii4U/5YaxUklAbIn/14YhwislpL8P5UEy/Ka
PjY9ahhzL3fNUAXtWhs1/QDht0m5bmfjJS/XeZWfSQPQBZoLBSpqRO+HlAGhcXk9kOXSleYagkG8
GxzgnFgvkoNpTONOCnKMrdkuL1RwPyjYICNDp4v6iZblKQlPGiP5eBAU94FS/raI4uwnvNk+nJJA
23ctNRuSGufyQrnmo+dFqUz+GYWw5TW/f17LLKN4uWSTpgl94GdRBFay7U28XYPpDfWaO1e8snE/
Qf+c5uBSx/TD4SFl8i8ElYgh3g8/aeOsvE7joXM8chWarGt/nIaHdlBetZKJiH7FaS2vKrb6cvd5
Me68TgVeCR0EGhIkbmcpYRXuuIJbkLvPO64jYdaaBg20gripMJBDlQEURtUz0m8H59q7t3Bci/9c
DwTahVKcDu0iJj5tmdVdbwUy8Z09aD8TcWsb71HX3OQeKSifP+x57XWBJMFXtB30vTSRTr4l6Q0Q
Fmfd3XcUfvqtVdHG4sv1uV2XCVDnm74scLcIUsG9bdDmWfuIukolW0TW/s3QG/2l5u1ZdL1Pi96g
R4JagFsj+qX3f3w4RJUxxxnw8qZ1dqZgp4cjrsU7twjm6xEBUHZIKJA/eEWriutOJ6nu2q7Qyl+X
UCDW8GO51uRGKjYkQeAl+PyVffBBOsh0EETTgeCnnrQeHDLkZKdiex/38jD3OBZMPEerqNNslunp
z0IfuTAlP1jwSBOmPo+BAE3u6edAeP2oY1F092OKMmVSbIrAk6dVI0o8bVFxYX09nxSkqi0fPp2q
BaV0Sq9CTdbQEoicvdsE6ZWZztmDNg/+vC6EO30xBYlAHpvGtZl20Rz2kcflrOsb+6ADnHn7/HV/
sBQwFzhSotmj23mqPee+ZgaqQu6t2rm/Ek1nYrDzcbGaCzus5Dj2Q3bmK9FQkfffF0HeNgZlBK+L
GPJk0TeauKaHx7dBYBYXLuoKW87wYhvQLuEOGVXdN4/XdO2RqbL9/Kk/+hPQ2DL/FukN0whO6vSW
jTSx9CbyHjQF2bVqLS/suzJacDlat6JgmXWoTlt0MoZCCBDmuIlj9IW2f0ckXjFeODadzXpmOjuQ
j7AsoMl92qIgXb2NanId9y4AiNvWpDa8IkrJuVHlZNxosHJWwnfTq89fw9nEX0alXL4wOFzWwZOl
gOJmKcuu98El2t5D7KnRDk0wij9tm9TWsMxt/8KIZ60YWNN82DbjQsA8a/WNse9H/mg6+8ybzJUb
kbd0lU56FCbsuvWFwc7mNgRKPPeoitnhz/t8NJXk4DVWctCCyn4apDXf5OWijhpIs6LVFnu/8MeI
XTJ2x89f7Plj4khfDAVMblaVv1a8f45QMf0CXcZ1diB76eB7ZfRG7vRiKRnSS3ig85nDUNRF6cMg
yTmTTwe+XJT4XXYomp4it5vBm+CCtTZiz3yb7XrTg0MU/0faefW2rYRp+BcRYC+3VJedOIltKTk3
RCp77/z1+4z3xqIEEd4FchGcAGc0wylfecvCJX1jZQUQB2SMQKkD/L18Q6Zar2nqxPHRSBUpcCvT
Vz9XVlw+BL6fTIc6CZWWwtQYBXtfhoj80ZtDAL1MIZmLPjN0WPHz3i2vIeMb1ts6Tve9cDzLYKa4
NY03anaJUu4jKNv04WG8QeQ1u+f73/Z67shKvD1QiAE5tjZ7oHgpe3VCafzg+RWu0WqBIJuK3uLK
r/3+CMc6P+Cd22O8J7fyv/tjv7WmL2JzC8wV4ZOQqFSEWM/lzDVyzbFIgcPIYza+Jn5cZTtZaQbS
2QgAGGhpp3gcspKmfR1gYnLqVYOmc9F2qUZ1pi3Std7kXeavpqwtk58KdlbqA4bvvryL00rbm208
fL//o69vGaJrAcrk3AOoUmfBbpH1EgVVveC5QyCAys/3sQiarWpUf7rB0fMFNMH12WM4g/Uxde4Y
WpOXS6R0A+3Z0iwwwUGMX6da/a9B2GfbYIcVLYx1ffgYi/ackNeBczgXl5FzBaAOtoUHXwePHbdA
QmFha2biwlcPw01vd/JLGI7dwnNx/X6xosAzuLhBoRNCiB/27gQIiRkiyU45VE7aDUdK1eqm0bLu
U8iz+aMMqAVUGAOgv4D5D7jPXKr/VnlHFT91PH8BT3G14hwCADeIONFKgUA1OxEFXkkTZ047KGhz
nSHX90+65mvOIXX0LvsYORwzWkQ/Md8F0gpnzpkHT/ju9kaWg6agYgiQuo+bStmHbDz7IGEipeDE
W6FdMcJoTxbky682ss0tC6ITdjirj8v45aILue4wo1hxmMwhUV2Vs/NJy2j45Wr3ZIIpvX9urpeV
4YAsKFgZsLvmph6+1EQDhcruUKEpsS6aMfoCPzraDT1+TveHutrHzIznGEw8SAk28+w+N3QkNMIp
6w5qKEe7VFe9TYSq4SpF8yzAylr9nCoYmn18UIsYQBbrCcNvdi8ABbEa+A7dwWmz3l4HmZngy5XA
tXTpBuvJ3p/K8m9UpkNyuD/y1RUOGYbbEw1VAVC/wikXlMAsO3YmfMcm76xPvvqVGriKg5fXyfVx
DC2rRJEqRQ8IcSOkY+4Pf73ab1AcogPkuNmYs4m3aVpJRJb6ofNhO7mNbGGBqyf5seljdRPX6V8M
E5uFq+p6NwEes4TCG6QOwdG53LzhEEsRYDjjkIdFfEwUo9NWE9WGaiWRc3n7+1O8OioOrCNid4EP
pZA0J5f2TkCXRbGqh6Is+hRBmIK2oO8HNGXNrP9LuZwV/vCQ6AoIkBXAfL7vrKgRZvii20nfPICy
wvww6RMamtjZ0QNygsE/Fn7ZLMxSZ80uXmNoP0JPUqBDUayYp9LYp2QeG6l9kDHgU7A3Q277UDR0
Yf/en9tbGjYbCcAUFGHIam9aZpdfrwJPYUYRoiJRCdL6EEq1ma1C6uHhH7+GkGwb9TA6q2noQ/SB
YO39kNm/6SeaVNEXWt99+DvH3s90ZTO3luge1x/bEnc/1SwKHGS0Yuu9e4yQlukG1W/lhyIlYXdV
2P+uCjjjq92O/T6tx4UE+ur4QuEhS+JGZPmpGs7Gi5MAIe7BoSOeDIN1rK1J/9yUxr9BUYIdxqJK
+zUqNXkfdX20u/8hrk4RImekrILAo3OBzIn98DuMJm0s7SFy1M5s3RQXr+aTMWDd/VgkfbC6P9z1
BhNTBT9LcYLu2px9OjVabBfY/j1odl7pJ8nK8eLE1RRbvPsDXS8pBQkMsASbDdWG+eGBg0mz25SK
h4SIJhw3aF52Qs++jc+pMdrDQSJxq9CTl9LuNxZo+Y/748+x9pxZWv8IrzgWNzPmILPTG3mO0st+
UbwWaRY0LniLdk0br6WDWePr4wZla+GGR2vEXxfZWJWATyIVCESSSy/2UEZ/Sl2yf6e0SjJXC9At
WKlJ0O7qPukXwoD5YRQwOzIAwTdB6Bs3E7GY7/Y7xmtGPZXB+IxUdplhhQccGRFUGtguEnd173Yh
uR8ZSaIg1NrbhoS4lpH80zsp/c57WI8PI54IpzZS1I/KzInfRr4pMkFQ3jQf5r+NOpfWOsMzRn/1
A7Vr55taG6HsllmRHgxWdCkGnp3+t9Ug7gMpzEtGBDGLijLdqbtMaofnJPTob8Vt4D06uDoC0MI7
GGHcQUuW+Ka3x7TBZ4GYR2xkFq+0MWZenTUMzyG4h2+WaY/YLhT9WRnjaE3gqP+7vz1nx+NtjmQN
fG9OCB3n2RcXOp4N33F41icDBFNW52TayfgKmkQqUZCRMLrznPoLFpjFQgn51tBcZ1B32WgmDYPL
D2oOoAaRkx6fES+p960tGQJCbPzOC7nexq2hH+TOt1/TTG9e7096dte9TRpeNr4GCCnyiIvL6d02
N1OF8n/NyEo6xV8BZpUVsoU4Sku+qi3EgjfGQpOG3iByKdBp5/wHvyidMdXH6Tlulfq7MtjNgwAt
t6DrkBZZuFVv7B4GI4UW8ZDgYs8m5mhdTAw8PqNFisRQg/mfgnR421JFkFswjnEJDv3+Yt4ck16L
Q0hkmea8ZNE3neQMXcMEfeM31mh9sbJr3ZG2eVzpwKCbumjW94echZni+xkGSG3quwg/mcbsSqWl
LPJxMA/cmgKSFOEqUFF1q9rUevVQM9zTJzZ+3x/01od8P+g8+8akV0MZgbWFLPxcqPlTVsfaKRnH
X/cHulpQMiPeKlIjmljir5cfETLEZCehNbwYVYjdqBP0QBe82DHKbZjzFFNcpN298BV1sWbv4jCq
1CJ6Fle/ImKe+YNcl3BXEssqXkn7tcJtJgRTNoOTQLYMiyj9kpcoyhx8NVL3ZaDU0taeSkU+ZOAS
nJ0faHV5nJSzZRbV2Q8m64teZvUW1M70WPbqqmyMVWJ1ACOAJgftKh3MUd6NpRZLiNobSIVArIUT
1CK4GDzjMjjsG88vq5UZ1Jnp+kUEkpWilfZF8wOM3hEJr04dFoUJzi9j/z1yAs370xMNTz+zaCj+
5N1oPw4q/bAVwq1BDcZEteOFRZt3nEBNUahA6YRLBIrT1UVioUqn2UxFuPrCycEUxziDBbGcY4kU
ibWlMdN3COlOaHRGkvyALo2Ur1rQQMHR4ECFR8fOQf7JXdj8TMEIL52UeTlFfFaISqIfCQAZWuMs
I9OLzsK60SxeKwMb5G3gR/QD1GYcvJ1S0Rdwi8LA2D7Spu7XAI7gJCVGb4GiNtRmX40ZEt0f293I
NVA6NsliVIrl2vwHyUUR1JbtNa9K1js6zNEcrX0vk5CHS6cpXqd11S9cF29N9su9TesLtRMCB1Ji
NMIuT5SPIXrZ53n32mdK27shBqjYUwF/zFYFLtD6xlLi7o+DEYW9Ku1a/uTjRzYAh+x0zA2UKa9W
o4UqfLqwFvMrRawFQnEAEqguwe2bXSkDyGgQXn3xajVd+smfWm+PXoI/iScXq9cPLzwiL9R2qLJS
N5+XlyrE8BBYxyVXNwLtl+e19m/d13p/XTdk53CtgC8tnI/5Pc38yCYovyBTrSg8EZfrXmsNhS6r
bF/x/5tWlZOVJ7ICeVvj0fW74vrMHxIww/1CDdGeX2XE+ZRXeAEJYjkAs0gxxSvTzDtdetFgsdU7
tTGtJ6216x+KFdEHghQI6tzLrPwhmqJ86aPqV1+V1wfSl3AfpPoDlfRy1pUHkA1Xc+sF5DyoMGOw
k+HHFPmjsTYq02peaw2dUzvtDbZc7r0S60rGfhwD8O2q3sQ/U18LnV2v8w7swJHVz/YYgciN1Vqp
N5PeodPfjL2erUnc1QjBrwrB6alu7Wqve+Ug9a7egDgYdphuhNR+kNUH/KzESt+uhwK9LCBtsvNq
j6IkNnlZRXfBV6KNpHcBzN6cnUCtsS3bTe97KqY+SSg1n4YhcPonBU2tv/Dy7eJvH42j/jwiPVZ8
NQC1MW5XiR6zK6NtU30yPeSh/nxwE7N/SVJJo4TqA1WDy7UN5dYq7cl3XkAZgjm0gBa/oPqbPhRq
WJgb5L7yJQ7f1SbGaoS2BNsJVipt5FmYSkMmB5iISfWQAX/DtjzQn5oxS9pN6ptw3xUPx/pviq/k
3vb+ZG+OzFmlFYWy4hXgDMDnBGmly155l3tOSiG7cqO2T1amyChcjIg2JR6924+NavA8vbGDiSQ1
8cBdLrGHeWGuIXT72sZmpbsQooqfsL+qfOON+vBzMEbvuQS0tWTtNj82b+PSWBTlS5BYc/OAoOqQ
Nxky/yQZXvGK8DDguqqzv4ZdsES9vhIM/d+xUF3jSSAtn/suj71iF6UiSa/VAL+9qZviJx6h6UYK
VXxelTLUNik2pcaqxrMmOpAbmIfGsGpnIV6f31Tid6jICGoqdX9exNkDEOujcPQdvNexG2xtP6G9
/D2pMa7Lix68sF7TfVllfjupj2nIQ7TwqW+sw5uQJUAtasV0W8Tve5cIDVNelh0+S6eWa2Y1pCIt
MYJp20YgVoHqb9S0HWiCNsY/kuEMp2/EdO9vt+slED+Bi5LyH+q+85JDq5XY8jhpfNJjo1j3ad9/
ThOQCm6l8RDGneT1rmrG9Ro4ZLe/P/ZVYMBTSOrLwlOB4rKcwwTCNLWALTbxqfQTeSfXvfyYJ623
DYak+oL8P2QWzM22A7fSqjOacNMqpbWR8RJdsauyhd1wfQJEt4AXk1QR6Mg8k4qD0bObsYtPfjf2
D5KSWzt9MJRt4KXV6/2Z31p19j7JE24s3DCze7SGTBV6SpichqnItl1gpD9qC36+RItpR/dt+oEQ
Do44TbIosjC/1cSaw17g8hboBaorl3uuLXsJpo0Tn+zJpORXOdGzHLTlpoSbdpxqpzx7Ei719+cr
/qfvI0AGBYiDlaKFgB+901lIMAwpZva1kZws2pdkN3mFg3wGxHQVKiBmVp0qEoyuSUJcMpw6eVH0
QVmqed74vqIQACAUgI7oHVzOXFJA81fI756aADZfkpbxkzX68bqZJH9hK91YZKBmqGqJIisytbP5
QiD08WxUslMVd8Wu1WRQlzHooxToCz4sZjARF9lDki2E2rfWmbfK5lbVuFXmEV88mfB/8Mw+5Z7X
/Zd6g4McM0hl7BqKAwRt9aGgkPUDgU7lE7COpc98a9roTdAJEhgO9tflCrP6vlQ2ZnJCgzodHtBp
sElf+U+HaaCOsA5Ia9clOl/mwk16a94YRBDyUWHmMplf5F1pZq0WZCclMODqKJVjbqyqL3Z5adaf
VAKhH0qQ5MgiB9iPyUr2cn9/z2sGYn+TTIj6EsBPxJIuJ04OF+FQl2Yna1QkedXn2eCvs3r46wG0
TzC5goW8sMVu7GYieqG9R2uVDtysCNNHQmwId9qTo/q//KyQihUEt+lLScN33Nyf3u2xKIeIS5r7
anZn1E5vDUFv5SdpqPLXieCjcj2nyVeG7ueH+2NdpcyUl5BGwVWEjSq8dWYBUID1WWCFWnQuJHVs
KXNXtKbDvgk2jQF60s3DpP/i+4r0eeiIWnaEysbRAsQWrdiZUbKQzVw/0uL30E0FWAZqHYDx5bdV
jQBjgSYIz6MHfxfP4b7zdvC8qdI4OlZmSPvW4bBx4iLkbRqaqFhXOAS0q5DKnL3wJa42OgAUIY2E
To76JoV1+WNGOfTsTtV8yhxR83tMc+sR/W/P27XRAJi9qWUU37KqqIxVa6pRdMgs6f/0G6hMo/lO
6ABe8/I3aCOuL0qShueqNqZ1z5nYS0WY/Izj7mcvT9ZrqKXwWDMvmFZ+GQcLb8nVJcMSYGbPh+C8
k9fONn7eF31uwFc7Z7Jvbbjuy8gFllWtu6ZxfiitVD5ChAkXbtbrWIVhkbUhWIHoi6nZ7ErPEfue
6qiSTjCp4nWOy468CgsStkR1wleEPyzI6uV49AO5edSrPNo3Y4xOty/3Tz0bc6GufWsjANERbQN+
0RU6byD1qJAS9s/aAJbbDTJNWQ9jPslAwTFL1NLRevS9uNrno52vuY+mhZ14FcKwHqJPIlpWOAbP
xeEUQ/T9zQlitxn6L1kTw6sFDfmYWHryakpoEK/DsEx+D1Pcn+5fEeLEXUQTDI0MPIUkupf05WdF
tUkdsbUw2AHKUOd7oLM1X6KkbFSG49HoCnt3f7wbO46Gm8CXQiIRKcNsw0+h0immFJ6J5vrnVk4a
KomqjEmtIa8njC2/BD674f6gNyYJkQGBKFHchD8v7uR3uUFsx+gS9Gp0dqBuP0E74FopFROBihr7
DemDqkocZWEgIDBIrC0VKrEG74YbkUg3awqAZ2j6NgxRaVqp1BdoRAewJU1fTreamjgLl+vVw8Ko
SCyLUywkXue1dqnogcEMdnzONNRqMTMDytpO8k5BeG6pAHfrKzqwMsDV0UcA53k5Q72tuVLTQjp1
FnYxA4Xz50IZEXSYImtfd0ZMgi0HX+9/xRunhLqirdAQAf50VYyaAlPSsCmWTlIrOYXrO1F81rCa
XfuJ0a2pE2rdKsty9cGKTGvhhN54SQVqBU8wR6YrBWvucsYgymQ1Mkzv5OfIDwMr6/TKbZJKDSDr
K95/JukGep0IaMB39rJmVSCJTsEVwIcbN0m/cIyuPraoBbKjCYjf0qzZzwmIScei0YITkg7ywRwx
onbDGtXOddKgGbkQEl6dHzEa+4pkR+xrfXZJeGo5NJjqBqfWj8O/k+VhJ2uVXZ/CkjZ/hXhmqf/P
EWcPU6WqfgwZOzjZUuhsvC6Vd6UXH9sMQCwiDqPzfH9v3Zoh5AaSVooHFLLFv787snIaFQCF9eAU
lsVPX2rHbddY8Qvmq7Ceiyz8/vHhRJ/RwByVQv4cHEODGieu2I9OclOH39CUSY+p5VdbyaODjyth
bUcLoeD1hiFVxV6SB060UTTx7+8mGJp+T8GtiE4m/odu6XSK6kb4/bod/k5LX+/qehDO1ECgYEuA
e+eFvxzMBkavUF2NTnbEXSdF0DeOGME3xXqo0nFa25YHDjVo6mT70XVlYNFTJTHnqpiDnJRRjY3a
NMJTMMBRXY2Fk0hrSQ9jZdNFVv3aI8tTLKzs1bUkJotiMZYmHBBgDJeTlYGRTLbXxqemafJXL2wL
qNej43y2pMF+8aZk/ONpVYrsTBLgQX5/wtcRNRU3uscap5JiI+iHy9HxzAt1KdbiE8GN919a2Qgi
pIHm76TUM35B2AxB85WD+kWzArQ467EeNiBwy4XfcWN7kanRRBSBPSjV2fnx0NhO29qKTrSgpm5T
RUbsb+S4H2nHSdZChngVr4k5E6+KCBIbiDkOoeIxrZ1Cik+8BzDInWyof2msBMo6o1qudC1Udfwt
m+K/LPM9OgJxEZ/ur7uYz0XYJAqd5A6QYwSBZF7/SMNgsuOJ+laktq36tZiKYBf7dIFWCNz4W3lK
EuWjUaoYkjcIOAAHi79dfmmF/sUgaUZ8msq2qte4AtJ/Ne0if5akJt/bVe389kfAjbuo1fyG58AL
FkBVt2bNgw++hamDcJy9OgniQJKBws2p9Mhb3UKxkk95JucvDTR2fWvGfb69v84iQZ2vM/LmiNEh
3cx9OXsH4iondqu85JTqUVRvoqxTx32Jwfr/4Xva3MQoFCMQSb3ncnEBlxh5bQ/pqdLr9qVJEb+s
U8V+xK0t3k+qNi68b+JjzeZFH5ckSPiLwLaYXRpQuTqjUu30lOEpM7hGY6cH4TWwwuzX+tzrrXRm
Gy/hzm6PKuyHYP1D5BYH690j0MpaZw/YpJ1qE0s9F9WX+jNCElHPsEaEYJoSPdFHXWr+XOd76D5z
VMlw0X3jY86C/lIZUJrzovSEp8Lg/4w9vUh20NdbbdVLmv9MtFzpa5nIpf0lt3o/0eGrsmrlKV17
QAqkmTZSiW/9wom6cWkBQgaAQ3OX9G+edqFjofgwLdKTouFNuCkG1XIBLtjdAzoV1bC6v5VvjPbm
ZAYThb4kH+Fy8XMdZElbsHPzoG7Lr7CpYVZTQrbiP4an6uHCs3RrOOobFPIwUWPVZ8PR4KtyuQLA
aDZNF28ljTRy5clG/U9C+/HH/bndOKZAlzijwKYw1Jo3ofo6Ngaj7XJqpWbqAHxQYmQYwkEzFs7N
zVlpQp0SZplK7HS5iFKE6C63X34ai7j4oTiS5SKgQs8/V7qFV0Ys0OyI4j4ARQdvDtgkc8IxNHeA
0WaVnUx7apE6VMruYQpTZZ9MyBBmHKEX5B+ibTJp7QJX58Y9y1tK55DkXBiRiFV4d04zNS21QBuz
k1ymyO7oZsUBiD1rV09++Nw20ZLhyY2LgQsdDLPoVwKbFT/o3YDDCBhXSyhKWrg5fkMRPVnXZJqQ
O5L4U+AVpb+h/wd09v62uTVPpE65iyhhcBXO8gqlKZtw1MqCW3AsV2j5hJtCi/O1NtZYrUK33n1w
vDcmJFGpZkMpYbaX00xGv6aslCgnnUb3AzI2NVAdHRyBmwyyuaoxMF3qz15tWIbkdiFWEP5E4OAu
h5R0G9oeWkknHzr/NkjG+ikOGjRz0qFG6//+/K6jQRqwNMFAoSLcYhOTXo6WaE1ugYpTT5Ey1s9W
VvZfbLy8rW2aAqiCh1UY5b5TlGiL7k2CdGNpHcA+LHENrraT6ANzF1DlI0Sih3L5MzTavEjUKtoJ
GU5570z6cEagT3O5WjNUXY0dsprRkvL8FeKbeJBKFmgg2s8wMPTZK5MlfU4LSldPKB4m5yjoYGFB
vP3SjrWKffgwlL9wvEE7VW6mc1ZU0XrwLUQ10Z3FGaU0Gxcb2OHv/U9ytcX5URSeaIHCGIdEJW7O
dycrj+NalltDO0lZEv7q6jDx0F/qHXVDQOen+yqsgLLcH/N6zzEmbQxoPWDliE4vx2woSODgbGqn
IrOtnxFCsp/LPh7WnR6om/tDXV38YnrC1oIiEDSx+U2ldtEkXlD91A293qwa38+SddVLS5SOWzuK
4iymZbRZOU+zje3brayXo28g4ZkUj8Ao9P/8Dl2r2lfqPwYCVYnbatrSE3Dr48HfBNkFgIQQYRYv
mdI45DG/6NS0cmy6rYHhNnF11XWuXlvfh9aZsoUjfOvb0cDHtQjIvHaFCkJQilaNX2G2HRb6o+Rb
erlLcAlYlXmHofFHvx5dISZGmMDlxL1xuVFy9KalFKPIUxVqqvTZQjVU2zRVLZu/7w909ZaSGQKG
4QvSjgK+Oft88IOA/0wGQt6aDOtbb0TNwYk9+VvAXbbNbGR21r2GCQm8YCtZ2KTXm4fRhZYB3mm8
cXMpGSqjRRa0pnEqQgWRIqlI9lVflvs8m6o1zKxcwjdgLLf353y9eS5GNeaPTVyGSaJKjCqP3XMw
Odkhb3UdHoxq/IvKcdrdH+/WGrNHqQYASL3W7KkaJerR2TVpLE7JJrHVYEO5NHRL068/KYgOryIP
FjxiZUt2VLdmylwpgECDFRZml9so6vB7H9rJPPmygVZ0osvhKsimutrkTlt/C0Yf3bb7k709JCeE
ziYd+jnhAvo4gsBVYp7KJNb3jqN7G71FdHkNQNIE7Rub5a/7I97aRDRSgR8TxYNpn50VaQRwGSMm
eWoK0z531aCmW3AJrbqKfLUxNkqaI6zc1NC3l2xqbg/NsGROkPfmFaaBGZXGqBsn2A8Bsn5ehcpu
RYe0QhH/gJYgKw8nYkkGRNxuFwEwhBJRUiJ7gDh+JZMej6OdRUgAn7vSl/eGPJgDoL38r03bsHGT
JDVIWXtrbSqZ76aO+dH9/Mb6oNDD9YtCwByH0HaNbA6DVJzb0FfdUa+bsxIq7Yb/5q0KpBJelWrU
Hqy0ChZGvlpvRqZHRcUMzrOAYFzuZy0fDFzR+vIc+VG20mpF35R9l++0PgwP+lT4xzBNqoVH+8Zq
gxsDaoWhMcBhTez4d4FCWRQ2qid1dQ4qOFJV7pePhhdVu7Cj8Y3uoLLBfqHYIGBdftP7Rtre397X
oSMIAdEBFfo2uKnMl7vIfMPJYq06m1Ortm5jSc5fE4zx9CRr+NfvLIIlBL5NQ6oJXcIs20tKgxxT
jC72wn199QbyU4QGqeg6aMpVMb4YYp0PENdnGGpIdPuThizyGP6MFHxQ7k/7+lMTo6p0v8n/qY/P
25FTgqx1gyrJWYWvuZ5yIadpOtU6RIrz0LTFZ2KfYkEy4K0KfXmwaPe+gX5FGYA+wOWn9qvIoYWi
V+ckCgpn5RNKP4+91SobJGHrx0Qv9Qkjo8qJ3SnGNAKYTy0KekGIUZg+SFj7xWZC94WrFhIPKoY+
ku6RZH3RAkPytnHd9cesqTE9itvWUNwiD7x4JesRoqzQbdtmZYPYslZBHk/PSV1FX++v6tXtzAfE
BoVWHSw+moSzCQJEBf5q+c0ZdWxr5bTC/2mgazZNVb2R7eLjVXAxoGAfCB4G5X/xmd8dHgBaTuUZ
XXM2WlU/FzVtVp4AaetbsnSkMtqUq64to40STVm6CmytzdwEef/7076xmZgxmCnR9iD5mkU5XVd7
+SAX7RlwWPDEL/3RJqG/63AQ3Mhtpe69Rl1Cx129+mhB0O0VtzSqAVDzLmc++BHB8qC356REBGGV
c6GDljEqzW1HWUdNPrV3mooSrUvp6fv9+b5hemcbmaIPGRd/UPichzgIC9dUU7vkTB0+eO1jOd3b
Q9VaqzLDvMQtynrcInuPpnuTBv3joDjVf0GjBP+kqui6Q1srLWzFTsr/9IhoPEXIuG1bI8/3sMN9
Vyu+BPlWllRnH8Gm3IUt8PWFOOL61hVwM6ExIXwJaSpfLl88yl2FuF9yxist+tFAvXtskIJXXT2P
ESZKlGSttLRQMK4L3HLS1MP9JbxxUmDz0D1CoglwvDlLD53Gq3NfztNzYWvBl7KXg8+BhOQ34rqO
C9XaWqgsvcVis08GRI+8nMoghj7zWLhNYoxmbSU7AxeoHmvVivcoDXVuaE5Th6Cqnj85jh+8lKqV
tq7XjbK0yvAY/RpDFv6cqFb9PE7V0Lo9FqFrlJfLEz2JaQ2fwFknhtmsQYBKX+kOx62b10kbrwYM
JfcVcprPGry8lTVOJt7wGq9cmJb6YxwH5FP3l/XthplPk0YnKwrKDoHb2VEcJAdZ/0JNz45V50gn
IomOOotZ5ZnbGHX/H6gwB0mTGHlyOpKav8H0IS4Ogxlm2hZFLLtZpV0R/qqnQvruTIFebaEDIjM7
FFQ+BCRoDN2EY3YEmFSCllMD81OhJtmSg+1cTAqQLWo26PSCJuG1uLLrLp2mrXIsLAh+wqra6Gqk
rawCj4eVSu14P1pOPq6h7BufadpE6MDQlTmkmu+94Osyfq17vf+pybQJ1zgqJPE6Sidzq8pSsiqD
9N/9ZZ+dJvYVRDjaGW9yqfhuit3+7hqWEb5pcIb2jsBDyi0QBWWNvGe+CTUN2lldWuvOdjIwvERw
UQcG/f7ws8P0NjwVD8qXCuhRsufL4SMvqaFaOM5R1eJsl2eojMVKSt0DP2Ii9mDJSXN294rxBNRH
NNQptaA2djkeAgJyRVkkeBh8Kf2hxaq+GiEbbugJ1unKA7f2s1e9aadLXeIvhIuzt+Z/xxbqtGBS
iBY19XJsNp1Ueypj5yy6G1ZBeURnm/ajVUzfmx747BBUw/nDC0w/H/Lhmx4P6KbLQaHHRfaYVOFD
6CGD4oYY5xCLliXusUMauxEmDkuJ3jwuFRMFckJngRoMFaZ5aRphCVVx/Cl68OIu2NRF4B36Mm6+
aFbYrM3BJJfHFmfVxl6mrKqG3pHVchXdn/iNLy20aDl/IEapIMw2dtSiIVEjif6gBb52dhCDf5Ly
IX0ABYQLEnH6cHTIGDiHGGzeH/qtL/TuKntbAFEyoVNIge1KXgQgWa1MWhM9BEjWJ/sYm4EByX0d
YZMMg8DXKsE0yNXHasCCoJimA/bwnK/Yl3BnaPruN4myOm7bEQsfbOG09ZD25r6gjfOARHb0E1zP
Uh36enPCUKDtJPQm+Mt8n1TKFHPG5epBwXC8e4qQA49cLCtQwMd9qNhVluPV31K0QOr9/dW6Hhl0
GE1ccDWQoSDYXe5Q+PNAZ+I8edByOdtWZZZGOHK0SH9YYdTs6rxMuiMO0xSj7w88B4jxmZDmopNB
JiHUm6zZS97E2HD4KiMj94cUbN5TYQdLW6iInfm+jH+Jlf7yhxi7A9o7tDcq1Vy1FKj/KJ2fLqQY
N38N6k7EZTByBcr5ch1qazB6HZr0Q2qjq+ciDjEdQcQkuWu06LfQv/ebhzGuUCOqlfK/yAqibo0u
IaYzCp4F99fm6vSgcMIfQkGq0gTq4tl49yxIw5gEjtr4j2EHbUVNpuhATk07QMd9wO3iYtirjYUN
AZiNjz4JhABUf3hDKWUo1jy+KycFsADygkcrztPvalt5W4lO14YEpXvAqmjJuvNqqmx8oLyiaEH/
5Yq8oASlP2XaGB/7oMxXQd8bT0aZK58mfiNbwPT2Wt+cvbQJlr741c5nZOGVqACq5YKacztF5FJX
upMc6wHJ+U082qR1mtGOA35F6NNNSi6Ti8WZA4s/GLJg3Y1jFmytDEfDUa5w0zDHdnQ20GwyB+jq
IE+7eGpzfcvrnQiWAlYcS9f7rV8NaApQGowPkb9dbo1i8nDnlqbkODrlaAL47lXzG347tiyuMav+
nXJvIZeQRIuaLbeGhqDGISF/As8yS1KLaYy9vPETNMdS+TPfJg1XGnjNV4n+drTCMu2fLwdL9I/r
k8l3AhhMP0EQYY35sKmHxVxljwD+ZHnUXK2P8509ZtG3IO+zHgMLs9iZlUW8ZjSq/TlOO+jz2MCa
v82Kt+/+ybz5a4T3O8GLqI/PAXOGiky4IK8dm1oKEGoUhqVdm2gvusSz7KJqrYZbxXemE2CuiLSo
L+pohaHQFD3RM24W0pNbxwc0nS7Y/QhdXSEyir7t5FROj03a/w3NutsI32Q0ijyN9gtgDddSsW2W
A7XpFy5wkRFcPLOQzECAEk7RygJCOMsYEpSj5crS86MU0CM1AyUfXQLsXzoJ2uv9Vb81FEUnmsJk
7fAHZ7FbUk5NF8a4QPajMr7UpX+Kxqr9pHmmtxA83ByJQgw1PRE9zJXtjdEsbSnzi6Mvyep2Mn3r
gFYkdsxp4ffx9v603hhx8yWE9UpADG0MX2Hxdd/d86XHP6js56OE7+FB0xJkkLKkDr+iB5DnLzWE
px9jb0j2c9uZzasmaXnvysiR7hzyGSibRaP436WGhvGDTgNDxTwvwtM7dKryb2921iu8tFjZRkqt
yc/3f/yNnccVxCehhSFoCdrlb3fQccAsTSmO+JDBRoqstB8O6BL6n3upUpSV0mnpM7pKOvb0U2r3
Cxv/xoeCaUfHnHcKm+m5GABcq4kOVVwcmzKNntogNb/UU93/UORe2390pgykUDIiKRQfZBYaSHnV
6fWYdUeKY8o6btCwlzLJOJChJ58kyQw+0R9/bVV/qYcr7vKL7QHUiouG+IwEjbxldteXWSdbnh82
R3xFw8e0tRClFrXwhaW8utdpnKJiQ0OK55fpzebX2KEZqnLVHicrUTZDg6Fa5lfTDg9fadVUVb0f
/PJ8f02vEl8hDgIqkrAPYib4i8vdY1KttgrTKI6VCqtsZTdJuclDU3+RB3w8XPzErC95URmh63k+
sXBcJc2f+z/hxrSJOZgvhVdBSJ7lZnUuTYEKGfkApsE65H6PAaaiTtNDZPfITeZUFtykzZZ459cf
FZks8IS8n6JSMVcslbM4MnoC3GOOwVngKp30P5ydyY7byLKGn4gA52FLSjWpynbZZUv2huju4+Y8
j8mnv1/WWdwSJYjw2RgNG+hQJnOIjPiH7NXou63n7uVFJRFC5JBS9YZCyPraVJIaXDXeTk+xh8Tm
d1wu8VNaAL5WP9rF02ZfJGliJv7kRclj1BnKcEf3oHxz8TGq+od6wDbi6+0Zv/zoUC8kxgVFDTSO
33/yh+OuhYUw4lU1PuUDnTF6gA3mUmY2P3LIlAakzjn7HabhtEd2s340eioDt3/A5dzzAyQ2lgML
mpEpl8SHH6AMSakPVj49aWpk/McQijH4Sm4uf7yhaLGSGsiWDESxNYQlt6dWdLUzPo3S1TA38h80
LNy93sz1MyT/6WHi2txMTOSBe35aSDkJalakARbn8mpLJXWPCaCtz0+CRfsFLfK6DvgY6uBrTYVR
MByN6S1xetojBi5N5Iua9HJDOVnsEBWLdH/mVZJ8shIlhnxABZDaXT7jbmlNKZle1nXOrtDmUA3K
OHNxq8OkafCx0jNNsrAO8xfHaSH0Y7ZaST0J7dBLl0D8VWZ3LPx4CfPPqHrE9bfMBe5Pn11A9HLG
fniLPCjUfkJmXX9LorQ1Yd6C038z7UoZPrOf3IcyEZn2S2t5Cv9eRq2jTKoYyDcNyTjZz5ILr/nt
bLe2P2r0uKnPxoh65NXQs8iUqj+iKVb/wPnQq58aqzL+oobSicovykboPsRqrdyhKGRbQd2gqw5e
asjv67nuyyMpqPK71MrFe5DGADHmyLNV+Qg2qMduLOZ/42r2njFpnlyftde7O8z8Fu9+BJrrBpGl
jc/enOitT/mg/U5TKXvLRrrjGGdBZPatsYOOFXptNt9X+Da9YQaInUM8Uez1l24eqOIgjBsfF30O
dcDqZjr/zlKsAGnt0kwIsL3Bm9tEFPevvLMmJXBbx1BebDcfv6VTaTQ/wU+NX8IkLsMdNdla90dn
iZbPNUxCzEr11pm+6NBJFZ+eSfIt5LmVBZEd5tnebOrGfcRfGjH+Ji2Q7O6SKaaSYiVF+y+TVJD1
gRYpgyF1pfth4bi/wjwfqo3MbF3Xhf7IqSGZbKQb1CvWp8eij7NNqtk+ucak/sAHM4oxbKxdz0+L
zjjpWq6KQEkx0HwBmTnrYYBon1xg9aB+zi0vaoI27KWkSY768V3RM/rHNF4Q9vNtXjTNbvKMetnd
PnLWUO73n01nC8gFdQ6yh9U1k7lJRE8g6Z4chFF3Nt5Co1/oafVQxcMA+8WZv/L0rJD1bYtPHRr/
8Jl17anPWvcX1IFlC0h/kTgxjfg7oBKpIYqBXNX5GYhHfVn0ut0+DchXg3AxKa0IZUJ/M9LERuZ0
WYvkQ3ECUnYlHByMVWpB+yglCy27J7Y3H4rrB2fHyoR4AXJt/FJoZYgDDGVnJ6+Kr/HcxHdhDsh4
Y+1cGTPCUYAcOfhBKqzxIB7vxmEMOzTQO2Gjq9KOL0XbJfvcqLSNUHJEZ6ewLHdSUqBywxviQudD
p2ZExjGZT0WrN695VhZ0kCPByZBXcaMFYx3Xp9tL7CKRgcZKzUYKMVBSI407/6J5XTr91OjNk4kA
xSuWstUjVDLlRa+K5beiRBFFjDrbWtfy/3o2UNuUguSk4OQYyAyuPm06lnrpYel7iHEijPwUN8hf
0JHH5n6xUQfAfAgTZSuxujaAUiD+RjNiiHdi6ZXklIpQ3bhzL+bdRmCVvhVNFHYv5PzzSVjyviOp
cqxDB/rhcQEveNfnprLT9EEJ9HncYuxdPH+kXi7VIwnChmaz5j8uow34r43NQzta1p77YPonzfVW
u1uQoK/2qtulr1GMeuYLdp4IUf7hJ5fRaaKAeuHyg8p2PlpTdPGsuaF5CC028YAgLH4x7XRoLauL
uPTc4ovpVYp6dzvslUkGI82bhIIdq3wNGLaa2XDHwdUPFV20ALpP0v7ISRT/yeOoVH+kNrrMtyNe
pIw2rx8A7xpZ7DvU53ygIsb9Q/FC7eAkQv/h1hb2kYum33fCMf5Bc9/DEwO72/sMGPO9SbOs3mBw
XfnO8LZ1DjDODWRWVpsrgqlBb87QDi20xVMxD8Y3heLeDilx5SErZvUxt6PmBZsnIBO3x35xapE6
8n1pHVEapacpf9qHbFUf+oLqi6cdMtGLzsfPYXnTW69S/Ygq5Qau53Kc5KkmhQ8ZDm2oVWpsjrDf
lknVDk0bRkersjmrcKQ1Il+E8/KTGrcZ1EUUtdDIy2jL0+ryopBp8ofwq7GiRjdVCPZoB44KWexW
qn2GVo/ux2TYu5JT9QEKe/m7WXL1G04E+vQ463O68bGvzTgcWOSMkeClHyP//cOMiwKninJmxuch
BJORzS6WxzqIfIABTrLxea/MOI0Gqt/2+xt4rf8WFXah2o2tH2JssY3DoLoVd0QRPdKLtJPdrJv9
P6GSLclLHlbDluHM5VYGpEjVDh9KniqXXp1pLCpME+yDsoStEkT6nImdGBLx2amdZAcUwNqQ/L4a
UeJBoSbCy1z3JV1rGryK0unBKIt6n+PW1PmqWmqvtdfae/wP9Yc/3j8876kwcSNLXP/qa5qDFqro
5DuHRkM7wlgmo9gXsILUvVX2zUawK18TaistR2i2sji82j+2olpYczn6IUMR4fNsZPa31KWHpI9L
42dqOSE8ZmUJPtWhs/H0u1i1UhoJvgzaMFimgf88X7XTaPZ6WywomlaR2d2p2axSJwLD0/uOsZTq
/va0XnxHCt+sWLaktIC74CaqZjaQ2qgNI83qHZ4uySMCh9khgYL1mKPi+KczC1+AYxDYFGoz2EKt
hme3Kaq4XdYeLPyf7+qGnYnBZB/EIAn2WpVpx0yJk+9aPhqvt0d6ObGSGM9oZZMSyMAqp/BGxRot
XbSHPu31V9VejM8Z8P8gbRyr3qimXyRxjBLUrgV1ji8IV+/8I8YFJ7uXmO2B7pv7aEV99tRymwdW
MwID1HgL+nrabFWgr3xL+GusHyKC310XcXGaLooymvFKK3orCropUd7axvK+jXFh7RGoHDYOvcuD
HpQqiAhaJxI9pq835RInrq0AhD0ooZl/bYwkbP+x1dTReMzZJVU+307M9EdoSVXCAjzvI5dVGHu+
6ybVpi7y5Rc2KOpSieKVAtlsXWE19ZytFbvi0OqVgxGrhClE4h/Stq3z9rIehxgKcpOUkjl3eQ2t
lnHVF0PcOtpyiKghFI/6YvM4H9WwudenksJuOVMk380GslINSnrtm7qQziS+VZlCAOlN6/T77eUt
I55l8PwiyNsoXEAt46CUk/PhtquxCDfjKFkO9dxHLtYPWpcHYcIT6bBYBULD+I24SRDFZdLfl7y8
3bfbP+ByzePuyKkFZBwc6gUXShSuiOidzQezzaIfswSZBnRgcvthaVAkuEuwxJl+QfU2NosJsmP0
Yexcemj6AlnjpfbezDPOx86B1Vu8F6LPA9L6yyF3+ATOIRs68AW+Upo6knnFVEXZX/NQZsM+ipYq
Reg3z7xvGup3g7erLasHpMHQHG3jRF8vFj6J1LaSItYgHVHPXp08swyBGv70OeqFZ3Z4Hyo8HAE0
953z4FYKWsyqgdUylfk5srX9ElLfzf2lcZrqUenjHjw6Z8aytX1XS4bZYsmQIHFikDRcMBzCpfSQ
JvU0HEfbUfgTFezuIQYg2e5aG53iUVjixdIKq72rR4Gt8u0FczkvHFLI4MlXvHzGr1ksHc1VjXnR
nxvXqO8LPoPNZQB/55+xdKJ7HbPQ/M4TeZYVfq5NZY2TYKoKjCjCOUA0b9PXWT60Pq4jyXrgdYK0
ENchrZPVOirzTAljJTWe87JIHvAZb4QfW/O4dT3ID34eB8ovjRKo4pwi3PLn6zXvPWF3OehWJ1dm
88kcnDnzkY1ynCAvAZjtx6Ks7KBMlr7wwYuCbG7mDv7B7Q+wOi/5/vwM2bqg4vAOazv/GQN97cao
FPc5sywBJVfhR/ttg5ASoiJIFmyEu1xuhEMXB+w/DD9O6PNwXm4hZTHb7vNg6vOdmwmtejSVsH70
qjgLmjyZd46i2Tu1Q7hx46a6FhupLtqbFHNoOct//3A6JkNT1POYu88KL32kDCld0YYKJ/0RKlGk
PKS8+zw/TkT5TUK7tnAxq7NRzjQwA+DpEihJI0EeYB/Cw7FOR8GD9FnpkMY14W7uOLGsu0XBfakV
Qnno4mQrHbgyZsipWLnQ5uRqWCsDaxz4Vqb23jPP8bTZ5UbaVz59JLGzzSQ9RN3UvUbwql6NdtL0
jc19bcS8dkFfgX/jdF5NeJTQ7YRPhv5bHdZ7Z/TyB5GGxgvGjseujMc9FXT37vZ6Xnfg4f29YyVJ
R2TTHxbP+TSDdIvmZRHiRc0iI92J1OzcvwHna2+VZWIwElmjV/hI8I32W6lmIjrNbU2Dkj5M8qVw
c+ubHQ55/hUsuDkHuRUJy/HF7JTRsbeHsK39RV20IfDUWtyDB1q2FAEuDgYKf+QTCGG+89cvmCPx
ktemApZ6cFINi8la65w3GpvaoAZOiuQc2iygmWnZhDOtIMzc+lkNugHu7wagar145COSyhudck5E
SIOrO6vy5gVNTM94Eb3jDTvUdhYseittGu07RRHTfd04U/cgykEtfqHY782bp5M8BT+ekpLuTFuP
nIY8moxu9TWRDivDqWvUZ6+06agOalJHCKuDXfPToXGUXRgt2SEVqho9UtXUvrcTJHNaoUYXWT+m
aoL8G2C2M6Wf2pANglV8WTlLgLCpF4a48STz8FCGjV5+Lhp6mAEB7e6tjuLY3ucasNKA8kpsvBbh
tFj38zzOJ6vWhvnRCQdVDdKuHcb7yCqqcR+ZsREHva5GnzsS4PgOpk7PX+QeqlOuscAyQsV01NWG
9lXh7sZ2KOWDDs/hOwNldmSc4m5+q3mP9bVPuy3LdgossLr0Rwgu3d6cplx7hbQzP7aRF82fNaPT
272OUIa5m4ZkcH6m07K8qTGwLl+L8UV/uL271jsaBUmY2VyOpAvUKtdl96oGJYnOSvyMwYSq3Vn6
2HyOGkP51IVC31lF0VQPpFpbNcPVowbIsSy8y2wb8jLH2WoVGEs0FZ1Ve8+u0SxBpWTdY1dKolop
Zvs1M6z8D/sLRCQdki5mshZOgr9a+qWHZheakd7zUFruLsSj4XXorWlHPlZvSQte5EAEA6YL4oXB
ITu97qlkM82jrq3jF0Bhi/aQWQlQL0hCquEvNP4EFSu1cndNKvrWJ5vIU9/phZrtEiuOD3IX5xs7
/3LC+UXAgGiyyjlY7/wudGkOQ1l+Kd3W+ltEWv6dByyN6E5iOrXe2Sq+r9OQ9yng2EMhhJYa7jnn
pza50JyASIpeKsvoDzph72j4JU/2NFsbt9JFKFo4UJhhwUvJfPr556GGeAx5hdj6cwvg79OgJ/Mn
XG6ToG8gWt7eLpehKOfK1iafFsWG907ihyu/HV2lcnsNCXF8FPfCS7U0MLzWe+EcE8pGsIvTGpER
OgdAb/jiXOfym34IpurFopd0Nw6RgtcXHuLA4LVqerLTcblvxtq615RpDobR2iprr28sHprU4zT6
VKBYJTn8PPIo2mgA1GQfci9plH3fNd5+7EPL9oXNKeYrde894hOAC4QZzz+9Ujhfbk/0e8/17J6g
1kIjGQgI2gboeq0+ahPBds8mreWpApcr6BbDeZ4nXMR2dREaX0SFJp3fCK2OeWCheRVEk14od0wk
ZXIfSRJbedMG+E0vGDZq5P35MKkBVDDdglZq0T/3y972fvS8pfHtBGzyI4w8Y3Q2ctT164MqKkAT
rBupGwFrWZdU56kd6qbNhxc1duxql3eGlz9HjSjEX7dn7GKHEwilRiRhqfxJtOn5NwN1MVCfRRaB
Ekn/NHSO9hmhRO0pBHv079AqW0CdK/G4wyUSnQNVAsVW8cZOazXs316GcamC3AyLv7iQdeFnRvGl
qCt746a62HqgCEFLSVwSlBkkA87jdUpqjeSk/Yu7oKLdJXbIlWpny188/4a323N5cSvKWNyKoPo4
wjjAz2MBhvFS9Er7F7Vp9RctnZU7z03DgxY1+l03WPO/ejyLjZVyEZSeNOw+8D46gkfOO7jiw3af
nMidvErKVDvLAsEYwWEb5Om9NtRg7MD54HGSVdmv20O9WJ8yKskp5Uya/9TZzocaikovLK9XX2pt
AVWoWIn4CdIwfrwd5uLrcVaS+kneAtAGaifnYWoaZSY2WtqL07pz5eulWRw4+exXfXK0/e1YFyuT
WLT2sfhCUY32zWplmippdKIk2sucmOUTe0C/wzpuebISlB4xOCzrH7cDXhucLBziKobmOIyx1eDU
hGJYOuovMRqeKnV9JGjVBbTVI9pm09Y6eU9Vzo5G3vVceGQyTBDOt/LnfFgoKFjAcxdW9mkJI9Pd
pS014t3spQM9Xw0xjaVpDM/3Uqv9UdV2dgIFhC0Cnva25VcenmLYDnh4mUVz/9UArlQHhQ1TWUXb
ZfIptjnKL1yVnA6GKX6W/3RzwVIUrZOPv8hPw6K8y4fagX2eD8WPKZvcr+1skAqrhYAD4OciqY8A
YxVcFW/P81pkgGUDOZFlIemYzPY6iwmRsgLUEGkvdmarncdTqXUXDDd5s4l9ZMRucrBwLfxMwS2C
9BFF5pfUqPVml5o8cWhUdsXwhMpJrT9myexSb0otZ/aLIuvQeEFb1MMMUtezH9WE4Gy5b2mlT89F
jhBUFwi8ClqkShK9Gr5WHdP3k4RfS3Zh18/Kxmm3OgzeGbISbo68D+J1dB3Ov/GIvxYS5219tHNN
OYmqGD+hu94FBmikfRx22UNthcXG/K4r//+NSlGBsiZkaqp451FnPdMQfbWqI32b/HHmHfAwGslw
kCI8z6pRLj8yqqG4t6rW0xzlRZCIKv15+yNfGbm8VKCwAD3igbha3ZAu1UpFWeDYAqvz0bVGYHly
85/GUM+fDEP0O66jcKPxuUq15MAlwplDlxIWSfuqiqWZOW/3xuiOY2W3+4l+OsziSjzGsf49FsPy
aOH27ZeF2GJCyqPhw14mMAFRGYBiDIEGg9TzGfcqSx20rpqOTO702HdG9MjppeznWv2rqN1u4xi+
HKdk1spWCkc99PzVOMG/cyqV83j0JjCujg37pcFkfVc5sbGLjDx97WDyvU7esFWrW7+J5EjpJbFz
LWr64JJWI4UMoOVz0otjHXrj07AUBYVB06NTl2vf1VDN7uo8K2DjNKSZqeKKXQdx6mFW9K3n2eq4
/u8vIUlCZ4k8HsrS+ZzH89IU1dTPx3AW+u+ehOPBMtr02DWNFdxezOs09j0WxC4udBUOCcXK81jZ
mCh2bnXi6I2zR+khWRYkBEZUlYNscdzYz2ugjnTOysTzE6te/h5GTaMRPdLleIwrL/5OluUVwRCm
zWejRhlvl9SzoTxlxVT8siw0mf1U10rT55P2UTANofX99iCuzReSeLTpZXWbqv75GFxXNNQ9rPnI
nNLeEzXQDzzmRX2P5GS7kY/II+Z8Q/Dk4HAnXXiHBaxWqBXB5rWNQTsW2BQHuqGMO16nkfBVobqH
uI21+7JB/7rP9CWiFJPNGy+Pyx0pOSuUlOVoZf/8fLQ5StE2fFv9OPGigPZuV89FIVR/qlX73ySp
xq+3Z/fyvCMeOTvyZkwuLMvzeHrYNktMC/+o9G64t52sCDqC7lEz9u6UqI52box3y+2gVwf53q6X
SDwyifOgpO14EIBJONboL9zDMs8fi6HoP1lLX+9LPu3GPrhcQjSuZQ+RVYQz0Npbo+89JV/QpDhG
NH5OsID6zjeiQXsV84iWz+3BXVtCNCwBPlKiprO3WkKIfhhtmXXG0SlbLYYm4VF9m1DTaX3OYArX
Vc/bMTKntNnjU+R8KRLF2TKTu/isHjUgMhWyFAkVWIt80zyskccz7CNADC3xTSxZ7gX4SFjulSp8
xBTQYbI2dZguDnjC4mmLtRvCOXjpyQ//ITcsFMudLEgbx3IB+G/zGKYlSXVml6aKdXRQeTw4nS7u
XeySH25P+8WaAmFKnw2fSF5nCOnKz/IhNDtaUWJjsY5YS6S/8KRNnzwROq9mrZf7KcHH8H+IB5wG
IVrqJFwu5/FcMbtCVoWOZmqWHKEO/RgAGGnyyR2r+L7Fp31jhJfflF6TTU8TKpajwd05j4huHHwM
9upxVpTpe1lX8EUx/rlTtJZOTFyO31twYVtqKVeiIuQjSZWS2EYh4TxqVixTDi5XOYrE+e7FURhU
mjbsCvnYxrjd+F2ofbeFHb7YsBzBvKFoI6MBQidZ/qgPH5POQI7bsK4cISgUf9W9zZ1kNPX3cXSc
77e/4+WSlaEoy5Lz8bZfg+zcTDV5wUzKMbQT9VBPcX1vzLF5ag2sJyfT5KHRjzyo0LTdAtpfWbLA
h+jVSr1Xgq+WUDXWgzYncXQyENkVX8H8K38NnlI0v/VpKfUdTrthe397uFdi0oqmTgkkXGJWV59T
NKlkgbbxyUzr6l+3FMPTPDvNK7RZ1SL7cbecya4GBLoBk++91L76lObsKZNX6/FpjqMi9kcdVSs4
Mz+Rai59Rc2tjV1yZemgU0yRWWIWbdrh50sn71ujWCLDO4o6iToSF7SMAmXAPtYvTM6djdP+WjgM
xlBHfof2rV/7o43FsjCckAakke2thi6ir+qh+qC3U95s3JtXggGr45lAJmfhyrtaMHVm16RzSXSq
rQFWuRGPyrc2r+YZUE7znz9eKDAweYpT1MMY1ZKVmw9bEAnbodXSPD7lepX1QRsVyfjUpaWj79ql
TDOcxTKc3P6HoBapMVRWzvH1Zky9MseM1VGOLdHL1z7uTEhfbqe2QZ6LOL+rC0ztNrIDuSLOcj5P
Yw9KtAo3kXx+no8UqGAXF14Rn7Bmp79G50BB58QblPslnZv6Be27lwwXrA0+wuXH1MHnv6tqI2+H
XOJ5WK1oEx5cRXJyWx1/G7CRVlC1MxeKJv584RCLIwb8J5Uivup5LL3SMnzumuQUlbH+CLjVuAPG
PLyggVBtrNHL/S5DAdVSCQZ5Vf77h3XT9q4pjLqFwtFOxReWq/iJDkLzpOld96ILgt5eMlen8UO8
1ddTp9pVGtWNT3U6TY1fOaPo/Ui3U+XBTcutMvDlWmF0tNakJQ/X8DrLaBWNA9pgdLU3miIYIhf1
tcLMSx/CY/VpQYbiUKJ29PbHg5QIPN6tsoZPP/98UrUmimU/MzlR50setHzwToDhIJHESpVt7MEr
E8ozmTeBQ0FA6jacx6ptuF9TrCengWF992oD1ELoSAJ/lZsbW+9qLBYkcDEpjLv2bGlYD0U7LfFJ
FIb5jH+h8pL3kx5Mott6c1wLBXCE5iM1dZ4dq/wQLZQcGTclPi3xXLDdUMHqUO6ZuijgAHXijVm8
sg0kC5GbluwQ8Mjq+ExZlwPG5Omphbn/xZ6q71NsK9AEBu0tmYbh6+0FcpnFSLXF/w8nR/9h1wm7
ii1Y8PGpnBbAJ4DRirtCnybvl9vZzWcvgn7y1k01NKCMH7S/HX1rsKs9ryQDBZ8uSk/2mIy8XPXR
D7nyvyhTu+A4YxYby+ZaPE5Ouf9obOEkcj7aMgzhzw1LevJadzpkXqp8i1xnxORWWH+1FIy3ajZX
A8L4gMtF4Zck/Dxg1etVyQ2SnEbhhd/UWS9fKjuqg95d8kdwusMGzeTa56ROD+GFPYHe4mq/e+Zg
NCNorpNJGdLwOyjM6ssg4mbal4NeLg/e0KjOYUrmJQ3o6myp2F8bL6otUjMfsDmQvvPxjorTRyFN
7JNbmxMtr5o8QzjNscCZ6j/Mxla9+drmBLgv4ayy6brmyuW5khhxFyanvG7Hr/kkFXYNAGWPNtpP
W9rfV4NhS+jBGpCghNXWpLs2wttR41OlhN3wue3H5lGvalF/msGzbZR2LwuPoGGlSwX5BXk3PaHz
qcR2RptARaangm5GSKcScdRgnhMLpI639D7KGfkvF6RLoMdTx98WU+IPupY9z9T1Hm9v1CvXl2T0
wFwCosuhtBp6WZY5imU1G0erbOuzEXkzrRlMx++mkJWN1sQQJw8UgcAI3Y68ZjnL3ErSXsEv0CMG
Crs6f8O+SIx86LNTWuphumvCXnw37bAN7C7zTN/k3OdPTVCU7JKqPpZTU1a7ube8T2IZxpder7cw
3nK054kfcgiyPPKeHKGzf/5pjLpwINuE6aksrEIEY0rBxjfZ2Pe3x35lN2Fgi0EYOmYg4Na152iG
XG8BwzvpZj3zlFTx8liWDqE2GlbL76HpnNfbEa+cHzRvaD0jPk5Nb13w0jOudyw8ilMeFeFBCBps
+IAvaAaE+vKfpPGUr12odX6CSsOGZ+6VwUqE3fvDltbuxbvBjstsXhBGNsby1HRqLwLNThocZZUS
1SJ782y+8hXRRaJgiuAv+cr6K47qSFsNLOhJT4th2lcNLEAf/QbMZ25P6rWtjKgxpQmyImBr6/f6
kBpWi9JUcWqTUL9rHXp6olv03zxkoqfeLJMH2zD6gG6gaQWytwJScEnRVlLE942fIm+4j0sXECU2
DZKSQUbDO2l1A04aUE01FRrOxOTG7NtQu4dwnFAidi3fymOUh8cJMfk7NCOihyxfzDcxbj7u1+tM
/gy8zuFogBTiASyP2g9pBwoJEWjjUjvCEMzuDWBIP2u1iPfVSHI1h3B2sLOt3H/U0qMz/OdzIKmR
VHQ9KBBcH+fBaxv+wIxezLFQ3anw9aF2EZVCKOvOq8Z2DIx86R9UrJvDxyZPq2/9gHaynxRG6u5u
/5SLPotk1sleDnUVhLqAR5//lNkU6pClmXqsEmAUB7OA9xuETVVIY4Gyidh3ymCDpLL14q014Bw+
DYYmtNcq6xQ8yEBZom/pKUO766O2DVGpSIa/FXO0KSrmtjFPAXjPcAq0eTEKfyrsuNnRlS15ftwe
ynr7ypHwbJOvYcxeubHORzJWQp8akWrHKrXEfdsizHXfa4mbP01mCty1XPrE3bqR19fSe1D2Blh2
25YaWudBk3AcojgttCO7zou/WgivzvuR67lAU96rcORIE7pcfjOXpO63B7zOBogN9gTMkrQCkXi3
89hV7iSUNnT9iFu8Fj24kzL/24BYLfCrL7bklC9a3DIadWq6ONRvLG6F82jGgleAMUzGMe2W6kus
msVORXGmRDm6mfjPGFCumX7VRmHG+3aeIB7prb2Rk1zZtcDBIRBwM8BsW69WvMPmhuKSccxCsXhP
qqY0O5waD1iOtsh7WV6X+p3hVM+N52wRNq6sLz40rz3mG4zquhKBav7k5MtsHoci1V6sbk7bAF8d
5U14iW0EqCPWG5vzakQefEAnefVdFOrLXG9IWA0TVIHVeviMpPE9btuheZrEkv6keN94D7fX1NUJ
ZnSUdanVqdpqE7WZQqMuCc3jOE2RuO+iGrhWD3LT9EPDUJ77xcu13Tib4Smflq1e97Xopmz4AkKi
rr3Wo7fjtqlMestHr5jG+M7NgcQ/arMzIi5fjeFvu6mcYhe3vVMFLXj1ZmNHyUxudTfRJmCnoiND
tWKtNmKECIwgiagdB3gP85vTGvkXU6/MwKz7PLoL5yH5pfRjMXzqnXj61sEY2mJtXDlQiGxxU0vw
JlKo59sMPG5Vx63H1dC2/X2iNeZnp2ucT+ocajFgIoVOGEo++dZhcjUur1LsB2jdguQ4jzsU0yRs
IzeOlVjCry6S8X6E+scnRx/DZAfiufkrmloET26vt2tLHGwDV6GEJiGBeh62zqeREoZpHIWoU6X0
zWHIHjRNAcGi0LjXv2S6Ev6hDjCnJcY6koII/Yoyx1qRWi2SpG8Bih2XxvRe9TQv9xg1dfdawoAn
vdsy/7q2rGVA6IVkHBeXRIp6i9uio3psQ9X5PvSlF38q9Vbv/cws+pGepjVNj8NMvWpqxmrjzLw2
xSingX2XqMyLe5Fvrqj12JvH1MhwOvFyMY475EXmce/oip4EIky0/+WwBLWC9r6kMyLAff5dnbYb
Rj0tjaNCD65FtkzMqm91yZAGvdaZn90q3bRRvnYfslQkm07i2i3jPKbqdZI8w1rSEUxpg3bCfuVO
Q2g0D7RI9N3dny9dKbXH+5huHyfWebhmAvs/W615bKxo+abnysCeVdJf3RR1wz53rHir1nDteOIZ
Tsmd5wJraZVsRCF+8prd2UfA7eFBr4eq2FVz9dK07Ump0/xe08bMpV696H4RhvXGgK8cEQ7F4/ez
kdLV2tGG7jQ+UE5lHzsxz/a9MoZ2hOyVOR3bcl7aB4jdMDHMIhH5RuQrSxieInVC/OTAQKy5knDn
ualyxz5OSmXsUdoydkVR2d6Dpxf2v/wOW/nDtyBHBBFpqkCP5OW71h624KvPaqPZRxj9CEnGWtzu
sftZHmZY7ael/1OXsfd45I9S6QLGwhp6kSKkXJmF6hwr+FL3Y6HhJanMlDtjz1oQH5wRv6C58j/k
zBSvKauADpdt8tWK0lxq/2jFOcdmMtRk31hGNiKp6P2rpNGg+7WNEPjtXXNlDYMXlNAZ3vcwJVbF
FGEsKqsocY6DMkXDEORzGv9dD2kR79RxCJU7oxSdcu+ZS4UhduvoPDpKsUU5vnJUcO7BkKCWRKVy
XdIBwYpQRWLax17oxvigdj1m7wWJ7ae+QAZlI624tnxhZQBSooJE6Ws15njCCKTKM+e45OmXpZ9s
X2kw5PCtNPw6DECPN+JdGx14X6lfLLmm6xpKq3fznJeNc3Q5cWFIaW1/KJpxSgIz6re6WNdOBQ56
RAcQL2SLrm5w6oNiiCh1H7tMWb7HxZj0PrC3BC5guswP4EO7fR1BXdwY5Lp4IncM3t8S8fZfzsH5
8WvoM0qrZmgdsVgwQ1+hUmT6pTvOG3GufTyQxJC1eXZI8aTzODiCepNZmNYxy4vIfAz7KRPoSURe
+Kokefoo0rrf2CMX5Zr3saF+JZuDvDnWxCy7NqspU1zrOEZNiJGIiIqe9yuM+L0dK24diGoBum40
ef7kFan4mXmFhvBlG/fNc50pntjIIa5kMOTjPDLZttQr1olxlM0adtKRdYRgqX0rtHZE46RUh4e6
9hZnP6hLiv5QlOOLhbxnuoUGvbagDbDcyNWA/ADgeP4NukTRsq6tzKNmDBJhLIbc8a2wrK1daiAE
v5GUXgsHzlbiTgEr8ed5OJpRHdtyMI6IzZn9g2E0c3Nfw9XyXsyi2dRyuja5gCNAvEHSAd+2CpdW
jeXkxmAdJ6eKYLhW88PYLurfZVE43y0Phc8mVNJXp/GWf28fxtfWNtAWl04CMn/mmk3au1VZhErr
HJUhpfa2dNSiHC/9BaQ6ATxUdBtCbJdnBTUazkF0DCleA/JbTWzVlGi7x0ysEWZvZZSO2UETy5gF
yxB1f4eh0w3k4/9H2nksuY0sbfuKEAFvtqBro252Sy01pQ1CbmAKQMG7q/8f6NuIIIMInT/OHG00
MUWUycrKfM1EqflfP5RNwwYiXFA9vlDmKaUxstqp9Z55ZrFNhJ1M2z4EbvdR73lU3gG8kfZKCnG5
i3i4c8sQn2bVgaUBFdKso13koCLqKe4PMi5j2xfCtQ6OnjRrlMfLaAhoEyk9dDR01JaWqMkyC626
Frn9nupFBRuZvht/at2akMG1j6K+ws2NWAkjLU6iMWSzqWRqvyPQYltbPeeC+Vx5zbQrWux97m4v
25WiE+d9Lp0R6WnpL/MTt3cbWJrgzNBKbnJoOlw3m0BKy9ugDowGp1Q0/cErU0veuw61SD8Zs+ZL
kDTt++2fcnlUeBYDSEc9R+XZuGTQlHqNuGwYxqfcUsUxrJsYW5UCm9+t26IHbI5TE6yclsu4ML/E
5+WEfg06dHFa4hGkmMz68KQHlvY2RlYTbEgw7LeqMYEBDHnyQgYuEZXOjO3tr72yzAQ+rj16PjNv
aBGSjLK209S0lfcBBOCjqUAczISjfGqAKBxuD3VtYnmP05omJiBSMc/CX4X4FAbRlA8iPKGmUPno
FIQvXhKM23ZKP1Ekt95uD3clBEErJwhBo4cMtiy988hQMVERynuaR/j5ol8xjLuMBY93Zg1hMfSr
EXhM6Axr8eDKEaUxTpKEyOislzVPxF8fWrchmmN2EJ3aoBjtvej60Dk0Tmz9DxPKEwlFT+Q/gOMv
JrQzCm6UyIpPGr7IBzNGDn/S4Byk7kSNI7YU6rO35/TaEpIh0a+hxcQjYvHwrsj5vGQw4lMD+6bf
x6Cs8oM3VlZ0BwTXqe55q5Wvt8e8to4z4QgkBSoylKXPZzMTAfrK5hid9AaCcz+pwyZTkG+3ZOO9
2q1V7WozW3OhvnYsQGhCHeQuoQy8OJHKBDZbL93wFEHnGvyESHSvx0b2WoOVWbmyro7Fi4G+HYBC
jBzOPzBBoUqh0AH6NO3LF1WoxSZA+8HbSvjY+cqeubY3ORPckWxP0KeLFcwd1L8cJEBOQm+y76om
ZHho0rjMt7dX7dpHoawFpoZGKyjeRTJdR1NVGyLz3tPY6fb4wDjBxmia0Li3xglxl38fjZcJZHx6
rPhYL77KFU07ho3mvnv2YH3qp7j8Ly9Ga9poOZnHyqddm0KQwkgO8GUOnfnz9Sp0JO2aPvbe3UTN
9qPATXafBmgN7W5/1LVbYW74zBAQtscyOZ2pD65o0+CdoryV3XmhEz8RVd2nSRtcOmyxm3dgM9DN
+h4OnlqtDD+v0HmJnLc7gEw2CcWKiyOgqnwlsp/Ku5g8N/MVA1smiKLyUdYdBMvBK/dmo8YHtPtF
vcvyOv98+/uvHXwqMnSQwacRl+ct9lcY1UKM2oKEAB61RfAUwAl5EmaYfMitKd1aIf5BdZUZK4fx
WiJC3W3uS0DjQidu/lV/jWrmGsa8AatLJbEST1JWgV/j82occCUw8cbKgyx0fQQmdP2Rdk72HFhB
bZ5y6My/b0/An3C6XAKqjjPAkQcpCe35bwmpVnWFJ4P3LMULwK+Y7jvIn0UAsVhrHtTOCw+hJhoc
eEfroIBSzDaDMWq7gKbOuEmdUmxLK1+Dr1/gZObrBgo+rVdUcegfLTr7dIlSPZ56+106ca5+UgYA
X3SQkAXaWWnofLXbNkk3KuoxAQXhOhqwVAZD5ifCGN8MPc5xe6jx6VlZuysHZlZ11elwg0Eljzqf
rtiRXmBYYfAu1SIpfW/MWm8zmoKCOEBi6BmlMyRf1Rptjge9rER6f3u9rtyOaMeglAgpF7D0MuMY
sJZza1zZT+NQW09xjH6UXbn5xkzIYjXbGtcAS1eOKEV36iI4HVIHX0L+nFprVJ065XsLsif7YeZF
d9JlH9yVY6l6T2jnJPgRhJllv2iITXubcgrXAv2VU0psoFoyI0ixIFxMek53qwumSXmPkymItmXu
qaSsJfjKX70AlbfhrVIGPpUN/Mduz/fVof/I+BEhqFIvon5Xo+TW1fAaRkPW/V1q0CD2vdiYqlc7
joff/YTHyCZLKnOtfXgtShCauW3mMjVDz3fEX1GCuyHRO8w/T8nQdTu3DZNNoQbWXkaB4t2hP+f8
V8JbeK7NvDqoeRMlu8mulJUJmOd2ER/oUGOMRHmV+sWy3JgGGfhnYSjv+jjzgovRNF7rQktCn8q8
ONye7Wuni3F45LoGfIulMw8mCGpZhX106iBEqh9VPdcVH2/3Mdh2pggfzbpxxW/osf0hL/JaXxn+
2uEiFaMjgoAEKL1FQuFMVpHKqgxPQdUke6/AL23K85KCWF59SgBu2SvX/LXJBXnJ3M6AGXgm50s8
lTCf5FSEJ+Qwg7ve8IKtMdbWtrTzenN7aq8PBTqJWeWkLjMKxUo9VLCs8KQNvfhS6XPirnuD7WtN
56wxuq4NBhmQRgCvSmCz89//tXXHKeRiT4rgvVd1nIdsYUTjvldwnNg5VjKtKSYsts0fQQoaACSx
M62VMHU+HIItdS8K9J9GEZWfzMQuVV8oqnZXYu+MTkaphtVd4MxKvZBN7Gn/T1M7D0+PkAyKThqt
5yWXDHMkN+QZFjyhdiSxQtNbEErdbC2BZCKOH7dHu/xYJJlmEMc8JE/5OWL9Nbel5sxmMFJ/KmSc
AytLo51jRtneAyt1Z7lC3nvc5NsqFdVKCWEZkfhQKns0phBIYGiopOdD2+1Yh2006U92EyaPuELH
93oa2ZsmYW/5IHeybVE0+lNTqsadPbqNjwFBvXYFL04pvwKM0/w/qqrQoy7Au5GamG3SmR8CHB6O
dYtcQhDzRAuEHDc6rlVrTObFHUAfglbLjFgFq0T9YqkO0XmQaeTYkBlnYvpdVsnXfnaRFQMllCxt
zE0yJe7d7VVenCDGpGJP+c2c0bJoAi4iQ9y4SggSPHnqpRI/hu1g//Ba+1vseWuGzhfTyUi0CCkv
evzfXfpDjkZgqlWviqdJSEBIoxYU5dbIAXAgshK23+BDNmtJxbWvowQ1o1RJoXgDnG+ktujqiga0
eEqTJr+fwlbBg6aXE05hSvj27zM5E8xgYtM4AnJ1PlYXuXUdJbZ4GgIkj9xQ074bSp//MPK4E7t/
H4vXzGx/Ys2VtsV3SXoOtHU0wdksUL6pLGMbuGp7D/Q1WSkIX1s2ntcu2DUqUMZy2cyoI08NspSg
U8zbvlWf4j5JDlaC6cguCbVmzV/48hhQniPiMCa4AfB75xNpGAmvw5pFI7dOvlhx4n5xA7cOMGtL
Gk6/nKDzj4WzprR0GXbYoRxBwCY0zYDpLW8TNU1TiLWsoNdF33NLmLsurQE3Y+fW7ItxdL7ZiqfF
pGHm9I1W5fCFZCVYWdtFIvznRM56VmRjsPtpUZ5/fptaVjdOMRPeqsOLysxbUflLhEOn3leurHyq
HZOxxQgm3KBFuqY4fLHeyO4CZJ+tyDTeZEuuz+RAIHbTfjyaTSq7R0RMzWZX4nBXWqiyqmlIxO+s
YA3SuzSTm+thf7ALCDggdmUtYSJNE5dmhT7F0RFxyfsqLxXxiSYW4jybsio62eFoFWEY0jij9pHG
ntQeZWBB7rCVzNbAA7nJL5wOZeN3nYQA4FNhcfoHJ7PS8YMTIF/vU+Jsf9w+ict37Qx5m4saJMBg
sriaF7u1dwp0iruyfY6xsNzKcWzps0Yd8OIoNzBMrzHuc2oleIw8TfkUC+kdEk8vGkBTaqluVFNG
b03QhCu76E+4+SufprYI+WNu/gKQwDd+SfGZrMYLpNJ1z12MJ7o/5LQ5N2mj2MewiJtm15lN9RkR
ragefXfAd7IpbLPeDnXlJhstLorhVVgwPTdqrHvJURsSRVuJmBc7nUbBzIyB4cnTD4LQ+U6PZWtK
tUnEszoOhbuJDB1Fx9ZKnrMaI+OtTPra3HtB62In7gZVfbARq1qDHVxEGx7XXIG8s/GSnGfq/Ee4
luzh6FfNs52hFN9CxPxhJaVa71wvp38hRbfNTWd6v71tLj8dqAbQddrzoKKQojoftbHaquoUu3mW
YM72Qxl09/aYkCU3qMg7sb6RVpZslbFwXwvb6VZi+pXRefoAYwETTXKzLH3LAFnWVvXa59BTUYZt
erXd007p9QNVcDX8jqBG8wJmvUBgqEuHWbUJ6dqVWvhFoJkxAnw5p550mlfJ+RTIcO5caV7zrCt2
sHfhLPts4/GXW2vBptSV6uvtKb8y3myvBKgQlQL8chZxtXLozdiGmRxrym+hP4yVGW+8XBQvWpbK
3zYyOGvPzMvgwA1NsY8zSAY5Y5PPv3F0E4mceZsfQ9Jc1x9lMIaKT1KpGOiLtQF2zrYRVRy7IjPV
XTYodrsn9a0K6be4Gn2xdIoPH4BAGjGunmYZqcNKoJh/wnmcAKBGKkG/jCDBhC9+ouwjTy/7+KjX
Y5Y9D/UIiDav2uCLQDBrDVR6ufOQ6mGWuVjYf3QIzkdj+MQa+rI4ek4+Ut9Q+og/gcPABftUNu5X
NIQNH6EF+2EsY3VV7+DiUUMiz8OUds/smgfV83z8KsmqBA5rdJSYjB5FNxjGBuq6jF8GOyiDpwhq
SfuFLjHesw4Uk+I56oSZ+iXB/WtdiTFARs1yvxDQqnDTToEX4tHFc2yfqhkvkHocLZDmbpHYfjEk
he5bjtSHgyt0SYfQyslCJ4pgfo3YiPmcs8+fUHdMXjMPrrvfxjEqDO6ke4fS6mGnOEM8Ddu6RA9h
F0gDMI9fGDW2jZCrrXe7DpRPiYz15DUKneaHhzxG9IaRGKyNMPTYOZNmTcSRUuhvqeIEX+zZ3eHB
noYx2TmpE6S/gbPVxaOg12Z8zmMV+phnpJWxtSIzDLbQrbryIWvMtN8LMT98gCyVxR4euTU8JL1T
mY8leK6vSEIW8cYanKm+V7CiNe67JBmrI1tIavuh+0OjkR5QG0cJawfOqVpEyv72Eb+yu3iu0gAG
FgJMenmhcJnkVZQn8dFqmv5hrOTwpmMh9yGg98DpM+vytyJKa0REU4sztlm61ry5/AUI/KFLyxOO
X0BkO99fNLwoF1NUOqKR2X6slDR6i6Ks2VaOChm1Tim3xIpqPptxEexBw6nbf50BTjFKkurcYaQp
tigjppUzoS+uBxTyo7jaJ9IDVeshEpVudFdM1eB71WSbp8Rty6eWClW6BYA8iZWb/U8/5zyq8OAi
xvI7Zs7LUlI3texxkp4eH+N8mhwfY8xY/eRWRv2h77saAp2eZR+4l50TBCflAbWP9ARJOHQ/Tlz+
AEKSokjetIAe7FcrBbP8mKS1Yq0BUC7vBJfH2qwyTNbJhC2u4bosJ94XiOBD6GPD6An82CjjavKV
qCNSQ4WXP2+v0BImR2IGYY20cWaEghBZjhnDIgM60uXHrp60fqeoff6G5EpeweKbecBpZOFs7Qtt
BqlMkWdkGz1X+qdeS0rMHxUjFNbX27/pj87L2XLNaSJzAPiSIhO4qvNta005UhB9pr1Uskq95yKI
2uZlBGumfwjVpO63XR15tp/mphe9jtZgKU+OKEY8jVTZRb5eJVH6hsCc7Ddq06GSrpdKI3ZdNebi
C74SfXFosrH33gbwReFOoof9XKGANHxEbTMb9kVghOpKkvMH1bP4KFp9KKNxr/HH8sI3yla4bW4a
L/hzT/fqGE4/3VbmxidHD8KD0ZRe8h6XJefSi2iBgkm06vTebNrm3QBelW4jnPQ+2GZqmu9VGpUf
nJ5yxQFHtFb5oOWiyz57VhwjJOV0urKpcid7TwMwpCslmst3qctLBSAjIigW7/BlphTZfZ44Wdoe
1Ro1N0iuhgROqEoZfuz62on9bFK86C6LrX5TF3plvgp6jfwrg92ssbsuAtyfRzknmoYiYjPLykMc
JV2bZ91wzDPpaHdIwIXPtKjlQ4B/Df2RNPtaBkaMT4fTDW9T765R+i6OLD+AsQFYAbK6rA50QSIR
kfaGo9liBOg3tH1/ZXYVW5teA1akNlG/ElOvzP/Mzpx1PXH45ZgsgqoRgQoxseE5wsExfqh990Dh
OdnPPh9+wlvc8wdXBOVGcwL5UvO6faJessYmuHwgu/wKenFzfXDuIi9Sp2HQS6PhJXJEChMh17Ys
zWar5IP+oEBvCzedkmvDvdqhfyytscsfjcFN4snvyswYZhUS2MuDMhnJk2U3nblV+hqauOalSe/3
Vu309LW0NYvRy2jHrybnwgabZ/Jc4TyPLFod4PCO3fqxrgvMKVO9+8GlkU072erTc9BMPx1+pABG
Xzk7pVbQ1kr6/FWRtvKPtAENfi3kSyjrcztV4+lz/lPM2AzbQswTWJjOPkrcXybSGm8q7rnPIq0L
718L6Iz3R74avhbCB8uKxhQ76qA37ngkhldIyNfTS1G75sGN9fBT1E6WPw0e58NpK+t0O6BfPGrB
3xD56MHQzeR6m9Pgv2r31OkratedfZzqrvnSBaKGMBWGmrODNaW8GHX6Xyy99svtUS+PJs8rirv0
CxjdXJYKsYwcvKK2nKOLvkbnK3Ek9p1jT1+zpk6e2jL+7/Z4F08Xukyk8TOgZG5rLWNR7XRV3SuR
dZwmQFtgnIe3tqnazeyEvhIDLsPe+VCLCZ1sUSmwv6yjDfY43rgz53OjAtvaRmXU7xG9iw/A2dMd
dLjkiHDBWlvtMqOCBMf5oVg/N0kv9JRCqBhZEnjqcUA0UNybWVHUd1VQTcJvvbK6Q1KYTpuduNnP
vOmlRaKAMP192pTmc0e76IcxdclricdTu8HuM97nIhrXWiaX+44CMWINhCgbWbklLFLptGIg89SP
hdKj3K0O7Va1q/4NtROEyHRlSg9BWOtyRZPscuMh+YBy3qw3RaT2Fifb9oyhSkjLj/jsqpvAdYpN
HZnOqwTbcEd1Iby/vfH+AAHOUgvoKciugv60aJlTxjo/X14dD2ZRdM4RjoytHQS5hOEHIrU1v1AB
pT1Ejdq0TIA93Gttb4/7Jqw9hRsZNtqmM8pc2SSxFXQHAVruyNNp6D8YU6tgEjWa6u9Cj93x4DR5
c9dq6hiA7JSl8Et3cGS2CejYb6VupN4ObF9vHdpGw9dKj0WnUTwyXeHrWT7OdDpnCre1rlji1Wot
8xDgk4lmlar0n6gCVvm3Uav1L6YxKUQGmjeu38VFfx813Rg8VABDTxmyMK9xW7fBh563sfQr7KnR
Z877xvp9e1YvjzOckZmpDqZv7jkurlmg4LKVleYcG5pk0TbIrEDZ5TABaHW2baBvbg/3B1K6XEQa
DNQ+KD1D91xU/sDvKUpXq9ZRa/ES3RjSJOUTmqv7Fezbg1M69XTQxrjNfN78ndwZHeH6HqCqchfF
jt5862VGCpLICd2EueG7bTEi0/zYG6IJvRKhUcurM5K1f//lZLQ6OCq06WjOLGYqK6Auhr1ojkEI
GtcpMz3a6hMEVYcyqfUWmq2y0VO01P/LRCt2gp6V+6KVTV76NkQGbRcDBztUBRWCjaK2shO+mlIb
/654UqJH7ebpJ2Y8nNZ6ypdhdBYFAIYPnQyM6PIKDkXc2iVGEkeOBEplsYx8NXeMh1rKwq88xdvm
Q/nN65CH5w755/4qT1E2lzOjBaDROYtTi6mQm4u+bY4jN+er5gXRNznCTurj2DxMY1t9qequWyMV
z1fDYpvNtFNEqSjIg/9bbDOlSZUJGV15rAdcHrYoxQVbp3CNu2Kog+3gVnVzT3jM7rJQ4ht2e6tc
iYxkISBMUCe4QoGSprQQqEmrY4Yuw51aDjLeqG5A3krt8ZSHqvh+e8ArNwCEbS4p1CbAYyzfKohS
STsbk+4oS0CW2yGQgzaLjYfo2Ef9JuqKkKdCJj7fHvbKJHucCEQb0RMF4LK4nxtRTpMbtf3R5XWU
nvgBWEU6Dp56MGbqov5VUWyxnvLJyuUnJxibldh1dXwYSdjbE/Dhpp5fCBgu5ZRBZHt0MTAQoD8w
+m2NEZj86FVByo6zEZVXxtqND1Kx1LV2z7Vpn3EpLgAfGtBLUSajx1cy1UR3TDD1KH2zQcBlb7pd
8GrkqAPCZFAoeQ9K/PP2vF/ZX3OSSemAYMTUL+ad7pbXFaPHd09lf6/3UAz9CEePH3oQE037wFtL
Ma6EbZOjBNuYvjfX8NIGNgfkU7J7++PgOvHwkA9G/h8xPjW2wrFF/Yiwvfgl5r7hQUu94GdfOZ2y
rcqhCza60tnmo9HrQjkoeaVg6hbaoqAo5tiZjzhrC4LcdBOUvbvY3t2eqz/o/vNIwC+fqz+Uv3nA
LtV2ez3RpRzz6Zhocf+qQ4w2tgWyZDTwjaD4MIQieYlCatKbCeXkaKfYJLjbqeua6rGOoljSAUVH
zpdYhgCGxTa09EePRvAmdsvCg9aYydqnJlsYj7kmdXEqWlv0G5kOzn/q1GjvkzVw/mKKz97BkD1a
pv0U4lJ8+0MvNwXaGMgYzv6LbMplc2tIHa0wHKU5slWTu4pL6XPI6/MpS/R4y6noVtKxy14nlyCH
b9bCB6QAoO789DUaps+eWnVHzS2R3vLbfIAZCD07/xWRiysHoqAp8NNyJ/Nb1Mb9I0co8nYW8rwJ
dDAL41ArLtFgkFobv2r2ZK+0iS+nhOWec43ZjJLayXx+/3qQKWiNJ0NtTkfdizTDb/EaxW/Jix86
nsd7hJ1xq7u9CJcRgREpRtMD5niSlJ+PWA1wXHuln46NWSV+b6b6Qzgob4FbEJ8kamY/cwLR4fag
83/0fIdTJ4FnRzWRGidP7fNBsSTBFC7o1WM3oj3u2l7zDZnlE2Rf/fPtka5N6N8jLeoK0u0yt2oa
9Sh1OW7zXJi+GJBZd1P1rh+c6u32cJeJywxbp+zCu5ZH/TI3Fa4Jl7gq1GORjfXe6frA2VN6stIf
dT3blQi9HuhkGSaKknISrtjEgxi8NVr3lfnF54KdTkEBp80lxqiNM88Zo8A6OtpYTT79eR3sX6ju
aty9Vk7VlRmeE3EiO3A8xCQWod2M3FLmveR10qXTARjFiF6klWJ5W9X2PU+eTNvfnuRrI3J/gsKf
mzcXfO0oqEysiAftqJVK/jFxRHTwBnMAYJ+14Xbq67Vk5cp0zpWpWVRvJoItQe5VWGs1EC39mHew
d3dmZnXui5qaHv4zuh6YK8/UeU8uTgcORDPKGQMqHCXm7/8rCGAnpntd5WlHGRNgMgXHgwMl1kpf
qXxfJiMzgpCOBmkn/7iLs6FExQRQSOjHvpHtRqtNmj+p1e8z3Jc3PKrUe9ClyRZvT2rH/7yEnBDe
U7OtDyCuxabpQsMYSiqzR5GW4iFClOveCECb4N3ebvNMX4WKzqF9OacAuVHOJ4fRMDU8n9O4pLaI
Q56OjXFuboYoGQ7Sq9sPeRpGH7Qg8TYeRsAo2xf6kxKU3iau2nGHyNuqM8GVgIt6BepjM6AFT6PF
JcQbu8wNrNOO3Mjpp6nSxC8s6tM7k7Db+7mWmdNWU3RXWTmn1zYxxWkg/HPZDcnT8xlo+2KM1bLU
jnR6jYPXu13sK3MEso3AWbnGro5lQaGa/U1pcy6+kfqTKaAxq0dLlt23MlGqT3jqAYLuNCtcucCu
jjVjJ3jqgkdbYrslYi6RPvBdhZENv7ogxBeWJ21nfpctj/mVM3Nt9WZfU9j2CL8DzD+fRS0xvakC
Pn9MGhR6kNRHGTDJ671Xq9NXGvzwQKop/nz7tFz7RFAhYIDmLQy05nxQWSAc1laTdozRmn/VQqE+
ZHqJ0R7wArqm/8NgcxMD4VDqpcu7o6ndYgyonh2lmJLiUYUrvzNcBT3iWEmtlem8EspniQYKFCQ7
tCwWiYDs3bbvRUIot63E2woMeFXe2Z7+rSx7ZduiW/6PthIUAMk0eQCSYiPJxhKeT+YUQe6XSmoc
HcUttxCojNyXjpts4ZAovlYZzp4tra1g1a8sIdAxClfqHzjLElAyOlXbt5NJ/IkL/SvXdqp9p5RS
33HJmebr7SW8MquzdiYdIMCx3JCLo+7yOPCm0aa8GlfpfZ93v4u6t7ZNSoGc/QkjbWXPXDkVM7t9
TiBx6qGBcz6njpsXQ0xJ62gbhdr+7OrOw0dQZlZ7YE8HVL91rDG3DVr404ok+7WhyT2c2RLFgHm+
OBtxaiUo5STGUXGU4gXEViYOjjEijwpQTXzjgdRDhM/6/yXvseGfo5lAzWQOrOffbIeiySNi+HFS
bLGtaidrd1o8BU9T6JZHtYW5s729rNf2EEkdLxeY/Ta1xPMRQ+yKVKM29CNVY+Ulxt3G2ZayS8Re
2FMmVib2SkuOMTgnM0IDdMZSAm7QCuidCAq8TBWPQTfyMnvrZA1Vg1yZHkjQ4n2nidzvm6x5UAwn
jJ+jQgkfKKdoH29/+SVAzkX7DsjRXBCcq5CLVMU10lAgYJC+xKHNWsuuMUw/zof4o6ym4ZFbpbmv
k7FAjN/uEZKwBlQAi6H6BVaSkjVcKbmBILSmIn+ZQVFipq4xC2oC4Fs6omsVADjHaqqXAP6H8OOg
IK0AoPUB1A/lYL1XPgnwVFDTsPZeufeutJvZfDxmaduZnLqlFALINRHFtdmw6Yvf6CuDuo8s6wMq
NM4h0kT2Ma/ybtfosenbbVg99FbSrQSay8Pn6uTfbA5q/BRZFoGGyji2ubk7vJDQJO1miMG9DVRH
XhvNTjwftSRMEkpo4ivx5jLAudQNKA2j2ER8W8KXcgRLu8Qr+pcxMLrfk+s19/CAauUzkH2uYMsM
nfCfbypQpRSvSMpn64dlLd0cM6yWmsg9ZqF2iCqh637dJHJnGZn7MZvK4PvtLX952OdnJOZceN1y
B6iLuBYhq9MErergg9DI313XWZRH7ZnBFgyfbg91ebooRALqIX+C4s9NuxjLzEIu21xUz9hXTfet
OeT3LWK0Yuf1WfBgInB97KJW3UWNMKpNiZHIZ8toIulnlhafImOUP2OhyWZlh1+8g2BZgDcl8rDO
QOb183inV0HZoFBZPWetXv6G7j/Ab6KVIe9uf//FboJMOjPfTZ3dzEWySEIaL85NLWjHZ5gcMDnN
POLEmA1PdKsO89/hZNv7/78RF+EsSOzGHBEffm5hZ9QbxTXTuyBs6g8xcJhDHK8RSZebifNJkMDw
gquZXby8q0q7ViAyxdlTkZvinmvZeMLD7qhF6D6vHM1lSPwzlIvkrTrr3iJQcb5oaZmNeVhk2VPs
BLS4TDx1gfWl8gRwFptst7G/a1Lm40ZoobFyZpbhaB4b7hidXerbdDMW09rW1qD3rZs+DQMtqTgt
bah/meuHNkz4Hdbexu8cCcSv/7aYf0adwx+bFAWcpaWQyNHZLZQofRqbSX3UpfuumXUEzmb60GeF
WDmsV7+Rux8SCa+BC+EtkShoKllN9mSrPTy4kGaR7o8gAoNdoYXVpi5C8wFTd6Pd/tNnzqIcwBih
vtC4gJa3fD/WQq9CGfbBe5iXnrNFyV8fNlKZhsTvPKX7hjJfu7aZFifz/8acJWLoVLCoS3yKXjdD
KGc9I6vMkE9ydLEVReG+jFEf+mEwysPtb5xz/7+qBPN4EA6JOby2GHEpOm9W+qgqGJe9046NNgw9
PWggOO7bqbirx857y43Y2RtC6YXvSkxqV+Z4cU7/jE9xgqydrAID58V9WlBXBpVQh6dGG5O7uh2b
xzaivwmin8Nz+1sXB/X/xqLXN6veAo1ZQpAtHjokbq3y3uqyyp+dUHF+2XoTmq8Br9oYEMGMU8lp
b3fbsi7+2Sxqnmuoa0hGzaVnntPngSIIh2zAppq1LbT+ACKZd1gWoYtaDE37oPHF/coXX5vdWeBs
fgDO77/57/+qq4V6ZmppHOBIYiXGt9Ttp5cpmszvOXz6X7cn9+pQIIahlJKsoo93PpTthG1teFVy
auNICTYqgjGc1YYijD+oabmSm1xbSocaHu8RqmoXtqymPiRDA7b2lE6tUX2UhZWpL3ZiF/1nihGO
t5m8rst+BppWHyqLd8RKGnjlmKJ6COZwjg9s3jlm/TWxBeC9IEzd5ETsGWnsIer7HwmT+eYYtdXt
M3uI1kB6VycYHgo8BOoG1BDPh/wjYaAJJTmZuT0OGySQnHRTMM3TMUgG7du/L+dM8kbmHEgVO+h8
tKAZKmOIS4FxzoD5xWYow8k5Zpmb6T/ivjf/rVjw52gSAYACgEGg1rD4uECHkqeFcXIyGhjer2M5
VcEjQDzrl9tEazTaazP592CLU5G2GQ131UlO0sQayO+JgPm2qeV0VzoyWmvLXhsNvgNaUvRaZzze
+UxagDjNTsFdMy9E0HwckjRx0cfEm/FVh4lorRz5aycDrBBFFx7HZAXa+XC8VqUyVmN80hWjy3yr
QI9Gz+nA+5nBS/IQ9q4nDWBQXf1LTeu++R9OBqQB0F8As5GW0s/HL+h0ybBwMDevK+d77YzOQUt6
sZNKbbyiI6SsRfWr80t9EmQKBWa0Cc4HbEy7jXWAf6deq9Rp6wlIr74eRV2/ydRytY5/dTgXxT9k
oAhzy3JoV0RdU6DHfLIjA4pWXWmT2NSqk20at69WdHrnbb+4nSmfoTQERIWwukwtx6Cp8yZN0pPX
9m75qI7xZDz2wJM3t0/7lXDGFlUBcYOjx4Fm/vu/whmAoLCrSiM7Bdlgp3stNq1k8OO+GvdWqUzT
g3RSc42qf3VQ3nng9jGHh/x2PmhvRE7ZzT5s7RDkaG0NNJ59pR36ettIYdh7baryNae1K8tHyIYp
QOieFZUWg4YupFO9VMVJsaoIuQONV7xZIWUUFDHMrhz8+O2pvXIe0bSe4cYGzBa4judfqQFvTEZ0
Dk5TJvOP5gQsgKrBZLcbqyQMPdGEAScZBRSFd0Mzje7/Mj4IT3I7j9Lv8tqYYDq4eAekJ2omWbm3
ClQJHFFnxlM6TaLcRINuxK0fFoHqbiol69wvtyfg2ozTFiaH5qYG17kISB6+H00cVFiwhaX1Idby
/DNAlSDwE7X5fnuoa8dl5ixTl6W0BZbkfK4VsyEgtVN+yoNQG7bZ2DjhDvz+v8vNg2ZCzPuPGgOP
rkVBXVY2mjqNk5/CyLV+0Khwfbtuc3jZOZaJt7/p6vSBCJx7E8AHluENdRMb/1YvO3VUBBnBGU4Y
gDoOlGBjjUlxdSw6RODx6ORThzmfv7DN+hZeUHoqhSW0eyH6+tDkHKWDBnvw7faHLZ5185WP9SUs
s1lIjSr64mBA9ow8aRXZSXSJjdkEpu8uCOGj6GGV+/+PtPPYkRtp2vUVEaA327LdXS3T0khTmg2h
mdEw6V3SXv15sn/gQMUmipA+LSVAUcl0kRGv6cbxR2Nb4+P9oKsjpAcJvoa8mO797QhBns5ll7kY
56Wt/ZzJrPt3cpp+OjgS7NnhfrC1A443HEoknOHc/4ubP1cdekNn5eNIk3nnBgO4aRcbDe06fTYj
XGKRXO9O94OujRC8n3rV8VrmHXk7wgAdXC22sQb09aaMd2MAlEnJZV+qyNvqZa3GUoQ9JRKL1cXi
a6I+5prhHObXwBnoObjwAI6lM+QnzbDEVvV37WuCYVK4Nh4YbwviINuqKhqKa97CBX+OM6v/yxRZ
U+/9Wu8+DTXluvufcivi4lPGthf7buYWV4s6S35CyyLLAZo1WIfkjfCfeC7+Ypn3dVPQ0gVUAoSP
gS6+aFLLvh0yWV5dXURA9YPxfajFBgUHbH8fJyMpPv/GGHlQkF8oVYzlkenM7VwZQV5ehSfyM+Yh
WDaXlYasop0/c2VsKbevLpmf4i2OmMGJ8syOivLaeVER7oe5acDkF27xPTMqf6Ohs3YfoNtH65YW
qJL5vN0LU8vERRgNXD09b/JD444m/IfSr38jfeLephUHpUvJgt3GqcYu6CKKCteGxsmf9SA+NlYc
PpWonj7LKfg1sMzrGnmFWlH3s4HoLA9OqRDNRV9eLVoC5jGjKfe9zsRmqrS2/JVAlNJSQnZyWf4a
wFAB2EkYle+k+anPi2BXFoZWogdoRtXB9dqtl9lWyMWEFVGRJDFH1jXxmuglL+vwczK33QMkjk9F
3VgbVYS1xUhK8ppdw3pboiPJL4O5M+0Ca3SKnAcv8ayTG+ZN/dlpzHRLyGdtNfJ2RxYHhKvSvrhd
JUIr6jQSA0s/dLyPidbFKBbVlbNxxa0lnCx41ZwCQPEGYIAPWBq2k1NcO2TJwwuWhnp3zioXywsy
/Gfp9G24b0JR6oC+qy1l3bUZ/Dn6YnHqXqvSFZ/UaLb0l6hMo/aU50YZ7FKoqfohwA1vI0Na+67q
g0LqR6XmjZ9z0bgoTCRGcR1xchzOpmYM9ano9S2YyHocXkjwNJCjsxdHVy1zNBRJ4q+o/2nVP0Fs
DNXHgDLJL3LvXze4ot4rP4ZX5bvbhUKKp/xgOjZeHefaWeTNkz2io5EV3ntRlmHxG/cctXXgRPDB
TRhGt/Gaag41Ms/yao9hX++yISwPU5TND00tO3cvnGCrr7+W+yEnS46JJgWq72oV/fTebGQxYD2b
Vte5TfyjNg7TQ6bhVpK2hTjPXlP+GVShdrh/1a1ujJ+CLtKxorbSqm618qppQ/Pkl3O7L2i0/jcD
BTjzAG9fKgSNH0eT6/Z+5NXhgvdRGEeQ38tzBtWEKhJZW14RuUFoQmtCf1cNkNESEouDzjHe7f3B
3rqWVhesh4sIHq+0OZdA5yodKoR6Iw4cn5L+WetSzz8qgMPG9bc6vJ/iLGYzmHVe7olL0jLUR1hM
8T841hlKVgRN4GPcZvW7NJLy+f5HXTu8gSXhU4X9NPn1YtXGyNEA11DvhznXxnOCmJB+qq2xsp6R
w3OmjWN1NRzcBF7yPFnecKR5NbTd2ATpFb67qf3dt/DH3qHJVbn9TonVJt/uD29t8tBb5nUJAkTR
22+3iLRHLkIhC3DbDQUt3G5ICOsmcOfz/UBrJzaXEc8xqhRKReE2kGvgUD4mPPq8tIz/lqUZzQ8l
dJHiVIGIh4LhWN3Db4SEcgYoje4z/e7bkLOJXN4UyPxatlUuPgQOQMb/+tKQ7VMke3/YZ8jkNBuX
/bLn/3qsMnvQYSFE0WFb5tb+VHt67Gl/Js0cOd/bGYjWaZaw6X4Ydl/Oh9zOMvPc9ejZfciGzPCQ
e2uk5SByZA+i23kl8PlzU7cifsYkrfty/6usrTCUl5Tml5JaXBbhWulGXY2649WuovlzAX+l301J
Nj3iiBV8vh9rbdIVEYU/UP/5GLczgJxW73fThLRMP6DBWWZW4b/4fhU+2+CfTHp9s0ex/zfOQbo2
NDbZQlRpFjPAm1sWsaVl1w62T3PQhaiGz6a0k3CnUyffB2nyl+/Pubsx2rW95FGMhngNzhBf2tvR
QtqV5D4cFT22rcFXaHJSi/eGPjZbwJK17wpQRylUKjLTErBWjI3UkmrKry2CKuHBjMPpPyPOdNQi
w+IvpzWmjd27NjQ4Pqwbn+otSd/t0LwMB2U5xWwlLZfji5Bzk52b0i+G/f0Vs7Y6VScI5DoYLOrf
t4G4sZ05LXh+yzSzBIL/Tdw9+PrUtadWTMPWUln9kKiRcUCQl8Npuw2XVz3G1S4gikKO4zlGAebi
zy6WDLGMPW+fiHEMf+dT4mKmOtEU0Bz1k35OStIa2VFTK65G4nPuzWVIr8IG1fjj/pdcHRr+BSqN
pDZkLU72NK+QnJQ8uV1NxjRnOoEPaIzm3rA35SjcQwJkY8teUT0ulp0ECt9g8Clb+vA6bgeXp1aZ
Tqj0XEcPJwlHT4puF7pze/Bmf4IABunkGY+B8CFP0uojtcHq7/ujXksSUFW0UYpBuRU1tdsf4GDA
lLbU8696nBbxLpS6UUHvkhFg+QqNeb11a/TYYs/9ej/w2udWavKoK7MtweveBk6mhMuZksPVLzX9
yBMBuVO3lwF+i63TfmntZJw3UpPVsQJQxIRPaS/4i8WrV5XVe1LLr7LwhuSUBhCinjSt6prvWjIL
lLQaidfQDuWi9HdSa0yp4XwAz6Gfszhj66xyBgU3us5WV3+LnCT3LgHIAtAjflZ8G33RWrveAvq9
0ataOyDAIkHvgGpI7099lJ+2j+5OrTtpLXX+BCWzYynSdrz4LgffJ6DZCfiK+/O6ROu+3ue0NHCq
QrkSZY1FwKpFxdNPE6r9zWB8dUbxaA8mtX69G6Nn4TXpX03Si6dE95qvZlpEz3jt5J+NbnJe7v+S
t9ON/hQv7f/ry8MJux25EY+lN+OUcNVCvMYzS/MuvswTAfAc2bRdBTcEUGgwth/vx327son7Wrnj
ulGA2Nu4PdiIuPd8cbW8vjqbmR0mRzauI/dZ3M1qqqt0Iwte+egqJi8ZJVAKn2mRLXoezEKn8+Jr
qFpVumZMP6ohnuOnvMYV5RiO7ijP2uAKHgNarqRrPWx8qH2kB4TTsw3YwPrPATEKHleVhq3FGoip
BxROTrfbS0hbkUYt5T+F1Tm7Km3doxcjFj01IsM019Ona+wO/GUWISDL06TdFHFY/TmcsGAm2AAK
C3M7I/pMXmWgnkb1Q6bervfm7MGkbDx8mfxeNjtq8glKBn3iTxinlygk7yFoavV7zfUh5Iumd6qt
i/tthqAk3kBNM1kwMZYOFxhZSbTrRnGdR9+FFm1XRn6ii4a41f3luBoIUotyJyAlWZowN2bjOnVS
i2ttBfVDTBUDJU34xdX5f4qzdA8vJx1EE75R11rAIsNiMI2HU+Zl+MLfD7S2vygqIRGhEJYcMrez
6Te6jsHnGF/bFGWhHTU3XT/bKMIMp9qF74k2ll77p/tB1Qa6vahZymSpbGweSKh13gatUVnRisiM
rxEsdHGBuTb+HRhZ9H4sizE7w2sWlOiHuT8XU+2mG3O4uoIZMVx8xaVxl+0jM3Y6w6prvP/6rvzq
WWJ47gVOwacxAoOxy1qBOGtUJu58TKgb2ztj7Ae3APDqGz+KSpf14f73eHut8D0AyyGZpOBzS2NA
aetJGAZVck0Gp/ia6XNDDwbLsqObs7nvx1pbwcjIUU2g3MWmWXx7gatOa8xJepUg0cd3aAKYqNI2
zRhsVYTWI8EVhMUK4mL5FuXcDlMpWkYV2e50qEB7yv/QIK+2+jtrn4+3JAk08APeeoshJZnZ1p6W
Ascxs/f6KMpvWi//mebJ20Kurg0JDj9AXbUR3liqZSHyR3nnpFd+xpAd0QbskLSlQ/HrrsPA9vG3
p9cCVRgc/+0O0a1eN4EyJFcpW/2h9zMEoXLS2IMcGvvJyRzzAuKh6zdOg7cZ9G3YxW2bu/gQFagO
X2MhvOlTUA5Z/B3xFBzZK09U8fvUF30IA0avu3OvyeiDHNxwS0FiLddA0gHSGRAHqEFqFn7KshLa
yU5XieTqiYE7NYrwMEelQf8DZFTT7uYOFvMznKl5S0F4bSHxWKH9qmQaoDHfBo67QZRObSbX2JD9
BfgjOY3p4VGipI1db+MUXI2m2mmqGKJy99togZhgRw5jckWtJjvW0xh8DuJqopg4xp/vb/q1eaV9
AJ2NQXFPLua17EGzO1WaANcXyImV5ljJnUmCnGBfFznmvvUsYLNVmmbxDvc7b68bwvY/3f8VawOG
qk0ZHmoVSJ3F522Mrpt7eBhXP0R7Y6+PsVG9lHk8eDurL7FEvR9u7WpDiQ5uxCuDcfkcNGEmyCHj
rq4oOf3oHf3r0CG4nSDV9QUYdLIRbnV0P4VbrNqotidjznPMT10rbY7YFnnBSzXPAD148MZbt9ja
JlFaAqAScAp9UzvNW+mbjVFGVxcfhew5N/WwRXAMFez43CSB9pcX1oNzFFrjVr+xcBEwBu/E8YQj
1mIeuQanEZs68OyOO3zCb0OJ92tVdvALlMZ+YxLVoxbBePbJm5LMNABgbYglamPY46vjXLAz03f5
kIiD8Ebvl9vpgDzoYL6iH7HMXhy8mh1PaAxp0XW27WI8iNyNgoOG1ftGVr+2WnhbKF9ZUggW6e3m
9wZJXRwL+2sr6/hD0jS5KsRoaV7vpWl25saw1vYCxymbH8wsDZrFlAV5n4ddzRtipBOGH8hsO9+1
qbSOvj8kX+fR2jzEVwcI5wK6A1cyCtO3A7RSKgcu4JFrkUf9KetFUO21tJSI0qEJcbi/SlaDoa+i
+ntcmMuyForVUYncl7gK02ryI2pb5bQzYbZL5JLQLLkfbe1jYlIJqlPVealm3w6tcV2tK9HbvJbY
hxwKxZXxIA4f0UuO/5t5gP/43+ItThYD8sqUdLxukIEsEHqQ/zlNmL4UdTccjaEXGx9zfXjovlCV
ZIMvqyvdCNkShwo+JpJa/wKQe+dMLr5HRedOu7By+t84OHkDKOAfZSQIMrefs3bDuDZoOFx7tzCm
fYVz+x9tKsPgTN5tbTzu154eLEjMH0HGUbtazJ2JPMgwUFO4ZkatH02qcg8VMPWLK/RA2/lWWyKu
qge7GW+G778+jYhnUGXkGFNmfrfjxJUo07F9Sa+TtL5l2qgnOzdq04ttjJjZRXr25/14azcE1UjY
a/RaSCIXaXGa5q1TaCP0Bs+tf/CzZHHIy7Q49m5pPZDlBQ9B2Jjz8X7Ytb3I6wKDGyW3+IY4B2Oe
ZrjXAbDsRvNxHCgV7RtXiz8USaXlG2t1NZhqQnBoA4xfHqPSK+M20kUGYK5vrxHOKcPB8fru2Hh2
N55+Y2QmVFJUWeHvLmWgMj0uZOJkNJQiqAaI3+UvvpbR0mkd8TvXOy08oB5wRRQL8Xax5GOUzz0q
MtdR6+r5wcO+4btbieIjQhPOTk4oWe/MPjK3/GBXFw1CgoAyYENTS7+NO/ux4w++y1sKl2oYeYWS
0KmjF9r59t5Shuc7FB7F+f6XXTtyWCz/P+oiPx1Hz0t4dvEoTermm136/nsW2HyeY9T6HnJesd7G
Kl0dJzrZ3E3ogXJp3I4T059GuFLPrkXB42o3G0HzbyFk/K2f02A3CWM4FQOe8htXx8rxQ6OHOh6k
S1q0S63iviioXdZxenXr8VMeatWh99N63CHzZ+RHHHjFn1CunW43tVkW7O9/ZXVPLMouBIe2BlcO
q7Jl8WoypyFG1Sa9ZmYtHmteAfKp1Lxsq/W98m1VEwQZFjpA8PkXa8hteIAQhkFqbn7UNBEecZzK
6x01c/l1CEAyFKkzfLs/upWjAMSCUtPhvGNeF7ek340FHAsYT7wJsGAUmQynd1qs/LNReq/Er9dR
CAfUBhlouqHLw2AsUwevvIol2+BEHSCE9KcAO7XFrFrZGWh1wJGl2Er+sFQN6425Hfu8zq5IqVLi
NTDPRHtunHZeYk9iF9XCDDeOudXpU10OxXJEeUk9Jn96fmuRZjlNDH0kHmwz/gSGZ2h2GpGmYzRU
dvmXX0c6Au81jhkbWfFaaFDW7ElFSTaXYGu/T2ffiJ3siu5IvR9lHX0Gn18fu2pOH3IRG4e0jOK/
7y+ctW3xc9DFcgU8C2C+h0AaVpOvODoCa9I0jracPFbj2AB1FUPlbdoI9HceJgt9Wi8oZf8hTWuz
f3FF0h5+YzyK4GRS4uTdtOiO+ciZwsH1M7CCk6UfBjSsIgRVgjnYWCirA4KdCtwEr3rYN7cLBfqn
K2v8QK6xnjnntHDG6OgESKdsnFurq0KVwtAdgNS8ZPhmmROGUyCKq5t50Ze8RETzqOpY2c5IWs98
4qpujaPrUT3dOK4XkVkV3IC0OIhLfgSn6naEtQizOLXH/F0SiukpSsovHbdxC7MwNB7idOTlVmXj
w/35W2z516CkpwCcOaN58y72X97rVegAE34X+f6U78CtBO0pi+2Rt4YTWnj1De3WvbQ2UOgwPrBd
stM3Amh9HYVmQn7zTqXoJytrgwfdwiQrwijtYzu52R7V+K2gixP7daD4ykKqoC6FUsdi/USin+BK
VsW7erLaYx/Phn2Mom5+l5BtbFkoLBYrnTxOUbpWCERDLH7TRWvrmEUUOcExMgBmKsXzMNlluT5u
VS+X00cgOtKqY0s5nyW7eGHUlhFmfd4GRxGitRJOtv0J5/B+pyy5PkhflhvPp+XUvcZTaQwdS4eb
dXF8DYlpaEPlBUc7ztpdoSXZoS1YnqmejUdTDgYgdrlVCF9O3WtQJc3lsvF5Ral//+mOMEh+faGZ
wTHzq/qvWJP1sZJufKYNWW+ULlYmTuVKoCmAQaoO9DKUAxO9sXE7yEvnUEam3BemzDeQc4vEjOVB
/wCxOvpBJL4gk2+jOPWQhFYxBvATo2QX2aV7tAWOCKZR5CdXQ42rDIb5jIiOeby/3d+Oj8jQtYBu
qYfakv9qRgGQuE4yf2NuXAA2uCfhIuH/v0VZrBJ8DHMzdPvgqCeGc5pdszzSG94igr5d+2osrEKY
w2zv5es6HQyrKqwmOKLkqgwSB5tis5hOviO7YyzbYON8Xvt2iltHQRlQE9pYt7PGL6gbG5s7xuIl
p3imEElfxty459ZGpUgirHPUYN7QE/VQrxqZR/6xmX33IYXFLHaNWXjAp6yJqg+Axl8dFy8ToDWk
XwZLkaLW7bh0bw67URrpae798p10p/odghPJ4f6aeLOJMdHCy8J8PbDUhN1GiVLDlVaKl1U9m/Ve
d9GZGZsiOQIiLTZCvZ7lP709DGXYRbGaOw2+HtoZi1iaW2laa2IJ1EZ18iVDLOVMqqDN+xxi8V92
3smP3ALx0Wp9IXaydMIP0m3dH1HeduSaSKfaGzvizbnJL6I3AOyYb4yq4uIXVXOGW0A4pKdAtPlj
brXF08gD+8DzDUl4dzaeJjS6Nw6ztU/+c1C1oH86N8kqy6bCNvyEGm1zkkYTHngEyn2f4LP967NL
8xUVRUCouKWpn/JTKKfh62qCULYoY3STMCvFS1tOBe3EpKh+IxrKFq8WLsBmlhTwLkw7zeoynDva
GHkJykq+SxPJb90TNaJ6S8bwzZZk8lQNTynNu7TPFjluj2PIJPMiPaEEEb/XUfqCboq9ZoLWzClP
vC2Aydq8gdFkZJRFuYoWHxOIWdjbJrfAZNcm8qLDeEQzqDjUEbnZ/Xl7cxOhAqmUmF7xmeTVizPN
FLYZFUEfHu3Ci/wvPUIF+YOTirJ5tDOeifsM5xCzw+DcwbenrwesxO7/gpXBUk1TnAPWDxhOtXN+
Wjm6Ia3ISzrtaIaD82/YuIlxGHOr+hg6cVlunAwrM0kPRKH4YDjQDFkGi+aB208nk0jLEbxiEeOY
Iz1FoUpQkQ0QG2vm6ldvezIWABCU19gcGMIsprPIUoBJfpudpiH39mY+y0M1mN1phmP5kTXbHWTU
iP2cVtHGcJezSzvk/3YJgA+IFktgrAxda+6ALV5yvBnmszKF+CsOrPY9NFwo2nhVtsHeNfPmkqQC
0cNfm1mlF0fhjDYJzzbwxIssoEm8yAux97zoue83e4wj638wJbGOPYiYjfNVrdOfT/zXWHARlOwF
4nTLnnMcBy0VaNFforY3xbHp0WlCCniqHzMrNuUhqNMk+eS70fAokyLynkkZguh8f8DLQ54fQf2J
MrRqRJH1m7dL2RJalqZBMlygypUPYWBGL0Ey+Z+Sqg1eQLLJk5Obwaf7QZdLmkiQTHg6srjUC3yx
pP0UL3s0j4fL0CRz+tWYvcw5DKDInT9tF6mGPR3y4Y//LaZadz/tWckXmL0KNKqogfz/aMuUbsMp
yAxLHrXEmOX3gqNLbHRnlyeFGimaH5RRlaQKr+TbqLpWOr3ZZtOl0NrZP6Kj1vcHrM1SY+fH7TBu
LN+VDwsyk2zv1ScMFNNtuL6i31YMwXTBQs09946MvqQ293Y/maLad1MSb6VIb9cPRXjVDwYZp+hl
i4gasm61L+L5YsycFDvHkIBv61Yaj3qka+5Dz3XwXlLx2SiELTFqqMQhkwmaAIkPiJiAw26HiudB
44TxNFxkZGhf/Cbsul2cx55xaObio+nXHoRhcN4fwzZ0k1NjC+NLqCGX9QgOXG45Sr49tcjcODng
YICYo8B6+2uC3pZl0YvxUidd9A2FiegpLfUf3VBqn9lU3gdUi5NPXFdb7Yi3h4hKGQGLsJkUs3Cx
rOeky9taq4dLSHX3ZMZWdIigpXwFAGw8F0IkLwPgqHd2OLcfNMNFTvD+tlodOIcX0FKOsjdy0CFl
+cbxmAa0H3tk/d2gQfq2RzgIMSF33osozr7WVp39ABpefr0ffGXxgbAA90yGDllqqVsokLvswpHB
Z2LWjhjIpO+aYDQRDpl6eRgc2eLjpze/WE9g5YFuozWKBrYiMC329IhaLmo+3nARpYiPk+1NFw9D
gYOppxXoXksWZ87MLQuvN7rHr2FtpU1N8Z4i0yJsaujCkRghgmvT52+T4lGDtI3LveGK4GMejvGx
L8fo5KTOB01lfgZOcuff+OBoAXNl8Y4lO71d5pTiOKvRrr/Qsui/B8gJCqEL2rSgMz6FIq4/SU38
YhVV7XQH01S6EkAzQFQvgqJ3JWdD+iMXfuOeNZTuq10hRfjvr4+NtNKDS6AsiJbq8cCIlHB0hqp2
OzacXt4EAU7X9Go/mrEX7a02NT5MWARXG3nAyh2hiorIUfHwg4u3GJ89ZWOYxjmr2KuqU5jL8ONQ
N38UbV5srNy1zUoc9KfI1JVO/u308UTUO7Ptx0uFA8ofbT1NX8wy9R+0KDOHk+dN3YfIbALeXhg1
bRzYK6Pkrle+gkwlnIHFCRnOWFRSuZ0uJpLqOzbQcDH7pGyerNkwtjoJK6eiR11fVQYom5Kn3w7U
Epk/R3E7XQzkWnmDVNZB2NJ85IkNLDPO/zUpzfznjskftpVU//zyQiKFRdYIEqcqOi42qssjfu4N
b77YfTiFJ3JKSMm7uKrDaD9OXSCeiz7u9IMHZWJLlGpl4ABvwDAaqocKuuh24J2VwKVPx/li5lXy
Zwo9L97zWEl7IOtTDCPFp8DQJJhH61LDHy2J+2JLueCNFy8blrOR3i1Pa5xKl1+/s9NwyBqNqQ78
nkhF4GiHyEJz4l1hxnOxH7QpK8W+pqNd7JGUjPTHYjaS6kD11jX3eZKI+mgrCfm/9CKL60saZ+Wh
MwePttr9ybL5ILdJOMB+dh7YGpAYb6RvZ3COuJab40Vvhunq26G99/Q6KTbCrCRm0GWAYVhsPo5v
83ZeeieTjiHy6UJ9IfGOxqznR9vqAsW/y5PiPDqdvvGEW1sKYHRJzMB8q3LZbUiZRlWSmNN8CagN
Ya7Y9P37OfH09wXi1B8gd7rZLsy6vnpEqcP5WPXS3dL1XTlvwLggQQWoTmlEq5/4U85tIxajSSfR
L+XgGXI34cXlvAtkKimmJU71MYmkLfZ+6WeHuGdjbBysazkiByoHKzg0fsOypob7QZyFyE1efCsa
ziLJu2thU8dCNi0ej7ELi2TnJFMbPvhD38WnAStSGsehp++6IJ023gJrE4KOKkkykG0e84sTkGU5
lkYu9EuCa8W+bQL7qa1oURuVCbLBFeirwvp40fy4+hBadXS6v9JXkiXowRQXKaKrk3GRMIvBE7Ao
DONCGdH7J+9m75kOj3jKKsMo9+TIojy4k3K7uB93bemTLLDyKSdwIC/Woa+ZIkqb3ri4lTWEMepB
c9a9b7hrEYUJfU3ae7Py4vC/+2HX1l7AEQhAntgswtu1N1p6EZsau0poqXVAisz67E96szc0yLUg
bZJjM9IltLIx2+BArmVqtNBQRFPEem7axe3jwJ0Pk6GdLz0FqHjf6WkXt7zsG8P7IwvSLtklPdSJ
bxKpPfEMVAo0eYriCOKsofHLFmBqAyqlYKo41P+RWrj9EHZhR9jNV/NFFKhsDSk+YDBBxW7Sq+Ew
DY3cDXrfnJHzDR67BIWssLT1XWuJLdjk2nZEYJR+Jl6vrL8lLBr1+yjxHX5JofX196lzq+9jOmr7
to3ih3garYOnuSUgw66hDj7HU/kUSAohxhCNW+f+ym5QTGi+DTxVBbi//SqCv0r8wWSOEIh8cKit
HSGAzcMBwdzqvZnqSKUUhag3NuHKqkT8iQMJyIpiySxyg0y4ZUGXfLpMgdbqe6Mpp36fUpuJjqXL
MQwVsMVS0A/H6pDYBnW/jYtoJQ3jeUqXhqYyWm9LFRpLo0LdoSB7EZNun6pwrneND6Hfzz3j17NN
YOKKsQVziw+9OO/scmx62mpcQLjrXqY2gQnMjqx2AwfeO7PFTHTXTkmav1SdZdXn+/t/dReCdWIb
kobRRV/MsFaUdqvpBjNs9PG+tyfnvWGkANZ8vN2fRq2sD0h7Vx+c3OaRPFId3zl1CVX3/u9Y++Ck
FS4vNhQgOQBvF1qml7XhtGrR2wY+d8UUH6IK83lEQrWNIasRLXIZijGUQ5RvAGnGIpSFF0yHlIJ+
4blkvtRu1h7N2DBe7g9obQn/HGXxXTF/0UB4GPoF92Dtaa6autlJNzP+lGMWXgtEKk4ZerKPAeCX
h/uhl5sWSQaWJ/8D729usiWYlRQudkZ/ni5pEwbvfC+rr2ADkz/1KY8TbhEzKHZdCzfxftjlxY29
FHY7VN55FNhK/uJ2CnM6No2JUPEFPcsZQhBeFMHOiuvpnOay6g6TG1eUSav6cy39vjlkKbWrDTTd
chmp30ARESgR71tUZxfXWWAMbTClhneZ/KSH5UbH0z4YTQJSI0tb7xfRtSSN9CIpSVNUIXWkBXo7
5CxAW7/Gk+ESkap/yfOk3udtmF/cORheJnxVoVX7xka+tswUXoNSGeZbM81vzNEjv0sqG7jpJQVD
tA8qfwLIK6X3ubTT5j2iyV57vD+zbxcUNVkE0qEJMb00ym6HWVctUycq/zKF6F/onexexKg3F6fT
2vjQaG352QiGYt64BVbD0iuHjk1rheLpbdi0c0rHzoR/iRLTeTSsDk/ruLeDl0505iEvJm8/hd64
dRQtzwe+rwJMqaYu7R3O5tuwpZW5eh8HrKHK7dAd80QQHHLXxqrm/mddWawEorgP0wSJPFON/+e8
v+lCGeGMcMk9yif4THSnOnTMxxwNiD9/IxQdOA4FQFlv7rO2rO04GBL/4sydeNc2jgkxuK72gxmV
G4tlbVTK5I+jFSwfOnm3o2ph13ow24NL1Tn1O0PPhhNQJufPofe2DNZWdgJlKNW9VeiGNxkkvd1g
1nAzvnRa1H9oZo/thzvCZQgj8bGtxuDx/ldcWxlIImEIRW0Y2tpiwkajRHPTa4xLEqcSxtWc/hOa
ot/4gGvLHmtUaNyUj9CqWNwcECYBiZDRXXyvxNB7ytsWnIgnnccKaYfwbDlhce6t2N8CV6wc4DCs
qQWBFqHItgQMemELEaBLrUtlSmPeYV84Pdk4jT20jmaEe0CE5jl39em5w5db24dOvklXWN6aau/R
a+P+QBvBYh/eLp6yYO0EkWtehq62oejaXnlosjI7NfnYI/znZhUZQhJnu9nM6A7dn9+1L+8pBVzK
m5Rtlzt/4DiobTuyLp5ocekbq+ahL9ggsSaaz1Os+bsWH97D/aBri0qdrGrQSKMs+/QgZzSKUcK4
WPh5HGJafX/Hsqy/3Y/yJs/jy+K4pQrDr9ryy0xeL0pfwJAyL0URJE8FLZajK1v8zDRpHumQewDT
tOp9HWG5nslpLg9tHGzp2698YNDYCrvMGlO/53Z6TQcRyTkPjMvo2L0dHXGvbu19k+ICvs9Ha0zl
saf7FJl7qMbskY2bc2V1YdBNVZfWNaKyS/RFbPVd77a6femGKHoX577xR1RK7yRQLJT7aR7zH5ZX
aAff77ZqyitHFfUEVZrnVOQKXSQm3CdlO6W1fYljuGEPKJZ2zr6F3Hi12tGpxLGWg25GG0fJylkM
1J85Rw5fsTYXKVkY1YE+mNK+jCg1HkNnbj9BafNRoLDcjaRz5fDgDcM7Bo6ty9Son/LTZYZ6S1QN
VWVeNCspypNszME99E1U2Q4gWQSR94LHhPNhsLUi/lzjw/xYDFVQ/fpuQsyJyeVTM9HLEeO505Ad
BSbOxEEW7GRsZ0ffq+x5YymtzCcepswkD3Q8OZaZnz8Npt/asXWRcRD9V1KManazU7fHqPWHXSf6
X6Q0qFSTNziVSmwmoTgtXZ5nH7G60iysSz/o8/dsSGnitfNL3Fc+jhje8DwnQb5RilsbJPsFQwwK
RFwLi+Vjm32HJ6+wLlmLnTXFPxu0EIhWw+nsI4/iLSD3ajzas6wgHt8M8nYNIaxJ9tojXR0ndnzw
Qnvcx4g47NFizs4kMN3j/UNx5TygsIE+E+EoAS97WSk3QdLNlXvJwt5EY0waUTB+E2LyuyOez8YY
PYRtQKsWTxChjacB8eQtiObKwUy5HsUcWFyKbrR0j0L7qKyEzNyLX9t+Ve2N3BDVlyHvPFKMJq71
ZydJ+t48yiApkj+AYCDmum/Ncup2WTimW+nv249C3RPaByuOcjA51O0kjAGGRFNZu5eC0nh2jMq2
e0oTp99Hlp2+pEjivfhtGnz1reI3rn9iA87GfIVqyBvZ77GbYYOyuC5DNvfjnrsE4d+oK1Nvr+ll
1T8Pvoz7PaU3I9q14NV/3F8Qb89LFjuOYRB76VqDBL4d+2zK0oi10L7gLF7au7nIh3Ofz26yq3Ur
2ziq3p6YKpiSG8Z8Cnbm4kPLxOQmtAvn4hXxdPQTUZzSWngP1tB+JgEJvwYY0X0oLFGc565Pio0T
bDU82RZamOARUHa/HSstr8rBh86+EG96Bk+m7WBihZ8GYSCyM4XVe9HRBDgMXobRgd3yAt5It1a/
Ntg19RVITZbI0gAZR8+bPa5jJ8//mPTsU2sO5WM8jlsbfS2SQxDAerQsebLfjrWZy6R2hW9ftFo8
ZJEb/hPFtn6y+1H8YjUPdIfCO+AHQ91SFUJuI3Hd1oVmNQ5Ak6CtPiKZhazhiZ5/Pn78f5Rdx5Kc
yrb9IiKAxE4xVdW+pZZaLU2IlksSSNJAkubr36o7usfEVbzJmUhHVFFp9l57GT4aascO6cD1G9iY
Mb0LkDO+/v+X8DXODJdfBtLl3880RuZpyWG5dTcHS+70srmP8ahMMypE4P3vR/2zcr1O6sDHxrwE
KUJ/533PfiZGHHV+F1EYUrYw2ADxmhZk/fK/n/PPawHex0B0/iN2x0/4t2soIKtIZlKVd+iXx1NS
uQ+w5T/GZh5i0ogh/AnI+rfVAvwKwBkAAJyFfzsFqMRdqAyeN2SHd822EXRDu13XS3Gs8g8L5p8l
Mb4c/B+uIAAuob8/LFKyVGhzyjuM94pXuIRYfVcj8or/9JXL9HtqEV3R6GEX2R9uv397rThg4IZ7
HYNDGvrXpVrtxubxPBR3Osasu6nyqGqlyPM24ss0QyI6f////47wZsD5ipP9aiHy1wdqotJK0Kq4
g0Oc3C/VQhbdZPtCnw7Na9tD8vQnrOzf3i5oMVg+KLvRTF/fwX9VpYc6KnL4qEDFL9WzOtbjMpaq
eMqlWS6B0Xhrl4qtf8IF/+0OhZIE9TDEy1eg+a+Pxbk5w5cWK6jUmWx3cBrRsOp5uZ+gI+6SfPe+
tzABe3Em/n9m/2B7ABEBs/EaE4Wz6O/S8FQgzJCNrLpbh8i0Y1iinkHyerIqRtQoclT/sIz+ZbdA
/IBDtYYL3/Ul/+27prEAzI3nAdTNb0Cvq+5hh8e/WVIlf0B3/2XFYvVc7Vqvbxb18F8fVTo0sZny
QOYwJO0R5wmP2gGCjrAkB7RB5Z9kQf/6PCCPKM9g8giqyl+fNx3LUJQDAMh1PxQsKKL6MRRcfg+x
3x75fPyJ1P1vrxJYMnT1BHoaDGP++jxWHkjFjnwBeuS6dpvbcRtPoG064qM/kfP/MWZEeXf1nr3W
9ogzBD30rw+bVi63pab1HXIs8tPOWfSJV1Pot1X505Rr3WYRmXHKlv7oEpgwU4z88+QLQFnyB9LT
P7cLPsp12ocz93pp/m0JFQw1NlHA8fQCr3FIh8Yvq8+Tow9sX26KxJPXLFNUnGBXs77/70PpP7fU
f4+Dru8BOxScOcQqgv3wt/eQ6oqmNtrquyWkMWSy67o1tqy39y1mx9K4jB83Wc1NHw0iMk0uSuSg
5vWeLZ3PjurLiri3pzKq/rSPwQO6/t7/9dHg6IZiGK3JdW/BKfTvdBiqpJyFjmAQnKRg9oh8nkkL
eGzf23GmnMBCY4iX7vC+/KBzNPrNrr3D5NAgQRS+elavXR7V5jN843LSmxEcgLYmBn0VWUSuuyKB
C+AAI6W8DzDnI61z2fAFVqFAuaAa8eEVV1d8SeQSRa3Nh4n4FhbRMHxop6mGY1jLs3RJTOvgIUhN
YwNPptAe28GGR8M5OJ/jQRD22xSrW5OHNaptHTealnV0yaaMRL4dgcDQ0ELZ5dkHMkjM4ppjPxwq
tcFFGWzMUYuq8XOS7Id8SO20oCELQ03oJ6A4qf6V27GsLkPsMTBsNhz5ydHU6hi2s4CSD3mDaaA1
v5V6OZBLMNGC3hSxzBAZdlRD8pxXCvzUWYLi046MuiKA7IKKA5apMd5ImOfwy7DYL6ZJsjDJG69T
KK1qX2l23qhV/N5X8sieRooMlzsPfi07p9m2VPDoT2G22ECezC9K1vFys0If6j4DenS8XZNFD31a
+yKDa6r284VVgHZ7gswj38DIJ89Pkd6GqkeaTsJbjHuoQjAXTbcP1iRp+AmntpQ8RDZP3AOkuwsC
Fevcc/0YOQjhmqPCwPHZFMUYfuaRntmpQmTU+LAbROWc3BzF+wckiy3hPBcwx+8QTn/VPiUcQoM7
0NAO6m5AVg11q5fFVW8IqxXuVxynLkHIRoFO8BbDS779QCbOKmRnd+tZ3sNogWWtUMjN3pqEBLUs
TTWudORNSRQxaeswU7va0wsorD6nBv6hiG8fol081IuXQ4eoyJ3tzUIEjSZYwsFC8D4UK8ZpkXC7
vaSQ+OCvhYUJyVpMgIqRPQxhL/UDiyAYQ9Zz4cmSdEytSbg4zK+WBF8C+/yRkutwva13KNLHFsUB
U1+g+1L8NoGbWXQCPG7U0tdLdGTn0k8pclokgYc+QhCyutptk3ikllkoegMocB3X2JS8WbdBFrdr
XUL6G0C0ETfIPNnq50QyMhVtYpAt/ngMlG4/6RBm1sK2aYLbwFhws23IdttA8MlqBcecIhoiHES1
tXjFLeYQI9zuEzFiPteZPCRrn0/BhX6NYC/cOBPV5XsE27crkTARD/rwk2iGZN7r5ioO4q/zFjnT
71Ju8qFGXwtAm2s5vwKDqSIkZgy7PAWFYV7aknQs0scSI83QDceWpfcmL1R+46sSrVO3CJBFzqkf
uPo2cAwFbldeVOHFLodyYxv5zSTNZMNMf0qmDSg8cTKwGvXrpOIQt2kUF9sZkvkVDKeoFMhHCyHE
A86mylB5mWJVmhsIuablwcVb6p+33G+bBTeVDvWd0zQPDUewZ/ZzFulGQxNP9pgaRuroSh49ynj4
OWQ88u9ECqlfYX3s5K2Gf+z8kTIKqy6IWChMDYEyZcDZ4bPYqDpk9fOgYxPfjrBwCHdTVGxpejMK
Xw6y2QSGBV1Kd5gnnXhegBsB53hefBuJiugPZg6dgw2EUWU/pmYy51nKWJ1Sc6T0Fj+ulj8k7CH0
A2LII1DpimyOsRdgNjfa74auczhByFVNsKEw+XFcqAVShWul2pMfwPNjShu46sb+YzRo/CVSsWG+
6NTDSHQGOkef5KbM8ZiMKjpuYrlx94oFUhYtsU6ZttDZJs9HkTh1GdMjHi9+l8lyO63aHd+9gGVS
uNM7xaipOJZkutl3YREo7pk8cEjJCAOglGqWvB/w/9pupkqt5uT2eHDvq8QF0lYgHsFcuhDV1WuY
UH1NCbCy2rbXUIsMHuuDyqCziOmYxd8g4pT57Tp67/fT4uDq9wazPVg22IpjZHDCNcPNuZZFLbcG
SDP00SPkEXvZyjBNop0Q/ysvuPOU+sSQ9bW9gRUXe9EXBpby35zH8jGn0W3w8GkqcJXkUwovGH8z
V6CbPZbFCCwTMnbkN2DO62BMBc/mQtzw2LDoBs8uixcYrFj2eaTY1TfwCirdRUYpAyE8z4VnzZLV
7B5E0GFHJ7pVy3sOhyJ7ZzD3uNql77PPX4H4z8ubX6QtUgRtY89ceA5qgsAlOW/JeVa5N7bxwLCL
swG9Z/8ITDkTHSp0ASxSy1wWsgElDd1JrUAKfPbAsdd+nSoQDRqec1E1iRUM+XgSVfODmnjg/XxU
EdkbUIsp6zgE0lG7RlWxmWZ3KDsbAzMQcRm90bgsFHi2LX7bFLYZnGXFhcI6MzTX8Kv6rl5jMfYz
7B3Hr3khan9LCqcz2zvCS3sLmnpVfzXbEbGP9KhTA5fpzWhy0boc6sZtOzxYmkUVMlVdjH26PpaI
BvpsYlB7703Ihuh8hJWxsQe1l5UShrwFC+/zZuXye9MqxicUQLbrZySBqfAqpjGbp1aiQw4tIjcR
9tm6bMdviujK2j2FvSb+hOgpTJO+E3BUVdbinnTDy5Al5ITkK7WDSra58bxCRZg+UuZHcQfeAeSo
HRQaAyzYkusbWcCW/IlTaXX9LvjSwYUAEkqfBq2bNYRFPU8qwk/lLcJqW9BpkMcbyTr/vYwzeym1
Hg/c3HBxujXm2FCPUWfuZueHH4ptmLpHyGZVvR/LSLZwo8u/5lNVsUcp12o+L1ul17NZZxTcMRwr
oEqGPdsJMkzkqho5pMA/kYYNPzVcKuuj1UNe4mk6rs5ebEPSgKJ8/GSVgbN/VVH2TZOBvmriY1AY
aXkkJ8bN8kIIHfIntwQ79SB9GJE28x6L+gxpSjafjC+VuXcz1/SSRAYsTcVwjd7yZbUvjpDBPStV
RfXXYZ0T1kDhW3zMABhHHyOY9tofiiOZKBHJQdoCtjvPPsALqnHkyJO7OObm5wy52twumcxetl2Q
Z2TDh6yp17RWdzBrnTt/le3cxCKGj4Ys3T51PNkLVL6wIEZph0xg13rqE3HGaUvzi0w3lyGbm2wv
Eqg/w6WA1/RLi0zptkxg491VxWCQC53J8WU4sCDbpIz4CxNK/pyrah/OaW2E/xZ4SZafPsBOufXl
XGA1jzKJXQefZYS0jRaTym8oME39IZqVsK97uuU7WLrU8UuA1Q08iXk08XvUSRLI9TajmNG4zBXq
80GVH3C9sfjWYhiZdXXlM9PAN72KTwzLNfCG0Kn8PYCrhWasRjt4puCqyLOaFpTL1othBgfgyMxz
qjEyvDeJtPYtizCmaqQwdu2R/UPryywwJEARFSg9T6agJO8UTwssn5y4sgenvERWoi9QLSc4Bu+P
w8TsnGQ0KhjKu7oQjYHb8cdlXtyvKV750eX4JJ9mEtV7jyssS5uiOg7/FAaf1OiaMpQJK843X7Mu
wIpAtvmi1NzNHoZ0txgn87GbVLKxNqpoKS8CavD6K65PnvcTbqnojOGZC0MT4lhHnRWQb2E2XfH1
PJNqGx5HPRP6ZS51ufZWxhs5TzaLRevHPNcneMww+7B5bTBBkusm3oGSmKWPyhlXHCU4zr6qKYj0
5sr3Y1ATWFdfKLFEfCHZUZwRbK9B9eHEG97w2c1jX9uC2Wd0FqXtyD5XE2iZKgk3qYTME90hvOnn
4S4W1USxrclU3uIEAa21yXWli3aalTnRyddHV9iaS7zRdMesO3V86BChZssWwrhRnQNkVXuTVXTm
X4SOyXHiMZGhKw3ct7q5EgMCzpD5Fd84hIUWfbpoGCVPcoZ4kMw59Z+C1WWMINNF+HYViFyIsYVQ
YtGLqHfv9k8BqCmIE2Bj1xY03i3ZuWmiqaALu8sHVybquRpAeke1WWTjlN2kq4sfRcawVl28iLoj
hceZ2WwDVGBtlrk6v3cg/RUNm1UYWzPog+L4mdcDSU1Hah8Y1ArDowYjgP7QiRJrB24g+KzGjOX+
hG4QjZ8jew0JWU3pp7ksQNrDVyqjbgbH670CIx6bT0fkzWeEuZtEDQumM+loyU1Cza5vZUoocjcr
P68Ni7f6Bea5+ecZH/VbjmI2bpw6YN+7Gi8rqEgSv/TYxkS3M75M9Y6c0HhqI4MhCwSkS0Bqg5zJ
DQlL9oGj4QIysiW1uvFrhFhIlaykaODz4atOarHtDXMRjJ2Hqna8i5x3VSukOJ7MnIAXlIwOVIZl
GtL9bhaZx4EARVczAZCcOp8QPTbiGuZ+cWymBJ2wzN4AcdTsJFi1k5ZyuapWwQlH9lOQIG2Raiyz
xtXzuDZrxQuPCFeOey5wyFq3bY2LJkv36nd9bPTrOqZx3JTZWPyOdU2/470G3toJ/lGk1jLBH8Ha
MI+uVAQ4rx0lio56inpZZ3RpUknzN3uY/PcI58AD6TRG+baoD/5tLhcIUiTDOdCBIS7Q/shpHW7C
FBtEjAvQhVOysBwUT0Ao3Z4xlPtlTbOkIbBG+J67yKpmxlTZNQqGFJ8Kje6kYakrpt7NSxmBElcu
c2uheYRE1ppZdlG0bxEO09J8WC3XdTsAtriPDhibNgc3ydarzFNkUKDKjBqy+WukQuYH04pUc9bw
YNakZehOxtYKXZcNvHPHJ6xxr5sCJrPhjJw/+lTM45VfPuTuOEGBb+DkMrD9HgmHEMu6zIQ36HbR
+NlBBcADyiFKgMLV45NJJyFaW2bzD/RnAqLeSHt9cdfNd38g3yhpE8UYIjCPGsLf2m/Jc0XCDDeD
uD6eoyybTce8L0y7gh91b2Ee8wCNxIJuFSckDGnpJn+n21TE/YBwPgknpEicd45DugM9atraEikr
uC0dfKybhaIvbiJXY1Qa6hXu1Vuh098RWwlvkw2uJy1W2aLbA27aHzN8MnjfAUQZ+z32LnQj88R0
M1CLspmZ4Z/kmjrbVE7iehg3VPQdLVjyg5PYHZ0RSTJ1E5BGfBY6FbibwZx6NsQhq3AtovFdpPs6
Q4U7x1GDjhbU9twstkNJudNTQHfyAG4VYE8Yiefo6BzkDT01qjhwZszQh1TlXnyxAl32XkEhhca3
2F8xGF/zhuSBpDieA3EwuItBqLQTuICD2+AsVm87fuBpq1DhVGFEU5CQyQx4x9cSLkVWy9iJvfhZ
RldFKU89a9O5VIhq8tg3cfI6j1t1bW3z75JNyTc3V7arNVRabTys06M5gLbgNBmqT4p6zU6aFLhx
R1B8VKNAtAEIIgJ5gxF1skA3kUv05QAPLthmK4EQWiW82ezmSDMRlZXdmgZP8W9b3sNLSUKUT2Av
14CpNNouCVQseDu4J5rNJckAxRrPcH6uvkARWiJE6MqeL2wzqPmAbJQmh2pKOaUUrn+C8y5Zq/ix
YNse43aOU9WAI12nLS2m+mdGBFPNiIPvjaVjzppiKPe1KfUhPqAA2hEMQJDo3PhCQJOZohywH8BW
HMAI8PhYCjtXtWQnCxyidx+h6pFS2bZki8ueigEUXryRJD1BjA+IK+FxPnQ5W9l3lAwpZDbKRD+t
2Oa8d4suXlbcyrwVZpRosONq/B1Pu9h74E/+G0+FER03aNuafYQMrQ2wPt1ewFSm/AnXi9seRUzU
bXkU7IVNujKNGJPpweCWXk+hAq/3dtkVPuRqykRgnGAG2dOVD0g5tvvUTk4uOap7glFjhkL+MgNN
LFtEW4S5gX67GBqsrSBaDkRiPIG/tohTBuDJnwAgomsRCNtuEKMccLHDGHTElRnNe0tzSG57VBd6
gjiAG9bHGKHUn+IjDE+SFXZBpwjDe28jVvXKWbxZInc+96mJpw8Fi7L4JsWOsS10rKv5sUQxqNBi
0Zm5TxQw/ZvBQGVwGVhARnONYkB2iDnXL5KECbgLTJXAqlhTBRgYbfLeKr+VaNJlmj34GESZxq2w
ZAC5Gvk1Z+o2pO74w4z4K3uZ0RsUIy5uKx4F18QEhhYtJqQYLiUrousu0gHIbuH/DFHOPmb408XY
QyLrzXr+EEVh3bsDxQNFjcCn+BJPYP0xLYv5jNCJacLcAySj9qo6rFu05AeDGSEZtzOHRyj6r1rb
/K3Mp/I4lRsAoXbZzcQb4KH7/kMyl2OCEKH5bCdalbxbqxzGl02oVlZhAcQiueLB/6maTPgU0NTM
H6qQ2tcUlZ5spSzwqHVH4NDDOAFOP6/URC87IN60UZprhpHTIUrRHiFKoLwSQ/E7SyUuuBXGKbxR
rEYPvJpUYN+DyxP1Fm2Ra0O6pTey3pU6r+BZvFKQLHl7UKivVZqLcBpyo1/1XM9QgGKlTd2Cho/D
KgQTnB43PTBDIrax7LOSl08cyVrYwKPd49MMP1PV4riXfVmzaG6hffEfUxVVbzGNqum2osEkz6lS
HPVNKkbaQ0e86Qa3iiIPV9hWIX7Vh3BTgoH1kUGkscHvdQRHdObYlKckHAh2wJY2tq1HNL83oAMM
zyre6dVUN08+4s6taTfweH3brMkVnKjhsnLHkPqc9YBX0fvUlpCPC+BS1kikwn+fS4QEISkMhwCk
zkYCj2AUf0jlmJLWFJm6QdptMC3NuPmN3z76ZUy9ymZGPfBbyBLdzSqmsDSxzhyGD4qyq80TJjOn
elro1O/zUdN+Wq2o2qXclh+CBLn1EgYluH+DPx7FnpPv2bXzabaA/uGMboBTTIYXcbsi4jftfAVn
5M7Kw3xlXBTvBQaAv4eEiXdaRzDwG4ZIJ00cstT1uFxQVU0bBxq2cfin3M8I3OsR0LqJbgYggO+M
tq6R+eyflmPTvN0nn3/Ab1t6bOZsfc1UKWYYlIww0YNVSP7K0e0kbSWDyVC+FqVp8dm4OFFU2QAO
twrX1wBPjbURWRhdb3BCP1x35WfY7Ay6rSAt4/2AWUY4FUB6XpQrr6YGuf2sK8dcx2Ye1MWnzryA
uLKOXab38Kw23HB9tQoT7iD8hmcz+iz8XAx+C3XLjwiznxTppBSv/cimtoBxgW73QRHbSmAka6+R
CLE3tQF1rMndMqJXg/k83vO4FqwNexYeubnyuzhqX4cfdaoVsIKNlV2pVdVNywGPnAJ+iSeACSk9
ZfHmfiS404ueek5vDmvruVsdpiOYxG2wsLHDCPhjysR4MtmKN7jCbFY0QrHxxYgCoDrW7vomEudQ
K9nCzi2HJ6NsdiPW56CYUh3yGqbPmK3HrMVYO/waDnRGHV0WnbdyZtWLE0qVZxXU8K0W0XJrI72b
e4qW6Ybl41agvE/s5ym3e9pOoFI4zJb21XdgJU32vLNxupmDKutTNcB8v80xOorQ2u3jLcAWuzdI
u6tvVQZSeJPqoG17xNt4B9rRrNulSAfZzbhobtEOK3gDlJrsHd+Q8dVqD4YJYs/leIXdaoE5Wwlg
ExjqITC7nek1jkkF+nmDr5KCw7IvUI+hEpu6mUb7C+ppcSDuFGnCjR3n9GgMMeE3GSrogedUhAd8
8TA+5Hk02lvmD/T6Kc/pewXbpKjRB1Do9hrF/lAJkFFbU6fiK6ywAaFXzA1wxFaLeQvaR0PjeaWG
1gCc8CeqS/saOwg6Y4zlvg5jEX3OaDy8I6Flq1D3zACrfUCTaIG/zg3kwCK+1YQKhAAnY35HUJMe
LcaM6+eg6fDb4QT2Dbro+SmDaJQ0AP6FadwE0mNL4yT6OrkI+RVzjRawBW86TH2EcEwM+IhwacMH
ePm33ERXRt6cAn+aZQ1LoqPAQuzsAclgn+2BodTzMi+awkiY6YialqyDXtxsXUUqTBNVgHoAj9UW
o5EoX3kDxbs6Oqtz9AKxHj25zY2KkvYwGyAimR3rc4m8Qshr4VmOyFCn+c/J1StISAN3b+UhLT35
vI6ODoDRMdxEVK/pYwS26HKiBdBeXNesvJcJtSkwHM7eEgPLQRS+qeCAC9AnIslG+eOUZEsCLVcR
46aUR4K9USqvUHd6x74QieV3KsdxV40I6/irUlVAUESyM/yztByzLsK8FP8/T211YehoqpPJR0Bo
LmHkXGfjMp6jBdOFs5arPB53SEfLJl0tUEAMPg70yRqVbA+pkKpaVLMTQ/+GM/oEotdgL0OyG4U6
JE0+Ta4cwxngNQrZjY927kpYzbgnBvUvds7CgdteF/pHSJs0UkkWqxNcEnRcFmx4BF8CCqyDtQ0t
CivPbN/Sno+Z2k9Cmky13lRyboAg1PGlyJb8C85ULM4KQABW32Kpb0hh8ggXPIoSaNC1v5Oz3gFR
2mj3TQTIijU7xnwA6unkJpj+7VXd2rhgqk2nEfVjjWYZPhJrDY88AWj6S4rdOnROp8iDFM4gNBFL
D/9VNJlv+bTVL0FE2M7guAF+PNZwVWxlbnr3mOGgqlnBU+hH6tPkMiXaB1R1+fBOeA0PWeIWE7q4
jMbbEmY5X/ZxBG05qTT6BNBJ6qWfCrtLlPXgWIDYhgg8jA0OFrUYLeSvUOJORwuvgjl0xqTZ26qo
gxeNItUD/BRRuMeJ1fcYYAh6xtQw4bdVmQ/zQ8T9Rj9BVqaiC9gluPKTkB1bI2Xiv9bMKAzFOPwV
7pBcMe1fsCK2tNH5viyPEyoHgPMDxvvtWhUHJn6Ek6lnoyxx3JfsqE7UDphyRTn5WOthTHvnYFIN
2VzBYjg5U4ECPYb89OHKqPOPFgAMf8U2HPncDLVN/cOyJhN/sbjzXweacv8Ctz+8cjhYVbzHiFd8
zzTZ+AkfCwHJiJ8ZyNO2Q8L3dXbJrh4G8LjN2abj1lcHqvuLWDmuRBmQk9FkOiu+OUF2uD4D4pou
Ajbp5BJbucYvma3wi3jPs63fqkLjUIbDi8cxuIcPMePcIwP2wOAIASJ6zM8rgKukUSsmOvdeAnlo
MpSsO0LuHP47A/oOaMrh0pTfpBipl29LCQYKJEr14Z6l2/GDOlWlOwDTKRcv0zZGvA0HUdMdQiZr
cpJI06mfw1Ec0WkvxCF7eJ5zcTdWCA1tSIoZ6iUPa3xg1kzY3oo1s+J+ZAtkrteXZO/WOuTFJwt/
efeYYIVR1DKY5uUvId8QjNSD66jVBDNxNMYoJgPnD7OT/sfqOe6tA9fORVfp8GqBO0FrdDgMw8hi
qrJRRuujG2aqv5sDc78ew7H5WwAjaOwRIbnU3VH4FQLjfVwej7zw/IZGxrSAg45WxeMHNNQaZ9r8
hPvmdSiqoa0Lrb8v1ugbnGj5G4LTM3SUCGP+FiCyix4Tm6HZ3UD5x46p3hGULV9LC82ipFADbWp4
p0fFGiwR1RBucHB12SzWM9N0eU12lxWnWC47oILRfSsBjNa4q5bB/FxIMj8WsQaYN6MCMU2mVIhu
l2nfXFsZUnycNHI/mv3I61/B7BhVUKXZhaq8RnSsA241DLT8oUhGsxMu/zr7KEov09OIYs11fKIz
jBLjuWjygxXpBSGM4YyhObkD3AVYLxP8I6Jc8hPgjWptIjYeP7IUXuQbqBE4brJp73Ulp+NkV7G7
E2F1Gp4mDoOfMYcdSI+J/9rH+QgDNcjF8q5CU4JBTjnl79M6AgWozPV0odQP3zHGlu/V5J9ALK/X
bi6zGoi3rlfcnSnkdM2GbOsRiR9p2Wu6Axvd2OBNF+x+nBEun+kWWTp8Rz43rqhmRHZ23GHl1KLB
4aoX1JHoLHYXDhjSVBl6Bcul+XAMdrvZGBS96Jnq+RvqA/4IZmuMDqzQ+UVjSRI0Y4aAiynpDOX9
wsbf8NYqbDuimftKYHyUoDur/A9BoU5o7SDZr3LEj5LnYdw/QF9aNqDLzSOGb2Z9nBDkuZwQWajJ
m/LV+stKNwNrjncA0+U++i/wuaXoDsIV/8mTOLqfea3rNw8GEHmcyHq8jUGbFUAjd9EFDkPLBGKO
ri1OFbBXmpBHtuy4irD5qz3FvFBDGnEmQyiHk4pLph9UtNgCePuY/xorEf8EBZZuDRD2OP7oURRB
rkOYnV78EkMqyauj+oXcWWycwU1zv65uG8+5LTF51ajB7plY59uAxF94m1CwOTL8VhHmGG7r93wW
8iOWIPo/yd2cnOI93mzLiknp3qL2VR1ESGL/hYAcc4CLk+KuiXD8J5cEuiUgmgoYW0cwLTnuvXYq
weNUDbo47md6ZlNFRmDDdh9Roq/5dhqTnNoWBKG1XtsFFJC5G8oEOQhL7VDB61DgUxUDmr+ljOHi
Z2qfodVGyyGvIupt68I4y6hNpkR+KRaQaBrLMgMvERWmqjkMHUBuqAnAUQJTixq1TYa7oIrG8v84
Oo/lyHUkin4RImhAt2WxrLxv9YYh9ZNACzrQfv2cmt1EvOluVYkEMvOee3OIe9h+YLDZL/OL6u1o
iZe29X6EmfRwv4qJ2k5uZDqCorDirSRE9J8rRtPsBtkvhjWPCnyG7Vfkqa3aVCJO16IdL9W2rc7h
2hgw+7J4ivyZgXvMpSvTvVm5vOJoCXJmM+3W7VEdID8iU0QgR3LMqRsFc5Tr+jyIlwK6iD567VAy
WjZN9xe/yTb/FODxM4nxerWeK1XKbJ/zYbzDtMhwQvTxdAaLV3h32VJUT2229B/0Myn9trD0s0pt
78xVY6wk2saORnTT10n9WIlzX2+qjnFWN8U+zXv9vCLjfhfLGt3L1m1nypg+/zVUlMybUWCbnRoR
9Jlzb5NzClaX0gu87aGw1unHEnk5xQvwnBvXXVTfFE1hzh1zRtJW0Lquhandx1ZdOT/07DWgoevU
r01Ql0XSdzbSWzmoyo5LX1nBzg7N8lll9XLmut9u2KRsoW3KTFUJp9OT2iz+F8rJjIVa2GHCVpuV
0OQ544sPUguczbcbtr6gfqzR3oSyvzhFNb9LMt29XZOyNGmfz2uFDsaG2Qv5oJUkP1uMHibGrnh0
1FxONxN7aX9zDTYZ48InSdbxa9eNV2n376vT+IcBVw80AQvKwoOmoL6GWuUFnYno2Ie2TWVaxWaL
qMWdJW/fvLCofzgPAUBKVWWPVmhl++tNvyVcHWH6E4IEHsIwRWhlG0MFLdKl/XtK6gViLHVxePSi
1KuSstacBVzkRAo6GQARL00luc+WlTtikf08smQBNywwhpoPE4z+bbQt3C8Mq6thh3loy/cgHsjG
oplM9VwWtv6UNQOK3Szt2j2zJcRUt0GjakQtZ2zbNckzJ0NDg6/cI/2Y6jjwOUFMjefVMcMmrdHv
eYz3Xp/lbVL5nURecAt6hmUjs/rY0UXoexON1nwm5Nkcfcf0x6xf3adhCa1ybzJVVC9VWuJfKvhx
KR1qPmIrKEe4kbBfnUyempJfBNmUF/bHNGbnbaVkvCigFG4HRaeUcP8p+7iRD0ez7c0CZKHWDuM+
X1TWqcQEQ+u/kk6zMw7ROLEpKj0mVWDMf0tZqpQfOmTzMlN+8NyR3ufbD5rMSZCIvWwHSehau8pK
gy/PWwhfWBCuk0V1mOubMsoOQe0Ht5Wc+398q+LHate23Xf0oNbJ1UGAcgZCiTiVKmpQ9tv1I4Rh
0QzfINU07ADjzl0TbNvrwOvU7PJUTDcrpfiyt3VhfZNCPt+uZGtlx1lY4fOMuUTGTlWN/ckfN4pZ
rzals+NFKSpMusQK7tx6IgTLQJEyyOrShkKhIZKJ/iAN3jdvZWpjnMmNTrJN2/RxqKTKzytAh78L
5DTXJFQF7sie1txzDrloLS6AkbXNSbeRgotqXkXWcfV9JL7erob7jWigblfa6dDwhELje3FqBTNq
QR9FhDKmy5KeZqeHeCJYhwaiDSlIyiIs3DM9ENa1kbfd23FWzgLjOtO/w1YV7j0pnwAittOy8ssa
NmarzGLHIFbeYrWU4nrJPrI8D8Xfjf5JHRtmYtWOJ7SZbLZqtno+c0F6UwKjyjhvAT0KErZ7Q2BL
cqiCwxgw8tzNs+fPp9nuocD90tm4sqHkFM90y3XS+LX1FQG1/hSecSp+hHTwjjY9SHD9k9zNxcrr
+IKUWoy7XqQhf7JTnNSANtZzrvwZQBnLUxFLgbSyBEP9p0hhy+4IuVXZwZ318lGWps93bObz3YOk
NUOlYQv7eBzHfuEIiILSPg+C+/pY5uTj3rKetBUH2q+AFd6oWcGRGoshZsEMzzrhWREi6eapv3HN
yAoGnXIOhGHJ1ytE999U+f54DHOTSiqQvNw4cITsb/2FX96u7vLpydTQnIyFvN6No/6K1QtUXX3w
0q1QD1uF7p/4oyvHg88dEfw6QRu8Y4FNl8OChBlciigcvl3ea8YftcNArvVZaBVbzGvJxKsVtMrW
63pH8dTf2a1V3BT2IA+lmOa7qM1swgS4Eu4b9g68gUgO/n6rsDAABYaDezeCPsy0za771AZyU7u+
I2n0wrZr+er1XfRQy24tE6T+mvW4k6dfMP259Y0C/5gYLWcW8liYitMYdUxV2BXoWPsAxZGWRhbv
66jM9lYXjV+eNj7xPRbQktA2HyDmKEqnvcX/A+rSTTgirpxI0XFt40bjUveVn0B5ziqWs5HUuptH
Xxy4A/ZyIYnigEyUNUJSlBqGaGSW7roiVb8jOyfXY4DHaE2KaOv/QcXCAmeMtg3KhtwOM97rvZ1n
6YXwWtPuJ3fJ39bB51m7ipnP66po29FUr/i4yoy1M1Oefy6CqW/scw8DuqZ/q3oIbtGplydQlPW/
6wJHfAVMuRnQALmSVpKVdXM75RLuRc+T3I+5V7yPrc0UZuYmTCyg2zVuEXae4WTGf8sEOUljUASP
rp9Naawz4siuI/32ZlRLeBmyJnploWV1zx6X6meIRpqpIZPmUnSl95g70/TQ9Pb4x2rdiKIjmuaH
jh+OOX/rVR9FR1G/GW9cYtP28qfeeFPBtsh1K5VX39TdZlF3YbtLZGQtd11toSRyl9RewPrufqv9
7Z89Mndvpyucb7z6jwnpftaioq6pULwc5Vu7LpTL/jo33uej3x3KRbfHzQ70T7tU7tmknn8eRku/
DfZg3yg5CFRUSUvk6TZLogalzxucOwDKcU8bPT+Bnv6XaagaMsqjWBckEYnKprIgiQmQpU63U5VF
X/jtiPQorvJT2x2toDUPcHD+2/WFPpYOip5Y+LHnTeYn7SpzDHV4q1rm345cZUzwLvqy11WfgLzR
PdLvIYqqJ12FDuomd+2uieShmNbhRpHtoK3xL4DCTz3OkAh6vWlAFGP+KwusXX+5HdqheU17QjJ3
eQuIM7/lraC9Itlz3JmwnZoEUs5/C6+7pPZeMLg7Ta9552V+ACPemv4/398c/1DaVXC3DVV3ngd/
UEx++w4SPmxgR/LpHp86TzcjA2jvUI/DgfWLzbjPinIlvKa1g50flt4f42ziacPw+d6HmEKyRvUP
jdDqvxlenNKK1IYvv5bWx0hD8Vf0Qr5qUdsPiNnNozVU9aVTYh4SKyvdg+KuuLWbqd5HzKFvEPWp
ksfVqX8bMEs4m2bJ4lC2/n4EHEJ+d6L71XhX0Ggye8as1V+7dNY1riK7uFTIxccQRhq9jGz0d1+v
4Zfh1r84qKW/UQ1wFNzbyCQdLP/IyJo6pzsASix3JFTqN2Ubqviw626YlGFTr9XWvjipsb48nCd7
ygC026ljXBdtzqfoJajoVjr7cejlW8i7cirnKUfNINCVkvxFcW8/khDLXyX6wPnOo6vpYvEUvJ+3
XjhzK8RDtrKCuke5fUBbC96huOpbSmR2pXN2BY92KasPLucA5S51LpYg4BMGYk2bHdZE67jMYXVj
achsuCGhUVfsevl2pcieFh9fTpUX4j7Q5fK8Fb2zxO7QOYcJY9BfMaXuZz73bLrVCFRnijUxYR2R
6QtZAfXnQnwP0LAt858+S13+fpXmjEa6yfnLQMA8+8CfwCqrzzO3NBV/T4E+/ggBTuQ/NbaKznYt
BaPIyOmuxwghNWuosA1MM++bavDHtLrO93PTuXfAlO2NAY+8ceA3YhPo7WEhJyzbgefZIvFmDQgZ
Zhx1FX3knklh8xi1JdtdXQaIb6ka8qcSzRu01BIL02bVqL/jmuoRfxUEkdlE8182DioZfLzesW+8
iKbBy9khYRfZykpaYsTvIsrI+w3HhWHKO20/nc3cBG0FDNGV4fbG5pJmTOzO6ac88SuiBi6wocP0
ZW0LYng8bk7WnShHbPnkGit3LvRhzIi2SIjxp6m72YoZrlnvbtYNPsA4PN9nOoHBn8pOzfW/Pmt1
8RAwcO9v6sJ2HFq9MO33dCybx5xLlK8wkF4FlVJqFhQDmMxF0g1Vu9FGad8mc2hre5Xtlo2Vvg0f
ay6dC0aPcj3TZRgIvusOTdw+SxPO3AmyAaanzxR1+Nx3a2XeBCtQU2eHdJ9vhzzo0uDRhGno3Kka
LHrveSo844bZ/iPBOq932VqP2SmjC2gedU25cAAIWhbrkPV2HW73jfC7oD0MdBiFOg4BU7o8Drup
nbDdRXjVXroOInfixjNb+KnRHHyaI/R3XA1uu644FTxY5eHo9oAcOU65jY2fzYrcsAeODSEXzJZ2
OIMF9IR1WzWAi+yGQ4Who22swhlauG70JDbYQtctKnFnP7PvNeJSeHLqwaR8k+g33T8ONof56bx1
9mTOTspSjY962CZxhD7LzRiHE/yuS9Gejiy2ssIhXAeWhdEnW4cgzGf1OoqAyzgciZa8h4TpR+YY
g2uVLPHENvDm29WozxPuugAdhFr7IqEEItrYZZ53Ujkp4eQVLOY+B/QrbzMZmDThc+eDhXDmhMsf
fhcZ6L0/L18jplrrde05Hf8OgVWzh3hZC8Z9sRpUbX2SVe2QLrNRrZZP/mjs/r5FxHXO2KUb50hK
Rg8dL3v0GJ6BssUMtVR1fu+3yHhwkIPl7iVqTXCsmlSbX9/X5YA4A3X8gpMh1R+NO9pIz7PjMBVx
l44adcpbO79fapyuzMrZAuPscsxH6XFb/AVhjcaM68K1hKHYrQFOExUSaXRjAWukGx6P0M0PwnFz
909m8kDcIXKu/Hr7QQzrfYqqFb7iZsFUYOmsIc92a6LisQIXDkAftZueis0K0pjo93U71yumvIch
yocUgT9w6Sk2wT+axXxboTqJcFwXoCdrMMZJJreFRGbc2HjFAws3OIW30AKjuO4JZ/DDkrG+fxDZ
xPwjVqIrVUTgPVvovSOfMApOthWU4MnYj8fqjF99RDEOeuTz2J8bpUhvom32/lhVONpfsvBTnCGz
waiyxz7cpsicOKCu+UBpH43HRlH57Ft+RMdOKjNIc3RX1mC6Zw70kNJ6zHsGRNppXfdvawmekWAo
hSN2V0yeildg2OomArJSilbMNd5ym06Ma2PsrKJJUn6fwQjxd52A7FyhWxgMxvCp/V5Yjds9elBC
xUNqh2jhHZOJ/ncMPE9fKDaDHotSBq8NEyQLdbFNZE9HBAojvgBN0v637xpvOGuHKe0esjdLeWjV
2h3HYJzrW+IURMSIvYjak+kWPd0InaZpYgdAoLtolq78i9VUFntC7uf5sYBhEoeBMWB+x/+78+I1
CJmLYTlGtc40nTgjQNVte6Gc1ucpdYjWSawym53ELioe/kPImFt9UCiaTqN5i8W1Ll7U5eN84E5x
UA36PMjFDRtpp5BjgG0NiNklMercGb4GaqfSWeaKhk6P/Y2UU9QitA6mkEkXSLEaRiRmtV/EguaA
skQn/uJvmEMAbm13uuOBNdmJ+8Cf3+alZqkabgb++1UShiVYesxeNzNo0HRFkddix8uu9S8eQFMc
VGO7HsccVtaG+Dmv8I9rR8Z7otK2DbxT6hFW+9J0zf81BdZmX9BbpbvFrrIY++9DRsHdgwmKovjb
2oXiXbVTbeF8DiynXyRxjMsmrCPRK9OKNoq3qO6PFV/J2r77hiH9p4VhxVmZzPLePzahN1T+m5O6
mJjjjNUJfmLnY5jTRqmuCi+6Vfp34iiJdqKaiujgKTMZ6Ot2s7ZjurjlfEsGOf7XjTZqegzWhss7
J3zmKZgnmy7ILetlN1dk9/BmDK4zfDdEq9tYFD2UBf+QN6z5eBijpi/rHWNQUdwGXinkZ7A1rOtk
D9GoD7r1WLcQt3yJmYUnHd/dufNllN7WgW8ziKgstcmLCPup2rscmJy0sIzRzcrUvzmDK4yI1p2j
m7vOacvyEnDFouDMKBwNm9j7OeJh2mb74GvGsafKXViGiCnG7dWHK0rVnBhMRsI5TfbauvZbP3Hg
/ssCt8k+dElclwuDWiy+idEatwGCifVSOp6G0ocIKgxc0GIzx9h7E0MFh95xHsxlcCOmU/uZhUvt
rTY2LhuCkMpg2A0EoeZPOkSc1nEVLg2gMTJgFa+iz6OvnmTAQTGRF1mekRBIKPZB9oWcnT2J/L47
PYTeqLcztupWf2OKQOXgU7jiqW0Zdd7aIQB1lrRC0aTV8zKmz7i1DRsFZkYVaYxBGKi5cVhifVNh
5i7RiTblKRyiqViOPWXrf97md+YiTUrihJj8EZkk6KL2ZbOyqP+TCVACyblWRu0FFcgI5pCoYk2P
5UOmNDcl31OWZOGMxEmt0/m7RYVleaRDb32YJ6+u/lWkhWWPPskW9S+kZJf9uvN17WY8GPLHodoB
2FZKtNzqcGt1HsZNjINuIhxVe8xg80m942uoivMImto8+DAI2VNlY7Y6bIUM9HleC0MNtBHzVJ3d
nFpqiQOshPg6w82zkI3B674mbbiUyNMz1DzTPLT1dKhaIwoM4yZap2PmWbZqkmJCIDjh3USIT6+L
1W6ssfT1vqt7+2fVVVU+geZ7wwSXyrt3qWG4LoXDdJT6HA/wn2aMwvQfZPo4i7gaoaiTDhIsCBM/
bYP221rKdFtPq1LB+O5pQit0nDmkN8WKaBKCXBBymN6Hkyo98nq9kCZrcRY/SLpaTdOhjfKw+6x7
JuxYIi17+QCzmDQGC+4f+9UFq+FmEjJv+kRLkLP71llDpK7VttTRIgEMAka2s2CAZJfpgdufg3Vi
Yo5EFXYCXXEySJ6HyimusBi6qIuIbhHvbTtLXxxTCqbx1ATU+AUlYFGKz435BjQr5proQ44NKQ07
ZpKpWeIxkEX1H3W9AtYlY5ZWxUOETW9X1wQdURxMWJ/RfUZ3V8BrU3EhnOpHBXS1viu4L4IpBNd1
0oTCl/+4XzrORoxl5KmmOVPsKSMFII/dzku7Qx7lTneP11Lk+9CsrfwvDaxgGnbSquV8KIjoKqhJ
YJYXfkDl919MrNjrK4m3Kna2kIyBYux2GHBXr3Jgu1UuCBEYQ2QMYU2G9LhBTy3bqFM9eNdyWbVv
IpgWQHtvzIuarEgTZL8m5TiDElVLNb/iuQ7Xo3JIIgBQN4siVZwC0b4ax3AzAgjSkjh26+rvddPp
bCVtNVFLjP3EC+JzDwSvBNvPxS2ADVbuYroyAX0w5vUpb0YL7oRlGkQ0mKF011dpWE131Sf89gYv
MfEOIijWYqGIxLz1lwCRvj92Huazk4mWqjE8ya1YXsiVQLY7tOvANGb1JpxFR03VkyUsPnXs9SBm
qOJjGSq6XH7Vs3esvdGHoAReclzMZMOSAsU3q8JdN6dO5d3yvW/r/bhkbnuQZpqib4yonFiJFRrD
8hOVO+try4LaTwgw+dlKe+EWawGK8tti9JgA7kFLiWPwnNHObmxHC1xfPOdFDzNiGDwlrBWqtluT
9c7wQfk5dB/OjAebtb5cVfNtZQlcnxRiQZ+sI47x6szzrocwWamqsNJOAReooIWaTPhqlfgrwmMn
ylFBjKbFxu6oShMMHrbRMhy6cljNi+PWZp4BSudMSxSHFmLzjMdrdIbTgNmvMGQTbWPzYAe82ZrZ
/rDxCLc9yQsvcPcie9zomde/JVSK+PLYLrd8l4qdiueGgzXfoEstO/ria23W49r7MFA4JpdCJVbd
mgXErgvpo61Jrts/QsqwN1GsTdLhTQ0iuHAUsCwXbuwZQ9fPc9hNoosJvpAiQnKEzOb25sL1u9uN
nOKh3zNjDBoN1DBMvptIb0GuPklK8eKN5QkNNDmIg7f8F22qX/8xB7DMP9Q633kesa0Gv9lYzs6P
tXTDVMYoobJy7iro6XnYp5ae9LGz8oH3e5ijKQi5pNRsvMReGmIkdgGgJ46WyjJ5dawY8pPF4GBk
PzViYqdU0Far89GoyZ5uyDHtzHOp29C77zuR6uceXbX40zXgXIds3qL23kKC82NXyIIlO7T2+ZfH
xD89eyDT3CPconYysec631mZZHuije4j3zaG/v6ztVKzEnni6uvfgLB9u0xr6PZXbHJlnVbPFYLK
2biTrG9SZW3Vh+dVXvSMjw3TPn1y6ejEbjmRT1Fa+PapY6wl90HDCXRjeC66IwlPLnRPa5EUHGYs
oEjWBaP5hfgOa74mC2z0IF4+TguH0tpJ9xEWZ5Mn3/Yjhp5k3IyjOfZhBCyD1j1vuHe8NcgvEw+Y
7ycYB4L6jBbVORth05Jxzqi2XOxrFBvPcOdCkHUJ6zkykK/GC0X/TUhMXY27WSENU9V3glK0nW29
iGRDvPp/q7bgQYbxLTBfxix6ZI1SDKHpip/ZpRxpWf/op8sRdHLO770Ouw2bqDc3O6hqUN7JyKtZ
mewJeovLsGwYuzCnN+MVSfVxX9/xW7NWumK7buEAZtU5Z+zXWh70JmpD8VFvOP8bXGvhHTWYth8n
nHJrv8eDb+ER4GQd70zR+fqQdcvoteAjkeV/UapnhIdh/aUlG2pf79C12W1JDzqO4pMGwlt4oiGW
lp2U4OxDAm6piOjOMW9MxW20ZLnGKupqs/72aZ6Xd13JgXXOFnSNGw3/izGQO2sinqS07WTQfpgx
QCyULi4j8mhBMNHGYcaetI7BNhkxXXbY+IPR05T5a38cyLUaXnuokev51riB/16vtO8/pCWE7dvo
6woDV+osAZY7jW76jonGIr7Eh599n5rI7Q9drqPmE05gpXumuLfyf3NrTe0TsKOgkMOWyGsMcuFM
T2IlrhjxzM62BMSyqp/CerxyK3ZnU/734YhLcvKrWQRx1HRp599mTQVQ3ytYjsNmimk8rmS75HtJ
0oVHMEMPdHFbqoDBXSSXpX5ppGyjh7bckBxnM/JZ55DqzU5YuTbOf+aMr7el9vE4e491wZzpUjEQ
L/ce330U7cpFRfKogrD/HK4JAPg6oxV+ZHLt+SscDZGNF8Z8qEwe8ybrSD3Nnr/boMX99zcNZc5A
HtavpeZ3EBuK941IgpmKDWC2pLD3oTiB1VLMgwASrfisCDA1r+hRRr8hFCOKxs04ZPMd+MG8Xf9h
5qbNHOE2cbRhjJ3bkV77BzvrVRns16ixmTynxmUfCAgrPpZJWy5G9s4x6z33ZoMSJQyeDhDLphwm
bMZRJukJitIbaphhF3agYLCV36eR7MQOE6jpv5Z12NoTrHaT71Tuk3oQUu6AF+VqJvWT5TKj54Xx
wkAedaWLwqW/k5lbRW9L20SQvLINLRlzfGUd/YdDQE/MbGzx8L+EHT9yiLM0yfG9hW+bxl6PvTJP
Odb2uV2wKqn3GoOHvOkCganMU7beksZKq1DeK9uh8jiXsmOps981zto+At6MmfdMY+WyXprFqYF8
LSLLnc9LX5EyPfP9DviB1yhg0FTk7oEkPMt5qmqdmydvZez9ZghMsP9YIcrnISWdpLrBP0xo62RN
TZjGfualPnkKQRvez6Mp60uZDw22UJXLcMiP2SpnVh32LvH6BVjumkHXNtelogjiTlHT2nsacPFv
E40tX0Zm25c5jET+gAuupRXsG0qZRGME0UcxtajCMUQixr7EVxnqP3JdRjhBDXqRYewo+4C2FStB
2m97ZF/GpyHcPn2YyH3Z7wlymqIHhrp1fuK0QYZi4Cec8LNpqXr/rH3nMDbk24P1x3zISAznry3f
RrFSLseLj5oek7nIXBkdKLD4kWm9ivOE4VQmBfdUV+xypRloBmxZcp6rFDzJ7AJdqO3TkH9B+htL
oBogBUDvlEfLlXqc9lEHVwoNmDHo3pMQBCpXW1M4PG5IUQz9cTVFcGdiJNwyWBWAOXEUVX5ycmPq
7O6addPvq35bwZcG2jD9UDIUsPLzeK3LcgoJjIA6GSfTACYBbPpjqC7+PNH73bdzhEUByt4z4y+d
MA7JHVLPFbfSflEtL/1skwN2YGm6rW/o+lfrZxu6qHPjMeozRxwcuZQjW4HGhm902xAeEjy66fpU
tZlVP5PqEvrzOdhc2VYXnCamuMeUUxwamu/yhwE6Eya0Ksg7g/WUBBHHHl/t2R9pX1sz/1swhXFf
qm1+Zi4RBkerafL/MgWEGm+LN7oBY1drEHW8cXy5BzFG24fkpfgvnchpYk0QmWIxLaV7U8qln38p
7+1HJXWOijlmkZ14IxYlTE+d87AMzKgOlUiz8iwYOR3qas1c3JnL8DTZV5YDWHkK/trMVBviRWZy
ZMCFoClnTMrFS0+soL7PuIXL7wkvp2XTlUfZxNDJGdz5jXM2CN3Y8ht/fe+nlQojplWyq0PDaO7K
ojrjdj+0eBJxKW79tLN7e6DxkdO1I0ClYMEyHiAQ2qyDWHIWfOWw1qDyh4ErnjyMQA3BExeP9V1V
GdQ3Rh/3MntB1hwhnGnMJ/LAHJ7Rho52N5YOrvcM31fKsCdHT3frdXMShDr9MzmaoPsANuoVWseF
biDr1Pkz1CG7NKoG2OzkjW1XXopQuzYR51Ht7PUwFONtDr7YPXnsPHM/oG6N/FC1HJ2HNGSYcSPY
QNrf5JAGRMNUfu30H4wwpXcmFKu6tEO3MG/3dRQB3JDleozSjLRcPqwoz0WVpgYSVTW++w2ep3tr
1xekwZ0BcYLikLkbfi3ftiJxP+TVxLS7Xul4YnTecHvPSq+e76CHCIKY/x8JT5J09ijhQ7s4rEy0
XaJa+OZTcFuGhnKRoSZTFZ3xb7Dkxh7h3AjZmuBO0OfQFKZO8QTyrjyVFrNWxoyNyXPNEDaqg2XP
L26JamwRoBJoek1VR+XOk1sJ80UGGxNS2NxUTx8uA1MJchYyv7fLQcgbyijfulEAeOONwAIlgUPL
phw/pOd14mJFkPmM373FAX2Lhqk/OQzxvS8RdWTAsSXBm8+mLHGatlFTPkCaLpqKyw3Kve31FAzU
NTOnSgjDRbALyTElnLsfcU7lNn8zXQ1UclEvst2HlV78Q8WUWr44JB9iHCwwtbYJcIj5omle5iSk
C8dEWszryyKKwhxGZ3ZJWFLwkfdON2/N1ZjhP7ItfJr2Va3UDNxQZMXjnM6Rm1jc6Nn9Wq1XA8Jc
/M3x6NwreERceDbM896vvPW5KwCrb11BCtfNwhGJqFX2zqXCv0SJTNHBqHwLsEk9MaTDwUlMk+Ue
Owe3NLQ5E/PH3i3Tc8WRhx1pBI1/4O7JhzjkIAtPV+ZFxkRMtDZPQohZTI6+j6mJIBPzADFbuv9m
MiUUblHJxj8Bzrr2GLmmboA0Jh8t60gjlhVESU8uoNEeM7GWqpctJEPRr/Oe3bpsIVAW7T4n4yxJ
nt0VvWUm0iuEiKivG/uX87SCSOowztX6onIIVnnEPJahvDIN2/bDsirJWNOpv8Nlddpht4Rd80lw
J+bhPBjr8LrM0IiIh5QJBg4xzK0tNGObTRe2LFb80lNniIiD93TgE9feZKI5bWSzrE8Ed+Cgorce
1rc1gysmjkYXcn1omtL97Vy3+cEHannHyAvVPTGb5bYv8pGqytL0KLTKtIQw4QP7j3GC5eaPB7s6
HRTF1jlQOTHRJhUVoRNb7vKzkaRwnVnXvikPKeDKMyx8gWEL5/AtuYENjnFAbfvA53CfsXfpL9t2
yvxU8MupD1Xfe8wUiGVkjyxFirjwly+HQgRb/tJ6y/9tXJRjl9Ri42tCzAGSL00rLy5zJR+xYs7+
uZU/vQaccP+EI8P1Nu9M0N+bxure+ESD/FR1OYzfXsYIiKG2KfXJzqe+OWdVjzLaNa1K9+jHZKKo
aMCMYK8Y4FFFmnLfkjABd57l9fjkwLGvJ8FomvgSuyrVLY+W/mZZceUftj5Pn0dGgW7SSqrrPVGd
EIsdXOjIuMDLwoRcdHhqxboLEJZ+sCz9tZbGUzsebqqinNaw2zvsXCi/S12RJMVgKx0qTNHacwon
sVCVIdMjYEpcZl01+af/cXRmy5EqSRD9IswgWRJea69SaW2t/YKpW33Zt4QkSb5+Ts3b2LW5NiOp
CiLC3Y/DH86AbsQlYyERgp4vkt1TJ9b1W5SYodktMzfy304R9MtZDGBCnlw3S+0NDUWDKv7tvpaA
GgaPAXMdcLFuSndEgdskZO3Kva4KB9sZLLjwIUNh/Me9zgl/NDjTTzV6RfkLHRj7h0RufkAfhA4b
r4YywzzlLZ8NrnVOXDnjH05P9SVxwHQRxQjynvC6lM8Zu3h5iEYDkIXMpwdgGQZwAzSAqudtrWDX
AWchQI15lpDGo0+ylTNgOhQAB6oVhZ33ai+2Myr/8EZeVB1Tjt6WEasCqQGZsHcfUlg55blLQlzF
qZ+t4WVI+Pqjw3vxY+bObbedFvSVCxfDuWai6mHzzZ2Ht7HnRbMj2jn1AAiseRBYMudtB/fLwysV
y1+Gdaw/KD4w/zkQVG/0gQ7IbYoh1T0kVdqkx3yM3XPT10Nw5WRJpnKsbqgXVqv8teLkA+iPbUFs
Ia/GR4vAyHk/rD1S3w49hfdDK4dHlwbkekvnV/tj+OCgyc5UfEdc8WiHQGB3aCZpEG43XtF6EReR
qZ92VSsriornZJQnJgGE0dlULj4z5CMKrMyqXnga4OBdi3xcdvCLVgyWKM9+crTTsD60ks7pKTVB
fYxuiniEaCOP0dKPYFoTAgHFXUcvV+AfWv5Q1QkZJGNJZtfy9oMzhlJd4p6zi/fu9U44DXsChTle
AOIlzW+jI6+8ViOR3SNTWzPRsBqlPxaF7S7VXtwfJ1OCuPNJG3zmmMERStmZ3yNYHqx+jE8UYUS8
J5zTItQ0fc81+Zkjk+ba7rIy5FHIWZ4YeFZFgq8Ys3NwlwEvdPcrhy77Df4EUf8PAmRLfNpNm7yG
MtinLr2nRHHjDJPEEN+5/JuyeUV563nTyIFHBtYQnuDFs6dtg5zp5YWXYSDq8nSxFvNyljXv9Zis
p270dPZZu2sKS1EARZoPhbKtIl6BPXenTQSEYhSe52+EPycPYHU1atKATeSA9xbNyHEcUEKxx/cN
67WiMomUaUVAmtfXiqd+mfRnsXj1AhmoW6qdDyUs2aP7g+pVRoDM4RNycYlgqtNMQeVDbAu57GRj
Z1pj8lkX3gt9I3P1swzDgIKQxj3gHgAznv+Bc4qeg71gNerOQknwUlPbJV8Dykuy5yTHFbyoe6FP
fTMRDY/TTF9In4Xx39iCevjkGW/zK6AJtQMRZmPUFL2cC36VHEaauK0+8GcUP6KKaJbmLRpa9IfB
PLLDL+1rDWjuv1GT+SOL3NcgBwSlhZtibMeq2Q2FwUhMLMhm1wD/J+ec0oD5EA3+nLOAHA/rpGhs
fTRVsoQH26na/ioEraAIqUncXwZgpjkGIZEOx1g1IenanrPuplzx0XILBvpacZJE0Tj1Jl8wYcUA
JTL88+UBww7bpjRL/Rw5le13xSSq/rDkQgNBqSvenVmcGH2/9GV/6fmsEzCTq3Ns+ltjnm4H9zkd
Sifel36or+uwepi/V77ZdzV2UlLS3aDPpU/8fpcJXeH6twVe0DT1kEA3tLj0uAsnOV4XgudsUKuj
rm02EJxrZwa2V4VAnx/FzCKzkTYsw9/NRMxqU3Hw/+EVmz3FI6n7I3mx8tkxTgD74CYWcXdWi8LM
hAbvbGB3oE0Zbwl/y+gWU+GzwuZOtBDCykC6dGe9IX9SQAn49+c5+xhpjDM7whRe/Zs7u/Y3uAHX
B0hGU7bleiQxmXK5g8VVh/jGEykCnLwTuaKDRwi738Z2dn5HozMtWCs8VjhdgnEjaj/9WexMSuuG
aMCRFFHURk0cgfKmYFf2qAJ8Wzo5Af7wfLxWoIvN74jLavFYl26miSnDEGfmmxo1PXVKCYLuhI3K
Y+5GzLHamckg0N7VoiOs9ImoZSQ7sCTQo8nYNcVRdX6v7wcmXX0aKpP9mUsewlxW3eU1s7Px99qu
IJwK1LuBsCjj8AaEtjtsa2pfTtDCZ671ealfk6wIo0PjG6MPpjTD3zxh0L4txdNLWzphv/W1Q8KO
/cGHpoN31pAfXoOPGmd/va8q61ebJS/5EAc1L/4Nm7z5TLJetru6bf1yB+hhRuvqRXxs164gBdgX
1yaz9dsEZgJnZNtWv3EXZvVdDwD33ROwc+5AFvnP6Pz1O1idFTVPZOMljmdNqhwjDr631RoSlOmy
+vUD/rT4H4pqJs8BqDdzwV/XDQ9JFLZnPfYYSYFEJG+ErSGpzzVRapxXZW8fgiYjVl9USHD5PJf+
HlFB77EUWkJhg6456dD01N9QXSmOXuBFyb9onhtrDgH7/Hwo+xDlIRVAuA89rQTpFvBEcqlSjCw7
womVOVWzH52hIk7Htp4nEgcmT7BrG4aTBwKVjbsvOuuQ5O4prCABhxNd4LE9FgTHOXPhtWPzW23F
s6eSbnQARra+eWkpnPu8Q6y6cc8VQUToAHyBUxjZZiq+0F9dPrK2nxP5UEdl6rwgTaEexUuoposb
Df54XoasVocC97ezKZ0k+b0MKfiJmokP4u4iyGBF45K5JyKRbL9JiyDyOlRxiOjuLDL8JGBexrw9
RgwTbgWqeTdq6aUdvnGLjynyrUQ3XGXbNrs+BacNaTyb9JcnEtaNTTrm09tM8Re3X29SOz05snip
bw7hzdQmzvBYKYqijlNNI+F5ZR23x6l0JWiwecC4sw4V++w4crvYrhjtWBwpz1VXPcdt+3eEcvBo
Jrbua6rgxHYtiwOX2zyADb6ZxjJqr1z4gYnBtpsHXBMuD39jiT3uunUtn6tA1n9TfsZfY8myQ66f
XyRHy3l+hQk6KQ6O9Yr+Ky2kfUDnyAN9iAnc71vJKTzrq3ZXyDXuT5HFs8VjrUq8i5KJvCyj9d/D
uGge6CgGpuNhaXvPXQGFK5ACPClHzOWXZXyC+UKofLzHNYlmni04OAmia6/bebnTyu/VUIlxoWIw
zo/FyE7OlslteNfDrCM57EBCBIXC46acyGNsRQDQdSNB4Lyh3fIHLm2b8lzI52U6xK2Lmx8jYOTi
sWyKjxnCbr7nCRjeG3L21XYwNQK2KdAgjnhRGTyBGAZMtZs85Ix9XFouz/uEud/eg4kl/xbwC9WX
STpe9hKhRInzIpFYTiQIyq+aopzw3eO8dtbc4lOaPqi0v+ej5a93Tq/nP8WA4rhpcma87eo3RX4B
Pq0a/A6m+tOHTvXUjG6FCS8SEOP427HvVNIu/lWELiEhthauI+TCjP2Cmzz9VwrLk1EOmY6+dcmx
bIufcR72ZQnrcOs0VVvtKNuczA6YexPuNaeY14bsUngqTF+NyMZFVj9zrjbyY5BcHd9rNxfxs5n4
2uwqNsXp0pfK+RodUUdHyXThX7yVO/IW2SjOtzQepGQmimB9mQ275BZmIpHZ1mA52wzxsMzc7eyI
XboH3S43mJ9r+4HzyBNXvLdiOcMvcf91VZEEFxHGwv0kv6pfuqlOzWUsmlkSgfC8Eb4rvtwn1pI6
fe3JI6TbGZ/6slfgYF8WnIAdaoMez0nJuf1XB5CXLg1fh8eqHeF/M9oDWCKOUGKK+MKhFoX3MaTd
YjPHeD1pDaNk4VQlmC5J2pVJdRjdGD9YgjKzDeBC74GMU7mpi8Dxn5ShRfCaWoE3FBCgXrYIYFwU
G5Msz7nNKO1iap/mrfWLELyF8rps22VeYzZNnza4skMwd9hThpxkD/MABESV+v+CjmvBvYvp6gPA
XukeUzQJyZ9cTC+h4f20i/JOrJSH9OX0E8JCQ+VLOMrAouWXvW+APOOrGQuPq8o6duGuKFGYr/nA
TU+EjQ4+5TRo/0/M4HkeKUTgAkgLTfUXvI8/bplxOmIFMoCxvKRTcuHK4LHRr01/LSZKonfE4FKw
qh0L1Tan2AFFsxzVVxt4OVJ9p8KQ5LAc/iRVCxNCrYEqEKMmzP7ge9cfJ/VZHsBABz9rQzrjPjPa
om/FVcr5v2ObGUYt2NLYgrsNDR5MapB3MQzMqnZYWNsZGB3UTcmyXgf1+EiXCrcaNNtMbsPKWMCl
Iz2OCsu5AoxU0SvChtXdGIP4oE44IVLuYRqzhFeA20N16qNxSzdtO3C88cQbw3oEed9vAYlVFSAW
Pw/1RvBG+s+zGMqB4aruLwUBGSUVbBM8hVNOdBt3TqcnUp6aFzfvxhxOZGxeDQ6TvyDeoTMkxWws
W4MLDsz1Z1zOoQ2Xk8dcvOC4hDW8HcA0PY84V7EJ1iBTNgNmIX8HAlJ/5dUKQrTiaEW1StBE5X2x
SkgZsndAATrh3H2uI1r7zVkkYUmZ5qVerT7yiYG/A+PAeR6wy6TMauVw8ZPEJUYZOqLluqqD//zE
5aLh+H59KGzl/MFaj8ErVEn5qJceUT6F3NVz+K3VOyYLeLCypGuMM6gYt1V/Oxd7RBxu8RBwobvE
X8R7L3L319jMXbtHi8Z7XelG8JeY5+WHG0nzFhL8CyFwodJsRONrGnY4msCgArTXQH2LQmKpzfrV
VUP9Z41EDjwUfYYyvCYgxZZOU8rRrooijuecVTeeHzcvucG3uqkNXlt+tDn6a0GonvijRbThQO0Y
yL0VhXNw86in/9vefLZNlfdPQ9OLjEBnwa0Bl9tEf4lN4O7SCLvWW4/N7FW30fDEW7OGRxhm8NEa
21JcH2G4fm9ciNoMkN36oZsI/x/fzCbfyjmKHwtvZkZgydYEIYVj6432BP5QwJodeJ2UUN0hJekS
b+lsbjyWg5LjN77//n0exfoNM6CUBDQxTmdohcDkwzn/77Yag6hf3eWXlFUIvQ2fFRMcv2/GtYyz
p22p9Qg67ZBrs+SSXRo0HgchF9C64Hnjzc1peaRmpk3I1CrC7CWHkGJb8n0+g7OLhwuvynDc5HAs
yMfmMdZWQ8Tly4jK4H+H+Po8VwJJqW7T+G9NeBZmSUTQ9yD7KH73bMPNvGZ8feG8yX/ExHorrClG
vpjOpHu5XzsJ22MEsrfuRZzWz0Xm5d+9voEGowpJrR18eMiqH/l0Ab9JHyKvIT/M4MAbhV8Eb2mb
JszRMkuWbrsUty2kaVsGpFpEXbbvZn/k3lcWAz4KusHeMJYitBN/uUWvbaLOs4crZDfhMfjnrE72
j+YfJRDxY3FOo2b9mHkO6m0y1vJzWRyVozcVxRthYPNZN6GIiX0F+jGGjeRuO9+A2ptd3lqbgi32
VzJ6KbfbSIMKQr1m3/dL3OrcIHAgkqOqwkspx+4jsRy0Lim/vL84COGGwI5ju1+rXF4kDtbiUHfQ
END/J71vdSofo9A6ej+GTX4VzcIj2V/SMofNEfaPM/PHX1vwdTkQxkicDZ1JotnDikRbnFEoOEEj
/FI/ELGCrv2C3qTDxfi7MFQwVdGhvB8vlx5mvmAJx1Ohx/S5anwwGLOP5XK3gCrutl03GSBUqnCD
emN8IfiwuCa4kDBzvhMuTwnj91I98LtEsh6pfDyjevETkP3J9KGlvYn1alz6u45ZotvFiY/L/FZp
/ctP0dGGDeqOx7gImJ9wO8Fpsincfhrv6udOCjihB7H1UWKMkod4BM5PDIhziXqqFa7YDQ1KfHvb
dQAygcCcxXdZWMR/sLbj9/Y7NfxnZkwHVIJ0ZqLYc4Lj+Xf1IKEEm8brVfxwowFgRONj1eF34zrt
Y+LHzNGKowHlrT9r7P+K8DGNCgsgIkxL9MmkxQlbdc8ZAf/CPNH06jLlfsrQcp4/WBbI8AQdFTUT
MQ3cMCI2r5whj5cTUjNRq25W9lRShFBC16zy14DobHkX5v7wXahIxfs492qYykOU/+l5MH0zi1LR
1U1dkrNcM2bulnYioao4Tf4kSR+t6bbJBzl1F0Y4Pz5zA+7J1yY4avn1q1Dp4DrzImr+UcdjWWin
UbS3Cih122KgtjVsE32ik9/Swyu24x6bhUTLUGOOom/zq9/gON7ehjkI/fVCCM3i/yfBWaux3K4F
5wZd5x4Zfz8138jRAUO117fL1cIzTyDFC7rj+eV2jcExBKJ1Hl5CAhZDRKpH0u1R4LUguJxxnjnr
Vam3yi3596ifsP1jsXAL2cjaib+TFIgVUxnxgk2L3bp6Mlk10sBSpdUfybU1OWk5xW+Oio3FahiR
pPGbTv832IB8WAMskj+MA4mXFmgW+j1Yvlgdk3HoXnEsqnCjtUnAVLSyoRsnU4t8m2gwfDWguvER
+MloT97ig7HOKNGxx4Qgdb8Pu9ZtdpOc/AfkHj3xKODkSgcbdp3hzniqmP5kKKzuPweruuAtMdbw
dQh6H42/RE+Z4dj60RcGxbn03d6cuypuCIBDSuvqLXesov7WSJ3TuGtz8sXMFDYjfrvxyPo5V9pk
+HJhkJY/s54g/vGjOPW1aFc/AcQyhijJaTmEd2OM+5ISpSItN1MQ9lRJQXEaxSPd9oyBPbz/Ff5m
HmGC86uqxP1hjN2iuOWwuHCFNMu+d+tUAekWlW8eebTkzb8QjVudAm62FH1oDvobqEFZ+4s8e2df
vDKyLxb3KleqZY75gncRsEI+q4UBAr+W4tfK4T3nNZ7M+Rso52T5yMdy7q6uNwlxn1P1zeOO/Qd4
AlGB9E5j46POqCEKt5cRySTSxtX/tadSPXJEKCEc9WWldn3sR4yqIeLKhjN7Oj7GWll7GupO3fF6
51VD1s7MP1zDqDMKsR7hN7Ap3jLdCvWW2bKV96aiMXTnav4ff9S67IJPUqSefJagXPlt40bm4goZ
C98QTVj6kYd4x2hNvBNfKFUX7sFonR2Zxgu5rY1AY+fjp7tNg4l3/MYOzg0UrhF2x9Qa7nZAemBG
ZvUyD28EpQBfZLFK9QNqQBfuO815/UuvfEdq/mZgew/YGeriGb4Y4kgQ6fodv+QQbabBmsd8NBCN
2nVecYeCb5Unvw775Q49dxDv3div884JVUQzCZI3GW6Tul75HzrB4p8VcYvpaaTwrn/v/IiPCWcU
Lh4hZmw+9D8GSRcrkWxwYqzeKIGHamz21GAanDosJUSONrDnA1IzKEf93ah81q4Gk0/wTBmFit98
4FzkXXFhpF+xiHL3BZThDO7LT90LEBolHzTmk/Fao9QeOXu0LQZ8fAtnUiVAe1aPg+Qf2JshQg6e
Z+Gci9mJylcGRjzycPhr5c7bpiTD8hpL1Qav5L986IGc4Ejv4YF0tiPACsKCRJBd0OYwA14LbBDR
kXHfPeGKqONXdD86uDwslcWuj6x4Miz79hQCO7gak3mvaVLJx9EhKLCvdFtcwtbl7IZckYFTKRqG
pWTio095x1xfl+EWJok0stlz4yCjXyaiN2R5SYoQM5gtNB4chZNzXrFD5iQYXVCEj/6YqfnbX0dj
H1CQcGnS4F34vysPwfaL71QZ7vF44vZgUwl5hesa++ZvmuHxXEouDXS31VLNDaX0lkAoQ64kELGR
Ae/mi+C+Ndy3HcJ91/fpdD8kToIZ0A3yWRJGS4imKpR7wgdQpPMEKXjCJ3Xv+8nwir+p/WaHlel3
wo/5reXIMbMSokJEKdb2PyJueN4hVwrko2VZ8vy8dFn+jAF7zXYTuINxq6G6QitBObjn0KvQ5Pgr
FfV2EOXtcRQS5NoOTiN2YRkMzUtq+9E7BGvDnjot2FbBpZjV0vflyscwbsL4UCUth4IwzhEh2nkB
35E2Q7IL0JP41BWF6XYz72PnPeSaG31Ok/OWEbYhR9E5x0DyqghafsMbeiBEfF+z2M1cdPyO17oi
WyQYWZPeKel8WVYCxlNVoEyqATEttnK5ToIaasY0yOV0biSN7leSC3F339WuerOD6m/4ttVzn0oO
xc69gogePAHKr4Kj5tuujrHlG/feCcarzeTBlwMyl8zVsZzC5CvPY/kvxj3MQLAm80/VRA3dDqPu
xc0M2P5SU9RQtknXTosTp13e2Wuxc9hi9q5Bi0uKRi+TM4wMpLROKcdLUte0k+Rnrw+BCWGOIEG6
FpQtHAvSF98Sz4L9dWMa2McEvylk0wE9d9/YIiu2EabC8li7Q0G1ZzP8rZPa7diznR7PJEWm/ilj
WOv2If7+65Cg6O84qruGe2IvDERVkt5YnKv6cbZDiHgEGcV9h4ADhQ44NSvgLBuxXpe1hM3r+Umv
T0009sPButzb8eUMot7S6uo5p4rcNgu6X8LkgjowRVuqGF11cCUBp12KAvYcMkcCEAV1PI74VnXB
59A6rf0I/l8uUw5LQcpWUPN2j7t+OTMJBfm9EF3/yWbajEfhRSEQhFHDY89EPu5IaPUEciCmHfyo
NQdH0gmyoSvXLodmTFRxbgqOjJBPvIRjJ1+abjNFRi7HFGmpefCYENa7MIzmcD+lUtxqPYq57E4i
zIOnVM9B/xUW1ETTFWJHfUTIle8ppWHQ12qkThLZMRA2OPK0ExTCmQzrkhBvXSuZqIJoiBi3kzyL
+ufAevU5iOrCgWrrj+vB4zjWP0XzOv5LsLyiXlgbe83d2GV2p8UNfc11ad3NDnf6Ow61KBtOR7bh
aYbGT88NWYunWsR9cfAYOG7FJV0ZfA745QmeL4Xz7fku0TZEnqDZY8TTfrGdgU3UJ5SH9WUV2ZAs
R0ESKWDAJp4v+HMYH1HeXx3nDjcT1pCmSRk1s8hBgoWhR+JTVeWBx4nzhHmx97bdRMo6oc2vipp9
HAVy3rY5agLGauWzmepW/7ZjXN2FCx6tbcLZPTlG2o8GaEmwfCJGScmEu7VNpHiDkwSQZ5Zpb8HW
H/EiMC10YtSQFeTAipQZ5Qm21zZaKucjx354p3Qtl20EH8ceYu5EhuEDywATJZMwIKN1+ljJAzUH
XHgQkScNkgjrcPfMA879RSNIuj6rQTLgIWt2LbPSQtys7m/I5TBsHCAI9fRJUR1+Dg8LEWbYNn1L
McH9RkcUJX/DhQMGvijhn7ombh69Iei+u/ZGC1kHEMlDklj/WjojL/9pFQscpbJz75res/pP4xZJ
/+ySXTwwMPfs9DaM2levb8LsItG464vLoewYFL7CTbG0wn3uUQ6xe3iR+A682yeliIWh568LO7gn
fkzC0wI7NPuIJpKUyUR73MQ9L+t3a58B9aYYkq4g5AM//2WXOQ12DU4IuVv4K1T7Gzs14BFPdeeB
Dcq2vOknVb4o687uMdAUbm6gX3BkQVIDnzELl4wO5dvaSY/oyBGa4ZilMjymM0drdJDRX1+CXC0/
FFtE/wZGoisUyBxvgqCd+jgqOa9v+MiZNkJvSX+U7rPpXnlO+sQDByIWnuUJjJgPqnXjT0z55/9X
gny6xvKCxP6uUvGXmma6nd2BLMkeMDlPzqbPW+fbGQn1CqGq+LHKi/CdnEfnfqGrtvGLaXlO4qLk
VehSnLz24dYL3XX68pfZdRCMbq6HXZ4PcYoRhNTyxrABYI5v8l6dCzi88hV7TgAKCz2UM/8aEPeG
HaUABpYeSamk0kDHdeiDS3f5B+BTQ3I6UKvai/FkZnaE/OsrLr8xu+dPVH+R5qzo2Bh7OdPu0I33
egThCdO2n+e7ycspkdvkfpPxheZP3n5n3IWiz6AfR8Hi0FY0cnFyxabOTsSfRfP3ZcIDoRXw7Gno
2Y5BCVzJ/YGJmciw/AZzkMQ8A9x0PisVL+2pllh1DwFgTnXJmfDCk+uH6X3NJrk+Bf2K32OU65LR
D5KL7MwWjBF746JRppfh1rX9hJ1gXY9uEfbuo/ZhjjfA0dA16NSpCDIPmim15acl+lglInxu/Upd
bvnYdd/dBAJAGf5TBLjqn7Dc0nYzBimMwvSG7wj/eRcSwRH6Wxdn2fhazWac/05OM7YTni8l7UsX
57WzV2a5fdCFiFgdmKReM1HRBL0xfJC+EeMc8XUzN/h76Iep/+SZQifnpGdZu6ccPLqsNFmEV4yV
XAVjvuLTB0dMXR+T2neWbT4mEwwYq8Yd2JR62o8cLXibxrcE7LaOgmj5tmk6wiPm47tM6zaRq3lz
4Hb7jyEYL5Rn+qQ59+9665B/v+1s9xja1fDALTEaDx1LBQaMvGZxx8tYLd+TbTWHRdWbv6XpU/sU
0kRObnuaE3pyeN6SagtNOD9zSfE8rHc3axWvnPwB5qVsuMBxUEPHp0NrK0Jr2mcKOsf6mM9oiVtD
ZcjFbaaIegsz8RStirLvcPx38vGWxmVdoo8x2ESL1zhPLRVkdhP6I80q0yBm/+AakuAQvyh835nQ
yX5R+SG8C+ZeyY+hs7k5KAgCr8sAT38LMF1Sl7LMOarcMstMHprCcy4UJ2FXESUsnj0qKNNUP8Xe
sC2p8iSAU+Jqoo+jLL3GQg3OXLVbgedEB5+r2x83KW2KHJGMD5yDbr5M6LO7jCD2ym9jgc9H5oMJ
xOQaHBgHi6Y9cIBBXQcqfiOdCXojt3ICLe4P/aIonvF7s+Oo2z1lJVHs7ZCObAqY2xU1CLdGYOsB
mNvGkzO7Fw96+1/ZN7p7mwh9i0fUXldshyjzcH0CKLzHcljdKeiK63YtyZRRitaU5kKvXvnPAwiU
HTJQZ3e+VEUG8sAflre2HByczVPi3JWUKEXXwvXX5FIUYVcDyAqWf4nodfHBo2x+bpJCdhf6d4jJ
biQC2XOZeMuNTOwaLonxjH3Up8SS4vKlZ7kweM84RHmMOZ6eCM8idU77tMu7T/KHa/3IX7NtL8Tn
6GWzBfizMxoieQI+5r79KRl5eGfoaGwQTMk5bWPBCXvHiwZp3ulTQy13SwMRA3Vah5SNVFjae6L3
8cbTxKpiQLku/tqiu9TAo8H3cA07yYHGCdiBHLN2GhtUtV89UOErpkB5QiWMlrd6kuRPRqANJxWo
KtviYr91TtJ7071MGdadKDGN8yteSFXyeEPse+J8EDw7HXeBp4zfEPXoecqJJyC7epROiT+1R/H6
7hoqhje9URpbgQyWo2Ob4h49WQTHkifIxbiLyXGFAN98SIJQU5TCA7j0ib2GcftIZtY9RpTYgKjs
WjUebI6X/xdyZfZKcWrbn9oqdo6mmSgfcYdYXaqYe+PzgtxZfpOQ13Dt4mgtflTpUIAKB5QPPgKp
P3zMuDUu0hlcOjIXAuvz4GTN1awEcjeLqny4xpJM/TYm8NxfrIaGjQqWhPVBamcBsmNpa+CfGKA6
Hj/nzqHSgavEjJpGjUqYPc4g75YLFB8A7Dl0z/+AHWpsTOh6L/z9c36+WBZyX/lQCLASTLX+qOu0
I0ot0QwFncRcINFb2j2vQxUcJ946hHImg81W2RrwKCkLfW1atKonVxGA4nZBdJgG1KLbm6GEM4gA
sjL+gu2lxNKM6bpPjQGVG3KSkdcAeulTPlNZt+3zvPqYmrj0DzE18wVt6mv4aFsPBwERpSEkqHiD
bq9IOc/4ZxA4uOn6OCFKL/lN/gjWDQyRaXjoOIrLDZaa/jcMupzLU3ojG5aMcghjM+EZJ6pL+vlK
VrxNaCEkPCfGxUYo3LJ/7pjK3BOLgvgIR+0hD5exORX4utenxcWYhf0MGzZB6tW9w3BEz9ii+jh5
ybEFqP0qSsVZeBL/cRE1rHd88n4Yqc0FjyjmY5dnMVSUWbn/3XzPFE7SouhfhqjXzzEoo3DrOAbn
D8a0pPuy9HzdaNgDlUS6qn+8scC8vmWyiw/QWoL0VcdjfvFAWtb/iC758OZIvgpMfFRAAyA0XOYp
6PYXdz5q0BPLe8Ay6/6knj8UpxirE0dBsssg8r32dU5DrDNrUGREf7OB6s8dctk83cHCiCHJkyTa
r9D3SSm0gf01wgBh0kpym3xR/SeB6whAgEBN2vyBTgXLV9r6+I5yR4oCTOVSULxYYCO9S+Oi/G+U
EfayCOgZRDl6izzyCbdqTXLrDEVyVtmvRa3z1VjE4m1HY2u6dafG0pBIxuxR8K4ZX8M2TrvNOExt
cWxnJ4AGkSzZA5IaP7hQmi691uvEXTLBANyodCUuYDCv8pyac/WHCVtn/A8H3N03SlN5eJI1oI+T
Hp3h2AUE9I/UEtwmQweh/Tw0Q3VaFOb+ra3lSp4v89QdINnlD8aepqYvgknrwRY6SHf52MWwijXW
9x3ww5AkagTnAH89jQ0nV8U2o34gSKni85oq/Y9zEY8MMCE62bExO99Yotke884F3ZgGgW7eK5uu
yEwhqfVf7PWgUh3JyrjFIYFtDDCIONGYp+0hWruov5g6D7sro97Cf1E44X+Q9SZgVaOQxzSJY9Be
UYP1NiNJP5ypDyQwZ+GMpZzS+YW9x1Phv4JZj1GIIyJVIGkyAWqjxCO4EsBQJ64b/fSZxb2U0Z3P
mGy/2nVRznmhefN+jBpSSFwag/cIE0u0LcaAZi3wBSvwQON0I+6/KO/xA1J9CQPATRQGG6o+gqNJ
Koh9JTz711HRRnYCeZ7DolOlFrcqgwACrDty0EOoY2kXc8Vq6CW6csg5LPqWGHLjfaAG+whFSAQY
Y5PxtneRpN6L0k/nA3gDamEw38Ph7mY3Vhu6ZGGQ8sLVV9orbywrjLnsJnZx4DP55bpDRtBqlxir
PmZDhRMzDF60PRcsggexFPoNdi5eI8sa8KVVh5jc4yPmsY4rycXDT0vVJmWdSahUHqcXaFZ0UbCT
OiTWXNFf1GgidXVZhm9gxUma4/84OrPlSHEtin4REQKEgNdMcnbaLs/2C2FXuZlBjAK+/q68bx0d
XV12Jkhn2HttW9TtPa9pul6WYpJfuVXQtZPK0a93Rb6I754cIr2NV+2/9qao6cqx8RNEykmabrFO
VwsLftqBHbhG9UpznJCbkLtWS6CICO/nQgzBtS8NFzTEDPs1NW14z6S6yLjz0pI5eW3MXe00ZEGB
TJn23QoV7VqYLHuYbRMk27bpiNaz8rFOz1w8xUNF20ryo+2HwXVmzIpL2x3c/3LAGwfbXwqk+mFP
p4hQUp0hYM4cFk6cPnKZCbNhka3snVkz5JdpA2fOQQnD49S21gdOfudvULakaWJSbg+k/5S/2rGa
n3ogKw0REnwbl042z2sos4n96BFXCVxIOhYqTNh6NMPOwpRi29sDEvTY7lnrxu5AUGvD9PZuIrvN
2fJSA4Aa9IqSb+Pz8C5Rsi7euNUSYE9kG6vYNwzy3G2lM1f+YYtejLtZFIRP+cnUxbt1Be2NUNWq
9JWigZA/bJZh8swDUxN0yPSSLsqNhzdVNJRiIidFCrd3iGDUnngpdnWAHj0CfIBJvMfg+yudKXgt
KGsJYwZh9gNTErWIM5tlvGrTOO27y8Zv53fl6DEytFicwGwf3onwgM2kkDE+CJ0iWCeaGcUOVK33
iuincIvrAmhExmnvsamahrNXBbOIChKWb/2oNz0ukmH3sUdfN5xMnwVP0AyYG0imFiE/+kjAcMZn
TrwSJJ0NgRR0+XUYE5mIGTQNjkHr+Uh5HAyXJ6LB0SHDH3NI9iMx8s2lh7B+kBfHILlM111nzyTJ
H3fykVMzt/tA6IPgx/NwVO6YPKUs2ZNS1v2718TheqJbGyeook0ISj2IV3HEfEW9OBL+J27AJK98
InljeVhGnzYlxWt2wt6WVHtNQGZzz6oruEDe9XjoFH4daAsNnOmVnJryUkFlsw9x938e+xwEQEmb
6bIMRGLtwjWW3SGTED2+EOg7D2amKIxsIjDGrdMB7aL6WuBsbBGApISTzEb7ZbfRwyCLAxbBCQ+k
Z9kOl5e0y0PbuuufyXF9pr+F6f9UoNuYGA8e9q03T5AD8F1Bp1CXEK4sHLHQT0ZbPwapRE4d8bfV
i8V1XdiMLph5uixDuRAN+KOgJOl4BTHAg51NzPZtxDXP0BRMszfAcv9QWMpmN6xzfdF9KabIsyW2
9WalIPmgLUqTA1uDiVF44fTn0AWYF1FsuOGuHFT/Wi8j7YFOhQE4tGTesfGZOe+czlH/8AePHI4j
18dG17Xznk9OcOnDLP8IGkItNkSyjMTjdar9bjpBR902xCuQfItiZuOxIKPDsQfvccJDTjie3/TB
buj6usHv2BQnF5HNeFyaZpYHxjMkBVFCsridC0TWBxIams+VyE7rQ4iFaHULIF5JPxNPR8JK58cQ
fy8CC6stmm/LQqG7DSEeUMOqBikhmXsWo4+0q9wvCLZrcRoIELj2sFXmjRMvw38ALXIVrdLFKbsq
zNxHcieM2jE9a6rzZNabawH2EmpWQt9C1nt42NG6ef1f3068n1S3uLwDayhXnHWkPadTjU0Cg2qZ
ntLatv5gbO/wowVILu7IY4jFhfo8RgW9OK3xDg2ZWcmJTN4ygi2JXGML9CiujmEIi+Ri3AUCDSgC
hGySgfaWjqZKL2xulz9xxkN6xMm5cDerlIDPzuMKRdIHQmdPZY88bvVN6z3jiCOls0rG1N3hPMJB
gFDVmAgAH8lLQNXoXLKe+TkEdHdMs50/lDe1MIiiZb61EFhLIJR060c4jcY7WaLss79FUeBOtKrO
IWwF/D5avg31I7rgDX8OxN6eDWvR2VGOl8PdEQtF3J5qJA1tRTu3woDAGUhSFP/jCE8Van3YEMOO
aj/8HZGRDsebKGBgB0e7sPFo+5njdGXynrg1I80HxRomfiYeDoslfMYQzyYvCUKYy1L22v2lClnz
/cQF9duQffOpBzKzT2HQArIyLGhWhA0OWxOewDo846zozqQQJPFZt739PISq4rVkW2HvS6xU5kxW
xPwfIcziL8yaury9MGWww3ejWIIOgV6jTkDkRkto9feQ2oz16ky4oOIlY8rAvLFwaZSTDMkW07Fi
fKlgy4hrnDDL/qcL4gEOC5JEPlMIVvKDBxDfxbZHch0fU75856dTg7BPS4aaj/mWnq3y6PuuKPCt
OvI/mugW7f7MV3SOZ0VwbGTZckAfKZnC/bO8nAI84N0jHCHuO3ECfoWX2ELKGx/thYfyHGN0xc3h
IB7lRHKgz8eekNonuJWoj62KGeWOkTMDioWaAuKETZxreVxjo8slJOLUUlcNjtm6cOel6y4Jga3v
IG4o9WTbLXtnnC5TthcTP/E96mjEWab3upOyLOWeVt8rmclJhUtrAtLl0stYXrtPWr+85zmNSTSb
mNIDPC5gz/hDpXYZYCzJR8oyeT6LFBEeM2Iv8F8r7A0w4srOd1kQN+OHyLTz3aKdCV96jImA8FkQ
nkPTj4Trqtx/4py3SDRbDKNWsAT13aQluZvtWiHTB14THnuWVMTY24N7GUEGzwdKTJptbQUB00Us
LVXkBbP09kgM/PLdzVl9nFJDSf4SpqjON+OQpOpKtAQiaGjSKkNdkFcqfWYk69G8FwwK1GFooXYz
2q1uTIrQA80KKt1ndxOtiUXPimSeENNnBFayul9BVGV7JmnxT93AJ8WuiBxtXw1EYm4r27CQokUi
tm/29fxhrdP8kfpGWUftaV9emalh40NKWUQdfJJ/9aglckaVu/LV9LZtbSps3QZtoWLQtKJVKDbL
JLDL5+M4m11F0E1IjpXU9VE2axjswHMS0AKWS2MKn8hCOidjEbyQVqvvGaixMAlvIv0IgnpfEgaE
0pp7R7uffk5q+4YiegESGnsIGEn8ovcDvk/oTiBi74uSgnOmr6nPDs7CGGMTI3NAcFsSanSoQknW
PI5P2KfO4JlHFNlB+eozzLvlCI/OhV9rcTkvEZFERRyC3HRdoL1hqZfyM8S5voAc0NlkPam+RvyS
jVBXsP2i4niD4KtgC2LlQYdvEA2oXTfmfXaJCXZGmmvJtLgs2sj6c1XuKL/5obr4W3tO69vfdc9G
9Yg9PQn3jdu790NAV4MHPE2s7VRAuThzC63gKCkM+TttVVtPOfAqhjarbtfh2TSiKdCEjyAIziPA
MrUfPQZjZ/YV4/KdOsX0cUObwp4x68Q0Mo5FBLchlQxy7CpJT9iqfQsksPbRhg7JJC5WJ1SwnYkg
1HeqnLCQhAzmGCtnMqkNEWicqHAtQNGlW7vogvvbLgYtU55VoCZHCF8b5L7+JXfihCBxEDeI4YkQ
p1NGIgXx9dbTNNPq54c5qHK5IwOHV0r1UF9AKTZqemb6HAAbWkJOfHgmltnOCUo2FLCh5G5rhiT+
mzjlFP7RHffxXTGvis9H8WfDh1yNS/9CIl6X/1Godm6andGOqSVIy8HOzIrzVAPCgs0Hqg+zfb5k
CsQVLuW9P4cOTQTUYo3YL4vjQ6NSkP0be+ZzuokH12H0Is7BlUfGnwb5Sfs7/xHKrW3ItBnuBMZm
6ixYL1m09pZELu8XzjMR3CuJXaaE5LHDy1jxsHPYbojW0s1hVG3rv8owo9dkRbnu8WXjfWiBAA2I
wdnfsJMy7PYz3/FfOXTRiGMlVrxlnT8Sigh666uffOdfCl8OtREHKGDSkCES4gsh3lPGsd3eQ0dI
PrnQ3tecFURXU6AQD0/vSdpkrInjAXbCJfqINog8L9eu3Yd2UR65auCcqSKb3ud027TxOgX40DsA
EE4RZmK3IHa6RZ8oTxxWiK0vrJ/ZrtQorYuDYtCBOCz5fy4yFD+8ImPniLOcnTCHR6+IaO4q6hvW
hgMxpUM3yy+0KeBL2KNhOlwCpvWgV1uvvIRV5+1dRheEu7SlmiMKSofzlkQ69OYqn1nFjSPyL04l
DakdzwQjaS7teAtmI/nNBtESu9hM7ScZv+6/MSOLLynj7IfOCM4FysR/ydKR8GBjGj/hacJnTwp5
bv1wOiPwj3sewh2lI/mfpWX7CM1KcIR3TSMB1El3bOtjNqOVRRoHufw+pQn/qphg5ZHf+fmL0PJh
HuewfOjy2bnz/bGYt0vnuSTFLD5cx3CxhHts1Sxhf7AkZFIOByLjiEDB+Uz3Pqg9G9c1g7A+UvyU
5ZJTn1Y9VRfYv9XU+DErukqwRcgCYdrXxR9fO1N2HZ21+GuvjbR3VYXhYeQ3s2iGtnT160+xoCw8
VKur5y2aVfK3k5FO8WwzEOy3tW/nemMVqkEIUVfivZsK897ard/uq8DY4a7Lbcu9NEkYf/BMTO0B
sKmXvE+lS3vuWz1jc99f1LVa6DSiABUgWdGzTgh7amNn4d6NnZcwMETU6XBYp7cOPxvxuaEn7hpy
TqoIcgn5oIzD3DlqbJm+1YvAj+UWcDMwILF1DKM5vDnFxNz31RXHSUOdW9doeRZ7ERexeCRWa6yo
0DKCZBRo4PKKivBFYAUUTxPGrOxCTJquvximD4CiuxQD1cKTOMflE/1w8gGPj5EbBi0mXaMfJ3Lr
JcLCnJhUaICrqCd4AOldowDLbbu0sYa7tfZHvV3ohrLnyWs7DrHZ98IoRHiGs3Bi+AfnDKfKjPi4
a+NScqiPAiNdb438jDflCVYVxq6woXjAJ7tPDnXTY4fVJakKQNSBNWmWG22SM1HLNa6eVhtGlnWm
RuS/xgpsROOaFV9+V/au3YhDSqyJWa/YkFPWtK2F/757dHTW2nv6Md28LbVYye9yXT2E+yKLe4zl
KsW03CtMz0+VliMfLKg5KBRIj0fsl6y4w+XcrYgb9zOhOdW1DWql7vJs4Hy82IlsyFdBv03sSNRw
zklACNobDyzrx/GH7dTsfcTsTfO3Lq1QOBOEAjxha/dE20Z5p9f6TjDCR2NWMdeFGxbEA/yo1scu
PzFYLw92zR9/TktcUDDXWGAg39WjZ53zken1YRVVmj22JQrODWOAlv+oMiaFapcQIIASfuruBnsu
5888aRxi2KxFEtwgynobatlfSKSR67MAPOee9VRCi7LsZfKxSHZI8DIKU0JESahg8lCrhSJYtnCZ
Doalwl+6IoNjoPBtpGeUluiruKRrsEAJHCH6K3Ci545F67iNR9dZ6ZphbEc2yE/QCEqYOhoalMVR
6BC78CTyRetu0yoidK/dwsWFCGyA4HRlKaHGp9xx+/qK4GDp3zxDT8zEs0iSyLNmvIQu8lxgJqoZ
/sZQi5P7Po2Hu9oeuxfE36I6uq1jcAJhERGMERpCbRaX+rCsHSZEjV0L9kNZO9zl8wgYuTTxjAKl
nW6IsAZy1Gedo5nFHFQEPwXvl9lBGlUl8SwUopshhSyGQFWEINH5YqR/cNsQrXcGm1cdl3DtWcJR
K5ZbdFxEosJuxqMUZiGhi9yDFG1sZYy+zo1D81630KUJ3J1RFBYEsISnYpBj8GEzzH1v0AOjhEGa
c03LPFvvrWkS1RfMkS57JAKBk4C9v1kRiXdl6D+PdG9tBHzBfDe9RSHfeFQmR1Ty8QeKYX0CX4YW
H7Wc4KWnybqbqhZt43Ar1Ah3ZA71whqi9S8QdnEbCCSZ9ta0sz0fR9QGzq6t7EE9pjy82MRKkB/3
1kjIQzRz7f0EHSJ7qKPemOKLZOS46exA5ZFd6zI880S3jx7Iv1tgg9Gf7EvKLvIUHQJokX45z3zf
Yms8xs13LWoDtBzAaIdLp3WyjkdvXO3q3+oFi3Xmb/Cr58xu50fyX2dxZznCe6cylFVJhvOcw98E
14DiZKvzPrDf50rOS3HguygS1tOYCj3mjQSdfunUHWOCbPz8LWPBSthawcuHme9GVH9mjRmmLMXD
eniN8yTp8Nw7HdZK2Hilvfeo0MorS+k4/uLlXV3ouKz5UTS0aSIi+s6bkX+oDKHJuJ46v4IL4OT5
91BA8LydlfRFuec4N/hJ4flO5AQl476xjHuUlWOWyfbZ8I/lqfA4hTlDmUfLl2Yd5nMa5jAZWu4W
8m7ypoNnRgojhInUuz1qRa6+ac5k/15hNz3zhBm09VOAX4v0DdpDYtUl2N8EKvEP7ixPHv0gJ6g+
BXWv30v2KZrcKb513P2LjfyshTm4d9COv3tkxt8jcCAwEPhVb/bkjTkD0otYzwxI/GpgcBXIN5iR
iuC2crLcV5T7sjkY5Ej2qbghgSinyDN6Uh4un9EMU3ksoaGnu9yzNW5QJHMXk+okJFYJ78XOtfED
UrpY8UnoGedRv+bFDy9592XwvYOXVcL9YKtEOt0CJjE8pMohupndmv6o/dgmyHbqk7e1rcZHuFPM
sxs8EIjeiJfG99HIqf6hKgvNb2G53C/aIxwzSsYum89YTqqnOhyD/1J4JIZgdscESGQDUFl5OtTF
FsH4vL75s3ROPSlp7tZy6fy2A3NazWKHq+jAmjVGIFyPYFOy2pPPTdAtBR4sEFWdXd4qJm1XLuuM
W646SvR8ZohI2OgpGCbENpWeqmqfDbPqIgLbkaLHINrJFUZ+TOrvrFkmp2HSIJzpMiaa8CqROFKb
2R2RJaOzHwkrt3aF53lXp7BGlCCrmz9wvbCfn0LHAS7f+R7r/GZWrb/NLE6nPbEqc3CIZ/8GC5/x
1w/vcXHDD5VdkHSoeQT2zD4x/XdhZ3DYAohC2ICJR5hwJfRMUx23eqmR6/CeU8jJjcG+AkYW07TT
P5kxRCSwQYG/OtcJg/F/awY7fNsZaRXbamHCAyKBcJwKzFvybINvR5UnwuWNfR8VNFBAC0IkoHaA
pZndIOz1jfXb5212kVUTFudmTXR6tFRSX+uC+GysgO00OZs5W10SvCWznmjCZvY545tLzpkC0fdG
5ZBfRtHV+c1YGzZXQ5SE+Lt4DllUuHdjGDyW033w2ADqTrAutFumyh68I5Unb66N5ebQVpD7qxOk
72r+nHAMIGqdvbA8jMzTnkAGBsSL5rQpzVTZ8tPEwzhfyf0h0BPVLARn4PwNgWAD1vxNkDqa/aNd
/8V7EVwJzEXW4OL9ePaNQwoxSgopHgKLUVh7slexsvWEyDLe17Y3uGDPusp+9NY5cw8et1GIQNyS
Raf341SUpkWaTozCCE0MWSEVfO0FYrkQC81CfFPavpw24BkKi2aFxT5LxFYE//BKBZIfghToIyqd
ySf0GMHupsp6xg+4HA18HNEvmKgzu4dsXy8KrJSkW8KHV+GBofKc70JNPvdeGhGcQU3EP5MPYzMa
S9vVH9SRU06yPWfFtwM14w2uyUhOSFL/+t1kDrWc3TeMGv5vyo1M9oVNR4BznKwu4s7vQxQHQBda
4HjYVebmP/rraTnOIoffp0kEeUOpzaGPzY7buI0F+xG/dZjSpEZ58QVu8PqFVmX9xqzpfsE55pdx
ApY9zPUw2u19hEW3bB2seBnpLutxHSkZtrhMMDSFlIIfBEXbK598GM5HojnGm3+Q5vyBaXKuHtFU
1QLxCxVXe/UyR6134AutJcJD6OMyJ1MFGKB9A3F1NV0S77YPKbBDbVX9tFqZ/qQhNkE88N28vMQA
riwIzeSkPHmCP5VvYrSajIhR4HN8auS2V4iuBWbDqfOfVj0Qu4F4PyPHesTtxttALnLGFfrqamH9
wx5vu0cfYJn4M6dDzO2NxoAUFdxqTdS5VZXf3zTvr7wlBMz0ebls4eLkDgvapTg6dlvAsC5i8rr+
4nBBEjrEjjyO5KSwNs3lfKfCvJennGhOIG3U/ODtMSIRt5KFLPObN6vMKxqxjK6ZRFts8jt3qkjf
kePkDIDYUqO/5s7p/Mht7WE9sM4tlnPAXIuNPAjm+h/q4pAPIuf9bj4rBVnwgNvANftbWtDy5hXW
NGzz4gYDBXlBvAjLrjYOn9yc95zKVSqcZJj+oS4RrLbtCk1m7SZHwbIRjdWGD0lCOXVWYdW3kHlR
osf723UOHaYkWsuRw03z6trOS80SLWU3uvT11iVu3dmuxHROzyWVfLoHrCWemgQW50bcvmXGndWQ
HTD9FCEjjoYTtUwGg77IVOJOiKA6Ej5JeAUt0toeIfkgH8gp7T/zxcfiEHLSHie0r/y+iNIeIdSo
+AcYWYajJlEtJU/ckQ3I0mm5stUgyiJOPQsY5uSB7go4cl+NsyDFG6XNFnVWbge6cbCWnXDc1n1M
l2nltsHfj0QIVfXLkDoL/sQ1a6+T4HoOHW3CfSptJlOsaesV/W8pSb1FCdI90U90WHtxF/0GVeu2
F0IHDOEFczbe8d5XPmpdoV+QaxD/jcqD/qWzChNDKFzGdDc2nveQsz1cAWpiI826dv1peN8TuqsR
0DHDes/Gy8n6zw5hmm9iWAr4Ycku8I84cdiM1+4EhK+l/UOI5YZOfnA5depTTxc27TrQy/W4Z6WS
OTu+VxsLfGoCNk7l6K67lvlO2Eddw/5FHdB6DJyPIoNRaT85RU6X13aeZR2Gxl26g+f0fApOxoaB
RzFBNZJbi3gdpWdKmi0LfYIWzJwikWWx/zuvpY6JhSLGA/lZC0mvBoyN8srMPa8Yk9XyCTnjstzn
GtMVzzJc22acNJcp0QlXVqQjA9GR0+0ANsH7ZvXBUHqmrx4ObQ2D/oSQEt1VVsBZ2Hr4N15u9rCU
+9lqMU/UU3/NLQrcl5FR87GzZmdgNpwMVI1D6SAB3Kx1gn8IlcNwNhYXRoQ1hqOTALY6OStScKHX
90HywKwdKJDBvWN2fiDX+XXKB0JUKBtSeHUJCZUfQSHKa5hANyCXGT8NNm4E4oMrtwxLOc5jqw1+
JDITEHktyt6oZ17OiKFOxz9r0hN5wuQhOBPFQR6jLuLkYhdWEL61YhyPJaEgxUYFE4IJosEWNGYh
uVH0g6ZbpagPQDwdc8dONvWfoCGB9GVKH9xXtiC5qsGx9rtmdN0Rskojt+JmXjiqKp2BHHkhXbiF
oNWgtnLlUacLWNfRI36AAqgOgj31y2geNDFJu5IG3d8l4Dncuz4Iu3bXkWwiN9MIpGBf5A4V15TZ
fn6a4aT9tsmM7g6TIuRNggL/69YEE22qfDjfcFyIWDmyksrWUzsZCIVZTsHOmyyJV4eb1SWHgX0O
i16/5Yq+16hMfJdvo9fTsSj6/qvP58FD50Tq8y3rG8gD93Y39pm+w1HbBtNREc/XnwvhlDbqHq7T
D7vVeBIqA6AIoVZb8dUYZ2bf2eJk3CJ/h+jY0cZ8g3IqJnQIS7tMyDWBvnzGomwO8MUq8SaRiBdP
UD3i7n6GjEU8K9x+kINAGNUtNDWLMd85LKSZLa7wF1Cx4STetAza8mdV+WgSfNK1A9b5KRVxTu2O
e6lIenWPk4JgIDYAN3LLStrQsm2cni1DUUz9zc1SFYTcZQUDxXZ1IGv0cW2d2oyXlVlQyeycaLuB
7Bu0uxz/7MvLhYVtvJNlUNNG8VTKON87KbGXUFtG+MNPRSXs8IZlsfr5KUS4j/ii9XQ1bApCLZdk
T4NRyjZalyb88qyySKPWttb+VRPlVkQlOuV7jGjzc2bFudnggmXQM9PFB9selPG1ZiD5VHUUymws
e3N2Axftpoed/ymxkoxuxhDVvidGMz/5SKmXgwZdKz8tuvWc0BY0Qfl2svIE3t+alYAq+6lfP1dp
kOdueblLyLrCMYg2pKvCrzWrxvHvWszufFpsknuegwBUNSgIA6cIYE1RxmxSUZsuw6aKNVIX4WdQ
2mTKnPh+9FGeXALYciwLqxjpZMSF58k9cd1WQMYFSeXNPadgLNF7Jh6rSTz2AmEn2NFRHiSTtsA7
wqyCERrRxDWjs3HYRcJzR+KWlX8DF4EaRyaHMxJ9ErjAqhUEOqJWpBhIrTurnZ3lOtaJp/8xEZwZ
4cS2UPjaGyezDzVkJAR8JV53vPPwoNdg2KHML5Lvxg5CZyfndE4uDhSWkbxLe07j9WPmzvqXIpSb
qaV6Uf6xwgKrQqQRj8xUvH1p3+dZeLNV0QG/dRUWvidWkq780O5gwfdw5GRnd41YO283z5BediiJ
i/FX0kjImH1rCjajm7iBvXtWul6FzLGJodtm9HnBPWIFJRA7ZXmHD69cpu4eo+dU7DgMy/oBdpRE
Zgj4LrnLPFQdj51Nl/0Tzz1IqJ3dyzlmr4ziM8VGz6ZG/fWoKZybKjguP1yuN+wfI6OscyggMX8s
uPZQx1e9FhnLt4aFkTHs93Tk4OcOd1T6YHH4P4Jr+w7ncVXJi8T5wGaRPUvmHxq2ztNPLwO7w7Sb
amtvmk7Zh6AdKJxXYIEpkCKf5I2oRywWEokVxAY8m1tRZ20di2QVVuCp39whEA8TIteyVbJ1QfAy
Jafe7jwB0qtVZvlpSBP2D5NU7Enh9GJa/ixyimc0mU6aRJNs9EKKXL8Un71kCxwZALBm6xY8/chr
OyB5B8NAakAUwVUQP3Qqnrozgmc3IBe3JW3XXq0s3ONJAK7K4TBN7kHnKgv+pKD36cUxjaq9Qvbp
/lmEp5NjvA7UJrHnJE5UCK/CWjaJ1LZe7NoUwd4hmHLhyEVgfh3YqYA38X2h+8OiU0ml0Oeg8A52
lXlULh0ISssnRnymRcNpsToZgEGUQgj2Q8ocKLnAGvbA8dq6OFYQIGSDO4MzkVS1ybd5b4kUysVm
YXGuP4thGNSLalHRksPUKeKKjE8a5rbJTer2+MxpbFkjMxALdeTn+E74lywtfupxKeotVrzebOYk
FvKzCNIuTy+8Ob6LZ7pAtI+BoOZg/cvTVtForyTQXBPRxRDNFJv1TZC3Cq5eJ4lxYCk2A3+CZYTv
gL5Z87t0XN8fMxMQ946tRSF+VY3qntajKJ222ZBgq9wZ+zGqWUTMONIFknpojr48ujoZXeSHC4uF
c6WYtx6NDLKbE1K4nO0kiBCFhbEGfd7A5H/rIfP4Kqnmpn9oHxj+kWzkBCMhKS0EFQm9pefiM8Z6
GsjGoLeShqde2q1SYKpdZMvMqwehHgMXug451HEXdxeBM0Tpe6bZUP+WLV7QDChPjQm4zO59OEIm
v4fe3Zhg34Bea9sdbmCngrlYC18EWzj6uKcXwhAMmvYgX6d9Ued++cngO5wuwZqvw8HUHWEVVRJm
Zk+76pOUBAgz3WthE8ln9RKIEWML7K/GXhbilm7Y0RPj/mFCHJyi7uz6ygEaZoJgwA8MA2xXjWo+
lfRWaET5eKqoQsUGoQ+1AgOzvMye0M+2zPm9qSDqqKVtAJM4UBjUNTV/ZJlwoDRifkG3ltbE1aGn
dja9u5Cuy8DGW44+mz8RsdISCCryNDwKUpZ/OOAZMla5kneNO5Bqi9jivS2FM+4EFEWDWbzH0yWx
kDBT8mJUBHgQmIvqOZ1OZEbFv33jkq+svTjofxGNeN43rY2tseyii9sqxC0k8cq1NX/Q1JGDM84u
zIUm7yt/z1wPKHLR9ta2IWuNdZ87WRPLPA6jPtI4/Qz2E/KUf4rANBcUIzmYvWKli7Kp2imISm/G
+pE4WNwCGKXYyNsiu/R914QXUAxTg8e5RN2WEGXv7FhNUar5SUKGiZ9nPFK+1eRoOpvZWzkPTUgA
ixWkH9bQZOuxAuTY81TbdXzh9Uc8NUzB8Ddl6/giSjGz8sWHhn7ebqiHa4n8g9kUdQJDcRq2TVAE
jbeZMdGBmlgUT78FA5W8pZAL3wYd4D0uLoXIjupGIUChQUnPxM340wMC8jw79aE3iIs/l4u3Iyoi
fe0nGQRogukBrwDN27c8QHL5reqEqVztAdmK0L+4yV4XtvWVBF75O+Azr/k27P51tNYFoxUhgNXW
oP/6ASGD8Z9gXlYIOr4Fck5KtE8YlSvntBLl9rdMlG4APIEcR+Wn14wIwcQ4rPlyc+FgF7/DhDIM
PGkYrn8I0kofGjhQyyGuKq/dsuG9pdk0wm92PvHOpM50fn1Ee5zKyNZN2DIDRfr4Z3DYNe2Hjpyq
h3Vgsv/MtopYDj6ftNkyGoYdicaF8HavyfIj0mpI9xi4shfZjkl7zpULAoOoHdDoKrDE/ZJMOIBJ
F62eJiGnZl+pxQ4IWQolaXqjQesrVdY/t/VcMI7m4NnniJzrQ5A1yUMgWWYfJ5f5Fsk7ZYg9dSIt
cmf1rQIiJdNYbFyfkfNDWldGQRsfJSaHfggYwSS5tVV2hhVBMFb1T0xV5pNv2QiYRuNLGoM6weRD
DHR7D5qXxB1L+ThPbeRC5NRikSGJIlTWoe5igjEKtAEF82aJrglzIZtnskWtxyaYgRPCt8ndDeK0
BHUmjqfbyYy5bd8qXtzvOMHQFvmx5T2hNIJbP9Ym+dNWIv8nrVzc1QzGGb39H9ZlhR7y/WJdb0cg
HnzEidUygGEfcoZnEHnrOw9cBTqxoRdsLTF8h8QggTUrbvDC4QJzwEd21q/cLKqozF/bpur1CTOA
tuE32WkijeA2WcIFiCRwksRzWWs1RELpdrmgcU/0HSI1rBFznn5S4i2KHC+dvIx4Pryz8VJCr3A4
FO+1NeifnPz4fzm0Tft8C3N+sTqkl1v2ivW55VfKohRLOQMam8iNl8buw7eEk/PJmwtdovjiuBVo
8TvxUkHV1ScCeaY9mz4+5SD2ySJ0tWe2PiL0nkpm8fcz/Of4h0GVi4ADWll5EF7uOkfRBtnfVYj1
X8A6idDFcc0PIYBb3HlWKYIjdd3CYjLktyekWiRYVnlZQtpaYfyoQu5Bulfi9XcDQEHJPpwnhUlJ
40HwlAVTMkKY1rMZJx8OF4L7K+KqITnxDbpwm2000FEtvILVhg7p4WariOF0Q7K1LwNexmwzujP+
Km7Z+n7pMjNhUzA2dCLHriN3hbJzt65d+zb+j7MzWY4bydb0q5TV+sIaDsAdjmt9exETI0iRIkVR
EdQGRipFzPOMp+8P1WZtYlQYaZW1yEVJmQgADvdz/vMPOulO6B2x1fEMnSRbN6BoXHetWHrCKCh/
VsA/eJ9EwGrPudE3f9WziQDfawfykKCHxErfpFau+lcUeACyU2Go12CY+Cg7y6mYr8DIvAIIwLRW
Ycq3Y5jo4yJGFA2LePahaK5U7ge/BASeBO+6ubH3OiL4e1VgwsNeCkPe2lldqfPbrtIy3zU0dfba
ditZPzqZzxhcNSSr23XYEflBsuvyAdft9yHAmWXLEHWxF4RCQV4SBTuBanjC0Ovm5FdczTWkl/XQ
OogogjC0nhXDYPmlIRxs/J6jqMboxg4zUnyhLCGANnqsfmzfEAfdeSnpLklNPaxaX+Y3kMqIDMWE
ovgVGzNYdERF/6gLJzmhLgtefbzxhm0+cXLD5fDoS9veRe0eOfVXv6Q4XAdhj4l60dbBMwUGkiSs
nBSDucKvgIICRngrF1TNh2czdxvp2kRjkVuVZuvEQflfOHDR6F0dw/kG9Ydxo4rIZR5J69b3mVD2
X5gI9PieO7X9koawSfajHOiH7QKqDwSRxt1GIeZWX22kJAmnd2Qmd8JEvHc3RLVcnFHxREBYpVGc
b1Kp5wMm7CO2hdmIjaKZeaW9iUaBBqYcksbZWE3VYZcJu7DdV30xYnaGw4a4Eh78QH5VRpZRiz3J
JkRqbK5QfOjuYajpdVa6Rr56XTQy3uddIdqbqQor/MJr+v/VTOcjt6HRxe6OfXw60Eo4EIR7u1fG
3eAgzXD3pk+3s0V0avdHQNHQ/JqVTBHekNqg3d52bokB6a6HYB0Ft2kAR0JeRf2cNu02dtGZUmvI
dlr8EKz56POr4JyMnt+Rk9BJ+8koehisURfXHvVZhJKhJyS4wSRc2a1YY5rNNmlbjp29VGGqbroW
NQFqEzgEGXFQUI43yeR01S0MvKnZdcNUwCSEC2OA0guDyC0TH/CwRsUOZveN4S4CCYl1brVKJgpQ
LBtcqz6qBKLGFaLcsribEIoaqCh97J/XOHLl4T0ZYJEF5D2D1kC3meASMzHlpiJ+FFkIOlDpOjGc
ebgZ2B+j/cw+DcGLAMEASTLsogPEkZYG0nH7JXJAeewdKODS9SzN8SmcvdpB/Ntk9Q4+kci2Airi
NxmgOdu4GY7i17Y20qeYrADr1i8VVSsgBDxTIP3aeQKO6357fLsUyVr2hAOOitMZKZAyGQMSYbtm
wSyngFtU2ZUqZe/uSwGmzDgLR5s9Ux0r+IugL1iQuBc6aleUIbxvF71vuCdLZ6KFkU5t5jcy7Nru
L855K7rFI4LnFaPfWzx1CufRWgr1b1AgAv8R06lllDhhkU7w2cSK3sUIyMPdMOP8xVEXaGvvyAC2
JeVrd3SncIquggDK8qpqRjRmdOEw2OnfTcCUUNCvKGpFjGpUqrN1rCl21znUJPFN0sgzVMgIVY+/
hhq9KgcBjlLJjNEz1RAmkHg5aC312lHldE/xY7F1akyibvF6lL8b/DqmL71l6+Z7L0zi3wDDK5hD
ruEesgTPpIchouY9lQgo1N4OAITgTuUDSvRw7ldTII3uGIZSF9fFAJN2DaRamsBEVe19tYuxMbcg
lCZHBEGVxZslmAXu4K1JLE/DPAT7tLH1fITu3qeHPhzAysBgPDhPAZxO58GGefrcIQ+zb2vyi9ud
8KkzsFSw+GamhNe168lwX8wj6nGo1mj9QrK06xq2yS8m71WxXk70W2bi1GatYkAIH9Xwy/B7menp
hfJi6h8qjyjnddlbaEsVdmcoiIzS0dkK6nle3gZ0yvENuQ1ufFcWTH02Hn6GzKqRfuQAOjDLbfSb
qAKx4rdszFZBvjW2TBCxysojNADxWvOlgPLS1g/4McyUH8z94S7KwcQvZYJTlXHCeL5xHynh1vV3
WoyBENJABBmjJ2NuiaSoHL9VxxK9yoinRYeEnT/RtndstTc1f8UenfMeXVQn96BzIjpy2gnjHqh8
8L85QVw1e6oZMgaH0bWRkNuC0ySTjZPfj5Cyw+0y7BF7UyKB25KxW3+njWaOzZDJJI3Ed1Cf+5mk
RqXaaQicxfjCqGEbOTtA6YFC2yLWSF+XAfqbrZJRk/3CnwCbizF0o1OFf86hNkoDWEQJyyLWw++f
0oVTx3027XjA+xqndCcY1C+f5PVmXYNIk0OUGJyfrtdbdwrBoU8sO2t1sxxeaoFb1dGzcBoC6cY2
islfgUsN/CC8OPNG1Pu5N7vFvKpCX2V68DyZ1UxJiceAxpm0zvV87bsom8C5Riwkq16bFX6BA8k8
DSyPYJ20MFOyKfTqDaAcGadMRCQ0TfjXmDizXo5jybGIOrIOnswQ+xcg+cG4NdA7IFpq+JjWsPAo
6GGqOf0SxBv9gGTdvhEvAAXJgHfPGLmMJP8KZhmg6EaEezk14F9osFEjSyjEPoNjZH8b6XeoIuF8
w0emDtHHRCVxsang2J8g8zPRi9Q4kDaL5PAZIo1FbBCJKgclCR7Y9qDhP9p5Gew0Vjbd1SzQW+wN
ATLTpNDdEYfR9GWerWZxVxt8Yx26nf2Aa9DwbbD89pnkyvzNapzk1Z9c/9qyhg4/xxI2/mrkDEfx
Bp/oxbJD6Fb1VNXlltApz9h6WRqfvC7HDU9Aen6OkKw9GhDiQzjNcE42A+rFuywkNmvl1QWkK/zc
6l9NQpHCcN1KHlDV2j8807bekij6V2ZT17nrWWc1lOxOVSYmmCIhIBDKMSO7IBcblhl74gjfNNkw
Os5uNHRMTJAIO65W0BaxVx5wLs3Z8CqkjJNTkWGEUpLpReyzp5GNwrQo0wq9kOXE7LVzPKGdqEIY
ayvdmDQFNHxGirjPKd5qp2zUmkzN+jflVRFtrSF3I+qWHAPPOLfcmxamoYmoymH8rYuSe62IuIno
LFwvvVZ22qIxwnWxIzIKtqo2IaZAUoz9/oqNIPs99JXzagzstYs3eGZcd6WqfrnM9TyIe1lO/qsH
AL8NDEywtt3sVHetLfQj502g9uTxkeQwQZbFFyPnOa069lQaOCNy60PdLuqroQ/Sx7pqiKa0OKvJ
9S2Y1G4Fc5Y3p+mM7wM04P1cldZX7JUXox0cmhoGZUkIy4RjfT14sZVdRX6AHm0KU31Tp7P3lGOI
0a07LB2gNBYFWpHIwrUB6gdKX48x4L0BU6Y6DJm2vvV9Gz5UvuAchDU44ZowBeMdc44cjw744/Yq
xKfsBn3f/Gr2FOXr0CbxeqVGGnHGqgJxrdOP44/BnLDMpB9l2MmguoaSbefOmlFqdpAwnPp1V8v2
gVla9T0OpuI2zgnJWkGUAS2Tjds8pBhAgs0E7vgmkhjCCOMvdWUnbVrsWpOU8p1hkEO/hmxOjKWu
xvknSqrqUdd9AHPEXGTCbS/ybEfNRK45333Rr02DUmqby2ge1kOkcbqCQWeuAPaS+zgxw1cUUC7A
0FDIaIOcMf7m0du6az657KWzDfeXF7d9vGElkJRV0pV98zD+4WcIxDtbhgbVjbdoE9ZzkBnAa3OZ
PNXeBDklMwb5JShFbu08qqZq5TYxm2dQgx4RHsSeuvLwKTvV4+iiQ1a8fyoGn6XBYQYriL0Bm/au
jMQ9iYjsU3hziZeAmTWLqmA41ExtepKdlZ7wcMmf29aGTSnMyfnCgCH+7ucKW+g2L2V26LM4u0pH
jP82I8PsZ7g3NEY+US32aphhPlE3xJS8rlVgwmlBMQ/3GD4wEW9QuvYHJ6eD1j4sb5yeJuZaNR8j
Tk1lSSlAvA3MKgFev+/7nsqf49r9RaJ7Paz7QNanjIbz0VYG0cuoPjQaoIq5ABKhcWsgv/qZhmH/
ddDo9SitLUnB1mfOvLCvgL5wl0ufDBN61woVqQkRMgi8YQPg08RbE+YP7M0G8HfVdN7ixM50BUCn
cMUPzffLFF3lCS7kA/3uKqiDrl2DD/Ulw3DG/1vYElg/k26cHCXxX+ZqTgbCzZO60TjM9SEhEVXj
03kFOIg5u4yt8k67c3ADG6YcN1jhx8Fz3IT2WwS/Sa0gbjWg6WmL8iILixdajvTGjIYlB2AQGBXT
cQSajJUpP2IBLKavILQ1RiDQtG7DcbSyg4hHTE3w78g4AK0Kk894nspin9fxwrbEjgILqKo2g62B
C3N/g2slw0OnhtYJXiHkXV9lxu8OBvaVXH461q3BgF6OXNNfasoElHc0eggvernwXJMae0IvLqvH
ZMzcV69uBk5R9kAkq9iCbCfTcjBYAv/84nQOjpv0Zbj2aPzTUgbrjDM2gkxXgrItKxtJQcBLboUl
wmDiIG25xA7DhKWnmuFmrzvGaRgtDZTudGVhVqxwVGgb5qC0wVtBI0Tem9VYxBKlZnCdsxEBFRMc
82b0HHprA6sXxhsKPyDUL/nkwG2KyZmzEmxDVybdobHGRbd8arEYxH2MgfkXRsGCvtfs6exMMeTH
lJDcGKv9wv8BPx+Npx8MzK9aRpW8HsTlgnzCJTtz1IvYOqdzs8rsuU6zPLyhhHC+sgIqyOBlHL6i
Ry6e8KkEdS59J8iuA+w2wOMNE2ggYnTU7OpeF48+cTkUz0kgbx3ETXjxjGp4DoKWc5rRhlNvQmEF
7rZX5NmvTCsrofMAVG8GJluathVhJPz8pv5qK6tHqC+N6pVvnXAMpfzibUTsQ64szAr4qU4Xv2gP
ObXd0UfucjPEFApBXvvgkT0E3hgX+QHeetkDQrnEjy0lJyiHO1rHFMd5xiBMh7E0CzwXnnKTwA3s
kAmTWMCYlUOoCmHW2vbI4uQt5ncjltu/ApyKiLuZq6hah20S/Gigjo58r3l7p4tsNBhY8I2urKRD
qZLadUvGgef/Zl0D3uA1nAOkx+YjG2L2GMx5nW9k20w/BTKLB4YLrVwDpVeYfeOIdcdEcaEpEFh3
dN1pOBBT65jrufHMxZHKxz5DBH0SYE0yzicBrfk2G1F6bswOKw2emQng5sq+hJNP0vSwrrwQl0ee
AA3+NArcu0zmp9QqiSGLTeoZ9q1gCZLWEmX6huhvZEm8Q6vY2LXNfJBcLGqwlnRJc20MtUV2LEUJ
sh8xe8O2TgxVbyFk88jZfdwfqROB1oYQeUA5qtLeN8Zya2UmqqOyNB1bNvZxQ2htWjzQTCGLoqbV
mxyD/XiBdZDAVlSyaIRSh06sQyCwr1HYENkS9f0TiYb5I712/zqGcYKEqCEoxwBdKNc5aGW2CskT
N9fBnIkr3LqI+WqswC4pkPLkB/T0+keD917MmbioFiIDjIXyKgxxZIjpI+w+ct/YS7S7QWcSoxJO
2+ElxBfrOJcMWVfKBr/dkhUXqX2lEZFdBZSqXxvd0W3BBI/heQ1p9MN2UCpgxkkq/XXYGPk3OIQh
vJwQm2s89vPxOSwpsdZhXsLMxq1RHNiw6OEbCCfpxoAVMOyRDQR3wDtMsGzADnwZI06b9ZRkMl6j
K1QeKvwoYOtnoI1NelAMr1nKdGeHCqrZCsIDmAhWEGsAN+va2DCs78NvIMsBVVZZGJsR1aN51440
uRsvT+GUTZph7KElXvQ72t1mj2WgyShwhtqIuxWDVObUVtxt4272MV9gSdgbvHjs585ocY6siZ9s
D6FGzr5blovk8fIVbRlZ47pBz4lfJRzBmlQuw1XVzkDiTM9EFviEmyCR42NRUVWl2sEdQjvEG0BI
IvSVKWpjYoLoFcOVFkNF7hriuHCDJLn65pJWFuwqocafTTQuni+1hTiY8aoDUQFWB8FdbVe8gKw6
GBdYSE5WBtTipxhLG3xiBAF6qyqHaLlxkgQ3HtOM4IDUeGpjVBcV4qUtsZleo8e3vs44DsGGkQPp
UT38LFJYW4cdW3uLsWwTJsN8EGMcNbs8U+lRT1MoVyU+W/AsKBPSfduUHhHSqPb8K9K66D7ACjEr
relo3uIuRu9otTC3DpnhNvgVUsGANDqD4+8D0BHE7SPh1zgOpbfz1DsG+ragz78rlwCUDRIJ37uL
2ZR/duEQMiUqKi02Ve4PdKyE+b6CBeA20o1NCY7E3M5+wB2mrDdoK+P7KKntYU1PX5LYTcIU3wWy
EQK3NbXNxpZGeJqdDIZ3ENnBfdrndrsl38m56l2TVKVRJt0tZd4YXVl0ktHK4fQx+fo7/HQaMItf
WDzFL4K80iVpyMjr7zi164fM7JgiDjP6kyvZwQKFo1zT0zE9iHDwxoMKWMeq4hckpvlvhOSiWKem
jz6DAD0xbw1HhQbqLZQcKHwiAxiF9gSvPWq6kMjLfsMpWVPA4O116hONVR+kDPXiqFnX6GBsAeky
CJdoatX1e7+TDqRHQuzynabQ/U2wmBlvbAoCnEwTXX0P3DY7Nrli78by0/jF6LyqqOwYO0DAGkN1
aPO4eK4xvtaQEX14QF1YgMERH0/nRn7H91IXyzTMbL3qmuyoAqNLsj/VarAiq9uMMiAgPAC4AgvM
FnrEzCm8bxNhXqVpgcJXKyyrqOKa0XiJAZpjMmh912aMr7BzBhWsfxOW1IsNgOdwn8Do/I0ncTuv
bGnHAipb7343Kkv/HCrLf1FxHw/zymRbf2v7icXi1WP7HPp+H2006Np20K0Nu1mG9sk28vkhETFk
OWE3CSnCuQgO+WwRQj8oxXrHtKUHxcv6MN2NEBbvrLjU+CUwVB1KjN3Jbu7+oq4CGuXDK+P0AfZL
qOCc6qK3QBnYgjcinDo2CtOSvffooS3Ld23YK3dliWlIGO/UpuuDgflm03cIWTGceXCgEdSborR7
+xm3/5zXkTAzBrduItM+BLjxdwxjiqmCRARazNyc3w2QtRZGxnw3Yg0uYRmtHV21hAKO3NFk8jVU
IvASh5MNbuthMeOwiXWvMAlpE88e7y0SUdFGSHap6t63XItxDF4BipS1WKVd8MNS6C/1umuKEUVn
FUvs/XHCwqzyMSb1GSv8oXS7GwLqPGdH9HQsrxSxhfkvNKoWKfe2VTYDTotlobYYNWCFSLgc/quU
9oHosJYPU6FQ5YJlju1tqDu3yffaI1lJ3aC/Z6TAfEVHPJDRLvHV2TbJAmZuMRwcMUsJSadbmcD2
5tIY0Lyj0RupwTxjvk9x48+uoHAzmMOok40wc1oOdU4hRg4xKYHGehR5QbYErCUSVRFOLY5fA3bs
MfHiM7Y4RP+uwxAJOhYKFlsMap7wGBOs2K3iGp4p1UOUCzSxStq03hRxG4dM0jsJVZ4wzhrqB8OR
ihaGQfvPOo/SN+U49Q94t3WzjrEOoGjKiGNZt5Evj4ysyenpCksItmpSzTdRgSBmYwY6tdd9r+q3
hQKM0//gxIu5SS3R1UNNJ8wcwg9pNVHu0GmN05tWCKdJus5GZjzQ9KlukCgkW3RV5h52oCVBF8r6
tkREOa3mqfZe3XSYdvi5A7oTnNEqxoktAJnr2BDchq6Nnkco9z8D4vCi7ZjbOZASfRi5Yky65J7f
wWRdG4457xFAUb5jA0zhVY4VX3Ywy87hn4a+dTJELoCC0oXUM7coCEdFRbqmbfHrLb5GJMAXkuyQ
qM+9E4A5dBSkrZm6VgzoYUc2CVxGr82Mb6ZygF7YGaq30MoJHs1mKbsbHdfWI3UdHKzAo/hdzSb5
oNvBgcOykhL7JMc07fhAwgn6kDJnTrJGzAibKLI0Ie22Y7jVdbsskU2MDMa4ModxjnAsqqDJ4K+C
I4WWxH5hojnrJ0WzyngUloRFQl5vIeyCxkliSJUQlz6wLe3HLmP0YVvgOWWJoJvtgZQz+lsI27gL
5MSDdGGt1b6p8/Y69ptAbaLeGvq1lj44A3Yq/G3cc9ik8sJ/hRnUHD0InhSiiCZ+S1HZf2ED1rNM
1MTKLq0WS/gRd9pV1GJRukGq5hw9E1B3l6u0foAABnTEvSX7Ds78A0ZK46vM7fLWUhOSkYjRjL8l
kMbxtjDmbE5FYqugQNYofjeOhZB4LWEqC1IYVJ2uyc4AMINa5pkr6Th4EOjenxh/xvFfeZozzM6b
3LjDuinF4c016+s8yXFRdpWurrKImMaDp4b5xmzr5OSGDQEzXodd4Ab/AsiEsJXhI4lWOe7Khwd8
hMEh0O1hufUaRskEo8+daZ3hkjQrOQVRtALzpb8JfEYwKx4Hp3sD3PmkQmt4tua2uPclLwroMAdj
yA3c6QkKszHFnQbzJc5k/pvWLfqWiAU8jTJ76rFS16w3h2Q55HQjgAxtHKIAClQI/m4wxC9mgTWr
SKIeDYKBMQM6pjk6epNw1SaEFejtSkbO5YpDHzcNrJMlojvBlAYb8yHE+IEYLZS8yOHIZ3OHXzR4
EznI1dje8B5pt2PhR0tnBdC26tiKsKzEEUgvHgnus/ScRWY8Z7jL0F/l0NsKp/tKGzUWG/QBstsD
OtbVulNC3mPLM76gR6w5iePkl5fhmkdTN4+nFK3wN8aa7Qlz7vpxxIm8XIGpYJcjbMUdY/XIg/gv
lGxw3qnmtxUupOW+Mt0Qo4zawxtw15XMd64jePqEUCl0Adb2n//4X//nf/8a/zv4XdwX6RQU+T/y
Lrsvorxt/uef8p//YGCw/L+Hv/7nn64tTdORjgc/0gXL9EzFn/96+RblAX9Z/Ffoh6glm9TZEif6
WodVceiYHlAuBePuP74SroCmaUoHHYMS+v2VBskJI0le2ho6cro14RYzvizmQHJax+Bk9Teu5qBf
kxg22ZZpvb8a6wEFoXahs5kUjluEVPi7T5bXXduME94+vpjzbw9RSKYH2lUehDvXdN9fLMHznhE5
mV4wymrER2R2slEZ9unjy/z7u5Lkq1qmA6nAcbUw31+mhDiFw5PnYCmGVOwW1w0VHgfY9Wo/Odr3
Hz++3PLq/1gaktZNQKA2geFN4erzpdEgquix9MxPeMmaX4WbYrXluKaAZoxP5GvT0vR8fMXlOZ1f
kVeFawO0RdxovPc3iJNJTKRYk5/iDm6Xb0bhbVuP2YOJzyU+XgWANv1D8slVzx7rv+7TsqBCmbZS
3PLZUokqZy6HJs9POOx7UC3NuXzFfKo8udh4//r4Di890z+vZb+/Qw9Ko2n3cX7KdFpzLUNF+Vb2
unwUjeU8VznKok++hM8uuSzeP75wJgrFiJYiP6nIbn94RrsYuFRkY46I1R56tI3f/sY92sq1EfAJ
KpCzryEkUswqST46FUPqXAGfyvZWx+QcredUS2xz3FhVNx9f8+LK0cJBi2MJSbby+5uUeVyJWKcp
9nHhCyj5BO80tB8inUj9naS+ITqQtOjGnzzbi0vn/1+Wguf9ZVvE12HvNumpxzxEUP5mPvPiCjj2
iuhgJ9p9fJdn+8z/W6l/XE68vxw8SNRdBBqdGHs01ZpAczDmkTHNJ2/w0m3ZJmETgKEWn+Py538s
mbBFSz1HUQZ5w/R3CdT4Qz8nAX6jWfT941u69OJQyNoMQbTCyu3sUrYJJIO+KTvhwjn+Wiio17nN
+GmV6uCKsmZPQdZ9cnuXvgjbwqdJ8j9LWtb721MZaI4MZXoagAYJNQcEPUBvd2+IbgnoNPOq/vLx
Xf5raz7f2ZaDyGWOaXmWOjv8JnyqWmU46Wkk9frFZfaEFOhg9ITBo7PJlj4CsRKNwwiEbOiy3clh
yVn7+GdcfK+KwT1maR6CzLPdZ/baWma2jk9GgB56hW66u8FWAQ2exhWk+eTjuPhqOaUcKcB3edjv
H7OM8eYPpjA++VDTDgjBSniVCMu+kfdsrsu00sfRM51PdthL34iNlZxkATvc5tl25+CVs7Tt8Uli
tQCndOqbTUPLOW7+82fpsJVTW0OFd7yzu0uR9zFr7JOTQzbETTf6Zbcbk7kSTKcq/5Pt7dKLcyzJ
16gtFo88W7F9MeB+7k3xCRs75wVXUOMamp7Co8/sth/f16WPAyGgSUFIneHZZ8+vtSfm7IbNWxOm
JlIYFHA9htV0j/07TEqUIdUnb+zSOqHvcSRlIVk33tmqrLLCzFwSmk9dW+PdGRbj8Do1inq8sxGQ
kedUj/UVhbvo9x/f66XHyueApBJVGDkQZ1+lbvyKE1gkJwJGwdKnqBTbOZc2Iz7KvE8uJi5eTVok
spqe9IRYnsMfuyonop9PTP9P0JtqrN6d8LslXMTdbmVfGXDqN2wCHSo/NQ2PDu6Z2H+FSt83qENu
AJElVhck7oBzAgr8SIxKHT5+HGI5P853Kao9yza9RVb2rz//4xcSxFek5N+lJzSTEPWQ7e4zo55/
J4gS4TCIBNKWtB96j/gybN9Ei2N9aIfWLsQc/ePfcukzVq7nuXxcCrLN2cNqh8EUGNrGp7Qg1Qsn
KRNFejGYTfjJmXrxrfxxobM1EMXW2CRlkZzazGx+zjDskED2QohDV8A8/OTrWv5r50+YVDTtMsHi
5DlfcWYj4enoKqE77Il2hyxlMH+ulQs+iNEPXRwpb5D0ojscKJr1x8/0wqdNde2a5iLoFayt9wsw
Hw1YIWmqj+SjGsA00zTsmFuJhTRfD88uw5zw6uNLXrhf+hXTlZbgC1f6rC5z8rHz6rbURzxby2AT
DGT7YdbshBPDssAGtkpBfH8MjUDgjp7RT58+/gHLBc4eOOpqvm0aJymFWJ7JH0uaUVcI2SjzjrAg
hmeIPYA/KtfxYWrq8VhUtJ8OhBlybvNwrnZtPML3/OQgvPQbls6Xtw4zCCDh/W+oXQ2LE//xYwC3
LMTQ1Qq+5K5u32QcFe1XTxFf8wuKuUjWijpJfFVoW6L/fJfl1duasofGChH1+x9hjahaksrxjgLO
p95EPnExBYhTVP2EOOqVu9JDGrLFJAH8/eN3cGnns1xN3cPmpy2hz84UG+QYQZHlHz0MNchfjokB
XptYU9yj1DZRrzPnIBGUN4gKaJy7gwERCx8ZAyYpUIRrG1dBxaFEcqmXuFccIvpKpGb8SZV2YSuw
NERxzliLb/Tf3lPSofYifeDIrCC9TmQA/uzMvfPWxar8+vEzWb6183XJFWjol53Wcs8+jATDs8Ak
PvVo97yCjXRmIOSyGsSN0edBhXFcM4TOuuyEF31y6UvLUat/vQibAadzVkzg0D1aPAPvCHMRuWzX
YjI+pIK+3skZe35talm8IeZMfzalSL+N2MrG+4/v/tK2QI3maA+PRd7W2ZFPDrFE/+d7RwgNQPa4
ASyMuNAgN9VKEdGH6ZXPUIV0RPLeDx9f+9IuSFkjTJAhFyzlbBckMrVDxyH8IyzogREjp2u+uARh
bxrMJEbjBxnlf+d+HTZdNn0t6U/ff3yzk6DlL33/mOCcGV2XPbBrjKO+R9QT+iekKyz0Flp0gMlO
2D9/fMeX1jXlPhJjD8GnPF9r2N/kAjWAcYwzw5o2aClS6FOWrux43zttPX1yyF3qdrgUrmhs+HxK
1vKD/th0fQf98mQP3pGgXe/ebtMY3/8mr25JjV6icJoUJ0GP0KNuiTiYmUAbRmdu+o5T5JMDSCxL
6exDwzCCDlPZ/BpPnx0AQ89qJvHXP6J8Fw2DLu0ewhJzulOFBft1XxXTY9xOizt0VEHsGK14r40c
t62MREteU16YQJa+efvxS7lUbFFnWQJwzbYlz+v9Q8Iun+ST0jaOEon3j6Ce+9uE9wTyj1tYvOmb
PsMRqlX4X+UpqiamMt59GmIXchWly6v7+Pdc+CyWsg8Yk+MSEOrsk2R+rBQm98Yx9Ye+pRUl1f33
nEbQNcDC6g3twmh98ileKPKWy3EaIUjy9Hm9GSE2S7rJd499Bp9hrQwfV9YA35f5kxP40s0tnx6u
JMxN7POOX8DeqGDFesc0IreV6YQwv+jO9BOSDIr5KQuxgHj8+Hle+OiYzHrWUuhpC1T2/ev1/Ra3
Fj+k8DBI3jBmo5x2uRfW1iFMUowq/sbVbCp2YhsYUKizL47cwYjITM3V0DG9BSSdDveBZzEArEjh
+Rs4gm2Ddktb0zrRzLy/N5AFHxR39o4h+qefEHyinSzLCrvkILr++MYuvjl6Q14e0Kyrzj7fntHJ
hFraP+Kj6V0bhG49o8xaOEQm0S1TPvbO7uMrXnpxjuloTgdJr22egWxjTTy7NNm8UjcZjhbEcViW
UVbvU8o3uf74YsuTOt+dHOpxxQSGBu58KDIHwWgHHbsTkqnG2yQiD5jsQa13rmry2O4jx6naDdHI
pCESCs5gMS7Nz+740n7NgSiFI5Tr4IFzVhuqUXQRDFLkQH3lBltB0DhOnRZzwS0xiTEkYMJ8KlgX
YHj7pBnSI8TQPtwOftjqv/P4aYw4JjmroH6+X1s672GpsuiO3TRhxUK+d/89QbmU43tA5Ncnz//i
y2Y+5AAXuYBNZy/bWOLeBznoI2CVgVB6mvQmHXAON0mQ+jsXk4LqEmgVb2H37NZwqTOBHALvqBnB
rnMbp7KVi0Het9mdCCr9eGVd+nD+vJj9/jn2TiRUm/v6qHOmu6U7yZUfTdWVY0UeqE6hq08ueOFR
Mv0BgJfcnZDOUvP9cejjiITmG4TnODkljrP+5P+AhPVU9EH/CRp2ab3CywN5Y8qA0uB8YpNEBBTG
Y01XWVvWVdbW5i05JIGLw2SdXyHaJ45Qeii/MJyMoDFjH0E4blz++vgRX6jhHb6XZct1JVDZ2R1P
yrdUUI/eEQgUy8c0ddF5J2yc/kYjLksfpjCqqqexgnv2SUt14e1yaYp0D/iaYv5sB25hE5B4MoKg
tpRSdqzE00DS2RqfuOxOkA348PGtXni5fCHCoWincKZqef9yixBHjs73jCO+0vQpsw4eEj8UWDww
Uv1kIV2oCijNl96IXZjXe/aZeEnlZ9Dp/KMxQ7NbEYIzkSYZLfDxxzd14SEyi1bseMykcV86uxAu
VkTwxMI4Ohou3doiCBfSfyaNZk/kVN48wXObrU+6r2VRnO34TB08dlnaH+q+s7oA7rsf1O0cMB0j
puUxzAO9FdaIY78c8G3eYN5vhbdlGERkt45V+vvje75UdrKzMmoRWHuAti5v+o/PlDQ6VVejH5yg
got+Z7GQPFiz/WLIDUPmQcjAOoAiRZB0ciIxkjHNn1EFYq6KRhKj849/z6V3AP+NptvjqZju2cJS
OZGbuWsEJwjZSGgELopMmHP2/QRWaSxn8f3jC/6r+Th/AaC9DHvpiPh6l1/0xwOANFLisOLyAvTi
h4nxmzxl/O1qPw0iBAkaVe4F9xCfbH/ToWBtTxKDKExO4k4XX+qokC45f0MmrlFgdMVOd32Gi0A/
TOEVQSWGv11871FyD7Pq2mPWQV5pw1akt0PVG09GUyZ3eImCEyOwKMbgC344bf368W1eWmYMszEs
ZIf0AJ/e32WAF0wzYGd5JKvXdxMITJU3fs3ElH8f+9x9IBMpO4ypcr/05IRsP774pd1C2VAUTHpO
V53PmaoGcmbkxcEJF+Tmhx/hXkGiUd6sErDeT651oYKSSyXKB+xqUAP7/Y1GnUDPKif/iJSa9hm9
MbJon1y7chVkw63bBgg+wbREgzfuYA4r3JCd+JNVfOmGAbgYCsAQAuU7W8WBm8Ebd1v/6OM1tFUN
ii4iB1FJmKGc/0ZHK2HScBVAXM6e5cf8X9LOqzdupOvWv4gAc7hlJ2XZclDLN4Rlj5nJYiimX/89
9MV51RTRDfkAA8yFPVNdxYp7r/2sNxO4wDhPw6OF57ztxndyMM1PuvDsgztqeFIFSvHFAc0NTN2m
tB9n9e92hkVdUysTQi4YKz5W1KV3YS9dOQstlPkewQQ2FeIqpz9KesQRZOcGz0LPQaPaSOPUqxIb
X9UHqC00X4WABVTBcS4M/WrDbONENHlHavbyJBxsk3o6x3sG6DXtp6qkUsMLjG2oK9knSJ7RDpFe
/Pv8BF9bXa5tkiXhvgMna/EJyObChwdp8Fx0nrWl7k4lH0K9/h0iY5DtCNvLT1PATRmvCJlUV+db
X9szXeI53IK5tDP5T8e61hvym0nrPU/YxQJyAvlv+5SLWVeZ3Uf9JgLCIHbn21xbZlxaWdNkdDm1
Frtm0zdNagoZPDvwJoWPJ0a74fC21dumt7TPHtC7H1REWNQ+AJnCbkiX45fzP2Hu1nLjJoKDZM2x
UEGpi26XSPWJ2dvecwz4+6rjktCirXd+yyTqyu35tlaPSUr3CANzxYRmuljRscB6KdHZP6vBje7K
0UJpRfHMFTdM13m2MH737mugjVSqmwXM4tI5eHBvDX1w8gtLay18ztH4v9+yuKcY8JQCzPCIHgKr
vzZgznyb3Ca8M+xOuy3KvIphLiJL1CPEmdsxTzKH2egEP1WjkWRehLbNB9QwU9unj0DiLO/CGlyb
kB41SrptGEQDlot/DL2MwvMoeIbLnX6FtGTBk6wQ921yDW/GLcxILAjOf6GVJWgzB1ybcIeDYNI4
XQQmAs0OXmx49MwGoI+JIZe5s9OeDaYdg+NouNRQoCndw6Fs1AsrcGXTsVX0I0g6VBRv5nIqMuXz
FA3ns1PMIvQ+1IwHtcfcANtJBP2VMcdZiW0j6jzf65WRpmFjDuO6qkvXT3tthw4h6jyLjt0sWBdA
3vbMhBJNQEUN9kQJhnP8/2tx0VXA/xDL4zw8ou4VxV4LuZVvVYrZtJ2GOVXvC631vp1vc+7FYqUT
yoIdo/FhVVSVp72sNaeh4JHhBS7WfgP/H8w+WaCa/2E0NUrrVHQSqg279bSd2JCYdQZjeGSwvRv0
cfWrrEwn3kHiKfStO3nBhRTT2tMVDAuxBkI+vKWWMYAOdwzXyHlzeEESbEcu47Dz1cKCGAXnNVa8
+odOrcCXwgMuxtWlLzaOGeXOhd8xf7V3I/zmZyx6rpAqzFK8U59VzHwTNrGBm7BrgRTH0Ty+Pv85
1yYtKTXCobCDXZ5ap8MsO3XASiSOj13lJp9n9ac/Bnl23xXYtupKeUnCsnJWIYTmImJyTlmEX0/b
E65IqIur4qM0UoOC0yQeoBPXbZ3d2eH4l2E22q8qAN4blNpRdDuoEhPR851eG2GStTY/wyDSuxQw
uDwEUnwPkOwos6qFq3r5tW+r8Gg2qnHha2prC+ZtY4setx3lG3LQ4yMsM+9X7MpBPeSJJg/1aFGs
CG+PMgIubfAbhFdq1y0ObRhyDxTgoIandoJ0kGHZP12lnPQNpZLjpRz46nAQfbeJ8/OqX56nRmoa
GGfzC0fVHKDc1JFrHnKjjeFS5QoQm/OjvzrlHIegnks2mKfU6RTAk8xCVOvRXI2qYZ/pWP7sBwDA
sPrQ2EV3pi1fzze5/hGges7PSo+g0GJNBVEUhgjA2Cl1D1GjT0WP/YQRyUh9N0jg8qpToahct1Be
7orcs7Ej8ZyUu5IEn3mtUlY7bTDFQweIV5D47Uqz1y5E09e+AlInF1NsIr3GUmpV0H/sLp3kGFEA
n0BDMiHoA3m/UmrYKBe+wWpjs7SKd+gsAlyMB5hdJ29sJT5qeCKGj82ktO1+wmKyPUxVVPw5P/xr
SwBBDbk0rmskXhZLoOqs0YHrnhzxZI8yCCzc3J8AdUHZPt/Q3+jicu+csxGouLh9o2k4nVtpX1tQ
LfL0aFUK5MPU0DFPtntqfHTMZqsNYkOq73X06oc2TobrwEjEDil5iQmeVV1B7+72F37S/Jp/95M8
hIHzex/B/uK22phNaFDAHx9xGte66zEZZb6XxkA5rGpHtxXP5uATfP+QSqcWkxTewZTokvYqowvb
3trCs978ksVdNWuFjIxeTY7ujySuuxurUKoHLYjiAJ2N2VT/MMdsZN+GwdOPhPPiq89nCe8V+FB6
kVd/Dd6T7VR0xm8LVcPm/CivdY2z22RL57rA8+v0u3N79iaK+ZJjAcZF9Rtu+njzYWhHfoi8iblB
oKhemGzz719+WJs4IREc3rhUYZy2OWB8pGtlHh9zAirFvRcMaXtAP9Y9WB5vkn1c9XjISwFvkLre
oSBLc77Ta8tq1qupqufYBB0W39OYmsGqbBEddaulZFR3Ffcat7m2uTrfztpmQfZIc0kr2rPI9bSj
imLLQGUFH41S6b73YsT8NvM4i/IuP55vavUOxtFAtIgKBS5Biw+ptg63niwKj3ojwxd3gP+5EXW2
N7BU31ZhNeAoG2nmDdzj9LuQo7jm73jehU87H0HLT0t4jFwQV91Za3vaY5LPZDBRuR8n15XGbuii
hE5rg9ZsdBguM4UNv1zXpJx+d34A1ibV25YX3xTry0AC5A6PqBxtfZMOBbB3qMqG/inIQuWgTPl4
g0NZEG2gj2N0fL75tXXkqmQT8AwgPLiUWWmoV4m/thEKba3de6Dz7qdUpp+p/8OvC7ZIdanIbW2o
XXKbFsUoyFH0RTAU1KUlh5Agcwnx+0uAacWXBmetmyCIB1yx3NyId6HMlPTC4lmdaYQqNG/eNli/
86x/E6rzFOLMgovPs+fASn3EiBXRWlhU6t2AU/l1p8Mf2bKthxEwkcL6FXaAlfZROmIu+Q+DDil8
rrxj3i+1n6PoIwKlJkMwmj0Yptw20T61MDCcTpNbck3qhVm2OuhkNOdojWeikD/tO4FHisfULD7O
1hNPw4T5oxuL4Y+ek9j2J6I5W1WBQ/UP/TQdgjYWfX1X2zEQEgUcG0XHZIqnI3kkqX7qvcqYngJU
Z/XWbDTA2+fbXNu7yFZpGhMWCc2ypyBAoHhaXXwECNC81EkzY98ml6E1cjBS5xtbHVbLpCnGlJDz
/OdvplSp50Vcu1p8xAWFMtcc84LP3B9hrpeDwSaGaoFifbIUwGXOt7wWE+PRyg0efizKD1c/bVpY
YYltCkxXnbzG4BcGhr/QtCa567IafJulCRjMYa+04U2Jwm+jQet4QNuDoZEZmMrn879nbR+Z9eHE
I/lZpGFPfw53r7LtJo99pAqSz10auXdCwcF231LT+JrKqbxwcKx9ZxKuHBqzepoM5WmDgZLplGIb
BF8s4eobEHZRe0VuWMkPRcrL/YJCbGWb5tiFp02EwrBNa7lruRjWzUShoxFVjXsjEWhB8nTCESBS
PjXjg5Sp3lzhHQ8NJcYcUezPD/Da9sWj0PbmAlBCTtpiCXs9JBMd5z3u1EqwTQ0H3wmq3eGtBKn3
x+trZWdMmn1rmfh3T26JawJSu+7CjF8Zdg5pE4kGnxoZ9+I7OyY8FAzivWe9aGJ35+ijGW5xTNOr
vatHzj8IJ5xZHEqpFu84YjWnX9mMdHwLxgyVRtiXdzZ1GvsuES2galPftpoyXujeSrTCAUZBcN2x
DW7wi/YkJZSFFJ0LDNlTH5p+JsGNXdvnh1TrcITyok+qHDUDIkeAD4Q2tVCoz3/o9Z8wR0o4IGaV
5GmXDWlhs5Oip0AiKZ/6ys3EocJtLrzSnbaXX5G1Bgr8Dc/7HCkUAR6SKi7rq/M/YmU5I1A1CRGw
tHg/L8bB6ToLrhO63DIb6qsaVccN2Bk84gOqOXW4IBe2s5WNdL4EalSkU4BI7uq009jmRgZeNcFz
w5b+2tR9imGT5ai4HGSKsLAVhAXY3w6wbeILO9fKpZrKe743oc35irXYwwMwpGyxOVpLI0vgIhhu
NhOPKLg8P6RrK4fnMGNqzGKK5RUzwA0jBzXnPTfsFDv4dKCmCYdYPqpXsv4fb4zUKSEXHt/zNeN0
PEtokVppKYjIGpiHAFnyW4S52B7KMv72L00RZjHA6Vjkg06bcjIVk5qKpkYrDQ+AovEPakrlm7SN
7uMRk78igfkqgaZxeYOjNq3yki4ksxtQpQW4wN3WolPvxgSjwI/3ak7nEULigyEaPe2VTg6Vy690
n73aeHJV4odbKBdwa9UgFD/Ot7U2+TnJ0MPy+CCjMC/GN7eIosH12+0S5VmTQFDB4pjCAI+G3cxG
IXhwPVWuPtwQ4yKxeb7ltb0GDTrvJZUMKhP9tGWY35kqQrQB4Dn6V0/rxGPmqK85zobfpqn9UrRg
1zBvaJ7aCDbT+cZX9hhXVdFcE/2i68u9XQmosyWTxptLa+rrZPIQNhcwrFKigkn7JU/KRP+HJolE
z4o/lZj/sp5SbXGF66I0Orb6JH7nEo8EdSSx4Lvgr5/avLEuXBtWPi1nJFecWU0DsXmxDoU19NKi
pvooerO+C5qufATtn29LDDqugggQrl8a5vX5gX2/o1G9SQhmFrPT7FIKV834xhI0y/PoFslToJng
eYphMH6eb+Zd34BZ8+l0rqDowlB7nE4eI1HzQsH+8NiAy/niFZrb+t3giMh3RqMFeWS4sd/k1iWZ
7qV2F2OqU4g4aIDKjxSOK7EfONZnQFqYcytFj21HrEIRHoMLY/puss6dJTgAhIN4JsnV085mw9h5
Ebz8YwfWeNtmirVtEd1ti6YdHz0hy49udbTHk4lsKoW4aDgW7WkUV1IpG4qjTXF8RymEMFQcl2yh
PMZoeLL9x78lJyBhAGrDeB4utjtI7CUw3bSCyutWcIf7couFRHGV1lZ9KIVpb3CDdD5/tFHW/1yO
yCbLPFrqJsehFLlpDeXRtWK8eHXvNg1i+JZ2TywvrxLFx6q6viD5e3cMGzTKy9Dm6cBuu5RD9UFZ
R7nulEcNdxBnGxH2eGK/Ucdt1Y7ll/M9fLcS58ZQkvMpiWxRXHE6a7rYrXt9LMQxG+H276DWAmBE
TAfB7nxDq736X0NL0Th84hF4SCaOFber77IsxWdHkH2HYgtB83xb75cCnZoz/dzW0Mmri06xcyYE
3XuQLEK4n/sUHmA84YoQOKEOhs6VFxTG79c7un/2MaJFlB97SxH6oFtdjfyvOBIqJGPD5LimRnQk
2Z0l1q1TNsrnKm535zv57r3Hl3vbqHH65TQASQQqkvKY1+V0x8xQsBAkQJXuXLwEvssqC1+j2fC+
y63gwsa69jF5QnNHpEyKh+RiMeI54A6AIEpSpkWDTixzu+3QwWndkrgbns93dG2Kkvsmc/IXwbGs
sAjczDGA0JdHiM/V53TA2nNblUURbs+3szqgc/5JRQSJ7Ho5axTDUaZGFsdpJPni5XiWhN70X60G
r0PpqCOUQItCZFUU2YWte/4/n8R250/5v5bdxTlVTZ0eYtlUHGEYu9+FS0DInnJ1T0kFnHbZeV8n
Qwx4I+H1EszCY+Xr+a6vLRhmL0wFYo+ojedP8OZ+Z0ogvwKHrSMp31tdF+aDXrsNNG2MsbpBLz56
neRpbpAh5pnOHQeV2GlzwmPTZp8BoVSarS/UIaem3CXQxv6RfgVU59718L4vnCArnSTdxwuAtv9W
7J62moJJKTzpFkek785trJbBgfq54oYaS2y0UlgjH65xmPtpEkemj5yWy32oBMoygPwrjuBJA7wY
DFkfOtnpsNtbogPnv+H8jRaT6G1jf6Mzb75hJfq6wUu5OBaiTXcDpWPVVQ3qsb1w7q9MVl7cBC75
GOR4lnEmmVMpQiwtPzaGqLRNJz15rcm6+TWLk49Vmih5B5yax5hfzzYCT4kyqJeyIavf0nJQ2xHv
4LazmEG1rLSYgCbfEnwv5RPpdAjbwL3iQjIdphYN+vnBXdnw0BZR7U05PMHiJaRKagoF1p1RHEUK
ZV5p2eWw+fb0q2nyiuKjb4B52lAVh0YVkRGDfTpRdavCqi8ISzaiGFxtVE5PZAzV65o00wO2auGF
5bjaOR5Ys9qGFbKkDWlOiH/hROfKtKvvBmkqjY8VaVRslXjwjAvLcOWw5OTQyT0Tjqbkd9E7W+hO
nTVxyYMD39UkAe4/BY76WXOxZuFQn3aB0Th/Pv79AKmT64fdwaVgntRvFkdoq0WK7y8rkfKOe09Q
vW70ifWjcPJLKJK1qcm2htSQfKH6LjWplaBR0fbnx7ZNiuEuN5JYuSkhFIz33JGH4IcqFTwyL8yZ
1VGlymlWr/yVa5x20Crr3iuohDkmQlW/opNxjUOrDumrRhL2axWk95TJU7N2flhXjkzUjAA75ipZ
Gl8Mq9OaU14bTX5Ugyb+5mFz57dSF+7W7WMNq7uC5KEfja5eXkUYpEYX7nmrnQZ2olERTLHusvSH
/EUZaAo0MEDXmR8EOF50XhW4vtLW2k5GE7jVrIOver7Xa+uFKjIGmsgV+Zt5BryZTI5qtRGOjWwG
fZ1fyzbKdqNUw28hQoB/6OFcpjCXl/5VLJw2RVGaUeB5BY1P07MXuOjVtlb69NNEoODaIliANa4e
io+KZdmAmL4zawL0F9rK01bx7ggMJHjgx/QAqOoIa4gbUPisqZh1ES9QdtIw219pG6Vfzg/t2hfl
Bo1GXkcLR4XGacuYD+A/1gA+q7rWuUeKj18QBOzcF0KMW51K061niUu8tZUjjY1lzi7T6oyfOW21
7lRwIXFIf7nnXVFl2j/1OD9ui9HA3SVuBKT/tJCcaJEXWE9R3Tmv5/u9cnhzi9YcLgnMZRJGp79g
SjtNDSp+QaFPbnITd3n0SHmg+0GqKno6vqvOyc1VmhffMtqjJ5FZVw74oip0XEx2slHK63qq0xIn
IKDYV+e7tbJSaA7RNZkYlTrzxb2S8Is+2JadHMmOMZPKEvv3Ozswg4mSrTIDEvjxDemkwcWXnKih
4qlsAwdjk8VRwlGwz1O85lnUvP+wCMJGCHPp17Tqp0/n+7qy77NkEGiQhZtxq4s3kVOXepo6sJqM
sHVN35b4Fu9Bxsvvldd7v1PwxhcmzcpioUWYhERf0MIs1T69aw+tiUHesa7q6FE1IgfW64CrHkYg
9R+MkD2cYmwMFM53dG21vG12senLDt8ozVTSoxfWP0tROreF2aYkQMqu+imC+haByiPGNfIGD76y
2p1vfX2YKf/jHx4sy+hIU4x6oLd84QlC1BFR1W2Vh+PPlmLsg9k6/YXb7uoMJu70t/JzRtueLkwd
/wAl6dPsSA6brE+J+YgRakel06zswl6/cpiiZaKEfQaYcZwuxlWTMig8WDZHL1NvgkrkN0ZNCbvf
KKE8xG3cYjYZBbPr5ceFnvO28L+mlw9Qr3LTuG+q7KjVCSx6p/KcnaeY1nPLDfDCiK7NWtLEkC5Q
Jcyvo9MRRWgLBCY1k2OZyw4i/6S33Y1eZR1GUYoD1EDRccjpKkxF/mE3IupMmAuht/pOYVrI0CMs
ipyVtTTeDhYVbi6K51+mbOTHrwhz4Jn8818d0TJAEkR6ILVISY4IGutrt5qa6w5QxOesGbqn8wti
bYYSoSR8QPSO8pLFtFEoNkpHPN+OmC0mBxf3KezIpfkQOxwk/9IU5dzosejeMrvlYBjCn7H26qnC
gqvDGnpvR3iHYDnolMOFfWZtPUAn+X+tLa5Z7ZgOICXBLeo4IGEJJFAq3WtBb27iLPX8CsuNwIeD
7BwEtKALV6D3YgaWBMk10gZsNTxUFtOUlIuihh2t55K7IAa7PUnXRtd7nFiBGjik2Qb9jgic9SXH
GRY+PPLlmwwH2Uvi9LUPDAaN+60FHpkiudMFo1ek85MqyY9530Dgi1LnlvO9xvcWt9ELe9BqWxaB
Z4QFqL6WYmWMSoVTaUrGkRImEPglBjAiblCLVm11CTC48oHRXlMFSqSWV+cysGejfE5b6cZHt2jc
jZ3W3r07xNldZiW7VHbmb2CA5vcWPvMlTeHKHsRLkKypY3N2cu86HVJLL3mbYbl17GO7esBxt063
AebRVvALoB+yY7jQl95Ka21yRpNEdRH9v8P6tU4MJLlVo2OAJ8x9YpnRcMC2ssQMyUhr5R5TZr3a
FH2EZeD5ZbtyZJLag6OH3n2+/s3f4c17ZYK9Q2HdGB8DkbpXaqfhJgD9YbhK2lo8YA6oXZIBr7U4
P0XnRzBP/GUWM8t1ITHjTo+UWjq7MDG9xwZyMxXwoEizohiuz/dwZdryFfmaPLtnVvHilIaXjGdk
B6kY/2eIuuogtgKpUbobqbY3LgznamNATxGLc9HjJDsdThcsyuDM05ZS3V69TiU4iNlZwxXPY5MY
4+v5vr2bNywQclDo92ziQe9YTXGMLELXqFQoeo8XdGch0d+UoYF9fOamIRAPDGHrjeUVzu+PtsyE
4RDjQaaT6VtWjof9qAIr9uQRc/AReaKWALywFRveVhzbg7HRiqndjxgLXNj5340wM3UOD6HhQs/G
XfN0hJPCdeNyyHuQ+m19X5bdTSghGWMonPcfjX2xFtnqOKeBwWNssdgJMBTBsNSLnGNqNiPwBXN4
ivEv2Xjd6Hx0b52bIvfLhoM6jVl62quq7q2h0xLnKMlx9rtSAbixMyJruM0LHIfOf7t3K3DuFguB
OzICG0q/TxsTCdqUKTGzF9eNol3YhNMfs7fH56hRy2/Ms4u31/fTlM7pRM+IDVOxtaxUnISRNbiY
FS99ZOU7s26gMU25l99mnph+9EY/XIPx9P6hm7zaUaIhIkAJtliLYNPsYvDq/IVqentbFLNPNsL0
zIdwkF+xw7faP7VoOYh7CAExyouBZSUmZL2zl1xMvT9QqnifOzK8j/DT2ovSvbR5vzskaYJbMgX8
PN4Jmy5mzWjYolcGN38ZKHkgzhQru1a1hm+ebsk9ToARWvx0SHgmeMGlQm2TvrxJKcCfJ7LOSUU0
mnwYKsfTvuZFEuHEOSZfhIYheTFtWnl1fpouRcJcaCDckgTiVKQ+CkbCaROgOBRpN4b2UxuqcV/W
on0hpvdDHyeVOksjehFDo+xTN6Ww19Kau0Q2n6fcbr+e/x36/NnedpV9Bq7anECZNY3k309/R1G2
SELUqfph6ZmtCOxYsqG7xbJTQmuXXomMo5xsM94B01Dx7EqT0Gh8B7Pj/nHKzMm8CsG9yF9ti3Bn
m7ee+x3zlfrVSRFwpbPqZADgH5coFhhnr3uoe7v5r1Ms61kqrdrg6Zd3DwZE70sk37+C19OuWR5l
bnNN0LzVLblFrd32Ig60+MfQu0PygKSh/YFPIq6jXHIRho8OVsopnGnrKjYq09hV9qBmxq6Ii2y6
HVWhaZ+cWIkyH6OaPoKih4E5BWvxJA7KWKbBgzaZWnkNZCu38EaDT3Mtcj3XPqcpf+jYnWFdkEgs
djdOeb4QC55KJ4597pCnX2tqGjVwnGr8CTerfEIKF0vf0zBnaHUv3NtFd6FiljDOcn7MhQlzcnSe
sEzTxTIUcV8oGcVGPyzQidZBaUaeXT4q6sq+0TCUN+8clC/afc1tYOuBBBp3VlBqBX6sjpnv6yR0
f6hRpGjbwAO54HvF2LmbKqZWCp/jqC6ecjzWUr8vp/AR3zbHvrPwUXRQ1KCrPkRupRXPjRkE4W0d
YNRYPU5DK6r2Hu/B/GAapFGepsSjbDQtJQ5kID8U/OVrsx66AwmX+kbFcb7x62zQ4k+TFvb32KPr
ru9AHHm1mwhnrdKsp69mAfpq2ygdqzFzsmqfjOPQXWH9lgaHMulm2/ssLO8gg1dJspfCG+TN4E41
kbbeGAP7oezy7FdK+KvzHcryqx1A5iL+OZojMPomzZxkk8EvxKZZyxQz2dtZH8RfKF/IXryRIbst
yIU7m8rCeeleVAI2CEEBk+y731qVpdwaVeD8cLgYRTuj8rLHqp4kjvIBfrYHC+JYuGu8MTOvB+wF
xbbVm3zcTV3dix22hlnrt9ngPQFJ1YWv9nAUD9TkpDhhWtTaboawMeptKoyx3VOKIuPrWiEeQ2n2
pDw1HGPBVUnpdO5TMDJEX72qF+6u0OzI3TYSAetdoaoiK/wAini3C7UUf2s0t4Nz25ml5mxCHRjb
pqIGgaqWcXC/A+gI7FsHs6nqK88kUz5YpVWYpPmn9EaXFEJ/ERGr9a4u6uFBtWop/cyKYg/i7FSH
11WnDx5HX11ZO9MotfygSM9J7tVUT+0HEbd2hk1lPU1XyOETz2/dCIB0PhVUGAN2v40lObdNpyZ9
8SMEJCY3Awf8q2s3zrjBZV58YuOcRy0xQ/yvSyA5twbF8dmDU/bT73BqI3kdtKUjcLCEukL1eqbW
AUa5gvIkd8NpZY+HEIOb/GHqVUXLfCNlWxVbJacG+t7kShJ8xY5Hk9dVFXravanWSnEd5GWNa7wh
qyL/iimyEu6Hrhqin1pnV8VjozoZcOCmzQIdsiQPDgEdMVaT74ESyWg2mgezom9ydNLWFxV1oX2b
l6iorp2qDJGMdqrTbVh6sv2quopehHt9MgyB4XEMfd7vKXkKbvreHgSrJkbvTjVsl7kJzIPKjb3n
OtDTaItzX0AEHYekoxijUP0WAS1+msj/hX7dIQS8jtmUtT12Afp/gevVt6ZGqfOW6lrM7fSuVo2v
vDXH/qdmCAPFSafK5FsvOuvBVKjkuLNwVa58lE4gQlw3xMSvCnpv2ISW3tbbzgP+7vd6matPmGMm
/0li/taDqgbJcSSCZ/uDkuTTBktAAOmAozVfrR371Z4K47minh83aSXS6q09TthbBsLoM9/DTrjx
y8zFg0mvQhzwKqcpG5//ntp4vCQHNEVTrG0a6Ai/XNxX802TKvmnBm2i60d26Q5XBUmV0e+aEPNn
i2duflPhLdXs1aiNricjM7Rt3baj4ntjO7aA45REqjuuUzz2w753HzsguJXfmHahUQ5kldHBMBN8
mndY8Sj2vp7UKr3uKHBpkBtkmWe9QFbIfwWdybrOZNZQKocrnvlIGVkrb7JaD8w70eBfm+8TdTLt
m7gOomcrS8Zmm00G5bFWrZsANKrQ+kodbdLD4R0dnAjBJHZl6FfuxITUIXE/hmYatMfMQ5y0IR2E
VXxYqXPvStEpW9L3uthz/uvTTki2qM9lp3dXal/oPNfqQMM5eYjyCRhSFsjHqYmo+M6o8DzWuG38
4WAzySYW47invLNQf7WOHepo1ifUXHD5s+Zgian4pHqpZ21Ku06snTGYUuxHjq5uI+zKHPYK+cvY
d9LCxus1xeTnKiMbgh40MJ1nLADj8bZv3S7bupllStKY3vgJrQFq6n5q2+IOS/HM3Qk7HuzrQuuZ
z1pe6raPTLqsn8y4iMUBuVJn7wK1QHbeCEfR7rqOALe2hfIUaq9jLjOsKZRqgpNnDUmm34VzwJSE
f8h4epwZchPwjhHPMulFGR+gV2EEus1EhEPw+SvefJM8uQZhZTDLVDViW4SdljEC8uOB9MZ0+plg
XNBdlWGbfa0w65WPgRGwxl2OEaxT6eKwL9vWEH5eSPeDnA/SjOTCbBWsBQxDctbzzeZNLMZoOwjf
ka39DIwMw0w2/SNAHOAavX2J3fjukkRThESJdMNxR4C0uL1TnpBEYSv0n+yKxbEZ2/DWwd3iRyug
Zx+E5qSXzFEWbxU6R6YPDg/AofkFv5R1p5C1Uq600auXmZHlg5LqH7Qu1+5ahbLgUOBT4OC4zMnf
auLC5/0bmjz5vjPelHwYWVyYIe9ks00duha5oeRnGLXKU0I9UnvPfl6WWE9nubu1QoKoh8LqLO8x
z6nn3VVqW3W7Opy4KKVGkv2wrS6oroOqE19NRLgdIdbW6/4EfeSW5pbyaxl/75VIVfeU8uXqdezV
ze+qsO2MvczNy9sJbWF3xf2rMC5ITN99TMwn4RbwUGKBzC/703nTJYPdwKmxfk7wI+r5hNXCT6ke
1be90tVMpEqW9e78ipknyOmIOtisgU6jps+ZC89P26xl4Y46FaM/55NE+il5zPhGKgQy/NIL5SWQ
67vmvJlFTqCJGzbeJ0spcmH15PBqJXltWwyMN9hkxi+5ihOXPWTZhffeX2nI277xISgdQ7gOZ4je
LRPuYT8V+RTF6s8hwUVtL4RWyE+D0mCHa/GE6XdWrU3qHeCOzNoWeub+QIXR6RuSME62GZUsHjI/
yRMr+xJVBq/0QzFyHXvQRSG1KxxVbe9pwkJWYIqrcOMrfGEYkfgvHkVgcT3vKEAYsHvGtfKb4CQL
d0E6NfmD52Z5vtFRJ6Y7XeraC0jIXvNts6qQRwqyZTxvRNLclHk0RV/NWlj1p7DQS4lhrzHIcou+
Wg03Crgxxd3URh8k17mJbtQv40CX3HIDXdk5emol3aYFCefsgedic7sZzMYh9M1mkTXJLu+sbnaw
LVtIzbdBIrrmyZw4wkBRhXnx6kS11XwwasVeRcKFfYN/IyaCWXk644D2JnFf9+OLULDwjKcCt6Mo
dh+cyXjFHlK5kM9aHgmQZE2exrOIkTL/d/Klto4GrY9a9UUpeSvs7TEN96OS6p/UzMrCg+pO3VbH
Bzzx08ioQr+xy9S8sMiWC5vfAAKPLZrkzpxWWyyyPlSVMPMK/SW0Q2PjuGn6FefmyNdL1eTKMbNi
z6/qdyGXvy3OmwjB1Tnmsgi5pEKTVpU0+gulsvombqk5z6I63vdlEIDAtqcDiDhtU8TtdyVWkltN
muHGrTJtf/6HrPSckWeDgXZAiGnJnM2tKGczyYyXoI3ja7XJeV109fgZbZV6K1vZX4o1zcHAkzWP
BR3RHQ6oWb0KMfp0dtWjI4G32+bLmHjNb6fN7AePd499S8WMo/qxTFxv27ZQEw9Yhyk8cWsFd3S9
w5Eh6JGgAaukpPb8KCzipuRH+FHUWlKqQKSWe8Hpj8LKhJ2U+pMX5D7RRgcWs3PLSqr+1BX9j7wc
Jmc/1UagPp9vd5ng/NswmUoqathzOa8X06BJRyRsbMkvUeQG39GS1Pm2NhscpaPW8HZRGY3TNg2S
6CX1yvqZLGmy80Sgah882eYBoLSPXRiRP8qkRSzH9OIysfrBepFN535Kat3ZBF5kt1wCcRfwNbdM
5eF831fGHB8hYv5AvLG4Wo55IxRVmQDevog4/pP0ZnmrmuWUbnLKqrYE6trv+BvpH9MHzeMN14LK
YRMfyLmjpx+60whJqLm0cRXr1StTjXSiPdM0PBHaNvG2T8NLZTAr2xvqxHlQYQLQ/rwA39w1Pe7Y
WScK66Wom6neFWM93eLa4kw+FOvgAR1Wm26MxOr6DZU45UatjfFCGn15I5w7DXti1p2hLn6X4pVG
1apZQ6dV2IyHFpHHDXf0cjPwyNqqaar5eWwU23GwLnko/R3PxWpHFoWkDmg394pl4FxiHg+hPHRf
4iFI+/ukYEY8RZlpofpILR2vimJI6wdKuo3NaEvX2HW84PtNAtb7oYTZFV3nSa9cdXYgpz81Z6yM
fZV8Q7xvGkcbfg1m32L9ULSR9jRRQeFutGgKP6t9P12yRHu/VVLpQ5IKbjFpVUzYT79kVZdSccqM
YRQc4cBb28SPABGhivDS9EFDOXThOv1+7tCiQzScoPGsZlusSjs0A60lOv3S9f/H3ZcsN45sWf6K
7G1qhSzMQ1vVM0tw1hBSaIgIaQMjKQhwzHDMaOtlf0mvatG7+oP8sTpOBSMJkI8IBdn1Xr/ItLSU
yPDZr9/h3HORV9TKXP6t5nLU3XLD8BL8rcI8k/hmluBpmwV4SAeEQl8XBOYUUU8Q/kBJw33ZvGE7
RxfVDHMZtrH6bJRuMRP1OB87rlGDo7VuB56hA+8hOsOVBHUoEqqQaN9dXBfe1MaqE/VZrWhAzALk
P4vcEAokvqaqnI9LvQjgxSqEG82II2Oe47pNRES0AK8jSex8WDhhOHimwDMAzikwPHSH46PcYRk0
gvqcNmL52VWtdOImTTDVXNBit0genWmB/EG+RQiH9wXHDQUxOiDV3U5rJMUTuEnUZ6iI2kyN+Wrl
aRrAHxlSdD4Wcv3eF/gy4Lpn5ZV6Dw9cxFJGPV99FmLR+1KBfc6MxMZbZHEcDeztvvhh8wJbBnvx
YRf2740B+BWHnX8O1BJFqvACm6Uj0lHjxwuiONzIacF8JyoOGTi/hzsGdyLQxEhdk3qi15XgE5JL
RX3mKtTpqUkZzVHKAaWkIqM2kYs7KSu6tEALPCBvN/eyK/WQpYpO8aBDp0QeQncjlbIgQJakwYtc
K1ryCByxIZiS7ggI+hZ8YMYK4jzTJpQqeZqGcqqNcbZ8YYyShVV4JbtCjgNfJfAiZ6j1OZFQHEUa
EC0HLhyiidDwkeMCwDOCKd0xgocn9uOwll7cJH+xrMCfKqXnjqQgEMe+g8KGwFzKIzlrEzN16mCU
1Y4x8+C6Gx9XA/aFjIxYMAN1gtMA/+0d+pzwWeG6pf4Mjin3UsjLGsVzS27ZVAo35H3aVzmQQAzW
QVjxSBhAWL47ZwDJk1CFBfbsIwJxZQkSXViu4gFcz3NfWiH3QRBIh2412+zuYUCcCJgGBpNVQHrY
m6DXOlrQqiV5oaKE4AXC788FqjtkMKrkYpzQon49vqKHOgQHDqtqwNxO/aI+cIFUriPz3kuZKc1X
AHWziUFFfobEhQb1mvnV8e42ILzeBCGxgFTDM8OgB737jfRaLSk0zXlJiZ6oD3Hog6EM/rSMvwpc
nphcAtcoeJhes9q1rqiEYo1mo+XCLIHOOynVzAdisiJFgPrpqGL/LUE268CSHNh4cBgDtYc4L6Du
/cByY9SNRKxMf7aonIxjBYqXV+cBvGF+tZbDQjep6+GBOb4yB442aq0hhYw5UlhWV/e4cVmQtijN
jV6llizC2BevW6NWvvGcl3nm8b72ZR3O1oaWENom8C39vgDXC1yp9V54jXijNIvLWUizwIygvl+p
Ll/cN0KRjBwfySPHe96fJdIYkDCBzCNUAEKGTHeWSe5aIEByg5e2jTXJBD4pGlVZ5PKmH8pDVKUH
Dht6A4AOGWQgkcF17vbGRZ5WNFXmv6AQJy+Oojytk1Eig0n0jvNQnhGMOSEYqvNa5q0RF5eF84Zs
7Po2QQzWMhXR4t/4guraVZOUaTNxA9RKf/TzDOf0g8sCWwoYao0VckEOD997A4gB8G5u5e6KNHh0
RjEKmI6hJTfWBMy6Q8iJvd1nmgrI5WHCwoLFpe+uSuuHFFWRDBeULJZ/Xap+MNPDEBFyLI+JehPS
E1XJtZSVdOCJ3ZM1zE0EBwL0U4EVfmMXb0dFdKManjLE7Jce3oclXHTtVVkm9eckSOslUkCGKocc
7g/wLejh8E71WYTgBpNQCNsXl1YWRnMxQHWrso6CSQRetdR0QCs74J061CEsGAOlcTYJHj3prVlB
RYhVy0tAMPRlW9bqXRQgOsajwOFYKlFH4vix2WSodKQp0r9R5QjIoY3V1lcCW4F3aaGI3FoPaaGO
4yrNYfGILkLglkGiK4m6QbkKhEZTuIWLNOP4HsjnHCQ8UpM6UyK1ZUrnoVA32cBeQx/HbnbGxtJ8
Qb+KR1QT9vUagEk9mtdhuQYqwOXUsWhkLjSpDJmk2qiqI12xrnX4bmYOpwftrUwRDUJYMINxx3mK
a3xKHDEcy1SPtHEtKGH1KU+A4TQjTeazOY20KlrUnOPCtY6cbf4SFrKgzNuMyGROUf+znFZ8GXLf
cqsA8BGOSimY6Ej9W0vQFVwTujO086oUSHTvB+CxdkdI8owab6ImEk1TM0Lk+AnxW675Zri59iwp
MIxvBJnIz9DNvWDdyiXqJ3oGmGZHACwEKzcHZNhMUPn7K5cYbjYznBQ04VVZN+5dKlK4KvJEwl8d
KTyMERSRQxS0WsSOqpB7zfOKeytH/sici6zwQQaSqQGqGQimceNpCANyfp1coVqV+NgaWS68NGFr
UDP2/dC7LRFuuFJBHUjMFhHFgBXKUMOnTK55HuS2GVBuZptpXDXOVMm7NpDVql+CIUoqTM3hKOqs
BNQPTJEkRr5AVMZN7SyE52iUpQKFP78V43sPKccygvTED65RikhChdXcsJ4UrciiaSbEDcpIqr4M
hqDK5cYkRgrADLUXuGsrDGtjRCpUlnlU08blq0khp4kfTVD2UtNclBFyXH1aA7r+reU8Xl77bulV
UxLCyzs1Uk56k4nVxiESlnQDDnO1AhiqGniA98Qic2cxpDdCYgjzbbxvO9JJMBwUAU34Zg0Rkc9c
FImcEjl3psyqNimiWGMuRSFvnlT+gAmw17OGZDDAZxFHhcsFz0BXLsYqWAbCBuh5teJDOhUL5A+N
gZ0TPiOWFT9RoHPAnw/vZ2zMchR5R+DguBzZcx1A8UCKNRilUIEVeas9udWENVHCMHLe8qZWnc+S
nuvfuEpooYiF9BZp5Z531aYWnXhuET7hdWoGBNmeygX0KXwHCEUCoanuufUR2hMiGC7+Cuq9MCOo
9OKMk6iJJBMUJZ+4qE10BNONZAgu2RfY8CbCkwmFGyr3RlB1Vz7Q07xOKMhEG/BTT9O2SReJqCez
QI7qe0NJQeF/fKWZxrErFBHGRlwXSSqIvCJbox8xKwIHNLlabaycBFyIwBCVgcmxBIQB+Ftfz4IT
CIEyxFdBfwDlvk8QwHOoSYxX1ljBU0RMuUaNVSV2QhugG+WDfJpgeIK2yvRJaC8i/p+NZefigK3T
aohYWSs+jtu5l7X5ZUZSFOQE3/coBZ/swEXd84NvOgQsCV4PXBZZ6imRgU6CgBixgaC14n7WSqO8
tXQkG5d8lS8a1GlzTCuBzyCkibyQ0mQp5gk3P76ReybxZhDIPoYehZMLxaY7a1oKCcKigbEK00Kk
Y0ttwfMIDe/Jzcvmsmp0eeKqnr+uaseyRbetbgMl4kNTCfmhirp9+fE+FNhucIWBRrbvNw2igq/b
vDRWiaEX6sIoy4iaZYEanqZRgahmLAlpi/Bj7H0Wisb5fHwl9o80th9J9dvee8IDXFuyUoDWc5VW
ERmrmd44I8kFW9zAtu/fVfQDmDokJPNB9EndG0msKyPPsOCB6D/IBhWmapsrMzyN1ZVKjHYgzHOo
P2BXkOe8qXq1V2Gk1NXGMBp9VVeK9CiGtT42mqYaocSH/JKnlAzM79CVRdoGNGNcWmBe2DrvXKOS
YXjr0DFWgUOVO7GmznPk6vWilb1gKGns0NwQSYergeUXIbGz25dPoRFS1Aleody8Vs/iQg2uYono
rckFnIEKu4EiPX34mEAFF2DdMPmO5KZul7IQVSibF1srzhIKZ5QheuVMeR9P+YCIPXAb0BHbNEQq
kXPc6ygB4WIjJ621yvgkHsWRZQCBkXATFfVt5yJtAlRMt+ij59FsdnyKB3ZQ5AUdafooN8UKB3an
KOZVS+SUGitBqlwDBa1aD2V3ZLmd8DXgdwNaQ//NxK0H7SQMeCQ8gtSrHw1UiZhzAap1rQLwPmbM
IdsEZiaq7tpKuABaRB6ajmRY345P8sDRgZA3cNsZl9BeMnCNwmDwMCtYXos6IJSIyzlMxXrB1chz
UPzig4lp7HVBoJ+lxMCEk/YqsYFHlwYC33Arho+45JCPMy5j5E9NOJ141zJWYSjcfmgbGdUVI/Rh
HqreRUTYyTMssJSsnLR1nTGyZ+EcEFUvGkWuZw2c1gPSE33BUsLVZ3HV3jMSKJWbJW5prSI5KUQE
kmXAy4S65Qeky6HTAr0D9j6i9yhU0LsVRklTyW81a6WFDthfxaqZ+IFPLhG3tq61FGUHadNa8+Nn
5VCnrFg4nmik3YGapHsh6tiKDR8lONYcLIWRHNBqgrLL6tx1hXReJIV8k4jEG7iF+52CEg3OTLjw
oc/i8HQ7raySJxavOuuCuEiDDZW0RIQI6WhTvXbS60ikBmp5Alo6Pj7Z/Z1Ev0wDgl9rkwDU7Rce
a1o7roY74ecSNVNsBFQSuIzejvezfzwhQEHDBAiMgZOj9I4nyjqpYRYX7rquNONaasLG9CpNvZdF
zph8vCuAe1i6LWwDZDR2pxQ6xPdQOY2gqyq8bjjRe0TFRWCbQVnxYbECPA9zRkl4cxnKpduVk2Zu
pvMyZmVI0U3IZdyibgRchdK91t0snh6f2YFDAg4OZGlChkKW9SnRZCvRwoIgcyfjM2VMtDr/ZnBS
sAgNjwCfB96YLIzLgTvYN7OwiIiggA+chS4QUGEv184LrygGjeQoJmseEeeZJKI+oCSjuBBpfOkT
PMw5Mgxr8QtAHvXE8Hl1QNQcOjhQLZgrbJOX3ttNi6SNhsKVZA3vXLnAM+mNZC0K7rW2/GBBQAht
/AtPNijQcRcA3OvNNNZLpVXTcJ3VgZRO+JDE/p2eR5z4BA9V/tlJwMs5xC21/zIhCoqIIXxOIoye
fugwTHwfEPY4XgsVBRQMJZA/wy8kXTd15M5BplEPSLcD/cFPAMOZVSWD5d6bZGSoLQX8KV5LVFNM
QJkJ6EOrLB9XTSW/eXATD7z4+xvIXkEEpECjB0nTJ9QFMMiLnKIO1nwjtlM9drSnkkjKKBPK9oMl
T7B9SK+DUoFoBDCeULq7Owg1InYrFMRdcxYiBY+NT2H+W4YVcosY6QKPx6/j3syYHQedkBFY4RHs
zwxEkk5SSSRfMzqnlxwcR6YABRWPLyeVv9AXLDMNZgQTbZvy8Tu3EOixROVbUqwlPlaAEgB91QRv
IhI8Mo4MhSD25AyMcPhmmW2Eme2haUoZ2cqpJdZro86ya8kiqB2bVMptXXqL0vAmRIz8xfG13HuH
AJAC8Bj4NOAjGTtVd+fihDGwO5645n0e6kuuoRrRRISv8PPxfvb3jKXz6QKcZSDPgCXR7cfwy6yE
nSauc8QokFcrqs6lW7MKTwFvDGmBrLGO3wT7hSRswA9grMDl3VOThExBzkthBK+BgrK4gRspT/D3
e6O2DjQAQEk0QiKbMXF8MXo9Ps09bwMCZNCuGZE1KGb5PRy3VKtSWNCSvsFlqi4JCM2uYFk196mH
bKOAOtVrAn7AR08W6ktU59O/iGFTDaz1Jvq3O3/IbU0CpTVzpCOjrF8Gj0RcbcWtktuodQuivFb1
LIqi94WTwi/WFKAxITw4jgyplZ84OXQBimskYR5WCvXhMw7FZe4Dab8IeCHmB97SPQQDS9GAHg4u
WsTZWGynexIkAhrOPFBEG6RE0n0pW9KSA9LqGzzeNBwFAtLZaniPJqkqKlepF5XayFA4geU0xkyZ
kMsvtPXrr8jCKOrJwPYxda+7cuAGwrOL/AKcVDz23cEJVA/yUmhFm6e5cUMQefomKFyQmmKmS7cV
cgQr08hTQzMruOtDE9EJlOwqaVLNc9lF8qwrp64ysJ/9p4OtGAxhaAKwaoCsYJ/vyCCthJ5Y+qpg
t01Q20oqxG9KAK+qjF27BymZOrQK7C3qrgJYGeCjZvoiYFr9XP8aiUUh6oNpthdTnpVwinJl5Ghh
bqZu5tzGWRLx15rb8KYceCiBEeOpvrciuUQpASF8jRqELaeumIfe+Pj+7K8EXL/MWIcBhGBt3yGq
BzEYJQrBevULZcn5qoVwf1RW15YWJfPQo/bx7vryGJ5e1BVAVj6OGoPR9o6qZRQZ0i5Ex3bwCJgt
7yMgwqXcFU2yfFFJUXkpV7o7sPp94bXpFCWe4OEHbheWSXe3kS7nIscMncYtIKuoeSPPEPIykBAY
C3cFqE1ntZIJi8xBRu/x6R5YXchoUFfA0Y2ckL7TpWrdVFEKzrHBR1Q9J7kej12PSFdyUftj1L2f
H+9ub3VBSAZaUUhpvHYI8/YmCk2JJ8TzPBsXJwtNCQRa61oqmgzkHGFlwq8FEl5FLofsTLZrndON
fhlTLMtEgJzss1MLKExToDCEb9MAVwfpPfHYMailoDYq3r2Pnlh0htAmD3AathOR1+5uJlQTSz0q
fBvQCtKYKXJaOQAJ4P0A/p6bgLKDDpVUOTA/+PFhfyG/AkznffUISZIeAuVlaCuOE82ppetXyAa2
Fi0BhPX4Fh7uCgBcPDSgr+kDkFokdSc+n4S2G4hkEhoCN61dUYyQlggHwYBFsnc8AQRRQFfKLEzk
jvRDbvBCegLH0cgGetEdEb+W5gWCUbOmKbm7MG6HnC0H+9uUGQMVPm4Dm/yO2OVzoJo8gcQ28RQH
XBBJnOYLXqyVK4dGMQfKUlkagE7u3X02RdwGJm4QYutnMPguYvKcr4W26nn1Z8tLkwkK7KkmLXwA
bvhMzK9TWfFR5zWphpSmA3uJswLaI5wdKBB9paFBrSvPQaqn7RZ1jHQmFIWaZ2nlEUS6Q/Xu+ME5
sLboDFgLyHHo8nsFhyKJhIGUxXYb+dIkRvntCR6+elaCfXFUIc1vQNYc7A/GNEIvMpj0+jkxoSgW
bhLWsV1QT53DIeGP25aGd3i4onmGZ34gHLC/mOBVAmqNAddYqJRt9M7ZSVFb3KlCwbdbreLvU6dA
DVk+ae4EWU4mx5dyX+UE8RdI9ED/wQjPgJfq9iUkwHdCWQpsR08T1NlpxQCcC7r61chE7zNKXiNn
zONTIKdK6VZFfuM0K9t0IIS4v8AYBNR6vB5gIIEW3B0EvJIN7zUxLqfWejPFjz3QTUTSq1Yn/jwz
4o+iddAT/JLAGsNpgJRJo9cf+IvLJOfayM4aeZkVaT53JDxcSauNCUyl6fE13t9OaBuIxMItCUMa
YZDu7JAiVPiSxRU2CtdbnwjfgrLGM8hClkr74z0BSQi1A8F9ZPL1nKDEaIQm52hpW5WYXLei4U6q
0iFTFOems+Nd9RxMgHWB9hToWEAYBICn+9xKTZuBqoMLxTcnimXkC2fiJBP0CjWWORC8OJm6CFGK
duxWxHvidaD+jnffhyO998/AZZB4EgIgbNF37kgFyCZY6nLhDakPsjzJ9VT8kst5MYucShlnTcJf
8471zFuiPgeCGyActW2nspa1t3weDom/nuhlo4G3BDEgWPvQS/oRWoRuAZkWcvFN5EptDFoDpGCo
kSXd+5akzzJLBvFBmFmC6fm0HFAS2GHd0Uje+waFH6LUTFz0YbVqjWoyohNJb26NgJNTxO0X0dO4
AYdQ3yx874ZNEPoIMhH72ZdhDidmFAnSWw7MzwLkLJKJym8gjREpdad8o4hm5KGgNwhh2hsv4z5J
IBpdEC1fBHGVPAA/TYdqsvQD4xgT7hQuFyQlK+kp9dxiel3UBhfK0psqxsssDq25C4T7FG/kc6F5
OjUF8Pq3Y9S6JPdpQ5AmQgoAsVAkewCC1rvi7wPBC4H8CHgi4fLsnsYkjcA+KAbyG2COZJIZnrog
LphPuVLmJgMnn/kfuvsNiw6hW8Ti8M+elVlUBmGcbq5jcpIOFg14C6/KKndewLyTLdqsJWMUMLTG
IdjuxzVnwaEN1M/q+Ch66jebMLjcYIhLMiAje7RRgqPHlQLEjmPKXmZcFrrxOaEVSH1SoUgfPCoj
yzgLi6EU4AOnEFRnWGEoGVA3UEu+u9CN5cWcL4M4xKwl8gmkElZwUyAVBlQkXPOWBbU+QVE1Z1mj
ChHyGUBDtFBqrhoV4F9NR6Tkk8sqQ7BtQLs8II4wHsaGCCY0CPo+gt/wFVc1Agp6Vxgr/I1TF+4C
7GW6WfhaPXIjq76sQXAC+pBAnZZijSIvWiZfNW0kTiSEq78c357986gDiAp9DPcVzLD9NKFcNEo1
52PPMX1FBlDGkK1bbArSzeV4KJtlT/5AuwVaApEN+Iph5/bPfhRXHJdppYPYELhegC4H41CZhE4y
IOj2zhw6Aqcezhzy8oGd6+29VqV1Q0u+dsCuG7b+xEAtAHEc5KAa+xxBOqsm0H8oF12IYAsZEH8H
+ma1mhHFQewUKmC/b11MpaCWBMdUIfMWUWaFN5KchiPXTaIXGGb1t0zX6RBSfyPBOpcdbwrzByKa
A6pLgAa7591KVbdKWgnn3UKGVzNt4WgVr9wgce5IKIGlLdC1nAd8HnjMccOlvHEpoBL9NyRqtfEo
9Rw1MtMobnJT9KsQhnItQJ3zTPBUEPkuDkE6NwLzRS6bABOr8YQRoZCl4hUx91mliRtdKh5X8uAi
IABkSirfwHQQavBJJaaFhGVSj2TJ0Vcgc4q+uaELqkq11ahUTKyW6lI8hp+6RUoVBaHJt+NnfO/N
haaDTBIGgsDSGP1Cw6UCUhw5C0XHdJHulC2qNG7oCOxUknGtpFQnC+R1VVfgnUvCSYqAzdCjz9a+
szdI1wGGUWdRROTR9qmXVaSkIRWpQg3MHOi4xgRIN4fPHXkH/Cg2omKlyo4yIP33Jo0+kQwPLhNo
eQDu9HRJoNpB+lOC+8mUlfg1RmW52wic6QgyV8alWNconI5MhKlat+rADTgwW1gIKGKN8BVSR/oR
RZhyvmL4YHw0G0rmWu6k/twRxda5z4mUydcxNPZwwC7Yu3WI54P/kdGUIoaJBJnu6RccufAKODU9
oIVl2czBl5iPBKoIoRlWTjLiEs64oQDbWAOiZoPr6+wtrC/gNVkWIlAvSE/u9gxip9gIJQnpMDlf
5tFlDdM3o6OkkITgaw5eAqCh5ULI5zqKIZJ8pOmAGl3XKomKGy2qoApMYf2Dj4OCnfK2KFrONQUq
AjIfcmGRjHUjl2cuFGvkHCYZqt7DIAA5nYm0Y0d7df1ALcYyVHl+oUkwrEEMhfiidWXkuFaiyUWa
QFAmjMvaiRyGPPmk+nAIjQMlo8kYFaeB4T1+2foPCqBbAALg1OE/ACz3ccM+dH0eNpr4tTKKsSI+
GYFrhs3D8U76293vpLfoflHl4GV2xa/SA6g9OLNuTHJrDJyp/jnud9KzkXJXBRsY54hfYWaakjBy
uEtKFvoQS/HAXPrJZ6qG9PGE28zFmWv3/EOzGJpJ3wTrzaSPTY0dRUnEAHsCUgT3WshNrhmra+cx
fxLvj29MX+r0exK7tyFFurvGU/Qk3PqXYAxTJsqNe4kSMce7GVqznjovIi8hRo6g+NW6icbemH+o
FsKA62ioC6bM7JiNpJJzi7OI+BWCeiSPLdOdcNPjs9jww+/Kjv5qsbu02wfKIklJimmky/RTOpsS
ZEiYxVOJnIJXwpnkm7FwxtwCtHbKkPe2z2sAM7BzT/v6Qki41M8rzM9zZlSeZ9aoCe/4LDcpp1wK
ognumk+KPnGkhSBxJqekAA8tOP6qzaYY87gCv4j6CCK5DMnQx5dlQIL0i/LxSDTwghpnyNVWYfU5
i54LOiA/Dl4IPBfwlUP5hXunu/CiC80PfCE4P775GF4KL8aLM3am8fz4TA6eoZ1uerchbjxiuD66
id/8ebxuvnGLZnZaF72bwKlJLoUIrX4tJs6EHdPG/Kg2vTkpO7Po3YRcQup7G7AuLpNr51JcpAt/
6CawBd+7CTt99G4CdeVEozL6EG4jwyyvgR9DETi6SqhZSCP/lV+dtmw9fSFzDJ7LQ5z++K294r5I
l9FsaPP7Eej3G7YzJ3Y6dm635gtuwoH6+qv1klyLs/hFvavwbl+WdJp/cZ/k1sy/uQMFY4ZOXO9h
zP24pi5Bn00z4r6q6ZhLRsaj+nTa6vVexihxArBRYvWqST1/P3TS4ngXBx9feO6hL8M9iWvaXTxU
/WkBKPTFrxq9jLkHXX5QqtaUqufTuumdbT52rMBr0U3iTgxl5vmXSTIi8sAl3XM/weBHahTMQuSX
wvPTR/blGnLkacC3z0amu5EpkLr4bAGKWSKlHUn00ziKwaII1i4y5+osiMY+eCXfiE9lqB0o2LD8
2KwBHkGsAAgSxrIIgofe6W+qmkpebgnPuh+gJB1fR7cUGjLUtVQyYQ/WA5oUW8Xd283AKigqBKwI
8E1wa/eAMmCFw3B8w31xlNCQTcsjAYpMW9qQWth/OaD9gyUIaa7A9m5IIbqHpqgtkIfLovVcZqKe
uiM9UTz+UoMTwBJGCKxlH6wiBvAPMEbQcYHqh40JpoxuhwGgtcShQfIipaEywr2L+JHOocKWprSo
SOzlyRCZYv+Cw6eAJ4t5skHQIRl9oG0OrxZwYhJZZiJHrlrXJ7cq6izegHxZv23jNr4OkFww4LTc
2z/myBCQtQDnKZin+jG7UAr4mgNJNNhGRSBmYP7PUL5AHB0/lXu7B+5+hgoA6BweO0S0uovJJTpo
4UMhWlIuNZIR6MLjB4NVeJ4BDhMOvDj7U0LWDrxQQCLg7MEy73amJ/Ae6mCXXyZqVFxTlJL8HKXK
0MKx/e8cfCwWg7wJID9C+kU/CYqzQKsk+6r6RNy4nCacqtyUGhHmnhN+gQ9UnXMorpGYHCeUo7Yo
qwFLvB+zA4gF4CwddilgD/CB9LPqFT7wU8519KfUxbOAtNxap0ut5gFyj2K3AAuvTgkBLrxFxvEj
mDoj0TBVx/E52w/wtfdF/9d1/T+AE7l7n3n213/Dz+s4gXUPjtTej3+9TezoIae2nd8sk39jf/XH
V7t/8a83ZE3jLH7L+9/q/CW0/73/8TJfdn6YRIDtNp8Lmzb3dlYE+fFP30eKibCG7mIS5Y/xXhM/
9aXNRP5mQxf2ZlyPTWL/+1/WYNTM2fgcEkd/+f7R4vXf/4InY+f6/BjSZjbHWgiWmHTxiqYV6TcI
QpRTYS4v9gfKQBBHzvePOfE3OJiRm4eoyPuf9w53VvNvLcLx+W3X+v1U/Bh5ZzGPzeB9edgaME6n
f93r7ANLoGKOgCgyU+fHFHeXwFB/Q64koLAsVMX+/MMtgQ7BddISyJgiQn3wRuMp2Zm7+Bugh8hW
BTj9+59NR/9Au48ktBPnLhm/IWMKiBLmD9yZO2cYvyEnjoHf5Pd9x+dY5Z+a/E986YeQGLkkeN3I
EGJnO4Jo8AvbQ7/fwI6IEBBK/kvnm0ymvLf9p4z5a0fEbOa48yGT1Ts/dr6b7X35+9w3o/re1+6v
OjPtDGz7yfaXc2LTJV27zeaD5vukPi1DyK3foxwf5WQNrfZ9aEwWgFt3++NByfnn9nXW7Memdn67
sxXbEX38853BgXwXDvZOU/8cWxGslqipsl14tg+Du/Au9o9v8GtMaadVPE3vW/239vYnWi2ynHbH
ykzyU5s17QCx/nDb0OZpFrY//fpozTjDwl4so9eLuU1b24lLEnWWhOWAnGHwS1pk24Y2g8ebenKz
oIRY9taa1QU4td2xHYVL6m8b2hy3M6z1gtoBFrrT7BkO3CTL497lYNUgTl2EUWuv3e45ZojwU5ud
oiZRbxFYlcKTm13S2L5YZKztzjlj4LWTG6fLaG1v22HHgalDp7Y6Iyu6DPDGbJtiDbPEvJMbhqUR
ZXazbWnTLjTKk9u1abiMus2eYx1ghHVXl1kIpw52RGNYIB1JBv369HbnRQSZ01kE0Iud3u5ivScc
kO13hnbzZdAdLXObnLq6lzbtHTC48M7Q7DK6uFk2dscCBTz89Javl3nZOw3yGVb3mqAcWF81ERjI
4dQVfgjicun3h3yGNb4mkOu5HWW5TbrrzBCSpw77uqjtcAWWK2fbFpM+AFltf/x1VeUmDoAP6d5o
Bls7dcg3cbRcx9t2NsNVznBFbphs77SqnmH3Ptm5i0yd/isHb+W2q19f4E8xrZZdWXGOpxn+uN6D
j/S+00d7F9O8cJbBtqXNxjG21lPPw32MV6578eCVOb1ddqPtfsMMl3nqgB82UpOSqHOIwWRyhqaT
ZVdIgO3iDK2WSxh0tKMJIx/7DA1X9mv38YDP+xzNkrx9v3XbxthpA6hz++OvX7onn2KJO8rlBiR3
6qF4QkKd/XpxRSLnNe6ajcyje2rzX6BcrXHuUFCnIzFEhtw9tXFIZDxQtkO7B/ocVs2DTVe9u82Y
W04dMQwP+yJ+g/LSfVKBeDyPYM5dtL22X/uWHhBu59DnrhDgKDurjewQZAGeQbH9438z8X/INGPs
hMC2IhCLSCIoiTY10o7vxCEv33+Pa41h9/8ZXWujZbR87egpLNpxfBeGnWAz2HR7dv45HucbuyY9
ZY0VnTx1vA+QwfnFHbzB1N44w25IWthw1W+b3sj7Ydfv8Mp8l8sP+TK3s07rLMxw6jxGaABOhYvf
Q5v2HNcscfCY4MdgfgR4jnlNR/C4rVZ2T9AhwwoZfMee8Pf2/34XGBAJ4GFO9Y3vjp89+ohy7P5q
wkKq2xhLp6/tJ9tfHltic+kypWB7HDaa7RnUrlGT9JywLBB/6pGbLdvlBSLpJNm2tRkvC2Ge2vQC
frdtK5tGWc2vkxvN6NLuWg3n0Gkx1nQ7uM1Yz6F4Xsb0tbcE59AnropqSfLOaBnu9tSVvbYRpemK
TOQPn97uLeyxbSubpVXPICk/A1xBO62y9KxTl+BhWbySi9/psq9kMhTRyY0DydJ5qcH9eXqr3x8k
NuaLSUjo3rvEkttPHfpXO8svzGXUiamACeX0lp/tsGfxMRT1qeP9FF/g0P1LdtF3XUBPPb31GfOI
XDwUq1fCYoXrzlVETuY5xPJjEa0OKd2on4Kk33M4YH5fFRc3RdY5kd9bP8Ma/c/7ycPk/stk/L8u
2OFBROPioX/+NRCHIJMN2T0AzzOKBFZ76/jWH3qsjzzhXQzRSbH5d/1r+/xvmvquQEBp/HPQAzCJ
3fH/v9M/7IC0PZfE0MIOa76jOMuXF/c9tZQhR/+c/R4Q7adU0klw8bAMyiXC+dvG2DvBiLxObXpW
QB6Gy6Bzyhm+9tSG53H0WtBlxwTY1DY6teFPWGC6dIrOiIWjqv9Pav53MBXDbrOMben4gHcP7OS7
dvzfc+EA3YXH6GcuHIYVYRZ7MKPuxYzXMHoGvvMPgVt665t+2r7H7/uUf3LnD0OhNriv3vZ/sN2s
p9BsaLC7B+pjLU4KGicd0fWOiTppmAiMwP92yKbeOIVOavt3BhdaBr11gK2+J2M+thAPMco1HRoz
cvJZosUpi3zLbkJ3xEisQI41cN7I9gZkHWzqe9r0x8Z/B/3c6Xs7wd4Djka44pDCAt4KACr3ein+
hDH/rEcDZ2bZO4ioOASaKXDtglUV1LQqeCn6S/YLHZkICZI1jOW+jo3KN7hMSGwAhx1yx1lFvjN0
d2NncRLny7C7VdCaFGSIi6x646Yi8VGIzM8u4s0S1cTs1XbYm/cXFMLsHyTCg/wEdICsWmT33P3C
Iv7wP138jVgoiETAIMMqNzJqdpDnHQ1JvM/v7/dKMdn8M2/Uzkr9//AGBQ4ckB1d4Qx63u+RA8tp
e4bYEdsTkjvL9JNvmxnnWQXNZrdZVp3kbx7Un20Xsd6O20I8A6jALJD88kq2o2NLwFgoTx3ryF2+
blthbZ4DwHJvJ8UqgLhDWAyYhQtUk3E6ESZGfH/qwMd2GK/hskA3w/2d4QSOgAynKNy9Hflmsc5w
WEYoMIUko91mWXLmqcvzIxywUQmjH2u0bZkN/+hT85NnfbRM7IsvNn3taF5HH+efbHnsEaCJ8s6J
VweNjmFjdOI0Sb67DIwg6dTlnqSwFmPIveBiBm45uyNTGAnnyR1QgpS1TrPniF5PchcVJ7vimpUQ
O3W4j7j2s2XY84Uy2qFTW54tV91LyHjVTm7U7T0D+zp48ad2+ZMHeP8ggOr29LGO/vjP3L54/ZdF
GRPG8/0+d3afhXM8Xld21HSO2QHD7ONrcU1Wfa0AWdLbwf86huYaim7udh4XgBfO0C5Z9VaBcVWe
esxuEG93lhm8NNu2Nts27LsclmrAzsZ53j0OR7XfnzzEwDIuq44M3nAYn74SQa/RM9ziGzyk6x5E
4BwO9ZtlAelLulksKFKw3cRfP77vLfctauEcz9xN3DL5CyzDdpibs8YImk/dvE8EKv62mU2r53gy
Nq12XyLU9Nl28+tr/C6GwVWUZcti29xm1PvOkI8Ltvs//qOIeonTSHjf9vPrw76HZdJF56BUwenN
PtjN2rWDoIdAOUd+xHe/054PcsPtfOqZe2CowC7kVzxHksQDA/4sL65tMHZvV5cdDpHxvZw8aOCJ
+/69cwAZHooeNgCujtNH+xh3rTSREWWfvAR//J/44jEO//iPDbjqjv7xf6M16fppwRd6ekeIepKe
Kw+4wjO0u4zavoAGn8HpDT85exf8HHkp8BP4yOO8mIJEejvIzYE+R44H0qNJT6dHldVtN78u7Cbw
wyAS01EJQER+esMvezYIauqcoVkSrparqisxzoFNeZeh+/f7HEkeJqEXj1DmOggo+OtPX47fV43d
2TvUjwO0lwfbEkqdwY9+IKbRf2r/fn5Y8Kb+U5IYvDmwagEz6UKoznD6f0dGxGpJvG7DZ1DVfqdA
9HRVwDOYBQAfOcHy1c7c7UnfyMP/4u5qlto4gvCr7NGuCgXIdnAuqYIFgS2EFUuQqtxG0kaaaNGq
9oeUOOU18gh5h9z8JnmSfL2jobZHY4loOuDiQgGH2fmf7q+//lpgIrpLRenirFmJDk8rd9EE7ljU
zpnzU0q6lqHvO2DRYTbmaybxjPVzHV2CNcagCAnEAPQbjvhLvIugdEyiDv3oH3+2k1r7GBI2+4c5
kj8Sx7iBqpf90O7vLlrmSwd1/PBWP6oFvxqgPxbeameZT1CqxTkZeGXCmzZR/k7mAKyHJFMcekDM
i+5pW+BId0DAnk3Xp0TgXF8qHpNAok74XCCPSWVrR4RKxYXOMvLGECB09rKEZQr8a6zvuLd8SFp9
wT0GsLZ0z7REKOIqWXA/GUKU4d3tgVkGnQIvr5SqIIdORw8Z72sbWUISowcBLL1YICZT2F7Wz/9G
RsIjwdE+UizVAtcGa5nqO4VOx2CqtEtARjFogYYVih+szTTMdYmmNTAr246xsSR6DIeWzEJ3d0A4
1n5r9wfw+n6YeKZDQrTgRiclWJO2j/V8SFx1n8Aay+6iDyUIAYtoPzpD3DErq9XJbH4OJeMOBBZg
9cFONVfFFD7kfmR/1b6PoqSwgA3RXyC2ny599w0IUxK2T1ePx0jdPVNF2Zw0kyz29QOMW+RRzOTV
rPWnegYi1hyz9vCr0SpqfhQyeuBjCYBKFK5ZKixQrtN//vizmNFf5/kSgSf04AKx01tlV43dh6Ad
fo96kbZTu5+ogQafYQ9xOR6MOoKS9psDiY2RwCmY2e1e7J9qlS3hL+noJ/BjFMO8qDw4pJHDB3Wa
zcYZJnCgZnAjNadCo2o1uHsCi9dRlc41S5RBtUAUL6Sij6EvSk/tpXpvBF2vvaKobHvGR6m/IbD2
kKOYeFoWuIMu1aKcOmaNmZqtj8DzAUsI95vU2FCWX3MIdDL/l9TT47waMm9bwCwHe1wjH6GG/k9U
PkTcork/BLxCEAMrnXJqoIQBRr1FVgm7IyXkFogYgyRfZFOwpiUc5FgtkbnmezElzJnY2R0kaBt6
J51mtwD9ucqqhPFg2/XT3iS8N6gcuOIJEol1yDkaQ3ug4vExiTj1BdJ+GUR/KPEYf8Q+dtYPRcjC
N0ZX5RQOcskLEsRIUpgpKObLrD5UugzvdQ/qi2VGeW7MCmlJJI4amYqOLsuivk2vkjvNbxAJU998
5bIacSQF1QPCZ2cAmSo9VuO6+4NsiBwP22jtG0lo/Q3gK5r5ibEvs8J3GbYQ7Qm+ucxE3WiIg0I9
hFRuiOhsboU1qEGCOnZCDKRiGt3ofKK9lzwyYsPHdd3f+AWBB/sEmnsOb7Elka4ZI5UH6KKdgnpL
SZj+fcWtotaRwP0G4KiMzpD/hah3xY+xBOXJ7E6YMOX0y19pcrtszso7GdoMBtBV+AJPwUfMVwLD
NAMwr0D0qg0xkFHyujkIVNfZLsnTNJvPYImSPMvTJKBSxveLjCn7UhYlhAwRgfk1S2cePAkl8lrQ
F/oB5Y0O375HIe/tfO/nW3eTYRnq7vHk41GzPstzFUTIJ2Tr88CpBAiHsubaUeeVkLk5ydU957lI
cNlihBIY1C+Bl8VZmrl5EhIw8dkIvgRXRZCQS2vD8RlNKcnFyZiQYCi1VTqjqIfPbDsSsNrOKxA2
GAIBfM0+K7tDnn2grUD62dY43Jha+0gMmYJugE/Y840a4uE97iV5ZVupIcDtl+r2FITrvHI7i7J7
9jO7T+8NqL/3kORjC4ck320tP98z4EuJf4GPglEahDqPus3Y4khYmCcoOeDChQIOTp+u28zrQEkw
SeKMvM5XnQQ6OvPJa99FJuEN1oQVEkaCiUwXse87EgLpcZZZm4x5KRIq6W39m7ZHmO4gCZZCGyLQ
JGM2Xikt1MK8VMRvjT61UbDykdfz6i2kqoPr7Qu4yqv2awYRLTa9jA96LMSOG7NFkXgYAECyiPW6
lkf1n/MgLxIIfq92aD2G7ugUIEBq/8cGAc0Wuyl2fzE6CKMN4VrbluonTiLJIJ7m4CEAu18Nh39A
oOdXye9RrFKP2rOEBPaVdrLBJFKIb9Qcuc/cnJDASK6QdcdblTizNMG/JIiS82pMUKO2a7n7tuvp
cgRsy/u4QElG4ANqgWAaDcGTWywTJE7dHDmBTY1HqkDw1k8ek1BUM3DRRZIiKPNddFwAlC2Qk2eQ
ZjqxCIuBABFX8ymzUyDwE74og2wG25Tt1JaEKTEApZH3VoKOOqhQgcHprMDO/BnLqw3y3q5KMIXs
vNY4rESscM3IRNVw+5Hdj2xM3ECK2thDa5ukfqMS9MERqoW/QVltUCTevpOoiXJtqjP0ayWoqIvS
HXn0qQLVCfai14w7InrJAdQu3wMFg8bWdjWJZ3R8PCpdoY5PczS00Jsg3KdBd30SYU87SuOMEx71
UNvVdmCTuvh5kiF6xM6mBHf3c1U4ROaWRHB58OVvpDIuk+aRhACc/fNrh765X54W9fdpudllqddq
tX034LtrAl/N0Xwbu98nIvcCR+lRsHt5o/QJ5n1jo2weAHucG8WTV6/BKIWT+eO/AAAA//8=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5E496444-7F23-41DE-A670-81B7572285A9}">
          <cx:dataId val="0"/>
          <cx:layoutPr>
            <cx:geography cultureLanguage="en-US" cultureRegion="US" attribution="Powered by Bing">
              <cx:geoCache provider="{E9337A44-BEBE-4D9F-B70C-5C5E7DAFC167}">
                <cx:binary>zHxZc9y4suZf6ejnoRsbQeDEOTdiSFaVSivl3X5hyLbMBQA3ENx+/WTZ3X1lHpVqbt0bMeMHyyKr
EolM5Jcr/M+v0z++6seH7rfJ6Mr+4+v0r9/zvm/+8ccf9mv+aB7sK1N87Wpbf+9ffa3NH/X378XX
xz++dQ9jUWV/EITZH1/zh65/nH7/j38Cteyxvq6/PvRFXd27x25+/Wid7u0L75599dvX2lX94esZ
UPrX79FD9fDt4fffHqu+6Oe3c/P4r99/+cjvv/2xJvRvi/6mga/efYPvcvLKD6gUHPnoxx/y+2+6
rrI/X3uSv+JIYCR88vf7n2vfPhj4/ml+fnDz8O1b92jtb3/+/M/v/cL7fz4ubB393HhUH9iM/veP
ff3xq2D/45+rB7DT1ZMnsl+L5dSrtei33UP19fF/TvQMREuYQJIEv8icvGK+oAEXgfzzz19r/hT5
aT6eF/lf31uJ/K/Ha5FvX/+/F/m7qugfv/12BSb2rTZ/ieG/f+p9+koyKiihf0pY/KIBD4zCRz5n
fxkFAqt4eur/7/l6XhXr769Usn69Vs0u/P9GNW/6h/7R/iWd/75mqHzlI+oHIP1fVSLlK4QFpZSx
n0AE759RyWl+XtTIX19/XiF/vV3r492b/wl9HEeuvwE8fugfNj+Q/wl4vfz2L9RbffUlB/JTrPtv
//odU/xjZz9h90DiF5nf1l2f/3ZVd49/e6S/v/X4YPsDAfSKSx5IwhHxqUSgtfHxxxvCXuGACCED
JFlAOLypDvT+9TujrxCSARWSEIwlZsCErd3hFQ1e8YBjIRkBigH8/be3TWo9Z3X1tzT+/P23ypmk
LqreAuHff2t+furApkcwC5igPgHrb74+vAaUgQ/h/zUORdGM2ZS9loEpL9osw7tcLOj2iSz+C9QB
3Z9SD3iKkE1b774q/U+mt3k462V7Hm0Q2lPaFjuBCDXZ67Qq76RpRGz9wD+TuP8rcdo3fWvIkN5X
uvzccEL2VVYPm/M4P+jiiczpYLVfpMC5HQUJA0GuPMzpT6D7efyeEfmBw+cUSn8lLv2FNb2ns9fM
w+nGjV79oCsk42wwZH8e/+ARnvI/wgressASeHbTVT2qbaBRenMecTjwT4mLRqopK0V6v2iexSlj
76cegc39Her9F2SDfqVt06Fc5qKQ98FQo1B1CkU+LvJI5OjEuTmYzTPSx/LXFfp6mpaKM3GfBc1y
o8emueh8i6PJL/q7SaUsrLD74qFA7V7e0hH7xSv71eAmpl4bcV86d7tkWoY6ZfOJs3SM+Mp8fUmr
qvJ5cI8y/tnTg47qzv/wMuM/RPKcqFb2q0TXuMC64d62eEPaYjMudSjSPenfi+Vd3S1h20SlulNt
ufEqHtLsQruvaboP+i38XcuvKUpPbJQcFn2OmZW9tzW2bOF2uHdpG47NuF2yK8+8HssbnqnYp18m
ocLJW8KB7AfxMRhVWIHJ6ra9TNG1kSr+80c7+IfPGFyG+RBsjTdvvPo7TeUJTvExTlfggUSXmikf
hnvq5XtKv8yijThIhE5XXbXF4xwao0KvE/HSbj3XRIT1YaCnCFXyUqk2ell94GWel9gKZ7Q0pdeR
2dwjM4f9KMMRJCdMv8McJLREIIRRfEyb+zTb4noKQT71HAV4CMuui1KWhlPfX8CHldqmhIYOnZBQ
cAQB8YHjJ/Bq5kAVzmuK+9YMZUi6YD9O6KNoWaRo2YS9RtHY1STMm+YN9rQLtR2q+9Qv3w+iu7ao
/V408rpozEdJi9dk9m6cLD5ONnvnWUhvnYlnPF2OlkRdPl8J7N0ErsvCKbf7PqXv+Nh9UQbFY8rz
qMLT53Ywm1y3sczzK+fNUZGmF50oL/NlueX99AbigkuE0p1zwZWXZ1HuocuDxAqcxnM+39rB7RaG
70vPfi6q9qZqMAopaS/k0O3yQt8XXLqw9cTW10U8a/1+9MatntSm88s86sd2S/R06RfNZUDqnR3a
K6GHW4qr11o322xQVTS7NJlbfiYKrjAcjyZr/V61CRnAweXTNIV8dvnOaWJukK3YXb5QG6auPKHz
Y0C1BvZpAdc/l7CHrtmSotuWrTnPWaMVopcjKZg0pEnYCAdi6XlImubTy0Z0hG20Am9WGyV4Q9uk
bUkT5jy9FaJ4/TLtI1aAVtg9eNaUTeC3CRQ0rA3nyc/vS92Vd2XLpTlP7oeQ9qmp0YrOActmm8yj
vHdMX5ZIJS/zf0w2K0QOOoulbYM28VrPhYuuX7tSsvhl4seEc1j0CUR4/iS8kmY2GaQYI89XXoit
QjvVI3LmuVnh4+QL2bQcd0nvzcnieVNIeNWdKXfyK/9Ocr8asqVLxgD8jfSz7mLsVH5eTIFW5juJ
qbSCaZvoSX8KliLkPHt8WfDHtLoyVCPzuUC56xIshyVK5yVhiDYnfNLzxJlcmWogPN0PI8COTjGL
JHAeVSY4y1aZXNlqSb2qZrJvEzXJr4suZFgX6EQsdIzxla1q0s0lq4s+MVbsqm5sYotbcwKMjxH/
NxudbasEECcy3TaWLNGY2jk+R59Mrqw09afOKSoAZdouvxg49eMy7fQJhR4U9+9RGZOHLT0xUzMY
5Y+F7RPpmAv9pd4OWr1pVXmF9fJ9ZMVl1esh8csquztvPyurtZzPC1IHYTXqO5yniFapPctomVwZ
rayDTI2s7xLSNYD2MgjCmrGLlxk/Eo8xuTLanhQiKxqvSYY+qB4q43uflmCxoR5SsVnaCW0VHLNI
Vy25hXJrl4btnNaR8vFrCBnau2rw0+0SzO7dtHB6q6ESHlaNCmKPYz90eh6vu9l9U9yykA+Yn3mA
VoDQKxNMk4f6pBHiMZsQDt3Qn6B9MM1njo9Y4UHqTNrJ3oAyA+VdGL8LQkeD94gNGz7q7tqZ3G10
g+z+ZR0cjuVz660gYulHIyuv7ZNJoxB3SIW4z/PzTo9YYURAWFp1zgNXO/M08rqgD60AbH6Z9ecd
IhMrkMDUaxft5j7xRV7E2eKbKzb2JrYO47McOhMrqHClb2Fd1SW5V0PGMHG2CXi1nICKY7I/PH8C
FWlLm76YhE2CfiZh5ttvfM5OJTv4YETPaXYFC2LyZlMUXZtILNke9TW+6sfia0AkROJts2zKafD2
QuTqZrZERrak7UbngTxzdyvoqAMNKMu7LlmMfV033ZWr5PeXNX9McCvcqL2SdZ3p+6QO2NcGsW/I
Dt9eJs0P7D0ntpVxj+lEXSqKLinrye1xO/OwpJWEfNUjRZh12RA35cRiVQYfeJ6zeGxxGyoAq0uv
X1zEc13t5JKqTTBK9yYwlXdjCpFuR2lqyG5mL/LS1ESN6cEdp6rbLYTrTdUgudO5/7YdUhPjZWxj
zwiyGbylDXOR+yGgehYNuDcXvbY2ltNIt6LQS8RQ296L2W/2uZ512HNX3HqSVSHlqY0NWcRHJb0a
Mr8039JZkTf1PPUfUzXOl7j1m3g047yZBfrqZltGaAzKeFa2CZcRm1AEHO1GLj8Gg5k2IxF9uHRD
ExbT8GUqvDZqTXGmtwlWBmFHT8/zVLdJbyYVz7NaQq83J5DuiGMOVvbA80awQQ1NMmWFieZCBmGB
qseAB1BzEJXOwrJJ8xCXkHksdZ6dCEyPoFSwAvShy5nNEG8SgPJ8b9OqDj1p2v1EhhMrHLGGYAXh
xGmtuEBNknbptWewCGvS4RMgewDTZ8whWEG4ImOdDog1CZTiXZTLbowGGXhQOfDmPZ49dUI7xzax
AvNpUaZBAbaJbdo716WfUVW/fdmkj2lgBeJToYyY27FNxtzQT6Kj5nWFlnpjuULxy0sc436FdfPS
qioo5iZBOboem/lbqcSHl0kf436FdV0zk3LMIEbqdEGueteQcHYc3fiQHJ/Q8bElVpDnKFEBmnue
kALJ68Z6wwUNuiZqZjGdVSFnfGUFznPB3M2EJ7zBPJzY/K6U4/XLEjoifL46/0vA22JogLanOxe6
srtp7HmVfcbXx38eXcah+5WUOur8XX5eMswO3bOnrj9Qwpt9pniih35v5PiQUXlezMJXx51ME287
i3gSFNKLgjRTYTladeKsHBP24fmTmKWT3pLOQvpJm2MUy3pi0Yzzy/M0uYJoOk5D62vDE9+ry7jT
/W06e/UJzg8qewbJfjj8p5xPbU+cbXjSoqG5HVNopGSyKy6cxF1EJRvDNhi9+OWdHDEpvrJaREUX
2IH6iZjaKZJlXYRCdN4tH6Zq+/ISxzSxslpPSkV8hv1kbIpo5O17j8jHs0j7K2vNinEmTTeDkltP
hRmyeDv5uD0hmyOM+yt7FbzPVTk4YHxOhxCL6s2Q4/PciL+211yilha8S6qyDjEOcqiYs48vS4Uc
JPvMCTqMODw9+9wPRF76gidTeV31wQ4JFelpS6q3aZ7GtrmZCj9GeDeZR0K/aPoBseWK8n1gy/Dw
W3tZLGq7pCdw70e/7Dl+VpbO8qmeVWmCRKRjyKcpEpOOcavCWZI9Sq+hUcHcXdCWezXcVlUX1Sng
Y8t2UwvF5kMTo+XVCes6ptTD8yfWNZZlvXCu6wSCg22tfRrOXenOJL7ChYr1RQOpZJ2kwr8J6vZy
JN4pJD7SRmM++ZXzPFV8RIUwiXD9+NXPS7c3TfYAxfli2ywUaqCtP++novmSp8Nbhpv3TYXE62le
aNT4Lg9Nxm2oVFZsBg59q3rARUwbMt4NmGX3tYXP2V4EF3XdfCosGkIzkc/QbLihbavPlNAKbyZo
/vsu7arEQ/l3QvI2lGJYThA/nO/nztkKaRZT8xZhbJJ20jf13MNEBCR2oZzNA8nG8yyXrTBnhA5S
MYyjToJsenAu+8LH9y/b7ZGjyVZ4swS2pq03mCSd5MbIMinT5pTcyRGgZyvAKfp8afNl0omDnuU+
nxb8pqF1eUO8pQ8bXWR7aWzTRFK0Xdxn3nRb0V6/XhztIjs2ejuqvojFWPIveVEP14JWaJsVUDrs
IROEWQj81icT2ab9+Dh1tG/jsR55bHzIWkxxXkeesRWyZXpJe1cNIPwehx3Jd5BRxOdJfwVSxbJU
VHeZSsCKdjyo3vu9PgHIxxS7wpxA+JC56l4lSlSPspEfMT8BrccorwAHjRMOkKvLJOv8bMMs7za5
Z3fnSWQFOH7QCRYsY5EYN5oNzlocz649ZayHKavnrPXH8ydITCvPbxY8AflgO8xDBFENFMfuK7eH
lrvxYYakHDaofqAH1148ygDvDJOQ2e8PbROFlzjXftznI9QP3guWb30zhZnMw3TMoxq/ATuNlvyt
SqE20HyAwQaIkUNFyZt0aDcWqpOwUi8+jvDU77c/l8VZEJ0nvBUWjcgjJWZaJ9OCvqgaoBV5p4z5
iNbpCoKgG41LqmqVdEMNvfJpWxfkPJ3TFQYVUmXcU5VK0ja7rom9a9x5uElXAESzsczVYg64CSUf
4fFNNul3ZwmbrmBBA8Dks89N4vN9ypL2TH9OV5hQwww/HvmkEjpoEksYK9s3rgu253G9ggWVqspA
wgnU6/YmS91HqMt9OI/0ChequjXKdMwkaFF+lDnV7Dytqvg86itgyP1a8GkgKllkV8e2VrcsJfJM
4qsIoakJ93jrymTW2QfMcxvZyZ2ZFdKVVabLKOi4TFUyN5XaZl0IA/L1eeokK6tUDMH8G0S1CS6l
3QyjgIhLpuTiLJmvZ0kXqDplHBcmYS37YMrqS9VAqv8ybfyjBPFM5HS4KfA0Kk6zRinHqyJBxNsB
EF+D2fv8PWCt34o90l1YmL2d9geMnpZ+k/cfONRiyUyiOVvimUGKbbz7bFg21NFdZ0w42m9UvQUK
GgrDVPvXBKjwfgC0dhdQ+w2ZmfcUXxeZiRWFQ1p/qCH75IDtVKGw77uwWxIA8KbyL2q3H9D2ANU2
GMMGlTt4ssCx8Ea0B//R0nxf8c9TXQdR19/AS6IYBAg07MX8RaTfkHiHUxwydgfJ7jU4A7qIb920
D3geA/p7oCxR86gt84NbqF0b4pztYPU26N/4WRtOsJGieV2avYL9ePljOjeg36/W+T/WAZIYasFe
CiNq5Q18TCC2AT58PMHkFpRwzU8xWh2iju56BvHLtG+sjcxwC3sr00c3NFsQCHizATWXqWaxK1Bs
gjSsuvayR1uZZvDr9uDj5gCHZtB3NXZX3dR+SCVMWjYfiL9XY3btIK3BpthkhH8AHjKor2TaXBD8
sbMk5JX/qWDmKq36jWmriKN8s2Q4tP0N4dcBNJDyLAs5VFCd1VGG8GZaCEy9uYuDCPGEIkjKHNq6
jsfAed9/Kis/RON8VSEb6xzGB5tYNfvDHon7KBS/gSJAiBYUt2cWFX4kSU+Ch3yEdq8M/DKxZVaE
OPU/Z5afMIfDoX/OGFaon+V2MKiBNCLox7dBT0boQLl+Q2tQZdHlfVTMg39irSOunKx8gKg73g0w
E5KoPLse/Pody/jVy1Z9jPTKB7SqbVTlrEq4y9le1GkQsikYz2R85QMaN0meHVJd6Nh8NON0o3pz
ogaLDxw+p4CVC2ihae37Iy2SCs5+PuUR7sZLMLDc+Rs4/4eIx6r7EY7ekF/kC77F/fuXZXZM9Sv/
oKe+0lOZlomg+jv0vLwklbZ5a7hQ32nhy1vh5lPzXce2uZ5n7uaU8WbhRSKYbK9G6fv3lU1pWKUF
lD+cN91UoiyirGxdxFInF7BJLPcNtSKqwPD3RZDhE+7lyMbXo84Bp1p32lQJKuvmBu5D6NveCv2x
QEwCas7ZxpXannd28MrbCOUxvsxllfjT+NBq8dHM2cPLCjzEqc8cnR+TvU9wQfd0MR0MsSQ4Uz7g
c5CFUg0yKnta7JHq5IUn9RwTTOrzUjC8QotgwnMqJqUTUpVDBAMu0G3UZzYa8RoeAp8YH5qliRrr
T1XVPBhEPr8sqSPw8ONUPpEUzTvrCeZ00qr5PebDZ6h3njhMx0ivsGF2nupLRsqkD9D71JYf2s4/
VQY7RnuFDXVpux7VWCdyQB9SJbe67U8EcOQI7uCV9eNU1E5LViRdQMzlNKMmRL5hb+08B5u8JEUW
epWA7nLttWSjx/k+YIEsYUbQlHHuCryr65yEuvRM7M3tsBmnutgUmWxjKCrgi85kLGRDxrcKNhGP
BFcqztM2PbGBYyn1ep62s/Mw4kbmiZuqUPlqWwGSlNArr5QIp+oe4pkZBirgB7ImVAP0EyDUGvkH
uLu7Kf3kEFEtcJEIvLpdEqLeNuaynDzYkdrBM0iqe242KjAbiNbyjm0OocMg0ugQbRX0s1GvnR1i
yqAnb9lFP3xD7uPgTviFI6pfT/RyE6DGL2F3EPgW8w6fMjISyIOGn4GN9UBvJ+tuhOpomWjc5G/m
onFbKJ4u7xgfxcVQaL4RUnYbhQ3a4FFnu8ojHkyTS0F3WKAxgnHrFCKcroqk36ckgjEL816RHOoV
nmVZWFls4sKO3e3YFVD0rjkPh6AcdtTlC+DUONxOta+uKYbRsLbx+4tqILUJG97jbd+M6mrsKxt1
mSGXqGsgErFlNWxzmDkEDTHvnajla6RR7E/4Lu87CKInmofah4GMfpl1FOimC4O8WcoorYI6rKqh
iauioNdeLilE8nO9Rc7Qd2xky3YmldpQ7RXfPTeWD0KO/HGoh+Yxb0p7t9BahYWSaiMXYAJGuP2w
ddh9SLsi24CFBGE7BRUUlwWJinJC1ykM8W95M+k9LT0R15TeC+x/KXM6b1LseZHPdXdR9vl0CXN2
QRtVpLyGy0TZTrXtQyG6IWzGgd0IZh4ZJdn7fMk/ybrRH1rD/CtGbLobGbNbHzUmQqaEwY+KjsNd
hXS/G/vJXczc8VjDgEq04CK4ZNbSGGYrIFIdFy8ydfFeF11zW3pNGXs6bd9DThRUUJ5u+ANrMbsr
++4e3HXUezm7mFuWbYB2FWLUz1s1OwwfgK70WNsxKptabXQQZHepssVd0QwUkvDeC11Rfh6nxmxm
BTAyG7lcDGYmcefhIVLI2jdeGYCdNuw7DA6xnSBZdQdkYdKj8945DQPVKptgSnDIHIhqKOb9vBQp
gm4y976UvSQxrVwTZ7boLyhuvTBbqNsWJiCxzfLhIlMV3pcMg3amrs5C0s/ZHlU62HFqpk9o9Gks
Wyb3ZTWhXS9hBkvP1IRDXcgN6rifeMJVX/IqoziyMBC0rV1TXqa8zEKY74aoLJjnt7rSSx4iL4f6
PpUza0PNhQ07wFYYH2t45HoJE0i2h6zF4cDxUEo66sjX5XItwYfedz3LHnue1psh1fQLy1hnIC9M
6y9qcOVWen63wQ6hXZ0SEc/Sa2+noizj2s7knfEtVZH10v6h1DTYV2OTbeys56jMkV9AUjLY74j5
cEJrpC4F3Ld7KDoxRGyG7NINaoZesad2rp3JduBZGRXU0xuo4PJQ+I3U4eCm/mLRttl3Ve0eUr/z
L5sxqLKw1s0EFtGzyzGo90M3QMLrIKWiLQ578tFvaSRJvu+6MY/NxMeLtggWuCoj5f2s8+qykgv9
ZFFBb/DihAnxLItLB4YJoafO9rM39/e5beQmA2+yQ6Ow7absA/MeDxW99j3W7epiYNAx03MQykDT
R18Jw6OSIreFARN71Tko10DhtMC3eS5VejHgis+QVU/qaqH+4kGVtMR74Uh1J1qk5IZIArOjvm/e
j5Vf7gzcqHnX24FZuL3V1jKUuZg2EhuVh3VbYARzSXCBaskJ5GZtZ5Y3swTDmdpx+Wb9BW6sCN3M
PO79Cc3buqzhEoIQBsPwq/DA/RBW23vKm8zBHPjUfy29ID0Q8t17JxUUtVQ3fm86D8CjdHiCaTNC
3b1YLN8MhJhlo6W2sWPt6EF3oqLhlJoyGvMFrg6mrrltiRl2S1/Tjd84uF3FAmviJSPVZVmQBXoW
sJsqxzrsLG1CPAq47TPn9Nostr9qLfY2pu6giFkL1G8WVnsxD6ZsI6vR3SMoEMZTydHG9jDVpoZR
RkVFU6hhdzCVoYL6sez75cHCbFzoz0samrGIXNtGaU2LcKmum5HUdTguMFRWwYGfwlF5wUVpHYkD
Lxvjmcs6Sgt/ZGE6cFLFBHppX8TQup0lGXmNcj7PIUAFi+FuAdyla3qypb5VUZANejMR2m2c79jG
48TfaJwvER4yiF/tSKIm73UoCpl3MSttz2+xrUnkwz8/92PvPoxuGa8zGMW9aAM3NZs+FerN0Mr0
Pu+LAaomHUKh32gROyJzLzQp3MoKWYWm0JTQs2m81oe5Mt2HuOD4gc5+/2U2ARQvKtze9qJNIVTP
zCWbpmpP8wkqCLgKorYGO7J+24TSUn7H58JOoeI1hDcz9OWrlGSXeTdUO0UGtkHSVO+8tqsucuYX
t82Mzfcy53BNb5ruhE0hbiksvYNd0Sg30/iYpvN8PzAho76RwxdTMrFd5sH7wHrs7UfX0E/OYA2n
y2XxRAvANhnwMCvRZ1yUX5EJ7vLSsKi0mN7rmi0hm4cW7r+6cVvo9M1IwAEYpodQ2GqJB+mXMRei
gZM3udg5/2FhMwuJAYYEmfRWV9DDELm3xHCB09zAmFx/Z81ow8Bgd9HBnfa3mhIPEHGSYZPn/qaj
ENG1yiOh0TCYmfepH7kgiDyIVcPZwPOMPjRVGXnORBgupEcjOIp7iGK+ooqjsPRrDp+T3g3cl+/2
BmZiY934AkLVCSZcyFa2ej/nXbEz3WEfWZ9tuxzjnciG5hNCotoJ1ge3nZcOW6ka9HrkGm+gXac2
iqUUZnmRortidBWs3yk4lxVq3laNpHRbW6whunJecRHQgORx6wa0TxdUwfjm3G2d42NESsm3MxWf
usHB/6vgZbt5JulG1wqcF0TsG2oKL9ZUODjyk7mslDQ0XGa47EHI1G8D5XK4F1ezflMTX26HKnsc
ZDNHWVBoFsquGoqoMJ42cF+y6N7yWTQAUYbFOZZphBqudlbW8w4gCCp3zKJdV1lQ+uFGZoG95ZLi
IRBRM8Jd0abL5H7QLb2GibXXrNAiZIXfhgvz0pDCtWWYb2gfD/HsLVzPdWGQkhGFedBnfigY5A81
yfrY5l0Zeki5qPAbf+fRlO2bKh+joAZLNq6sQgP+49LUpA7TintX2pMf86Xk+6pg3rVpxncZGkiE
YMZ3P7SYfuKyzOKSqe/dPAQXqq/f/x+Ormy5UV2LfhFVIECCVwbbsZ15zguVTp9GYhISQgh9/V25
j+dUd1eCxdZeo9kct0WC9Q2EaQ9XiPZp8JoEXfAN3jMsGbP0rFM2PIy76A6pzquO7weeZuvngh+w
XJJouhNBGp0yqZpXum766nFpVr+pznzanzFCtsoEzr4qH/KfTPT9zZ46f0NUqw5xhlmN91QWjmUO
r8SSi2M8LPlxEstYIlof8CJwMblOm5UHNbG2drFFPjjXpszj6Nn7FethjkTsvDB6lSNrL3NHe7CO
U3zusJFMhdFTVmBpcP/l40BYuS07/31kqAoogsQ1iKghPz4nw8awx+RATkG2l+uWDndqIcuVKoed
t43s+uAzl71Irde1aImIfzgJowO1ur1YP99jUyQvnbVvdumacoPZv9p9G1Z7QManrpfYL+ASqbst
zu91o9f/wqTfzm0u/tF8Dut4FuTVUxnYAoF2edpaEp049TP8/B27HWQEI3MTgm+XK9+vjQKQKKeB
q9+bWhVytXuBCdngwQRTFW4qDGoM0Omzn4y3Je37vgoT0WMC9khRd3l2WMVyt6uWXfwuxVdCZXdE
tJkWfhyHigm+n1w2/gNzD1SzLvzSY9peVuRKDs7QsGqa6b8hZaaE+cJVeGD8bo8J3vwIe95MrIbX
NNoPukt9qWicI/bQ6yKJ6HCK4hjDMOEJtNptHcB5+R/e+H0vZda5cg9ELuo+NRiePCf6kOswMSVP
nPCQuU0x8vljDJvs2k0RdkKsLgjk9j9SWX+Yd6lq0rcSJyr08G/ZxCNPPoXYKXROLhtvx6LLxrlu
fxO9ku2uDkT/XxJu9DGO9V6voGUPbmLKFOsSjC/5nIwIPozg0/Fz/13n0d6Ipg2KjnTs4PRMj+iH
GG/UwHJsuet0yMMc5nazzZ+KyvhrFmlWxsyHJS5NWuhGuBMSdUsV2G09jnOzXDcRtafO+ul2dZE8
aWP7Mmr2pbBwwpcdXfO71cbJq5ZmvqZG23KBAaDIDY5UixhFkXGMt9CoARCA81pKXDJdsGtMKdne
9Wv8e7s3WQmtgd3QeJ7esm322BZoeA3xI9TDIihM59iD6a556aZB30W8NcCtUMxUspg6cZJXk044
jIhr/9zt+AnAl7MbBGe4wGcX5O+LCYBenZ0+x8UkcZ3JNntThpmucHuEZHcamlvdbP5+wMpRDjNL
/nmwCb4gXE8O6LVZXuwekjILHf3bNn10ipY5KzoGf0rmGIchgbuDSOmHXLestCFaJ5I8+JfEYXhA
DUx8IK5JMFNztlYKWemXvMWtx4d2vLTJSi+7DKNqlnl32YZ4OuHX84etHX+lIUPP4RTBzDJP5I90
3bueEPTSwAkANV10v/klD4o0mcwpFcs/GAu+0z61sti3gdfK53+3hot6jPhcDAQ39rKMY23mGQ9q
XcI74F8P8zuClL1W6WHvMaGyddnv7Yrpts9OllvX7k8AUPnTTgJR8o67eg02UU0hPiBkHWg1DcZD
e/LkoBuG3EWSydvpF4mkZM1r7abwJggzWseB0GeZMV/k0Z4+DxmAPKYQoN0e2KnMcPqe5kXyukGs
AT4fy/Am0Ph5ipUNCwDNsIy1RE6NjEGZwYp3MFGUHGyDY0XyWL11zsGtgUFeWC7+te1uSmvmvuBb
FlXIJg2HKCfTsZtWe5SWRvXWIQ88EdcVrXXznSVaLBjJ8z8uG/Ex9KK94KJkr1KZ/iZIyS9IV0kR
oUzg6NumKZNAAzP6Vd5wku13Mh+aMh58cozzdL9r8K8eXWj9CbuBqqIM5sfGm72c110WCBhtj1Bm
8fAlD06LJf7vrmJaBSGEtXHO/YPYIfrYafwZBxE80sEG9awlfc382JxmLN0XBc63yDwghBubvcic
x9YRZ+KQdEhGISKbvozz0N76IWkerZ50ZVOkHkasJ9jtBy5uVxnFTxExzSGBq+mmVV4jBJja133o
2mNkGrhiEqtrqraPLaEI0y0TKCbNMsiTbDkZXFBFgDaGSwMhoRA7Y3d0g666qim7XcJ1uhqXbojZ
5PuK1bK1pz2C0WAakwXnYpqOkQZRRVsrPsiIxzSxlD2A80jQaLB+NSJBom+m4+dM0+Uw6fFJ2+Se
2D0/up0PVWZEd7cghFcwuZEHytWDzMaQFmngknMo+bpUqg0ZpFMW8INR2RuVLCo9Ex/ZKksSdqYK
jf8PuOtj4M1nvwzjv2xsRalXVgnmwmp1K9kLqiQvB+q+wkamNxnC33WvdlHGZMxKg3vuBRp0WxnQ
N4dFzH0tubOIAllx3dMA4aMAr3JLjarxsn/vhPcFmIoU71T+X8MYAUE2bHVkgF7XeBFn0FuPPbx3
YEj8VIueabyrhrpiwFZUrxwFFsM6pC+aaHKWE6ZVMm2n3an1KfIuOAzizxwChWYwUh77ZH8AKGIn
wG1bst9SonWQ7x1v75PR4iTrZQMmo+7dLCH72y9gvvDOzdlTD735QrqAPPFEIFUZr+Ob1m3y0Bgd
FixWrrCz7mreanjb+4ieQZdEdyIFLJYha+A4yj+W1d/FPLk0CdT7rBlk1TvSHnpJ90vDe1FtKGd5
HUEy3IZYTf92awf2KEBdlTV7Xhi+3Paye8UzE9WQzH8HEymQSPlabyOFDC3N226yZyxkD2gQAFiO
yLfIhxczTt0NLLysHINtskWTZgC3Da4at4F72OM7YBVT4GW5HTFfmq2bar/54UYveD8LFrLudhXB
cg2Q5AHLMLkHM2T7F3Px75Kho9J0Yi8bpysl04NY8mu+dknRTwE7d7ZZ8XfSvfDrTg9Yn8K65QIU
d77ytyjnVdhlVzOQuDaGftA0fU2S1L3FOK4nEUl9pSOnLyD4xSGYuDlSI0ihxybDx5lWzboe5ZKN
f9d2jUSh2SZxDEN55nSgh20y4SmRMS0BBlTR7tS1xTbBdFKkI4zY2xw/BnFQhFOW1fEk9DFALco5
iBf0DADFV3IU7QG01VyFPE9Oo57RRqLH9JBk01wyNfJ6wB5U0SBg1WSSvYyUG98Vz+l5JVB5V55W
YIe7O0+WvWCsA2gI23M4L5XUCz/h4tkOEzJ417Xrg0dPVPcad3jq+KTzS0YmVa+5wRYQkHuWRUCK
aYrXKxvRAjYBQWIb+EmNBJ8tk6XEhn+PuUUrhcvzVvnksjbyyiIRXedWwVIxWV0AgQf3Tbx/273n
5ThjSUE3ny0lalKPQdJbbAD+h/5yT/D4PTO95uVsOlawTMcV1CSBkg39E2n1EfBfM2Io7qyDwQ8i
hwc3Gj26YbyQuEErQRu/+ZGhrGXOC0XYVW2ICJFlvWqtu1LjmBTLQq6LTLqiz+1S9zb6iXG1KTeX
wHsdFkYbABusXxYcSowdNHLNY5LmgOp+3E/hqMU7ZWCtOzXx+xmA4mbbJbmgSi4tDctoSfMc+bOZ
n5knZ7pAySXRUcXpMQLXySL1yhXJHrJpkRgtYXZWuWnLgADnuQCIjwQW13IWVj2l6yGk+Y3g0tWc
E0zbHqc5TLflEbbS7idaTZHM4StOBK7AQIiySQ0rIhKeNoNuLDTVYNc7UTtcfdh+L3FzVoO8UyPt
ijFwF+EfF08rFrqj4EJBlNjg8UiDtspSqg9JQk6K+LFkQV54Nf3ufR8wBT/HYsoru2PS7+OT9c05
y4L+xHg+g4VYwYL0vlZxfjG44IzJDjscwe3kbe1x5gs+6vtujq86mMiZjesrJNMHNOpcosY9Lgs+
/SlpkBHo06QcB7+drN0eWhigCtmJtdpTMT30fS4Pm/P2OWspeHDhP9qJzAcRfOu5+/Yx2PwEHQcl
TSGHqH5DWnRn4pAxTf+koz/L3doT501XiA5HhWNNU7LIh/ltXbuXAUqXNux1SKZKLS321mD6ZL36
r10G+KdxWTTTEP1mMa8CF33ARHQbTO0ThJXSj/6R6HC8IUSPlSGQ0LzaWxiB+JsL1n+djU8xhed1
zh0AkH4CXdAfO7plVeYnXrTOXoHprsMWmmry0cnB/Vr2fcNLtuT9LXdhcMc4fvxo83XShRcF/zJG
z9iX6cTzZ29CDvcQnlkE1cE1aOvwJhlKpdIahUbP6bpP5SoalEXlY5VrMEkbn0+ib+GJJSMF8zgN
xTSs5l1ly14nvEGnwcKvvQpPLPQfyFKF9RZhTcKOt55cu+SlHRqwT7u7nWdYdiP3RyfmhEUyKAiA
vB+6H6pze/aGr2C/9Clz03GaxWenxBX4/JLuuPsbw+eXJooviv1NU/IuQ32Ow7bS7h6rQdULkCE0
78Wl6wy8wCDkgWu2cPMlnRbxPtHpZ9kwLvKoP+hYfGyNYZfEZfacGTB9pFXx7UjkExjctIBR/aUH
r17ozZ8Xow18qQg/B9EWlIRtn4JguqjY3PYzRNDUPCS7PC+y/QTjKQuRf+eTBAE2lxxmeVXoaLyG
CpBaiyi64ZqYcotv+0a3lRWItNiV3JMAJvtWR/p3NnU3akVCI/fvYx4uRbLNxx12lgltVuUKBa1k
yaxwzkhy9r49tO0zqkwuUfAQbcC1LvvCuL9t4v+2ZZgLmKmx7a3e3Do2gHMd3H9tkq9HjsrLYk+C
f30cnCJC1Q2SKTeAPNMN/F0dBJZ1+LM1cgjONtqz9IhQTAf62rdMV3CDDdCxh7THIh+vBWD66xzk
IJhZFrcYmczlcLAx/bWQ7e8SQJCCthk/cmJfm99XleaDhHTAopOM5gTLSmDh55lz0LK2Ef/1iK0H
ar3bNSD6qLBBAO73L2D1/wuGYD4FyJIqykk19PNj6AB/SToUvUA4k4dhWseWfoIQpxWZo3/LkD9R
mAajCZVwLR9MCVJT1XEjx6Nq/gjrgHhWWQVOL6Af+/c9ElmZDOPtlF/hGg/L0Nq6X/DOBnZpC7an
TwGELTvM/63Y/0KCZjPWRAqb7ARn3B5C7wmTQwCjemDYXNiUXoY1LGULcOU3PiCYM14sHpHd15KF
4tKv4YVt+KPI9NpTN4TPv9cZUe6yhnq6d9Q9ISBT89gcWbK+s1ywYmIm/4t+z2NIceE1AEJQwn/a
MWLVtu3/df1ShGMKGjqTfakXxNR2FKAFw0Om26dQAXLP8cQgRbpLR5uDzWRX7013GuegQYnPxG9T
QbpjTszbtmhW7nS6hbI5YAxBHIkt6kwaLNRgZ/7IARa4FXerh1axtjpDkVr3CaoL3BjlPfrwIK+t
q6qWIC6otFNNKd8xe8bnwPUvYRrj+Sx3cQpbRDN/GZzPclHmJVu6tObT6pEx9V8qyv8Mov8i+fIH
yqKvg4zMZTS5qcIFQ8ugk8+rJ9cu/BslmoEmTbtTAi/1dd36ofCtSctgypNXh2W9jhd+jtCJV00Z
pIwuiNXTrtK0mo08jcIAOnFhITiDF286iEVBpIa/wum0nIfwfbaBqYIuTEq1j2OZeljSVIwLipFp
flo5gFMLrAYsuet3oMCnBt1Rx36OYexkrsdU2pNT1gS6FMzOZZhE/Ymu9i2VwXIXNqKpfRbBgJpO
5iBc756HRPVv3HYghhO+PGcMVBzn7XYLvY/WgcvoM1ste5zl+ql4smP/yCLUHHDpH5w0zS2gTfI8
BiJ8wU0QP7FWYklj7rGBWICeH52BDl+xolDOPkJv1ZGNy4RnjVnehFv8pOZpq/+/quaqb+MK+Z71
OuMKvEZigodw2eVLvMukTtPuSWYrClNQQ1sAlUyVj9b8caM+uxA1YZKgf6oQifhGgHU6jliSS+o3
FBhEEK/gOyBHKAs7BOe0PXk1vuxKGEzu2D4OOlXYDqe+yFe09HEJ8rsd0LIQLLcWq8GFzkyUAdIK
Jxk0fdVHa4Ps0exOfpMHH+H07rwLaqrj9gMTu4UKu3xtHo2bhTQQUnIEdqs0laQOaasuUT8nN4Ej
pBbruJeoX7gMI1nKqSP53dDmBExgsyJqgsDcC4+S6UqIF2glQRcl6/dHsjJo/32ImF0cdehmTDtc
lA2a8oYuvocdwT1yFfx6bsJ/scHn1U9p/JLE01ClgYHcqFdfuTF4Vw7awGYGDTQBaX7Lm2dGE9B2
FoNzLvF6xAqvYLdX4BeCV3RlgFhySDbjAHXYDpd0OK1kVafIgjMAu0jTSmSZvziOh2j3VN+0zYaT
zLK8JVWCK75alkS8TP2yn2UazNWwpdvDxn4ph2Rj5dIMExapQLxtK/ow/b7kj2TbXsAuhIWGeJ5g
njfryVuR3zmftVdizHho3AAXwbbpoxXKP2ZkIwqLG9qx5lg0t8647oY6EX8rkfjKNzm5io7Akm8S
KFlz8nsppJwf8Q0DtOyhrB2h9cb4zOYxuYikEaBhm6xQGx3/NkuCQiA7RlgQ4R4h8IX7sPmzqaa/
oXlKboxa/M1G1uSKEmmfog6wG382vFb3+MNzUnIV+jdqDTqbBiNvd7qET0ya4SvpSXx22wR0ypv5
Pcm2+A9EMgrnSzMeOuh3JUxduCvAmCaV8Du/BfPZlq5tyd2U6bxI43AEg0xBpgrkXq9kcu4IFYzX
s2AIzfXLcqPXAXTebrMjtOf4XY9h9GDxodwQM5mLxnbz0mOTf8pVp/+2luwMeXkRV+EYml+xDS78
CMYWYWCYiTYVVD5Y+YMDafYvCfh4jDzo1tI1crOlbXoQ30OTT5Xs+gElMSoAk2/WBngOYwam6u7Q
rTAjFNEq2dnbvrtzM/N/Yz8ZvCMaHZ52Xr91qIAv5JSf+j3EZOyFPLZtk/yHU79ebZuMB7gWsydv
zVJmMQ48VKaR7+Cj0/SzJZzfap1Nh956QPxIomS3gC6bIJwljePHnXH8DBunS7UvQl+32PEHM7XR
lS1tUI2CybpLzKELO0h2IEOzo8LvCUdOzOB6Uy77XhM6gjYGcS3W9bdkYPRRAIKakC9K3Yx1b5L7
f80AR2gPRbcM2qn9tgHbbsIwZi9MDd2CYplkqwhZHPQaDF7I0OD4wAbQ0OIA5KABZab+dTi5UTct
dx3DhwkzXJJ9p9BaHyGKTt9E0O2fzC34664BwUay9MFohkGvXPvP0aR/EmZkFVtjyH5Ns51zjldv
0BJKThR3hzHBmtviur8OyYLczb5dBhrrm4EmMEy4nqp3L3H55MMf3rJ2+WVuhlNA1FZuSqOUNU+a
U8/6eoO3vW7cLsEqBUgLyC1Dvj3jd9DF3voZN2feJzglYfM85N386vXeIpwBVkPW4zLSn6TdQC0F
+NfbzQ1nfOuEQJOw0QcS9dF1Sk1Ykg1yEBtg3mnAdn+HQd7epSgOKlrlIrDdQpfQftn9GidoN1H6
MzBa6aIDTMFg5D79LxkHi2QbyJausxwmLMEetwiLWru1pi9mSCcPEo68w7oQ/rwsM9wBIoBPIMef
BmLDvP/1bB8WN/pDbPEzBWsrb2ZEVSuO7yCpg14BrzMZX6as4d9dDyUy5MM7mt+DYsI4CEr0gaWi
UtGkvlhL5fuGB1Oz1OGKQLQYnWpw/+wWjppCBFN/VHz53nrdQg/VXyJj7ojY9PLQq20psYeTE0Fp
5d2Q0PiN9WY5JWIfIcXF4KfcjHV/SXeAHB0dQtmYmtkBJo902MrRzzCqtRyieISNVsn9i6Q7Pe7h
1hwg5WTAzxmrWbfH1dRFPYz4EI19vrlDngUQjbfc3C6+p0jdQyBqG7QvR1tsCgX15u/cwFq3DSov
V3h+CjEgzuLzjB/jxoHtCtv+tmWpHQsTx+2RxAlOppjSii75WyoyvA64pIdPHmt9L132Q02or2Rr
MRmWKcT1QoZXDH5bcwri07yE6H96TvYZfIGW8U2zsqFIOOsvO4iy60QgnZvJBiXYnn/jSEd0UJnx
um2dwo7boY5z28zzBmsmxPV0e0td00HlDCFyoB0cWeQebE08yeXWk36vooYADjZ4/+mABj6CUqr7
NNGfeAfYjZ93VwG2jSc3LuFnnzX2vPMNmjKDbWkxbfja6QAmzn5+wk42l/tGRjw/Htxv6eIqwjJW
wZwWYSmkMGrNI0zydMW+LhOA63bBr9/BzakT/7W2m4cXiMZ4N/RUMy5lbTIN0DbP+R38/t3BMKzU
ASTusqHDX57N2dHmYK44D8dTHFpYI+i6XCjuIgm5bSMXK7fuOruEPAmyJzdOuuYYB81H0xhydLwP
ro6v5LtRGv+pzH7tmU1vOBLaxyQU/KbXUh9nadun3oEcKOyWBndC2a1MbGx/zNjtEsg2ec4dUaga
th7WGi7mI2s8tHxtf7J4hX8YkP+hHbp9hrycRde0ZV25p5ClVBwl5wQ+n7kal1V/97Jx+AhXgIkh
z3/6NZouw5LQB1R0wpPfBx9ruw9Xo6BNkoSMtWrAOgXMmnOI3N4R1N9+57tgrdpxmkrjjf+IWw6x
YNPkGiWeo+O3I0e1jfqw6Ti5QRsnqTZcEJ9imw4wuxVWSwv+hJeJgNUiCNcnsOngwpc4KdZAq/vG
RX0tCCVtAVWbVfiodGlGjpkYkXuoQH9biHZ1YoU9zFzBBDzeQA2vtmznReKX6Tx7dB/xLbQvdthV
HdhdvAgPvxhryfqTgagC8+b1We1zWrO9wX+2AjIEFglZpC55w19dziku3hNKnX84DJR4nsYeaSOG
b49KvNct6c0Bg6G56tXyywTnJ7om4rymHomHPerNdwRzxVeQLBnFm7M01WjDtxW/1RFPN3lqWqmf
c5opXsx6FbWSXlWNW6rWBarep7G5RBYtY8SQ/RkZyR31cUlcsX2YHnU0wwXVz7DDE5V1922epSc0
oWEB19F6hnvBPflUyapzu6ksUfntAmXqHXgZMJMnMVavYQn7CkLvfJih6J7ylZhrF9n9HjD6lcXj
fkSPaorm4HZV1zbaXmcPcEuUV6WNs28rUnLRqMKGFQbsMtTHHnokDJEIGj6hPucr7eRP1rQd+AB8
ywogKbyEG523fyHx0H/6cd0xVCdTAbBOGPgAGijqC/8Q1sTHUabdTTLnM1Jt0A2bgrRtrEqxEKfR
AI//PQwyOO1p25+ymLK7gE9fwbbD/ulRT3eiuZDXUewwR2UIObJ56SAvzxNE2PQx7ql4iBoJmYsJ
/bgv3r0Ihn66GZId0naQzfnYb8e+C74Gl3Ul7FjpKZ2hn/S/tZFHFCa2lyFLeQVlNK7iFsMBfaNW
3cG6/LoHqTzqZB5uJlRmlnbyyHD79DOFf+UiRht/pBk8KR23/JC75o0O7o9Ab1/Vj2NSwxWBHKDE
kdJN3DzJPjuF6d3m4bqgYv4K6CjuVKanp1RTXJSZruBgibwIEBnkHvX0MLy3EDAKOgT3fpgF6Pz4
z4yBXOJ2/9dl9GDSY6sew3gxd8TI5Y4imOhX2tYNgzExa3l+Gw77nyWKpiqaLRjfpctwd60TbluQ
d8PIgHOmMc5+coUStsIwWKq4T2i9x+FycEKhkg9kRW1S+D+XHEY8hKw+7CKHEhAAfTthw4IKfl/6
TDEC78nS8wcFG8RnJ6T/R3Y5vZAQbgxm1ugJ7o4eg2idQLoHrAha272nwRLDTN+NHjtysFfw28Og
GZBTswbzOcgBA+spJcOjGRwMRSBuFbS/hqk/OUE0Fp6duZ7hxDpF0GFh0RboyZZJC2fwEJWwwOL6
2GRy3BFLhc4VzA8c/NyNy4k47bLBcebRckUl+HcGd265jq27GYaNOOhdDbT3tt2eV7jvjnB84cba
hqbOYUh8UaEcKqz2+2luuraMQLhfuQjbEt4J0D4WKIdCVCn+30/bBOAmIm2GmyiMsCmbBnQbiwKQ
ib0P8vvNYR3f2i4/5rDc/VVQWgHKPexOxPb1YsX0pmgiIYiAc4VFt4fQn1JF8Ol3iKO3E45/kS6A
1sUAnHHb7wu+AgKRSwHnDcV74tvtaKj+MEAW/xZQ+ndr0omuaqnN/rEpg11thYcn43N/1iJ/dhid
1xB5HKxWYnreRkLQgp+DpTTd/ieHP/UsA4QK5x50ok0Rymk6271aGKlAUNntYvQMY0STS3ogGjVb
Eb4iCL8SfMDBnuvbBf5VUPMd7AftwJ5YOMJiElhSdA7uPiwt4XEm6gNkJD+CTcU/2sJI7rn9i2aR
8U8eOnMHTN68juC5jrny8ix973C1CYCUGWdVC7qfgJBIGcWjPufrJKoVQOnNC48vcViswZUUoVKT
0/ZMZb+crd4QCWAdvB2OpPaY9WN7NzVT/m0tWD5Nl6Zmo9Mn3mOxkVY6fIUFFI+z3yw5IbhhscdS
rDY5IBvf4al0fes70MWZ+tRp4muHsVjQTrgrE4grYjmi/JRik8DXJkDtjCMB5xFPzX+GBE6UySLl
B+jr8cktsIFIETQXhRKkmsXQfn3UimczrdvVrTBXoloUyZkRGCU2NocmNtAnFvFnHqrmGE4d9Lkx
+oSxZu3KHvdiFuvmBN+sPE5bE92YmcHRlbRxV8iWJv+j7ky247a5tX1FzCJIgs3kDKpU6qwS3cjt
hMuNxL7vefXnoZN8kRGV63wc/X9WMrCloFgg9gaw99u8M0O3vptB0BEGTbqvCSlqPdIj6ulwRYFN
ZV+b7N2IkPBH4j25DyzAqFya8w+dh+7AzhjtmXqO20YHrzdH36iD8EvIz/eJO3BLTthHyypAzGOO
+1uRu8mhRSj4UHlhdYECZbjPJFWOEH02dK1Iv9Tv30kA7heoaNJXDOP6W4txBleDZLwOgW/vhTb3
rwaxwGGPx/Sm8Nz2Ml686cmRAfHgsZlesRNV+5JdnWbriKeG1g4wU9pkCQ+QckjRbZxRugnnj60L
AZ568fdF7/vDYIK01M1wjvaot2vXll1/iYyaNiaAowNAHoMDaBaOMEVw4aBuCtHDqacfo1yqXUjA
giAeootkjKOrmii815MFzlGvd59oIWeHMoUXunB5vdFn177NKjcBWRAUX9I0+zwIncJnRDqxHKgd
QTl/1rRygSBjSRDirbavwPe+TeExQKTPCOdZOjIFTYJljR32hINVu38yTv+yNHv9J5XrT2uu72U1
QzeK/vLC/M8f/+ehzPn3p4HjP3+5Wmn+86erx3L1QGzVX1o/5z+/xcf89bmrYdkvfzgUVKXmZ95p
J9zR/jTrPPHD/5t12iq8/R97pn85p11F+Hj+bWC3mpGtv/6XZdofwvNswHCGoYNsl6v34J+WaZr5
hyGpXHqucC3qYdSk/+OZJgRuakhJ6/xjC91cVcj+8kyz/nAsywXsKhxGs0Ba/VeeaT+p7/9w8aRj
m0LnP/CLkid1VPk9mVZDFnlfowowKOp4Os5LdmlTwRdmTOGTrHIH7itK9jB0RrEvWgBfKMpRS95B
Zqtu8siUQEekGPT9wNnta8f1z4C5ZxXZbdYZbnNT100cHSTA8cEnD8nhlj3II4FMerYAHRxoPd8F
S+1qt+Y0wKcr6jQdXgWDgRlMZVM6pexesgN7HHEQPk4S/WbGWoPahQyGPeVl2T10IujelMFsdxem
Pj0mrhV4rygFUmn1SpObn8MG8Fnqsl0BjMLpXhlRWaXXS1K18ms2L7N+v9SLUV273qC1OzuscrBJ
AlrRPjHE8OQCL6oPXhKDmac93prXfUBNgd6dCRI16QdXu7aDVF6VXpQNF+jTW1eVMwz9wV2crtzV
WdG0nF8gdR0krjXGrhI9UAAjHOy7KR5NiCpDIB8LUWivpCy4yWuZOduIUSb1CFZnke/dNrcMSJ+i
uqXlRjvdrQavZKOACHkY+qj+whks/6onBkZXLiDCq5C7HcpLoFbfeiB/UBjJVsLIHFkpaBSRPFph
HtKrK6v4WOlu/sZxqh5C7qJzVY11GTV30xJq9WVYzGhn1Djh7bPW1t5TMYiox2auTt9j1BtWjJE5
aKJCTZJ73QtA3NjUqi7pEgb1we6s7puVWIG+r8rEeaeLBMCOHhuBdhGEU2Hv2RpwGVoclDiugb9x
UzNzt7uQFmY75HSr+dblpoHcNO+lAxGppZ/npcy/VODeOJmbna7t6ng294M2TeOu0KMI7DJ0oJWF
6Q1AzcV4E0zJOEPek1Z/EYNi8g3ZwEuc4jhC756V9WpEuc8AgBqtV/fKimmwDT2PinURsyciDY5H
3UMMQGWlTbX9grwQ6gEuleBl8ZJvJnaE7U0I9+9xwPhw4U5pdN/sYC4+NSalhYPmUSvmtozS4GGK
6vFV1S7lt9wpE3BSRVy+QX0woUgK+oJ2aGXfIx4aZisplp3CyK0JIZgBquaFBU31Bw1ROn/D7Bgt
LyOnFWaao/PeCSzaUFk2tNE+SN2ufCXLTnwEQZ7dl5aJTVknrKmA6VpARkYIMn1XNa0caHDZwOnQ
PH9lD7L9Zo4lSKIQasknPQlRmnM77CV2U8K1dD92jfmk64Cgdq4eUQ1OFyu2dhOtAM4UdoJdElKK
zY/YG2iexl5DZxh+IHCIIe06hxp5G4Jls/vwCacBnCrCwUgo4i+UAVh7bX0XBHLRr0LTW6KbMUbK
iTZmiXaDHXoDDa3U8Ai3ZmjeLeXafnej1nAvg4G6y67u7C49WCn6tOCP4h9ZUlA+aqABlJdNV7kZ
oGBrPDR1OdEJGgLtVlhj8RSEMSkFbS7jBzelJH0XR8745Djx+ES5snV2FHzgWUgKvfG+L1yB8Irl
fJL9WlJqUuF+aOJmkIdRd2hrcD9+bZfNFNGmFslTvLLbwcga3lfyFAgU5OCjHvqg5WHSFoSPZmtV
09ugMpgXmyWZ7TVT5rc5fZPl0FM02AUarwXZnT69acCszd1ulJ72ZdGk9gYesDd/CHPL/dTMmT5c
LENj7/PCInu3SwCemZr1aO47CKExtaFpyq+LvLKbt51p2PNnfDbS+tY1qdqRNeACytLh7CTL0kRE
fCmdj/Bn3Oyewr/uXMLedZ/Slh7Crug7UIBVt0CnTGNtPSDH3jdgK/QdaFhTsQFe2PjgESj5NV5S
XAZcJ/Idz2diIGLC5qdlWCLfs5Tg3edZ6167SxCae0cuaBWHsuOUm/bTDNkCnuV03TZDNV60k2M/
SApyJUjoOvTjIQCjDqi9eVsAsnaArNUSZwPOqCsyJrPeVBBuvd1a1zD2UceWAyOrLShtubpT4SyS
GcQLBUiOokXTPSSuw83PtVuI93Mrwnvqm+PP917e9XBtY5ZSXv9gM4DpGwvJEZZzaDqTcJu03Rsk
muVSCmvuuYiS1HYcpkM0QcH82xdIugREtBlDsc9EmzifDBfrjW+WY2ndcaY6Ed2ErM/xpq3KhXAr
88Tcp7VjZyAEa+sDdTujQjFkNOCtc/P86Bi4FeyjQc8glAkRZdwxK/BAYxyCOwwMwu1uoPwkPkxp
nhj7CT42xPUsMpc3VRMk0F3YYOqLLB66j0syT+NV7pVrK5n2HvZPjjYGFQyzcLgL05q0TLU6+pLg
QVLyDSrjTdiN8xM+g3mzt6K8toPdQMP5S5hkxrUQTdzfF0IT6aeJxzIfMthcKasCvMJFIaceQG3o
mo91RfnSGaV9FdtT8oZa22Lt3FGCdCbW7vKPRbdKHzjYUD60zkxSMVkS8V1DzmWzz+qooE3uAk4p
AQo/UTvm0a1kXCImm34poHxOajeAIYIMuEMQgX4Ks29tlOz0LNK+OO5cvG7oG1XXNXZj74KorrQ7
rRJrygvc4lNNS2YpucmHjmdS/W778SkxlvkzKH35Iw/zsriijmffhdhPUrgtqOXzoU0gNpyzj38b
2aun6OeH6P/xq8fiXdc8PnbHr5X6m/8PnreFRDPi9IH7+LXp4iKu+8fnp+6f/9Ofx27N1v9whQ6A
GUN22nxC2v85d9viDwNXE91xDNWrWFh/uABHocHrhu2YJpoYfx27+Qmi3/wIQTHTNUzO0X9fKH65
D4WP5V9/Pm1VLKUnbB1aEncC7gZrekcg45kqDBwYsA0hvWFJh+ciBqTL3Q7Fhmdz8sKnuL/K8/z1
MVwSpGFL7L5sRcUla3udW3FUXERFTZrGrim4TuaCDg7c5eUhH1CsorcArWqEIhaF/fjRRlHkEcx5
8BWBiOuerALzuUqw27NoT3wUpoa7V1W+ptCkvbMQL7pbksZ7iHGLAXafZFe9MXpr2br4Ao1NfyjH
uH9sK/kmDJ0a6qvJtjQV+DcmgxFBtpUBGCoZ7dklHXNnzK11T8sqYGf0UH2YBlf8sPNefqL+27ye
uRyg0TC178LKQOJt6nJcD5bY7N4lQFzB3VTZ01y1Xk2LAH8PoGSD9kEYtfljQRibFhyU4DfNlMMp
xGwn2xmTZcGRyExz2JUSHQDc12RJK7N1byABopphhssnm47ATnez8lgiFv+FKwyU/2YkS0FlcS77
2Qk5Y3TtKsmWGj8yej1XNZo5Sa+/roJRvAczWf0w46X7YGol+x4IeGArBjYy01I1oO4qCg3DlNQ3
doNE1M5BS/mTO0RZRocOOEwEL+D7z7XxX13R/39LChaiT6dzwj6Kf72Er7/+t285t2YqgmQC3XBM
AvjvZOCYf0gdAiR7sKVbhrc6UfzlWy75Ecc4oeucV4XlWs+SgfuHIIYdOjdYtm7OA39aljumobrA
wBHNXRtk0Gu9GMdLs0iRAx+7LZ7H6+hrWniWXQQ1rWbqtBBVNVqLI/UweKFNdk7+6AURn3V0RVYs
HSRcrEG4ftosiB30ybTrA6vaIGq1jk7afv7soWOkNtofll8FguOSFh9rpGD/3DfZ8f4v6fefaVdE
xKK8bysg+NKXrffelO5724R+9WzRvZB0X5JNWh98/ftnk+4mjR3XlmH5OWiqySy5SIoz+fzU0Oav
Qy+NOaYyMS1f0/UHGYCkhxrfnhn8p+zWP4WgfyZFkREbSzokzqBZ/oyczscI0tFto3fFFyrpzmXp
mohXcAG4zIvWuI7rOaHgYScbtKbWSVM2qAZgIZZTjkXDtwWUnkjgbcafme6/ftmKzFgeePi+TLwQ
5O9onnojIGIMIDa9bdXAhtuqBmFvNFENQlwsXkK/QPh34+BK/DqagdOOyAwfAMr3ql7e28jLbHtu
JXg70TgcAgrDX0Le5CLHIxAHY1tmUF1syp5B4yAy/C6pLGTMNB00DvbN2x5dCV7dRpjH6hLD90Yu
E2P4JgIXvW1oJXYhsTdZUeH5kOcasjJBCHZs6r2rbaMr4SvNzNbhT2Y4DKOYszNk2b7uoaCGG5/e
+DU9oA00DA7GYq8TAFN7A4rqzmyr979/+J9ChS+kB/UMqfVBgUR9Fr5GkujBSGuOq2Mur+h7wRkV
GsJkSK+JR+guI5K8ssHaoKNHnOTTu85NBnC3lSE3flMlpB1hQrfQOtAjIrlqIsu9Bh1+zhDuRJZV
XW56aPDx4iDx0CElQw2pBEQdbNw01Sp7aIRLmVB18mUNZ0HW1bcpEhsUaEmiqslNAaGmLiu38mPD
0d9bKfIqUxqcef+nZkXZj/uFqoZG5dEvYjulyQSC+CKxcUDc9kqlEtW1OeLIC9jDRzcmvk1yusT2
EJkPv1+9p55+/ftnm7JXx3bVUx7yCw+R6h5XJ4zSzPnT70dfn/GF0JBKYK/+VIvrtY4/rsWoMgRZ
BuIYYYAmjy5+/xGnvoAS2yaIhiiYJ9e3R3kIrIhLnLn11SqbL1S0ANKrZfu97YFEBOCM1FyhbUvX
633++dSXqJMATJsMv3aMox1kd3WYbtBUZcH/6/ZsO56xoKDrG0lt6+jN9PPHJqjqbflaNYhxR7yE
m1o4vimCG1d7mDrn8Pu3eWLBqO4wgRUXNagbx49RYzkgq2p/oFET7b24F+9//xE/pblfWJSqd4ut
uXTOm9b1c8dFccQT7W0ddu8qREH2KCfE9gXApuJDXMKcXeqnJQnNK9gQy/vZRLRcnytx1YWVh97K
UNi3Io5aNsQatBRkzDdh237TJUCooMLMvoSZEcO6EhCNb5o6N7zbKTY+/P6LnFj5qoeAlVapGXc6
KiAOVySZgIKIS3j4m0Zfr4rPV6fuDFRWtQDVR+p2+zw1IIDqxTkrrhPPvt4cn48+Ig1YQec1fBCn
34dxvEsH4822B1dyzjCaGeS+2vOpxX407YmmU/Fj29BKrskKSGp01Dy/10HgGnrlBxQituX5tdf9
fEryee1CTAweSueV/Qor2TO733oofmm9K3km6F08aBnUd5xMv6cA1B5CXSzoACIe3I1l/RXokgTu
hbbo7+fpRBSrvjAmopp5mAKst0wx39VBlt56C4j+EKrOxe8/4sQCUv1hXEsMstYTzy8JK0S3siNI
9W13LlO5AoiilWmUNZ5vCy95mMq6/oRV2LDtDqB6xORGwBHdZE90aSXVRvmlMqIzb/rUvCsxa84N
2n5h7vqNyOJ7aeL5pkWa8Spw++HMpvVTTvyF1bQWgJ8v0zSqerdYTNcf0sz5nM4SLUUbBcCIpu5D
R4/qDVIJw3WeYwp9iEQFBzEOtMNYFmJFEgjU22Dg56VjHyZ6Td+3LQcl6KVuanlIm8RHbBj0gpUC
Aa0+bhtbifo0tu0GJjInDA+YrV6E+yqJt8iIs1ObStQX0HPMwGk5YqSNcWmVenIZDd6Z49eJIFGd
YOBhRzMYbsF1E0fFqtG9j4MbBtsSreoEYw6i0owgNnzIrvIABGvYaaV+1pbr5aylOsEU0WQ4gwhs
P4QJB4ameZ95db9BK59Z/3k0eHbqTcLeShvJ4GYwvLVzIPZxI7ctF0MJQh1W1pjRzvOnCp4zDiRF
Ul//fiX+lNt/IfhUl45hoIlRImbiJ9aYvWrcMfxm9U70zg4slNX6hAaBsL3urZUFiDyUsfOuXJzv
XljkD+gwdnthT+7HqJ7pM/z+iU6tMCXuXDrOk4kzgG/oRoVeu2m4b1D93WIrt74nJfT0cPYwgc9y
v6bXyab7bbH7c0bdpx5diTwMkkCeWXbmh4WTXEI4hzWhQyvfNjHqputBz9FcJ/Nhg9lHrGyBhlrt
tg1KNewQiWjtkJu+D3LhHUDYKzQELzY9t+q/odmVdAJIOD4H4Tva7raQG7yKeZdC2VVTq7bDxRaZ
7+nZN4DEl61It4WzaraRoxDZds68+JqmfytQots1yIlvnBElnrMFbPgU6Ey2htq9PXCfGhNji7fh
Oivr6nyWidrMTemtuQF0nyqA31/W+wxdwo3ProQnguYCaYl4AULgeNdTBkgjTNxznYj1zb2QjYQa
nZGtA0zWXR95w8elyNFBycribe2gF2r2wGhaxGButq1LJVrHSgyYBjmuP/dF+ApR2vwwIc66cXQl
Wj231LJM5qlfgA/aAdx70JP2TNJe3+QLs6R6YfShLp2ipUCBohl0Mg+DSCRVhm2pQPWiiIY+TRe8
uX0tyNqr3Bgu9VDoZ6blxAtW3SiWdhR2UvWB7yCxgIPCnPVHcFyIFCNdoNOlrWJ3PWiBC9n0lnWl
lqbLZezNYObb2FwKEXoU3UU0V+jXbBtfiWVvroMKJanE75B4voDbfzmHmjhsG1wJZU246WgBFvDn
EDaQ7FbUYSenM8voVBdKV2JZj6w2MUuNogs6zYfYKZBSWkR6lbd6cJlHbXdbD97MkdtEEB6Hg0f0
6zj1bftuSqg3QWAgAywSP+/Qdu3Ta9Nr7rcNrUQ2vhp6DSUl9UM3u8Ah7BHF1W1HMV0JawSbASKJ
dvGtrF49L4w9BgbWpikBGf5r5o4W5CVF3ia+K0BxySIs4HecCbyXcwYA+F/Hho8GNNAMgnsg8z+0
jNtbWcttVw4k1n8dHKUkVECsYvKdcUBVYAzv7QkByy1vU3hKBK/uxROQmoTeN9pqO8dy5OduRvxs
w/BwX5UgSC13ZlrK8lhb2kPjgKI1PW3LAYWxlTWusT0nk71kRwtQzYXmoJYVDsWm1MPoyjLXc06u
oQiLo1sMMwIQ9S3iMOfsRNf89a89hsGVhU6usacChPpxtO32TWcZ44UTuPWrLECH9fczf+Ij1DNn
4sLyCdy4PBpLD5Gx7ZL9qod6iCd9OVO+eHHVG7Z69qxw7RzdLimOaH8fh7m77hd7S9GFoZU1H3Ev
ZcdK8+Nk5PFxLnEKT1DwPDM3px5cWfSoTnB4m9rqmMvye1qBq9TQBNg278qW5camoyERlB+h3y83
4Sjdu6qagguwzecMAF/c5pkcZeMaSy/UBxnkR6FV+jttHLPV+nRsX8WJ2+4RmqZbGRn21e+/0MuT
JWHn/HrihU3S1IOTH2cEO+34W7tsypo4JyjfQ3ShHYaYGh1xDvgAdhiKs7klITNFSt7RG/qTtAzK
Y+u02aHDWKCG8rxlQmz1GK3R8p5REC6PDa6xuJMMt0IgQrdtcCXtdLGOROBo5seujPJVZxuseK1t
uXcxK0racR3dFYX0yqMUT0i3oAMc29q2B1ePzSnw9dYY4wo+boAWk2ekN20/yDNPvkbmCwlTPTZ3
YODQaamzYzfXmntrGXLlb1nRWOBoK0OMBCpr27aiHqKbsB4HXJ6zY5bpV043vENv8P2ml6sel8fW
NVKzHItjmqdfZTV/qjSsp34/9ol8rythWo6DDqjezI4RZC0upXYyP6Rt2Na7ZF7OGT6/nAtsXYnY
vM/SQODAcJxaFKHcbLnvTFitv/8GpwZXYlbIGernbGRHQBG04Ow+P1QuVsG/H/1E0lxZi88v7hZG
I17eteznXo1p6ggIBMoo5ygk5vHfFIaDhmaeiTMJ6NTrUOJYtiXiW/VQHMNOlAcnHQ2wJBNl7ix+
/P0XOjVdSjBboUTWJ5rYIhFNRXx5AIcTGpuiWaqH5bKFAtAHDA7rFoKC6K9qO3E3zY1UT8vF2HpT
p1eEQWDMBy+qf+RYm9ymmMeeedkvz41Uj8zYt5qYHmGAlBkjOnQIBlhT/rBl3qV6Yu481L21vM2O
0EcfI61632r1mQPVy2sUKsWva7SvYeSF84gathy7t3ZSpx9rw+hChCC4TZRxXdxDyY03xZv0lIgY
UJFHRZETbipxILWnOr7A3GATuI3NXQmAgaaTjeM7qSJpH2OjvRaW3W1cncrSHyDRVMtcZcfEgAow
RaZvp11x2PR+V+Lz80SBKhX2iCkPnjk4BHroRaLsmrpnNrITK/MnweFZ/bCPscMyvD4DtZNAO2uw
GW66r9uefF1Wz8eOLDzZsjE7lpN9U7bI7CNBsO0+JF3lzBwXi+7A7kqPo+W+mvTxNu/6N9ueW9m6
+rmHlQZ99lighbbL4C/iqnTOnPfUhK9//2xSNAp48EHG5FhWJroKg4mlvVg2nRWQWPx1cGcZJ4ST
RXzE5+VDyj1xybozQ5/IBa4SnVoXxFXrjPHR7uCWwSuuAqSFmu52xMX4dahp4jGnUf952ytQotWD
GFAEcx8f0WX1rg2cp/bujDPt70d/eTOUrhKvURtmNnr78bHvgvLLOCP6hz3VfNtFWnEmdZ54zSr/
QAYJIuBTFx9x5kIKFo2LfVYL6+L3X+DU6Ep9pwsydxWNYnQ53yCGEh2m2t7UUgDsqITt3GLsikBi
eIT67yPifB20S31m5k89uBK19A+7wMrM8Ijpr7fPQhuZ4pje47ZpUQIXMRe7GJw5PI5e/ymN8kt8
nN5tG3r9Qs/CFi3M3jGqNDxmqXwftM19bhaftg2tBC3CL1XnrtL7GR7Nq6eKkWnftw2tBG0Dvhb9
7zo8xjDFgDUsXOHsTaho1okSo5U51VVQatqdg/HdmLc3NPQ/bntuJUANbdSpoTF0IIz3iN6s3l8I
om4aXGUW1OzVA0JAWB1QsjvACZt2+D3P29agrYSmpg2g9tBOuEPB9XVsTUfwU9tOArYSmGHRhmU4
IRfixmCjurl0/LDfhMYwpEotMPrVMqyKQvyczMHHfm084ABwDtF1Iu5tJTJnpGjFjLLPscrXpnAQ
68gPiDPnjBNbk63EJkqOeLqYPDqK7ngseppV+1LMiCYEs9HR98f/T3jauZvt+ib/ffeXthKvyEvD
mexHDQ8JDSGOSStjoMl29+RmnX1Jsa24nCtEPBZLRlfblqwSxwJ7MwT0Y+1uxirsSXORcudCEWzp
oPDqlUAW0yDw4kZ1PhXV1zYKXzt9f+Zqdeq9K4EcYXSVVxXvXdpP6OqXF7EhjYvfT8qJ96DSCSyz
5ShSaOGxcG3nmNtVhV56l95moGd2mYkoS97N7W2QR9sKzFLlGNiosBVd12p3xcQqdpPVu7daznyd
E1OlkgwiyxtYvdTWxFQdUFd+jZfKmbPbqaGVXTfwOjNBrcu7g4LxPh8xVErmbecclV0QDSOiwV4R
Hq0AVkw1zh8x7N22eOT6dZ7tufo4T/ZQsOda+nxrOvZT7jXltjStMgsMY8Ifso5wWijam2zGPdUQ
Qt+2w6zaUs8fHCECc5TIS9+laX6DMOznuek2zrcSq23kIDEXmtodep8/RDVWV/S49Y1LUIlWGeV5
3SyTd9fp+VMkZAAOxgy2zbjKKbDwAQLu17AFVCNCMtnwxdH7TTgyQ6qMAtOr6rgZcT9BgPez0KI3
8EW2Hc9USoGFJWkw6RJ3JKwc8ZUfvs6NDM+k3p9L4oXNRCUTZLW08DZfo77MiuOMatbl0Ln9fQi1
vb+NuURc1V014p3jBFdOKLHM6VIURCtUC7GPgfCw08PC7ve16Kx9GLuI3aDH1+wqFIB+WDi+PCCf
lX5P7MVC5jZK7Te4LaOtW+Q2hZzQM/uneAz0T6ZuDVdCq/EdkfloHDLa6fvO1fuvSDgvl3QY4r3A
b8GPIrQz0SfqRnfnchLeYaPT9buINXMs7VWOSUP6xQ7d4gYPB31EFhuZlHxsnFd9piWfJ1dDNkpz
B3lpYA6PCbuGdRpt3xt7HCseafQ28QJZFcqpo8J3RNQm4sJITCILmLRHl5Ln73efEzlVZSBgAGE7
ReMFd3Bj9uVoI2ZqkEV+P/jL7QVpKUcMxAoivMd48Ep4SDdx27uJzeQxdlDFDI2yu/79x5z6Dkqe
aqeqkdCTgjtR61eBm73DmmDjTU+lI8R2ZqTx0Lh3gU5jB62gg7TqZWMuURJVBrd/iYMluLN78y4O
5HsNZNemOVG5B0jieVbmobqRCReHc+2dJsQ5duW67l4I9n+RDkoHq16tx6MpLd3LzpxD0Df9Kvm3
9NuWpco9sPOh7fM6Cu46uy12tjUfk3k+Vzc5sV5U6sG4eININdu9oypzI5ZEoMQqkm3v1FSC1RiC
qscTED9LifIYFmIYhKdlfdjwWk2hdo3d0GirGQEBIK8ROqQ99q3lliln6HW2nh1TqiVL69C1Yl93
EAbf5aapA6OOtY3DK7nAWQZsPfIQqtNUlbul8971U7npDs+zKxlANEkahYs++VUqP3R2lu4LgbTu
tjlXzipVpBGkWjj5S+u2B2PGhKtAx+Ji2+hKDogqUEGLEMLPMAb9MTmYsdfZ4H7YNLpadfc0OVt1
q2PrHTWP6Nv43nwOsPZiFjCFWnI3rAIlz2ro/Ag7mNdBM/a7SsbZ+8YZ24dtT+/8uiS9zO5dy6k7
37HT5I1Whzbq/rn1cdvoynWimUojR+O29SMoAtfI3rpH6ATnunEv7n1Mj5IHonBoNUevW9/BsuEr
4k5IfY8JzdAwoOvXc1g6szzXyfhXNuaDlLhFs03i9YVuet3h9pxWjfPVycvqw+TO4dvOqjmLlL0V
btlr+TQljBHEwkV2bt17A6P0GA8fLd6GMBdqad5MbHuJ9Kn29X4GeeO60x4J2E2tVx5cieIkHd0E
jz73nmR8V4p3ok62XEsZWYlgu7QQmagtl+toj33eOCHFDYBi0yJVC/BxgcjsEhU8tokg/Zw6SE+B
BNmWlFUBIKsIQHiYpna/KmuVbbuHnrYtr6nl98L0JsqfhoYBU3ltLNrrUd90bDKFKv0T9+jAllDd
7u18QrpPcFVINk6IErUYGzpjj9Drvd0X73T0uXAx67ft3arwj56gV1BGOMWiY2biI+Nouy4vz6WB
NdxfSAOOEpiYZ8d2k66OMSUabBhJ4x7UT1vaq8y4sr/K3rMth9LaPdqN4y4u66vASuwtJyYGVyJz
GDxUJzFEvS+18b2GiXSYhlvKDAythKaBO8AwA1HGJKM8IH93k+TFltaeCZ3s170JgV5hY3qg3a92
ZqL70KLBuink1dL7gPi7HNxZu9f1/A4ztssKS7FtQ697yLMz3uDKZl4CIsforDdovl64DrfnbWMr
26nQ+7QfWh57wkR+6qdDVtlP24ZWojI0TLoEXqfB2nZDPMYR5Fu0TbhDXqSyf2I8Mefgm1l+lnSR
351eW0b/ftuDq0E5zVo2tqw/xJTe9rkN23xwNsE1eHAlKG1phqmtT6xAZAZ7qV+vmtbbnlsJSTto
mtRIPPwjh9lAZpfLRm8Ny+W20ZWoTHOc2Pp4ZKWU07UttQsw4dseXC2mtyke05qlB/e4/B0aNErQ
czlT4zqRYNWqOVuY0UqPp46G4p4DhDZVWwrEplBL5mM6hj1+y9r9nJQSf512j67/OUz8qcdWwpKL
NHm7dbxVs/5ppI+KNE9fbZxuJTDr0Bo9xIZrfzEwiBC9+V5o9jlJm3WQF3Y0tW7udWGB/dHS+OlS
fogTmV3OzvLWs6R22LQO1eJ523StV005H1DF+Cgbst5FNgesbaMr4SkrwdEEixY/xtd0lxRiV0Dv
2Ti4EqAyHgX+rk7lJ25v7ouwwV83G7ftmqoiT+qu0kfmwpPLPjtEXuPeWK5+jlq7LrwXXqtaQM90
wxwRbq99hP0xBvMyY18uVX9tgMbbZaWj62cW54n1oxbTq9KZYLnVKEaZKY6JCRy+Q6eZ3oMNO6Td
+CHKjhpgSTHrAJt9jGfS19biOK/cOPlWxIs8cyR9sT+IQ58awFWqQRiWiKxYVrubDdN2L5bQSu4B
AIi3dZNpF7UnXQyR9SXetrzUinPszoOjNdq6J5oP2DLE+0Jrvm+KC7XiHDuYVLhBXfgG4snXfW2n
l11qmdsuY2rJ2UnwvVqWgGtHOHmvrGa5qZN5G8FaWEpIV1SXuGuHq4ZjFB0rPCreLiJZNnFYhVpq
NhD21wJvGah2JA/WMH4ee5mfWaYndgFL2XLptGV4YiQtYk/p6zoJXw92tU0UUailZqxoE73Im9aX
OraUVVpd4kv0ZdNiUUvNXWOMVp3kra+H/fdAN16LLNs4tBK5fU8hA+OY1m/7MryzjLq+QPunP1Mn
OZF81Bpz2Q6ejOgO+YU74EPYQmw5QEKhYzjQYdoWpmqtucQLbW5WCmPlavhAFNYr0fZvt828ciwW
QjPwmqxnXxfOrRY4n/FS/bFtaPPXW4jGjgIQO3fvp1azd3QO7uzW3NT8NYWpxKis68gWQxyhr4B3
mFWkbxF33bhklF0XuyJvGMZgRHekf41hyBenw7Jr26QoETrVvRMmk+bdN3Xn7YTRvpHu1mKMqoDT
xUsf91Xu3UcxC2XuiuYi9jJz26OrCjgcFpK2a4rOX+ip4Ch8FyTNw6ZZ+Zf8DUYvU4EWuo8NmbGz
ZnNnUurclhRV+RvMpzW7rr3Gj6T3ObRwJiwp5G275Kj6N6YlOaLZS4G2Tv06pliaROdC88QJSpW/
KXmbqUjYQfXRfqwKEe77wP7cd619jQ/LxoKpyjGW3iQxI9L4FIfWRwImzOmxm972XpUoLYQ9okYa
JD5I1+7aE/F+yPPizInpxGancowTzIxQzKkgXzu2eRVrrsRkUW4TshAqyThvzSgZhyjxjchB9xqV
A/w6KRRumhiVX5yXpRsVZRcjzeA9aJhN4pi0TTxE/ItYDBKMqrse+9MSXy0y+L5o+IVte25lN0WY
NWuWwY19o4jexDJ5kjN2j//L2ZUtx21rwS9iFQguAF7JGW2WaNmWHScvrDi5AReAOwiSX39bebIR
jaYKz3ZhIBDn4Cx9uv3WdiJg2oboirG1/jhDn/xJ1Ev3e1xFwZWX+sJt+Zfh7aeamNC1DgiEoD6m
TfCZaPs3BM+9xk6hnff6mz+tzea6hcRpX3/soQyDl44s2azq2O+eu9O4czSAPzYi1Udoq/3Gk/ib
UbMXsAw7dwzUpAuD7gCkktodxIJW1ncxxDf9HG/ovKNkDmO2YibrYwdRW2gJywpSguKb321xHlKw
NtGmS7BzUm99DnHlFYqwaeu3dXceVx1LNa98LQthVkhGCy7OWwupda+9u/O4TAf9jiE41N0a8Qfl
5gGCwc9+SzsGGsj5UNB4EQUE4G/HaHphCmLEfms7Brqu6Y4x5ZoXQZMQMAos8tRPnReiAiKUryH2
T0YUx7VugbpmKI+J31CDOw1r+tVv4459DmauxpJKVrTaQplK7kFWt74nHv26b4AGRNxvQVn0XTDf
CRHeBrvy7MO6c7dD3IG2Z27TImYb/2Nr9vSfLUWV2fOLOhbaDwSgzKqJC0DA+c1k4vBsWvGP36m7
FlrNTWCXLSrQlP3K9uHDMaxeETpxB2zpAbpnaNvTQk5iyKDY02DowmfXxB2vxeRJE4D+xxaBirvz
+kqCZjCb47e4Y53H0Zak59IWseUfgvj1IYq8qnnQkfr1Go5Q0YtXGdoi2Yn4OB0RGW+UXJgf3xM0
cH5dfx8hAA1SpKWoj7bNNUqTuVrmb37n4hgo+HOh/DpGSxFBhR0qcsf/xE68riFxx4LHFtpvraJL
EfQUApuSZKyFspPfxumvpzI2a7SSKFwKq5e7wwSfTXkt/H87YCHuCHACHMywoZZcDBwSuOERyQwY
pRe/fTu2WUU83iahlkJ23U2qBcTDMYvitbYLRqohmL6BKXou0ibWOU3VDQj8/UIt4sKRRBiZo5Vs
BnVC/BWql89s1X5OhTvG2dppGnRfzkXSxAIcqUspn1UjzMnvWBwDbWqTgiuKvy5f/a0Jiq2pFX6P
J3FhSFATBaVEnczFGFVbnnDF8vGYv/jt3LHOkK8t1NLavtiooDmUbZOcQmvW87o472ecAE6qZdMX
pViz3WD4KSZekTNxoUYNr5YpCeseYAl6GsyfFNmt35E4D6cRWieA2vfFnG7yRoOHB/LzkefijnFC
fiwel2brik2U+hG6n7TJTasqffbavAs2MsJUZj1oV0DktRxPDY3n/RZE/4cfcoe4o3+jkiv0Fo+l
6A71kBwmOlVg5fE7HXf0byfBYhUNh4IcZZIfTfspkOLv90/m9TH7b9OKuIN/gW32Cakz1k4i/lAu
UfTXawgGkXHbez6kLhjr4DPZozHqCggEfljNXHSc+KDBIcvreDD0cuY1SZOugBwuWCqhvhTyLEyC
3s8RuIgsuslIBcmoi3VAszaPpq37B6Kb0ef3T//Vn7xx+pDS+yUDCA9TghvW9kWi1v5bMJRptgaa
+gVILi4r0uMsqlDqQuj5pU3Gv008/ua3cceFHaNiwz40phj3P7qZ/BXHzO9NchFZx5yUgWqx8mLD
PDmOrNu9xr5wWRwXhj4iJr+gxlmsZBqzLiZ5Iye/xAKqq79+yiaFsDTtyqUoTdL9hYLR8RVZ0ovX
cbuYLC6h70AJrnnNIUwho/1LenhN8UXERWWlC8dUUhl3xbCP4gyiGmhLR+QaxeyFG+6CkIbogBJ2
bKcinNKhzsrV9sfHup+TaxJEl37AuYmlBif5PB1TwWWQDNmAYzrvQRz97XfyTri7R8BRW2mH4kjl
R7UOoI/RjR8gjriDvb2pds6aYy6aenyiW/CxLhsvYCNJnevIdaJNc2jEXmvzItbpNkkmP7fiQpES
1R/oLrZw403AciSOLzoNfngdt4tFqpplHTtaj8UaB8CWHNH9No9+7RzQMv9qooeRRxVEcizaMdo+
8ZJiFq4Z5JXQ63WVN3z5q9zyz9Uc6LQv0GEJhmLpiOhPol/5H31dQXVYL8zkyWRU3uhUeYYc7mTv
MW9jWY96LEzKh2zbjlmfOJCx0+n9T3FBRwm6Br/+QVOzQgn6lUpjaJlhfx4YQluf+FJ239G75uar
TseVtyBLl6y7hfIhpH6gOUOGb5YwOj3EmGvUeR0G8/CAKjem/VGcMzsE4FuwutowOvJFNCC15u0a
vJRjK1VhJvKyzZOw9xbjyvpDHSyRuV27as9kDWqFbAwi1vuF4S5KylDW78NGh6IClRtA3d+n7Vp2
f4HMmbgTxrzkEGoOhrHoRpCcPmyiJ/z3JKiR/vB+mV4V5Pb5a9/vrb0fTDeqmwkMajaz/Rz5xbyu
8sgs2y2aAcwu2nK6QdHyBwjE/d5oV5lK9hVfZ+iWFkcLRXrR34SVvdK0uBCPJs4b3fDOlhM/xqJq
MY90nqSojtNy1M2IdCbgfjggCHb9erdJ34fD3EZjwY/4JMKOndoUwo7vW86rgbzhCVwgGMaoteEt
HYudDOZzqNh4royc/b6ri/4CTSd0KNsFdt9U40undXRTB6b1C+zcaeqU2QPUDHDu0V72GF2ezylE
C3K/g3FcpOWYwlsM7s2IJmwWlfxBscDvTrrIrmMN9oOC7bPYVYn5GrGqDPoBfuqVxMV2IW8y1dht
Iyo8yZxRmdyzoL9y5BeuvIvsMuUCZr21HIvyUElOUJa6ZzWDHqEGDfD7B/9vJ/StK+mEMVSpmEAx
cCwCLfSfbTf/s+qyu4OLB937IbffIbZbfgiCsj9tG9mzudXmzggy34SjqT7paK1OixrQ+dwaNt9X
JeUPFbQUpizEP105iAt24yJcOjFE4TzAbmTVYqharTkm+7fb94/gwuIuCC1li25JxNpijepPRzRW
p2QFvNxvccedaAb2Gstgk2xT/6vkfj+MfhpPxAWhRdGqj2pXUxEn4mzS9gMkOP722rWLQWMBlLRB
PDoWtOfjIy6euDOzXq7cuQsH/p9J5yPsUVuEJ58b+0TYc5kEfkm/C0Frt7QveyPGQozhCzNV+jFg
ze6X8bvQM0x7bsDxSlTQog35ys67HLoqL34n/npWP3X8SlOBO79FEU10fZvziqvMcBjR+6uzt9+d
yEmFqmRbpkDKqSDGhPeBTlYMl5PuYU4S9aDjqP+GyMpcmRq44LVc5JWUUNjqkwmJkQrKvDe6Bft0
DxwvoMJ+z4ULvxoZD9m0DUMRh8ED8tLbaTr80iMXfhVVuhsEQXBUszX51qLm8GlLh8XP17j4qzjp
q6pV+MxQaQ7yvkble+09a5ku/kpNbb3ZAFZbr0F/oyxofZjkP96/QheM1kVgoUwa11Wpe6Tr7O9Y
2iYD33rtF7m4wCvby3InLfKvdAq2E2Rg6mxcE898yJV3wFRPMNLW9AUJ6g8HRtsx94l03e9cnLD0
AEWZsTMaAv1RfR8QTM9q9fNmLuyqREwk2m1VRToGy8Pcixzt9cnvnruoKwnZAosBvr7gUXyCwPtv
bae+eR2JC7o6qh5dI46lU8DFTuBH/Ks/hGdHzdVzGO0ylqYdkLwQCNNuqfwDMgKe8bkrJxb1BNKx
NVxXv8ztHY2DZ1721q9Y76Ku5smWQkekK1bD+vMO/NWprr3YgCPiwq5kE4KsrX2tAwbLD1bJD93I
riReFyzfxVzppFnVtu1DIaoqurVGRhnlA3vwuyxO/FkHFrKFGxowYYs3opbBfTcOV16iSzt3bHMf
Wxs10nZFMJxUHCeYsI+8GFVw4E5gF/eczzzFO0HW7i9Vzff1DoEkrzNxEVdzNUFwSaC02ER7BgWm
fJKe8agLt6rq9UiDBG7czOxbQrNjLr/7bfo19vgpgmmBgFzDbsU1SanIxpzFqfA8Dyc7LAcru6Gu
VcE51hxAopvb+Ep2eCFacaFWfKEtmMtT3BEpEKmwxmz/TKYZM7sc9sXvaF7v509HIzaGkuPEFIBo
izoHvPm4JdaPH4e46mCoowvwbsWq6FAxC+Ly3pT2N799O7Y5VUe3U4K3jfH2Idrjm5KNf7+/9KVj
d0xzWiSGHYe9LwZkm/dL3I15MxlxH7PDc/OOgTY9MdtoSwQsdqbnMOHxUzMMXjwtVLioq36fiEad
uC8mbm5iPVVAjqjax+Nicf7rfQn3IEQdTQ5FJ5PbNj11ldfcLVZ2jNRMQSuDtq4KwIBIprr5y9LW
Pt4WaztWaro0WTExMxTBuJuMj+zjHPrpzQgXcVUvaxOHEzwiajjfwUz0VE+TT7SCbTvGObeUsWRX
Q8GV+WZ2/jmZ6h/vX/LXJf5TW8HSTtoVrTxa+ql/bREtaybEgEr3NR2b17vw1tqObUZDa1s96KEY
QzLkaVRFn1lImlueLuLEk9KeIF0a5CM4pG/f/2v+TeDe+knHZpP10PXMeF+ocdm/g20cs72VLpuz
Eaz+oOsQv76Gr7SCy6GySYv2szgIwteeDb81E98+p91iclQTzMc2LPVtqyAtQyDZcZI1+xw1k8p7
0LLmsxDt44J5dshVDOY0zQO/rYepuZ2s5TfNXv7Rzzq4JftGpM8TQ0GP/KvJraQE7/Cy6wL8yp+U
EH+FZegz5Ihb4DginhgZgwN7KCKy6AwzSCabuskrVsDGHVIOMdRyqlPcsWVGMkkOdmTN5EWWg8Ud
R7QKwKeJbIcC8loQkZ3rfE/a9vT+fbpgHS7GTDWdpCVru2LfwzPboehXCuaFt8fOHWfU9ysTtN5U
EWqgP4KEP4vITy9HuAAz1oQW85OJLmQ4fk8TcbfTwY8OVbhkU3ycdMs5jIY18i8Z6B/U+pGQCxcB
tmPeU5QGR9KEyXLTsvOG0sON37d0XEPNFgiXzUyCaor295T06jFcxXzFOC/4uv/QTbFgtUr1umho
qG53u6u7A2CB4WBV3rI4OAUxNJjsmngx91FoVvzqDYK+a8GPfKhiWulanY3BoFyiQ/gir+NycU+m
YnqAbFEHl0BvI4YZmWDovWCh2Lzzxu87S5dSIxVc6/prENv5NFaHHzErFMZ/PZm9HDo6wVaLmEwR
hKhIldWJ13QPdv4aLP4UJx8HWg0ETLfFiJJzVrZUQZidffI7c8fDp3E0LUqjKtEH4/d6i2kmls6r
KoGdOy895K6DCHjqvqiatURa/3jEw3blsrx+tzeeXRf3BAESTWklO4Djyj0+kdnUOaYJQLI5pfQ+
1mb+0MvOMxxyoVA1a80eY04GsPz6S6Xv45T85vcBnHewRbsb8M1FF7uF/GnUpTYju/78/uKv9++N
Q3JxUOEQdLtmFIi2XdxUQpySht8SoX4Pj2uogH8LNW/9hvMadnVSR8sR4w8Au/J2tmn9d5d09XOg
MHgZrFX4cliZfpAhX+KsXUn7GIHlAWT2Jhqf45JhJ0NooVcRltX21zqH6hpu+OLWHJsHdUJoCFBm
RR0eEOpbB7ymSpbDY92BcyTXke7JzRTT+m5AnnJbsSl6jFlAv3d7HT2wsd3vAquqp56x9ATg1+hT
qKfCBagKKmu9joEuDrYnJ0UUho1mr9IrFnfcxUKONG5ivMMmEuImsVTluwAW8/0bdSE8+Q8+bV3S
YOnnHkRqa4U5JtudSvC2ea7uOIxxomlkugFlhxBT3sshQcw9e+YdLk1WjDLXAmQ9Ul9iWZbKMQXB
qhd5GE7deeq7sjJ7yoguosPmvSL/lDQ4rjz0l87ccRGhaFAU0KgKqJnhqnRxk4G27UrF+82SAxUu
Oo2swxSkfYfei2yq/Kjolnd7BAkypb3gL/gJx0OoDtx7cZ+2hV44P02Lflj3+tqVubR/x8bBxVWn
aAdoTO5xe89BHZq3YxjBmEfml6q4SLW6jhCC940uxjSZvypbP0fB0n3zMigXltaCskkTMBUX6EaG
gL6JbxIiXn43x4WkWXTCt66z2Pnr5ATrHxUPnv327ZhqtcUgQy918IQqeJo1BGJmjM8/3l/8wuPu
NpXp0Vk6Qw68UFBEgQzA0JIbiBA33/oRJCGGpfvjZiJ1fv/XLtiX2wkr9cwqutK2gEKbzkcyvcyK
+R2TS0Gw99WrUvjRFmav+hwPn8iXZPH0DG4vDIiBLt0bC8uKSfTFClQUQgqBwvfP5cJXcEF5SqMG
1E0wrf3oz6WaPvC5u+sjfq4xK0fTyi8EdSFs+zCJhJSwgFaW34UUjxCl8UIMw/U4rlOXApoMEX9d
e/1fTKo7KZKX90/nQmzlotbWFS3rBEhEFPZGlParaOjuCSBAt11rxG8y5u2X93/oNb16I8ByAWwd
yKMZ2YQqhEz4lKm0H9Hy3Lvb5SD2vtuh99XFWz9BvYK0wADN67VBlH+H/N/4abcdKpKuq/Dca1TR
h/Vpszv5zJYYBEar7G6WBboZgH+IvO5qEMEmMshp19QvacfqR30EXi1CyBW4Lp7Au9gUH7EL6fda
tX+0gxdNJJZ2EretM+DKbNEmiJm+aTVmebsp/vP973bBrbgIO7HTse8ha1Icwf6piZYIckJ94+fZ
XYDdGB5bXdU1/ArrP5QyaYBlTv00PYWLsEPJul/Rt0MIaTTJW7P8ifavZy3H5U7jYMmb9MSboq4o
EJPpumRRPVyJZi6duROGmbCBKJeULRq++182nJb8sK3vzh1nAvQ2DcIF/rBZKFRtgh9LvXrRe1Ph
wtaSqhptuuF7CsJjMHj132eZ+LUgXNzauvZ2UOPeFnIj0U1ZpkkONtf61uuau7i1QNAwYg18xD5P
wRdIFjz04Xpc8X0XvqcLXRu2cN91jAcu3o/qrhdc3aPEf61bfSF2jF5/9afKihJ9NSIFaIqKxPU5
SUGxHKaJPO9t71krdjFmEWPyWJlpi2gEx+WmPmO+xM+/uPDPIenMzLe1Rq9jeNmm9sdu+ju/b+qY
kWqgmDTaqS3mjVXnde5Njike6RdvuXB429V9kKLKWtgNgll1LB4UwSyE19ZdnN3exQLyIkh/adx/
EIxUuOuJFwERRpmdTIagmksHiywvqYESEKTJiMHb77dz55kjcu/XcUMhBSCE5JFTJTLSB9dgcBfC
FRdjN4btiIwoacHkHGbBmkDXbj6RSX9tRGM9/4JXO/vJnvYqVij6x21xYCp2qsGZ39a/+x2OY6oY
qKHLOAjYUdN9BW9xl6+KXBvdueBlXKBdkgALDyVvhNEQU82AS4aCarl4lrVd4Feo4gBqlEBSa+gl
T0n0daex36m4sK817imdOdxjeqzf5/FGW+bnXEInMLIhCs4aRIRFs433yjYvrbLX5kovBLQu5Gva
+LysdGpAPq8n/WEcGPsqo6469V0HYlLSVOCCSqM5yaAbRn9sxpRXMpoLH9rFg/Eo2OjcbBpM6ZCb
MzOIno/U/ON1RV1E2AgBTwhqRriiKWW3qHfEt0u/Gj/bcnm49CgURGq2tggCerdOZZetwjeycXm4
oDs62tgQhE3tGr20tI9PdF7XKxHChWfWBYWlckqSJK2QhI2buEurXT4LoK3/mRWcUu51+C44jMfz
Rky/4i+Y1Jx1RqHC121+Z+/Cw7o5iad4Qjw8JBVU4XlhQbzouXHH668Wjep6mlv0e9He3Ibbpk29
yMGpII4Rrz0/0qk2uphkMJxpSm9CFnu+4i5EzK7HQGuNGGHiwZQFVD6P3eEXf5D/ePtVWSthSjaZ
wGoDMoTmz9EA6uB3WaJf36k+3uspbpC6U0xq5nNqRJ81lEnf+0J/XT9J93DW8aCLOo2/kNpCvjcV
XgzO+KhObMbwytZjjdqYHMI2j2nQZYkcrzWVL9gqcXKcRnEzmtfIj4I34746luMuaDXNk5YGNz6n
z12QWLTQpNnVogoSV2O2QGuIhNekMN7ePncxYpIC5ItOYIsa/6S6bE7a6Ty2W/eprob1Cjb31TL/
WxThLlqsIqUCDH9CqZ8cw5kfrc1NFxoEa7hAlrHvRo7hld96+8HiLnos2W1jmghgdyEJ+7hXXN/z
OvZLTriLH5vASqugPdkUkFW97Zs/02k7+31jx4DXow2q1CYNSJgSc17jMLkNxvKr3+KO+UaTTaCm
grStXFifp1Ty0xZuPtP6lLsKghglsKPe4BtKSnVO2NKdgsh899u5Y7ud3pXg5dEUW5z+pYfdgrVL
ePH0YueO6ZJxWVqI4KKwgkHyOxWXy0OsOq/CCncBVRPg0XHXWFUMc2mzdRE/qmj2+54ungpAJ24p
I01h+CLuN2gcnHaIrPq5GxdQ1aiJsSkBzJgm2+eR2uYM6Sq/diiA1r96ejaRY+IEaQnIl+RDlU76
ea7E7Ln1Vy/3cz4FyaphJmic2bn/m9PtQ8+vySO8bvANJ+Yi+4ztU9JEDa75SI8FrVaBTvgRQpqN
oY1z1/VheiXm/rfN99ZPOeZaH9tBghQIq10plaW1LLOWEX63zou5TyaQnC9y+180iFnnsQriTBM2
Z5jWnu805IEeJ0bTG2hJ0dtyangeJqR6jlITn3ZISn8SIEkCLUUZ3oHGP73pF9LclAZ5UZ7MoCI/
0f2wZ1mW0Y0Vgzp3Yi1JVo9LfMeMxfjzAhbtc3zsX6ug0zdTs/XxTbj1w5ajfV6OmdksWAGlGuhL
W1PN820J9HoCwjN4ouUBTj8IKpwJeZ2dqkH2d6uXZgBOvjoY9KSrRN3X6RB20E4a0/J7bEL9Bbo7
aHCEqH9+43TenzENS+8ZR6BDCBueQfna+T0fLritOtJ+1y2eWpA3FJQep27qroRor3fwra/quDIL
npc0CCe0P9Z6vkkxtAetOcXOSbDKey9v6QLcaDRPW1vjjlJ+YOJjJL/1w3INP3ThZf0PmI3FDcOX
QtzNmMiPLerPrdWDz5Aa5S6UTY8gtBiRahYabLjZVxJTr1EVrOzmC/wAZ8qOguLc7tGd7ndIieF2
emUj3AWyVfvAe4igooKzzl3OQQB5tnzuz14f1EWyyWlthmgYAJOjfZdHJvk4Y8LcK0njLntXEjDW
oMiK0C+Qd6noqhz1Fr+InrtItpAq1OZ0j2n4fb6JmvURAB4/kDV3kWxkBWY9AYC42OUOZc+AyK9i
lfHL+2f+b/nhDUN1oWtAVydoTaK7XceSfYgQF/8PbejotAGLlx17Sb61et7zZSD9bQRneNNZElX5
GO7pfdPZrcb/xP/yu2Bu3ypRQQNKLV0D/t43j3FJf8xTu15xGBceNZdTLA3LaI0xPVzoIJBdTvlO
wY2KjtNpXF5bp3SEAJrfdXOhdTzSNkV60RQc4uR9Uj3zjYSeaztlZhEpS19FEQorjxbBlkZ62neJ
nxW63Isd6jwECViDOZp5yzCwFwNTtHn1mgC3+TVkqYbNJJKxGkQ+EQFdvMTLp2O/eMiFttWVtYti
8E696MO87Bhe0c1ey7UuWYqLbWPQixJqGlEij/f5S91sye0OKNEZSOSZZxOKeY87tJme9KYhQaCV
eu74NGeYRS6nfEiU+bhNNrpyly+8r6kTNdlYc3mY19xM8D/mCvSkcugClEi3+cobdcFaXDzciiZP
IKqkBuGE3nOCGVyAGGSHkRyerG1e9YMfOI674Di5heV2JAIF3/R4XPGnZbWKrvwVF95xh7jtfR95
YQ0XA8eGPp0gbQlbTi1KWbZB5NYar2ITd9FviUGTWBhgwyEYlJ7FmOxn1gZf39/528RZlLscbc2R
2g2QzKYI59DmiD/Bk1GtK2iIoJMDxLia7yYxqiY7WLxn0GmcnoIWzKXv//ylg3OsnUL6QJuhhitJ
6J+NbG/huK6kDZeWfrWLn3KfLtr5kqZI8lVsPrEd4oYQ7/PSSMapvf7oT4urcUSsOuKbdPMGcrVl
+br1V4vp/6Jj3nhxXaK0yq77XgYIc/qdKIgyjmX6Zd4wDZY1/OiOzHZJ/5di7VzmpUU5+VRHTTnk
7UGWu3A44ttkKYNvcm1hJ5MqT7SM6MMOGBNw/wvPIJQ3/phKSvwqHi7agyShZSD0qAuw4d3wpVfg
x5DPXhfEBXuwA8JBw35IsAhFLBPxzrPg8CumuAxFEXAMRxWlFY7Z5Grvv8Ym8FzaKaUMAL8uqg6r
AiRIoFNbxuYRFScv6gDKXawHn+0YMIX8sRJd9LxsyfJDtaz19DdO8dnSgU6B2ZsiXc0Lbzqw8G4q
9gvfXKyellFSIfIF5qDO6w1TjUlCr5WeL1m8c+hsF7FtkD0XxtL9vFG6ggRSXnGUFxZ30Xo8nIZ2
jDHVm2j9946eX4lxRr9wzQXoIercDAdZYREHQ5ilXH5cCPnkZ0BOumdsDKBXj5B2b/R9iUcKjQpf
43S8d0LFdDSbqouSDTIXS5iz0Vq/m+Ki3xhkDzZpRF2scv5zps2aRTJaz16n4iKaAA9OZnxOgI+T
9Ivk+rkX42e/pZ0Db9uOdmm8YWnVDbmIen6aI+7nV1w4E8csP8rVafAkGj3km74dtnnxO3AXMx0N
CW3AGBo8rZg0z8OgrLN4GHa/O+5CpSpG2g0xEnaulvAxgRW9NGZd/B57FyUFrteoTNatQqGzPVfD
ScxeHErwtY43bI8Ir2U1VUXMx9uxt3d7bH/43RSnAhbrMZIrtRU47Hd2itNlx4Q53/ziWhck1evx
0CTExtsDOUYcIteZ6tiLKoxyFyUVHxMKmgqf01SWPNq4ITmnaekXFrowqWbC9H2zNsHTpOvyFkKw
+8kAOux17C4VmWScLVCtKZ9aOTwHnfmwjqnnLXdBUtWBaUXw+cCG2g5vm8KUSjBMfpfcJSLbzEFT
DBdXRZDSuyTs5d2wierO71SciJYPEi99PdQF2w91bkjN86Tbr/FhXng9XYCUiDRiaIvVZ/txF38u
5T9+u3asEyq7dTWFCCciud2lqXka62vzvpcyI3fyYliZDtMwQHjYzvGnBCzZWUuFPI19yz/YNf1H
tl33NJbVWgTGrLlZR8++qjuWseClq4ByqYqtTw9wIh7rWW5dc/I6NBeUv6dduO1zKosEhzZXe5u1
Rvp5HRerFoT4ymPMwYRC6iGPguNhi4j03LjztKadVFYGsSz4VJ+G2OSxn0455S5cTRjLUAgKsXSZ
NlnTHb9H1ejX+nThamQEd2bQYu12Sh9FPf7Td6B88PuWjtkam1YtuMFlQUdZZx3ZmjuLqMwvFXAR
aY3VwdbGE1Zf7JqFIj13pdk9t+7YbtumSlLTyUI3M8mqJkhzs0Cm1O9gnMcVotPQtNxwMMekv0FU
7KtYKi/mQ1wWJ9GQvdCA/ymEeECq38Vl97WKmfJzxP8BooXdZDVZcVtohBZj8GCBG/M6ExeG1iNA
ogPheFY3NB9KctDMcuPZ+iGOdSayG1PoZsiCBXuSDzZCEFlNyRXbfy3bvFETcaFoUORowd8hgqcm
CMsMLcMpG7naTgfoizxP3qkYgcRA2DakwdMCmS5AjyU44q1njuci0njQi3RRShb9mnT5EdVf5nD8
4fddo1+rUdSE6F8rKp4qBDJ7s97xUPgZKXGNNJJD06P9/sRA+Yf5KWHuFmZjv8qRC0XTNV9tW+3i
KdgGlespZKex3P0ydheJxpY6HtHoRJedz+ey3j5MrLtyKm9XvpmLQNO0BVHZYIMnoAq6m3ju7X1T
Rsv9mi7Jd1SqmhufD8vc9juI4HUp10mAQECegm3fwcbiCe5kLtRtry3jB9K8J2iLmYcGsnR3GC/z
SrCZi3HjUnAdDAiyy12T8zKCRG/tgujK+f+bCPzXGzAX1mYOJmtlYKoo8DYnQkj/0O5Nmtt2/XOz
E9wPodsTuDvrzJbmmcXTR9WR8rSLV212IT9XNk1vt12vOdqywHP0x5c+SlQ+jgm5Nar6TRklvyT1
eBcu08e5AY0MSYDyTNhaPYahboDs4t+8vrKLorPbLtFHOcqnCn8Q3UZIO6fji9/aTnyQUko5DwP+
tNd0PFVl9QwgzTX+69dF3voKjt85GtXVm9mRScX6kW/gyOpwPa9840uLO56n70aolYCe/akc2OMS
81d0sJdnYK7u5dIFVaDTRjypKbJzpjYSDPkQz9pvhoi5SDohbDNVNBRPoHhdcmvEH2j3ezl75gLp
otBMoWErf4olkelpWWtb52EXsCsR/Otr98ZHdcF04RSjWWjhk9tWTnkJcpY7m5jmHC7y8HMOLqKO
VhutpyUVT1NKntTYAWfLtV+SwFxE3Z7Ux74qTHyAMCbVGQboQc+yiUHGXsUJ5vKU/Z+zM1lyG2e2
8AtdRmAmuaWkGkyyPbfbvWG47TYncJ5APv09+lcudMmKwMYLLyAUCCSAxJfnVGEPvYvMhOkxqwHC
c7p9aL02uPNse2Pa21ydz7JFC2j5pfliPowe+WsX0rHj1nLdjhUx8uixoth+btoL6QvHfco6bB8H
JDt532FBCfEgAX+i0IHee6C98azu2xgXYIa2XqsKX3RdqrMpl+BhYsd0ajLTv2FdUZ+xR+pveCoi
LNKjyp43v/cugx/qx0pjv1zhJXxn6r5u7AH9gvDlWStT1F9Uz7PU78n0pg/q9k24IdkWlQfJL02g
xYC7TD7+OW5j1pyAkfM1khtoqDOjqnyD97ryXHN/WCIUG+9vmvyYH65PsGVEirJ+pDU04H8f+2+s
ZJtmwSWZLsU4BGk78/aSsZknR2vUJxgl+Z9+/xM3ZqsNsTQCqvtq40Fa5uJ7zvpvw6Cc/CyYb/vk
ZVUDlcuxwdZVdOJEulFGq1FOZ33fZlgmc4AnmOogzTv2WaIo87SQ/qvboFxPjb88DqsQSCmoIT8F
3KEuhT4eUf4znZ0at8FAA1Usni9BmBLhxeG0PFKpP7g1bV3gcGTzfOHjtDkc7HM7znClWUe3+nTo
Xb0clKLBSjj0FKZ8ER/qfntusFjd+n2d/7+M96o4G0U3I2RmwbusYd/WkLlFY5sJVBWb+ETR9MT2
N1UW/PQq37FpKxqbuZDQkcLS4bKtT9KfoVYIWSy3IWEvh6Qoh6lbdRCkodrqc7aAkzZDfScG3lj0
NhAoeNaYDmn01ASgs0jdHBDY8d0moY1ohfB+5AQUaUqPbHnMIG6Hklfx8ffDcp1sr5xtbEBLrMwY
PEEHuG+q9XFrKhIJPzvOejsQYSoa3rnXXlfMa79jfVuoUKKsViwBTvMLUgkbrPYKqOTT/qwUqZ9I
uIJeLeA88fs/68YHsUEs44XDsde9nw49+Ttsq7eKUqcMoG+TVwH0e1jhjX7a4sExkmp5e8jaie3w
LfLq/1QYgC2F5Uw6SvOxn/JvsM11O+rYQJbyi1nlFcO+NHXZ10UV5WcY3Tr5WjLfJrIUE+FhanQ8
2LP1DNG5L4P03dhN3wayjmplfZah8Xo4gigJBWCy30+T4PVZacuQbVwUrIBvbjpUXMS8EtWbsqrW
Rw7Lz0jzoXyo6eI9tCTv76y3G+vAFt6ps7kwwTb4adlK5DGHMiqb/KdveOrj5ebM9Prp93/ajRVg
i6DpMgxwD138dO9r+UfvTfSkPd+NUvNt2otftaYLtfrp4fvgnoeriqrx3PYBG/Y66mEBwlUpZNi0
PueLni7Tek+/89a4WPtA1RXjqPxepQApEm3qx3bMfrgNuXXml2Wx1hDcVSkPyvB8VOG77uoe7da4
lWGvl2k4xKIkMguI1rghFh/B3+R3HmRuPO35NswjIbrB5rrDdAkF6aK2kNOXIpT8j9BMXzs67Jeu
PuYLFssSDWadYxy23BTFfBv2WQIyGUiKyRSlSvl5bnn9IJgWbnuzrUe1rB3L98OXKd0zjk2fiLcH
6fi9K8WNDdSGcjQrRljU+ioNxwISI7uqztCoxo0lG4l5f+CpyPG8aHP+KJI9mAyITBUV0wepJnMy
Uvd3Nugb68JGFsuckqaqhEplEQaXEbqJhjhehv+DLM453ddjlunajm/ynv/Il3u1GLe6ba05TUpU
BqP8OSXTvlwk2/nzJLf+7LTohL3oMOUXgP3XITfLqRONOEs4Azs1bjOLq8fVUDcCo7JtdYTMnvfM
G/9wbP265f1yBcjHth9Xitni0w7WvrWhj0hAf3frunUvKtcSRfJViGDkwTe5Yyle/dxqd3wb6FrC
Q+d1gUA3qZpE/bE8jE3hGEVtomscZhStd4dM88kj50xnqAGAg7TbdLGJLjmYbi+VwZhv5U9/Vdup
z1Ep4zbm1gm6y1BiolWDuajbajqRGZSoyoR0q77xbaxLIzmL4Kgx7uv+gSB/F81COJ4PbSfovV3H
jtatTEviZc/z2P84+nV2i/A215UfEi9PwOXTcN6n52wNugfIf9yryrwRYWyuy2d1OTNUruMuTf8m
giZmmL7+/pNer+OvXIr+A3VNM+pYg4Oloq7Z+9aQ9rkfs/EpN3XlFtZttAtHhG0g8KLBu1zvQXHM
j2A/r9xuWTbbJVD1RGXjiZRTyP7ksnuQFb8nNX5r3K+D9ksA4+MRNGQb0Hi5zRGkH9+o9nC7Z9ke
kx5D3sWTxXWuE7gWbMi3w+vXMUVio13grzIKVWyZFgFEixp9ApHq2HHr9LpIiSmjOpnCcuffsaq+
1kzeuZncGm9rJ82KnPJRo9e8Dt4epnpc6T0v+ltNW9vofGRF2xclS7nu5NlsQx8NnefGEfg2vKWz
YvMr0bMUfm1faemdJyJ+/n6B3ui4zW4x00o5lDDoWUK4c8Dlqo26XBxnt9atXXRd2QECuBPpTNsv
odSY5YDc3O4LNr7VLyiAXXG9TfEcYKK6yvOoDITjyrcBLhnMPRRDVpFCAbuPYL/7z2Gav9yG5fox
fln4x+Dn4xRuIu0a/ycbyc9gkJ/dmrb20LHsgrBcFU37EY6kETQq9Z+tCFanHCOyNS97vpOxW3My
sHTKOxmJjsR1OLstT1usbGSBGnEuYthByVm1NTnponBj5nxbrKybt5JkectTmekfAk8uWjuuIGvp
5xC6pAKm6ik5xDuIx8YhDR1PijYXxtatyvJho+ksIEjhrxp53TzInpzmio2GtUNYhrsYaVprfRI7
VB0rNykD3+bCOgAHNacDmhby3zAvPjRQyHDr9fWa+sviaRke+gDns1TBEACCGN6//eKY+bTlyYJx
XEu+7Syl1UwuTRc8rGHh2ri16r0mzKuhznlatO1nfjRQuqzmL26DYi37nkNrZ51RR9lNRkdmVO96
pKFPbo1bW/LeGWg6BJqlfqfaf3hNio85Lf51a9zalI9B+3vVLSwdvd088a1+383G8dXCxsGyjAiS
r5Sm++DtD3wavHOwudWf4IXv5UQUfOdDBRn3dO7bT6s/wOZndvNcUzZKVfRlgxzLTNM1r8dTDqfJ
6KBAM1zGXNkkVX5kTTX3uNTquvtp8g0rqHNTu1U22ASRp0YdFSNpWTXy0fea+cQDVLi59dxaQ/mU
l3lBe5I2R3ueNUs8Uf3j1rS1hApo0/Ss1QTR8EgLGfy5NptTEYey5cG2kQ2DkdmR1gaeuCdUyorP
82KyT7/v+euXLGWjTc0s4G++EZJySKFCBovPBlXbGff+zouhvZNtuSHrr2y+CaDsqtsjx680pcxO
gvf6gyYNjCWPTp8CyOtGRrRQJ8PbCWXwFYAXpfEQRg8v37/Lviguv/9zr9/6v3dKZcuqkKbuw0E0
RxrAbPQx8NTXYQncZEeVTVpBer/gS5jtaV8NZjhNIzR4I9rSABYcWdC66YspG7jqDVf+RMIjbffW
QDBiU6fG9ditbNaq7bO5nybMt2bffoYgUE6iLu7sNNdt9pXRt1Grdg3D3Tf0SP0QGL+omP5aLDm7
7KSRb5axq6TbUreRK4LxyEvmH8iSyf2rX8rxRCEbf+854Lq/vPZ3WJGkP9ahDKrySCGrv15QwFL9
Ww6B+u6B4ntW/lbgs5NhvHTrQc9KwoJF+NSDH9hRcaeTjLINKnM2FhNEFEl6iB8+QnE0ktItt6Bs
ijinZu7weEJSyJLJUwMfeF7W452O/68m6bXBszbtzaN+j2LdI90nkkPMDAIYBurmyVzs3TmrgvJR
9igM3EzTnjJx0EiHVXuqaQeTrjKsIzVlHZ742VREwejxC2Rs8ZZarPBhEsW+P1Y94c05a8fm7BYz
rCPMtjYdm3RtUsOn5TKFeNc+yO52TFc2HNGXvbpWoaP1Ni8ivMyvD3gD2hz7bl0wiDc2GTHaXCka
1HPuOiqC3HG7tmEuzYAhT0ewpVuNl6lWQ1wShhJuPbchPhC3YT3tiEMehQlxVj11+MctPNhMXrgf
c1GG3ZGuYv970KUGTyqdclDK5q1aoYItp+2RwlXr2/ruqKvvbtPQyofMKDYZg2NCYG6bAV4ACuno
aIHfpduA28CVJodGRXdxpAKig3Gw9f1JjMs912rxesi0ldiWbG37PuuPVImZRXCuay876+6RCrda
v/7/L/e6eh5YNwxonTCZRaoYSLTK2u0EZnOFHuoA9kKrPR3mXH6qJrq/U9Pkuc1FGyzsZCAa5gV7
2hadvugd9aihmN1q5pStjuVVWnQtHdZ0FPQfRsfq3JXUTYtU2ehVXlfA6AaDuolmrU7TprNHcIv5
nY3imhZ6ZZ+w2SucaDhri9mkVNX+g8k01+ewJH6ia1l9kz4b3xg/B0kQzrPrX2Sd47OAbz0E3ZbU
FAg2w4hab7I7ZUyUDV0hmVEOYsqXFKzC8pxxSh8kCoXdDrY2d8XFplUGldGUjRQ2k6XvP1K8UTu2
bm0jW0934BtqSutWPOn5I/B4J/AKLt0vV+7EQzYfnZjSqc5+kPJnCVs8t5VlU1eiMf6a4WaWtvJ4
gHfaGM0b+ekUjG3oylsPVJuweQJVG/u16SPAV+Wdfl8D+isT38au9nasJEr0pjTsx/FB9vt8AfDB
nzjMvd+0a8a++fl6r2r9RuT8Dwi1UlyKC/wh/AhoJJtwfW+mqfrbbZisuKzDuTfHzEfU5CzHM/j2
NYKdlRushHP0y7mzqy5HHVYzpnAJ/3fLSCpRL+3Wcfayad7WdOp8MaSolvlTeubvMvQcNytb0miu
13ClLaZ8O01dWjHVn69hx22p2gaEnfR45nnrmIYdatUkIVFoSje5CmVzUG1VLKNB4VOKWFbF/gGU
RHu9m6m5skknPtWeyecNgnHVUUGRe0EhhJnfO31RGy0ELNcdIXzT076eHzzS6AjmlW61Z8qmqHxc
9dW0qiE1le89TVXYPO56clyjNkTFPZpnipVD2rbsI4oQTo0x334/KrcyMzY2ZVDmhE85DClnk3rK
jP80bCu2ju6U8e6dR+VlDP2vKt+KN3rOq1i0gJ9209x7R7ixy9tg1V4YpHw2M6QB1XuPkhYtHqch
YN/bojAJXFlzGm2ab9/Koagcp4K1uGFODXO3IOzTlk5T0nVjf2lbMX76/ZDeiKi2StyCcasDHHVT
Aor7vHrzl1473gFs4opsS0UnPffp1P5pkOCIuqnd7mw7N/ptA1d+J9kQtqJLYf55HumMyoh7eZ9b
TV8//i/H892YHXoWNYZkCz4+UPzjNNS2E+DY+8Fe6Q3touAHDvN1JDzhVqyqbNKq55MXSmX6FGFu
ePChVnrhVGQnt67Ll0NSyy773+E8XfyMRn3eRCNqTB0bv36HX8a7hsbaoj3apdupbokfTXvruHlx
a88FqzDjfMK7dCxIm6hhXBPWudXZogznZb8bNkxFUMomnUr6fKzz58bcU2q+NQWtrBPktJsq8482
rVTwN8rQ8mjYyg9u39I6HdeqyUCD7F0qAvZp9UxSSZzBndq2+aoOVCsp8S6XekJVOmr6Kk8gJFC6
hUKbsQrNIohmSqeBWYZTqav9ZMjuuC3aeFURdHvWsrBNRZh988rsiJZ5clv7Nl3FKlaURcA15spE
Lwf3pnNNS7ckjq2c1WWzQNHjddRH8oQryp9jwR9//0GvC/yV070NV5VclBWVu05R6aD+6gJPnuWB
d4IJNql3KrJfn+vSBi3zrpy9AnW7yTBlP8qOfofi552p/vrdRNrLXx4zQEUyZ0mxiuZc5my9+Bw6
y1UACZew9Y7nA0XUd37s1t/BXoYD3ajcoGo2S0xfsYiU7TvZ+E4HfGkjl3hkFGNR8izZ53A6DaG5
5JvvtnVIG7lcpZiCVk7oeEb0Q0/6P/Ipc6OuoZn5clSQomAQ5MXXXdtA4Ek6qC5SNcH599Pzxpjb
AUE2RuH12ITJNKns5NGhisKD9U7RTNoBYep9yP/5MkxEX8E43OCEf4jqs1vX1cuByStaXmWQw0S1
C+Q4yI9SZG4ryo4HSwG3273BqKCq7SkYnjp/cMp/SDsc9DlUxLyDhgkEf1I8tQDskKNTcJc2ael7
Y7uI7dprhYc2ktUnP/DcroKSWYszqOnRDtURJh30R4reMxEM6N2KOaQtpYdpl/MMxrqJ6cI/2mYZ
zwWpSscpbm3X8F+f8Lac+4kp28cWZmenKigcl76NW05BVei6zFVSmjLmTfYcGLejgLRxS1OUqlOy
UAmHhWPU0u2RjaFTokbavq49LSgq3CuV1NOfs2jf1t3qFsRt0rJBPSXxq1IlusRqD5l6JqJ12qal
zVk2iEw02HuI5M1e4q1/89rNBlzavq0mo01L6HWsPUUS6lXekxk9N/oUyhYvI5VuoGE17o1K+jmQ
eCDezKkO6J088w01eGmzkEujDUr+ZZCgaA3LfYf/xslUKn+GnMd+6mT4I/T8ItoDI2MiG/UNa7l5
2ifEniIbeBnlNdkuis/yTTN7uGTm2NDemp4V9ByiKATmVwN1C6y2XBiHCZXaQi0TQ6PrpHYzMpO2
UJjKl05WGu0SpTbwLB2J2sqJY5U2DpqxqQGVw32swzpGzp1HkP1wU7FGRf/LqbH1bSgLOOEktN++
K9J8XbAanfZHGwhtIVmtKAtlsrdkO5dk3B64PJhbVLWB0LqouonmuUyGVXyUdV9FpSedyjSkTYSa
kEK0RTEJE6QQRs3N99C4afpLWybQWyClLD0hk3DgHDjSOsOJI3DcJG0mNAxznMwmwA3Aqv9dA7C9
grtpvkpbIPDQNepO1xVti94DODV0oAfUPV/TG4lBSewYxfjY6RWzZeuEiNarIIGvIF8TUexvpzYP
+Ls8Y+MnkkE485TN4VhG0DcKH9t93k50HnbHaWutiGwaVuKFGbsKhv3hHX2CDJvTy66wKcyyZN08
7otIpoInTd8lNMsdm7ZSXkG5L6rtA56QtZWRB+FfPlfKaa0Jm/BETCvJ0nKW9OVy5ko/0mM9uQQJ
YeOdcy/7CU9OLMmH/FLKIi6MvNP06zdfYdOdkyjDdg4x0qrrYSZe7z/huD6cj5rpi1vnr5eaX/Je
AytbPQuPJThIPx90euO62kRoLYeu2ioCWJIlc4MxUeR9r0PHqWKdpCkOAqFZd5rwIFsi3ytjeuR/
uY2IlfYisuz7ntId4W2ozmGx+BFIpvZOLuM6rv/NZQgb6/R4z5CWKkjSG/ZjH4dUZOWdjt+YLDZL
yRa4B/nLcSRlEe5x31wn+bxW8KAXbqcwYXOUUpujWHp2JJ0amijMsq99Fd67R18vna8MjY1RjuPY
lnkwHElr+vVTK/Lqvd6G4qs0Zf4khmp0uxUIm6k8SqWx1HaT7FX4EXn2RwhqOR10hE1RZqzJ922T
WxKsen/y8q47+YtvnHIBwhauI+FQjrRD6yH3z3MwDQ+6JMJtZtp45AxR+hrVNRiVpdlQa1T4UdvS
O1eaW3PTWrCHXurxwCUyKRFsYPrY6ieYbuaPa1GzO7HyxsoKrHWLN9wlDFq8gOXdRCIAnqexY/du
17f6b+2oHvE063eyJf7uQ32Z9k0CuqZ8u2aivwPv3Oi/TdhlRT1AjGHaEqiiD0/wlIHpFd9nx9at
zRWQUYdSSYwO97oy0ox95f7idNYUtt3poLsKkk/aJAcCpvZCPxoh3+M2523GrmLLMEK+xSREdusD
hxLKI2nwfuUU7G3GriEhDfo6WBMVtOexHN9u7XQnHN/6ntf//2VnXQceZn2zrEnr7e8CXQQnli+T
22S3oXyk66ZZ9GRM9Oydl/Y79EHuFB7c6ra1UpmQatWHmRIRUqg+tt1lW2s3yQEQ3PaYiNmw3RsT
4XX5SeTBe68q3CRPha3FOPiwY6xINyVF+LkmzYJrT+043ja364UrEShHn5JFdF/LfPqAV46z0xS0
WUldw/RKF9WUUOOVEco6Bj5rt8Vjk5JFw5H+kvmEG6b62RSMnDw1BG4bhg1K7qZtrm7B6HixHqe+
y96omTO3c6kNSpq6Ax8CdZcEYlNpTfxve1h9dBtwa2EeA8pmDMvHJAPmE1V8fleGjvu/7Qi6DAu2
0aAZk6Uh/2ar+kT09tWt29bCROZ4rLcZTWcTHOH3RxieOl0XhQ1CLjIr+hBywUlBl/ys+5KeULvv
VhohbAk6DXHdoYekZjLhFQw1U1Q9XFP4boHQhiGRpOu0zL0+2UPzibU0Lfr6k9OA/weGJJCG113e
J2pXx4NuyA/v8N0KpCGq8jISHkc/1JWWfTLn5h8ogr7PoczntuptGtLPwhB2V2WXbK15Hhdz2Tfj
lPQWNvtYyaJG/bVpkwVSd3GowvWZ0MatEEDYInD9dtSL6Lc+wdG2PE0BOwsDwTa3z8lfjjiHURRl
SNQnLSrkLr3olosfDNQpry6ktTqzDebjuWFDsu/hs5QJX9WdI8p1RrxyLbLZx3YVrMIbRpuEWe3N
l2HtBIovyNJ99yFw+p6uRfDkb/pw8xgRNg3p1yGkHemMccJavmT+Ep7qafzm9BFsGpLJBvVcyteJ
P3rfh9ZvomDIGrc9w4Yh4eGk6eGFTZKP3WcKodoypG6HORuFVDk5hnLumsTzF/60oOxTZ0fodja3
UUi5lyHL5rlJJllBJMnb2iggyBi6Dfn1SvPLORTxMei7pWoS2ZD+3K1jHQUo03Zs3dpMV9MXDWor
2+TI/W9NtyfQVr/3MPi/V9dXpr5NOpp+DMLK1G2C0VmeVNYXbTS0I5zqRNP8AcKzfJADPd6Nm7+k
czXtl4Z29Fm2XpUY35+hC1Xq5nwNhmG0CZ1N8F1WQ5zBFpFe5DiVsJtvdow2qhJPWuA40FX5mkJ5
1K2aRNhKdWSBcM9QYvXy3f+xCvo4LLtbrsGmJgvmVzuFilcyDVnU9RBZlAv8o91mjXXhbWBpOtAK
eSTNMigxDW+z2lGnWtjYZMmDlSOW7fHaNU8aeqg/i60rfjh13LYdDY96W6H6fsReuf5opvC8sdCN
xRA2PLmIbECWuj7ignDgh3QC21iK0U16UNhvnJ2pAxOUmYoBIfxRFHSLqq76021Y1MsoQDojsn1v
jhiFysPJ6E0/Tr5ww4OFrYKntswLwmzeY38xLM4EXD72gi1OwIew4SwkkYOgb6SMzdIez5RX5UnD
gcLtXGDzWVWY4dE6r/3Yk+snH0mdqAgzzy082nimD5GavpC5isuKy2jDSTKqcunGHwubyJobvEgO
atljeKwMD9tU1A9b5qbfKWwia5SAbSef8niT/te8LeHB1N97KrvuDq8EdhvIqsiCUC5rHnco19nD
z23Wue2lNoyFZ4BAqTZgMQ+x9v1i5Cekld0uSjaLtfIJBwwIx8VetcTZAq1l4lPiFnFtOrNqVdbi
us7iss/28xT64lxxxxSdTWPBKSHsimFi8THQ8WQ6ZBhgpuUmEyJsIitoaXHQNTNxJwr9V8OCbXoq
DlIQt0yDjWd4KNOjXGge+0USlEEZNaQe3IbdRhMKv/NwFzgw7KofI7qBiL8WVDhFXRtNgBCYVnvb
m5hsq4m6YvLPIzYot+Biw2oGxsamgTRTDONLGKfm+o0O7lGrt1aodZ/JN0hLHNpDMIdjbbT109NA
1s9Oo2KjauG6Cw55BhYPvBAw9iEb3qiQdHBr3Tq5BBuvwVDPJq7mnZ1qNj9n3lS5NW6zam15qGPJ
fRark955H6l8dJ2IVoa+WbgvjyxkcW7EE1mvsomNW10njKhf7v7hPvhBPSgV6yX8tM3Zg1np4riA
rJPF2vR+nbebH9OCvxvV8VHuvtvGb8NqPW/1WLUhbAW9XOensWLXUm+5Q5fBaa7YzJqiO6WjL7CC
UJ6Bh/wv1aK/ODVto0NEt7kqM2xESMdApGLuFFQN1T2PpBvL00aHUJEBZA1KYbFkuATleDZ6Vxqz
PLn13ZouVc84bzuc5DoPvuZ+HzygSO+DW9vWdMk1qma9aWHxYtaYzjB7P9ysdIWNDg2HVHu4ryxG
YYl58MQSvh2CjTgmMm16KJwNIFiKMe93AB5dxqtPgc89xzHnL5focIQo5lStifXs84cAR95L3Rjt
tpJsaJBOZTPRZtjjuaAiwjv7BiPj2vGZwUYH56qtIAoK+89GbRVQDzY+tXgccMsZ2apys/BnvRUd
jwkp/li29c2++m495zbOFI6kY7vytliuJHwTFvv6BGV24ZSy57Z8Z7NCqQa6Y1tcHVBrmutCf4ZN
5j273tdjALeRJhqKHjBSxbFhBGeVkQvUoZxKPbiNNE2bX4pyava46tUQecjrnCCC4yavzW2qCbcW
NUw7Oh6OA3sOg725ZH3WOS0kHl6H65d8Fx9kWOUCg05kXT7TchnjrDm8OyNzzZr99+bCbajJX7eC
a9zgEATy+YESn//QoWo+8n0Z7/wB10j42k9YRy8yj/BV6SSNYaYbvM2DcjxrNaqLaQIPewh3g1u5
rWMXDhCtHjafxn5XfBX+8C7LuNMJj9uUk/ZWbxpaQYHC1eQtD3gb5bNSTokvboNOKxO41pXX1jf/
PQm9JlpG8o/L9sRtwmksZR+O82ZiqFfWnxtdbG83n6Pe9PfNB69/W5tx8veF+GChtxjOvfvHnkLc
JILAb3/RNfPOB2/Gd+WYo/6hKYrmz9//5nXXfmU+2aowhcFW5Y/5Eneaysfdw9W19LwHAsjtC5Rd
93czHZAJ/f2P3QhKNlu1z7zb61EgoMr1A2oAvvlh6bSHwREIf98vC3tQxSZ7uOHG7Raclm76J+8P
x33AJqsqqEMPUM9ZkTbQxWntV7wdBG76EpjtLzsufU1Qzj2sMavV8gwJsPWCu+bgdIbltvQcFaJf
MigyxvNIp+j6EAVpLseFbENVXPtIE4C3ibXseBRQ/JObO/Py1lSxLmqSZb3xBoqO0807myvJMvqN
m+gqt3GqisCNGzZbS9zknf9289ZoIZt57zTLbcWy0UB+QUNGN8YFtnoqfS+Llh0uoL9v/cYGYPNU
ZtIocun1Fq9Z2X+aWRUAQa3GHoh4EcRmrsg9rO3GJ7DhKm/29gyVkFtcHuzrLOcoW5HX/v1fcatt
a7lOoOXqtlVrvJaTjObJq8HRDn+5NX790V9iQd9JDep3W7EFwA7JiDA1i3HK8nGbrVqxlhqYXCxx
6Bt9gcpFhxSl/8Ot4+xlx5ulA0iwLls85mJ6nHoTROMMyRC31i2+CoXpGwRchy0ecnhykGNtIhLI
0bF1a8F2GQS08RC3xkc5LFE9wbmrCTv18Pu+X+fFa9uUVaS7TEvYaVaZGAlc8UAQkZNcdMHTrrLa
bQexUSuw0cW25vkUbx7/A8UAPzeq3JQd8Yb98sO2NK/gvoTpzvpqvsiF7JGUyu2Zldus1dyEczZn
2Rx7Yu/+YH27PtWz9O+cOG8sVRu2CsOCYJM6tngf+y4yLPxYlW4uINwmoq4btsrmao03QZ6r5u81
d6ty4bY6XCBqpiRhWwwr9e60zweLDr50buHLhqJIR3lDN4wJJ3q9kH0uz0Jy9fj7yX5rxK2lROuV
eUOIwEvYXsXtUkwx0G635xVuQ1Hbwqk/rTVahxD7Q3lM42kIJqfrOLexqLAOa+ORco2HgH7eGtDQ
B3GbhzYUhSm+tHWFMe8YvNOrNnvXEgjJOw25TUWJtmxQkMLnuEQR/SknY3sa2jtt34hdNhbVyKUG
tREuMSTuzKnpR/1o5qk+l1vllpPjNhslhSjKfC7nuOIBeZiQdX0stXQ8ttu6cG3eEgMv1DmeDTmS
7DBf6Np2d5DiW6Nj7XnHynGl9YmJkRGt66dO5vp9TYbqecqZuvcjN1aUjUn5S9dCFpjOMavmp5aK
L7tfuJ32bCJq2RuhO3LMcUdHHs2jN0Y12e80fuNGaBNRJazvCDRkER9Lifr6cQ0vm1mg3gma+SOM
CNsT63NyGjKU+zotBBuTQkUW6w+UQcZjP7LTooi+kPxwkwrgNinFNrlTSIWMcVVOiZHBO161d9Jp
N+aRzUmVQveMzEgbq5aJZ2+DvcSysP48lOt454Rw6yeu///LufL/OTuP5chxZgs/ESJIgATALVlO
VbKtduoNoi0IgKD3T3+PZvUPb2sUUcsxoigQJpF58juBhNigECjYyZzOv6sgsftpwKpL2zJ5L4x6
4z6+5cfJpB8q2uMemzR2+DnYPNgPHat21izhjeYdO8VLUFwXKG/Lm2TANy5W7S7LWv0qbWP3PMBF
67qZtLnYJsEoiWzr8eKZ/KLryaStRk/rdQ/f7Bo5VKwkmOMOVcL4N/rGz2ga+nPdozdhcmUjpPH6
1yMMep4qZeVY/Gi6OryOPsi2zDnHDUwzEjFdaEGLB61y0B/H6qpuG7ZVT5W2NvGguu4i53RaS/Or
LVTw86qB2YqnRJ7kox+SFump6oun5qmt5HVOmWwrnmLdqqEMWKrLYJYu7XR80zj6TkbwjU2U8X8v
27x/bTZt4uoCS0UYoOQXGpQmHWsXpi6eHgwM6A9xcV3Fk23VTqrkSC1HCNmgkjMZC/M45bIw1wVB
W7VTEiQeuOZluAxMV9+QEAlOY8iua7JmW7UTW5KxCkt8hQ406Ae1OHUMxzl/Z0N4He+/3OG2cidY
IQ8jScLh0kcLq9JqkiwTrJo0hBU4ybyg1zHA2Vb6FMWdnLwPugtsmGRahaROqVrKd3JqbxwDW+0T
556MrlrbS8AX9Wzg6HYp6jI89BIIkHd+x+u99i9jtdVAkYqUwyr1dEnmIsxge6ezhZbkbqKD3bkk
14cKmedUTiGdUoVb63X76lYhBQB40Dvehed4VvV+BTt5T+br9BFsq5BqYUHYzOsYnonOWarWGHrm
KztJ2FYhNRURSosxHl7kRZmu6hYk+OtOhK0+ireMw1MOj044uCeyL33aQ9511a66lUeVyzqOlaDj
JVknhBJMGHJpnJivK0ltZUCLMVyLCLLmYswHlTZdld/qUrCLnyV7J0p9I7reoqscoXUwe+THZ27+
oFaUmR50i/8enn9ikb+thM1xnPsWbGfdtRdIXvMEAw8V8/JaO8hBndyjS7A+Kfhy3UyL9Vmva38I
Rq/2rPL+93+/wlt/3uY6Llzhhwlf6RL7Km2k/M5V8/2qR28VQ47Oc18u3Xgh4Xwnkw9W6Hdi1Tde
egu3ss1qpY16RDHePQL0wcbr1IJIFvz7OJ1iSCZL2KqgiEOekPv8Hmn2zgnx1ktvTmpf5go9VS3W
Asj1XKAXuZPux3VDvQnewXkH23dZm1fK9vdufqKkv3IJb4VCRTGVQy/z8OwTj4Bu3jOfvHM7fmtE
NkG0CtlclIvG1uMhaxD1lEVT+eW6EaH//pAOXjN5pPBsPRjoD7sSDRD8Ok0J24ob0fBhWVgZdxnK
8oX5+GJYcJ1gjW3VU2wISK1EEpzzYXlOIvJJDO6dWPGNGGUrnTIVhztzT4KzZs1wIisih6iu5b0f
gngHotH68aqx3xKYUDYrq1Wo4AxqZqqcuidUfbru0ZtF1CH1bsMen1Ul5W/bmd3A6HVGP2wrorJk
XmI+yeCMHpjfgRBfl1ZdWW7aKqiIqrkuNYZEl/V942m8g2s83183KJt1hOWJeUjx4o2vH41sij0w
pdfhg9hWP9UqVdlGxcEZjkIPmg2nYbkO4c+24ing4RIvHR4tZ5NJFn/XPHivg+qNvWUrnaraaIT1
QITXZigNJ9VPgmvSO8f2359Nt9Ipx2qpjWTBmUv3sSzqz7Iq34lo3nr06zXvf7IwZqIgQLV4bbaG
N6NJjm0Xv1NbfevRm6OtHRkRMJXBiOTfq3Y5y5JfdRzTrWYK1ox0LEKMB63cXvbZ7M3hmpkN3Ny/
h4MpSxpEvq87ifscuDVd6ut6yOhWLEUXEENbg+ForX4oC5caVlx1j6VbpZRehjyO6tZfumCsU+nn
dbfmnd1dNyabk22NBJ8GZ+nZUf0xJwv4aety3eWSbpVReU4nFrSGnpNBvdgxeZFuvupEpltl1CCb
aWbj66pp1H05mYyXwXVTeyuL8lWedOOEaaIG3Od6bUAMU+K68d7qoopEu0Wj6fjSmtqctCzZbrDs
vbvwG6tyK4sqIHkPiA+x4JPhZSza/VwP10GT4Gr+79Uj5Wps5VYHtSGTKfPRj3qar4rd6FaSZA3l
imgfQpJKYNMzHNfJX/no16H6nz2wtLMyciT2QruURzadu5erVs5WjSRo5RM148Fo6sAGW2V+kFfF
JXQrRYrBmVSyGdbzGI8stbyd0SkJ+sh1L765Js6EOhWHib2Mg4VjePGz4c11IipECf8ebfi9O2GU
LS9YQBBQBZDSshR4sP66r7lVIxXo/5lc0BWX0eXriWvYbfLxypQO3cqRZu26JO5cdRFBuKTMxo+C
oh34qmHfqpEKonzh53I9F03M04WOQUrNdR5sdCtAWptqpFb49exZvYu8+sRY/l5e4Y1NZct2aqQP
Wmi7ywth7kWt6HvvfHzdPZaKzfIMOimrCj7q56Gf5yKLWyvA27cjeyc7+NbLb6JZNRrsVmFbXBSJ
vxEAN2xgrwvxqdicnXNBgjbUokQpWQH6WHfzgZnkvX7a16jk/2dz6JbxNHVBB5JZUl2Wuq6+Ty4K
PrTVYJ71mLxnCPHW4GxWqwQkNJIrKy/rtHwrrL+jJrhK/EW3oKeWNoEK0Wd8SSpv7qJaBDcuboZ3
7ij/5Mv+MjhbBZLoYzvPU1FegPb2OzH75sCqaDnoYgkzGkdjppsqUGlo+v7TyuV6nDCHv09k6r+i
LqC/UhzwaucHGEe6Meff5xY5Dh62eXkEpLLPCmJDtadB3O606fhh7eJyd9VGsFU4sXwgfYJxP6P6
tFsIDDja2dHrdpmtwGlhZomjCfBUOayp9fXR9e81BP5TffjboG/iZwvvqh485OpiCPbgzEAOvQOa
cRAnC51MnfVEyDgLbAP829yZEzSvpM4IUXM2Jjrady5CWjDuLdnRQoY2RU9H95EVYXBRejTHXI/B
zoFrchRoJf86NFLco0sdneQmSdqdChd8mPA1rClZFH6eBpUfYhq3dy1FfdnDq+bm1Y/6oprmvQLG
Gytkq7pSnXG26TCc3P9qp+QSDMPxulnw+hv/Jy4RMEkZyrqrEJdEwVMz9nNK+0RcVdykW02X6cex
TzTee7XhPZ++uiuVzHSr50pgXIILAtqTFNc7dD++wEbmOvU43SKuKheH0NESd2nm9jnJ1a9oVO/s
GG98yK2UywlCC3QR5pfaTi7tZWuPTX5ltzzdark8nUVZF3VxWUnD7mZRzSCoXGm7QrdyLuiU4kTl
iblwK+55EEBrUlwXxG7FXDDoZr4AjesCYeQPRdpPaxhdNwW3Wq56tPVKjDEXDP2jIEhpCj9fZ12O
Df3fq8dbU0Uw9jQXjUtJunjUx2ptr8tAbEVckKKHgviJnCNLvrkeKR80yly5QW8BV7r3ZNFrT85s
MV+ori5RcZ20jW6lW6bIYS5W4S7ft52Fqbu5aTzjj1ftV1vxVkeWgudyzKH57e6DEnaqtquvq6UC
avrvzzmoOY5EVOtLSfN5N9QlPBP0et19Z6vTYqWONIeU81yERu3RBLlk3pfXJQu2Mq2STRzgA64v
viDzvqJKpmgHe75qzLdCrbWv5TpjFZ2RtupvYrmuO9/S62rMAJL+e9CXSk7FkIfyLMcuv+3LfroJ
fHKdfo1u1Vk+X4Cadqs8t9E8ZpWNWTrkI7kulbclWpVVG7oJhMhzFyYu68J1Nzf5dcI+umVNLVp0
oeCLPJMKNvE2Et/iuu+vu5BsaVNdC6BPiE7TsyEsv1eEfSO8b66cjduAvg+LRgbgBvDcPquKTfsi
Xt9rv3qdF38J/7aCKZkXLdjTip/RVRkdBGzqzpBQNbuqZuN1n3Wrm2rqkLg5D/i5n4dwFzZ0+ZjM
bfL5v5fTGxw0+KT8e8azdW0YbF7FuRUdFd/AdxDPU5EEaTFQ/VQHdki5q/rjWMHjfdeFy/OSR+NT
P8X6Vw8ziOIQxSB7qqJgh9h20wdBVfAQIU49wPAr+BT6xB1HvibZADr0DdoBSmg3uuvaoOlWqxPn
YxiNjYvPMfP1PUBl7K6rODAu/z08b4RIW/EX2NyQzSgen6NJfW1I9Qwf6utiga3SKySYLa9hzJkU
4XJeZTNnmifvBelvTcxNMFDKBJC6Zo7PIHN4tHw2fM0ob8MPoRnL62KCrd6rpzFcteYhRp5CLy9y
kMteFPl7KbnXCfi3pbXJJFQBfA1LeEqdDerhH1yj5xuLfVNnzZB0LAvqFqAhHtH32JSvOdu//b7N
PoHC5zBWaxOfp0QmO/SzLsecEbcDzsQcSkQoP9+ZUq8P/Msv2oqzgnB1vZ1QG6LFEI7PVSRtm9Vt
Ge5k0fqsAoE8XVhcPWsPm5kd3CIp2tvCasAX7Fo4FXjQ+XamBWEN9+b+o4ln/dG5JXmC7Kur0qgZ
GdajD6DaWCeU/gjI6Yhnn2RQ5A+2J/oI+tb0sQBM5WYo27xLA13yCzIGn1Yb6X2VV+7o0UzTFqlk
Y3hMlnI5NoyUnwpWkduq4P2UxoLZtCpM90VT+959+o31thWQlb0rC9Oo9VwOJSiKYTnvhWHvJErf
+MJbARlrxxZpC8fPFqv6CAiBPcQ+qvbetfWHziz2nerUP1C9v33h1xf4n3tsvnS2KZMapwLYxMFN
7acGZh/QSqQT7If20DeVX4ApaH6iMSLeO5r/DqmL0tAvRWpQBDl2+SLfkSS8MaL/T8kTNaHT0Ayf
u2r91YFIkyqPoX1nLv99Km/FPKSpwP2LWnqOBv5t9mnR9e9cwt74VlufOka0s7xA3B6Qck7H0rRZ
EExxKtZIZm2QrNeFHlsMkHOem1A1FJ/KsYyo/liKK7Xa9P8p/zrdADsswjPWkvgDe2x1aEGq/vHf
g/9asf7bLNts8cOwAM01hNE5LpLkswj6+cws97eRFdW+07o6TLVcziKS03X5ma0asA3GhY+uic4W
mddzhKm6g5+iuu42tdUBhnmz5Gvvo3OTRO3ZwCAkbU2YXHdv2ILBloqzYIGD7rlc57JM2woRiZ4k
/fTfHwMwsTeOXLo5QJDrrguDbPG5Cniuoyy3YMO22VT3ImBpAvuA4cM6jbz7ZZDCTsrUrnYGZYDa
iQAkZCSNVZuuDudBncLWrrT8UaOwOBZZ24XDmGe95BIlu7XqltBlRLAi+tz/swTTfkYJ9Y8emkTP
KSoIw3pvuYv1T4AMHLJSs4ZpBJzNV2/Le2qmYt8uCT1qENTJvgsqHBbzOJiTR5Ov3OcgenztVdMe
UcK/pW6xsCEsFwXZexkHWeTzeAd0I6BwYY4DOOnR/nZqiIxvC3AFn0ITqGgXrCaf0kG5/ABY8h9t
yPpLveJ1iqG3aRMk/RclZnVf6YK/+GQeHpq8DA65ABF9WpW3f5Zuaau0mHmhHlqgM756KQNyzNGh
XTyIocP0SDtEfx6T3FiSOhY2D4lx7a7zgU1BZsE3Xtwod+0Qe1xzWXNrQpPDhbmpU8eL59qt0W2C
vwGw6Lyfs6IL1Y4TZzNnB/8k2hnWjLRtxKHG53wMgJcZ75NCzVWm4jJ+AB9ePRAlzKkYfEjSARzw
zK2gAZ9WN9P6GVJsXqW5T74SC5ybFJrTHfP0U6RN8FNF9A9fXHWurWk/x4nUVYpWpMBk0I65HdTb
8c7XXbdro344WKk7yD8MUcgjC8AE27GrP9ddQeH/UeRwOG3zhA6nKYdL+UNCZgjw83FqppNt1cw+
NVXdiD2pSvz8sMTzawo6Kl02Cu5PjeHhDT5AhbcsLYT1N/WkAYWpJyR++tTAls9+VlpOoI51Llny
PbbNyvYZKQtZ3oYSP5oyU43Z2urg0XgdRFmBbqqD0pWHj+4wRQPZ9d1U6ZveFSZ/KOehPRjM99ti
gfvhwOoO9naiFruyMyyNcR8pd2Xh2/pJOFkEh7hrRHAoE8r4wcZz0qpd7VekA1Lkz6v6oRRkkHdx
o5r88+DCpPzRIroafyoEjkFW5qVrHF6kKcgRaUO6lpkpUUQ686gcigNduqk9oHdWs+9jP5r1kagS
ljAGiv36Kx0XN8EUrGJ0alKKWsWYunocy1tKg4LdzihJmZ9m1aG5DU2H/9VjSOInGNgEJF3wLeJD
buKSH1jXJvI0laqVWRkoaMvSOoCBTjZ2SyLvVCkS/SIgi20PELkDySMr/MBu9RUBj2Cao149wf4B
JC/ovPl0yJs6Mr/B9+pQxcPdbNQPNcM8PMphHPm5qmoLg7faG2Qaaj2gwN3DW3Z8dHLQe9sSNUHY
rZtRpF0yTfxLgc6O+qVZ4Br5JCMfI2AJ4Ef/EA1hzU5rGYn5D+zeyYhGy8k0YLnPRN8wDwrDLsyt
zW96ntf9b5a0lt3JwLr+xbXJLE9odzHkk/ZRjfix6sQsIcawLMqkmGr1GT9VDo91E6+BSCdGZHlv
RNANR9AW+bCPfBeUHwsRzcOdCDGtQQT2ROwbypf6C9BaQ4yLZpFjGsMhIznWbkiau5XpPj8l1vrm
a7BK6u+WqO50mI1tEww6hT8X4zcC9IHyV6vsaytJhYaSow2BJTkVs1/0pYbaMjzxPEHgDgn3XKw3
c+LHSWcujiuz64M5et1ch5CMX8qVV/2hHpqa3VJsRku8r0yl7NkZdFN9GSPOAf/hZcIpTLAmFekU
XXRQ7BTYKvzNjL/JPrVoO6r2KlFdfINe5bh4KdXSiXMOh8mDafO4OBYT/n/wx9dK7QEClc2TonCn
KlIbOlqdEMUsk9/F5RgUJ/Qamrk8rIkETX0p8GHuCY9QB4S57OD5EecQWgbCxJj+ZqqGqfwtYPDJ
T7RCV2RqwKzQadfytt3VnSvCX2s7kuHoQ3DrbNq2YlxSnsdkp7vQEJ8FvmqG7xUVc/BYFqUr4VqO
HmkNxFQYNBoJKo4EUlfgTFzTNaxwPiWxN+oHmngn8kE0YTicS0B55mPkCyFvQxeO8qetaBh+6kEz
Kg+Ws159ZWE70Tsvoqb/EFlM0j8jJaO4yVG4bYK0JjSMfkQB7dsTWyMSXLpynMs0hti/+S3GcVzy
lI3w1vwiqOnCQ2WgmL5zfcDn26lhuBulxail+z70g0ruZVh0+cuMhTDmaSSmTn2Si1HkYNVE+YGK
Zda3Br0DJGvYEsb5ztOIgbpHJnJ07dDEF00dZY8JTL5qjsalMbTdThmagMsf4CwJfsIELzA7/CLv
3O51cXRLpiIUgaaUlrQNxB71p9jdGgrHb5OtgHGMv1bfdO67LWPbf+9XQwRuZ4tdPslKuvwjqyAQ
+T0Uhi3VrpWED/GBG4ZM0r7v61DeAh7n2ydqSdDlJw8UnpwytJH2zWnIm5npU1/ppVhTA3Ng/tXE
LFJ79Hwm3qSy4HU8p3z1JuZgIqPhOEp7WpPxlsrGqLRMVCRw2CrV1W3K276Nwz0UAVx2u5yVcRUd
xTD2w0tnwNCJjxPMEEDiXCKI5L7ZIW76JePDiDK5XxR6wFK5lHrkKS9DIkd0AJn5qApZde6owLbQ
4c7wRJLyjMT8wJ7oCG7glLE54c1368uhrlPmwtycq/yVJ5VFJiz8mhZyEg5tS2O98p0c+1LkWYJq
ZHC0JYGNEkB10L7cgC+5uJMgZTj+iYOai+NEDamPOTJPchevvJ2yTniLeGk2XR6bQ1gJpQuUY0Ze
7rkd1+VY8MnRF6LystvPg4z+2FWU4W/hR+ZO9RyiFocEbFb0pnykZI4DZOBCGx1hoKzlJdE0mE8d
ieW8nOI1ZGcJ4PWC43ry7qBaMgafSub0uucJUbE9ajo7crt0ZAx/Sk+DUxSFkT1KWNTaPeDbXTxm
yQiDvjuTByG9q+YFmKAMSToKIVEzqUftdYmGcT+ODXof2HJDhrbc62kAqbYeADccgQ84Joii2m8o
4EKzNiF1I6MjcKotMt15OSdiL5mE6ClFh35SHjsCBb5IjTVDmgB++SQhvyqbFEHVFJXHxfWUfghX
PmtyYCJo5rPnlbFPJOxAr4NHCkW0hqUbAs8hWJnkPzRhTXuSRpxDGVU3OQVbCjtsUr1MdQIwWdOt
zuysWKi8icOulfhvXUm6lCAJZ364RaH1Yh1zkp8RWHP2tW9xcj1A3+fpB1WvgbsZe4kJyKFMQEmj
t3Hvj7Ahb/Am0kXrcML3m93TymNYnXbe/EK5CYehVetJw1nxjxBdPnTpNJZj/ciA5B5uRZ0v9oGh
Iyl+WGakdZ8XBgXuCRJFb/J0LPIYZOqCLcsBbgxd9TsJQxIfCt0H8iUaxDA9xwM03s9K+1b9tHjX
nqdOiDX/pnoBt3RohdecP6w+sRW6JouiD/CXBbxM86Aw6KvoogXrt+3GOcyQsDVLWgWR0DcSme2D
nStonYBuqs2RulF02CtmZx8UHzRBQFkEMLiEoMEkHmKR/SglPIhjHjRjmAXGt+R5qBpTT3uUJFRc
n4rCFsdESBzVvVAyybM2KQlDcLbG4pcCfY01GR/rKbjn4xSbGzqvcZVSIK6Pq4/ss7Bew1/ZCVzj
DpWtIiPTKRgCfxfJtqzz1Fnpm3uqXFGF6cDh+4vzmbS0w4cj2q53gJXmQ5XZellS/HsCWVUR58NT
hwMC2x80tKqdU92ZcseWdq5/xWohT3yNcHn3IOxdSkTp/YodjbYr0nUR0R8xa4E+FSBaTjedRAyd
ootsCe7huyxRhlVJnOhbDh/ACCHDWMlhjwcXJweGwfwxF3UyzXcNDoXmcarUInbFUBTBEwIFE6CL
0i29PhAfcPFhSBCtHMqWD/KpTep8OnaDULeR7NExnMT6iJBLO3SdBC7xR6ivWfiwIgz0+5piXlX7
Fu3FXXMzxlVcNwioX9N7eTiSOzPYZvzTTbYXPyZQFj5PnMrfuJtiMzskiwdjeKRqHnY1KKO/Frgz
ZQZFxEPfATOjslYqHZUZNh82Lns7oXenOUYDEhnNjYaXc4NGUDKwYQ/LxTG/z+tcT/0Otdi+0TsS
rZLBBGBo6fAYJ91EH+FjS15MM0kIZTQuBjJjS2mc/IyLMVAig6thH5gtE2xpRWZJywmAUcisRvEu
j8oe3K4+6e/ymQXfO8abvM5mSyxVOzrWJBSpt2gC+NqEEZl2hM3l4OA2PqnxrpknC6+WXiGSHVDo
Cgq672at6m/S1HLaO6yI+INkfhrOSSOmuMhQ7Ol3tqmXIY06WRWpJ/zVta4EEJfitlsX4/eKwbn+
uMhXM55MzKQln7HJet7i6krcsl9zOKJMadLSOYrTpgZT8chdHud3y9wydppgQDrAsxw0lTzttUe1
pVtRmIifYezj2lsPIiZNAAAccJIq5BtE6yocj0gRnHnxalgaAcq4l9MQ70qmGd21LphfzCTJUVAa
PZTDQsiOzPhnpN7Z7wYN1fWht429w1zhl0i6BOWnfiFZP9bsxrNl/GhnXj0PInZzCpRZgtsa8ph9
GkYw0kkDNP9VyUceRTOqEGX9m9mOTcisQ2zStPOazjrhT3LEFQshCQh0IW6FR4OdFiK0NUL33uQe
O9Zih5/Vys6m8u0Fq6sLswouOshzJ+uNA1Uj4/3aI/qexlMc9E1q5hYe34v0GQTU7dHWo96F8dqd
Oharo9BqOluDDUqGY5XVvorvwhD5mjCvLQI2SOJkpFqA79dgL7o2TIHjc5mkbMpgd1gdxzGqX7qx
w6YFqNjOKhHugaHiCBFKkTI5fWn7xOFaFulT3ePGvRZdsM8t9oyBijVzPZ9SWcHFdGHId8CH/DPL
xx5TDpp3bBRqT5A+oRgDog69C1rcmKr+ZiHzT/hyvkaNGhc2L/A+pnJzFs6dwvhrGnaZd31zgbE9
xS0gGv40DQ8/1QW2j8iQ8aWouilropY/8ra2nyyz6gY+i+psZVNiP2m6lJGGZ96Ger8YBnBLyL3e
QzCOsClPGnJCk/GwWxqLkA5eGP23YbEyrRWU0xYKkY9oGEN9gjN9kPArPrkaQSAkd/MaZTHxCrw+
XJsXqI6OUHfxC4V1RJ3GSP0ddTVyWOsy1uf7WUXSg1wVw76uaREA43IbPTauMrj9i7n+DdlkcOoi
snyI0PN5rLQYHbodVgyaNvFO2ybYF6ypf5bjJC8D592znmuKmU8NaikcieQck+HQxBrIbVtHp9hq
vwcnGxO99eWpMO2yZkvSTwdPGpenQaPy37rw5sEmTH+tJsdTOhLv9ywPq89Fqebl4Lzt+NkElTsY
3/NhF0ZF+RxrXT/VURF/V2Ft/sDKjcBViiMwS6T8tFaEsDukGfOHsS3VzUTzhKQzoBM79KQjBljc
UB0NakDfe+yDzYmvyHLtbK7V0cYKZodRXQR5thq1nFQS6nxfBYRMqQicDXd1VcXIbXXj0iJzZIdy
53B87dWqlvCl8zPO5dQUS3AJI7H2n2ncg7afxCMx+wL3mG6P23oUpd2a5PdsFfqOhdwN8G0VBXJI
fvkZBIt/4VAa3HECzhu+Ha6IuFaOyCfgnCT7Xsj2GQA14D3bAS4nf5Sxrs4CxFD32tKZQ0zaw0Vc
uLV71CFCzH61w3kZKMy+ylA2+h7FsNrdrwh/9d71kX6IaFImu1XDvhdvj/gikzjqv3M+ixso/KoD
5aT9o/qgXZHynNQZqt5Xz2nEqnGG2WF1ViAdazMKufkDExOW0TS+epiJMEb/f9GSKT7QORZt2ook
ARO2E7VHC6dlzU0hcPrtvWfNK4+8NoggffyU06bjd6Tt5a9AmDLPOFytmjSEf/FLUEcCsxgFgGAP
KQzCFIGvWu0LufTfEON1X+D4pn5XTcviNJRE04xPEULjfChH6MBn3DKzZUzGAYulC76aahrusSmE
39smn363qMo9ThJ9g2kQOMxJMq393YTL2nnKdf6TF338AyGb+FIGXuBOpsuRXBaAz//kCvFbSuto
sTuNOOl+XLt8zaKZJZdQdxSbed/RD65H9JYGmP95uo6FvlBEIHnW2JJ2BzV3a3nQXTRWNzys/LkJ
X1MgAr8sSfGIskfc6ZHUKJq8yBiaIMQXGHRHxU7HAyTGFP0FcTZMsB+87+PAARMqavSiPXazwM4m
I+x/j+v/cXQdy3HjWvSLWAWSAMOWoYOkDgqWZW9YGlsGGBEYQODr39HbTY3t8aibBO490a9N8LFj
qntgZl/qHrl2SeXJDsAVsUd9XkPasbwiIREB+oTuGUMLTcPzZw+q9QTEA7sZDkXSABjKBvmkF0J0
mU4uOKUQx+KAljqJfgqu8puPdvkmQwSKVT5dGlNSlP2YatHN7FdcB/usX4eE+j/Lggy2nWQzrQM3
Ti8xGsh/B3JMj9JkS/u46hjjH9O0n0/Otu174tt4qwj22WeLHM2vzvdDf4K4zq+l2QHtHZIRjk1Y
IYbx1wAh9A2+q+mqUhh26oZJYWpgFslWTthB+AMHKL+e8CfyhwjioukYp2HSVTQxEt8TaTUv94wY
VScJ1MWlIKnAzgG1x1IthsbPuXX4QvHfFrpIxeRvZIRquZC4LNDjEe+4siRyMqdHyzv72bJ5NoV2
A42KRNPsSKhZAKA4hyGczhb6463tbQpslotKoIzZ1228c/nQ+gFvag+lRnTG58aTmsVLd25zEHx2
WkJyjvDRfQarBfI+YDC55DE8CYeGqNmd076X9DzlNP0wq9z6e5q0aF9fez/hhcDNlugzwAPR1yYF
QHbywb4lJV3H7LERu4OnBBUlQLWTbQtvmL3cgi1hW0SZbTtpscJ1m60aHX/fv1Ej8/zEF97/pC0R
6jlfQhE8py6MXIkBXe7HYFaIZ+9dGt7Xbeo++8VjkWatA5yJNJce1EpIwz+DSDGBIGp65nW4KMiv
iTHxeqGEsgU77Ub2qtVtelNdsP1nlrVFOFcv8xobHoAVuHrUgA4oMXyyrYur1K9dhEfdbaKaEkwG
BouZPGS5FUcDp2Va9C0L/vgtTS9AJLLk6GLtzt+dld2fWBnyshk+YhcyzfikyDrqeypicgYEeReD
jW8heigfEAqHT1Y6CVuliZoUYOM0ivg4zTvEqlO78l8qH1xXkDDezmOydLSM2p0ffYTw+o8FXQQ1
0bN5E0raJ0U7ii3d7pOu2M44OQZpqH5qNUd5hanXSKjW5aqO2m09ruQVi1mh+iirJYDKvBhliG6Q
jQp1icKsW4oZk+VY0HhcXsSErAecLnY8ynDwf0W8ghQeBLJdryrazFLnOZy+D0zj6AfKm2G6YO00
f8cFBRjWSKSRNVIsrKWi2hMvtxoazLw79QnJkhLoaDwekMQ02moiSZuXlsPDn8w2AeXhEieLpAVi
U4TE4kSN6ZRfWRbsZUCz9s8e9/2GHaMl26EjRqYohNwx8xDHD0k05V0R5KhBweaA/L2CCzkuZz8p
p6tJOpEVw4D6wmrU2RIivV3153SNkxtwa1Z1Q8yvWUPxnERt+p4sEfCqDGtugdSLZnznwTKzot/z
AaNel/+/kYt2fcXANn7/KNCAFDZfuS5sGC/HeJo8KcY5HuqdsfFXs4rlENkVS7+YR9AsW25eViPd
b0ZWBlP9CAKhtAYjd722LU4COBczchcIln8bvO8Rv9Wo/iXo0cR01RmaZLCsW2R8SFATrmYN9sBS
Q5ysjhINy3GJFy+dilkhOL4Ak+ZeJNdurYDp4x6IVuB/xaKIWs6ED+knz0U//fOxsl2B9RJoAVES
H9KEitzHxsRdVE4TnaDEbUTg7zrhTX80Mtg0JuQlf4JKf7k3K3LT6mRqs6xqoVlbqj3Ne1+aRvOX
HZ6OrXSIV3gDsWa+VJg69KV0YXdiQ9gdcc/jZuJ6fBiBi8HehK3xm1nYxK21eKaQU+cG9ii0FfOD
a9NEgU8DznBaUcO810Pnhk8NsLvmsmk/LE22X0iDdX8dFpsHAPB46mK3vyG4CTbBATad7NA3mt5W
rDZnvFqtrVxM9VBOBlYlbDdDGiO1KA7mt1DSJTkmoxzU+Vsc70qQA/Y6UcgCHkFgTflvt/sQZJzB
9I0Dw4xfShn3x3gR8YMlW/jWcbBjvNXhGcKF5HG1YYNuUcXm4+6bFhM6yJivJTF4Cni2h1DPxCoF
L5xo7L0NSlpZMmfnDS6Rt8zaW9QwWo2M9tsJA4IsusgJzBR6+ZvLfd4uKFqdonpKuH/saRKdMx2b
p8WO7ChIht5hwHKCAfNFkVKFNt/9LPFFAyBFhO55TGdccJjm2rkYd2oAOwAuRX8jLBJHCOujv0KD
VCm2AOTM0nbbvw3OnxZH/dYXkrfNuxv0nuLxmlNZ8cBsOHisXi4s2Nt/I80xBDOEvTPUKFCwLClv
7UUtk5YnuWT96x4IcJywi/3YcbXhMp59CwBzp+CBdTY9NGMevrggRjiiCEi9qUjWIQFX1uGMwUEX
YzKMM5HWcUT4g1frdLAx/vqQLOIwtxKYX97jkhlB8hRTmokDYGHFC5tura5WIGsvfZ9jE0PCJph3
Q5qLaiVG3q3fl8+t63XVGMZwqwTDWKgs8oemRbgfOCvelHLLo5NNp+093dd1KBeDMwRek/Rix1Sd
YtdMFNxOm9ywgYHuBmlWTgMzAAEaHv+ah3Y7LCPnzxAOZNWSpLbaFbM/12B2VQTG+UWnwXAb0ZRS
AuaUJ5E2wTvedqhFCeLzC6Bh4XFtDKntDAABdyE/DvHa4w1qG6wlGbrQynFs8V6OfsII5+D0SKz4
DEMN4yXLJFa3dr2aEXLPrMHcW4agtk7RDAyAGN5e1niKCkCiO1bOBTmJu6GmQLkV4pZzGldu1C8b
RCFVFMNExfaUnUbZ7CcagoydJueesGy4w4434r6xoD1BkcTOwyCzwxKM/ojAkeFpGVheT7r7M0GM
V+KPwo6lTNMWq+zRsupk6yqZ7/m97xh5t62MKhCT5AZQd7iqdgz/4GGPK0+FLON4a5pqlwQsB494
IWNBimbyTd30W/cZc2CG8Uj4aW5DUaXczzjFg+ATarMGgGb7GbpkPKIxNTtsGeRYeC7o3xSmw1XU
Hl05vOrQj/0s0nY5AJEGLdrsexWbdD2mi0uDom22/5CyB2imW/1ZS/oXA/eX5jZ5gUEX3chIFLju
HTgrC5z+jXCSAsnvo6oN9vyc5Sa4zlZ/JkqqutcC7Apv8oMbxuDDmxgXDe5z+gZkYT4CtOofCINd
DZpDjYvcdV8RXeQJOGTyPJjlbU6H9n0gCRrZVswA8CbNDZLZ+v4RoanZSzi0aeUN8IhDkORj0QuT
R4WUbiwcFDdVM4V/4Cib8XlurPK5GSFfES5J6wl+XVNCyDIVuWWbLQXEEwKXPUwLle6hatL7wu97
0P6KOgSIfQo7xTtCQlMyJbTmqHUsV+HFGB/tsuIi7JMAfMxdu47wp3Gdozg4uASmKqBSy8I9wwsw
su3n5vN9OmFsc/sroNROgqxyhuY/xLzRP6x3UtyI2FNdyzBz5l/rYr/0xW57pioxCx1dfI4k5c+s
1UQ+4OOGU51FUBKA5jZK3CKkxMdP3ox9Rfk2Rj9dHHr9EPXhOOgiXqzQLznMZAbX3hbiliSDDu2P
fDVCf2WBTbQrJtWGBmpe/AKmDWRd2gLB06soV9pxYLouzH+vy4AZmqYZv4L+7MPabFPzfx9iV0fp
srwJu7ZjYefMBHWz6c6VAHVTjJZ0gXIcNyL6ZSEhVTISn073FJxXE9BkuLa80e9YKBVmpAHHzVi2
g3fvBLHg5jlvMysOyLQKSZkPWl0AqkSQM/RNr/5tEO9Nb6pjbnoJkfVvyrzFxb+j+MOarmjxsnZP
clZ6LPMQ4ZrYO0Fj0QLX8jTdpmXx+KS5B1pb9A6AdTnY0IBqiCkUMw95HlP3BKdnwz+WQLrshmmL
tO/OMq8Kv1Jl39tJ42GKIlBPYR07G/0C8ZqFdyhRev5PIPnv35pCiI10OejU22pjJMM2K4EwnKVZ
w7gE0uSDO0afhddzJoK33OIpQfQt7YUmECa0ad+gMZsx9GYHazuhzG1pgRsvbEOoc5mJbN1fFwFy
pmpniJ6CIpXQ+UJKK5d9BO1LGrL+C62CgK8Gnycpe9oHgaagOWkgfcC9v5gatcXB+tGzYLJfOSCl
LEJmntlR0h2tiHHdS41rHZgyrqcW5N+8K/4z7gIw4ogGibPgPCoxZ2PVKajNHoYIiqMeZDx6Bi65
Y2N4gtzHuPNsgnmUVTqP2XCdd7Pnx1R0mdJnNEdxjEXo2/W/6baOvLQkhk+WTyuYpmocEYD7QwDa
ip93tCEoXe1zuiYNcjLQvI7I1NCzKzo88vVrxF/fVoTiE9oK1kAwoIog4PvTHKKeY3zEToptt5gi
5KT9ZY4xNh/iLWk95D9CArJ4hKWXS3PY2w0Y2Ep4Mlw0+LDhDwisyf+ccWCxf124EBCTSTvYlpwI
DKB0xKyQQioHbqvHz14t0dhmYe3DZJqwO4klWBBe6sMAaMNxxJfJhzPOEyxwaLiTkf8gfEtVFc9L
1vYvIAucldeMROlIKgSPaP9fEvJk/xzSVfRguF0y/LcDEVj1oY1jLg4qa3etyjliXl+4B4GNqOkE
fuId8MB49N+u+RflUTMIAn5bdAk+lGMzQpIkgR20gz2hQGhi9A94f5/WePuGbKuyxZkLROnDdAkZ
VjN5wF2aZij9XRn2ExfjnMAnPQ7qP7zMHb2QJWp1oW1s6SHsFoG3v0c7a7mFc4bokSX/xwVpPzfM
P/sCnkuwbC5RmpmP/Kgo98NLk8y4rj1BgxUOk6Q7g9wa2WuftWtzs2TYlkugIE596DqF4rRmNmMF
yTqrUTLPMJtsOvsr8q7Piz3uNF5RjrECI6NegvcRZ7as8fMPa91CGT3AOZ/FdZgQv14bCkDnk3Gf
qN9QfEV/dbz7DNACCFTA2jajTwwkNXYOUBvxsUkMBFehzIeXTLU5ysP2hCRJtQ0kMggSoMOHgMhm
veVYL1wJYjTVFyHROnxwMd7fWuUggYt43b2KSi2ilL1budi4zkOyzwX2B39zUloviw3+Dl92HfDX
ewDVCzuAYkYnSxc75jCQ7PpRR3rdy6YZGnFCXJwAKykcqnLw8sDHKaP9RfPA0p/EJmT/JGi2Diu3
YiEHOLq59z0KN4PhGImNv7Ywl8fFQrEW8yQ95/EC2I9BWlpG/YBunywieJUAZHR40dsUCHaOAo0y
xz3mKylzSOaYFynS8/EARG9Nz4ASqSEYED7fDfeZZjq5zZh2MbSIZd1rCMnGh75vU39O4G4/Q72e
/GH5TkQNwQb5iJJ0e+X4ZpE6aLVDXOuYQAyaEvNioBFI/ybA5v9rGrwtp72f7FTBMAtkMCUYBc8p
2Hf6AFHC9kxb6gDyj1OGniVGtqvtg65/7HohMW3E4/pJVR7vV7Ln6je4vP3v2KRjX+aqEbSQK6Vg
9ThsIgHEq6XNmy0ru60TIy4OlKgAZsQ/rpiEQTXhy+JF64PhooYsqSc+bkeWpXuHmHkLGIJ8v8gy
ysGGOGV+C7v4rZxBp+Ou2BRPAYVG/Xs0b/JrAFH4F+HH0r96yvRvF8B18NyhBal5NKYPEC/sgi0/
NGDITQ3dpFdVPs0jBhMbi+nKHJLQyqkFiHKA26sLXhLoO5Dq5HvzHyi5b5nxN1w/F/suVyD6u1Cg
7HpOTAMmhndxadsVCjjm4lyivSuLe1yojDQ3ALiwehWQu/bzP9RK8bAWkLJg2CL5mvfVxNwYHgNl
guiDyEbqd7xVqf22PwDgshrdobccMLYp8MWN6decq/6/NpQ6xDPkV3FABKdKHqEhw1Xdoq3imuS9
TksfhNFpMrqb4aoEsLDMUj1vSaQBbhpIFdo7jyTlLwCqkhdAsD3/m8zYKcjabR8SsY3PMJfuUxkm
OB/gmFpnnP3BOgQvHGfXM212npZpurGsTnbRQ3Wa6oC2j3ZQ8fCzp2rCcclFwE4WC1h6yjNARoc0
ATxygMKrXStOLCQqo8sYPTOuofFJh464V41f3U2BqhmKcymlU+bmGsUDCNqIOdfR27gD3N2PQzT6
uOph2bvzBQUCNYUqCc+VH+1YCvTTAp61UQ7hSoFM+FTehOtF83tgQ8eeAAhtTVYmqsloARDJ6zrW
ScouGcdofEMtlTmPso0pSGijcS6tXT4/LJmzb2r2Gj3DLJpFkesRrIMExXkc3crP6YiT/rS5dbbo
YYSADwQHzqFH5WYUn0M+SvpXiVsJmvaJOvx4XAGo/GB+lbS2uaL439jsZirrW/wUSYvw02Rtptd8
t+kbyZP8Z6TxJJdociPBP7crgX9mU/MVLbH5nZEtlYcdDNZWiEbtvB48oOMywFiW/Ilw9gWiWHPk
i7xkNmG+3kYx63cKT39wGJBq0vydMGakP71i27Ph0fAYYNR5mVWmoUHpDb6voWEOHMO6pgUJaDcD
OE7djKd+HSYt7lRPA7ltIXSoT0OzBE9qhKIFN+fkrgr98hHE2V3fX/UiwKlA+Qm/1SiGoWZpIJAA
MCyegS0Pefw2QTd3luGS8Ps0GlFabAmFwjK9FZYl+clM0HduU6A/0Bw058XAI3FTIUJ37gynoqh8
t8hf2Ew4BACaYuqSAHGmSz8OBnVjKDMaoFvqO1GSjO44xKYoRyBMvEc4ozLhfyUulJBrsXn9VstH
92GeCX8et87I1wxdnt3ZiEF/z/54VQrvYsBLbovZy54sLaTXEQR+R4Hpf1yKtHEe2hdgla/YSHJZ
axNtVxpN7MJVo8855gUILfIgil+gaNlphWVrnt/9EEFemdpkHN5a1ZCpbvkOxU4IDgaIoG1mfiXo
Bb31IZkYGIZ+7g/cNmN2mtTG2ieI+DoAxJtemn+gFLrll84HJd8a1EOzAoPUgm/Aj/OlASBLD5DA
Lxmgx23FL86L1EcDnbzARQSO6ZTLZbPnAcrel26FePOgItUMFahhx++hb0B1iwBizOsIMgzRMmOI
3byIZUTsiw9WPPaq58sCkwRuPnYBwY0fYmojCBU7vFXwyLM5KabGL/oSIy1/PNHeCw+CZYGWExi5
P84yGA8DND5nbXFUFB3sFluJQXW5zqi7fjAZwngmKflzns7yYdkiFOvmQQI1UOCgnjLgWljNUGx6
4eC/SrkGKNHUponjD0wULinTgMr4TD3z/zqFt+jN+qG9DHukf89wnPCikyg3K7GuW3dZljyBvgJX
x1KCiIXyTzkSdo8r2CFbjzqYzxYBh/jf1DK9s+Y7Bfdb+nN1g2r/M3mijum+ENiTlngnJyj4mTnk
1qcIFvQYksvpG+V5AJbZAMdphD9SdJluX1nOWFrSzYZTubbLdIYMwbxoGVCBedNRl1dM4uoqIQOz
4r6tHioEvIkLVrWU/IN0YizHRUZ9jb9cU9ANOokfYx2o/DyP2gwV3GCotmt67OB/8FSvv7l3Sw2d
F9wINGmkqVU4Yrenwxhth4jPCgNhsN+Y3rJDx7veldu6IgxsCXFYVVKT5aj9LP9iwurrjfX2idFw
PMAwuVY7xrunlQPXlPAc/La57PBAqh4RSF7Jis7LeA+7Ro3HoXX9DdTIeBLhPt500MY1zrIInOPu
toPBLFR0uc9PTHXujk95WWuMhIOCmiQhS4kNF+rSWPHDysEXPCtcNgZfIFqeX8mOeiCaq7WCpAI5
rjtfIValJoeiW/apASzoLe6LeabgRKS5UOb5L6boHv3oTLiE9GhhIoo+jOla9A10dniKZsJeI5Fk
Pxso33gJi1GzFVkAkjjNPZ8LM3bR1w51lC9IvtmLYNKehriHCGb0IGgn8w0bIDj9EdnpGcdnb+I/
sewTeQC5Cu8A6O1hLLcJqfRn7qGfGMOIqxNpWB5jJIiQVUU4fcI3hjFgNw2EVX2oEWlM6LVB6TFe
L0WD5cBgzrntwi0X/Ec+INtCpAkiCPwrrIfwtPaZ6cOyESs5eQa1Uc2HPpClgV7OI48Jd0XmZ37m
NtgLhfXrBPn4/Cp7EzfAlJLNvaTZBKDBI5RPFr1JA3eFYBa6cAx9wY9ki0GHW7N93/VeHkOE6CxH
EF1urydcieSLkDVCQQOUTn0JYAIaQxvHg68W7LnuBlwYYjUcLJqpOvDhaBE0HeKu8PD1yONOJhpU
GuyoeAG5hMqkNcixWBQg9zQGy47kQf7QdKIxEPsM2I5yKI7YY7qsYEgdLugTjkEIs5ZJNVgwrdzu
2OfpZ67mBI4juokdndGUvycQtz2QNNB3hhwvWlNvZHjFuLk2VSghkf9J2j4ALEiCrE7tjmkZD212
0ngmMLdhwBYlw/oIWixEVVgFT9fqijFNpLn7yYoGYN4eaiDfM2+g6IC29hWTyrbiz7YcloxBTm9I
KE2DB6uw8dVzHuoflMq9woHC31AdgdEWkXotxu/W5wna2UBJiQI6bRwEgBNxihOQAFfk4mHoAiu/
1fiOw0+CxaQWK2XsgKsSWgUO2RA4rx6TdGFsD+WJdVDYXjYMrEmJ23Sfn5BDr7tDCBGIu4ernkOQ
Jmi+OXyfw6i8AS1JsoINUDGU8JKEoua+S5K73WENL1Si9uSWjyz1Nwj5hD1DF/FdWkDwVl06vKrj
w5aymZ4cVy12P7JbesxlE4qvCJYDJAUGLaAOAcLVFqRvsl+5zGhyR8HuTPFSByKC00gOvEoEQVvd
ujd9Ui44FKbSqAU2k0JD+6af3YK7F0c/HyDCKpHTSKZyxgUCMmJtFqHz0sUQ2z7lqzYMIlqA2cEP
/N6Nnne4jtGJG2dPo5GyuYQmHpraTjt/j9dJfMIdBribCmbTyhjHAN/mlGbrO9hYOj2ONgXpA5gS
sk3IWTV02bGeD4pggy42WKYi4KrQAFQ91PEAi+b5RwTTjjqMc9qS45Sl2xcXKj+IxM/qtMTYFwp0
orpDCtUnBzuzrlctl3U8+M1l5mXyax9A9NJydEQ0QhlRb/nU/wlA4s/XSfBsrinN3TFJA+sKKwcR
FN23ywDz8sgPrmlbmEfgVS6TPcn+QmdGX3Sj2ichUzCgmYiw2Wa2hdjE+8UdDEaJvYRLhqg38Lb4
6AOeEqDwSHruCj5scXNapRqbaxx48m32XKYYgnICtdiFIppw+iXt3N6maUod+oET9sYUmkexo5Os
e4oYTJMXO4Oc+OJ9Cp+Xn0T6ar5lXCDowCE/UCDa4yHqmAcdFez+ggcpxCTdW3+aZ9bcBw9p5euI
hf1OcelCQwBbXdWwefdPUdf26SEDzf0bwxbS9KIJp2hbQOfsf5Je+bNs4Ab9EyHHZX1Bg+EsDwRa
Dn7L+mwcrl6qrT2nMPj9sH3OXsk8pQvgJ+zQx21su3vE8xSsYtdvLSxtedvwkvc8dbcgUBPsfikk
0SUC9cbwJ9VUbcD37TJ85bZV3X8K2rPsxBLIihMAzi1+6zTa/hUEK9s/eLdbgFzAqeYKkts5/hvh
B7tHY4QAaR4AWDt4KEHhVYpXFb7BluunO/Yzu7+AEdvGA5It/b8M+B24JA2T3Bnlhor1ZW+i3xsE
7lUqbJxdJygA3yBTx0M2Rz1ONUCog3qdV7nItz2bu+0JQ3iznSFV6yzCUhjME32nrnmMgpUaJglQ
dwgDkO6YNVkQ1LgZ4VJ0YUYumVqiP2g+lfohBUYB4b6axJcTllxaSM7nI2WE63sAObQuggmp5NUy
zjsWCsvnc+f9/GHHDaP/BjV28wzudpYQ7ATtFW5F/m+PI+w6I7qDEWW+goyHs8MnZyjst+bDoz2l
r9Azt4HykigKyyH3GYqcd01/gUkjBqY5wpx53WK9BfU+Q4oOyotAPdFb13cvwRp2GIepdhe5TJhH
IzQ4cijXGBxYbNN6uHeRnc0PjgGQYrLp2q6UWQOv6ZCzBMARWdHHapbGgpSwAhITpCrhB90Stlz6
FZKbOhqFUg9ZA4NRgUocdV6bJhsBQrIJPRgkVBD0Btt4s/i4thI3xSwR1ejcG7oqHTtkGjYFtAFC
iTX8ny1uVGQgrnJr+IcnHfvC8AzFhtvG+dBpiDMP0LEF7iGHba5qVBz/ndJ0wh0AigEPBnCPWuxD
BP/TuqqfASymrsqQ/KQgpUVPCRzVXAIgQeaGavCvNlYAzKPoN4I9FebRCIt4bFFfWuGXcD6nccgx
FaVrc6B7s10h9kACFoJ3pq6kcwe8A/xZAvKcZ/JHtsFWVUerdTe+rN1Uz2ibek2IiD97WKD+21cK
9nnPwVVcCeT63WfbhIAiQwchYY7x+h+BGKWmZh38V4uwmsO80DW7ZVsI6nkJhvXJcEhzH9CrQd7n
GZtMLRjRUIksKu3OgoOGlMAN+NJXzdyBpm075CYdYc7LxleY8fOwnp2QF4jJgh8Rysm3Qz5RLQ4y
BclR9pDE8AP05uyvEk0ij05DTF2IbMdh3ZpoJO99mCTh0aC5JyrdgEETlutt8yaBMARP2HVfg+Zh
dtue61It2MpgHWBh40rMBFY/QYjh8GHnBop7bBzdxiALx4OPMQU+ugN8y3GHkRFM7H4wy8LOQep0
9HsEZ1MuQxNuLzD3pcubtRkXZy8jS58RvuP3otfBQGrc9/Fj6v6vQJwbd4M6IBuexibASw58r+nm
K5t1t6MKEnzdAV5uqAZ309KsChReInmIWaIr6BQjVCyYlCiF38qlW0nlRErsL+g3vxFlDEMBVOlK
ZjC+I0bgaUBCU/w+efxNOMkQBApp0NC7n0pgSW8vKplj0F6TtmFNRuRMuePsHV46IPc9u8BPH9kS
C4CGfCaHbnN72ZceN2WfgB8dG0LVXnaMzuYCpDXLIEgemeGQGqQQaMDpNRn/qFYcaC8eZ1x0IwmB
PrCEI8Wbe5xhtIMQjrH8jUzELMW+0XV/wkLmPpnMwRcWkFKvBykAheeFaaB4uIZDypKtwBmSyhNN
QltFcwBOZ/Rz+JojjuuS7BkkvNgh9xgqWpn+wL6a/XQ4wY7Ak/VDPEj3bPYYit29O0EB2t9Wk9JS
p4z+p8GP/OYQOT+smtLa0RSTowLxDjYGiunENEENW6iFFzLp7+EYihKds33BMgPG0i7JWLOxV0i8
65oVTHM+XJxQ2dvGaX6kamGQp/RRGUY4pFuoST84jkRkGrEAB9jIsHSk8Gs/UFQ7/QP7FZad+WZS
52aKwJAkw33aMnH3KkgR9y2nQzJAAjnP3cCwbzcDrcBcR3fnA3fBsthDxfVtSSlQFjz/Mk0KNlko
Jj7jWcExiP7sg98XV/ExUe+7JpCI0m3/CRLV/Egi2KGKgU3/4+y8luRGsmz7K2P1jh53AA5xbaof
AqEyUiuqFxgltHbIr78LTM6dYlQ3eSfN2qyazGQIAO5+xN7ryA9+Y41H3xpp2ZZO0j/BxOqwUSbt
FFBxm3g2qnG8MRnA+K6yMJ9wVrv+3sq8+ZJp7vkbO6/HDxlAizaIWRUWbRjeasHuerW4LSoVWRRv
NCtuqxghxNDVrHfvMTLJz0bCaAcMOfbTYibFdSbcNNoU9dS/LWakgei5q4MiELvyCG2OXYOebjMj
A39XM7XmoRnnFoEoodXeZjugJo2HkKmNcfwkjCr6UMajzAPR9fY2kwwqzH1LPtaiW48tD7JZGxlo
tEuruc2SjM1mZlTTe3tKkWcnzhI9ctI2J7SDy3YoJ+eLaQiCS7IrL4CTxPnQdNZppPZ63UnTfGfZ
+XRXuojYBMryq9ZUpkTiqEP6mkh476MWDxOWmXTXO22KM9+M7nw+4k3nLt037DmYciys0u08Exul
1IP2DOqJLp0aqNDGio3pHdFoe6PJhqgUlP0WS3T6RqOpfY4G6WzhW817J4oKPIiIscSm9VTb7nLD
dIotbqHuJgGR4NwgWWX6ALkYlZsHc9Tmh3QUqqIhRWd5i7uyFfvZqJZAZpN8KjJKxiPPybQXFBmG
9xTZHXk06VnXe/zH+h0Z4Du8GciCLJwpzYYhSaj5lRt726ysHCagWymOdEGrKbqOjdodgjBtmm03
p+USDGFNllDGRb0vLUSIh35pxwO0UAoVPQSttY/m+x8cLzLivUEYyIo052FtDdjVcpRi6FCEYJC/
qQFaHe0y9vaVQM1yCg2NO45O/AOkBlTes1ULnmU3GZaTrkpr73c9HZHEaKmgkgYFWaN7tuhe72Tv
wcYodJEd23GV2qwO7X1b5A7JkW9nfcC+1m8HSlTHuhuHT8mMJHlSmlY6RVtL8lD7ZGMN7muY3QOT
4YyqQZJkpeMnmp6ATUxSBqwFNKRX3mLaBLIZC3SIbjbjdQrjFld8m0oS9RKBTEGNwxjaMLuDJbEc
m3pAcJZOxonPhVRomFcdrsDlRiJd70I3zC8cFGcn4BqMoY+xTk0xgpxOTJwH5tzSbErrivHBtIqR
wYX+pD6jGRk7bEq6eR7IgL/kHEefYvDuu8K0itt28Zu3beayeOZxDqhElIdSuCsnI62NcjvnkfGY
Kr/+OhdmsUONSZF6MNoqMF3qNO7irYxx5bc2ZqmwoSJtlF8KrPPPS+jSMFHaaQhLFrRxoUJtmMWy
3cXegB4gNA1a4s67jjFtxwKO9g3UqwzFYqoOHTW0PedReNe58/zsV3ZJSS9Nn8nYvae+wHxAdzEp
iv3Qcf3oIVJ9TWgePdTQd1jpCPu/jhZ7iNHZiDwwc31eVLYgYvCqOnDR1GyKSFJqQHdI8bJsozQY
0sE4CXoT23YUI4X61pQMkDUZxMkY43brmciyDsKiz39B5Rp9tDlZRkKppaIASkGqFdvBRe1wMci2
OMIKzO+txHYD6C9pgNcS6bJfo06ZjKgGGu7J5SNBMQ12n+5iQgJxTLUJvmChYHbL4Ty/TWbVPhgN
Ll8sKVUWlATBR9u30ukA2c2Xe2rLS3SRQRGIebJbeU3SvjYQKexdKc69N9ibdbuv+y7WlMWd4p0Y
vWWNNReYXEvUmtU9PVHvSvmJTt9EtbZAKVhp0OaVdWwtu3bfE2gvBfsOXosgSar6uDgYG8HmYHod
FVTzbKn66YFUgksXF8JctsjG2u6oSpQzCDekRyYfC21T2Mq7p3zu0wI1nkkdUjcLNCU4R250cEQ5
LBts3HnxDH56SIMuidpVC+Gn0ed8DBOe5LJpKWG7wFLCx2HGXS+Cea4Tay+tsmjwqflTYQPvICv/
PCRpU3zThUs3lSJqll/M66ufGm8WxnFGK1NsUdJOJM8eadJKpCmN9srxHWl+wCXquiw9t1T1g1+K
2I7JObJ5OOX2OLoHplD6BaP5uCJBzDHrBLGW7jo5YXTbIzbv8oEKtv/QMkb6SY/1ZO5ad0bkQJA7
FdeGLvrxEsNdel8yQ+ztMjhzHjA2eEz2llOM4T4HEHKsaru+TMqMupcswUbQ/UVxPLE0gzhrvDeJ
blH620iMPifMuw1PVkXI/j4FxOKgSIf2iD5qnj/OZNQNUynG7iMiW8hVQ2/a5qVq/dA9UOhT4a5B
IngdZTL5OGECebSM2X6rSShoTCIzIBtVcWKfeszs86aFIAB6Zpat90jVdmwe07AKaMLn+75gM6o9
/5Lcrdl5Kanz3kMOP+1AW6Gipq2vHyrKZntTL+Jmxgx+TQNH0YGnu6wPmFb8iAwuZN4B9gmOgSwK
iUvi8VtNX+LgVFIlQdGr/iINpeo34whKCVNv8qV3IiUopHrjR6p/6SNO3vHWpzKUbRs1kmuAtSB7
Myt1DKWVlRsywvpND//pMLixc1mEWPZzRq5962sKfYdIjiPbtEHbo+D1bnztueYhX3R3IxFUTrvJ
QZ2Q+hQhdnFIikZrJcU76CO1Lf3C2nvIDdUJFQC/y25UiS08ObemFUl/cOORlSOMAM5ysHSptn2D
dhYOCMErS9vSm6Uu2KL8ZkIPranJfooXPAobHKzToW1cQWNimS+mjKov5aQoPIUtDV3IrsPHhrmR
uJkz7Y8XvT+7+5b0ba/atLwlS4V1gpIgP1Upg0Rooow3eZE1JycM45uySkM0C9p6dgtDZqc0L7DP
9pSBbzzd+Acr9WHGGOpJimq+sENb0QEJM/+UEZlA65jHo5tOnXNXNqHfXVMOIJDBSp66ZrVt5gl8
j2/ELsMtFjTtTR3eYcZYrueOhal7r9p3nSygMdEbhnZRnLAG2uR3JSLeGJDHdULBnSaJduQHqMzE
xmESF19D5KB0b6f2Q2TrPPBXaEhQNrn7njxA7qgULlvM2t1tE7czIgUZiiiQhu7lLrJSwRBeK86u
RtRah8oE2CUa1b2bMBGLi5TDlFiyr7d9LdXRHvu2RsGba29buZkB8CJ3dijk3+YKw58jm7eFWcsb
CVwHPMQyHkp/UU99IrrPDOBt71rHLy9YG9WjvSzWYxxDX+LYFM68YeiHm2waJhvh785SPmdO55Na
ttcqNIrFZ2zj86XVTSOYTVKdDYtJsqvOljkE2OSgMs2AEG4QTA1ugE7POxVDM1E9gT5H6OdN7ZNv
TsWecIhSQ52N3acK/MsVaABYH3qcH5WEFBp0NSfa4Orh0GVLfdFNtv+4GKVzC1hAPZLQG1eUne1L
iTIc2wc3ujwJjW6zseoyO+BKd4ERT1l+WSJUlsFEaSW5svO8/ti0rTzaaAtIOaNpOKQgXw54mzj5
5xZzIAM3+82S6PEYU0u69Mpw3Hpsep8VtOknzyknSiIlDnGLkvKWkYM6iIuBE3mccbilqX80GY2D
wyQEfjPEafW+Uw0q6AZDxkahzTyo1mP1hcKt553tiyE6elXWPLmtmT0LzK6IgEpjbxo1tqgOP++2
RXdQb4aO8mfV4bxcStE9QJ1TV5783nQezYaiFiXBDb0vk7yWWZ83qWdpRDwKMEG4IMuN0wFuCVMK
0OnZob6cUjqUZW35pxy8xTMjdkFQmHQ4bqPakVdT747vukZ8mRcreScdGT+4Os5uHSdutpFJ7iey
Pj/S6XWu6Ud1ewYQOZBnvbA+1qkNLS0EpULnqln3LUrfiMmiD2EsTL3T5NUAAFOE6iiV1tI6i5JW
3nshZ/V27Hpjb0x2ek15AeOp7POdayFliypvAHwFceYLB6/72TEQZs88qbcUNSSSedWPN7HRzh97
Y4ou+0WnO4z3Ei9BRVGjOUK/pJwYFAkASvsiN0H6zHsf2HyKaT0BNf0pTSuzvko5rGLcHaNqOqZ+
IFnON2PWFCMVRMNV4Y2Is4r6Qc6gkf4B0VpipwF4iSJ/65H2sB2ynH1qhyKGvsTqQmFR3JFFLQou
RhhrjEhkz0t3Q9szy9kJTLKCW85X3KKbysnRrF3TrmTQ4n4B2RAR/S5RtvcW1EMPBpKd6uuvEZT/
jvR6NjBARyOiBpfJrWZo3vhI1Br8wa976TPUKL74wh3n2jxxcd433XQqW/EbKO+/+9QWdNO/sHJJ
0qSb56U8YTnDYnPocv3K+SbyjCBtSLr9WdaqEyWO+25tBnRirF+Jvj2bGBcZIYXCNjNPUdffkuu+
5Zz7DT/4312SM5DoHCI0QeZknsh9ML9Gj0aGgPZVd1KcPSTOKOi9m8jOqyL8ZOv5g8uj/srXXkG1
f7mVdJHQDVhuT0kECIpVyYvEeCXF/28Tjy1sbiYSwFOMRnlrJaYF0sNrX3czxRmwGTmyhzsHazmh
IqaRbI+Y5HWQdLHSYv9yUYqmxuieqJrUGvzSOyudf3O11xf4F/hfcbYmW1mJWKRufXLoZRtUnBiH
Shio9wk8zldOrBBnq9OG+qlQffAmMvtm1cUt3srt657Es9U5Zb2XdrKsT7nvfcja6g7NzLfXvfT5
2mwsnRXUSU6cqbeCFK4aXjc3RZwtzanp4ZlZyXwScL296U7N2as43fJ85DEQrwTnaTSfIqbDbW25
zqnwo/FVD7j0z5amW0vRUCefWPaedUv3ublAwda/6lZK/2yGRNyh1ey8fjw543DZyeggqvT+NbdS
nk8+5k4uTYtI6FQSazAI533n6lde8bOV6VkA1bTshlPIUMEdwgW1c5vZfOUVP1ueySBxDyOGOMk5
DW/aidQVCnjyqlNT+mfrMsMM3ygL7V+3+m7r3vkahuqVn/xsYaZUPbDnQOBUMeYV36jIDQo7+822
tX7/v29b0j9bm61R1ASTi4bSR8t/REiCwEq+8paeLU/P7+IMCmTBOA0X8XN01drVx1c9iOcTkI2o
87IhaptTg6lmZ+WZu2kkgKTXvfrZ+rSjSYH0BQTNBo7p3oie0ykdX3UEcV1/PoKYSbiYKuvrUyjl
au9xCWYz0DSv++hnZ6cnXcVLVtUpKhcP8MBwQ8OqCl734mdrtIQpk0ry5RPi+gzjc7iXmAZf+eJn
S7TPu6ToBw63RORP0DLIIsv+d4NQ1fcxKP/iSffO1iiWGGHNqeLC4Dl8Mo30UNn9G1ruiApqJtZJ
aVSrANS9qN3lNFU0ILpyuVKeXyx7/PnRGwxi2UWqaJu5YeeT66y1chKdQPvdFzUJxiOisVsB3m2w
ePI+bFFE4Hl/hliIV6+d0Xj1qLbUbKpTM0PLHofP7kQtATfYhtzfuxtLP7vNBWowlEDTDer25OQC
59nEsXGR9/Zj0vq3KQN/+nF4O80xhaolQ6dEqreUvG3tlsb45JVltteOiHZ68f191vprWbi+z5Dr
7/Kol9eLEQ8XEi2McqwNLOr5cprcaL+Q53XP8NSPVt6O1QabjPEFpKoL5F4NJ9Q5J28AMoG6yzrU
kP2ucPZVVJxSwJxxcus3YXgLX3Anom54n84mjjHtbGfGbO7QR19Kr323oG24sPv81iiHbk+53iA/
r6aPk09k4IjLgipDI8LaPUoDwAkeNepDXrKSU105YJSfBgRtRjchlC8teP2Q3zE82JsiDq+SqEcA
V13KOr8gcS0fJy8MD8pAyuIgC74BBYVVaEYyNUBYs827QVl3g6fGPUlggQnPnXDHYLANStpRO9o/
feCkfv42Texkm2jjIJWY7jKAQTCtbmofLGVRpc9LXngB0Vk572kGH+E/PNXrpPqpxJJGvLn1cy+b
t/Bq72xcDQEiO+Ax7TQftUpBg2exdwXlbtylcr4y8K7hJVKBjMIw8Lj7mWW1eKyog+NJdaZDCK7x
6FgS5Xbp7nENd2+oKyabeqAtikCqlxhBKHY/oX9KMIVBNAqgRYi9M9JdDLArYvBxzPbSszp3op1t
N2BraWxrC8J13cz6KvT1TcUTuRI/d54P++zgtYRawElGFRTDfKTQdDVG5fOo54PMvL7cVTRcHNt3
8ocObcvVrMR1Ct5v14FgDWLXxwci4REOwDsvsYzoQDfiWZogNZhrhcIwT6m7K6/IkFEhX3ARKzse
9kk7OkAhP9DAXZUQHle17r/59LO3hYvJ1aUQddHjM9k2tDo3kYMajKsAbLUXXxd7udeaUT53fuR2
sKG7FmCLnK5o+s5AckvWMT1WE+TuRs7T9cyAKQATc7NgOqNfRsdRD9YpmnL1zu57rGWtJx7x+jtX
aqxoegIELd6OIDS4CPYY0AL150eIINeK4ob5HFY99PjqIrMccZXAyaTy04l9b/p3jZHScRnTKzhJ
aN/khWOhhPGnYd+t6gw8Q3LXqHbT21nKLZhRniUR0BFM4JjQebCD1S+BsWC6z8Cr7IsxOenMuqTO
/smNBu8GbihIHN2yvOelXt4tSZ7jNU8SdYCnbgbVyPzhoYlPhbCcbyDjZ3z7cEMh9/uoch3lJsu+
GRLrSpl0+rdmP4k9ENxrlfimtwXojE4MxNEOHVJobMu5XsOrD3HMoADkeszKpsP/VYalkQLBaN4k
iciOsivpE2KiuxqW8E2eOKvpZkH8ZVP/2ZtFdUK1wgKBaOr3azGrsid0TRLyWIO7KgntI9Ltj7jO
5BvfIJNDB8yATTrlzdaAAsWM5CTN+fMgbhX0gN00zgbKlTrs150Z5Z6HxeA5xoKy87rW3XpZC4DE
jVruRYxjaU5EedXN+S3sqfAaFv6twT5el1QCLctA8WpGGAlxR10B+t9KuMzvpVMfy6w98oAZtxE+
iH3oxpBkQxoCU20FVVugp1ENaCLcU6zpsFm+1KVd7bPOyh4HZNEbAvbonaRj/pgK23nXlr1xLSrf
6oKx13TUc7/qPxvIR1pQJWXzFLb9V6/ojUtBvfaym7mV9Ej6U2TA+Zq5o9tGu8sDkcWyR8xRL1sD
2eUGEf3webBbkurBYcaVgapfFNgqZjv/IGc9MyGSyfVUWc2dv6AGif22BIPd3ukRd1OmGV9m2TpC
mdVO3Bm7cnx4y/4HaovRUegmeZsLS1enwbCHOdAgcq/ScfDdwPL1+7YzyisLOvNpKMbIPWWdN9Or
cfTHHqpDUPp6Qchkqyc8nmiqNK4umsvFFmYENh3Ar0jq4XpI6YEwgJVz9JF3HJasiq6GfLwYlGxP
mCtjDKuNfZe5gsnbWd5dGKW46pgrsrNU17vBXER3FB8Z+rLY/YhmKbXivcMghaHyHffSAMXcfHAZ
9xBkUxsdVO3CSPLbpyHO5VvBLUUfXWBhweNf2bWqnwHiLP3Wo4Npbb3UdN/lw8rTboTwbppiOQK5
nY+2Qi03wdQ/NGg+LTi72ccoi1F7AM8raY9a32AVeA9VS2tU58kXS9CHCwqIlu/6uRSXNTOq3w2t
LnYNpsltzoaMeb+K3XRDYJMHcdJrtPQJMIE0l8Ot0aMb6MMC5I+rPYt+kvmE7UVeRMC48O658bPb
1Kh404J+bakKUIv2JHe+ibPHKjR9JQhqt6keljtbLGQf9LzY0KJlgzOSjp0AvlHt7RpgfeCV6G8C
JmrkGwZkFFeFyFtOsMqSVxhefNS5ddldRvEEDYixN/39iKfsqaJ0foVAvHzGi9LvtLKiNxnBMfFC
X496z8yV+YjWaKpOmWTGipBWrJjl09Gd6+OS3SjNq81Yk0sbi40+3o4NBAj+LgkbUOXObG3Hyr4e
4ZDSfEf1nY35s92FIyT48J72iiHxhrT5weRMJcwDBWL1vAOqJORuSfMcEpcF6DDLuzlKuYeFa7xM
HPzPz9P/ib5Wdy+xZ/fP/+LPnytELajW9dkf/3n4Wt18LL52/7X+q//3Wz//m38+VQX/O/+Vn/4F
r/vjfbcf9cef/rAraQTP9/3Xdn742vW5/v7qfML1N/9/f/gfX7+/ytNcf/3zj89VX+r11aKkKv/4
8aOLL3/+sc7d/M+/vvyPn61f8c8/go/lxy+keS8v9d+///Vjp//8A9PqPxxABpA2LOV7jrWOnBu/
fv+RtElOgXXr+M8/POsf0haeZ1u+b/P/HLLirurXH9nyH47La6AZctYfqD/++5P8dCv+59b8R9kX
d1VS6u7PP77PCv+fbAFkCqUdlzzMVhbaANc6y74Lbif7tBe9leCFUI7QWRgcsQP74LllwOaKlxY7
3Rg2nzA/LJMdJLGZI77K6rpP3gzMaKhM3KKJ14CcYOJ2yWrXSIOrXbSyreeLwdAIW9AxLaqwNx6N
Ur/F6oST0Tw6RdZ1yQESV8OgpjovRqsOIhYduQZxfNMwMSYecz4XNDyGle8ACACsPXQYwplzhDk4
NIdTAQQ247BzTeHeW2MReS4gLzm4X1qgSNWzLcP105WGWF8QWKXgrSdG3Rd4zxyd8+tKFZE2j0aX
he6jYWV4PLZuE2ohLxeLeNM9ZCGVCaTa0ld1cR2VYHy/tDCne0JrPVaTu03tPoQO3oS0msxjs3I+
hiscNyUXIdM65E92WqW8W6NsRg4dmLUq+Ai4nyeaXnCipAGNHuQHv5LQ2+drx6mpmk9/eRp/PAN/
vedrzf3nW44J17R9z7algpVxdsvbjGwqT8f2DRAfPOYXlrLp8p0Ep5ijtnSvHJjIZrRk83hR9RWB
1aOhs1GnR1mEysmOv/44a63hp4+jXCU9ZVrKUw7Z5tnHSVSsTX+awududV+3gNNFhDhSOoQ16MKd
ab1Uw4ggL75ngnztDFdT0pdR8pu0XP48+ZOlgDPec6Tt2I7F1TkfBrl4I8Bi2GzPzLqC73AztF05
pAfwBolj3+PHTkLEQJzjOe1ZM1samp5GgxFbg1Xy7HFmflK//mcYZzCZ26KvFYo/Nx3YhW+LKR+8
T5WlCbGvpyq0smsSAenc//pq/jzAkC/hCF+6MD0twSbhemclKaZa2I1W9fw8mU2KqwkyvMVlJAqo
8BPFVoc66eSvgzunavPrt5bfy/M/3UqXUq/lmDxa0hSYjn6u/MCusgFVWdEzM2D7OXzqmeTjNntN
1ZB7GFr5+uboHdc1QJmf1lAgjG7wm2vmMXSlBUlzmVgRMWkAK3UYZLww0q2rOF4DRnPErd62sXRT
/7bqC9NUB6dn9CxD74a44jWdtqGnu2FUjYvqqBowJr4Piwyc+EMNBZNVzBT5HKSnr/AkIxnOea5h
Btdp6DT7VV2zLtyuy/mY8zS7vLJvUe0Uu3loez5R0XnrqjQSuDs4t4wJ2/RW+DxObdAOU6a7IAGc
17pBjdeKb2KZ7szPvJdXASazvrTQacL3muxu3VhovRX8JTWNaP16U7l+5zTxWfdT1TW8uV1Jacef
wyTHVXHZWVNIA7lyStF8YhNFqbYvISLz8RYG6pg1w1hNIl/g3/BXGD0IkZUakKZQVycXczRKB7Vz
nWTckrImjwrvIcTBeP1YvWyQuGMo3jyBq8mn+v0gdc5LMw6B643ZytOpZOyeSavzmKIwhHxF4MFq
YINdBsYr7MY6Xz81ZqOa74UAbjAe7UGvu1rx8jkbWEnGY1l3PKu03t0oBo09m20h92ieBQ7GpId9
52+YV9YDs0fSajWfnFRjLiWs//5S0RoNOLfqZUdFhl5ND0UhunHXRFk3ENQm+aTNJ0T8681lXJBM
87d6GD0qeyBC8Tqfsrhcn7ORIN7pL00xd+wxZUj+0+x/vTbU3zZd17FZexxBHLUsjrOlETuh6BZE
P29AuCRwbLA1+jB6f+x5RtOC7tkx7XLhoRnLFIDapsInwaf78StWkqBD2FppATmE7HQ9rLH9t9xF
jWxvfESNK4pu2+ctcvYDQwbXVVa3jnQOqkgj2H1TZrXKfkzlpJII5K/f1ZV6RMCGnO1BTGkHrGRK
1eRckWLgsV82yqwbt7+0Xg5Qk+JJdl0JN+INXv4gLbE+36uzkE8sB2R1EvlIuu7Zyh4oEUHBLQae
AypCTWfc1Yh0BPbIEqqMjt/+OO3kZM78+1Vc2vtBY/iQSwJ8GVjr7zke0dVhQ6E0ooMIKhx1njKN
e/zsEfKi7rNQxsjClVqZnLFYWvqa0RK5BpB+UtnKBISezviq6VAw4peBJpkM10WtamNBTvPrOy3X
HfYvm6AnnBVAJdj/LMthJz6703VhW+xJKntksKRdiX0RMsovwbLIw2liX3HXSxTaNrhezOJw5ZDT
yTSW6tKaYRdXlCIbnKf/y9PNEwSSBJy+L0zf/HugtyQ1ikoGhD4rbQJg2i1Dtf4HcQu13msNyaJ+
YPNFKrvXWqDT+uznwD7nw2RCwTM+z0KLtLj25QQb+GDizm6YJxjmDCXYFYBN0mnVJKa2e214qWNf
IEuuuuQ3w8vPjmgPS7pDXulZzMR2HXG+irAYG31tNuajnFtgUkEyTEuUpJuM2BYPdBmmqrEuTGNE
tXpoZ4FQ9OnXt/csWuETsI6lo3iwxbqY15//pb++IAFTzAwbH3HQZS6KIzFRZ8MIIAse+cxFijRv
YrAk3GusC+vddV3MZNNvumV//xwkqaCYHM9Wtv23K5E1pl04TVM/vuyNMO3XDZmVz7G/x0k9cVvG
nKofC4JVTzii0TezSn59Oc7CDbIYAXDWtME/KGWb5w97mvWoeB2r44Z0SL9bKue+YfUbIE6l6X0D
2F100K3syWWWw6/f+m9XgDcm0nFtwaPAVTiLG5e5YuQMEr9HDANOTfrKYcZxMoQ+I7K2PzYfq+wZ
6HLBwBMIYyGi27z6zRUgdD5b8FL5FMVN3zV5PLmnZwt+/D4NrvDrxyruJ9a29bLA4hSQt3fMmfSY
SirgVcty+xHEFMUMcQG3NhMgxSYr1WLh3sygEZK5GILYMOkTjrxYq/VAoATz/Tu9vLBFIBl3F2M+
g6YJKOmhCtzETW3o6SkxDOZM3OoQLZKxE/hDfSDHdmxnTD8phzXQYASk03xSjLvklEPXXRntNjfx
gLQPTAhZn+JagFueT2RIOX7o2ggJOvcp8js+SvKSjmFeLNZAyBlH/vLH9p8OPH2funZZgxyGe4LG
uhrUhN79ADtnPTRgiEcW6HA2UeXvzaFbqudyWqhvX8pysTnjX07ASrRAVRnV0mSanzGlveDD2pUi
1bpc4E9Z9V7I0AjlWxwreXZThpWW03UIoJPjSKcR33GvACBwlVvcxC3kHyauiWQPICgc/M2IXWho
trZXTily3bx3Zh3ARTDqZ65LxUkL5JibDW+bGLa/XJSK+QjVS8wytoUJ7DJZtLtSZ60So99+MTU7
3oFyzHpe1cMi+ChJv9h8sNxTC2mg47UxL6bobPEr5kuqCogUF0rw4x9AbFqjp5Izl2SSmG29wKE1
MyHsQPSfECNSMCOkGrSNY2Ir0sGeiiMH/RoBliPhArFoPfn8x3x5ojowsiwJzWBjztO85oQXO8n0
Z/4BAcF6VssJ3StBOZSYtt0vCdcKr2QBpFKh2qYdnw/vJuSSTCcFBA0Ed4VMYRDdJYjkjXuhfYWM
idkRevzWhO736J3hTVwjgzlwKQOI0uy7U6+k02jfM1mWZ9yxkpSSmvuyNBaNx808wkW1ao28E2ks
RjvEizChmfDSzY0YtthRvPhbQT5gDhvTdyy/u7chWk3uqfVpgDR7iCHMjTkWHsD+TkO/SNg73hiU
94bmxFDkCA9TXoqUILudOkv0+7ArwIE7VZQl9Q1C+on+BitmqZaGSpsd+vFB5E6yhq+m3dCDh1ri
qeICoO26ngQAWq4nc+Jg7m7TwapwJBKmWZDyQQ8z5mutva+Jwo/s5sf9RmW9hke0YNaVAbxvfZUf
p7IBOoWd23dnZrMwTXYNof+Xuyf9YJNiIqepMJV/nqo1eSNxfFfxw8v5QcWA0M7iG033apwGTi/b
YbDziJ0xi8kjK3dgbf/6M/zt8PDc9djwiUw8bpW37vB/OUsZRkF1lAGS98Ls8+k+FpWTrf2pbHlj
lBa5DrOX45xj7ddva59HaJJ3sz0hhO+5QJzOv7vHyC+jcsfo0bX8ZZk/dXFcxvZ2IN1v9HPhqd6J
4JnBQYbKUPWSwyWF1MEdzNOI67UfhAL7u9HmgPEkKGB7jfaFHX1navAUW+lHEst1L4Axp+vq1qcf
wX20RC19Nu6WZm9xbeF59kp6lcAazXuHLmHyKGa5rlSVGTNVFyY22nAvkU+tQfVI6g1C5iV+jIDh
EFT++FgdeDiOfbqg646QG4bfto/ebJhmFqAhA0a4lYxrFrhfGEJpSzBpRPSpu0sXDzId+Sx+6PA3
5/P3y/jXQBj1lCVhhhIOU/92zgfUp1iB6KPp9iGGr+5FB1n4TGChsmTWk7Eb7YmJBdcSzLa/ihNi
yAQYBZHRqUuGNzIz+tlHkE3PZawXFhWkL0bz1nsZjeQHx85UsOu38cL44STg8ABPQfc1b4aHCOcZ
N7BJRZyOB7OmFyT3UezW6wAmMmqZHzCMRbVFDy8Eef6bVM9eRSJ//d4ILXyHMgzD4anAMK7q58da
Og3YCyfvsV4tjmw/YiduCaeTtutZVuhUedONZDQeD0iZzOZ6Hyt7kXQu2da8Jz1FNn9HsWwtCEiB
j+FNTWrLL1Q1lMJ0K+aw0Rmlhn6t7aQvL2wb2DFajChyssedb+De8pnkKtjGLl2fwWoJnf+IMPEC
0wNG0X0xdEzdvtSlsR760kL2a38Foo8z6BKpEZ8kqmtsmtsORYwasW7B08h3AlCO7W3kyGEfBuiG
5YSktwmhTiT3NAOpjx4ppPiM/3YJchhJ2HR+L+nyK471Hu/SNDNjUl0C/2FEKt9dJ1Ls2SJhFf4m
GTvPF8izHaJTAkXh0dM5r26n3ZT44dz795YNpKh+R+Ekm+6XGFyxYjwXTVgs4umguBqTCaHwdzXF
8x2OgrPgESDlX7OVv0Xp2A6RWOL7vGex5csb9bKlYuVzeQTMOB94R/Iktt5fb3H/4n3hQqHqdF3f
VuK8pqrqkS6cvdj3wjZ4X7vu1nL5aFbrMdRNTHneu7libNZvrrdcRUY/PftrN8Ffv7G/NjnO06P/
y9l5LUeOJF36iWAGFRC3qcikqmJXFVvcwIo9PdAaCIin/79IRO02k2bkvzs3HLKLTIgID/fjx88p
krSau2ldnxkAt5gHtYe2dNK9rgo4BxK7hhTq+4ztLoAeDTL2BaVxumPKayl7kAQ387tzncwtw3oo
gE7FHyA5wTSNn1RQltqHb67Vtkx6BngMe0hDcRq+3acMSqCC7TrJ8xwFI8U4JBW1ENzO64O/SLWy
OKRxWkbdD3p4QGP7Kl7m7G/K7JGSQld8TIsjckZncigyHFydxminQ9f46kF//E6vEKTAtik3henw
dAPPBjB/e7nM0+A4XpUCEvAyE0i8NFGraHadhe+YYud8Tqc2zA7CHu1yucHROuYAxwAc5ZpPLubd
ArMRTAs8inH1P/+6h6CysQEpAflceWPKXjKZWmQv0X1mQPnQByt5RF9N6fry8UOw3j8F13cpOn1f
sLXeoSthjGZ+17lEGuZZhnPVoX3MVq5mBvn29iAUSrsisyIRx0XFvs6fdWqLkpo6MKCyRWRdU7Co
+kVYyLMBX23AZ9m0GPiCxswKb7blEo/pEw6H67Ci0o0lrYJiMUdI//vxTYl3K9EJAILVu7VUWna9
XUN3SVbBDPezBr7Dhjb9l9FqlwD9aX/1GiRvwYxXHE+hgeTxbYoRHiKfnlmotCTup5a7GZj6JuOW
lIcFXesOVPC3FSvAyEC0b/QcY28OsANs+A1zaOen1pvNAsl+JNDz8ewPrpczkDsY1Bg/pGOZpnHc
cjJ7EgoLx7pKNWg6sLPLFzCH/s9kDTw4PKvfZ/F89BezKZwbz0BfasFLxDNlhaVUYmMZN+LBaXxb
66Fwh1f9OtA0UsDfiuqTgjr7qnaoErE1ibm5uLCKjjH5C/wPkFmymjVkX8yI3g2HkV5cjSGo0XCm
PKCCoa6vRS90mWArJUG5YomRBwzF4QpsNjVyJ/lM0bH3pZUm3SfR791pQzvWoanmkdba79emJ5J4
df18eJb4d7AnVxTw2tciiUKVuDXolMOstNDsPfeMLX8afN9/vNoUVmgKhUgAibwNEORaaUY3pXnW
iDHStybnC4MPHp+fXjqJrsgdrqKIM176J7dvv7sAQdT3YE0FLgnFu72ZDC4qlmsrv8bYYFFNZgX5
G1C0E4/ZuBdTBDXywOWslMAtyA4v0IbTwLYyEH6idtMlsIEhGD8cCcj8MGoM1S2pttaLrpqWOmQt
MQLYwUIZqlhCpDXE5VP1yiqRP2FldfE4lOJ2gYEBVSw0kaTyDsyG+4xFAgUQNdJdgX1maXwSId8F
Kg/I1XHApVSb3rpOPebCy20YPONXHaKo+lxeuU7cHVCBFhP4hBiGsa3Dalk8fOufp7L7tM66Tkhd
zw9YD3TmfGYAGLd6uzAiC24fJmHz9xLV8RiFsrnkMyZmMAnVYcB6/DievYPAXV9lAL5wVTMS68Sr
k3UyhIfb2Bh/T9wodRzme2mCOtAPAQlJGesklD8n18chZ+iZsqbXT6wrZpTLgII6JIPoi322Od9V
ffRGeQQqH6QF8/7I6udiwMugTL7HYawiyeLkDsc9OpoqEd8StIle3PzcGAhOntEaUAmSmptkw/qc
Jo8iWSZ18gIF8Ri9VQBi9Kmh3t4WKBHCLtcXP+vtrIFry7tAFCiiy79nGFp1tbcEtCV3Zhf23kI2
qtuHqdOrZe6VJR9XWCGZB5Z4coHlUHr0Q3cNEh7+QxtWg7nsY8NvxKEXjtrarQ+PGC16iPAUy3Jq
L3BSF6p81nJLi8sLRkPV9BBL1a77+HVf5wJsenr38B4sMoIQE5m3y2vE48xEt8/+pgv4svMHqeQp
MfUEAVgy5OEbtvdnn/v21BSqmwajzMKHPiDYvstB7AYf0Miv56+LYYa4NFcRTa7ihR5UmX8yhQGs
zU3832RRsGZs2/dQumP9WAp2f3uT7rzaQc2R+hUbGNgqqDq5EtX1REDSq9CXcOWMFIw9KFgwx5Zg
OGPDDLV7H4lRfWkKlE2qA0Ig6jBw4BYa3zZcR1qKto8EkQJ5lMMy3wjLpIbnLbue95dnjw4/y4gy
VHugvqp+HAeXaeB7VELHzLnDs2M2bRSXQvWnOBpXLiOgC2F8Q8s64k9Z2TjKl8lKs3U+ymxFsnxf
GiCIEZTjy4UayahuzJ9t9ctRbPrFU1JQutvncuoAwA/NutJqQwhnRTt2N89OH/KZW3+1on/URSfk
2MKw+MH0lHoQE1XRvPxezgAxGHdaw2g6X2iQSybalHe1N56gogu3vffQ1uxXNKlKdfuo8bV43Hod
JlsVzkKlYoLgDJMgtGa1ck3n28XM1EEmyd+98lbMfeMmNPQ8mph7l9SlSKFCzpKrTtDbHPOHmGYq
L2xVGKp5xk8hXREddb3Uyk61dIto3Q+krQB6CU5Mkf8c0XT2/oqKQF1KirIjbTLE7BShQb+DfM0B
ENG6QJI/+k3vY6wkPLDnCoGCpDm2aAI4DjY+Q4B2XVgiNNqfndxaIWMYXayubwUMhe5khcVURiS0
g3rlBkImVPZBP6HA15tgyQ6OXDli0aSnnkokakSsfy0hg0yJx21XVjiiZD0gTg6llB4kwrJN7bY8
RNdqelYovDmnNG7zaIn5oe4TzZ2JAgNjKaTd8y18CRpnB0w1/D5+NKUNMQExvBho/SZfUjn6T43Z
zjP8XzzX++7FRh2FT29Aw3kajT+KaTnTrGVlntOmVeu9UKoc5k46S+juh7QZrAedpECsIGV6nAdU
pW8NhsHiY2y7vYfxeZvgaH0YU9Hwqx+HLF749X72CVnsaod5bzbRdcrNp8MGwm3uqyQTcLvDCkHJ
wDK8xCgDdZWqnkkdncGjibHfyBiatRFs/KwlGS1RAgnXtuKVIGoQt/6LATsliP+YIpZOzfyGB935
oIFpyCG04rEAKMpo34UAcvWBCge5VEipCdyO89z0Jk9X0vdTbaS+VQeC5r+FZgI4ytgWx1BKQCbe
I/OtSACCP8G/S2QfeO7OitLZQkPahQiOCSMN8fgGwfCcZimNnJDSh7qBqeBzEC0Fv1YaUqHm+BWq
9oFu4GMtUNBsh+cKrgeknqLI7R9pUk8wsQvLcjDa1r+Ic3RrBHt8KOaF4Q3EO3CVDYbV5YuAR42S
wWr5U/W7TuNip5FIq82OKOW8qw1WPUSaLcVL7FwVrFsnSBNvbOU92+3F2kXdl7XJIasp88UGgkqV
hW3CVSKwo/pmdZ+kdXnfqUickE2hVNmedA7ZI/5nILdhlKPC1IidZR2jRzGUHauzCeVAj0bnj5oU
kqF5vbZfM1wKrPY2RziBrNVuF9WIo8hxuuggJIhWegNEsPDrmtsSbclrW80OL1E38DTDyG4UUXjf
m7RIkJpOIsh5u8HEYurP3gKRrI52L9aiPlcoD5JA675ByJJbGGOC3xuNnw3puerkenOygdSwPxyf
BibI5XWy5iYDM53wZ75UMcqXzZGTKahqRKkWnsCxB43gEdFUVEFnRee5eNK7OayTpgx2GK+ES3m2
gzZHUR05lHF8wL7dqE6RJ+Cd73hyM0izIxM44EmXrC/oKK+kXgCyIF8jzp7wDqcFXzqeDd3D+dnH
jJ4KAJ9F9bPQxZWBdRFlqmvTgBeW7h7x5hCDX+R91DkQjFhh4Zc8NhSpu7xPrPbVRRljfSndEvvT
Y0scAZlAq1tVZhl1L6g+pELF3oMZ5ZAqtVOmwAtjMgGCqKIv5DMKLa4xM9ntX9gp9NnxlfHy5cHG
dQqgNMC+hVheSGaUoLjNsbOMyJbPUTqq4URS7BOyKgrnQ28YShe+4RT7zw7N2Pwb83Eqt7ykgXOZ
q9Z9qggqTHsgc9itpxEPbcRwdf8gH6CYpfsFy1O6xjOvobnf8tbGNdXti9lQNIig7LyUAYWJ0Fcf
kKmlrqiNPEimmXEW8IzxnoE8ldz2WahyRS/3CCuuiakAPtOFSRqhRrYUGqaxyg4PW3LL3ipi/Lgy
r1XJ7DDbJqeUP7cV8z21W4S3FV5+IcZoVneBnrYL9lsLhePT0AWKhtvDleQzTTPv1YOze9T2dmXF
5A4pbFIvkbsXWKEYTOGhyRmPX4SJIrq8CSYzK+wT/kou4PGUuwr7Tv055rqW7eGNVSg5uVHPxFdi
78NBTFHDSYtFIe01cnz1eRj5b/ZtFo9odT2ncmri7mxntZec0SoKOeObdRz5ABblzCO9OPCkNwT/
ltRgweakfZUNTVqTUR0TE9/upfMwH7LZ1Rf6auDIqs3vGQmsuDALK2g+Tj9MiCnu2h0DWkrrcGJ3
B+z1bjVUNqB/3TZHJFp2eAACcu1LGq71l8jvaO2HiM7w9h0cnrmuOShVv3CYFca8n/HDbX5bGCPA
/m0rYvwqUhwQ4iVLTH9TFyujagfKXfXWBwToZ+huFwqPbqTklhHE5i16seswo8xlNU1ykgHw6Tc8
dXOsVxNhd6o3ha84vfUaGcnKuRexVSUDAtCXLpnejGZa+dLfNW1soTxdI1zHfom3FzZ7rlpkWyUa
Yl6XoWyJvCa45Q4NYbXWEO11z9OS9WVwb6Omwjj7oc7jy8GkD4xCTqqDYOFo1DMpYRKQTgC9qWj3
fYLK0jcaGDij3LUgzIt3NBroCvVB37GYuqZCBHhEGqJ6qutKhSSKwXxgcMwbx+q1uIQRFJIUxMgx
0MzzV85k32cqjnC9RsF9gT39NN+gT0S7bZditJTfNbbhts2hgGYuw6eBeoQ1OUih3lcWeC09eGXw
ypIx0N7mHYWCtUhZHtByhEqE3P/6Yg6rlXvJXvdqpDQV6Ky7f/a6CAIrUKKCmVHcXGkzVWGrIvVC
X4l3rDnICEWr2GPk9DvhVHOPXIR+eutgoAJ9YlzYHM841wZfYWIwkigZ0uVyrMxVyO50STnKCGwU
nMafRlyGmX9rbRPX2AKOJ/zcSDIoVxodan+73rVRgv7mx7wy85jjKr5Ux5zBQoRafiHXoINcNyrz
akfmUYeJxr1uTrRM5xOEnKpA4DQtvTn86aJ0T3Sy89D1doO3tDF2633v81RR0ZUeaot6m03GFBmO
2KVTtwI3YSvc4d73teGfUZLuLOWmBZc8SD36r2mNTx/sKNB+4Z/TGUtA8wh91oT02tlk8eYv6qW/
0kO3EV0uko6fMqWUqqWfmZxEJxQafQYcdmQCyXhuxQgrN8hnhZDmS1sSCmLulo/dKvsulfjL3TOn
mjNyE4WrClit1URc0UztxH/TmZlu2hhoWDN2Wks7K4KXxffxZUpI5XhD+nrK7UyzL43CGV/bxvlN
v68RbyvWmTVmLiUSFaGhAnZCR1KNTWTQ1YfTVCbgQo+aLFbETqvC5MYgkw2q8RDJ0F/ij9Zh22L8
mLaQV/+JJxMQKUpV8ypBqnN+RseBnyRdrPgC04ZC9HCjWdOE58tDJvTzXZDFqL8/lCXSuujVzpQ8
qMf6HmDQXvSMJkw3XlKqTYdtg81qQApbAamUhu3rEq6I88MVvWwTfYNDQL+JVWOWF6plgQVquu+h
PbSvOsQAYLMBnBCtA/7sdlxGBQLa0EDt0OXp64hdjpPHLW+UhHwDbdsmULvITg2Ty5ceBNPqq3Sr
jEMQsXq17ayt2VIUjvocfP1U/TZuB2RXIXbMAbHWKn/RnesUPyw2Qbwmihaqi8c2b1SNLyqpmhQx
4wN8V3skDmzzrFSn/xj06hjQrcR8i4DrBTvsLonEsnU3Gfy7rDrfX2BotyM2QwHKcMFAcEDsTPET
dQM0s+OE9ZnPLtiXvZE/ynlWn5K1g9qiRZE0HPs+6t/sVAQl1W97dPfXl3SOkMc990RNc76zYfnA
W9H3rReRfhh6ZwsXSyxeztYiC2YfHblftbMOwqHPNnR2A4mYh0fGBI5PGoN2ZuzvE7zrx7MtC57f
adqSv2oUKwc3I+dZWd/PA2rlxYPosBgcYfq30fQPaCzB8qCkOclp7b71vb9cfkguu8EprcSdrD9i
Ej5EPnbRQgEdsTuqSlhweABKBEBgKuiOBfbBRTSqV2PHgK5/9aq902JD0Qm+yMCf+BBWdUfd6tZR
NYSPU8rQLFBG5Tj8xU4U6kvoppDYwEDxevzpSEisfylqKTfmBLPaqJ0IuEQ6VVzu4IzUWgfoMugg
oxZo582PYkwVZON0gYJs+nVWK3dDEEgger7RmAEu1+pfNF2jDv4xTRU6g5SfQg8/rqyvqwlaqnQB
wJtN27HZ3Fc4GaOGXVUNtfM0pRwzNUKu/pwNByfn0bwyhaJWTm/jKJvCtpOZk91v6+7jq3jbiaDz
DfnaDqie4GL7HDEKsvwXs6hTeHceh+tTXNSKF7t1R82C5I9WPCcTGfbW/fcT8/O2/1vsn4+3oRpQ
hPsWbAf7HTIppTHXpRvMT3blqv7c2Lo+T1q3AACpyLvitDS5jLDytnzfv8SG/0XL1LavCjxgBjjL
MJZdh0WO1P3bhwHBBFG3BBFYGjTjUj4WA6X31B5SMA4Ta/myRwbiKJu6BgFA0FwF8RRbDOidG/VI
1+DwByM/+0rXmfQXO7uyJ7MNo1wRG7MLaTX2L3RQ3C+M9OdYBxjO/pbnlSrQNG80BVbEsyAGjlo+
azu8e+rQPEK65B74F1vRu+p/+WZieOhm2I+BUxIjdLxESF/VMdsKyGap0s5qi9LIiKvOOOQvtSs+
XoFvQXGWAE16eg04TFgMYb3ruaApzPgBIjuYzeH/A/FXklpzrFyKQByvL/EXuxUC78cf/G4DCiye
LYfSDljcAuN6+7aZr2ZELXTHR7FlWWiDulCwdQt3dFv4DDoBlClOpe4/8VasfXwZ1/evuBUc6T7j
dKDz79gK42TJPi6n4pHpow21TDxeAxB2SkrEBmGo4IDdrlr1H3+yxdTsG0CD7Qerw3ZpxdIV8K8B
DfQcYji9kfGQlL3CDQo/otg9BlnbIFIwtJy7r3A9VVsE3VYFMIxBqw5hNq06yt3Ij6PvVpNl8Nk/
vrbrJcrgBc9CsKVDi6bJNW3Cw6OWFi4+FBpWERu5chhDirRtiU5VTJDS3aDS81TmIP43QeqyEv4N
/Ni0iiGr2BaqWNSm74IkNnoBnP7uIZcIFigXjcszgXIpzd+WeGjd8TBag2/+LHJPpTOW01XWz3Zk
8iHehy2DMMDQsR962a1ANcP5TMvseimjVe6KwPZwXuFC3hF0OGYkhP3Qf/w1FLct1MYgdQKSCjLq
JIRzKA4YUoXSZGEExWV+/MrEW0oT7Vvb4UEFPlsZRtQ7ShOpgFRo7vKIKW3B2Szbvg66x1CGRfQS
z7PhJch3oDyUPCNcqqANPdycenDH8Q2gA+g+Db5YmvymWVuz/m8TDXH+MzEsppmcnddbEqpFMJKi
MwuNlhLxoo4D2kETPpPEYaBNOjkulC3+us7e25IYzlyeiUBySo/9MqZYx7Mc4M1XYLztKzwICGK/
+Bo6prcMJfEnx4lJTTwcAikmzKkCbN/RuA5aO5lowzKQvbIegoAsVAcLD+1741vMZFOKWIiD0og8
gjE7fYCRVJ6p0UyZL2r0zJRY6sTcQTKO5U3u1IrqEAe9WsmFjROQefQFuWxzMIXTD8Nd1yaw1Y6g
IIn58vHbs96tIUaF2HMQckGyLGrPt+HQD4hwE53CR40SN9vtk/pREMPd9swoYA50whrpIDqaQgys
bVRsfXC120hqno3qGDNX1NxDVDUGRR3cZuD0bZe0peof5mzH5nRo28CLPmtCXvcsGPuH3kH0YAIJ
ktA1Yc1h5BwA2OweKAYbUf3NbH7iVCcGgaiO9AymnpZbkaThOhnlpBzdQl6CczUL65Pne51peaHD
lTBu7ME25FFfZVpmZAIfsaYepjII1uR3R3RDk5/hVbjGt4A8m0TThxhd/mETxFiws0R1Xt4N8TwZ
OGX5bjlNF2t6H6+T9jLqNxW1Knig+wbBX9TQTn9eCaisIiYrka06fXwPb+kR5GcwVTzGupQ5gk+q
dJU3yAX+kk+r7cFHDa+DGNBHpRMfDPzYCDP/X9mBb0JGFQ7dZF+Na1tXT42eSUtNLsoH3VDUGXy7
5efoCKQUC60H0dn+hJtx/b4IY5jShviKwjhz3uXnCHsp4sbUPKRJ5hMs0e2h3/jr8wsfouhXP+xV
5w2jMYbEbz9+2O8+H0o4NgSXdNR1HXF151WxJMMSWMm9Ho2YCGqqpn4ztVVaAuLDubWZDP6MpfTu
AnjNEJ6YDGGSy+SIeRsQcKd1caJZ+zuYdJcI6F6KbH34xcagkDXWX9kywdqlvf/7xw9A3eC/T93A
IjVTzAUOlvD9oZZjn8ooarzcZwTI9XsQjH1wSnovUtpihBijP3k2w8KfbFT7OisiE+QsCGEikRmy
5q7uOxeOdNay7u6ZLEra8cl3sXp8CfHIWM+6mV4hluFgnNGprjb7RpW78OVV6ZJGSAiBf7fZSOHa
+xD11j2jMkB+GEKXCu3S3XoqAXVK0ZssWUMMYpkk3NLheOzwFVIDX3RVFSPi48d6nVlBj2VhQzKF
e0f2f13kRAIb8drGFnwIpXM5dW08Q3fIAnSorY6oZaGfrme/xEKb5BUD+l5iOISs8+h98pKvQ0rA
s+Y1B+qqKAKvS5EJdffYGZbs3r/QeVI0maF2XTK7DQb8+ObffxyRi+4dg5CQYknp3q7pLBWCHuYq
0MSE3/PKdL5Ce91CksAObvt5gSuuxDJ4xgCNMG/YyYEwGai5+kh8F+cWL/b2ThOAs8u84ow24voy
oqDH56s5elnc4y7EJN2+q7zebZ7scVibAlMSjNu6e3xEc6BUjVbqgSoRw1oHWwk7ANW5iECZNLOo
jqaQcbuaya6vYh1Rud95/FV1MCzwMpiMwwaF75qpVzUHmYpau4VXquZYEtG7YQgLWgeo4IWPX2wU
LzFK1c7yUxyup92QxB3/PNgYU3U1qQohgzEINFtH+BI/p1seWuVtTS9TlmqMq8QAHeaXhfppsmNB
qR2RdDJdzT2WnrT49oxRwQpKt8abrAw1oLciZ8m/Z7JFwZIds3F8iC4K6rgSwJKywW633imViF8j
Un3mKYBeI2mRWNWGqyPMwRFejAoFHW4VRaFKwNcFuz08Fjqss4fd1GFy4N30JRM54TlrVwbON3DG
NCdc3g8ZPZLVOWGmmCVft4elixUdjrNtxlgDZ7pZUM9Otb5otAVcU1V39gXz2bBhwDWFE184qGYl
zCW7iZgOVOpfF8qcrgSRKVQP02+lGlXWvdDanZTGR3oBmf/Ns9NlgVu5qfuM/uQkmXEA4XTJzIAx
m/+SIQfZrltRAPk5uFPGXBnesemwY1RLMFhUJtwl2Gh6Wa6VZfMAjRGR0/QGfkBXnRq2Vejd4Yoy
hffp6Pfj9wyNCNgG9BfEGh621IpxoIpEzIzKvqQfijxA7OyzznUBCvE6KX9CfEr9/UDDBU8xaWKH
KXZxylzqC97n2DMx7WgZMWR6iJly51logznHGvd32Kn8CARzyDNT3HRxpfqqFZBCWOzgk8wCg9xL
V6PwjMH5Eucec8EHDcJrqAuTClVmaxg6GqElvpaFK1VqBgThPnVmOyGJ12JLvf6YOhwjXpzWsKZ/
SlicyGUk2ZqIl5m/s77QWx/HvwEzLPeFprgcMZjxysY+YZVsLC++u87G8IXpPaU3I1ZXtfJyRuZx
xePPWH1x6Lc+sO4QoC6g+JeMFF26TUGqKk0fvJrFSq3sWaSFTVbTzfHpO64nTQYgGhILEFoLvU4+
+/j+GfSeNoSdyKuwFhyj1ObSCVy4eG76exm4Vva8LevRm9my+WXjShOMPT6sElOS+igHUy3DjawQ
GfQ7bhvDNiTStxuzZyvVc4ZCWZgbpxObg0yYcDHRtVgPTRsJegRM1an+hZ7o8rJ8iruj2ZZiBMIt
kjhhULTDUdfPnXiC6KX5nLhbc9jqO92WWLB4jIGZBb1sRjNnZ0X7ZUNTt62eB2Fg/C5FJ51juIUu
3ftzBJp1hL/LdOVw4bGal3lL/Zi0ZkCXFQoMQx5TTW9vXROgXnAJDdwXgUkk1tRVF/YwKD5yNrH5
gkmrcOidadWDOG6Hb01p+8mxdoQsgfC3JsfWofIChOdR9ZnWghcIWqOe0DozZwE7gScTxoeti7ba
2DSJe3cbmipx9uTXQhoY/HtFE2xftdDPMNHZFYcOnhMBfrksUx+oHbZFYqkmS2slQol61t6K3swW
KNMqCgiiCO8JNmOO92Ceoc9oIL2By5MLS6XdNtu0/b1Lt6NzliX4gUYYb3cXZUuEwS0j05bJKtg4
TNur+bW2L1Gv5ymwDn248TyyLVIyqMHlIRes6EgcsmqhZkOiel5b+16TCjaKjFt1qvqJZ9UZlqN3
Odw26Ej32p1LDajDwwYyjpmltqCLVATv1duoIWgrStZl1fZRgXlM06S807A1lM8pLI6OwW585NRM
jEUTnue9BXFmoV2ydJQOVAmZbLX8r9nLS/f9/yy2ywDQtKw9+15Wufr3zgZcIBunHkC1ZZRxYbK2
9AsyzVmBHvZaJGv6W9YvGVwhfcy5/kBOg/WfOtc09pPXg1pD/YarYzOkloZ0YxpAjw5pBs2qfJMo
Gra40lgFTL7TqDrQxhFOIvYbsBwG1eskT6eh9wf6qQqrL2wYbKQJ23fWBuDP26dvuRt8IlU4aAA/
J1ViHeUEVG4uGitiJDOpilDkb9M5VJyl9ZgZWPc9tN6l1dYMTfBXx3RV8ntMc7najcAkxj9F5gV6
0roopDrVdVMSVyQ1G68h7cmNSSeVnAP0jWxUygDSlqxYPX4V0qEzGANjEA+gLopDTPhOhgcHsN67
G4W9d5EAA2xqJnWegBm7RbBnFCeKq4MHADj2x9FEtDg8DhtxfVu24aZDoDMBfdwjmEQEOKetPcIE
RCdurbCDbmumy2mZlo6xnoquVu+XN8SF64CsE0e90AEDFGafL4oEpfuzVcfB/awrxEKUi+odb7Sk
0EDUgHEsVGuJhzrHHbekSnO8GNFRdKNwilXIZOZQrRg6Zuw7UdmCRAsNPxVnnWwYWTBQY5L520D/
eagP6Ta0022cnsimmsPO16LxiTyGE5eY926dV0hgKqt09V8kP+QvcqIrbLTEVpEvmhuGszZVR7Cx
eEyOAq6qp0fNzt/Oo9AOIWoZcIJpwGzRaUueui09hB2iooXu/MZbnx3pJrgvW+dXL88V60k4ju2k
JBa2hHQDqvots4V37KGeJxOrtGHVwUjiSRLkwb3OWcl9QbwwAqUKtK3mMbZUNc6crnqCmSI4Y0cG
5wNuZ9fDHfPPwVC1dXpKzchzX8vtZdfIFK8vQ4YqAkoGyMTPz45nqoa7I+O4l9+jWFaIq8+XgX9E
GBUdjBJAEQ42Ro+RXQBpsbWkQWjKAiIhz9RGZMQlm97rHvzSi0LCnYuY/0r2Y++qjo8edsk2DppF
esHVt30h2vqrOaUOc+9lSisBxlsOo5bO7iVa6z0GbX7tULwNUjzyzhqsMOJpyK090tNG4u3aTF6Q
LE7JvNoPkmA07ReTRi5d+o3U6BSC9ao+ByGInb/ERYE8+EYc0NlrPqPxnN9bHMmsHP2Q9QgiJzTz
sHtFN0vmp36jEDGQWg0B7ouYfDQHNy3iPvvz43ryGqNA/BB5T4bYkEREz+YaaFyFN9dpXBV3ZdFA
zoaIveXzq+oXL1snS4+Z/D99MJNClPDAM8D+gubVNRRX5M7QBvWaYN2YtMHrQqWA6L9sUGBBiaI1
5rI6VhwVhPmPP/i6GQLET0EbuPTN6HpgnXc1smQYAWKYZZXcVhiPBe4ZYBVLhLsQjRko3FAcRh8d
ZtvtLHg0K3rGBZaZ6eKgZuNxpnb2Q34JLYOJ8kj+BUbgODVfP77I604u7dsgAMTGyznk/wIhva3z
F9guvt9I50aTBTc64qzl4rpMQb5KvbkwTsjONEo3OZoDP/g2D7JpmhvcNyFA7eyyA8rvamzr4j2k
ObjGu5Jl4KATuYnrtUlZFOgOpYVRYXstumJGYohM1UmO2AGoxsO2W8SlK/DxbVoX+PNfGBm9c8tj
ct4y0SdlnPEaPjGh9rA2pX0aRLIaAalTXLlo5oWh1SJjNyBp0KI0lZL779cpnKP4iNhuUn+xNx05
zyHjpn70O8t4tUaCCsJUl4aKlsXTfGzwTSi4O8Sjyy45mOiAGFgyJmvdPeJIPS3mvvSTBIM+czDV
3Ec1FaOPJghqN1R2E3K9SBRSuSArr6Fr6FOqce7KRjJgGDLBYHO4qzPiVesC1UVTtcYejt1qyZsG
SZ0+pafTi+axJg3MyxtA397+icAo3IXjIkrHf8nXSDBk67vGiMNnJFcYwfetHZFX36wjGgdPsLEQ
/T6QQDUN4vAiT+vspljCKnpEJV/B6Rw1xtQdIOg04fK0dH3gNIxDpwo1EEaAP8TtIhE8Xc5mz+zb
fHCwLTbyo861RN8Hs/E7jsVirve906HMuqsZNDa+u5NpCmQL67BbilOO/o3t36SBKIj108IwAEMK
64Af9zGVfU9b4MIxQCJbdVQiJp38v5HbSTDAoARpAe3yiuG8Q9cOE8tu3YQ4dTdtguOcMeltLOzh
g5x7v433g7NQye+JjLA+zyWyRWP3Hd7QymiU2YaIWTxTGWYYAZtZ7ZuoeFNg50iyz5P5SvZrB2ds
cy0rRg49Kkb6W1Ae6Jxp9c6taEqDZOSFdHk0LvmDDBoln7TNKmhJU50LGLxS0oStbpNrrQacB2yE
OX4kg0BjTxY7ibHc2WR48j/bRoqzin5f4qPaPt57yK2b3WFyaomMXRYY2csnWwwZiLc4NBgwIDCh
HRlqF8rAdWOMkb0KHkEjzhJjE0fuYLLGdfbdglaJLiaRMLr10ccRdDeLuirCrkG3w47826lACvUw
W3MKHjYw3XjAAh6njGlowOZGK8aUY0QWBwX5eHq0/bLHG2N2vTuTZzCymTkv4/wOsis4Xr4vwqE3
D2PHf0tuSjs36i9ZjqzOndGgenUzMhaRHpI6lT+jPl+ykyNSfOnJorrfkEFI62PbDGax79ZALMwG
ePZ09uBwFqfaicLm0OJdPuzTAfcX92AN+Wzdh2HVPBn+4sudybQPCvJlMh0mqsF1VyVBcwCdqUPc
e5moQVOn8h8QDajC4wSbOOBmc/9bgQPJ49i5cmIyxbH/srwwvStm0Xs7UKLsqSvD8dANqfUylzP2
JkP300uS9sWw7PypcI3Z2q2DCwkE11RQI4ncV4Iw6QNwFb3ww4w7chruMzz2evOBGRzjP6GMnRv0
DcvDwjDEEV5zjB9LH9xyr9bRNBJiEGbn9XcPUZVdDwEEoa5wfRjWyMUhtfCXH2bh4pQAHlXvcQvr
v8i0bb5GTtNhnR2vp3wZxG9DYDg3UWjWxzprlJIh4ME9zbzqxqRywAyiKZS0jI/vSRLfNgiafjcb
If5c7CD5EfVD97zQnX+IkR87F32HxzEsRPdQp7VFvjStR2/OXFhPazafcVEY72u4UF9qu7eO69Rl
xzxzbWTL8J3eQexa/tMEU/6tHd3pa+mawx0iZcnThOtBDjcpw0Wt7NZ7JqrCb6huFXf4yYivAexo
d5eh5orXRxHcm5BffxRi7H6EyNrdwLgx9uAk0a3oxobTBNANO2VmIQFNA/cW14jqWzNMVb1XHPyT
s0jjZ2yn9UNYNyAeFI3fYGbb0Ow752bya/vRdmLjMK1y/Sfvovo19rCkQUHNONQy7wClIuvVQkHt
1q+X/NZJxfJltY3h0Yv75sZKpDwnU8YYU7Qu8MnTINtjvOR+Rak4mI/oHFd8ihUdDWrX+6Zxl12G
5bt/Coo8+i9M45fQq8dXi+PtBp5iuMsRemDISyjjl9z87hKAj8acB19E7Pu3zprWyJP13ACwsPge
kMwzOj8xZ3uog7r6OZYZzutMRtcPLE3KhLCZ2Cf4yED+DdkyQY7hAQIzP+fUNe5au2P6i3LnLAgn
z3WNdShnZvWCxsy6q1eZ/UyqPC32k13BnheYYERNZDHUHFcSlrB0mEOdiuqVgFo6O5sv2Y6DJwdb
YiRvt9hG+8di+ONJMLN6xjkBAypQgvwZicLheeKwoRvfVzcjMle7ABj6mwfZ0t5FZW3l+d5IZUKF
DH6O7UwRl/2flj9UTwnJ2tGYSukfIumb6S4Gmjsy//kyZegBzmP9e7LawxlF+79l77x44P5of+fz
yRj9fL+Gdnui8GmMszW0efgAVlfecmMFXijZ1DyRUSThidZmJOEC2BzJiQG+w+haQ3jFGEWpVGfm
TxgU834KBRYBbmP8acSDTTnYpW6146qK/3hrJW6zxHDv63Vp/2JszbjLKWnYXO78GLvOdDemfQbj
wxPlAWWL9s+Js+PeWoT3A5m69rn8H8rOq7mO5My2f0XR76Upbyam9XAsDAGQoOluvlQAILp8ZXn3
6+/Kk0ldER3BnlEopCAJnFM2zfftvXbcmu6hTovh5K+z/8W2+qo7xLHR3RCrFUDrZ0H8apC9t6KJ
bAb4HjYgsWPq9dlduzgjUBsC4g9N4ZEVFAW4jsPfadqHe7vvVuCAXOGbcarsgylmpOmb3z8KIG7H
0c7T7EQVw3xM6ARMu5rEXU5IMJYg5n3Ejm98sGDAvQpnZfiJiOHBi5JnOy68eTPDQzuGzlh9wp5J
lW3ZwqfYEcnnAkkDScdSorLjKjQfrSj3TvliQWXPYpIuEhFmX11/7K8CY02f3R79AKnVAUQUcm5G
f7PL3RLXMa8mltsTgL/2JrMJugKyRRXMLeJDnjXZt7BJ2z0L3/AD4acReDg3uSrDbWFD3xOd5dnJ
bbVNzW2brfcc+Eve+9VLu1k1zU8ogaJwGLtJlDwiz834LXp0N4U7RPeYllxSeLzu5LRzUu28OWvI
QzO8d26z+LugMb/C1nFvl2IJ9lHKIFRRjCGGgXf3kHVN+fvm2insb0/0aG+G6Kpxp+6TD4MIklpR
ZPdGYth7JmHxWBMgeuVHxnZtMpqd53WNr1y+Oz8Ek2s8puE0Afej7lmelrzI6nORhGn+qtT1VAml
onjLQkgRxWZJZki2tbIQpyxjzcZCLdtnEMZZRdpRQj4ZOfWX7aIiS6iqh8aOaFVbP0t90qNWshcM
KOznVNkzHIqUwiG+PACpRwJaijLaL2Uyb9mXAOMs69icDAh+xFNMKxZXclOq+nkbvJix3pnNiHFq
RxGB/tySDUn7W+xF1TJ9L7RsNdIOlv240q6j2qvdF117pXUBCnTfV1BtD+s4Tdsd6pqku+pi2hvQ
qZJmbXa8dT4h6dU4TOMuiTyywkdgfunR6DunOxhGLQmGcb2GryaIyPgGZL1VYWIqWOIZ5BvMp5b2
e/3Bnds4/33wEjE04Et6kT0C84wti8JsUdrmLU3fxfPP4A+SNtuNIGWBHc8A9Ndj7NepL6PWqZRu
a0wewimecyauHfANaYfqFzpuusNJwhsWvZFAPNpyl4pRdCGhtdvWrBGKl6waXgEOFyMCSQwJ3rfv
EDq7CeFCOpQGbybXZ4kVBqI5x8ReViV1t2Lzn2YgAfHBcDfCr9C1FPV7TeWvNlrjgttBVOMX1SWJ
EMCF7EFSLmOQTlb/J3tWKbMx11luFxavkqUYfBd4j+/V0jgzDVlG0+0FVP3YQXe41Nr+g0bIaUdX
FLul7x9jh8mvu2ctRbV81mYm1ThxRnurcsILjX5NzhC+Gr5TNRaNDYTgtaoPyiYI/KpLr0RrhZEh
Sf0qz7mUiKEdl9ZS1ZJI1d/pdow2XonZlkzy1JxlQ1gpz9U+QtshlNF1UkawNqtliY1dkCxdm/MF
txQoD4zuIamjKZyQe1sr4bKuHurOzmTJzhmG0bgu5eATLtZ1GkzeRLAirIoM+g0xhYM4s/teO/sh
nkQn/hzIg+ryW/bFWNF2Ex1gs7nZEiI4pr2NEbTBxQKHnpdcZVbUoNp7FIap8kuFgrY4NkfTla2L
OECBQtE6tgxw4J09ociAeF5gCT1r14hoQ+nGbNOZcq9ugap6nW+GXHRtIRzsKqUln9jsDoZjmIFw
fAXgnghalnFYewFPjy/LixflrFQipOE1m3VQoztBYghYgm3eAK+cLdGRLfW90tq69rIg+giMyQaL
d6keT8rpO9n2hhraEAXl213tsCbCr6cMMLqI7Kg+TC0a2YP6ruFVt+l7WZZmNQXUKhYbLSniCuUN
jVmwlN67vHAb6n+66hhcVOraSsvOQpYN/SW1lvxczfitWfvERbeyGgQLyaG4Nn4vbHk1rUD63L1B
AwxvqXwcW6l+eF4VwXDcaJgIHEVzmlQSONO6n0EBSm7kgH7GTPdZzs4Bt5m3hCPgxovhTvehtenP
b6eJPcriRqnZ7Eq4asuXBS5Y/6xtnCLKcAxrZUVPVSrjKOa+XXuAJxc9Qkq4SX5unc43PucMC+Yn
MgfNhtE5SvPqhLV0mr6ya8ueakkZnumXR1bxaKblCHJ4cTrq9H3X5u6XdEvy8l3mA3c/dezH/A9q
LBl8Ovs01C519SGp8BwYHqbRdEf/9t+VdPXS6TajNmJMyhZXTZm8onY5MFBoo7P2WE8XlTgJTTyS
hDHKfj0YBzxtiCUqHyiP0h13vLXe1zlYrOhFpCylnwtvkBv9TknX9Et7MUeoKlAfm1LVgeVeNoKG
BpP6Y7WKuHpqbBBl446C2rKau9UFqJyRtij7FRpFpDQ2IIzl4WBgn7bzWpGbuI+D2m3YD164Tk00
I/pQl6griqaSxfpwjXkW2D4uv6vOqNWLhCvlKjb8dsFEqv6BmrELhFYMXPXiytneDi8OeYeCCn85
x6bsGik9kxqj9TS/BjRsmqhYndfeQ7dRYfMmGeCD9i7jDJI6F9UGstdABgqUkFnt5ZAgrvY+qaEM
MLF01uluuOo796qAYoJHRF4wK91+NfTyB8dLqyMmtAdVlzLbU/eSh2gtq3xTmwm63Pig4TtdhWGG
3D2l76TwIz2D6jGhbCanH9E28uQVipjEAzn9aM+GqO1F0AyZ7Goh8UQNxD5yAd52LMJS9oPeXjpj
sgkUR3qIUDVzu9TzMqi2W57NUrzgEL61ffGnFZb99bLS7oIGWlAArljPiyL3g6PuerVLjtnievJL
ORJQGpRrHtVBXZtI+ohqxACi3VmlyBjptW9AcRi/c1bXWPZ1J1y0TGSzElqo+6ZNUPpmK2OfAHbP
57ZdIocbf47l9JwpR0UggktD4NKBhJ4wMuLVQP4McPQYWiMWvxe0Q3eBObhbMY3dVZzVvTMegcaI
sryh/Bm23dnqSbuiHx35ywKx0q94+M/QuwoT1yp6ZZTCRZVK1+EEWhSJ/YgiAZwQibEka+ZXuiem
5cGO28l+DrpouSrFou+kzb6sy2Z46UtLjPZHp3MrQi09c1oDIvIsYpgxpYCG5MqoHrqYIukF+a6h
YwEvu+cly8cP/mXKMcpeTrRIuvBpJGxApSXyorPWnkaWxPJToRHKCwgcQa4Amks3LEaGyLUyFS1T
TV50yXzs047009JIVNC+SRB3jGMMcIdortBzAJO7EZB9ObTtIolzB3OTXueKxnN5IIxSUJKYWzKY
7snEYGt6SJx0CYqDzkXQXq4ohFthf85hHZURstvLm6wfY/VC1+k0OPFdkhkLiYgt6Q+i/dpbaKmO
gjCYaT3QPnc5C73ScdT9zyojcIZnEk8uj9dFrpYkQvBoFxFSo+roB33GtTLdTo662sOsQQDKE5cp
BQR4FCnI0hew6HIplfNYZvJrYuzkG5rHqWysZUsgp9mmu1BAe7onXMLOyEHlQKLsc/SBMJB4XNIL
ZHd0oxm7tZZJ6D60lgnR+JQNd+3Y0/QHDXwzerij2JUU61TrchqcA9xmxzXZunwoCpBVzj2xxtQ5
iKfBGYEpmCmY30tEtYHbKvJypERP0LqUI05mnNDwGxBMcolqHyATASYDqyNobQtWY2O/FYi6qDij
SqyImboso7W0EJMnaULXk+FkQX/4TrQjDIv7Yql4qZZFCwembDJqRpwijFferYHtgiPQpmmvr2Sz
eiULiD5kvrqF3T0VhXfhDailLUWYjhuoFJmiW3seMv3MdI0tG/GIeSTuZog76PnnMIrpMZwz7FkX
c3jNcoxVmXxtlIgsLE35kunrCvpbvimIC+RruMREloNLmRlOvF3Ug/EwD0vXzFW1V3MbpXSptSDy
t5yPgWNutUC26ORwUfUzo3cewP4vGxAikcdrPexnCoepRZbkSkijrd4mrWB8e+tQYy6m/6F2pIno
pT5tyNOBa6Ymef1Okwenzp09cX5qFXBvtQLiZ5jjYqgvJ0UF0AO2ofzmnLzkB+j0sEqJELRaJ1Dy
hnB15Kire6zuSqxPh22WTwQAckFH4rGVU44eslEiybF9NGG4IeFU0oQyB2viHRRXEkGD25wRXTmz
dd1cVt9aHWg0DslJt2lmMfIdR4hlnIy60OqRi1Aoco3UX5GdK9c3ivliK7/997uplJNJ18ubb7oL
9aYdAnCWUFsPOQL7/SiNqAgRmapXqnij4e/WLUK5uTPhuNXNLqGzRRmfkpMJdEzJaNV9cIZQ3nSl
berCRHp4lbo6UUtuPZFH7J34qkghGPSfKB/IW6Q1Wohn5QRt9V4aErkQuokH2kK9FG2Pcyo/fUeE
KwUHIB/5uNbKFJ8q+W8HTZ0VFLpN4pPBmoJDz0/6kIdmoQSgBZdKRpgCxuEWaa2XkvCQciAfdTUP
+KqgQY3ykum1bVKw1DutvPbmukhchLyYUrCi3OHoCOVQG2Fz4HontpA7MR1iN1mBrKPA+5Jsja0D
qgBelfIGCOFpXOTNWBmi+TBBBZtP0TByzZLQm97NQy3BQSjW/qjc9iNBI3ym3K7JY7msYfRqcYpm
xHoHCfVFGDfEc9IjuVEia0VjIFBGDv5KnKKKNokTUsHce1QHA2IXmG64N2xGJX9A4w0qg8cWqsKF
yzkvttShqMWunrrJ5mSV6Sr/VpuSH8UyTAlL0ZKzum+pavDA+JfSiNIhaoiKWkX1F3VwpVb6idtI
KWSuRooiH6eG2ijLm9i4sVSMF+A79j9aGaPnBVptl2qZetb1tTNSZ5Fj26Xcot84tdZckIRwHhrX
oNUgKD6kdFUtn2K81e0zMnO2/AEDmby9qtxlZs2lTKY4IDoHwGyKqWaBV/TG1gMcTcfiHlSNuc37
1lwii1WP3M6IvJOCNbXUpqcgZTfa+eZsYbNKLJcJggjpr5xNsXTLZayFvF3OTKo+5zm5XBMXscVj
rjSKTOSr5DonZDJ90ZwNTbVAFyrHd7UVCNUory81Pgo5nactCdf2VeBfxPzBEqf2chdSTvTdva8S
LC2btbx30JAcrYjUElE9ABF1INclqv6lNkDGgnDgjowby6NGPDqzCPUkUvW2dCJ/p1L8Z9gCorXL
S6dEieiM5CUixxwDZk1/D9lqfQQjLi3c3326SkjEXkyu9fUGX7qi+ZHvOh+lR+Q1ZZeoHgddwiTO
cQUjRUwAHtbqonnTJZcmyYfAJpqAWPrUN+R8qPV76kFWMGmC3AYuHgAmeU+UG5B1oodk3jH6XkOW
OhzX/V3F8C0+YIio1oeyhewe7pRides6KZ7Vdh89O6o8GB2QoKFtWcs2xTqiY9y66cZqKtYqJ9xu
3UQijpFI2ace94JZSI2hJlW1irnyXdd6WaMl+C15y3U9RbCpk8vKbpKvqt4qOf4slw1CBcHowUrj
rLTXoVYrN+GFkgiWIm5hQWWbg+RfFJQTw56JFH9Zc0ayII8I0Jq0F1hemA4LJJW4oMakj7aPMrzY
D1ouS2dZnlDir4vZnWH7h9Z6oEYnudolUiLeS6Xq9eXmn8unAFvEbvHUURvjVjtQ+zgrXmLMUycl
rldlAa3WVC9RkFP6Z1PaunKZ0Zm+BPzgsZefGlQ17Z2Dljm3LUMZE3V/Mdlo3xr10o3T9bZOPgp6
YTIpVMymVlKIcKWIWOJB5Gea4cgv9GpZo+0XBsmhAR2xIYdZvFe2kHiDvGVfzd4QsHTUe0mtKVfr
A+uyxR9H5ITJMW0tdyg+MtzJhTnMZXnBQ9OVt9RaaYxQDCVENIxReQS4ZPU4npaYc/jBAeseVQmF
LtDebteVi+imIIVO7JC7ycFdy9D1SxEkcPyeI2q6vH1a8BwrsEav7E9dna4Bb2bh9AXrKiWgVRQt
rS+Plj4Zj1U44Pmj73RZiuqSs1bdS3MutzBVq75QkWtmVTyslehSEwRm3AuuuRdz3a/TFyOlyMuO
Mqwta7nZLGJdCJvwq3Lc7hpk/4t3j10M9JyslW5xU6avS2eyhjoFRW3nj0OBusY/p7Y/eSEWJysZ
zfMQgFTeeVSRx3Gf+8PaviZ2I6blgINxK+7ZalvlwW+owo2/9eBK3PBgY3gBJ+ttmxMcm5ji0Hmb
gsY/yGqUddfnYL1upxZRVHqOSnbi79d0Gp3req1F+aXmMfrTM2jrfin9MZpOsHY3+pp5tfqU45FO
3Yi5HX83m7YT97ji4uocTxwfKioHRbfgvYP45R2BILhnan7p+H7peLZOlR2v5rkR5rzd2lBhDoXI
bZRBwg5YFyQMv8hN3EisuwGX93gw5wX9l9On803nTb6gUsP+znpXb3U9Y/Bqcv8E3CaC/mNvs7gN
s3Izu5PbR8MgdmNI/ll2csvZIIspE8Z4Z5AKUK57tLko+ncZLcDF2Hl1PBcOOWdm7QR0aw0Ygftx
6+YVqVOY9xOhZAjL3GUvMpJ+8l1GrhT67ZTxwT+YvAYOhnrX9N7FyIxtsTPSYgqiG0hR2eDvnMky
l+0w0bOaH0rhV92T8GpULdGUevMtLtJRnAD52jVJdKV5lYGjgOyM2+WhIUq3uW6peLp3UdkL49YT
cDBfQgbl5qUxfT+nBmrgUf9abeidimM6LpM77Xpk5g2VYWgHz34503OihvEbNhTaVztPI7cu6mYe
ESmp95i404Fao79lu3kMHPHV21heSYvbQrVNh+aowmFgJYnxDmWM7b9HJMOV2XVutAqHfIqCXhSo
f5pQ2Vp57lUiaafrjr6mpDeoYdlAxMK4qsXfeqGslvjKhZBh3Zh+C6m0szlQSySRSEvgWeFnbBWt
pLjsSk294F4v7pScWH1IrvqXjH4Tk7P6FMvaAs6JTCW6OrqXkVfOHPKG8R7E60GJlPWEo0qeqkUa
Q366jM3wtXhYA5T05n4UlLLR/4M+ISjG3jbvczy1nRk+LO5WG+GxGCyaF1kWyC3SZqH0e+1JiRLI
iC8L0X/v2eTiaLFaRrce74X4NDRhXD9nQ+HH32YS4jFImpNZfRjKwYUr0UtvozrbVdedLn+l1PXZ
OmdUmL3SHGyaQX35JWAmW4+C6uIYgnk0ksU5gKWV9YlCMXKyy6ok4SRtNBxkU2f1O2/Mm/C8LgPS
zNi0Sdx7aK0xKfH50o0mDWf02E70xBNbc8+SAvftg+/U8fb7yMKDTDIfIeW0xxlGveDoDAXOkCe7
tHPLOIu+zKDDPQY9Hx+0V0h9rGi6TbuR4c/AS7mmIgKGnWUJoZX7tpmgUy+V6TXHsWu7dodoyjaw
shFHet8sUYv4aZ2TnCWAFxYnwFfdyRvmtDxHw4o8CR5AECFcT+2PhWm05n2Pw+owee1Cy6gs/ygw
r34B3l1cCTscX5h8huYQbCYN2MiL8e6sKV9aBulwSxER4n03NfPrlFGDu2JfJx5Tqpj3VT45N2E+
TcdxjngRB+rL7reG9OL60BNM2Z3TqVxeOhdJ2S7c7Dnbz/3YPLdJA59lRQN0wNUdfOwwK9/CQXXf
AfFwaPzOebqebK9q731vyZ+Ri7cPjG4ldzl3UwCKlfM5bTrjKogZ53GMrtOVXVozXmw22eZXZNGM
amUjht9Yyyc3PTe/7HaxGJ3gkKD1vLapfn/DebHcAGNNUX10EVIEWhBcvKLp7WdaEIV3Z7PNq4F/
z7m1T2lot7uuy6iQW/7kn5OAld4uo63lX3velhWYXMIkRwxm989bXaFASmzfgZZG/w4dRQmEZLUx
Ytm52d4RnUC3uA5KuzjkbJDo27XiOqgy55BbzvwujxPr99AUwVeoQ9lLlhbjDcpH52FeLJ6yyI9P
UWOb6JdK98ae+yLcD9Ttl51txt0NqA3xB3MbM8OEaekPw3LrU5rw3rHV+zyivP89Zj9EGvWcv6/N
qDoN9hCdPc9cTg7U/a92Zadf4szz915UZKfZ2OLHNEe7E8x2SSd2tJc9SJf2vnYdhtTMSKcDCruq
PTtVkH1bhGF97MM+XY7FZHYvaF+X4ICykQKgmxpTs2uKhJElhmK5bzt8kGQvwc4qjaK5D4el64/m
aFfVYYpqB6GpmU1nbOLzUx6xFzvUSW/ubTeeEIYs7m0OmPnOY46/3ZIR3WC6eh+tui1PYx4THA+p
/xrcXYImcpjn+Brt5pgcGZfEx3Bck3fAXvvw2LCC+zAn2fzNboaE3dsU0pF38qbvDpyI89GRqafv
zYVYIjrReWjuG4jId3wtptUk3k7tNFQvpQFi+lMeTiR+8xunUPYH/syYM59qw6zjK9OY/PFztCJm
8u7CeQlwFLL93iL/kxdyh5ZiL38kS84A1BH0IlingYrJyRhTe6ReI2LLOW4rpWB8lkO1POCHKoY7
e8ZCco08p7GuqaMV1vO6kkOQ78NoDr0vCT6LfNwFFm8bY4tNyXg4LMRnVw+maVfQklCMguyvDsVq
+NHmYAEkQi9/yAgEQEk0sKNhPXgD/If5vezW+VDV8RjcLWZu0okWpmm+m9eE1m494WM922u2vReg
R4KdWXj9+yyP8LgTY2CnUYdAEUnaLjdpsF+t2OkEWRL0ig5knQwYZsakNa95DErnfT6W3va3cYY/
6oQhqkDpcCgvBIhUiLx+Q0cBQrJaHkquK+diWdQbxIEZTseB/tfL8t/Jq3ivBP79v/6HP7+IhrpQ
kg5v/vivT6Liv/8jf+ffP/Pjb/zrLnvpRI8y4ac/dX4V90/Va//2h374ZL5dH93haXj64Q/HesiG
9cP42q2Pr6QiDJej4DzkT/5v//Efr5dP+bQ2r7/+8kLk9SA/LclE/Yv+p+tvv/5ySc3+r//8fP2P
8gR+/eVznQ2v3/7xcXgaXvu//N7rUz/8+ovh+/+MwLn4LDAkW4zt1C//QDPIP0H6+Cc3kTUdpkYS
eWTKai26If31l8D6J/hnbi2sRLp5v/yjF1gW+JXwn5FjE7ASATJkBiDo6fvR/XAX//9d/Uc9Vu9F
Vg/9r784PwK05DdaVCBh0hGgwm77rdK8tCBfWsSmvYZWzJR4JJGzMcq9Cdx1+6KU+K7RSVkL8oHV
PQxonlLGTBGbzwn2itrYC3spgpso9dbxUERG3V7NUVX2d7RHMZ3vRLF4zbNX0GoWB65VmUMzI6PI
eg0WsY6PJY2w8ikMvSZ+cSqn9e/R6LYgRisr6zkUt4EW+pCykZ3rQ1J6XdHsxOxV1TsLMyiHnFQI
0m7tyqnzP4nYEvzOzwX5P1JpQA+R0ehGOF0in9tHbOWPzh7kYdmY+mn4GlM0ydurgfgq9wrdTt8F
V1ufDNm834AyZn+WiHLt+PTzr39jf+L7g4B3nFed0ihS37c4D/r6Ye+bfvZNW1cheMoOeBQhv6Wq
rZyHuuJtuMaGh3h2L8GD+Af9mQQaCLQ987pA8WHdE67Rsrr++UH+6EpzIZtIXhGPkM9mTz6WP16j
Jc0MO+0c45tvdDI4BefsJboiZKdlXuoa/tfiEr3z8+99c2/k97pgRG3bM220aG+/F/4GZSfDCb8l
VF9R+MNvKPvfibayWXrOeTZmD3WcDsOwS1MBEGb386//kWwjTxuQDDhJaEHA8HiHfjxtbAhgh5fU
+QbVNmgdGqGm70GUkMhAsWWk9GSGJSwAZ+06fix606TG0hMowkX5vx4JXjE4WSSjsMQGXvTjkaRB
Gpdkw3TfKJnwyp1WywdSfsJnjOXySBiT63/tRi4BJAM/CPyv9ManLjpOmTCb+W9AVj8yb7gsHsiu
0PNIF/S5NW/z1QZSfPK1qOMXGNq1153RbEB/ORowONgQrmG38Ij8/PytNyMZ3xmZLm8JL6rDcBq+
uQAAZXMvagYDPmoXEKOzwIqhBQRDIO3FfpxxabuIYfvVxiwT2WwNYdDQk/tY0d9ecdZbXf0xqihR
QvfyRGc/IkGq++efH+aPyDtsEZbMHjRdzwoYw/8CHxrnOOxMwC7Pi0IQm2Nhcn/MZXYgfiydgwoV
31krXxqof/L/soYG6c+P4i8XC1sfyToOFEhslbg63wxpoATZ2fS+eK5LwkCMfc7oxfp3Wk1y4W+d
mG7zEyW3rnjCcVAzonYN4gXvCrcTcocdFkTnMvJDt4d4gg13uiWhtxHV3wwrbyNFuV5cJFDBtJa4
w/7baK/FmeuGAo7z3AProCaaD31Tju/bjaCiej+3a8vBGUEljckCHahYD2GxrdAZmya+7iOaawkh
4OwJb6u0rYd4VyPJwZ08eqZRPvpVRNoGrEAqjGikjXy16hsWsSWfWmQY3tq/eU3fAFAZqXyZcB6B
nqXjREXszYjBk1m3OPmar4EnPEhbjexEtLuYho7si22B1CbEqxo9S3Aw7Q6vkCSQkgouCw7z4BD7
M6pQsZ8/Fu7bUZx9HIsRWIzwyOS7++axKJair+JUNF+bjreoPVKQDd0720qd9dbpx5XLEbEHRV2b
LuvKRiTt5jbdM+DP/mPSbrFx1VUu1ZMOL6R/D8tfLhAWd6rK6FyMnrw9omcrXuBUDrzpselyOlK4
uIu5QIh7AahkXH1uELr3lL9UPcwQ5jn3zvHwlbDJ2sxkwO3l4R44+cEo7x3JISAeD+3l6+EnSUZM
SPGEjxAsHjjyzKjl2oDtPRF0S0+ntDlFU2dNH11HbMO7DvdgBxMbUn61NxL2W1cJOejJH3VYx+6X
yZxk94+9MeuMiRAqlig/v/xvR02uPhrcwGJzAHoR/uCPQ7gTr3ViRU35FTE/qgh2N2bQ9Fg3c1Fe
OwjpGCh+/o1vRyMb2p1pW8zboICjv3xj32Grnaml/eFso3wY59GVwx8iYumo9afWI2QtdzYewhk4
GJFj4BKlivjnhyGXs//B3WOVC9oRuK4PqsGk2P2Wdrs5aACNyK8IBKqrAbq8GD3jVbSpbGanRV9b
xy4ORPYe15+UDjaYAMkiCwd7Qu0ZBFSsdoOdtLdlHPof0aeWIVElM/UNaZoziQ/yYGnd8hCZyJNM
gi8xCsS+JV/21OQ5FIiBQ+c6zotBvvkTTM0HaNYBvWWn6JxlOv/8jN+Oa6HDBMVyg7PmbMEZvJmt
KBGm9dz2wedprE0WsV7X2Sxip00+ty6LLPcqtS6l9KWIHJ7eZLisbA2/kY+0M+agbz7GtKU4Xpvg
k6q7yhpbNtnghvWmdWrLqaG9s0Ff462L50quqa2V2N0vXWC1vEY/P6U3EEMXyztIPbYmvscdtAh1
//HxbZ2agnZe25/DIXV4t4YmkQcwGM4oX92LFoGQq5Vji9NFvuKMlXJI6WhKFE9GiuLv1lpoxbWI
PIu+eCqjPHCvsrmULYV2pUJ1TyApP5Uh6+djFDytMILOOTUhdKV+vzJfcLp/c2pvVpmcWmQ5Luxq
KzQ9l/Xej6c2LIUVlKNYPzvJJEeqoWt5tLYSz8/LgOkOH/mKwhPGnF3L+bEyhMUNWegjJetxq3xr
SE6RY4zzZ1apHZcDxbfD0+dMG6NJnRkRj5g7I4ZkdCM4gLMGa8awNrAi4Qsz4hr4E3ssabKvEpdL
MQyBtMRTBJeSCxIYc/6kro8cCv8uZvPNOxqyXGB1hQE4ZNtp/mWpa82b669QTz9NFRLT9qSWt3Ya
Qk/fs7OUJu+/uexvpiP5ldQ3YEszLZk+q6YfLzt+cFatzRJ86keLJ4SasES8MPdzfdy8cYV3jGdD
AH2AdbVywcuJYKcncAlyvJ87OpzvkS2EMeoiWEMMBryQ02OHZ5oZoEKQ/jjQdPbv9W1L2llCBgnv
Ivdix1skbwfEb3kjNO+EDM9oejRFJcHOHnYuIGU+3ey/23OS0/rjmMjJy0mAQcIiUvuvOyqWg72R
mMv6KU1XH5gi4Vj0h+LZjPN77HVutx5bIm+akEaaHdFU6ro2a29wszgLKSqsdoxbDCe0oeIqDRy6
smJJXvAtmldzPLr+oQjoHH5zMeJ0j9WlxzVf+l2uan6FeR15DRpTzKLjaaZCP90Dg45hEvqVWVnv
yEm1okNdYw3Y58swdjHujrCl2Zaq1luyFBMvw6TacqBUchdFlG2N7kcfg6EL32KxYF2fUa+lmGiJ
F0twdaao/sp9sJXzth26lEexuV6KNcYOcekeTjCdnINXIYH9NPvCzr6MLsFTB0puOFpW1Yz0L53J
KLMBaCdemVwFtgNr7NLGjKPaNM/WbKX2KTH6EOZ1U4jK/bx6U1IYnyNhLsunZVic4c7oh9p4ZMYI
xm9e5/vd5y2YkhrZuhBW2n+Ilq0sznFGdeO0CZcwlF1UCMdO90G39WBSrCoP629kpsj2L48KveBI
1m/NfVHOBAteDXHd0jpmHyAbyXFlFP49dACDBvDkNzb19tc0rJ2Bq7xYTti5dxvoAR7pDRYsGlJH
cXtqXAZNcD1GcZaW72oPTVpyzKdkQM1ITFSSZSdDuCLzH72h6wBr0YJIoGtjYYN+o8O9S5XjLaNt
kSGkcSfjIxCKGWl2nmWAmaBkP9OoOExNNnq/05/1PRq1qB3Ijp4dli3W/diw6iLwfkUK5z9I0QL/
h+hO/qWRZRLBobVH2yWDfRtbierJ/a5By2At+MiDPaEuqPbOGp/iuZOcF01iEzidxPGYVJ5o/UHy
pC1PiETygJhuboL3eQxbu6Q57xh2gyN5jcLpwc8BE0S7NopkTSJA8ZQWX8gRiI2NkN6y50oZa8uQ
fceo3aaIcJ24I6bGyloZUQW6JQ/j45wzEIBOzywpcmDIkoe0TkZp2kczSVdJsGiKvAsPpEAbXv27
jdyY76vyMoo+j0nYtvuOrTdXlm5Vxgyyt/xUfgjHz5Jl17aR3Be7KQ15NgapRdrgSUeMOuVQcOHE
BTavFSGaB0MqCJXn41az3jgPUVfxc4061RS5AYCLNg/4D3NJL/0iyAnYZNZWJm+P1bip7f1mlYvF
DwJUy8FTGSMYKvsKq2SI6QohSMSOg844K639jMomaPcAN7wRFbRwx3YEJEW+dc31MuCznFMaDGRu
gkuQh5xB3W+2j34IGqLcKYGsltf6HTiV6UYhf1Hxy0uD4YsfZYoNsd/aUOp6vhZZ2OXWdR0C2GcK
bil/5y0QJT6S9RxHzt6l08zHNwGGKfOon5546y8qudyQJ0f07uViKOGqXuNGyhClusaOmXXGR32p
DfXj3y+y+jkqBbSsA7tBi7m3atpFzxA2m6w7Z7WzctKaSJ+AHcjMj2zAEwFgRYF7MNwPPGrsvImO
vCYPeI2RERU4KPyHqBoFVwnnSsmP2CqLlDJHPAENMFe56E0qTwaTK2y8xpmIBg0N45o6p9TO2KOR
4V77s3W1jqHcnZvq1qrHAzmVtIpA2+Q3jp5i/6EFlnGsOmoEg91Fci5aM0g/b6h9xuGGM5Xg5kY9
SNu44tkhC9iRn2JhPeN7HHRmPF39kEqlm27D4/PjDwLltxscgU/XRX692V6wNOdEFpEQp2ej4J1W
cduqR55NyHWfLZWg26M9lSffTSx2H3rFfBP2JI/RnRLJ+CxrU66Aqs2Tl6ke/SSdP48laYTZqb6Q
hdLWsRLnqujXwKIXrJ6VLEdzEkDnu1zyKJ+kfUcLP5kBBM9u3mQyBGay2s03P7NyoyF2aMicrxE7
q+xu2i8yO3woyY24hmMoKzdKix8Q+MDrDBmz4++KdfTz8IShGq3kjRP15SKu0AWYKOfLyC2raRf3
EM6vCQQZ+fl0wLJgors3wBlhZuV/VdaUZ84yT7qlll/eT3TpKQpA5+DbrZTm/BdfZUvGaLd5Muho
Sx3y4sCCKHdhh4MvhMxxEdYvRh1H/TXY7m5b/jChfzDeaG6gLifnA7F6oBkJ9xbNy+r2ruNcIYrn
cpwdR2KDWxFKMUqPHidGW5qGCB4/S1/O7F9h3ZOnvkRJzyVymmUrOKMimXvv6G+mBI0PnSsvn7U0
8qmhXiUfcVU/Dfti5ret0ZbnO6hcLPSDLT/fQjDiL9EOAciPiB+sox0li9UHMdlYxFwd/NWSe9jJ
G4Ea6SIL8i4ZEoKAE/Trtc7d2lTpLWZbTtWwhRdHiZJ+O1vfisQ6KfsAt8U+VKMlEYFk6EcI4BgY
Kh0/XpnzepS6XGb2elIIjC9Qlgps8LzU4vMSorx3C36Js/wD+RkxgDdz3NODv48cZON42i6OrADj
tj98IJ25WuPjEucQEk7+3Hhlf6B0YZEgDWskJB0tcSy25EyGUoICY5gA5pOvktAqL5bXvLM7BIoH
dSWBJlKJdjITltDNvHmIuT8U20hEecdimqrC1rQy3yxh1f/VmBsZeaoT7eOmRvx30vFp/4+989qO
G7u26BfBA+EgvVYVmEkxiJSoFwxFZOAgh6+/8xRlm0S3msN4vn5wD7slFAqFk/Zea648Yb/KzhrU
xSi/OChqa+PbS1YbuerkPp8Is2o77ddIcvsUBqxoUPZAOVD/1pBwGW7zREVyzLqPelSnEQBMe6ZX
fD/i0rRqQDrJUJvPbehRmjhtMtAV/h6NTps9LaI3gdP0rA6wAjrDqJB6ua7tY5znLS8IroCcU0Ej
GXZEWiNwIiz4+E1efstaphSIgUtZSrIaphFr4G+Opz9HajZh968Gb/KSaE+TmGcWpqb6//AOavwJ
2sLqD4YW1Yki4OSuehtJruj2Z6hzuvBmQSIug5RQODUq/UL9m9+vLHtKPhLPg/pXLyV4NZ1iy2um
uUHFZpiIkG772MW3tht1koy/iHkJ6YaPL3KhSAMtQfmePhH/EGzL4P8uOu+30Ok/3FC3VN8tS+g0
fvn9QXZDasFDzauiPbyc2KAULG62S3HOirvsZcLKXgqNKGhVMVojNVzdY+NAyT4UUVFXKEJrBy4d
NG4V+N6NdPEG2umRitSJxcRngJNXt9UfB9xvozZkPjXIJTgVhmSJ5oN30g0XQgaRtLVlofIuc0bj
ycsDoQ6sJr0MoSnXFS1W9cvYtAgbeafwtTrQU8thfhA6jVU0NMZfysrYhdicZtJ8iIHmctduFE2M
hrFimq01oUZQTuYfTwEQk7r3fz7ZqoPrfxl6Qn082iXs+r6NrpeB+/Zgiz6v0kbMUw+/p0YMpGpc
cQ4gUvCfP2rVoWI0AesjE8imZMV/O+pY/yptb/SyGgGIUf77HdEzLLL7WoZCfCB1XL3dvhOrH7VP
Un7hCpkTP9nvyfGf7+VtCcHWdd4fFW7iObTDec/Nt/cSDpZJ+TaNHny6as4XkgfUfhx2nYsSBC3K
u8/5rx9o+j6FA4cMBIqL/qqimsWNbuSFHt7XkKScL1HGin/uYshXZc3jyP7nL2iost1/f1j1Dand
kh9jmB5gabEuZE55KqKyyzlkvcwYYO5U0X52UNPYJ5NoveEkleHS3PWjNaeHAlcgwxyBPvCRdgEN
/E5Vbp0FAbSTvqzP4uX6tqBEtyo0QuLTRhcn7X3+MqhG9nWM8anPQub1xBsSfoJYHMM0fYvFga2F
FqsbQYRW98t+qDnZn0A6rGyWcqaWec9UXzOQGR+hcQNn07Tq/fjSz5Iv0+w/P9b1z8gPJ3RLt+mY
GAaW5fXP6MR1Z07acPM7MXNhfnW+yNYue5BmXi+u/vfPs3V+SPUfx3FWz8yd2I2Ynt7f/F72pihG
BadXzKwVVN0keic8av39KPkbHpVFJm6G6l+mA1iOVKKHJGW5UcsSm2QVbepmOePiN5H7n7/g2/mH
+qyKmkGTiCiFTjH/++1AhAA+JaQwZ2dEXDSZjRi2cK0vv0Ni/teP4qfzaHt5gpO+u57qitAs5h6m
sRJcsl4NNtUR3iOT5Kj3WuC/pRivxh+1Qj7KRyBzbMz/JQ9O1+nLuEncnja4j+I2MG3cgezBdWH2
1a8W37bn7Ks2orbq7woQnQap1ajYIQCxWiPBifZVJqn8XJmC2oN+W4Q2Sr2zmb2BXd2EcBXBFuyB
ardsU2qCiFDgpaYo60BZBswOZKvutMXBa2xKbVfWZFSENvkv/bzMITfO+hCWOCKma+yWAyRCNjlO
YlATIdzDOuOgQdTJIddSyWz4e4MCEEUtyNnLtoIdusdigcWdQfBy1MhGnal7jAtiDvYcDdU2YBxM
wHlKGcs5oTR7/gBbLKd3byw4y1xAe5kByW2grgIIyAPFucNtUxigFtvGL5ODI90ctd2/Sx41yyYW
kZeNzPFVpbOGNf4AN0gt4kSDWPU5ZwsQfIH0Kj6yyDhVDBcYhsMkAtiFaDE5pZ6fp/mjxbbXt24c
9H1CnqeOrqliQDs0lFt/Q539ccZleUA1WlB2pQLj0mXY4YvxqhAlYUXQdbGrLdRD5q1f+0hcg6h2
hF1/tGdCd6qP9BtUR4s9IHadm6praSJ8TJDhi+iACAk5wUnc1IaR7guDTeevmaNn613YzjRCjrSn
ufNuAKqF8q70/TQzg7RsNZ2TMBPH1O2RctFLD0rggY53wP24NPNO16hMDMicQeh6e2wC4XiV+W0H
c095PRNO0z6JL/spifX2VOh5N35z0FLPxPLgTC7J7HMJaPpcUnnR+p330nL7PRfV9MMj58ormLfx
pMeEJ/fsoo/7LArf6jQ441TnHy+vRn7cDSLQzTiyNT6KGLkbsDAVBjNZVLnchpll5m7MtMH/yCRe
eQ/yiBwrEhubUxxF44N9hJLNyRjiGx+ss0S3lvNC0cuoZFT3buMQ0Onb8Y17xJzVAuJZyEt9hnsX
DBqjL/6WKjZapENJK3sFTAsVO43DLiUls7QvPQVWyxiO5SidKzCBKLlFHPPr6lpzkioqW1ol/Ycl
zTsoGzXoNpj9iGozRXaLZf9gGkJeNkKD/KYYcDYQvj3al+hsqHr/ECMfvXMVNS5T/LikrcMDPN4I
mEtJuqDizKHtLk6gddEFLqUtuLQHnEhBRk9GLnmOQSb+Bti7RxQahz9qP8tPYZaCtpt98DcxmfMP
8gV9d8TgaYqINyo2HqRm3PKKlzd6ZhLoZqdfkL0VJ7sKFsGVoEx30nRt+RObT3hH8ZAYnLiz/B8G
rR7OM4Y07smYB9knFb3PgIF23w6CggNTwaGdp/7CahXwz1bsv/CFA5gMpj+fo0Dov7emogZWR4Jg
lCia4GDZ3k+vU4xBnLPNReEjRzgI8AR3E1k+nJNI67bbzqj3IfDmr3rayisCAfXL1jHUGxraqoca
DePFxHb2GirIcE71W7tIMis2D+SR5D+M8aiDX4iUwzIIQhHe0fizVlhFMzGWr22bwlqER4B8cFla
ZRXKoTGimILuLpcxmy4cJLTRTjdkcoN5n4mYI9V+GK3cuhCensuLZqqbE1P25qWtMJBUep+geHzX
+zC8EQbDZ2h7sqfcWnEkJ8WUtHG9BARXlDcyFs3zrOCTqU57GxJln6GByPZuEtkYcHpLfKUzTQgT
JojTikIBsvSiu5uMMrtryc7K9lnXRY91PNefm4lYlV099dM+NEjFgQSq53RcyZrMGHhTvOwFNs9b
32zjfF8q+GYKX2JHk6d4KhWaU8rBuPNpIpxjLPD2faOHFyIpxdfWc6arlHo/kDwKrnxo2O3CXqs5
kfbRleNpVbLLjcz/2mhsag4e+7MUk0Fb3zqjk50w0TvOHpq0e9YZFclRVYG2Y4ybR7Mq5Smec+MU
oqzztbHCR5KY0selLhbvtD4CTesi+jnzQE7jzu37gG3g/NA1GCxwENV0bDPCgPQYUqrjZ/K0Zh9q
7CICAx59wtW/ES5nfSRHp/o2KAhrzwt+IOzSvBYIC06JKzAP9VR3D+wvsXWN5XClNW32ZdFBUVq5
EaLMopx8E8+6YC2Di8VCmXjUg+zMOXNpzOxlW0KOVQxZtF0W9z+YF4ZeWidgJ9pn6nL1rU96ypmh
ULSFgtIC5a+DyVWk2rQsEsT/OkGnCmRbtmHzkQgk8d3KFOfWrOfhRswFg4ea1gfDgoo74YQ9T8bJ
wobde+Vp6BTiwPEYhSVlD/98UZDdkOntblHgXa9o7Od6AcbLgh+dMdjc68XQOjRMON1yP7Sv6HAb
1r4r/PzgLXNp8b6Tb7VEWnWbUYK/JVtG1nuUIfpJM6b1s+x6uMGwvJarxhf9JUIl/G5aUX2MrMUn
yykqpsByM+/MoOe3H8hV/eApRnHcN9oPLTTRoF3NLxzjuZjY6x7cnpK2d6WSCN0u0KsmA4aW+zK8
Ir8nuqXKkt9oYi6fcnDJ/J2IQi8EZaLKerz4UJUnP0V+aUsjuYDFa34hZ7wfwUiM+jVSn/4xMYeh
xieZWwJspuFeirBqvBO8FqV/USiyM31csewGxXv2/KVwd+lCXuAORmN5U2n0+y9nrXZ51o4+ds1V
7Q80eoypMcbzUtTFB2sS2p1b+okE1dbEVQDfrblPo2SAvJdXc3wJc7dKDlpT2ogQQ0B4py7M8+V+
9soGwLXaeugH/zf7msz1ERR2xpm8yeEdsXPZ20UfDtdUS0Bo4+GMPo4uCPE9eGPnCrkeuO3xiN7u
OIh3T0TcLR5obq2Ryqq306MSWdEZQXLuhY1tvEw/LtYcQl+dp1r3+wvz6BfwBB2B0/roI4iH1u4f
fC3KQEuaEaTvXaOFUQ47V/jTAx5y39mZscjvKtgEy+nocKrc625t4mLw06nEEkQd/9rNmU4PCOSW
Q6XsD6kyQpBbmF2odGTsEflvt8TwYp6gTnP0UsxHZ0XXidQjvMlJndykwN5WjAcS7ep9b8wmwQRG
n8dXWYy3c1eUlHn3SweGZWcVM40ft0+zszIRdhVENAqvs4Qy6SGdkukMJ67hHRxPj11KYmljnGdR
I2lH9rY778iJmz86OHpuNNuf3H2RhqLduSKzKMVRs3sypNb8GHx4qVYjZ/O0OnpKoiE2MZiwhVN2
E3rzSNFAUsTO/QyIyWVj1nsz0GNm0o4/UOlaMiXfmYSIBQ5imcudHdXG5ONPx3YRBxKoGB4X42h4
oZlbhGep8sFEw/BlWeLoMYrll8iXdrrjmFA8jGg7AtIsm1OdxUNnknAa2l/ucpnPZn7TKDvNEDf+
XtZygbSJTFPuisIuHpoydw5N48z4YBPB/KqcOJ3y5LhguUBn4dOhw4hlxzjadxYWG3HrK1ePi4Co
OSRHsw/OFA31mPIAGXBH7uTRGNS6bnTVKrdQX7ddFPRTNITnVI0xFGnKW0R2RH0wld8og/HEKVQ3
AvAy1WWmfEmmciiZkqZlpVxL2dHAZJrh8LXs3f50mUzIvbrLInzQ/aFuA4mh/Qb9INxhqZxRfjvq
mKSUX0o4LdYp3yhC3AMIIvtzoveiKZiV3WoJm+RHSN+7xjmKHathUOLDnLPmhlWexT9xshyaMvsL
TmbhPatOctITdL7vYZA9pUlkfKHyNp0g2vFPK2UKc6Wb3mrKKDYoy5iOdyxPUYJFHNxOXCLEniGC
4jGzrap6tpTxrD960AAmpd4ew564CJVJDboxFe4E+iaHXetDqsxsg7K1ZbHlfsmU1S1TpreBzu3B
VkY4i5LxE8V33HHMaZPEiIVpzglDi32rctLxEorvIlOH4fnotbOV7a7C7pkEuZPQCKWYjDMPEG5C
ssPRtkdbBQtffbTzWUdrn6MlqX2dSxx/RHhj/jNz7mGXYn309hnX3VP+4p2A7GqfF05vuofuxUwI
ySW6KJTFUHJqi/eZVM5DFl5ciL7mjcOZhp/10MlUO0tq23xUugHC3Ies35EGKD/YytrYQwZneeDk
eVL1IWqoKrStK1p3zaWcEZXsmogtzdWkbJOZ2U3Jvj26KRNlrOyOHksGJee0/ui9HI4+TDpysPdT
zJkUqfFAj0ffppKN/hRHNydI0e5SHD2e2tHvSZinZgdaXaD51ZfBfiIwKn925TDts9ZqD6SaYSLt
R9d4oLvm+aiCjjbTo+V0ZFN1wewH2niq45joyaNBFRUHZlUrHg1t34dKiTcfDa3N0dyKIoWXCC8g
5n0IwifR4NBKKbJ9+uKfVcfYgSzeOsFZax9ttuXRcosdGvstpwr4Fjte3gpnbvPi09VeXLtOb4Wg
9Iw6sb7myEa1cj9oxPOFJzTMAChdZ3HlVD4uO0am3PVLXLT93mXBtcmYpH/lEQ6DmlvMB/i1YZFd
zl5oWvq+7eHNyNt8oDqEPQ6Zt9/DRpJ18jmKMlFFh5GhQhsFNw5Q1d0w1ZXTnUTs1crzPu614ldb
t9NgB2BuiGUNbFxo2QNmY3ovcDjSpCsPzSw0PcX1BvfGfhIacqk+RclMDwCCe8PX/1mQLQLtVbZp
OR98GU/2Z7vBnPzwUqzVpGo4dDlYtAfNNMJJEg6BVQfaHPM49QvG4eL+iESoT84puuqF8VYbMEKe
eznGGnxMgGuLxsk2TEeHJYLpuHsiHciqvauODeV0o6e+Pos9DPq+hrdAd4tfiyUvrdJvlteDUDzY
eQei9tLq+XowzEFMmu0e0YtVhA+wjGXiBA5C1cS60PuexDp0SEnHHoezQwTVSZJxaiLTqw4ZKqRr
EzEXW3fpM2POfsImyhOnSecWRLdQhR2opCqDYtPnowgiAGJJHsgRxY1P7aCsvKuFrZ8XhFpOJvWu
A+co+50hal8E7rxY4pS+X/EkvT5/1FDXdDsTQzYYmZ6xE6A2KX7oZcYuC/V73GRB5bR+fCAgqXSn
3QLi8A7DUD8fVfYXfhINtzbq2DPqwMlVpYfWPjOd/pq83RnkmFUg1gJLdmpJLX9I/Wl0z2u2cO7O
KiUpD3gjiaZoOmiR3eTJscScM2Q/ADGE2S6E9QgAkHW0P3TWMt/jqR0nNghaHrAD5YQYptImVNUR
HXDUwpu+4d2dZrkzoHIY916WZPZhTMrye0P0Mrj4FFa6Xi7awGmkSY04YDvRtGd9bGfDj0ibVMWF
HTVZCUsWR5jNwyHUgLcbHuIcs/bJPtAFGTJi1lvwY5X7TDacMNq9S1ZyRYaJmdicUN25vSk8R+8P
pm733WekD03EjyNR2e3RdNSw9HvDRFdEcesm4uRd7ETNPvx6ouE27Qh+cwMYNPkFPB44xQivMVeg
rZMF0g1z7tsDCGWflpTWxaf4Fvhh3CnSdhbaurNa5nW67ymYfYPF0fBuhP5dr5GX2MeLPHEMOd3O
/NgH4YeeH6RoK35qiJcoHqYyutKYhtsvHC7H+M5Ni0btuiwzOWMH41w0ZM8n35giSXaxBpHe42IP
r5FJRj+ixuDJe+MyIVcLeyojC9T8nUz08dGb7P52BBvJV8DGRnfYLarTkXcas0Jm+/cG5UP34KfV
eG5QtEgOI9qYT6Ml8BHaWSvOSpGmyBMb+4FAmAoLd6l/dpqWHAoXCAdRGwsK/XaZd1iO5hs8lWZy
MPt2wNSVlwjk/QR24nnkNKjT2nJBDgp4YuJ2/VxJIzgN72XpziZefJ8+q25hLDxEgwWMi51PSBWm
ky7yQitqazYF5dxeW0RZXEWmMXgHYmike4IQQn4cJ7dDddyVfEvUAO4X0cS4kPGYA1nQ1I639YRX
7thTzwl0y9BHjpLVSUzYiJeivKJccksqrklKmSOlg6kcgd3B0oskWOqJvxPZyOmQjRTyMFjy19jG
ZWCGLTEUnT0/u8wWw+XUlY085PXg3bc2oaB8nG3XHAgSqkCFWV1beWheeuD53W++Fqr8KyP0LyF4
wAPIk+xigpZ/i1Yv3aMBM7/iiulJbmtdYMWJ3abNHrZ6Mh/6cU7bXd54XRj0MTEDzL+NlV+mhjnb
Jx0kWjj6sZxuqFxlFsWAqphJKiqMZ5ArEfwQhBg3FQoTHX6TPXMo8E1cDTWQ5SIojDT+mNlTM+5Z
N9nVsT8/xFYDdIjn5nwYrZEyNGSW8MYjtvFzjcoi2g19/my1RfW56apqB3SW2iOKyj00soFXPm+e
4f3BH8naSdtr7Dyumx57T0vd5UsZ9do5QbpDfmiSzP3Q9V110dk1Xo/Gza6oC7hnWqh7T1SME5fX
IHK+SXOxgkno7f3QzLjS26oz9+ngjWq3phdIZ4Dx7dyWqJ/WikvnsKgYLxhj/nRa2uaQ3+OWTQ4N
xa1Dw6sOE8Oy+4Dti3FZzlWMNnA0PsfhPH32w87YyRacZkRjBtZRHv5CVqwfhC26R68d61NDEFZT
oUD/rPNX7J028eCQ/H/Gc+NdTzT5T+XQMeq8/isC5e5W9voc7ryu0g3GwXLrR1oGudEQxSnrQUP4
mddaB8IGL6miaVdjbTafUoodBxin9MHxFC/Y543qSfNy8QAoRxQEvPMYpYTZRubmSCig9X3uqf43
QSapBzXfWKCyYjjQA8fF9JkTbVXI+0a0lbA/AOqsmeX/zYJ9SYhlVk+Lml4DDcfqg3iB3o0KBW8e
rEqfuvhc7+HfLOcIuefuEXLzaH8nGKLKztLKKzqxD0Wjd9rBG2wxNkxecCW+0NOi35T6RuKQRdbV
xsK20dPnZN9kDgjR836eqGLuHBzNJ0KUo/fFgYHNpFJDK5jgCLl2rMOvHUp0Cgcg0lGEoEWgsUKO
zDYeVdWMF5pBg4xd2EhBY1n91GtthvpKQxOhXtDKcSZbfgeBKkMtJKPQoLnxO3QUzs6i13eDBbiP
fE5YhE3zVHnE0qQkFtke5z4sQ8mU3gALbfvq0I7EMwKGkFbfQtPOlsGYd4rWk8x7EuzYku0WGTMz
nIXYJFN/T8VafRPhRLqfn8K7Hdz6U69FiwmeNySfKFf5Ya4zXWpdy4EZwizZw85+0n3PHU7+uRO4
sr7R/MNA7eOVpcmJTA/hw9uuY6lz5kgn6X/XU1wkv7veppPZtJ8agPuoPUdvKOGSF7Ci3Z3b5BiR
dvChWIU7q5zcx/TY6Prn+3rbfeW2XPr02FV9+q+owJUH/7VCIrFnrElR4v7IKqm8TWD4lPCjyHyV
ga1VtMveacq/VZ+oT8TGzdNQ3mFavuskTYqGXqfjl/hZvHzi8KKqsUjGoDXfurHoEcEN+kRQTJyk
NCtffor/pzm8Q3PAuPLq3VC0iDc0h9uvWdJ2X98AII5/5QXk4Lr/QkahfjxENR4tZuPfHAdH/xc1
YVNH2OJDZjCV3es3x8Fy/8XhDKcnDn3fsgj0+w/KwbT+hYHchA+sUk3Rqov/BeXwtqfPCUjg6MXV
y029fn1hVYE3XEonqGiOIyWNOSkv+Ttj908XXykhoDX0UwatL0DP+IQJ/tEUzTtWuD9c2lLCpVfC
JCAGIkv9wg4EMo4d51pt50Nb33j11aCG25iQ01E5Aa2TD1L4l1by7jD+052r4f3qzkmZd7x4iJyg
H7QvxYRYilbeO1PEn669miMJm2vJsKSKUZniIZ9wYY/9tt/SUvPgq9uOhFaLZSqcwOWgu8/GkPMT
5bqNN66+0KurW0OrjfDxSfiRXQ7gozovZt05vBqOv/Elr3Elf3oqyiv1+uKScvBATSlwm4IYg97+
VbNDf8du9qeLm28vTnLI2Gc5jzwieH2/4Cs69KW28aGvRqdrksfJBloEfl9pd0One+eCbKp541Nf
jc82ip3Bm3o7oDPxHA5Ef0nrcdMzN1fjsxqXpgUEzDMnuXBnd/VVIerzbddejc68IfdhMVGBSzyi
FB7YhjVN93PbxVfDM0yBAtJv5Pc0yh+oS6+Sor7ddunV6OQtwUSt5qxoroMwR/HRhpf/fOm3u5H/
TONHi/SrV3wR0mlNPbUDKGp0NyEWfiCwrSFnLnwnTvsP7/kaFhVbpBwaCDkClItKpHMZjT/++d7/
dOXV8MSL6C+jHtuBMVJGsIevMuq2zePH1O1Xj2UY4trGyGEHfqGP54UXZpdUVz5su+/V4HTmtA5B
9kzBYIkrZynOiroLtl16NTCXcbR1lRMYiAHCp2leZPp4tunSR2v5q0dihD11Ss2zg1pzvIvI1dpf
lDXSbcPeWA1NwalVl+iRKTvMn9iHwi58jzrwh9fkKFV9deMmATJzqCdwYHTzxzL60c7WjOdtD2U1
MuNsxvLYY7YevQnK+CD9g2mJ9+gdf7pzNWhf3XnpSfpThPYFue3cwpakVFx/3Hbj6iNfXVoru4WC
G+om3PuPoy1+cC5LD9uuvRqXOZ3SqE/6KaBzcylyG7vQcLHt0qtFs6BMrOXJOAc9LCOsdSmR6/6P
bddeDcvZQuuHUVcEJZS6nTcMp7bVf9127dW4NHW0xE4yTcwnot0jVvmlFcu2Z6KvVswW+wCNtGEO
aFj+lFr7FFlfNt31Gq1QiMlY/JSn3RjFTV/1N3pEN2/btVfLpZFaglCwZgrqrCsuy8TpP/bEPGyb
vxX67vXr7TSzZmZSTsFoed9zWzxAgnlnxVQj5L+a3/+smPpqUDYkis3ZSLfCdGb0q7FxAenL27Yp
XKMHhsXAwzVUU4CK5ZSazX1bTttGpb4alVk4oer05RxgUb6zvHgHC2Tb262vRmWOJIhMsJoFze3n
XWInV3EfRxvvezUs06gJHVuCHcAU+bl08ku4eNtWS301KnFxEgau3pIM1tTBHzjI0gRpNr3hHLff
voOhJ0OycrlxLxpMmEUINsmR3jQ04Wm9vbhVmiB2wbJjB9POMQF/JhZi01MBA/j20hRrSQE2eMEz
4hmCppzivZVnm7ayAKneXjzN7BKXV8eSJrvPeuXYO1S57/go/n5kOv5qZOb1grbXZUqpGuRnpWtB
Sc+2LWoUFN/eeA0z3agli5ozy3sIt5/7zNn4wFcjM0VgiWyvRDvHZvZea5PhU5o3m6YrjKyr+yZN
SHhdMROyV36Ecn+/IAPdMoUDc3p76Smt3JaYBbXOZwV1aO+nsDf+lKuRKcoJukmbT7RwLETCghBD
6+Omu/ZWwzK20H31yIoCfDxkiMviY5wtG6+9GpVRZkvNSHgixI0vQd4Z+zyvipNtN74al+wEaUSS
ownU3P0F+cTY5d1Qbrz4alyO3eBmEUX/wDKHaIcHnv7cfLftxlfjkhjheKwxAAax0YGkNAJi5Dft
vzH7vH0F/R4pfuylvIKL9nMa/e9CX7YNHG81KuPKVhXxFlWCO+iHkBI+DrXkftsjWY1KGihS0UBY
G8r5nixEhIJZ9o4FU333v25QHG81LJu8MGVC5z8QyFVOAK2M52YxatsG/drY5+odNAIgdQHpWUBw
xz4/zFqZbFse3NXgdLNUsyQksYCev/6cG53/NQzH9zihf3gy7mp4pg60Ea+1J1yf9qPupHRxtw0f
dzU2O8voU0TiVJW17iQZE/rSFhDiTS/L2ofYNqQyNQsPxZTirpyTA9aid84Oanj/zbviroamZqa4
wPR6DvQ+CeSgBzqmoJG+o5Ekh213vxqiSImydu6rRcnbTgi6OcGru+1ddFdD1ME+00cadx+ZhEhr
sn9E3rFtBVoTfqPJjFyJyjpAoq4FhNpPOxJLf257JqshmunN7GRVswSV1T2lzfillpsOPo67WjhD
N49N5FzM42P+I+/cn5xl023vobManDHI0CadlinQi+q5MsNbPf626XmscavzktL6XUD19ml3izDv
E/ne294RZzUyc71J6nJhvmqjdsAt1pJ+2WyriWHZfbv8WCTizKQoLsGSzA9RKR/07j1kwB/mqrWB
3o1rb3ABmQelLM5E6Ty0Qm6brNbeWFFIx2NGMYMawVvghs4YmJvvezUmh07TQsIkoMTV5oUe6h9B
122bSZzVohkvKswOGxCRZsMnNs0XDhqMbS/gakBWuY5sS5f8kIX7kEbO16VyN85Sa1u3k1BncxNn
Chpt6hFFoBpMYvG46cbt1ZiMFvS/mS7NwJbT5eTpd4vfbyrcQ/h++3LPSYPQTvAGFpb8qNVtFkT9
YG974PZqWKZVVAs5mTPi++TaM6B+Rd39tkeyGpRO58EWL7i0UZqfEzE9eKJ4z/P9h1Fpr9bLJPaJ
QrYZOiQcFnuH+qPr9Z+23fdqoRzILXWQIXF4SObvGGeePYgo24aOvRqV0CqSdsqoU/tz9qGKoD7N
HHy23fdqWOY66TgmwWyslPlJGQ5n0orfmanU2/A32xN7NSwdLytJTlvYnqS59S0Zwn3ZGGduRMwv
Q98GDrtxGK2WTRNKktZWVDpdK38ezf6Qd+GPTY9HrEZo2JmZviy8jjoHb2cSj4vjfd526dUIdfV2
ml3B44ni7j7DdaVV/sZLr8Zn5OCt8D2qhZHef4BTdMjLeuOlV+MzReSJG5+7lonEiQLJbE+G3LYn
shqfTYcoMs7SJUC+NB3SfJ7OQVjN7+yW1Uj8m9dxLaDK22jwcrdhRtTm7jmdGsJTw+S3SupN5M37
agNHrMboNHvQ+yMOnKVjfI+6NNoJvLHbnstqjIrCHmWndsqyKO76qcDW1/jb5q21EmhCcDY5Pu1M
6pzxLs+QokPc22278dXABOqFvZ0JMXAH99qUwz6yrG3r21oJZOVmSEAJz2TMw6sZBw1kgmzbnGit
RuaYO8vY+zEb2vyh9OqvRec/b3og1mpgst63oWtFC90eN8IjXEbPodMt7zwTNU7+5g1fg4RMMZa6
ha4zgHXZVocozqcPBEhh+4/9OD5s+grm6kVPAQO1A9DEgEQYjFreJ4PowG2XXr3nsQRoqrXxEgBE
+6o12g3gzG1llbWOaQZviRCeZmxY43Eb9Op7PyfbpkRLTTivurGdDrG7HqmKm3p3mhreiWm9V9j7
0y+6ethlbOvGUrHye1APzm072Q/xhPtTC7dNimu6Vl81Tp7MKQXmKnsgEP1xmb0fm35NJXx8/Vhc
F8yFiEtaVmVvnwtriPZaEk3b3hVrNbX0eigiSY5gkMftTz8hGztfym2te2ctY4Kp3mrkS3NWjiUx
G0v5GOnpO4NUvRV/M0jX4VltShQxkRW8iYl/N+bNKYjSjU0rYr7ePPJJAzINbp2NoqYVOyN2vo9O
kew3/Z7mauU3UxOkns2NgwKJ99GUnhDMs03CCHbt7Z13fV8ZEal5QBYtLFlIgeq2ENuWob+ImDS/
G+KMdwW7/bBvi4IZwNK2vYjHhINXo79tja4aHEb/qM9nUYlLpRlutz3x1TtOLGg9AyGhWa3DVMfr
P2Tp06ZLr/VATj6YSTKw1VpwjGF7t9LDYsbbiu9rOVCXWYAuaFkHTZh9cLv2prE3zldrOVCUx3aO
4QLhgZN+M9ioGLp9t+2RrN5vlHRe4tfctYzD04kfM/e0822XXr3dBhGgVeViYjFm1NBzD9dV2zaB
G6vFx3GGyU1Lg3dbLCdhm93gIDzZdterxacKsd8CM1oCVyOZlkrI5eDmG297tdRrTYUoEhcFdeVh
X0zhQxtXD9tue7XuEBdGcorBLiJEOEtM7hKfe1BFtl18NSQVKraDK84kaGuncvbPai0KNl16rQSq
ZTX54IjpnohJ3gxjYp7n9bRtKlmLgeLFSg2ByDXoZ0zO0GpxOpfVtvGur5YdDhBaHbse2/zauNab
8hJKy8aHshqUU0y3t24sNkDW1O3Qz/9yAUlte+CrUelBrk67mndQjvZNl7SX+I/eubSp3oe/WeXX
UiBL92Knk5QNbSfD6ev3OagI8Pn+Bc6e9mEQuX7tLpN3pxmgMed8vDa8fvkUC3O81P3S/AQSs59P
hskS/ek0lPJ6JOj4g6U7GiedTg/PqY3Hd/Ooa9UmYStZY2+X4IqclIkkOh61a30SZnhpy/Js25Ne
jRpc07jUxmoIUiN/MpvuPMy69/xRf7+fstdCnTmWpcytYggW/5usnbtu2XYMtNcqndGgvQvsRQYK
5UTUOgkM6aYHAk/47bPOsbD2QCFl4JbZlawtCsDOppX9L/hajfxBJ5wo/I6aUxxIeYLP6I6b5laS
6N7ed+wSUlG1iwxCF5CPCMFF4JnZ5r85up5enxiSeIy6rOOp1HpRnCxhdFAxSe/s09SM8dcRiWn7
7a2beagbId65YELAfe9Xwyfv/zg7tx47ca1r/yIkG2Mwt8BadT6mUkn6BnXSHQM22GDM6dd/Y219
F2/RnY6EtrS31OpNsYwP03OOOZ5xhTdBcm71kB6qO/K9XsclZQ8rUGtP2zzW4BSUYwqH7W3gB7fD
3Y9Ik1nZrUI5Np7Le82nW5nS3zz68gn/OT7xXgYIkYftR9iAnETgGrD4ELFkYNHAhyWEjf9v/siv
FutujylhX9G5sLfo4RjBg5nbGByT9ZjYEGjPj5/YwE0sUnywJxikwNsuGa+Mrt+ObGF8Lzxat5VT
IDYtau3BFXxBz4D6/nHs0bt003ZxA1pgCoMdTMP4yd0GvT2U9uBit8/AhqGmPRQqp0Y7Dut7OL+h
1Ruq2mNvvjudy4EHBi8eQWeYRMWMRHbeBiE7H3v6Zab+n5tVX8t4bGNIuoEI+RI2S1YN9Fg1HK2U
H5+9qa3TDonV00aGe1oNIttIdPB77hbpKi1Hs65Co5LyzWmqapfrhR98+C5wjgigwCPM6E4Vj+FB
UW8PAzeHril8rz2SCbrBE4FBQd//Dzd1N0ktPh37lrulCSBYD1fCDU1QQQB/iNnN2ezgMnHo6f8Q
HrVMD7XD0+GYdArW5rZm82+OjV/sWHvVkanLLWn8ytETKr5UMUx0l2N9smA4fJyDFOZqCwwN4R+X
egf/xfTvMkGkcWxIdkvzYp5JxYD3Jl7eJGPyAOemY+tyLzsaYEegmELXJhvC4NQ3bV4lrSiOvfdu
YUa6H307webEbZu4JnX4aY5WfXBQditTbeECVUaDh1v77if6ZeumYxHdXnEEAgla7mE+hJO/futj
msv0WKkDnICP86Su44mwGvMEvnt1sU7ROeL6WG6M7yVHcF6Kw9ahdQstxFsOdi/sXePh2Mfca474
JpWMywSTUJJH0ZHzFpBjn3IvOppxOMDAZotPC7JYN6DqRBCmVuGxXXavO8LHJFMk8eJLOb0jRf7F
DvHnQxN8rzqqJlhHcCRAT7C+gkuzGXKgx4+dx3vZEUzb7bJGOj7Vxt6RFWjbPjk43rt1Oa+iaRws
0U4+ofI0Depl1CE9tn/Hu3Up4SniJ4MxUVtwVyeTy2xEDl1rMbIfVw/cWKBE93hxIjZVEKSu4Rh5
rA0cpImPD4flcxvB1Iqf4Kadx0n3yFvzfGye7E7M0fO4hQ0trAlnc19uwUklx/TLfC87qgKYJW2Q
MJ96rM6ry4Yiwfg9NlH2wqNRau2qCEPC5+G99OQK5nIvh4ZkLzuKrV/XiM0AuAooRke40MNv99gU
/AdiHVZ9ap4wJmKFTrdtyPtUtfbrsRfnH6dJOYMXqhN8S9Bll4wrDdaWHY9NcL5bmYIG3bQo9NwH
vXho1/RtPmhEAMzVx/cm6L8zbTvFJ4AGr5qmfq6FOBZE8N2yDOqEBBBZX5wCbNIBlhWn6DY11e2x
Ed8tTCkrPzaXKb5G45kvRJ8CSY/1J3K+W5pLQBNnVrx7FLyHY1fB9NQfK+HxveCIQj8PHAISBmsZ
/bkoZJeBMzsmoYfC6uP35HAQmtPLVPHBvL3VNY+vCJH22Gkf7eJZnGkLoCAwaKB0eWSRftiO1U+A
C/r43nSBHAOLKD4Fg7/d1vm6HO2xuC3aLU3XE+NY4+NTpMOHKZQnyNIOjsduYRIU2Wpxyf3Ag8dc
A25Zn2GZduxestcbmSUcQ7dV8UmH8q70zZta9cEh2S3NVnbwXhzhUQqc9BNTas0aJV1+aGHu9Ub0
0vdYwrL6lNRbfZU6ebMOQ3JwxHcLczIJ3K8sRryLF523Zqm/r8CkH4uu9pIjIDuxjUfwfLG2AkkW
noLPKL2Vxz7oXnRkDV0qkE7gmtTAKbFEuvLJK8O/Hxr2vfCo9FM0ewgC4BjAwtyBMZlFqzuWN9jr
juBEWMGlGQ9XpvyxJNRn7bwdmy974Y4NUaaqJa5soYE950xUdzGG/N2t7bLK/5n05HvpDsz/E5RR
sCG2EasetrqR6PWFgzHshuPJHovk2O4UBRADgKkaDaeqrB6rfshG4g5V3vhevhM3qsVhcdkFBk7z
dpBTPsfrdiyU2yt4wtAgd30xK9YVwkNV9jr3yxYdiwD2Ch7b4eEjjRH0D/y2HuO3pUsOyez4Xr+j
YE+/DhzDwqY4emxIMz9OyW9ddy77979Mmr2Cp0GXVaoVpiR4kd+mbruynTuWr90LeJpAI2iBiehp
HLzJdR0iWrTmYNJzr+ABQDmRmOfxCb2z8Eoelc/meDs45ruDdDB6Ghe0hJ986WGACeoKrHe36tju
uJfwAL8RJjUsa4H+5PeIY65jfkyQxfeCRj3DRJppvDi/ZFVopRwK+wCyHtp4915E8yIHl1rkVOEm
Caz5FmZoNSyPXVr22qNIb6W6cIJPqQSarAzpn9ocrCP+r7L9f7LvzRID2LzgTl6u0x0oSjfl+ru+
xV8soL34qAq4//9TBZwFkKN+kml6PTTce+mRBhsVqBq8tYpLMByq+kcnABg59vBdgNtLZieuGWbK
uN2kNZSYNDI///vZvziJ9j6nPFjbFopmWCgtVfVut668x+lUn800HbMn4XS3QoFPlLHoMDYuQu98
qJLxNgW77VjUuBciiXSJYaxOMPK+fFRwfVticSy+oLsDtOoVDIsBHDwJkqDtTXxv2umQGhMlvN3N
IoEKrk4wJtyRhwmJvqS06ljo8j9r2/+zgkhkFTAnqEoEblW3F6bbmavumP0J0LAf37yCEUcFf1B+
0oF4XzokQlJoyo/N9L0WqZO85ejcQUFFr/rGhBCR4i7jjk2VvRgpBZKnDS9bSwpMhVTzgA7GsD/4
8N0inSPQ5OsRD69AHwJV4U6o3ynLfrFG975EtvZSwpkVkAU4WCdZF4Xux9IFAqy3caQHN/W9RdG6
lD1INvgrs2ya+6ELphy09GP+MHwvTDKmGfomxKRc2LrmwIjOhQz5byLdXw3QbqEaaL5JO2CDnIOp
e12rH0kTF9rF0W+e/4uDY69R0IlFWr68vLz0nwBNuSH0WGcGZPUflxMgmEELp30cd4DOZKYPbxqR
uoPLabdWBwkk3UglP422e0jNdl0xcSgnGu3lT1BLA24IW/1T3TUMgo0RjNZeHEotAkH+cVB6A6Xj
2iGXW0KvdgLnBhTS7ZgoDH1GHx/e0H4cZ4OPaYPxtgesMtbpsU5P+CR/fDYJoykwUQA3uLR+BLb1
OjnmMwdH9I9P3rTbyEgum7qIXj1vH0QHu/H/jgH+fXpHe5eikEoBu3+kiZfKgmTn+y/LCgDOsYfv
1uYSDAM69TEk07x+quCPnxp7LGkZ7WVPPApsvwZ4cbdsoLS0nwKjDs7v3bqkNIIzB9BOUMqFF2ns
dg7gInjohI72giEWlZ2cgJ8+CQHPKbCET9667diA7xVDtOoXUXaYKUNZvUytf7IV/XzoW+7d53Fz
jgwfsC4hRnhdCXGnBr02xX8//N838WivGVIKeEaUzC5J4vBLGVYZWuGuQLo4dD5HYrc0Ic6upmGA
P2hcjSssF7rx1bJZHQoVYan0cXmOfT/ZcsQXHfUSFRMIe+jhCdtD6RZkgj8+PYgBQiKXoWlV/8oZ
u4nJsYJFtDcsCjrAOlSJJaSULQGr5s9ySsXBqRh+fO9UIoCuZ9yep17fNp1+36pj4jWwCT4+Olgg
WVYpPidg2zart9nmSzIdW/x7u6IumjR4TIjl7BwU/WjuwDk99in3kqE4MLjNJQhVmNkAnXQN8Gt8
/fu/l9AvNvK9aEg3ZULAm8dlLlUPsv/aRezTsSfvDk3wuEH/udzhRD0WieEbZI6AZB17+G5pEsGC
hCJPAQxj8NB270DEvR178m5ZYo8lcZIwPDmNAfVO/p635PuxR+/W5EQ18C3wIz2hyyvNmBqn03TQ
oSzaexRpwTyTJrrE4skrqlBnVw/HWt6ivWLIT1NcGaC+TvHUEWh7wFOHuPeQgCXaa4aqdJoWwABx
VeEkj7rxqfPxsQ18rxgaw3qQ4Uqj0xZv0JaPw4tbxkNl22gvGCJVNTABMM6pHpsVbGuWrcy0x077
vWQoEl51Y305eVQ/vDSK6TexjuXRx++WZjApOpYW49K0LK9V+NCmxxLxIHZ83GSHSfoW/LwI+8lq
aBaAaHAHHFvqjy38vW7IAUDldUSi07rNj5GrirQSx/bZvV0RHaJNCTagJOcDsK+36kfF1vdDS38v
G9p4inoqw4gDpvY4kZjcCWrig1Nxd2ZOPSUpWfDiPk4ex0B8gvf46dh7785MDtQaGTyEzdOoJpKN
svc3TbI0v+s++sXxs/cs4vEqeVxC+pW46V2HbYUKdHtwruzFQ1sM6XQLiiikceLUM/lYzsdc26K9
dAi+rwGg3KgN2x449tiXYBZH7fqb5X85a/5Zton26qExiNU4Azd2Ai4UOHGAw/6WYW3qDLzi6tiX
3auIgEqHnxOQIGinn8WFtptNQWJ+8wN+8Vn39kWkWjfcNaGCILqPHkwAS2I0zBzr9gQg7uMeY8QK
mxGP4UH67G5V7Hvat93BN2cfn+1o3NS1QwW054PIiRJg6pmpOLSa9koigvpnm2oEt6uLiwm0MMAB
4+nYzrj3MOKgaYiKXDocFK1t1rga/VRezsd2x72SCHj4qe3DHsQHX5+JbD9t27FWpGgvJLITDWaY
6aCUCGZbJuvWZOV6zF412guJVKslxaYLQU66jrnQQBU6UR/8ov8QEi1kmeYEHIw4kXk6pE8kPlYw
j/6hJOqRHlaKIl0Wa5lhYv41j8emyl5J1PazUnKGPKRtQGLddKNOWgbHCqDR3r1olXGfLiLBzhLN
VcZIDfqeP+Z3Ee3FRB2on6ukJD518Jl+jEC9PA2xHI6t/mh3ktLQecYXiqeH45CReno0/fB6aPHv
5URbtzQWRsoxVHLrcptsowDiuR6OxQDRLm/b84o1oKNiIg4/wib9qsUx9AjYnR93xAutWvb9RZW8
ln/quHJInVXHvKgAqPz4cNw9234zGjkzuUEom9TrcB/ES/r50JjvtUSpDVo1oD6E9kaIWcjIr2EK
ZI+tor2WyMbAu3VlfykhsCv4lZ78bztAf3F+7qVEpRWdRtUMl1DPy4etHb8DN6qO3Yr2SqIRwYWi
HrEo831wIsb/BPd1uzo24rvzs5+cHMtBIcni0/rUxMA5o7P0mLFLtBcRqX5RQyrw9K51hWqiNZvN
wfbs6B8aorEyK/6D1NNGx6yh7BsD9PnYsOyWpzEezFaPC50dyZ3qwz+FVMdGfK8goiACpfySR6Rl
+Xx5dMzn86G33suHUpkCatpjJx+XtBC2eZCRPZb93MuHNOvigM8CV/NyGvMFoVCqSX9sG9+rh4xr
fb/16LPpVPNcdv3D/Lt73C8i8735j5QujbdmQ2ReM3ICnY5/9y5ANmer5vTt2KjvwtvVlCQIcMU6
QfJwUzqmshp50GPP3i3PgMytVW2FL1qp8UWrjV5BDtX9Jr697Nr/cm/ZK4i6tues7HA51+XS3Hd2
KN/4MEFgiUaLQGepDpN7DcTnz8XGQNAe+0m7K+rYgifcTxJXa9feb5ccTAmTs988/HLI/dsv2q3b
IWZAtNU4VtE8TN7agbdwwIXIQ2XhFCW+AO4ZdN9u2JzJyzKJ4HfIAndsIuzFR2ZtU1eLgMEsWCY5
GKvv/cjZb77VZTb9yy/by49IjZbiqcW3smH8xQyjyiktjzk/R3vvI+YHHaWyBFzczSrbkigsdOqT
Y8t7L0BCYT2o1xWTmDfkKbJbeB2vfXRsY9pLj2DOvJTpiFcHkv1mstB7lvTYwbvXHS1LF3UBbS4V
HySYMF3nF+iF9W8MHX6x+PbSI2BqRGobJ04LGhu6Uw0282eiDEq+01iDyIkjk/TnpNMr6h6+FcOx
o22vSyLOLEBFIoWT+oiDFRIF6X1JO0cOTtTd+iaoR4LjgVUQN5PNOkvnLKDq2H64lyZtqRtJUurk
xGwbvk2Rb57qaWiaYzN1L05iNZEqqDGZkrjKnRRb5iw9WCrba5NCO4azlBgYPc9NsVbs1srqYDZh
b5QUx0GqxYqH07TpzyRo/xy39ZhuKNqrk3DHCoYpuGxslSivdPfumOmOhUN7TdIEWYmtVhwHZepe
jGrbJ6oIPaTBQ5r543XFXTb3WmpQTMmE2DMWf1z6cP77HPtFaLHnpi2GrlqRFPq+qvffwSFqSIbA
vGfFaPX66b//yC92/b0sySlbKRJgdFSwvCOAHjPa0WMX3L0uiTi0Ea0TtmUSDypvawiTO82Pzvbd
SRyTNjWLw+YZcyYzAwPJ8xC2zW8G/9/Hhe21SQtr63gEwQqRy/w9LNU9TNIP7V/sH1KZEgaOAvYJ
p2mhOcyXH42MDl362d4oKKGoORuGMdk2guRwLUNYEbljLUpsL5UZI2cSo5Hb0hubM4GbOV2PwXrZ
HullNkJa0kArE4zuDXaGTyYJ6t/EbL/6lruZ0gIWP/S+vaSHVYBeUHGqS/+7hMX/Dut/xk1sr5XZ
6nFs6imC+qEdRHvtJZmTLEirILpqtdPPHSnbNTMpdtBcVHXyOYCCdCoohxNC1req8oWHCO7y/wdA
6TzbMvydhwGl/5PT/8vb7WVwMhUbkRNKHuhBEuW9dLEbs1o0YZD50cskq4c2fq2lV1VOY8PNdWfY
YuxVOI1+2jK7bjDDhTCqWSn+2YKujiai1U3tk/XnWndJmkE9rQopU38zmTFczxUP1FjYtYMaeQXh
3sNl3cMtjs9BB48dXydZGdv23WxNLE7pXC9t0WxTqfLQd+V3Pq22K2ql5s8LsUo+QH6Y+KwUfdXn
6zr513mdtuRnqNqyggFWo4bbzrTz0wqqHzpmKiXie5hxbfJ+4/Eo7lTQVRIU223o3lF9TOa7dW6M
abOZ8rHcMjEMdgEHnYAHmCxjC9dI8J/EcgZZe1PQxxoKASHT5XgNSquqr8yMBNgXt4ZrerWuQof5
4IZSfgbGsX9uDS5+T5vgWmeKxV19m5KoIY9dM1CWpxbZ7PvAVO38zIe+W1hWwRaHYwOjJkVSVAPW
2uZaaTbd+yFd6j9mfGx7I1cVe4omsnioXwIGyM59FW4erkvUk8S8+MhLi7IthUw7C/080ZfBk87d
IKKXImsXIxyAP3rdzoDLgrld8KHU7hRV0vA/xi6Y+yQbGh/qtXAkcULA8Fy5GcAD36r0x2z7kv4E
aGHo31gC5dO91XzunoIoCdK7YQ7S9smLbcIHEJMqfQZo89TxHO3663Z5SZTx2jxBV0P1NjWemyfZ
cNFEedSDuGWzdqRmvAdKIBbvKhxQePJObWV13RCMMnpEankW1VYam8VQeb1Kz+n8NLYtkhBJV01N
Prdz5/5KzVwO/jT2Haz92dC7OyidxcgQXXMRE7Q7L9OnrmxQV4BJk6ZvuqxYWFgjRTE4S5oi2FqK
r84jAkhfF5kqJ9vcbCjPtONjn4T9o5zqCI6Isk2/lZGw8jYWyYCbnivlsOEHBY3G3a+PTB6L9jI4
9spgFGjB6Dy4YlS8/kI2Y9wVS9vgFhnJIUCatmrJaR1s9Ez7lt6MYmJ93rWmCTO6tj45GyaVyNII
NOlM9BqIzDTipcmmSSM3rUF3+NbW3bxmQgpJszZAvUo5MlwJMDLOsJBLvqH1GzVbO2wm76qx1kVU
zsOaUdHaq8HO7Os8xCvPHLdWQahci7kA6lj6K8sj9le0JsPnba6+g9RHXgGsUQ3A0M1WFjyJpLk2
vUWlZho2mZGJp29s5a7o0nhezg6WJ9XjItPgHADu0N1AYui+9T2Vt7Wvqj9DRfFmSsGyMNdzPLOb
MS1r82oDULzyisJXp9h026cZtW06vPSrUC/aoFc+G+aSPi+lElXhGkJEEWvRAN7WmhuTbvaltAEu
bCsPyqkYO/eqXR9frwkgW8XCknk4B2232vM40HU+IYLmKoPdhv97kB0jD6RSpsqgQumbO9l61NEM
msTmm65RJh/KQHfXbCs7d8K5u7oHKINvOjEPf9NNGnPVyqZwwSQl9pqe3ShDx/euivCvo2rRj3mD
WtFLhY58kSH/wp5jl2p9CwQThx5ANo6fWbSIT6qnyt9FzqIdqDJ2Vmfvtzq4N7rx7hrImeWu0yAm
Z8LCmSmfJAvn55A18Dlk/abP7bAuC+DPZN0+204sVwnqJPd1VDVdQRmajHmExMZ9usWa5Eu8GnRM
GuXudTzH3c9h1l1yltwnS5YqMYRZYLp6eenTCvUQybYW/x2haxlVQCXoic68VMXadhNUQUtab6+G
VzMr4CSM7jrih+0VJdwkAGUiteqbT0e4ZQOKN7Gi7qr5oYTCF0VuMS76NK8hW3NRww4qUz5W/qrW
GnjbjLNJZwzd3neUVew8tc3wnq7AGc7rIIbrXkHVezus6zo8z21nS9SdIPSNX6xZG/+A86jkD25M
189raml9DjY0X181IoDvQq56BjIaODXxT5nEDj3kKWElWgJrld5qD4O+mw4GvUpljeyZLfwIJ6yH
carTGmQoSpo7zKj+oRJ1jdb2uZWowILWc1r7is4v3QWU9sR4Y1julaV/RAnc55DSayVc5i/eKZ+F
TfpK3zEpEl7ACpOUNZw3RlrUkSCn0cifDYTn70jabwUaUjDRqzTt8yCBnx2uCFHyolG3+hI7M/1I
N730GW18kuZlWvIbWzMLG/55eYgc8a91A51rbgbYAlrVsDs3TVOXRbNp75C1kfmIVrqcWk1uItel
d4vZRlLMIgbMUOBfar5ZV9k/IvTwPitjq6XJotLGpogM5v0rRGIuuh7YRrpsSRypzo1WaZM3s554
0Yc+/kbLNEZ2PRiXLceqjoLMhL6n71hUviyWVAX9vdRbBRu9ZjNn5co6uoLUqrEZpp6705GDKTrZ
aHNTMTCE80D4qM9gv5dcm6rZxhx2FEN1LVSaPAAk1/vM1IFernjV1NEtqydqfT4swzrO2UBWx56s
qpIonzswi4pUafmiexv3hXWkfpPh4HRGypmNuWv0mHUeRLBsiGM1PwZNmvi8dqm6MZ1u27slSTZ9
NSYqcK9hSDefQ5KDkh+TCEOkWGt2FsIG5rpumgTZHx+1Gbx+/mrp1HXngfPGFSmX9FYtpqmvBBA2
/cnMpC50LFzOogkhlVPcfJkAOJ6y0eEcyFaqv2kxpHc1usIz+OE+N6oHy7ZmTYjdHm00qqgWKtw5
RNSRLViMZcZWioN6IqJ5XHTVZjVRMwEOfLoeFe4RyUyTjBnKMvwlUwxp+bT4+utqQQ5mC2fXSz0J
ZGJsjLo3G3GW+aiBw2ewQJv+MhLf8tvSV1zm02Kdfxi3oZzy2EkwlWxfBfGZ2R4tphJtfqHPEMjI
+YaSLulzPbaNypZwW9TZinjsH9lUeZ+PY8vktdkUfIWXOq2S2zFBTJL1vZ38zzXUPM2iTYPuNyEQ
nwtXzkIXfS9DktcU8QMs2BcyfBFVGbiip6L0hZFgdeKFFveGXJmt8w3+0/cI7NG3z3g5/TV7AY8a
E5WkzmeF2XQXJ336iKzsVl4FHAHWlTaOr2/pMGiOuRzOJO/kuLbPfTWxr5bbEGtkDQyilLQM+lzA
hrZFbTw0deEcbN6uWAAngjMr04jeAAep04IJIuWrRP8TeWxTviUZQgJ53XY0CDECbTg+ihAXjaKa
5zLNrU7pF58Ei0L+rY5Vdx14gDazrkbsmqe8btmjhkqhylXt0HszLU49TeGIUmgVwcghizfI9a55
Wil911eCviE/PyU59s3uKgmpeGqWlYxFE9vavW50mF/x3uQ7EyWMEQ2MD+obsgGHksGoVkw/tmkV
4QlAb+Tqlnac16JJape8o8E4Hq5jfH2V5ENCU/ndtyPgqFuNSm0mly5948IsDYydq5icAnBx63wN
RtKdZQeH3cIPo1/v4DPlhzySXdgX2sPNDoQ0Qe5r2S0TImCnu7sWXldf4JYiSBYgFF8zOG4k2D4T
u/yZht1CKwhN5rm7dhM26Gunx86c3KDQIYd3nVIg5hteQSCJo/fkWR/oJ+zjavlkPPqM7ra1wn01
XFbV3iwL3HWLIQG2qSgXuomCjmEU5RuN++i6nkOB/WYKK7h2j+M6XtMtxlVwbhBWveObM34HmHg7
/G07HKFXPI62/k8VosUoZzGVy/PKq5W+sCnw1QlWQaUouoa05xhS2q8mpONjxXD2FyHtPceNoR3R
A8HQWFzoqC+3Iu2M99fWLQ0rRNR0wU1aQXH3gmCU+RyszXr4LNrN2gcFxzdEXFO3IP1RjcOZ4MmP
XbkhyGzbiunPTchbf990PEm/BppH5usUtiR+oss4i+uVCvY2Mc4s5pm2T2YaeH09APHDC4TWVOU9
LP+70+JhG56jAYKkfzMGfaHJarrNkP6tPrgPkrgcbyOL0ke+6V5brBhrtqxveAoVbwLZXXKLWZ9i
/GHiEzzVpCyDZ6ChEA40ZYAVlPW2qWKNlip8pzNbyTqjfAIDtIzGoyfoWYiGt2jUMSYdescX880a
38w/UhhRlj9GVdLtr3TCzHU/wxALlVxwjXrANTUVcZl7HRKfrYlZ2Mn1F0pcXafznVduaAq94PTK
1CBxwZX1WP8ZtXH8tRQ0rc6wAhwFBzE+wQpApWiWZ9/izFwLFuB/S3AAlJ+XuzKae7M+U0AuqzVP
J6YmW2AvqDp8VC9gi9Lg4mSKsHG4wYzVGsKaD3XI9ASrX6cKVqvV5UAhhCSDGkda7AoLnEImXLjf
J4XGcySi0Z7YJgXCRgK/9zgpIQjOxKTX6CsNG5Yg0jA0yKNK1/JpojOTf2Ob7btiTjGXzpXvE3Ej
+GQBXODpMqTf0moI3auvkCV47Uxide543EncNKQHS1gzbH4J9tHyxCmVdQqR18i2B3zWuL7bqiD9
FHZx3VzRiU39U+AYDYsJO0xza0w/fwIDFdBW2/kqerG1mhCdIl9A/vbwSqGnhKC98BrCpmnLB4Tc
0ye3OjJlfGtbfbu6uZyuKkcZSl1b+BPqnplks5HLnwSNBJ+Elx4tIYF1A9xNPesKbXxk75J5rv/u
urV0NnMh/MUQwhuFWUhBOVTnWZOkwa8U2SSdfWytMNdYhP5rRXQpMjZ5cR3Gm/jZkARX1pjohOcr
CibuxFSd6IcRX8U2meo9MtXZOrZGZ1szM3wJv/FnALDR+LZu0ZIRfN5idmM0FSHvw+c4HcPujqFk
xxD74HjLpO74ABGn9iHshx0OPcAvU3YOe/iqnlIbMvVjobLzJ3iLugiEw4qmWFsIsKFdxczMqkT2
OHi55k9hCsLdMwc0y+QMqegu33BR1kW9ja6625aaO+xvumIZBNNoFK9xBx1vGEzoH1bvZZMBLDWL
exetA+5QgWG1ywCWjb9w7cRfbAnI+I1Q55anKkE33hmJXRjLhoaX+AlLxwEDg0KtymOw6F/wiJ7f
TyIQI/YhSj2GHE5y8BRu+0Zdk3huwUz3wsQsh38FfacE2adsgd3EJ0UTZGZAdSlx01xiI25w3qCl
MIJg6gbZdRNftV6xFDkd2DDkJOiHGnIBbHMwe5kWXANiS6KiLw20bL6VfXk30G4DjJwmZZjjiide
56pPk4yks+hyK1z9NYYx2s1oyiHMZdiKz6UXUEz3Nq3eetnHX5RPFM8pUfWfaAHbPgmQIpA0WQlc
CFd7hdtPlGZTxdJnJNcCtMnaaYzzYFbdDf7S+sxWFpywu6oXJZsxRMS0zG3uS+GuuFxGctM2K6TU
aN2iZW4VB7ikmQBEOm+IBeQZrtpW4rDzoFDNJfbN22CYTfXp/3F2Zr1xI1na/iuDumcPg8HgAkz1
BZl7apcs2b4hJFvmvq/BX/89Wd3zTZdmBjUQYBgQJKUyyWDEOefd4gsD+HuTN9Q6FpCM/Qt9bpw8
lvDswWoERxWDG4/+IY2YuN3k/lBc9VqZ22w08PNJuSbttuuy3HvAHdecQ9ew2Hojjq5q3ICjq2jT
jVT4LavMEMzUjKIL1MI4KVyXpMR9mjFJoNJlm/v1jaVc/WW28vEQF56pz0NcV92PfjEjToxyGOKT
ofsSOaTppdKfggxtzd1iSlmEft6WbYBKxjDuZKuT60EmnhnGQ+MeV28xomNfLRiB13kUp1/KmBS9
OyZ5o3eVuZbnh2Max/ema5HElMp1fBpNmbeEDka1vl7orI+ynduzjix7DGmgsBtSEafpQF+W31Ww
UN9EWRTpJncpT4Japf6jJGX0BCbe4Gc1Th2l5pQuzwxrKspoA8Ur/U1WD2ejcx0Q2m7WL8loZVfJ
WlZ1UPhRdtNMdfmrEK7bVgwjBFtGpIu1PJcTXd956jw/C8ZVjEuo84VmX1WFgUuU4p7tvayY+iTA
TyeNHl0VN97ZyIz0VDR5MYednS/GyYrGseFqusM7YYJ5HKhxSNxArLZu9zZuU99Gb1mmkGIuuk2t
2bqyI/9+HBNYpDjfecuGvXO97mXaWFcFaPc7inr33sOJ4Jv26DBOVSKK6NCJwlR703b0uCfupRuC
oZ3TB4VO8d4eoqQNusjV39Avul+taq5O+SCrrVlNO50wcFHVj1maYxHYfT9/BUiwA2gylGzA9myf
tXkT02TeSgbhZGj1cAW2EzXUcyLW5dhygN4jpumNY+kszEoLJ5rvEQqvp6l3VRroyC9OcbP/0axz
MGgSzxbbnDfufvDxmAidy0g4EVn8aBVx8lV4LK7USytITLYa92RIos/r4DE24VDm3IqMOKIbHRfW
jROv+jVi2velVFF/qxt/EAe/Es++qQM9d79UPD2tRSGYMA9xfMrUmjfM/lRyVm2SHLkxRtD0jsMT
X8yl3gx9N5cBl199iYx1mTYOFXQXjkaRQhpi0PZLrtS9PA2SYTSJjv6DT+d8m/qjd2vIrOw5enTc
B4Jly3Pa6+I+M+dl2q2NtPNtkmoGsJNpt9+IczEtjm8pGdOXxr3wjeEopDmQ8RLN1Q9brfrd01Nj
MonUquVcKL1fFZZoP201Zfyq0055GLH5Rgw/mNEzkkysRytmUo3Wbh6/tVZVWsFcSVwNiq4bok3t
u1kXWLGKFipEvVyNy5JmoWJQ/wQdRi5Y8hhVTGfaz9+ZEzbVbnJa750Hyzo4znpTGbK88TORX8u1
m/LAaeR42zp+fM2e7b7lJaHkf0G/+N9Qpw+aKgyeh75RKfx4d7KOiFh1KKX/OUMc+dEloDCZb1h5
BXWEJW5M1FyFZXz7DCYsP/oExGmTtlN2QRFFdsgmtiNhzZ/LvJEf9d/tZKd1T3jwdlku66chQTxd
R+NTogT5UQAuZK2TiLN0i+mm8A6pY64nqwcS/RQBUn5UgENbz/wamGk7z86DGV1Zfvb1Uxf9o/pb
64x5S7JCv7L7YI2dO8OxPrcSP0q/QZlQflSslTiO3pq5/CY6768Yfv/LKv+o/R4rt4hkwmurOHrp
vTXM3M9F8UnP+jO3Iu3TQmULsG1iVN9VCaAVT98/d7E/UIgk+6vEIgBns4pIBzU7EjT0/XOv/QFt
lkOb+LSGqLNL630FafFbsXwOyf6o/AZDQhnTXnSarvFGWNywEXFhf4qNJj8qv2lvllIqlJrY4GSb
jC76GSyt/Rw14WNihLQ1U8T+sghHEV0J5hWNXD/74s6flwrpu+Nc5jWszLG/cXQWWk3/KR8Z+TEx
AtNIpu8OKip7WJ6ZL5Kknrx8aqW4l2fqX0y2vAHAzBAoqKJOy7s0T+xgXuPxcxvKR/03+Kjjr0mC
3N4Az5lb4+hmyeesmKT74dlUs2li4NXg4CUZ0AJgwGGguf7cdfnwdE7xErkrPl5w8PznqQWYYkr3
ydf+8HSWCxb9jLvhmXTWoXDHbVGJz509HwXgk7O2kevxthno7uYq++7n9eunrshH+XeHj6ajLg57
rhzXcJa5PqR9v24+9+ofKhVPwzCII3wes9HvCQ7vNoJ0ir84MS8v8j8QUD7qvxXDHLx7EcUU80jt
GMuIQNXOXOBfyAZwmNlWljeH0hHLP7O0/v1Pgfb93/+Dr3/UDYMDQpo+fPn3p7rk339cfuf//8yf
f+Pv+/f65rV87z/+0J9+h9f959/dvA6vf/qC6F3osvcgwvrhvScN8Y/Xj9/ry0/+X7/5b+9/vMqT
bt5//+1HPVbD5dXitK5+++e3jj9//+1ydP/7v778P793ef+//7brXqsfnFL/eKn//Pn31374/Tf/
b/ix+7hJ2cQMOjh4wBKe3y/fMdTfBJu95bueqVzPEReT3wqCd/L7b0r8zfRMkzgyLBeFdC7PeV/T
4/3+my3+JgnlcjzboVewXW7sf76xu3/c93/cCq7DP7/+t2os72oan/733y4b9H+tDtBeOmAmco7l
QKuw3Y9VYd4y54mw1WX6iqTnsIhsfSYPzT9VXdlf5flomn/BwP1vfxHGgiWksiwMPLg0HxY9LUsz
9HU/BUXVVaFMlFsH6zwLM6wXCEE7ZaXr/b/cjf/hQ36giPG54HR5wlbcisu/j1ty3aoULQfWtYuz
ll2QTbqMgh6tC12qtbrhEjcuwlEnyrZFWsRfR0BUO4C7+mshXv5tbqyphpYjlxd/kPNfxRn8+Qm9
vDtfCN80LYWK0pUf7XBkPTJnj2UX5LVe+2CqekdvorV3bpWoATfWYgZpULUe/2Lf+YOJ/qe771g2
a0jYFivNx7TqzwdhCiaaJR0UeD2RyhbWuLns44IOLWjqZDSPac20M0gdq7uF5dSJc5uO4N0gv4YI
OwZoeaDbMS0elMgH4y9Oij8I/h/eHXmOwnZsHhKeDp6Bfz2m7cWGXeYQKdhEWNcHhhTOXWf3S1B3
eZYGXVum7sHoDGpq5XTa2VtuUv+qPZu1lJdG/515S3pfjlVuXCewhY2Nhkz9Vwea+Eeo53+9Udcy
HWmZluk6rvDUpf/+8xstvdTxF8XFyBQ4fxpH3ZZPk51zQjsOmIX/hC+yboXtd89JPNtvbZXFXWAT
NnhLQ1Bc6SxW3xzIF4yzq6m/B4VkSAAJmZGR17XOEVWN+ipTEnM3TZoImGKTEq/Q1BBSZ/N0mbLp
PNm3sV8km8UzhvVu1n6xME1JxRvkLcc+NMyUoiJoxq7K79bMqmLIkjVzHsSTq0Uu1yDTKihrKIqB
lSY1k6Qh7phAFEKs2V3iwBfcx8xHsyCKcxs6FZtbrNA0OO7w6HYK1KKJFu/NBfIsNl3aGv1xLIxh
NzHErfYD83XGDoPhKkBmF6hQZaw5Yx3q7tjhoWbd6qmK9HHF9ScKzHqgQ8CifGFc705Gx4Y/L68x
cGQZrDAExo2TMC2/0qliPCTXPIfbT9JouDYgpMxKJrsJIsQE911PWmQB+6ukSerTa/Kr7O66Svva
BLha+N9YSEQIjdyJ5zCucwgmZmdzKYd6jdo9IuoBnuBq1V1QTmm27LVhmhjKeuN1NkVvQ2bFWRgz
qWYa1HQjfU3cnpooFvZuWKukeJr6oT97F9J6MOdJpm+ZYqosEHVbPAvX7r0NCj/vJxg27g+qk0lY
MjtcQtxg3DdTX4gPbpMRnBrbxXLnUBHnhzUy1dnAP7sMCiOxFOSpnl2tqT3zh9clgCKZ70fXcNLs
naMbHQd4VSJkNVTlbXoYWuE6zhgfLToej/ZqxCxDazTDeVgqDPmyMblfPen9BLmejUCDTaOtqhxy
oIW4B2cdulOU5SjhBbjR8jTaUx0HnYQRsysBrskyq9o7huBVF7QEnrwYbC7TgZ7VeWzwJ1+Oypi8
MsjKeL6HfZICDC8xsLno/BTnl26qjy10uD2cVnGShfdalka5BJhw5a/rYBvWj8aJul1v5tlPnSkG
XUB57FYEPy9iqxipb9OyGs96dc5zM6w/RQHg2I4D7L/Umn6o2soIns7MJwJqS2LMAKN5D+syHIa5
kzdDpMpj7Iz9i+pGuZFDFAPeiXJTL8D3ST/UOzVMfH69WJob78XbuE/aMoBLN+38PCmzoFI2y9du
BrEDw4QL1XsZW/ncix9r7HWXLMbIehEo6FVA4Pssw3rKugP0kxHiLUfFTpjuuzPE2ZOR2f6v1iB6
Ohz4fZ9xakEF1phAVIxj0pPoFoNps+du7Eo2W7X2zWNmGxqu81BlL3lt5pu086aYlgRfdECOzLKg
GeexSdSaD6DQ92xhQMzryYUw9mivmXpLwdhvO9jHodO2URAzdziCqdRXDGMcZqCmqs+NsthY6ham
QlgPeTbsHIDpblfQ2e50K4z32vO769a9KLNFA+e3qqPkREYfqJWHIPcX8cBM4SOZZyFw/uQH+Wzk
d0sXe/5+cWu1wUJrfTBzaCEi8+wz0SJZuGS9kUBSNkafzDL4R2IqxMQ8YXFCQLcOAzgIQWFlcniZ
5nqb+3ggBQ0Gol8b6bJYIyeW11afuLt+bOM7j6jtfYYXSx4Y0dAzqR4sYJ112HBl5AFqLqTZsVbP
rd/UKRgLtDNYgca68ztrEkFK9sGOOZV3yJLYzUPMetKTHlu9N9tCDVc1E4OjrEy9z5LaQkBlTH2Y
FNX4yOFfvHlMp6ExdtOuJNs+uh8A4pMNg0tITvBz2ofSlH53MNZxvNfSScwQANc5Kxz/8vNEotB2
0st6Z+BuEChzTqGAmOAJcQIZkVW8fpd4zIxBVdsO6JN7OYBwKfPu87Fmilyy0ptjOvurf+BMBpaZ
eBRKgM4l2bWsWJ7t3L7pXSsPfXii28liFJ/BIAmtPBs3KN3601KoO7hIR9wFnurIs67ySevdbAx7
C0F+64ofZbE+NJANetE8wIDaOrn1puP4tlvnHaFod6kx2EfV9e2tLTuYIWCUYyDBhAOViMeige0n
zBRHtSnwrEWdMz+peeFKQn6bYUDyIH+JZn/ZteTl7arGzw6T7sXG9yx55JxzN6TbZu8g7IByRtzu
WX4uvu/z8DbZLcgNrw6AyOLedh6XEOCufcb+ODI3pFgfcNNZ+p3ZeU4BEXKAY94pPeqwK/zmPGaC
wXZnguJ2MOkARfLxNWvXnVgqM712wCDmjTASc+emc1f0Adcyil8NtUCp8iLPeGzAunZszUl8TDMH
FjIZ5YU6RFFsetcz6bCw9lXSP9U4YMLKawQXNy+389qO0UPVynVj0+bBvUhiwCNfRPGpJDqZSncA
tYWCsiOiZ+n3FBozHimLSkIsHpebfM58dCX+OHdXUjfLNp3MtQkdaWbTxm+ntt+awp4OhIOqm9Zp
Kd61tBtoSXWJnE4vLhxic1jXhyzimrMDKikgLJTqWzu6ib/FTioJ1xbEI8iK2Jp2LlXUFx7X9ir7
gxOCITYk126qnA2AaXO3svfsMmnoCmO+uPgJpi0v18iFqC0sbyMbreygBeJ5cqns/WCYS5B0LRnO
773ZsO9RsURhkfn5r0bExpd2xIl7mxdpdeyTOI63q513Ye66fXhxuvyyONL7mlhYXp3a2m+qMBvg
mh+HVEYcGpOe94lZtwfoDNVmwSJ0U6Vtd0vQWZUcOEiKW8/wl2+jVTYPdqa6ky5NDwPXsrqWSrxM
Xtaf3Ny2rmtZxM9AsRewyBrEd0UTeEai4h/iqBC/sl66X+Kx67ddHY0/uLLqGy7h5pkbx4rh40Xd
piRCdQgZ0nYvTlvDmXeWVW61MYKFV93bYtXLdqWTC3M5Nofeyi8c3qZcNjz2FADoQuWMXKYQIMxD
igwDdq1o4YnAOuF95rOEApnb08AjX8M3qAkt0HJZTk7ZT/sRasdmbuppG81N+sKESARr43gnE0xe
ACws3MnRl3pH7NFIaSXy+Wpy5BmF7XQqo84JotXhP+Q6b9ocs9BreNwgdx8jmcV7AkDwkGfbmm8g
PZ5nXdQPI5IHSKqxnI7zssTb1mi8u1kN4ilPFBSzQbQ32m30HdxhlHRrUfm7fK6rbYS0hpTm5Wjo
Kf9OY4r405+Xe58DY++ZnhGRJWevt4mshsBssjlAOE8/RMfY/qwsO7qCECrO6AT6L5JO/ZBpuz2V
uH9dW5BW7lozP0MXv3Whol81mkDADeX/KXYNiOpd/tWBrfCqQMm/wFiY90Xh3MM12FO/6cDEyXGP
qKANPHcqrjrEtWFjggQmwrF2ohUjYWgQg9RqZZxlxbyri1LtCJ4fUD0atItt2TxJJoJh7clir2HT
h5aXQGlOc7GfdXPlFo0g52MYb/zcrYj5KZOzBX8KypfnBUIu/SWrKzrOzghPe5z1WffNcGqm2Xii
2hIbKCXGeQIeIa+O2819b2FWAYG6G93Z1rOO22LvyWY9z1U1b6pRvSVNUlKCjO129stpW+bptM8j
+d7aXe3vxnwtUYHZ0bk11ixIkt4PKmhTt0ap6yeR9BUmoqazcDilLp7WkkJaG0uwjvm8g4s4nHXj
OuFiaH3IXYPQGAMaYgmz/ylZ818wP/qfJXl1m3ha/DpILHBlF4AcEHaO9g0i7z0QnkGxn1T+xqnq
qzIpf+qojnaU3dXZdlaUN9aQB4Ns5fdcRjqMG0gaFOH9jQtZIqihmbKmnDTE6acLnIqig6zNNJic
jFuc5vveztf70RusJxeq/2Fpp2pXzG1C9VG1/vWY4RddQceHx9yyDmSX7Uz2XSjjsffudrDWyBnm
nIki61j2kXENUzzf6972vviQvGcIuMV8Nopm3CZT8eytMXuuUpAQiorQBd/qXhD1bIwhyk5D7XsT
DDeHxkpMnPrQQUokinN8hfQXLsw4mNu0XdYr2ONiNw/xI/eE3HSZyk2URP1u9GfIEapCA7YUR+in
d70t1q00OJ9FXeldUbr7BEnaVqZD2YRtwxKZnFpvTEuwvZR62lUzaDFh3nBrOFtIEUzlwaCKOnqU
FrRzlfxRICzdleP8IIdGac4CP3kxU+OuiFP8uy3vndwK68TdFluPo4UsFaLgSPfcdu1wo4tlPrMX
0LjNRvlIqbYecniFYWJZnKVLemWNSl+k97aHLQVk8a3fFno/GfC8TJ/jPebxPjD4inbUxd8QqyV7
3/HlS5m5/nWrJ4qqOnFgbawjlOyRfST333rfe7SmRoRNlHVh00CIEqKod46lDwYPUFDNtrxaci/7
WUEUeJlL4nahQy3LEa0KzO+1uisy+Orh7ObuY6SbZjcNLr6LaA8oalQSHdS6fk1Vsu56W8J1TNWo
Aw6wcotrdRGuQKXj0VucxQ5gyEIgxMyWW9iuSQ3rhobJbukOkCZRfJhF9RYN9UuxLN5PIuGzM79Y
3rqXHLZjBF/u2o6brIK01tlf47G2Tw7EjRv4pfo1NwSKDtEsfRDNuj2YSr3ajekMaK265nrCAvgV
O9DmziE669Tio3/dWZW8QyRghwgEYVmK1Lynl4SO7uUVAVhjc5LCbqAbG4k4Vl0xngw0PNdD2i33
dVJ0Ny1szuuhnOtgHA35OJSLwWDDnr939iTeynkoNybKjW6vqjl3g7xnPu/nVU6oAfOuo3Lcnv9o
AnpYQtuWsu5L467mz8iwV1wSPP1TssL3s0J0iPRtFkEPLeZcIoEIlTE2e6JXKUH8iABC+K42uB+e
xH7CqbakcGP6Un5xLTmP26hWFJ3r4L/UayHS0C1N9T4Z/TjABmvb+74psme58pc2GezN+8g19Gnp
SHMu8rz7EbWLf8iFkF/req5PcaV+IsCqTrb2oY860n2iYn9EupFetaR9rYEj1/vZkybx8pSySbOM
B2SUyVtue/l70zTsb5ZDmdUN+7ow+9NUYhI4dBU10pA3T97UerCqugroYRwOPvqtzUxiY7A02RRW
42Dtax0bD9Zc3S9IDTYwau5HOM4/ih6alyzr+Tqf5m/4nRYoKQXxBhclePOG5nIy9+xIXVjndTxs
aJBUgoHbEh3K0Wi+Lp1qNzN64HNMEt1wueBNMJrxdYmCCgmZARUOTYZzktUyS0jrJWMcqlh7F3kF
631YxovOwfYOg+509IAiP88Pk/QHY7d2y7JvLO28u2SUbVsxZ9dNXD+WMlrqH8mw4A0eTJaqxH1c
uvgG1Ew0bqe8UNF2Vu2MKrwzxUmMXUt1Pq6Wt+3YWIBORb4kzy2zJygZ0BDfhN84msDFefzuU3jl
u6lr/X00jAar0F2ts8M4+n7KO4ZLmGQyOdM2dhyoLBrLduLA1VmeHmTnxnCR4b0z8NEIS2AXTdEc
Wl2uPfhI2J8cCQPwravGihmk1UjpECW2yso2HYj0Jhs8GiwxF/Gek0+nQT374x3baZW/tsOcMuTO
IfIi8nJ99XVOaIVuknwqnF/M33IYra6eBk3rmg1snoFR2GO0kyUld5A7XSNubQeWARvL1Ge7jKrl
5yRk+WTREPjKL0ZITM4SnV17Lp6Hsiue6Z7agtKutL+vHcLZfVp5ar0xCepO96lqEgLTZvtm5Cmj
M88slWzaJUnLraZhvY5rvSCcZZKoGVpE/V1nRVF1cq2RhJK6stKNYVflVVU0hg58L7mUm3WxVPsK
fTel5hTfJypyi4AtIUcWmqRLE1ZVU/zyRyauGyGUo74I3x2KfZ127OmJsIpiG1sogSidxNBu+xkh
BznRtqxvhLnABs3dzmEIz1gyP8jWAT/oLIufr1aUDfu+xJorWPt2uZvWicfbiR17eoBiOVi3S9/z
4y5lZxXmTPGeImg33LAJQWDQzD0pRjl5hkO4xokNm48YjCgg6oBiYoiYVDe45dk7XOcZjKAcX66d
rHfXMEaX/QLcMR+mPCnUg1MbPoxIBa0bqQw8OZpE2mVVSe+aqjy5RiROlSjHpUw2dQrwFPYsCMQ4
VJ9umBGnlIcusqE1IGs1MYNizpihTxdXvWAV+TpCph9SeHRUYBu/Tmf3fpWp7VaBB0Z/lNNF2lYR
yXAXq9jgylQtBGFnzavQyUiuZFtxHYZNWbU8Qfl3qZJXElYCZ9IcIDCTFue4VnM0kEdXsmegg/+J
MkBApaXh/jaThnHXS1n9HNxifHas2WcCDtMAIZ24kJXdAp3eCkc4q8pl3o9gnfYBO2PRH5PCWbxj
jSYo2SSdXeOuO6v+qm8LESSUVXeWhVyWUCOcvS7eWNDOGVejOYMkLDlMa/VFmdosQjThqOEplN3X
tZ39ncGMnBN6qTwH+ac7lS/pgAkh9U7vpr8mf2JYLxJ3zA/9bFPuM3muSvRLHEdXmDerva+6BKo7
vPplx7uWr9OEfRxySRT3Qa1Vuh0Xl5Unc2s+dcuafrXWunvyYjnciC6P98wYWC6m57jeZqB2jA/D
AFERSUwO47dG8e5t0C5fyOJ2yWOcrahR9uViUlQZhrDuVOuW8qyLik89OMoqjoaVVmNoTC0yPDOC
D0BewGDoMBHoqZcKldQtXjRsakPeF2GhB3UaycsqT6ZDhQiErVjYc0atv3HUaH5P1aXkTM1yfrSH
pJJhUo88ESZNO8/bWBpH3U9s8zN8/FdbR1zKOk18VsolS7hPnJ5SNVq68rB2ZX6DoNy3biXQqcUw
QlBWNdopCwSYNh+h44lE2dYYtIDWH2vdhDT9vuSZRVQzLd6NxYeUmwZxzcnrRR1jv9TV33s1yz7A
WFNgd9sPxSNjXO81bYf8u7baZNlj+1w8WxScDQ9qLp9XkzlAMFYLFMvYLXOGist06/HoZbQD7vIi
NAr+Te8zWDmaKfL4U/7H0nJLC0PjpC4GhYQ1ykrY+bF5Y8NaeiPHozyWQ8vDOcYDty5BI5fs3Vk1
RYDPhaArqJCtby4JNAy4tWx2iKSoXLPWKK9AL3Wz8TGBvbH9lo82Fqa5n4fOANmMDExDXRkj9IX5
krDaRTQcTcvq532FgHrZmwq9XtB3CbjKVE12gdixQLpSTs1cbws+zhywaeHPNJZWe1sR8nQ3cQCP
G2YcS7SjuSmrK6Q7M1KD1aNHdAd3/erYZf1Du+5Fj97blj4reqPlvk8Q8S8k/lo4S/SEc286r26/
zOjg6rAlgzk/aAM/g4c/8CtdirJE1pbaEiFdIt7qfvZvpgx2/q5fLA8RKucjeC0mD495NlnWYTKw
jnV42HAESUb/OUdCn9KLesODnzIzOXrdjMws9eP33rfSUNYx9Vyd2v4xmRgVBZjCDs9KResCTx4Z
bYAsRDHebjnmgqq156uotfxm16DN3SvDY7Y/MNyvDlNvcSqgeUKMFFcVBlxWFZ1zzy+dn6PbJ/ou
84c2vukc/PICVS7rcIV1MaaoA0MS69znbrYeahjU3aV3lsVRYYK2btoOTQw3qOx+dbURDwBnRv7c
yBY6/rzkVvTNIlsBnb6FCdhR9qIbXk2I3uuzFV0qA0/MrrdV+eS7W4/5RPtoR5lOOAHzbSMGfwyR
ZCT2hulPuqmcnpnPBEM6oeVHNnb0uUq0lnMz5kNYupwSb/aapOsaLHNXjncM47P+vmxT68s6rrWL
HOvCCiYoPVYhxOlR3Y4GzoNlFacbb8J6sxLWwxhX+a5jLPji4oD4I4b6dq3WWtD6KnWGd7K+2KpO
qa77/gFj2vqADkYFKnYAcQbHO+SUSrct6RIbqxFms0Ei515RyPGXrMYcN+Cx7qMtneEHDOOY5eOn
7p7EiPYOBLt4F003/erXeEl5qnSE08HUIsxuMv88Y8x2Ji7O6TZGjvgoNCzfD+c40i+uuaSHPmu2
A+IclAXJ6n5fbD/6hn+H/8Wg7N24A0vBzZN2kxmxei/T0rMDHzrX9aSz4eiS3nGboOJwDwmsBQsV
HdLhoCBda5PW2XBgM1Dwpu0OyQ48+rcmaaBKZuNsLDttQjp2xjZ5laudHVBU0/17s3928Cw4KXgb
oSMM/6STEsBwyd2bBM3R1tHD4IVLSfzrxl6I3wL/iARWOcn6mKTEFAFf4RgZxBBUrj2UToeC6eCr
hcwoFK6f3/IENcbGRYaWBW7Sj1D//YKZIQgUcPeUXQ22BSE+Z4TSAkinlY+mGJuHyW/9fFu7ZXK7
MmuNg7TpAVVVrJG7i2aKA6uNcDFXRfILFJvNTkx0a7hymFnIOLmRYVcmVphMCUJxbeMNRU1bneah
kaiH8zQJkBLU3FZ0jdmURkftw5rOPG/85iCN2ozt2F1Z6xofRV2AiYnoRXkMto5aRUYWuqLGahax
V/eiZ/HLS230HeP0xVVCcxTW+VYzzboCNtW3C65dS2jYXfpQD7PauJ2HAoaJZ4YMpFcn7FlBW6Qx
PiXa9l51Mdd4NU0Kif5l4a9zW+1M1ZmbRbWsDT9OLVj7MF5C3pofU1tZ0bFwTVtetDrzDgEKkn6/
NNvkrZS9cQJvC72pa7rQyNJun6wo0WBGGOPG9mZcKmY64zBf1KO5eJhw9ow/wao9ZMsAiAeLawZI
TZN/Z49az0Gj5vp6jRr/SHNcPIM2lNikjBYDNhwhkNKg5wnt2ffPWTXW35Gac87OOqm/zI3n3qRr
pr/5TWttfQ9sKWM4///YO7Pduq11S7/KRl0XDU72vGWzWmmplyzfEJJls28me/Lpz0cn++zY5+yk
AtRFVaEQxEjiSMtazZx/M8Y3XnBGT0xze67UtG4ZVui5mia7YWKI5bVlcTZBQV+WSrPiXayCXJqU
5rtia+PBrJq+wEpRd/7/TKYtuySPMm+FcNN5g9FrIU+7vfjYZKnX4qg+ZSkDqU7LYr9wpuovAGQ/
q3IQdeDetOgF0CJopm79CpVuOS/Vqkk4czPJSe3ounleo2H8Opkaaza1tG+ySaOq/HOt0s/yqB8P
a6IkQfSlCio3c/v9P2hTqyGdMXD07LErxYYfhA00Cgrm3RyppUNjYFej8xePKX4g7X5SsLiOajma
bbPTUe3/EsaH5Q4YSMHSud+Qnt6IdYcdlMrhBcXAxICcEGT0OEc9u1tBPY0MwsmgPDBEA0tgrX2Y
LJb6vhQd7q9eSVUaV7ubmxdT603laClMy+kLLUR8b1ZSjtVXwDbZ9zIv0AzXo4M+xVQr6oMlE/1X
261Z/wDkcAU3s1uVB7Ooq7uMkYbiSyBolxF0xJNDhzv5ZU9Ze1e3lkAApA5Nf0iA1uDxzybsRvkU
2TIQvclqLqMpku/ugrk5sBSCdj2LDx1jMlcVj246sDiVWa8c1WjJFTZKk2wwy4zr0YSRfD/r+Lb8
nD7hfZon7rpkBi0CwQCAgkJx6cvY0I0gw9K7OW9KWCmI91QLrhH6gpelq5YjmBc6tdk0mXkg7GlO
Irck2xK66hdkinh6G7NWvpWVk1JlzEAs9uyp0lerIL5rn2Id7EMjEsvXwplT1VfaeZAeBtwO4984
owSQQEOgFDJ/pnesZz78zMQUX830QR6LsocM1ro542LXbtuzu+ZcMA6UpQLVEE4nL7Zr0BtNA/A4
wFdf7eNywxTg59RLGOL9MDJiSAqGASJ3ObiRypjeUgztycBJ5u7kvKzHxl3Uef/jY/G/W1J6nX5t
667+3v+qKf1Jhvp/kfBU2/ID/r3y9Cl+qz7QMv9LefrjC36TnurmJ2Z+mq06VBIqVxos5d+kpxqq
VFZ9zIbpB1gEo0n9XXhqfNJ0gzLF0W3bdfFVokntfhOeKuITQjxduK4pEKzyZhZ/R3nKKJej7F+H
jiNUB2GsCm8PMxKSUO0XuTn9RdZhSLyXEtX5sU17R6HHGJIJ5/eMfTluH6Q1VcwygR+yO0Fncm3W
uosaqaiTV2WyW3oIa1IzrxUW64Cejtj0YTQQAaLYLvdbkYmJyA5spZanmLxzAsA0OBWL2lyOk5Mt
NpNxrgKvd9Pocez7cQ41iUjHE2pSvtFcxjPTdkAQV9LgEo72eqJyMni5AJx3525TIVGgw686uCGM
eZi85sgljX2yjXqET6snl4dpicEKxWan+3K0SlzkJntN02eBWlpMXrL0oTViq92rrbbklNkjs6mp
0+oknPN1jvfwCyQ8tLFU4cPQDn2emDTqXkwdOeBsForDpiPKvquDZnyWViov+VzSbsdaRI0/wuNA
NtQNmuVpa4FtGIVDC0zW0KgdFxA6SPLITcEsrk5ZBb+7UQ/uBpLa09LmX8mZapWgbdY4xabcF2I3
Tqr+BaiNfGqGLvYTJ67bnYNYzg7rGN6ONxlNxqbN4PmQTtdQP6Tcs/uWNIyUNXmUfzWjjMuzWOXa
vcD/mNxXTVWa12xmIM4pCjcjWNhuHUti46YQPKD5UqX9+mbPkLjp6qoF8yV++8VXDZbCvtJgoA0m
MwuiSeuzwIYnGHl5qedXAE4ohXNko5yQtlxj39HY8ocS6vDNhGC4DVre9UkAi7XD0Gws65XN+g63
+VTSiyL8NeaAdC8ck/hmZy4OFEGTZ8dOpEBs0GemFKICKsy7Swy7HEuM6SuVYkVB444grCzTgBKG
/1kt0IuZIJnLyiKqE7rQ5Iai0iOUcEuXfBNlpSheG68VlCUhsDPDS7DYkU8KdDc3NvPJoxd3Lswg
U9glruK2Abt+avZKz/J30VTidk6YDO2LWUk/nK6fNG90qyQNx84aH9PS1u5ptOEoBTrkTK0J85RP
QOc7AwIs6SVFLqNXZGFu8T0uUS4pnsY0fTjGKYRNRqbODIFt5XZ22Du7hFUqRe58jZ0B/Oagzgb6
Et5uJPyIcblBTKxbIXbb1ryGzm+o2wRo/Nw6unW9WulQ3KcEATn3rj1GtqdFZucgkcyrr6h6Rbtr
jWgur2I7zcTetZukOFTCEOZxXbplrzMlYp+V2Kx+04khalcWwFRs6COKVWASrh2ly889gtQ0BGgy
HzTmBKrXEohBXWnOF25RK9+VeZMdjCJvp33pxOvjNHUGBXOjud/VJs4vbiTX5dpWHNkFLUXjA3GG
06s6opz2VOluK0gtSZ4nNbejINEQFPi2IcOhk3XriyRjDdmoSXNVwwSR9/XEsMHTLYwlYeZUzatp
xlpNCveovyaVlb3IUld1vyxmPWVlaiGPdyLVup0sjTebKVubYWxjxoyXzPwpdtmlX+hYZeW1bluc
Wua7zX5deM/uig2P6BcKEBJIYkmZ7wXcm+9NzW6lu4IrR5Q7OyL8Wyhlq6m8VxObMcjQ5NNbNBT1
jV3ADQnQ3KKR71d2vIHTD+V1NhiA08ie4ZzTK7ncwCDo2T4P6iR3plvpBp1D20V+ZDqZyrdOKTMq
VuHdnaEmlhK2KTWYtzr4nIn3cEQXKFNXZgehGnwfI9ayp2rV3PK1sw3GMYi70undhVqJtLBP5q+S
s/2zbrqIY6uSEPAqcXZ6V6hFCP9k7W5rszGqlq1fC6ZKqSPG0EUKbU+d4LbU9ppPJ4rHmnVqDKKI
t3yG11aPxmZgPW6uB+GOkRuaEX5cb56zlnVIO1pWmOXD+oX9LB8DtoDaShtCYRpAFukmjxEJa+V5
0QEiax18zyAqBgALE0vllbJZ6c+oGITw0R1Pz1jOZ8dTeb+zBOUZ8Eyzha1DyduJ34T0f6t2+l8r
jG6ab9VD33771l+/Nb+WUP8n2nLojv59cfSYfPvH/q18T38qkDbr8G/1kSL0TxQ5BiRoXdWgPmz5
Bb8VSIwHPzlC0A1pVP+URJtt5/cSia9yNFKiaZs1ThPDom75vUTit+jdVCw9jDQ1yyFu7294c4T2
c4VEiUanr6kGOfdCdzhQf3FAgPfBa18Ud9qcTkyClsz5UhF9cacDQUqRKm1yuxtDpL37aI8uH7iZ
sduj2prTx8pitPMQDmantXFKbo3CKV4gMMGGUBhwHQvc2S9jxNm/Z4hoEN+5ASPZ2cBeacgLOzFx
tJUrVgRqdpiWIX1CKSK/0Bc74x5wzdTvINl28jpF0gjdiHg36bemAxqmUsc7CxatFsxSOl/c1Kmr
rQiZpJ/ajd57DE0QzGbjapU+WsRtYlXqlGvauAlN82SLcXM3koPTKq3uLwOqe29x3CIKm7Vq+x3f
kuuwkTp4w1YyW2MQHn3tmE/P3qTlNjEwGZ/AMGa6HQV0P3Q8iyO4QWeDsZO1yHLcdVYfAYyNJwBt
Zt6NgBy1yWbLRfVVhUo+j4+N2huXfrBXxIZyNW0gpKMBIsVwE9RxKPVzrxQ0PXSY0GePupEsIUL3
hTVO75YvaKHtOZhKQ75M0D10H7yDkoYWARSjj0wmFeHaaKS+MD+TbIWdlpmKAl+Jm7BxGsQskTrD
TM1yzV+mxMRlgFpvZuZXg6OKUPqwPFu1D1MkRrxzMRIXQZwCHfWkXucUfnadqf7STEoXmthJEHmW
KsWxzDHtBNBX1sd+QYEpnjstSfFiN/nIV60wLw+ksGrAqYqFOnOUWnRiKTj3Ozsq89jPG7ecQk0r
jQswuO5UmiqDtkKN59ErE3d1QoD5iO2MOd+w10pEhfT3G8L/Nw+1LV3m3x9qXt1301v105G2fcVv
RxqN3eYgo+zSdBIKcPb980QT7ieXhg7Xp21z0HCm/eeBpgj7k40RkWOGBAgEp9sR+c+mT7M+0Qbi
KuaLbPNHE/l3jjTd+OVMY6SF529znOmWQLrwa+jZ5PSx2qITw+eygVJave3ydyXJiUcxCgGz0bCQ
9wd2ZOqgUTa2OJ9drsnhdmpIBA1MqSwiqAVSPkRb5O1ep7DNc2pjhvO7kf7VZHasFcNVPMQoW1XQ
nI7nzHhwnuwZi+YRf1v8kg5i7g4Wo7boGjFc8aYioy79aoTFxfhmdN4YeWDhIDD5FleT8WZnehLm
UZd/TnEk7KzJYu6cJ/krKFATB1pUvrsw1cEnsbtz7CK7KLGbfo7mSHi06d/bdBIHAxTMjuxu+3tK
4REacihuW0TJDKEFox11ZpkIqQvCbpslt1BcIqiLvKzAcCxF8Xnl4NCo9gJEflCMR21u5E1bKvAn
C3Z+dwMYnXOJf2bPLmi+2NWG3VkpQFkddHYoklG/iKnvRlYys/Whyu7V1WJUFCryV4jU4raLJwpO
e4pqVtVrFS4RxHbPGOS8X/sc7FoPjpwp9NCPHqNp56azo/RdVKrAr1I8mk2VHKtkjh9dVJOFt2Gr
Dro1OeGypM4T2j++jg1FFppO9L11mteS9FsOeCxcvLzDqRMWANiFY0QHpnNULFEAc27yJ0ufdtAm
0RMZKAb1NRbIYQolSKzK3KGVlueeZnrPi6YEq951T3kvxU0Sieu0zp9SHWkgRMzWDbhL42f6kehc
xmwsvDoay4+WbKlAQXl5QN/CWaV0RXJtsW0ZPM1qa9/OUJWgyzW4HIXV3HTdOJ+6bfU7FyuXQw1R
7DhENASuoSkPrjUmvtsJIxCYrMOmsuq9m6Dhk9D6/GFR0cAVGvBdZ1x27PfDAoYxjwdDIZ7Z8+pJ
6rG2xm7XiGOnLzYrM/2acCslsHJ3uXKldTEhrZ/VJIK2VSwKhqRW2/fY2K4jbWoeq8wuL1HdZx+r
sYL5XbqhPBY9WtxZX1ioGYl8tqoCmnjFlFMipvmKVkUGHRSoPawgE2S3miH2R8u2KNq55Wm7TXWn
O3alZvuJAkKiWvJ015asGfKyOVSxgPPlDBT88dQkXqZxTxDQ1fAilDa6CM3qMEguA8R1ruDExciw
uXbvpTJphENgxtDS5UljJ+sZHB6elXHJBYVTnQZQcudVSdjvaeLLpBvZcSPQ3kfYFhBDGkxS6oYs
hKlo5hsH2mmoI81FGjiafuGqe0I5ypse49tulJnOhlFGN5mxjheoE4isUxV5M3Rz44NAEKoNtZuO
6HlS3K54g4TdfRatiAkegwK/2EuFS4f9q61bz7HmWPMZdU0R+5Ob9c5u5lU/xaqiMxGQS3PEQ/yI
KqTlfEpaexcN8fy5X2tkNekSlgu6Wy9Jo+KLM2uUIhlfhkgPpZIx9369xnys0M8HWP1unASnX5on
qKxbzIpRXNEqKzDejkjqZWBFcfGCjls/sf7EITVvhqgu10+1iNj9tx8wU99JgrFvJSO2XamYqd/h
omA6VtXd81xm67JvXc5Gypu8PChTFccVOg9i3t87AZF0+2yZPQRiwkgc0HDw1AO2u4CzRrV6Y8PO
GqanOJKZYV1HwPHVICtU0uWSVIp7u6N/9xqetTYP89EWhEQwbUYA0RnUqYgIkru5i+mJIKvQH0+i
Dqqx2On1cD2PyYGmqTlobXMsivwGExTbBN5rBy0mHkOUQM7T5bmJx5OE2WXxGFdkxiLctN8NozlR
C+4a20DCBvpIGstBLZJLrJWRP7IR7PV+9mZ6tLqQAV4tj9/dd0LdlVPEv9cHJERo9JevRvqg4nRT
HHwtK2LBWN3h19rXo3btaO2uylZijcuQCBuvzpwzGWDMkorziMgGAeK+ZggVre1+BZ22ZM0esftl
o7rbbeY3gG7LWN+xwL5Z9CWspsF3XZQay6ixb0Q3zV7Ma2bmaWrXnZTN7yh0hAq5Et3r2cxJoB1y
bh7AoldTUaOUW257BWRarxqPnGauIKxrjDyuLcNjcZUmvl2xKGT6aC00FIhwoqHRN6vOnUTMH45O
dSN1Hdta9sBAa9cW7b5VsjaQJeobUy2MS1GYyYeiGet6SvNJ3ImW2zVh5RBUTmQ9SS1u3TAX+RPt
UnIoWsySma2LyltZRvsjJ+eundKSkUGhhMhSWU7ENrFLvftdq2S5H0tX9ddKXFVGjNuT88OqpxUe
Y2T448JIyp2ndwIOe9D1areJeUD9M6S9sWa6con61SeN4jQ7buXPST+EmMLMnZsBH1/YGlsYIbdl
NMLotglEnRzixiX/pl38oR+2aSBkV9Lqm7BmiRROzvbZ7cePaK2vRTofUUEM72ul84lwb0qd9Dus
Z+0uNuoHU40e2HOiIpbKW5+h+CzbUXpmYWGfA47JgblLCrmbMuWCzGe9Lmw2m1kx3ZHRcXJR7vkz
do4jDNuXbBxjPEf2aVg6sIXdnRrraBw0TsSxODiI3dglsWGaSjjWlAzToZd5dS2rxX7bhpunwpUV
2tQIpCqynXSnsy73pn4QrwnhGQ2CbQ9QYDxghXGpfcbG+Y4/T7uyyrIMTZnmn2EBKK+TvV5zbdB4
AqOGGVu7xreUP5JVqdqxlwMtE24yvzJps0ANfEGr6oSxOqBVmnAieoNdVPspcV4BjjAdtaOHqUAR
m2WcdzTiBiyBEbpu3dICTlj/by2N3bo69BjBuIXSZn2J6DowrhU3OcITZFzKl57p8WTBTuC1vyLg
MjsVXXvEv/Iq0nTnqHJgON2xvmSSmnX6HRRa7VJm+hWREijmmZzvlWzlpNCU710zGdcAKO9XNb8f
TPSXE/aZXDTnvrB2ylAHc4KfLNu286hvrCDS8YlgT9hno1sf8nG0EW0xRXeRNVLB9djSkOc8dSiO
vLyg6sLKAslQ6K+OKL8zANd2ssQviuwfmHmDvKSUL8Temz7ARHB+GfLwISrbndXkqHJGQ5X8TAly
e4z2xQnUpAjsdXrUNOol1gpvwI3h88luPeajOgf21tKO4j7p4IZnJsuHSIrlqk3s7raz7XaX9wkd
6MLWXbLH3OdOXn/E2toWIFGT5UmovQvRm4idN7PDxz06jHO9lJ0gShpluarnub+recY8NzUk+8hZ
RW3ESsF0mC5noDWOi4IPxxsmuSoHVobElJB5lh/QSihBP+A5Q4NVTihO8dipp8KSC/qvMok9+JJo
FzJCke6qTi++4NbkAbXVucF13l73JjNLOc3RBW78eksw26pDZZfrBIPdqq4JCZJf1HnCDUWBe8xt
xEBZAZRcEvvjLQyavYityZWy4QhaGCArA95cZwDcyB1Vtn2a7exzVhIu4REfIPYdCrxzJ2Ljc0ec
BDVXYXlpb8rdnJZdiP74dk3QD5rz/M6qXBzyjCb/Nu57VElmgu/6mb25ku2bnjl3rijWdFrbtkN5
x7L9gpBuOQ9CKKYFv3NRx5gpIRt00qzrVXwgCegOipsm87XAAGsFYBruIyMtp4ObFgt+q2Fun+Cq
8oEx+0q8oblJngs9Qg+JPsi8auyEdZmHp48Ztx3H7YcO7QC5SK7w4sMhSmB0L0amn9SBALbruq6r
6sxZ3Sp7jvFUCVgGo9Zv0y3leXE2a8069ir2QcSxUb9vLbKWdprdSdD7KbnzL9XM4ue+SFpekmTG
nH4/d1nbHAzhGjmKYOTcUP/ZPclwjjvFPq2EvGif87kRwCosJ1WYJkXkcAxJ1X2Z58ZBk1+WSL3y
MYuTo821o90y/mBtXbIPqAY6JxoyzNJWBlrZEg5BM0mMUTrCHPVuQOl/lBqmp6NlcdI8yLGMtAud
Jde0DcpkuiInhSmMay85nF61a8c3RC+VknAzGuldUroljpWEPeJxbXWnPYwpIuJ1AXJ5yse8Gc7I
uFJIGjACWtah3toyZ/L0uI8D1Bx0LVmdfluqMT7qvcjfi82ClqzaeBcpvXl0lsq6TUrguDUhMzte
H2XjVTjMeSzUeErtEv08K8ntrI3FI5znoLAT5j+IGU1l3WRoFmkerJbwxT3Bm71ByL/TcoG1R+/s
g8ztQM+6+oZro/Hciva1TNrPWeE0IWoy0i1K3j25i72pE/J+SHH5+0bt4g4eS2wpzlvUdc7BsMZn
0rMkgWJ2GwDKEbdaJJMHVhQPBZoIr21KJIBJHZZRTwqVPLll7PpI125x1KImbFiUFspZ5C1ybUV/
7NiSZpsLSHTF82ThgFrSOQ9XF3W/Wht3S62/tqV7oiWIfMcFpI5xDEN5/63HNjrXyzO7w8u0ZC/R
gMkCQ9vcMzDInnmpX9ma3iZAfwPgzW8FwKQ+P5pV/zVT60NpLVfrWpoHTK+vVsYLMLubmiQwEqJ8
LMxAcSOPmWw4hhLlWavUe9mpu2QUN4PbCpjX1Slyp28qXhCviTdMstI9GMUKElQtb2Njus9XeS0k
8IQOgAlgkvF6jrpzZGu3PbGJHj7u767GJETmpzyalytdT6hCR8p3LLypolEYy/FurYvPi+t8oRWf
Djp2TUuSzWNbtEN8DC2VdQ+XYJUeSvk9Y5FoWdFt4XCV6SSS9sOOw3f0CTD7UvTrmdUg00F33ABD
xk6JSJKiwQDr/N4vPB+sxZl6vy5u4lXjlL4uSTf70ZQelzUi2iT7auDDOBMP8oWBx3FppRdzSAbl
Eq8k3ZXPM9t0AkiwCav2mxIlBfIXlawoK512ozoh0tXrQ8st2MT9xW6McfZHbX3rDd6OaZXx5x4x
w1WDcRxmjc+yahHcsupBjbAo0PhOoAxxHekgi+hSPex0H21KLEiPa0Hf1uCayM5zoV5B6MVpJTL0
kw0KYWy8hGPp95PNaik377psRIJotnfpqNHeOzzLjnW03fSoUd0SQ+WDe2HMadh7B0V4o3SHHnJ6
YyOJybQHldJdneNLls/Ps5yip2IowyJFLq+tF93Nn3R1DJreOSWjeqwbZZ+u7cFerUPbStg4HSQq
G9/J1FV7VZvOqH0PbbScHOxiSZc/EWuAra4AGRQfK7d60By0v9FUAPlIA4Ff4grJ0qlvxJ70aMS+
ylME2cxvhvQb+1cyReWq79mlnSLca7Hm3uuA86EX8AHnnpfIN42QaCtzk5Gi4m9vnVVxbkZL3jA0
OTKf+Zx16UdEYYiUt2Hpl0eXVDeGK5V8O49b/BWhuH5GVlodEKAELcKqe4C1IsgSxNxZq7i3RHpA
LM7ADDVqh/xc1s/zDPwYEzaBOEiWAz3qy7siiUlV05pz2nL9tn2xeLla3BSl+mB1MnQyxcus7tpB
nmHm5m5Fi4hsOGFIoeRgCBpys4RkqOHuy1H3bUY67DuM0yYBQfMVGnmvHJjmYE8rtFAzzAfkYsfF
aHzutjgAqHJe2R/s8oXhETOOO+DhJyZZ9N2MJA+brXeOlBDpFfJEKEZStXfahB4QY8j7aiSfyXrA
2Y8WeHH4oKQ23IO8uugZolUVVSXrZvqhnvAH+2QXa0guHUVNc8wcN4yd4mDgxrhW2ktby6tyAvo/
odXOCf5BGusEOZLjyog+gA2gcSfHoJkdqgnyX6JlfG5jBP8yfmGRwzu223dc2cAjfGhot5zXyNQR
V6KHsHvq+BIC+7Vm5vdR5O6KygqX/r6Awc725EnVSNlby3uNJxxI1XHQ6NbIEFTAzLBN2Vk2ykB1
VRkMIr9BF24a9OYgO2jBa2oI+UZCYBgv8SMUbDwGRWbtgC4A7VDyxu9UecD/9a0qlcMq1u9wb/xi
yFMva62Cz3S0PQC7WDwUj6k9XsfkMledpIIurPsE/KCHHifsKpMBoIoRDIvZxyjR/+bTlzxLrosp
2vVixju4vrRN8SrcnPVzQ7HSWIxiKhINlekW20xYmdjHK3k9UXPYQwkryXie16hHzQPIoCSJRxBm
M3RnBP6XNFPsa7Pk7AAozwmWW5VnRzE6avMV7/tNbrYXNCizJ1gHcuIXvd/24kgh8dzUDsp3SvGh
fmV4dsRku4/YuHjwPvRjFE1XqtupvrSY62pQi+hctScErUFfxsRQ8W3IWpyvs3VAnlSlD45avoJI
coN0VnfdxNIcK20J3gHBMWbGndBifY9K9a0QJaj4EbksTBHniPaAOaowXg2QFb5s4mlXGBuWKKUV
hBDensAl8LQkMMCZ5b2DzhlJVpns/WR1B+rBV2wrKhKGNrQKGUGNQow1du5dmRVPVYQx/LNLG0Up
yz7fXUkPwuRc4Ngvwe1ZwdzZkhfz4JSxUqgPZYcgnVwqp5kRY4Cub3WC2MYEC8DqlFqDhD9v192k
iOi+S5xF37E3TOsztjTYZkWUGU8rCS50F5Fl2qGBX+exbEjM8rFayYQWrm5eW2r1YpdywkJU553x
UaN0GXd53pvfWSja9/U6TveSpVXOCBI4hTdTPdmAmUhaI7kDtv7V2ihrF1px27xOOtZPNnV4nuik
nIqbrpzyC2Jx5V7izPlsshQE2l/UUvrakiyf3agb6bMxeqQ74EEWYGbg0omfkmL3hDcDI3QHI7+B
LzABMoCPtUaHXEpeRpekAN4RjWG2cl+hueiOQK8t7JlEKczhkHcD0/vKUfbzUpdfNOQQd5PTroT+
5DEUd+KMxG+wxv8vHfgfJlpngx0+I2bWZWgQN2zsv1+7PaEt+/bxj4f+rf/W/eM6RQvwj5uB2yit
4n8cuwIZZvdHGeZ/++1/lx3Ymy5T4PZwCAjAIf0vJKiwrE+WKnTbRZMAI0cz/3NJpzmfNOiCKvs7
9JmaZv1hR6d+IoZM5YdRwWoi82SR97d0Bz+v6AxXuJZgdSgs1bE5vIxfZAfagGByTK34FcQAi/uW
pDnRYYro1jOJId9k2e/lls5JwFK/2/CxmVGGvYOHCZ3WFLaV/vGH5/q/AXj+rMX//Q/k8PMjUReI
0RBj/FEUP7Xw3kggjl+RasmdEoNf+vFLLra1Tb7p5Af15c8fU2zUxn/JU3kOMcuxq0SkLQzHwRr8
84N2usaMQ0n1R1ZvZ1Ngxyqn9jlmMMGMnn65lTPZPUwrfFklz1b3+2fvJ4juH9GsvP9+enyQsdsG
192GknCmrF9ehTKpBp7S2bmnKGfAMnoJZf8OObhnoVHfUnKrLc9CU9fjn//k//WBTaxCOhtkXn/B
Xz//4MzfsEW7un6P3J7sXJs6a4KXuwmkHtxu2nWG9YCC/SBr4/XPHxl7xU8/NG9hXmCwtrzOSGsw
Xfzy2NloUGa1SXmXe2QB8/f19ZfjkQBjP96DWbkyL+iyLv0Bn/XROqZ769ieqdsvSpgEUBR9N1T8
7b9v/19zaA/Vofdu20PPP4KhOtJ4eb1n8T9+Hf2vt1ZA/fqKED40Apvfzt6n1+W2OK/7+W6+N6/j
YxOKy3qJr9yn+W66rVGh3GrH0VP83qNJ9OywDb/e8k2/fu35x9kfAp4nPw3umFv4TqjsEMH5ZJ6F
hEUcgIoF6l7d16G6H3ftrvyeHWXYB8w0D+7BDLJ9fWD4ia16/VAv4rjczzfzjXIuz1ZoX2nXykHd
L6fJR1vo13w3SvUf3x9f31HZ6Z57WG+Ni37cvhP8QP/74Qw5w3N8O9j+GG4gD/LcHQr/AbWp7/j6
MdlHvnm0LsBOHrvD5FW/3R//9j38g9L+rw/R76+nplouSAYTY+4vryf5Jn0kTaW42wU3j0AHz9Kv
9/HdCFjQ1wm6Ile5CYmDm8/rASiXl4YQIL1itx7SkI3JHtaTn+2+7S+nxaMI8x8WbzrEATAaj/8Q
ZiGBt/ypC57yavv7ehH+5N1B6EBAjRLpySUEyGPYT2bXQQniXeVvX3s4/PkbF+n7Hz+sP35OHZyI
agkOdkzE25H6B9tOYwAjiUa9vJuxceHCn5wTps7s6NbMvNOkC4i/3bgttNnUsFe//VImJ7wqyfHH
v3XL9FrFY7cHa9vTaBJTmVbL6Iu5MbB8ASXzLCHVYySoN7S5Pv34BeXv10RrYtY4fELx+OKxsjka
+BgZ556k7oiIwlPED3By4+73X6raarw1im2wo//8bz/+PzkPf5WTspkM/nCM/XhmTGDjrsbF5uBo
+uWZiVaAhEvaZnfgU06KoVwZVXKPXvnKKb8pff8gImx0aX6BJ0R/sj6QNrhb5RHGWghVwScNKFM/
4kRnCTQ92ln1VtfundyAl7l7JrTyZahpvDocf9V7akyvXV8e6jkJzKWlDhwuVFD7VDw7xEGGQndv
DUfsZcPeNVqTvcVYPRrmq7kHl2qk4WREYZ3cmDn+ob4Jo5hkA6q03hoPBYpQKAqBYfTnzExv9CLx
0Gff61X1MPX1aUK19edvql9uoB9PnSN44gybp44Dd3vT/eFNxWpgcNFYJTDDuGr6bR1ACqI3qd/V
3u7Oab8X5u3SWzvyvf8qA+DXB+cl4xXjCrS1HwJJ7ZfrZ27tzgRcGqEaIQUrkmwlFqKzvZlbw5uq
6EnMd0kFA6Q1lMDlD/cXR8cv75utPIMOLixBjSZINPvlfWNOrdPNk7neYBL5lpMpBBhDlrs11m6i
uMM/3xOCtrqsQN2sE/u/eOp/fnQ8q46+Gf/QgLqGQ5H4C9K5AYRCQJ+pPjIm0Q6LEd+D+/0P6s5r
R3IkzdIvtGwYNXnrTtceykPnDRGRgpo0GmlUTz+fdw8wlVmFTMzu1d400KiqcEUaf3HOd4qTqTtI
h6SPb4kUwunmNjeNbA7Zkukb0nm3g1mdUhZ8N55TfzgIaKKkJ9w3meRXmcvuqWLX+4dcj39+px7q
rNAy4Vj+UhvVgciakjriSeOsgAjkrjHO1kQO+6e6w2vBlKe5OsvKhVTc339LDuXoX+7twOHPOi4G
Ik53dO9ueP3nf7lAzbFSgcUa5wGKaVQCTtlI7HLbCJVntUuVy9MHY/6hKpbutspSQD5+/Txz0ZyS
usVL0urw7Dec/AqwG5PsN2bg4wOOBVbNqsCScP2/XpO2G9cZ5zUbTUw+bNQ0atNbPE93QevkD34v
42env12qcT7nyTH00+GxoWtdpxL7Tu7MAqQI4slurIcjdBwRLXXXYyiPb4VHHHYy28///mb+V33T
058TEP5/01tb11bgj03SiZ7oW1P9tR3693/4n/bH/JePs4UHAje2SR15xb7/t+g6+Bclr8XlRMkd
eqT7ceD9t+jaE/8iIcHyA5LneMC6DoVE1/wnECHkH6GUJmeMAwvJzv+m97meKv9Tr1zTEPgTFkkN
VL8gM1z75yu6gmPP3JSemzCORoi9h4PgL1/J/X/+1l/L+n98BcTmNhJIeP/hL+da1xUtyYu8Au2S
Wvy9SPL/x1f45a4EijfaFTC/VYXems/g993/zSugIfVBhFCqu79UdeaSdF5uuCY7/cgAtdMCrf79
t2T93H3R63GuXBtzkooBILj//ud/OVoSHDOtnQOzLfvGmW5SLcUjBp/gNUscwzwJ3LMQFnqEWFYR
1De1Q5qtJUlyNd0EwlhgdwwhqWeq14ncJn/dJeBL3hToJcJpgZKbu9jNBPnKhsiryCwLaf3hAXbt
D//nUuITcPXQ4KB3NQMnQPP686XUNsXUeq3PvHwxz6L/FoTF0SHBuBmdP7zS9Qf99ZUstL2IJHzu
AvHLD244ZpeK0jBX1iyf4kDlp8FfHuq0+lNQzT+/EKF3jE4smx/+548EV9Wr0H1ZCELZQWdqbY/N
CwPDt9//+H//5rDcM8ag9eS3/9tNOHllQzbObMEtKyN7EM26rIP3qfZQpRV/eK3rpfrzd+eTuMG0
g/8JOVx+ueEzv+gJXoe1qIMJZuu2zeE5yIXY1RPiv99/LvPnLuF6Sfh8KEFpgb3WRCn68/fHCBmG
54QAi8Cvdem9CBtz1SkEOAtwyB8uKjlCbbC7+g8PajTO13Ltl88Z8AGpqiyPK+TXqxE/JuuCWhHP
a7n6yTeH3FvVOKHombAtnWug2dDn59L/ZpUGsZt9vVzscWg2fTe1TuSoNEMI58zZXQ5WB8yHh9QX
M1+MwsJztfEmx6rcDS4E2zV4tPqUm1o+z6HF1eLqvH9iNW6+s3QMv8QBGhcmrlUrV5bbxqy0PJxS
K6OCB7PJkAvPgKylYv0dCvucy6U/NAE61RV24OGzlGONbS2xxmdPBhP59S2wn5JF/sXV1dhdkt53
6nXSOst0rEQs7FMiR4EQEJJnYpWmAzAD2iU4XGM5Cul3zsqG5X6xdfJ90As2zpYRrU/VFrJzSeZe
LlHAJO8RYuiMiIsRbLDTgbS8Yzgl7SOiE9Uc8OSp7cyi8Fs2J/29W6fNocIRvEdvUW7wtSGPTSHu
NFEnBwqcQVMm2s6ILKitQvZYqY+JBQQz0TMRmRq+2E6NKT/zjBBR+LeLJGCclPvpTi4YEWVstdVN
peYB1Y9uTsQZ25EJh/Ze4o6+N5XV4HRzvDOu3JTZtZc566TSeR5RNzXESjdDtR2QcOjHZCohhOZt
21nsHbpmuukMdOAAGllbJ2sz7iYP8RRckB02EU1SQIFaDTFBMz7KGoThmp6teAcdf8w59fZuAxAq
DZT9MDhd+DjWnOQ7gq4AxbJZF9pgLcgD/QVxdwyENmwhCiGMPZMlXo9HflJrS5j7BJIgHo66SeZq
JVQysRIDIPc0cu9sjLbwpi1QhNA567AY0JFaqe+e+2Qsd2xyjRdpLVeZg9aA/NGDOFzbnkrvi1n4
6xakR7DFgUnidw+k5AY1+7LpDCO/Yn8VO2AZp1Cn+1nI7RTPoT5VfJV3YRq0BwLveYQQRT7OT0g0
WLSO/DkUfqkJ4b2/GgiD8Kl3snJD8bucVA/UfEJbNu/druGKJiiA/VAyN8QHYONintYLv0S2O7DV
dNthLBGlZ6yh78ZrzsHXgfgmc4OPgE3mjFRyfPSEm390QP+ak01k26EEuFdE8I5Lbz1XofvkFbXK
zkT1ohkNs7lyIzhG+Rf4pMBDEQt1YRwNPNt3jo8Emc6yhzRP8sYVW62Ehy6nMdVrXYTK2WZAwljV
2v22ZsnzmDpoQQkrZMmEEa7/sEq0tY6hma7Mo7qfGGAjK3TkD8scnX0uKmvLJo1MBKX0R9CKkcDK
jA3WNLHqR+dc4l/OslZfCc3xsO/mwHjuUMZZsHPxKoFJ0+m3RofBBaPBeE7sHCWrBOu7d6wy2LFD
ovMn4n75CNOclb0bi3rrj4N77CwM67Srprcdurh/8+wUIs/coj/1J23vDK/v7weQZRsXMfSyslRb
HTNPmcYHnC7b3NE+GRudGNCkWcJirZLWlBgbDw8rkiYOPcDWS9mdnWV+ZTOWflRXBpqJDPhrnnlx
sBurKmw2FLWo2pwqFeNuMqw8XSsZZ8/MRBLQmp0BvbaKDSaDNOPZRqAd+THC544KaY/hZaBA9nZo
TEr3JEDOWXd4dDuiDhD/zhFLyH45u04mrFWLQk6sKxcE0d4gL4NMr7ie0BY5Y3ujzBxyYqXdMUYZ
i3i3zSKIjk4kMOemtGkWo8o8FdOaxN7pifddR2ms/AQS2uDab5heyeKuHE6R2htTb9sP+Wyc7Nyv
nX0KKhdbdYWmom7NcWeRxdDufD9vvsFgY6Pv55Y6VhgKRwTNxrLxSwSDRPR0xiUVfpVsRVhnzwtR
eM+1ntzNzIr8GEoTD22jE9b0QT+/BNL2lrPZZeLGIIdBP7VK4IvLSFhF6ZynO23b/ifauwCFasgl
svWKBUWzaNLAfi6DPlvXBH2dSpUof9/0DIIOmFmuDE5yt0LkfAtOucda5flyLEWWNcQlLJZz7/dO
V70xx8Td7GSWzh7AulQbwc7hqPOqMb+UAE3rKMjc1rkfKSjPrVkOD0k+Ls7eRKob760xSWGSW8mt
6QCTqSWghvXiSSAGgRkPcI4yqOT1pp0nL/lAv8522YfRxExvZLK0zrMlLu/CgVxdCdB8qs/KG6eT
rwYczvAVkpsZiAxAw3hQhxk86WOFpBzX9UhwAOQJ7Q5RIJoQnPZohZvJImXhOE+YNtc8FmeyiPpE
X5PrVQf7NuaBLQAvohK7GJABYefIJr5cyeLs8gFceHueDWrvgkuoblUIyD4TiftaJVbKaNmbJ7QB
5tDvl9GsXhNjXN4WDgAfbXRWbzsjmHMUWTlqzNID4OB4LoHohZWaO7xh+r5fssE/VzKdUFMMM1af
opuQGjVzaF8cIpX4OsF8yo57LoEWjcV8jrNHu+gEjUFsb7zcijeLBj2+mqktdn7FCJKgoomiBNsm
UE03va7J/cVsYGjBcV2Vi28flBhM81yE3giACedofXEaB41qoQf216lr1LsO7C05PkKF/q1rz8nF
oFWpt6NcWE+n6YVj2swjjwiXbo/BofZeBQJN66YySlBjXd3eQmB0gnPG5LVGJ1gqfeqdqWZ0YuRc
DX1t864XoWYeprA9V5XMyfUZoCqbXcV/gZdlPRV9WX0htarkZiNxBVlVNxZIOMl7xyrAtHBjI8ju
P5G9mZtqXJCMJrYUe8dFeXGu4jF391mABjQyFSs76s8kNHAY41lR96npYmeP4w+ATO2KemnMX8be
zFibOI017bVXV/2FzRSy+qVvkYXA0mIWH8PvWCnco29LeCVFBEnf7AZTWAUnLOyNfdLVmXtIcMHX
x64o8ihoxz7FL9EVyYXaRQ8RZpSiXQek9EUVgeLb0PUWKig5PwVd3Q2PYMfXKLvzY5Cgbqk7kr3G
xN63wk1vU2cpdkjw023Sl+2a7AcIY9zyFZpAwHblMk37CfH2pgzwHkZN4gXnAmxR96M1BuATQ9dG
0MZe3SSHOwX5Y2fCxTa2s4uPF+1HVw1EeiDS2SBtL8K9dv0etl4t3qt2krhaGi03xjLMp9Za0n1D
/LjeMriYiGnxOqd8w+Hmo2lrKoR9XTObZ+B6iho4c4azmPvGugnJCBlXkw7LT6xS5MH5RogErPDA
GTfF6J2mYfTu83ip7qcZG87HWAxJ8hJCKousbglzHmie/x4TQbdNiWXYlKR3UVQY4t2Y2HICXQ27
h4nVJsblqvNOVoVAQyRB3mzimiHuzog769kaBLws4CYAW+d0mQ50NoFCu0ykwzUrLP4EZEplWLEi
faezIhvVyRC3P/qQGPxVvWQIvWOl809EkuNEYAT0vxvLxwn1aaqGmFbtY9oESJ+p6tGFk7gfeoSW
a62woR+sidiLpkAkH7mZZG9nk324wnKXriers5/0XNFAVFLMx3kmqsgwswbdjBMj6ObJMayxuyDD
B8LR/qidgqK6vmL38+IAK/ykUf7UM5CKDSmobGbmRRmHAunw1m/SZJ+HeXwHXat8kt22p7rvGBmt
snDgnhCT3Vd3i4uDkrsshHVLabksEXbEmD6kWPyH0cpbeLYwTW6DFhs57Yd7q4m9XjeEy/woM7d8
5i4Mdr4sglOHhG5rBJ3xw0y42dYc0XCJCCQYj0kn/fGwIFGhEyE6DyvAXCdfPUfqXbugUXnWdmEz
3myC2Fo3uVkjSbUVliSsZROa7twdoEw4Jk1aCNComHp21q7Rkd+3dBBvXFc+CRt0yAZzcG3i7Gys
XawwQjHPXubkQKycQ+BWV4ldNdZIosdyAGiLdN23Dipvk/oclN4VgsxV/JYpvy6hzk5y3PQL26gz
sIzx1KTwlQ+cl+k1YQC/fdnZgi1fPs7E20AbWpMIgu1tSoV1TNprW5Z1Fa9a9zhly8Hf50kPzVhI
JEkS4fd4CSbHZ3bmWfn9nJftZ+t3ww1qC3dHAn0YYUzR08pqi7g5ayOD9jT0SHJ8ePIQCWrt9Qbu
uX7yCU4q8xZTQZj6xz6WefXUA/HB8wvK2ov0wI+N5K5WBdlk1XCZhtJ+MDjYvwS4w6ZNSproCX05
o2u3dD6mCr/TOnFIbrgh0BSbgZUhFLjYbsY9gXMPbKetjfkEp3wmjQC3723h9/XeSUZ3IoqiwsWR
tLCYMjmor7LO9J0GW9kfXMRc707isH0Z4gjJF+DZZTbj4sYF+PbumlTukdWTHk4ji2IRNXz+mvem
NaxhUsFHRsIBV7MdlpQGZ9D8He7yMDI8hfWmwT2IwX++ODj8i20rEFWg6sdfuCMastj2nUs1EV7T
hUAzbfswHLZZMfTbecrLi0T/sREC8JNmp1KzGRLBLhzS5EvOIO4pcRTnOZ4e8aJMutkab80d5jFj
U04euxSmCvG7paTPBM9sTwEo19t0aXixSSatBNs8Dq+hJ7MfZVPi/QJYNe1CMAu3HsFeDthqNe0c
k8dlVHtZfzc3jrUrXM/snhvHnY8pEPhoMQNr2XLruVgUHcdbV6P31essgwyDVudAnAV0QUs173ow
cSNmfGQ8BVhmUavGCaFpcyLJBuxdmlBpeNbBJnB25wHeOxdZUZ65ps1obJx8y1tvH2yrMZ9Gp3yM
6/oS105PeVV7FIBx7ociGiZ3fuPAMY/4V0OCDbx0PMwU9PWqYDvx2ikt0x1/zbnloilkVLGLA/PX
2F8D4RebUbXNYVx8FsE17jVAGormJAbr+B60iCwbQhzw2UzEeqzRBvMUuTpBpg1hNFJS6DVQUzkR
XgyjCBGzFsmbl/aEXdUwxkHBavtJtO2wA8svQP4mXvFgZMH0bqikunitibDWSKZTSbTgGTI7mggb
EcltE3jVfpjt4qLi3kfvG7jr2gci1HdZuMe2jJMmoK2HYax0FXm9N37R+sob9a3O2+cTP1fENeDq
7YLbSW15SFEb8HQhNBNPPZ1Jy9ax9aYAybqFE1rF5o8Y4e6D1xK2mmYdi6R0yg9qCnW8akIbZcWi
w32vR+8ldOf8ITVNIie522Jvk2UVAQjV1ToxMKd/1OXo7Zahm/AKekMFzzGbC7K9YmYZjdPindKd
B//DHLfmCHyV7IQmBsICErSIqrTUa0eJ2ce8HpKg2iAwz1Z1yZKU7Bpy/PAAnx099FEgieOKkQfu
3JGDDcistFesJPiPurCqXqDiWcWu4PxA5umWydaWcxiNfBHoODxrONdmqLr10Cv3e9IVaElqWX+5
hkcBDc8vcWfaw42EzxVdy+rnYCZYBmcHmTJmA43+6xKE8nVWhjNsjSUQ5T1fB3fPJAdgeCbk/XWv
AzLs0Ekbd0gKgY+N19khvt4pEDsH2v68z+gP5jOWb/cDaLbJaczcNFI2fcY2yww1rqhsrY2ARB9G
odn6+TpVCH1b3BPrtG+Hr0PskcHjePeOifUbKzKN1Qp07HDW0McffQOn7sAtdY/wl+wfOBB3lNEk
ZPZWuryRjeG8QY8aL4zHaC3DnBiwoDQRYTVBp6/a54KWOtWWraKFhc6GfInsMQ6XfKtskqXAtcXZ
VrJxyrHwcxFsFBZ54ij9tEX4DKzu7A6+Ua4DWyUPONZLZyVZQ1EXc+VhPlhNwyNm3pV8Mc7U+Xm1
E6YUh65hw4XctF7p7kwUYLYJK+NbP+t4geo2i++xRlS1gdhgItgc0y2gLMKzCJ/Ba20GIt2Pteo+
fKdydlDyIdDpJpv3M6ZBCAmgAK4830E9WAbpHFPJDxcWgmA7THSRqLKRsghK3a3TZGELssbBSCDq
bnFvZEZuoNQffqCGmyW4HvdDmJ2XmSQcJ8UnoY7uLn24Aln3M4w/1MwOlfqOYF/9tmS17x8F+Tsc
tk3b3DCznzdh2NBOTRZmLAhWDiQet/VeEBWOx5Fcp41VjNOwT2C+fpOUmf3KDYMqGiSXxsocMeQF
zK2iJTYdXA9eMbz0VMafZePxOyzTaHFpC0h60UKAOpaeUI/TTQ1KKNzjes9o5OQEDU8XbXhOx4DD
V3oiXjNzFWtLsBMm8GBGAFSZqRllDMvvphSf5kppmyOkdXowbDnphv6tbZPZFAxoKtYgImHg1XCR
Py09Ztmu7Hx9wB7XEe9CG/BR6NzbpXIoPgxCaGTkj5Z5jJccZTYNBjmBWRvecYM+FOgASNFy0CuD
9I0PodIO5uOOWB9iqOgftj6l0Q0RfBbcVRDM2FUS9SZB/a/JGkPvUIZV/Kpoi8K1pYOR3Gt+vBeP
Qa3PTgk368VufKRdQ+4cvIr3vxWEX8WRykkCXtuD1c1RlsZjt+pLh+GhPXrqJk7m4BtDz++NVT3E
aZG5q24KrDvyJuCuL+kY40vx4/LR7h3iW5SV/bDLYgYQ18V2uQkMxFq138iyWs1zWJ0JssnxUhpp
ch2bY1yOEqK/PhKYU6RwN3p6cWKfTB8yn/KTacNXYZZQlMAorDARO70YGhrJCNh+41QeHBft6L7Y
lElFKlpupHOxIQeETWYPziF+mrD39uiFkmXYpi50yxWrw2vKcQg/pstk0e2KurTPRtZbCOKqZA73
KQl/0y30jhAFlnKnlt3DnH01GaAD9DWq7Jw7detGsZPM/t6e59zYsbn2PkYoIziVqKFofZNS72RT
L8VDYrbBkySha1hrrvEzHD3ehy8TURxCHJVX4yLTF2yJKebqexS2xhXg0WjWA3xlABe6dvyo0m4E
RmC37cfAAG/51tOElfcDJfCh5jSc9rVvGQQkSct6MBMStKIYaP6TcS1894ljm90+bOx43fe49R3D
qO5U7HWPGl8Ps3XKuO9LZqfbCWAzWBJklczpJxv+t/DS/FzyvW8nW5G8iEZ567qaYGx8SMuuNBL1
0CWW3o+NS0QF0JTlro9Fdk9VN97WdgfcxEeWxtBB+PxbRAB9wzoprkxytyCnM3STK786p6oVRLg7
JxvaOqSWLn6pUTJHqoBZduPzxnBw9UzqL9pqQiItuYhfqqUeiARbUoMiwUyqFxjiBSBnUDnpZhmM
kWllwmR1pY0kf8EO2tF2MPHHdVdC8Pec7pz0BInM/jW0q4Z2Sl83fQwAsQBhAHF8xLutnstKYogu
eXZ9xxKB8Qy1VQRMMO13gxcEm9LzMHdXAaaFU8Mc8bGfF2dcl01hW2dC2MIfZU8rixhImwuj0q4b
d7ZYUP2T1IWtPsV2Rjnfh+V+qoEwr5vJB41TFYD3VT00uyIp2vfKnd2bmFysgwj78VGQuMpztiSm
Kv4eSkkur9Epgry/ZQAp4ZSaEStRp1xPVKJY/2rRwB8tTPG9M0fI88OUBxj3akAipOFV6Wsep1Jt
wGzSpQnF9cz2OXxmXHg3EEsemy7HK1nCxNaM9Jv8is2y6YnYOlSmzE9VOveANzz/xvG7mShtgDE8
1WInREfpBjJngsjs7KDzGmeEw0996/RtPWxqPZAlRGwacVWYq43kJAA5YgmtSbtw4pghIL84fjr2
7kV5JxAxEY3I8ijSSZ4iwRvJaF1NM5stEpaV3Au2ixcCpke+0YArzwvxiqwD7u4vrASJOu1qizht
rlRnkykTgg/PFusJpiT5Xn5NTVgwm+Sroo/bTgxNix1EH54LdRvQqI0w0/KjaQ7+G3Kv7GSApJvv
VAMjAUe33VprsK/HJMzHLCKNrrVWBTuLz8Jsawg4aiHaT4LkpBoMxzTbKWnz2AVW32xCNWD0Y3De
fLQtPXAa5lPxULPC45OBwirvYZMHD1lm9fWxzOfGgAzrG89LJ8WdSJKlXYmKiZJbgN3Y1JiwaO+I
WaDkCb3pppKL/2qL64ycgDDP2th16eEu6uMtFZXYhnOv6+PUm84ntSff0BU9rvbsw56bTi/sfEq7
x/1CZtGys0gnxFqWYHB8ainKzLUFgrZZx6A2eD1tXAPpyd5gf+AF88oLrtit0huMlyae2n3u80hd
VfjRP/nh4C75XV58KeSIarHKoCKNnVeydiGzamG459vIJgMoCkQWd1FhdswG3FyN+XU/NRz6iqyI
/ZJIqXbI/ZYnNJcDiDlQv8/9jGxTEgd7npljP7Bvz7/Ufav2qNQrdfCvnPN9ig3h05xci9TfkDlm
Fc++2jhllz/W5tyiYZRFs0TMKFhq5ZNFmeslwoykQ8rBYw/yI1lXQbnQKw8BSctIHmRJ+mpHTANs
nFJsit73fhiIZMpDP8qeZU7FKUmQfNkdUk0l8SlZ8szPhleb6aUDnDdy4ZL1jZCS8BUoCWp8hjVY
oUGdsvq5G6eQmrkLmLezjYcDXJPW3GyXITTShz7uJUuyrOjebeIfDxJq0d4hgwo8V14uL1lnOz+m
bioeMxlopO7M6m6hXl4detoS7Spvs0mtGc9Ice7HxMxuCxd04yXFF0oPyQXmn1ye24cK5HJ2zFlH
06Gm/AQY/i394XgBwVMFbmK6ytB7yCwO4/VIIg7mOr97tGn9HbwJg8yOce/JhyQxJ30eLYv0U0JR
3j2qoW41TDHDyFyAG8xG2/ym1QCyRyddNqzRASbE3/Hwnk7wjjPiNJ1kQjw96ezeTqBPHMjqa5vX
FgfWbZl5gt48KcrXWiBYWAmz659611NYNnybfbEnDbYCWXMMFm4+8o8NqyKG5aqJnBdainUFoOoa
lYXrizFf+cB7x/KAUrl3vhazVqeBIPt706M6sZx2eZHtnN40mHAim918ZC7lcIQ2pECQu6wYyAdV
xpzsZg8612q2y0DVhJPAz77kec+K1BfKeiBKw/rmCBmSSJbZmNPKLrDeMwpBJqIzMooVm0l/33HT
HJSb6zMrOf8LiQfByUaTeeuZSrRRWLdxsRuVyHBHeJm9tSAwPGC0HOBoeVCMqmx2nuOu5JgdNKeS
D6Ml3eOdxUoGwsPcW9qh58rqkNi7ZURv7bLF+MFzy4z6Raogit28/Oi0Ujclnox7YplcVPWxgfHa
Yx4IoMnIfUwDbi/1pbVa677LdLbNqmG6BcxnvZlYGc/eZLqbVvKnyNHQ8Rr3oUsGcMuGsQRVtp27
ZuYqIdmPaDb0mBt7MPLgyI5oemVuVG8pn8WyqmbZn5SdJje+K/0Xob08mpSlb+VIj58lAKCikmU1
7YuZMOkv56mmMEUhAOuCnGfy4sL7XGmmVUTlbdrEs7dJZYo7OyMccCXLPrja2O1XLajwMWiCdYZf
PJHEl1rVjzihADxnY0DuSBJYHcOckkN5T6VeFut0zMUBu2H1mJvd+MWuIa4Dob7STKGDKfseyJfs
9sj+6mPeO95+Cil24QFNDVe0MKrLjBCCZWfe5t+FFS/vVueyQhEhKS97xpfzc7uIXtyk7Af5LpxK
ktpsa+TqY5jZ321uw10sHNLB7T5XGB+MorxgN2AI0UtpXsaer6sKO4MkK4Ct9TY1WIqGFcS4dQLX
7ZlcIFJwvEFDOuryDE3cUFWke+U2bP44JKI1qrQvjS1lBekzJRvEfV0mS/k0ZwtZUUY1ni2KO3jy
BYfctuG5dkImqM1duVT1vRtQ6cwx1h8msSbMeH7aKzz9+sNt447K+o6xZ5B8GZbW4kZRmJ4WwYYh
SqohudFZZ9TRFS9uv0C7MbZhMnfTKm4Nl/rDWhym0EHL1RsaaJ0XY4GMwylprLuO4MGUhe9S9gPm
XbnjvChAOvpFdiwAV19STUwXk5bp5Lr+8swyPuluM2HGOdNEOwGEnydP0gCdZ406v01Mj6E1ur4E
6QnFer71a8iBK3p87ouFL0yvDUroaFqMluD0KVVf1VCM1dpr+uGLm7scWhAzqnsQqeEUEaGRQ3mH
dEOucSHqi+ZVL1Bqq1PMMXZLH+PhRJzUg5nNYHAtUbPHGKpuG8bkX8eY8wdw7JIEr2ttuM2bzvE3
qeVW+yp1whxFgNtc2LAxB275W8SSuQ4ZSTxrhmPvefpubAfkkGWr7GSr3OAKNWTQAGwOs6qFREM3
93buWDcTKBT7hBSvmQ62lzHxgjvV3Bt9XbD4GbhV0AFkNBytukuU43JvjPUup8g5mXG6fMSqGB9V
j+5ypRd3PKtQ47OVVRKHa1jIrbWVIZrQlSnL4cAg23rxKL9fySSEbwgOlDWE05ofuomR1HPbxc39
xAhg47jFAJBumh084ZkKX8tJqHNNICR0pjRwRpzxBWsP1RsS9oHOWYsJKHL5oAOs47IwA0ZNdedB
3As8Am9HKAb4UESp3qh9VIcyrU33xDUWPzrcD8auCu0hvVcS8hXu5iD5FAN+whXxkgFOeza95Gp7
ARySAaXOhQOgQNwk8Aq4BNTv1NJbz76pJ/aIhOvxXYt3NIAgUMj37ScropGh3ueZPdLDLsQigSga
Sg7kashj9kUda9+wEcHGnnrDW7c9T/6Cid85zyznXAgOkXWFgu7ZlonzAvzahwljpd8Ci7eyV84k
YdHoJshpFk1GVLzjKT3N+C1eiYTJvG0WekpsRrR5oH6RZMuXMFDBt2RerOJQjw3zJGSMpAdTv0+4
7WVj3syhoqYxg3F+62snx+BV2x9tMHQGerE6+JIifurXdisrPPZeEnxL2WOEHO5sYpiljj6sKsTX
HFqGYmGU5tVd3s9Js4HTwDwRKo8k0xtuwgOzTOQhJLtnj0OlhLwtYkQS3IC5S6nijHK4q5x0Oabm
MH0VPFG/200LL3kgJY/49tC6XuF5ML1ZoIYe55YkOBbxWRbvr3WZz/aQGdOWwbaH2cyqzfyMXK22
VnEVmCLKCH17UzSTpxxEhDo0HckFLIsU8eL5wL4Z3jNAeJYKA8ODqid6lZqyTYo1RhsXsM0SMwQv
EqN7IZDV+Uxr6vs1bqKYxwgP1f6YkdHtHVivTw/gF0k2+z/9tNS6plBixFHYTeT3pvEE6IMxd8oo
+lLoOtiZns7P85SMH1betwxjhXj/vX717/JfPwhQsOLKoX7ClvOzfLUZzaFL9WwDYbnMGZoGbtnQ
/5P99B8UuWwlyfC0oQ0HjvOL9UbIPDbIJmdhD0BaGJcMFg1wHXa70rn//Qf6WYv/bz1u6FjXtBtS
9gRun58/EMItWRIaAamJmaEQ8VPRxA+/f4l/+M5CbIEMeWw+jwh+kUxz7xiTLngJWz5I/6leNkzz
f/8Sf5dL41DC+43wzMUFcSU7/9WFU6QNcpm0xeYYjhBNqKuLnUBPu6T2H3TEAX/pZxFxIFzH5Dke
+jiir9aNv75S3eLajbMGucl1uspUb8wEzcHem75WwTEL/6hb/psLwOMrs6wQjz5yc8IPfn7BRpJQ
JZLZgUO+rAdmh2BvarUDlptnpBpvBha/3h9U2n//xa76aAdjA/RZT/wqcrcSVpohorlVM1ysRu+H
ut/aevP73+zvVx7R2CbdNnJs3yNN4OcPJoNSZ8qjeDbDu+m/SDuvJblxYNt+ESPozWuxTHsnqbul
F4ZGht57fv1d7BNnVIXiKYbmPkyMFD3TSQAJIJG5c+/2tbHvLv9+ZV70k6VigfA4WhBoaTHZsqcG
0J2eVXugeNPr1i1nNef8LTJMtxqp7qoQUkiFtNG672r9WvMuJrV4HUbW/eWvOPMX2hHo3eCwUFFX
UFWxTyRPwX87E7krzXjM4e9t5eZlhM/HheXjSS3h6G3Sh8s2P0D0wshZPHnuHITbgazu6cjNxAGU
GSjkyCPnoSrfCriGNrXeP9dSfofu4I5y4AOVOVKURgUAUm+eBltza4SC4A+kAdtHNH54WfmqhfXg
q2ZNEnlulRP7DKp6pHxFv8/Ga/7JC/1WJvoyIr3cdPm9bSLiBPOtlLVfHDV5hKmYEoH2j6orK90O
iwviyDzVEfzTVLEd21Ip2/kDsNoyBYoJB6PjICJU+ltSHFcxGRiAQT8uj/zsOJ994Mjk/ElHjTxq
NVLIzzBZefsCJjYPEi9YuCDs7BEQXNm7Z9tKMCas/WBAw5b0GOvAyXBhU9G0eEhcHtHZAYERdpZl
oAKiwcQh7F2AkmPUZpoFSMLYUTM4FDHo20T722MdFhDLop+NA8KxoeQ4nTjfojtaamB39Q37aczk
3+iNkBVJ6y/TZOWvfzsmByk2cHoY0mF/EMZUpFoJB6HlbdBuPCgES77WveLFKxfuuf9hhmZR5Ac0
k/ae+So7coa88dWumRxvYymvTbRPKZpnQAWALbfvVmG4lwd17noEEvR0U320uH/FQ7aXuqCBIIs8
GlY3ethed163iwfYJZxp12XTir35609PHuzR6qhy9PBvcXeFaLmnsaJ6Gz3/pzOVh2RoXrIx2eiZ
f3t5ZGeWiF3wCQZFl7LpmMKmkuYiVRahbh3U1jP/ZX7ldxUFuEhDN7yRVzxRaDGGd0VVVXQlCDDo
vqSX7XTV5GqoWpB5bOHWrfVPivG7p1Ukkyn+Wbu0e4cpcHd5fGdbbLaoW7iIQ6+nIW6xFlaV2Jex
mEdoSYXVrjV+ocr5txsZzQtiJvydrUxTmzAuEkyjCsRZ21TDw4AQV+XxGl+5AhdWChs2a6UTxcj6
fC8ceTx1rMLWfYugTLqzeb7rFTxwb2P7ennCFFX0PcIV3aRABMwH1nlDiJq7RhttJYEdAMSPcoeC
WAMBdjnAIK1Ft2Nr/PY0+DBKnyxT0WVX8UhfVtXDcaBG3rDinWf7ji50xSRLapPkI8CZT+mjMfd1
mTiDpdCjr/L4tkAKH2yIxj5rOnp+PH5JQehtthLxnE+0BjESATZ98DxTxM5dlDXojmgUau7wLsfV
D3hx9l5855mfL8/0+eA0yKJwGZr5wBSKzZb+aJRT1aCkmDPZXQEJQGjcpgAvitAtnN+XjS0NCt/U
ZTggdOwK3pNqcHAqDsmAOCmeaPKESg6FZHInnSpdXTZ1djTzCOIkUWUGBjeuNo/7aNFiOmu6yc8s
JIfjbe691ghU82YHT1HvYEylJnjZ3vkWhzCF1TIhGwJ2JfZCItatFVoUWJup06tbyHmTLUVD2Nql
tFs5Tc7PL0wh4IgiDrc1wcjp0MLa9HWjjmkm6uz4WiHztwk7WJOHEW6BDaUIeAKtsbulMP6KWOAa
lcbs7ifXAmEfnjKfApBpnHnM0I0xGIXWItx2qI/QzVaucEAIZB1cBoKJ2Y+OFq9Q7NZCioDFC5Xs
Ku+kcWuMeXtdgf5yy5HSK7T7P2MJQvA+Sx61Vi7/9u6bvwA2kvm9xuWnCl+QJp4X6DCgbxQSxG7a
KXe5CX9wNr4nCDBfdp2FXUEPnaGhVcTJrYq9rOCFR5J4RHlJE2wVRNGd+xTZwKz+/7Qzn7lHs1qh
H5IPCnaod2175d6jqB1CyFwmK5fEkocgsGRoSPlwbMrCdV56Sey3CoXYMlee4Wn8EcFee3nOFrYb
/XhccwqvQYh45p8fjaUPYgBvCa+iClTaptY611CHehMY5cqlet7kDFfZsSXBEwY6X+0gZ9ZancYc
eNFxvOBXI+nAGVNXqshTtN9rMKimtGZ64QzDNMw18JLQV2IIg4xamnVB1fDeVCDIfqTwp8tXZf2E
wIxMWQ3e3Ly7kYdDQf9a9RJUd9T6W2ePNtCUf7883x+5EGHXn3yLMA161IReODsP3zJCZNU85PI3
uD83mnFHd6KJnvfwKfFuvaijPLpDhxT+5cvfsOBWRAQmbFSc64YmXolKZ2q5WTEdRYWQjNYWXFhA
KC4bWdiMEORxY0DPQbZBfOO3oEVpnCaHS2fMbxVlLIC8v2io25VQOv+1qZnkQ+OYUYl5RV7C0u9L
HSUEpJyt6q0Lx+eiNm6Be/3wIF9fsXW+X4gMUVwkAWmQehJznWgSlSUEIHixBgV+af9ApolmZOfr
3w4JMzyEUHnkHANVdrotxw6c0Ghgxmq6u2CAyV8HmpyPO16fK4kRgaNsviTmowXqEZkCtUU36akt
R5fqsuigXIvg7P/eh03/SmMmNNlZkt7oqMea9KAlw7WvalL/ljRFGe3RFCb6JmNuv+nI5ESU/yZu
MCRl4eMhMxdeWwg6PCYsjPfgVUX/K5FB2d7RlwBW3jLzGjL81CDwhQdpCPbU1pLfo0cn1NacQgON
gt5+Rg04vMGNhobYtO8+F0hctHA6mxnpqyJLDroWIX5EX0L1xTIn/3MdNhENEUVzHWVD+8uzouaa
hoYhWjk0z8+Tj2QnfDCEe9zcwh420NDUyhCsSFr+E1JKi+yfZVi7U/kQRdeWunILnEeW8+vRJuWo
Wvj3xyV/dEQT1GogKBryQPZ0pWneM5W8jdJ29zq3mzZ5f31j6/BeqCQhIRkjVhfcQTbpHVZqRKiD
WtkE7c5AYc2aaPdfIwE8P4b47ZpDpd2CUYsnwanfqUbV1UYUO5ss/6rpt5G5skpLv5+XMKk1NgUR
nhAkFw4tij6CS2A68n9mwY6pt17/eptC5fLHhDBXUiR1dD9gQqYBh0olCkqWa7UQNq+dOwuDAVVF
bk6bL2ltZoA9vqcn4OyRVcPe3Wo1VVwoVrQ1E+cnNjWCIxOCVzcwIPc0dCGKCC/zNo0H341yub+a
6O9Ht1MePl+evIWrkBojjmayQqpFjeJ0TEiJTPGHZhCYtY2pFTcF7Mvk6aClAEkCmw94ls+wILzo
0eDaAS0iOUzm9MtYNB8oavR8+XvO95lJuYf2bnDj5IUMIbHmVFOUhJbk0ZSjv+g6bJJ1RZd4fRVN
wbs9KSsPnfMVZdz0WlBSsAwQEMKK+nFhSmorS5SEQ+8uqq3f/dRMK4f7+XU188rwHCXDMOe+hdcb
NQov98GJbfTue5jLoM+tvaTlKyt5PnNYgecNHl5uEFJrpwsZFzQYD2Hgu0Wt/GgKVKVozB0kC074
qs9o2rMPl5dqaVga1yPpE1meQ4xTg1MLA6ak0Gpq5Z+zgm7b0HIVc+2AOt8QcB1aOkxWIHs1ZE5P
rdCfE/uVD3O+ZHWRG7ZZeMiUAuYGP36xjF5ZCcvOn6OzOfQOSSPMLzdhrRJPsiBLhpUlsD1Idd/B
Ye7imv3XDsh78EQ0kB8wA2N7eS7PF+/UrLALQWFByQEQAy2W4QZg2p6mvRsbbogBWV8OhJUk0PnS
ceJrqgLpK9LV1BpOJxWCg4wOxiB0gRPf1CWUhPHY3xaqtJJSXrDDVUlMCLkRtWlNcBHdM+pSqSho
RXa8MWj3aeW7OHm/PHfzx54G8/N9/MeIcIXRKTaOCQGtixA3uop+cd3Wiav3xAKEh4n3G4WjT5dN
LryjHIrtnBl4pq6cRe9dWPRAEIeQhxriQ7261+miGir5h6L4z0PcARSW38DnktQrt6Eer4QHZ+6C
hAgkM47CflCoXM1efBSNtPSgJ93cANzLHYzXvfXDySzje6m1iqtQodomKMx9uTzms7WcbQIs4OmG
DJRlC+fL0NP7EZl56FaRWu5MAzIhzuUQoRS2xWVT6pz0OVlSbBHSYQ1SWioZ87ccjS+IbAM4wyxv
6u8nJOuCDHz19OolkNDEr20ygIS+owXsNkjmqXZTkG7DwUxpM4rla6l9qLxflnVt9CvXhSD6Pif2
+TBbh2MNHh/+LEzCVI19XOomSsIZiXmSYqi8u05WA/QFe5bexyMCWy6oUxDwoWS2zVWeq8ZTkKjS
Tobx1rtKQ9sPbioOoXFDHKltASqqzz2oSPSWOzRT9oo0SLcwh2a6q8QJDdHQBBCvl2mpvbcWEqyw
4ZZRu3ICnZ2zDqTyTDg8jdS1zqqPiad2gyTPapekcO54VE3bovdQtJw6+UoJffPq8hov2iPtxsYl
80ep5HSJUZPolNoEDOUEyY3afPVDFUKIvayvBO4LbkuZnWoFIS4bRnwChwl9DpAaMa6xfGBn/oAr
5uBL9srtuzScObHObaiyQSxhR7LeU8BtFLlJ9E0xfnbd3tR+FsHKUbdsxYByl1LgjCc+nbQwpP+7
DYHD+/J1M/2cYEvwh6ew+3l5bZbmTOdFQDWQmIXD+9RMlDRcg54TuhG3xEEKjRSCID2EzTdED++y
LXVeaGGvf8Tu3EQ8d872ekTOPodjOnLVoJfRurXg7s2CSHkeRhnQ5ghmFLJBSZX/qbPe2mdgOb8k
9JghyRPJ1hPt1QUqIxORz4GqH1h6S669nzVkCZ+nwE9+WFZtXEGiAKx17Gzrqx7lyvfLY1iaLzIf
MkeyrJA1F3LYZct+7GXkwFt93HoB4HYnv4Kh5z9s0WMzwpbJVC8mz4sZQHA0+F/5jewacUyX5uvl
8Sy5mamTDjepwFOlFYIgRy+h59IlxpNaIAKyQdffFDsuX3joaj8mM+AAvGxx4ULDDiEXeR18WxbO
1dqJNBZyiFxeI7QoyZ10z+L9M2Q1srQAb3c9+aWVUG9hlP/z6OXxw9vn444/umQkz5ZKnvzAMXuI
DMsebmYJwFSKUmy6EgetmRJCFBvh7qGMSVLE+WtBFxjYWxDH74g0X57GBUc8GZIwjRDKNoaWYQcw
69av653VhFft9NecpmTCoU0lKIc6nvhD8A85lCu9AoPNzCFqrFSImRe0DlT7y6PRz08GWMap/YI0
hGDNEsxoXZVHUTu350VvvVkRQH66bGBhuua6k01gSu6NMtDpOVd4RRyYeRu7kDz8Dpt0n8PSAYp3
5QpacO65/AshFKcbr1ph38qwXwaSCcgUxoU7EmvUKSAny35S9qJnaFzZSuexKRC5uZSgyLA1z5Hx
6agQ5oSeIItjF+LfCO4LJYDM7FrOOCT3lgrDXAv3YrULsr93PuzqJEGJICDsFIY5lUHmSQUNF3Tc
u1psoAuIqIOl7C4v2tKFASAUJRKbvIVC6uJ0fGY9OEZaZTEi1URdBfIR4bNjf9HhioMpgHpBE+5K
70ZDlCR/hSVgsD9VMHh231Hy1Wcg/25oH8nmXv6sBWclWSeDziE6Bj8jzDot8qUR0rbGFj/QhEkT
fb2ysEtuhBexpPQQwighHCLOVCKUnGPB5tofad6qHxvK3DCG1GvAiKWNgaiBTLhL3kL50I04Ohp9
yzR9SArg1vGLK/qOt36MBGcur4xo2cyc8JmfFoYYm02+Xms2B6Pr55NrUts1YnNja4+XV2bJyixx
YVKNnN8tQmimeoEDmAIofF/fGTOl1xRDIrEylIXlp9JC3KxQ24I5XHD+Mi4LWct4f1pte2XQHsj6
rUTMC+NgCKhtz5kkk8Pk1O/byW+1pGIck9e9BgFqc8CY5MT629wA4NcZQcH6UxI3xQxcOTRZGyEs
BBWIs1XamwkNX8seV7bLwo14YkVwZhTplKmLsNKhIThnCFqoTkcJSKC88phcmjZYlcG8UJYC3Cks
P5zHymgXYUIjXnwt0dSjwzPiNeHhspedZSHmaWPjs0GJnM4iGK1SPb1pgsT19Erb1PBCUB2/GZ0W
jgkmsiibbdv+/i82Aa0CviaLI564jYcuqW9hEx7ZXdgREV8XynOVk7lKn6BWu2xt4fyBGX/OtFDf
n4uWp/5H5tswcy1OXM02b2Xe2Sma6mbLxQlQ1upWLv+lZSPfR4LDJkWLIsGptdKzadUw6IvyJ/tG
NkgI28ZOrVdeH0tuOCdw4GZX5gSVMKbWgBLCkSApkFGimXNvUYqyPPQPkHOuRAGLAzoyNX/K0Zka
6vTVOiamtMr5nNCGnmwKYxq3lTlW3y6v1NJhRG2Us45ggxUTRhV2ecigMQW5INLV1iMEVivOsGZC
GM1oBJ1feJiA6MV5mfwqIoXo+y+XB7K8PH8GMrvk0ZwFI8j1ycGK3UubiTeBThXsRZP+w9VKyXpO
7wB5omAunBFQ/MhTRr8JNFb6pxko0zne1aQGUL7G95pkr+Xvlg6LI3uW8GAcoeRM0BRl4xY0StZV
kKMs7cMlqJZfPQ8C6tA/BHm8vzybi1Zn9Q5y2yR6xBClT3yj9sMSdfg8uaG2WCS/VIRQ6dxJNcVt
7RVz58AnjkTKAv/am33oaPXUPrNqNAnZwp3qjjBrSVC3Kbrs+uOn3nhMybAbMBVFu8vDPIdbCnYF
99cV2F5QqEgol04HWFb08nnU4Hw7oES7Ae6R16MLa9K+ra8h775sfPGQPBqzsC9MbybKT7FN1QTP
gTBQHqSnMfHRvujpF0z/Prg5mWNhh+iDw2mVz2NV73wFNtUaZkaaky+PanEfHo1q9qyjlYTe3m+r
2XNGB35io/nW1y0tOH4EsHJNx+IDXCgkhEybzDrdPUTU4EZPjSVNgtKaTgq/MeCsDVp4vErrRzbn
eBGajq6QI9bhN4MwQ5OvZYixou+eaUKG997lK+fP7Clnn2Ij90k2Ghyk+EDsVHBfbYGQ+xDWv1Ib
4oWWrvHE9lfuhsX5PbIjeI0G9x45fYYsqXAVTqorNdCaTN8gjPwPcSquRzaUJO+s/Hc6uX5JyqMY
WvxTGp2NlsNEBp/4ipGlaZvTycAAqa2eVUdIMw8pPOwwjsJuBIHwPXynt21jv/69VxL4oMdKsw3x
tDAWq+ikAAhG4saRmX025TG5rmCEvAsQyHw10vjtsrmlh7Xp8PICCkQEhAjK6dwF3cxKGI7QpMLN
3DXX5GHz7qtJyDfetBIcnhZ619va21+2O/9a0Ql5i82xF2tGs+Kp2RxFja71ZS4nKbyDkkk/xPWI
0llu1E92cxMkr0Obw6G6ipKbf/GpYQCjCkkElZwmcZ9guHSmsQk1NCV8qHBhNWusOykY3qVag7eF
kgbCrvYbTOHTW9MX47aJRt2t4/DF17RvveK/anYVP0jmOB3iDhIOn66ZlbfKeRTC9zEzQBi4TmXx
AZlIci3N/U2bUvvcFG999n556s9vzNPfL5x7GbLYaAMgSpIrh1h6tVQ4zp6T9GDY28Jv/3rXnBoT
3EuPMn0qyMdvvGQr+wHEoP5eh03o8pAWbkccmNOMlxBKX7qIRlDrpqOySOIAaPtGt16N+JumfZGy
YVMad7H6pexv624Pb5sar9XylYX1motMQPaQFpvrMaeunFldnpRaY2xU5asSbxNvJr6F+/S3Zbig
nKoazk2j3zn9Fy+u955zv5oM0M9307yPwC3MfR8U+gWnlqDUtYcOp6ZnfQdNTAy/VhneNDqAHpoE
pMcWHt4uYhubLupUbpbvB3U3tZCHb3v9SS3cOrgqCXlHD1b8Hn2OQ0fr8PCph95DnpuiY7c0gn1v
6+7oQXUafdKrqzGDRdmuNln9nYajbSzdN8W3VP9VV58c+1F3DtEoH3ygFFQ4kvRTa91k2Vq2cyEe
Ox264M1haCH4mTB0Gt5hfIN1m1ykj1SrTpvrFgjqdoxeDFhgLnvcwiY6mXFh0aNhkKSkx2w37tue
Kjnz+ImXOs7m3/EQX4lVVhZYE2Jr2J1ju/Yxl0ME2tD4Lyc38QBVTOeqCnpI408ZasjLQzy/8E5m
VsQ5hEXTQXLXGRBdIBtfQIUMDjNE4eSyGVU9P5HnS4AXCumfuRHkdP944wjtR4sdNDZcKCjp2/yU
Jb8c40Zpny1L2kCxPcXQb731VQxD317VfpK/h1XXhOer30gkJgvtvh8ONcxqklSsRL8fV65wZZx8
oBDyeynNHBCPMhFw7DT2TQQLa6anmGPPw/PS/kpGZTPTz1r+0xR+ywswwummQW4hGxwXRXdodZ6B
19GH8WhD01hZD2ptfr88j+egN1gFeGgYQIg1i/SjcAiQrZDHsWYe/UndSpbrxF/C4LoMXBWMUQSJ
mG692KTIKeU55Rv58nb4CX/Iymwtes3RVwj7US1nohuPr5DpLtC9nyVYzwxe65XBLjrNkRlh/8k2
zEWJ1xubvnK0l2xS5BntY9wOxlTRFeU0mzafCKI8lewlTJS7tvXaTTSL79RaaK88WBbCe+Z+lmK2
ATvTOSXOvexMBeySxiYpnxEgCqprTU/gGk83lrNtnXcr/yqz/ryM+ee7McA063ztK3BDny9PzMdR
f+asR18izD89MJqm1XxJ3U0wsF21QHqzeCY6v3Gg7YejWIEPTlIf5fpFlvf+9DCMX3TJ26IK2ZK1
jlCNVtubinJHbe9So0EJRtsMekOb1ju0X7w1i8Plb16IQefZm7uAEZ6nN2te7KOXGMxRveX0owEw
+N1T0fH5Kmlob9f6YQAv4nWT24AjARmvNCuHz6K3smQzYQb8EuLFCV2VmXfhZGwg40Y7tqlziAK7
n5DXJisee/4amsf4x5KwLr7tebpWYQkEBO8U+lKCfQOVlNmaK2NasyRsDTVl0bwYS74mbz1u7ikj
d5o86e1KDP+BqDv3tX/HJN5KcNja1hhwCoalt7UhNVH5Y3JTtNAths+tFO1UjkpfcSfpQZEPqnbj
h7e6Q1T0mjjvkPxY9sRfvvXjPeVwmn0fMyd1o3KXq69EvqPzvOJoi8s9ZxBpjqME+7GNjxzN1BIP
5AQfbErewxDA61tZsOtaPMsHbR+r+n6QJzI5FsxlzrfY+1FV6NEhnnWYnG4Lm9bKYbns+UcfJJwb
U6CXAx1uxiYzp30+Fq4io1Hv3NWB6qKPQ0bntpaf+sZEgunvr3dKVHOvCfMBX77gJqmaSn2YclCg
e0G+Srr3umTXJMUKIGFpiNixqFPMZaQzCK9UxyCVLS6EwZAiV0JPY4MoIRoDI3S3MHFKe/5f7+DR
jwkdIzdsGo+AZTo7WRnwUqA+85/M2Rfy77bY24omwRgFKcdMBOH54Gvb3FFetcbcIm7vOrnxyfP7
a9hZ7xyIliF0ejZ75THU9b3RxSsp+uVZOfoWIaZoYwcWPoPZb+ekiHFAREs273PoOqDK1Xq3ktMb
5AXbdGULLOyAkzmYf360A7ySzsIMeBKSE9F1YvX7cMp2efP3hWPboDWCAXLkUToW/DoBgqCE8/Di
6AZOZddpVqoByxN4ZEE4T5UOZVA5YyCp8+Bbb4N2XadXcf+mDc9pfgNqUVfv+nzNheY4WzjxTsYl
bBqwSn6AoCqhoPVFmd48yTsk8o2UPVXohTSgysD6rWW3FpdMm2FYJn3m1I1Ol8xoeESbIyPVTfaF
p1+lkHTnmbPyhp4n7GxoR2aECa0QzBmt2Qz6VW7RHwJUpzII315y+t/gYl45iueo/pI5YSYJ+lXY
8bilYrRD070U3QMQD/1fKCmR+IC4mZvRzbOfio6sdL8ScVyeUksWnlNJlCZKk3DsanUAn6X8CFn3
fZfY/2Wz/TullqycrhwydqTcEsZYGC918xiZ75P3cnke53Pi/55GuqtOTeShHMjtwKrFk7SRexi5
pRULa3MlPM/ivJHhqcBCGwQHbeCtO6B4n9e7ywOZvVgcCBgbcCA0C84Y9NOB+CVt+LbMktSVBlcr
mlH2vVI24GBuJXMNo7EUJRMDzOVRcjYaTBaCNYQUjDpiZdDE6cbfRqBeZc1VmQ+uGUGl7jzKEyRW
AzGJldD8eZCt+mAPn5wWDbafjv4gaz9z66ekbXX1yWmybZ3nW72/lazvtlm5caOuxHRLx93JB89B
39G5PattJWiOcnfFav2oRiMJmbz5oTn0ofKDGFB+Gr7CpJ3dBuMUulIvP9pBm6x8x8IqnXyGsEok
unhlwsa4CUoSEaqJaGNUtt11DPsX/CxdAV16tNYVPx8FgmucGBVOJj9VbbQqMZpOu4xEVp+NmyrM
dsBE3RbaPln7YlurTHDz5jyzSoj4kVNT4fM5nXE9H7TMHHBIo6829U2UwNkpAeze2g+J9ZiN1W/d
TF8qU7q+vBGWcpkc8/8atoXDye+0JGGW57fk57b/qqi/Pxgd7c95dd1EwHwmeP1uSyTHWmPlDviA
+p8PmrBwzsXIZzkEq80VD3EWY9MMRboLbKfcImgj3ykevBUdZFebJOt7F5bXT0GSwjDbT4GLpIdK
JAeAS7HWzreF04fJ+PNBwtoHaluT2GQyTFr50+5rD86py1aOuAX0nX1iRVxr0yw7b8RKxF3XIekR
jq90lHPtbTX7ewVDbJBtyJ1aOUTHsjvFUHtnCCSOn4qo2cInnDfvqkMGNdlM0/uKPyw74lxZn1up
HTEPV2dZkRYja5K3X4bxNtGutWTf0Xc0ID81Agq/TXUXNr3LZpfScszJH7Pqqf/HE41GDoLXm94h
yTiLTQY87sJdAw6sqrc2HLa5972LIO+q6K2kSmS5wNo3sJEn0gs0yqrlwu8WkZ5s7Nt67fvmhT/z
VPq8iInk+d4QTyLQXGUgMSum3m9nsdW46VDffkKduo6/jtOKiyhr9gRHlHI/QT+C6YjC4YpkihL2
m0DZFwWqhTdh8aWzPxnGPZTrwdCSkrxHDQQp6V/RsA2VZ7NYJb2Yp//S+AWXNSczVbpoXh7jPWun
6yqZ9kirbtrwiyq5cfs66ipZjc/lyBet3NVLSfeZ8eh/J1+EekBIZgwKrcRkWxuCm7vEK/amd+9R
EEt5LhU/nQBGkZV0w/9h1ZFJss3YqY878ugOlLieK6vRjM2UfHUSeWNk71Brb6zyi2lfl0PtWtYn
SZdWBisuPA2FUPjQN0CooBKcCPFPJ/e0LEo2OBb5Gsp9tweTYNxpymvVveT5ygEs5m4w8MEmAn5b
leE+E+ISrUIHvEOT0O1aIIQtfMCq026c2NhpyRoOSbzL58HMZijDgvE9I48zYAjPyAtAE5zJXuXm
Y5xDy49iUk3kA3vQYbKm8NqvsmQlLF4YpEl7IUwXNPtAOCgMEpXXcpa2id0BjoANXtZuSda+o0wT
3aAjr2wun2SL5iCaglcDgJj+cfgfuU3V5ohWQ83N9f1NL0FW5ztdLl1lLfP9kT063pJMKL0lVG3n
i9MhnXh6Yvpw086yh7RrVkCCTLSakBDMgs1ERUiD//7d977UGXTlb6p1oKaSE9oOO9s8XB7vWZ5D
/I55Qo4G3MSDI7ce32FG3sZWvX2C9Ff6xDmpF/dwS3jZnRW6qbJDOWdjh3eOtJLdONsywkQIZ3M9
gZgfVT5AR1Dd7W1/A1Ya1YYQeSQ53sG/vqtUY2WfLrjzyewLB7SH0JQRwbxKKg9p6OKmgsAjCfZS
dyUNXy/P8KIp7kaKyfR2nbH+1J7TqqXDzoFEnYzWoVB3SRVu1W7reSsHwuwzZz5FExbYNqCwpui8
dpxbul9RxBicR4RZ0+5tWkulLJsAbgvbIsAD8ZUayXqXoR8NNho94A8h39+J/355xs6C2g+fBEn8
v0aEaCKoArQLTV4tck0rG4Uhud5Jmt++p52T7Ew70q/8eJI/ZUMS7ZOi6O8UZ0zzndXX2U2Mkupa
/kF8OIsfJBzrZaBORajLjFrdWrJbBUAU7K3h3VrILAbPTnhdwhXfOlvEqELDrZS1DxATIP/zARbX
JNU6APxCckBtYn2yUj7AilDSVNxU2mnI6sn3CGvmKBYgzORU1M4p2P/QjZXo7uwuFa0L6yGN+mgg
CEsbknwImocJIlY1/AdEfN+/yfY+qfZ1tTLiZT/7M2BhxhGqK7usYsCa9y2JX8biPtV/X3azxY3p
/DEhZFXzUp5Qm8IEVVi5+gG2LbUfuwkwwxpufG0w88+Pzlg9RQ0hyZk/LRof8vab5Mh7dbX7aPEg
PRqPcJI7sabFkPBjpeHliUSqfugRZeUpBIO25awc23PIeH7W/Jk94djOnSw2jHn2hukJeQPdeTDN
uyE7hABKmhvKOJcXa2kKacWl3QluvZml93QKTa1MEPN1YrconsP+ux9RhVjLm6zY+NgGR8uEWqKS
9h02EOemIo1CNvKBZLwvj2QpwjgaiRiYqtTxerPESppon9Ve27XNVu76eKNoK3toySFIKILw0VHo
pWPqdM4AQECbFVDTA2PgV/uU+sT43iJN2hq3vXe4PKzFyTsyJuwmJTHMoVMw1nv9zvSfIxqBq+6f
y0YW5+7IyPwRRyvkcRARnGHE4vZRu/vU3KOYjcrh2om3OBqKyyA3jbmRT3A3u8l8ZMq5SQtwI/mP
oes3I2LQhrKrSnVnB58SyqUKEq1T5rbVdtQeg+F7tUZCujjcP1/xQRJxNFxAVF0oFXxFFtHZ8n0w
bjRUu9e4F5eswJ5MWA/lAg8YwU0ch6vUjIHiQ/ujx1vHfpCGrb2WRV2aUaLc+fVN3d5whBk1oXar
0S1M3NpHj8n5WgMX7aMVaMVHKlY8lWD/gX2AR8OsMHDqICP8A7IzW1Fk6odtUs7SFkluX8VqSc2e
YzimHDIl1c6P7fbetqdiJ0f9mN8PplVDZ2Undvmrl+jWAwKX+47qTlGAFrCfqL/kOkFhDIAtcLjc
yORyD21+jgq8nTbNXddpg3xIUmMgQKj0Qt/qWuavkV0vTiOkiTQLzoBPsTG9DFC4Hmvw2FLpPPSh
6iq0bjd+vPv7jUYC6V8zQnycIN6SNybzOHpat9F6tBWtfAPzxmPUJlf/f7YEz9BjUu5Sh60u+2on
t1l8nxQP7RqQdTGIIXKCH4rkmHaWovURnKs1ltA1jehXCx1GKbcbVDZ5OOto4VZPUDVuc5j0qjXQ
59IGgyxtpie38H6RsyLJVEVqQ9asVNRt5u1SBYgMFGp/S6g5h2nkWRgkzYs8koQruSgUaPItRlhW
frsvIut3Uhj6ygN5KRSGKdwmpYIlQPSnO8xr9UACi857Ma9vQ0C6fhas3FuL84UCxMwZBvuCmMM0
u6Atp4l+RVSS4+0wfKuUamMONPQP5VoX5tJwkO0C5EFHH/kaYc6QZsrLceRGiZEUs/PnLnm67N2L
BmYGaR26KXgdhMjddjpDShIGY8yg3/Y6an78FwPUz9Es5PwWWyAdPxp8R6cFEl7Bn2S6kD0L1jQl
zipKs2shVECin7WH8F5Y9bxS07KKUIIbau+ghDtHJRmQbtFH1YxXP5qFfe5mmVwo3v7L6P4YFsKK
rvBpj01oubTK7Dt9aa7uqyugkyV3Ox6bcGcodYIYeMDYfPUrPD1bbdhJtrEfjZUIaT7HxLsJtDll
RCiOeaMLnkCpxLKjCeBKZSkeYlo/hop8R/9WddGTM/gmdNTJnQxrwOUZXBweACao8SCUcsRu5tR0
9MbrMDt2MIQppbaNIwsde+01k35eNrXsJtztdKKadNiJdVlo0tPMnHuxukJzTe/Oyh9HE1q8a1X7
lZdXhvEsqZ+tbuUCmffo2cTOzBKkXSGoFnF5OoS0BHKM0EQGVAWdk/0swffa8UHv95dHuLibkRfj
qCA5CFrl9PTL9S6wShVTZcMrq1aqK8+P1uqma0aE5zacPhmXPEZgc3vtPfmzBTv05XEsThnnHlSb
c3wpSotJo+UgAMmpNErtr9IPrwsIc8FGX9n9t7Ja62ReeohAkfivNWFAmsxbu8/ZYYiRE0jL7Y7M
5wYpOFhB3rzOeVCMt8vjW0xr0uQFUBwYDF0l8wQchc4INkppKGESXafnfkpdlAS/oBn8msnI5tFf
YmToyGYFMjzau+aMW7XVt61d7CxU0y9/y/Jc//kUIZbyumhMkpIjzDF6t5SIoh6QtG2NZpcMK6YW
JhrgCK16M1iBl7LgnjVq5qjY4jnoNW2LGhXxbWBcmVa69e1vyCFfHtiaNWFZw9ZuOsRT2Xe8l83p
S+m/D75KAYInk3NjZleXzS0cZHREmgwMsiIuISFOrIvKmNSexj3wIAfSb63002he0E5eOTAXzmmE
OmguIP6lIV5kj9GHSgqrdG6qo1hWfTZ72CxuMv1KSdDkUnk9Fytp26V5VEjZqnMvEgS0wsDstAUR
7nFqJtPTULpBNtyqO2Trd11Tr7RZLvgixKgkotEbghBEZO+TJbPy5bmds0aueeCO2iD/h4+k/saL
rSfzr/FoBA4YnPWNNDAC8Cac7sPJzwcvRhLUjWC5byV701BZ6Nlnf+8bR2ZEDY2qVgujmc14hNhR
fV/Urleo9C2tnP9LNxzSMA7VMPrHgZMJO6x0jLYpJho7p6ICdQtFMWw7mVrejon+LA11+GyHo/bD
K81mP2Y0sAeR2QYbPUCSemX7LfkpM0tRjqVkTwifgiyzgjDp/yPtypbltpXkFzGC+/JKstezr/I5
LwgdWQIJruAGEF8/SU3MuJvN2wz5Ohx+UMhdBFAAClVZmSauCfmZ6p+g4MzVhIs+OugvD9owXcvB
LfrpicHZflct4WnlwmAFmpI+h8z5G9SIQ7OCOH3xaSQr+33pxQas8T8DnAWdWuKbRQfZIDzBb2u/
BbamA/PLFOeCN3Kr6TiwUbYJ+PfrvrQ2zOl6Prk6gIMq5JBgmGjbeuIVDprEfa8Sf6cF6pFDG06U
q1DRaSizEOZsqLMY1CGSWG1p5VFt/pT1RkLN2T7Q4NYLDp79EHRvfbHlTg4Z94MgK8+txTPBB3UL
ICOT1ujsquxFpypaYZo7nYKgYN951nbwIx29R2KNbeQCM/T7PMD7FIpB6HBHc+355GZUkkFLMbmW
W+tIUaftRogRQJHCLtCyQX7YlNXorRXmEUyDLxokuWPhdW6EBHCASzwpDtdXe2n0qJ5DNAm1ZTzT
ZgdUIKAj4JQ2Zp74kDUAQRbbsXbra9mOF2p33dgFTmYa/om1eUavYhbt6tRBfqp86A2IsPOGA9X9
hMMrSio7FgWLy8a848m2NmIz8g5u+lqzWxzSUGGHEAN7lLEWG2zlwxZCTnzXVI6eRCVAQnm+LBpk
uZBSwyxIlCczXj/galiZ6KXrG1hN9NXireqDZeTcRJCRpNG6aTdnqZfF45ABCjR64gDdSZ5CaTno
Xq7P9uIBcmpy+qSTnWz3XWYi9ETcOREC8u9D/+aqjTBQXv8mIRAMIUHt47rNxYnEHsJkwZ/sOXEo
CBRpxhqMMhcBFB7bW0HWcHeLEwlNVuST8BoP5mAmgxiZAhQDquztrZ7fePJZM3eBeLo+kMV9gTe/
gzKyARm/2XL5ldVwt5r2BS0fM0s78oS/jD7Yjvv+PoGA/HVzi/MG1Q8X/EAWXlYzc3pHRVcA/xxZ
PW9vWrcKbl21Rpcw/cj8lIUH/r+RmT/UDInBZIARx5FxkPFQY1nMzZX7Y9ntwAyJ6jh2Oxzh3O1y
xF0ly8CKMNjFUyMM9FPWh1Qkew1swiqz930d3AjnpxeshQT/wfQkZDAxIFrz9lgX6kaQQA4QI/dW
3KUfhgbFucbcDgmJZF/sCudTVHJHjbXyz5JTTsxYgEaCq8qZF6gHjiKxXwLCp9KGPfS0RX5TV9kd
HwyIqtKuXXnpLC0lkrjAPwEWhF7A2YGFnK2jAWmFZAooFkl/ULgdkp/XfXIx2Ds1Mjnt6fkhVauL
BEYGLQhCWYPgnGqb3MHUskmAWe4UMmAlC56kF0DYI/37v/yA2a6oUN3T8gIfQLVia5c7T31Qcm+P
u66lm755MvVX3/qFavJ1u0ub8XTcs33SNp3lFxYW02EVdBp2vivj6xaWYqyJygNHJCCZePmcz2xD
DWq17YjtDh5Yy9gYwxvTdra270GDnKOH9Lq5Je9EcghCtRMWELmbc3OOIqC5TXBkGgagIiJiHXg6
2GelpZvrhpZm7tTQLERua6ekwKyAfL8uX3pVvlqlWhnLkuejIjlhkHFXX9DspTbJLX9ABJV0f/nI
J/PH8t887E9NTKM88XtH73Je/H5ZiDfclh560vGmjHoadfyRr3FHLy7OyYBmTh5kgc5TgsUZs6PR
DJC5AAGdz0K5FuSsGZq5tdSY2Q8ZZo6Ro+G/Dfld0z57yUqcs7Q+SBOjBoLGlEvyJsmUr1ziY8/m
fhUO2kdd872g5cr9vORpLuCYENhFvwF6uM/XiCS6o2wPR4OfMeh1E6NHN4XB3q7781Ie7bdo9cS1
DgLReUFV75hX9hBlhO6I9tlza2dqFtps9GgEzayQCThYvyxwIPOx2QY93VBsKb+mUd77K36/eBpD
eABs+WCZd6DRfD5iq3YFinsFjnzVoU09HWSYSdRj7QrY+gqa7QFAkhwt82mIbp2oUmu90tOhNA8f
Tj9gti3cgOeFV075LoQNZb/NvJsS6nhACNBC3/RVhfdSdH3+l1z21ORsbzhEMFpT1OaDRm7T7qtN
d5WwYtV9XbezBLnDOv8zubO94ZTBmHoTYeLoyBR852VYC3Bbes2RdiA5Q2tU7HVflsp2QpQbZqYg
5/njLprpdXT6EbPAyYZQgS+mCW4LEuYm0vfQzfR/KucHd7/G5A5aLVFm79r+XyTgIN33WyN0KtLO
Ztm3xiRDsR5HqsH21AvCoCK3Jnvp/Ji5X2yIr0/2Umh9am4217xCVKah2BPRRH0rR74ZbBd98Mgu
Tnk4409Ven/P6qQSiGMCmmrzt13apSzwW1A7QuUqHnlc1fdKB93OGgXM4rDwsLNQe54UUmb7M0lV
1dsp7PDiZdoUA99Jg8Y+v/PX0giLpkBKN5FNAxM2v8/rpkjchnEcBboBnb+9pcUFBAHI9/RPJeGn
yZvKWWjkdZF9nteH09GXHdD1iBy6TeeAUOZpyB50V0Secdt2K7t96eo4NTZFTSf3rpFmNU08GCuH
ttwNzNAhtmeDZq2HXvZ1H1wzNQvAskxxuzBgyhL33vgj1x4Rra/YWDq8wJyGCM8EMTTAKrPhtKir
VgwOUfc8zPoqAt4khMRSGPyr0ZxYmoVd6LIJVFDBEu3QBGqht4zcD8PH9SlbOv5PhzPzb8YHW69K
GHHsFF3Hzy1PQ8PZGcZrMfKwlQ+cb65bXJxAiB9CbQe55gumLlw2FBJjyNbL5N6utrV+SPNXcO79
d1ZmXjcCVN1LDit1WYK1nWqfKlfH1DAf8oSsXeLTSszu0Im0Hi82jAcH0uyoTYCRMJiP/DlIQjcN
2uIEiPVcnoc9KNBy7WBDyBTXj3OkaBQlphE5frPyDQtvD3wCWCbAZ4E01nxLyxqAj3r6BLCumd5m
aOLaOQzgD9S9H8Mqum7hqJrKj4D+I7EGeuPZRjNbWbVqehEUzgB2J20L+bpX25V7tAPcFNRda2CZ
gpD5BGNi0S0zVVyB/DzfdMpoZG9ZWE2A+jbC9TfI0F/3l4WjY4LYTaLloMYHi+65hbJt87GxUB9L
tM+a3hejDFm+kpNeszHzSTtPda/gsKEE6LP8z8zTbg1fbq+PZGF/nY1ktjYizRyL1vCEhlXo7o9y
fkitFwNcVP+NHXDXn8+YAvuvAbJ3cGzbQ1jpDwBE9KyO1kHSS4uPnACy6/jPxPR/bshElZFbDZ7V
qgGwKuybsc5AbmcEMTGgjAhsZ5VUm6LnwYYgJ35IhBQHCRgDuHascm+jhQFAKNdDiOubCXpVtXan
koRtYa3/iXYcPQ2bhJdg3QwIZAEbhgRkKhWIm4sxA/C3w67z9j0qGcAhVa21yfLaDB1NyW9EKP2D
0ZbeBmk9fkqae+SpFAFSQzZj6lnoHt35ueH+TdJMPXq5ibZQzR/KXV3XpQAAjAoWKQkJsV1DOm+4
DZpM41urzYxk1/Se/x6g5/Kb1nDLAmlhlXzUo2+koUYJBNL8zhz2qAmWW8EaFqxcdUtnClBRQPnh
UQ6o1+yqUzVuwMJAtpSUXdw5uwaRa23vJb+t7U3hP1/3p6XdcWrNPF9myvp0ZCaseVygHI0utS4J
feQ1rptZ2h6nZmbe1GYKnjPCjAEOveIpI89D/4Ov1r6muZmfWGD1ATgO4SkYOWdXQkOcJLBAxhi1
/EdtxWaxs+yHLIGCSn2jsR0wRAF/dN2n64Nbek6iV/wfs9PoT4It0UEaC08BJPesvwcwDlXFcw45
GnfYOM4Q6vZDq206cCOsgbovqPcQUk6cvSZOTlSdgNg8N+xz1WnAZBURpOx+2NWnGuQWyCg6vPVZ
e3TpuPHxFpj0RiR6bTLnCbfoQSXVcbS83fVJWLiczj5lNgdd4+coyeBTbGG44EJ2Ys2pgVvuaNRX
2cGs1qh+FmIoDByX04Qe1b05TwJxSZnahSiivHJfqhxaNH6dRU5B7nut+oXSwr4d25fa9v++PtAl
YPip4TlPglMYmdCMATpplToQPUec4xde1Gl2d6e7A5hK6jJjN0y1XnXMEo3c6F6eorW2bpNfZLR0
Leoy10BevRgedXNke1b4ULe0wUdnovWfdB9J5sj3gaIkHzI74cdEDM5x1PX8UWe4i0tarUBLl1wY
ASlqPcBwOdDBnHkSo6rtkkEC3KQNQ0QAaNf91sGpYH9AoCXbNE32imTMo5PvFM+s0JBr+hsLJxFg
JADeTbAjwDtmRwQgjUqzUr1ALFB8s6xkF7Teu2uswdUWTiIoqE55HyQaEA3Pj1fBpOtwrN4oVOii
nIG2tz7ZFUBWXPeTi879aXOijmGYgOLoE37sfHO2hkAxzB+LiJsfEm9LG5TqcWPEhToO+htY8UAM
mSR7i8swRyODbj3k6SGhe92KTPzZ9a+5nN0pV42HO1i4cLe4syhIz5nS4D+4jdHEVSX7fiyjXP7x
KQ8+Ygc6RwCMw5vm7DZ9MniWBLYAMiNI86axdD5N812uNY5ehibnZmZHDeIVi7cVzBSgPBD2/Rhk
K7N1eZhNFhBou2DpAbfxLC518jE1CgcWKqvfjPpbqWJA+ne5AjXV4frCLA3GmkTDbdBJQA19Fji6
riJYGRCVQtGue+zKFHXerihWBrTgjCiGWgCjwQggb3O9I486HqS+YMYd3xzooiZG8R6IEp0p+UvQ
AnqPLp1cG6Bs3YB0ZJLBpGHnpC+d+WL37I4Yr9KrI81abQi9vLKnzigXFRzo/IB6fnbwoNBn2Y3O
i4iWAXRZLdDSpZ56QM42BPfLplZg+hm/5FBs8xZYKOfl+vQvlDnP7c+ciVHNGdyuKVCPCLYDH0I+
ahCTNZJ7RX41bbodNRu9WYjs5Vo2bcnLUEnC7TXJQmLfnB8QVQVEiipbrAker+lwZxbxFKsQeaOy
tVLP5bGHYf5ja44WSQWagZMUtizVATsLDhV5Y6U3/hqwa3FM6HRD2WLiJJ9nCMG/hyyzizAAfUyh
oVdoi9n2433efZbabmXpFl3nxNa0tU7CLjnYbZ95sIVnJELkn7qBEHnvkiqyvS+FVHNqbysAkOTr
dcMLY8SjCGAynA9gHJkXMszAT1vPrkpA1X7RUgvNEhclWgfZ0VvVX1m0hQc/3APJQ/xzPkZNNEXJ
+hq6yGaLytnONHd6DX73tg+7Py9tAuIMOCesOACQzqPJuhu5SUcOW+3ONe4UpKhbaYSqX5m/hUrQ
uaHZnqutsXFzCUN9cZMld6reSetv099IpCu9PhzKG1Q/dPO9qg5+u+mzp+vrdxk5wryNqhpuZ3Ab
zrM2pRPkFLFhGRFHAAuFLnjITIupMum9lG0dgec7W+vYWNh/ZzZn96+FY94sbNhUdr4N2NYoyN6z
jk63VttaG9zsUIE0msNqicYzC/KbYHXEoMawz34YDok7e4hSfZv6H9cn9PLJejah9iwpgZhjhKII
Bld6yH4duzZW9qdqbby5I8maw59bw0UG6TSEMWjhnrbMybYfpT6gz8XAO7xKNxa6d7PmVkPOLeNy
y3sBcEW/cnsubcJTi7PFc5w+hVoyRD81o9618rtWoDfZd7dpUoTaahS1aM3EgxKFj4mNbbblAXhj
SdZgfJ2s4rH0wFQDpP9YxSZFn83amxlEP5iv80czsuo+In9keSBlYc1Gp7IuUUYPYVMNVOJiN+Q1
+UvRtpdbt2o8fyvGvAUBaA1tt92Y5cENuInBV501ifFuFMDb+VptH3KdeOm9EtT/VVaG+dU3Gjlq
qUsPYz56W0hRp68+FQCktlXevCil5M4ref2oa1DAc0fT/qsUvNlVQW1nUPmrCYkgvKt/prJLP12D
gTpG1Jr7DQnJcmJ9Lk09NKXkQ8zzDHpYPPUHa+cKzX4RGeuDhywoKxZ3inVlqDwpQTVuDfVwCGgB
Mv8iY/5fZu9rJfiVzaHZ9PmoerBJFcHPuiKA6nfUodWGEM22NsGoG3LXZDrzorFFJhDEHNAd3pQD
r/mWcvAZHzTPHvxnM0jaNCSpIeXBJoXnRenQFtlRR4Ed09dTDmSmJXcssYPugaQ57Q5uzum+C9wR
JgJZfCRoK34A41xtR2nVes629PM2UqY/krj2NVRMQcyGlnXHh2ywUBQysXmRS29XWDbZELNJkqgU
1LtlFfeqCE6GNBzQsnjuOLg0wR+T2+PfnZqUAPPaRXtaPYCs6DERxOgOI9M7UPaUXtCEqTbmL5UI
3AfTrGW6kcCh35mjRmToJLmEJgIPtCF0U7v8GCwnBf1NUAsnGpUytkDlWF9ICbj+Uw6a9WbbJQwf
7LRtt7EVoDxbluuIQbssqR88ZZf9q6pk1UdFUJd8E3hF0B66utO/dKMfdzpJIPzhjIwiJ9cwT9w0
rPE/EptC+ZKBQ3mnq3ZEBQ99GG9IXqc8YkXVPQ2iBmldXwH+GnQeaJ48Uyt/iNoRfw+Jy/+qRqHf
2Xii77lDvZteywpg0ungeTEo6PwiTHRXHYK81l6zoC2eAznwPgbS2IutIuE3dk8ZBUWdZ77UedFs
CTdHtenGCh3eraDZe2U0/LGprNwNSSDavc8G9De26HUEd6UayHenSOWPimutH6G8qnao/+ugTvfQ
OhIzGbho8WFgnUM1FN1+0JoqvxeKZXuXadY7N/rAiXOfVD+R/mrtCM264OtNqkKheVx432nimArA
KFI9pY1T7xrfMfnGSDzvgYNnD5Iema5YOKQBchC9Tj26gTyYQNrGIuy7rxlmj5QoXBPejdsqc/tS
bIWTTHgJIy3v8qIjAnI3uehCpVMUQFy8ze40mY36tsSW/XJHI6NhVgxGvfLgvLh4QF9jOb4FZCRe
8njZnl8FRJhi6HtDA2ojgo7hxJaYuGbE9DufPSH7c/3iuXiqTdYgaQicIE7Ji9g2SZ2yzQmsacH3
tkDDpf153cDF3Q0DaL4AFxJkafEmnE7qk5ttwF6HLhyUR0rA51F3Gbr7tnpnI+QgoblStPtarPHJ
rJmczWBeCOSWTFwwdPzMgVgAHX4Fr8yBGf8++E4UrPFhXCQiZmOcBe1mr7qhRA0mlPLeN7eWWSFT
sLs+jxfB1szG7E1JFFWFl8BGgqCO0G0gQI0oY26vRCJLDoE0ElKvKFrAJWaRCND54MtPYaepX3Or
iJp6xSGWJ+sfA7Or2c26URXVZEC+IMVoGE+rnIprY5gc5MTnOme0WNbBhJ/QLfSKQmWv+diKiXlH
VWUwpGmnaWoTN7Tpux6srMPyNKELxJwSKGiKPh8DkaY7QL0dY2BtCG75pnk23efrPnUJa5qcygf4
AJ0t6H+eL7bdgX0VOEoYgeAT5aDmamIV3Ax9xGwvdL2HRGtC3oMQtI11vuLRi1OI5lNgTkEiAx7K
8xEaNHMzaEZooUfuePHgtytF0sUdc/L7M0ejwzCwvsDvayOax61hM/qhru7ytQ7ytXHMvI27FnXG
afdXTR4Wxp7oa8CXy4QO1mkCc3tT3zi6GmabH33xUgmJdZIgp3Yd9K6GlN03VmSNh9qJGbnnf1yU
nUwCbmADPInDwJr5n9vyjg8I8KAYdd/p4Wi82oA0cmd/3QWXJu/UzMwJihRhXGrCjG5+eGB5coef
1w0seAH6QFDZtVFOAUZkZsCUdQIZI3Tk8fbNQEGFx6N9kMH7dSsLuxVW4MUTlAEMPrP3jcWm5oxG
aWFub0pUOJImQ3k5WQkNFiYLqQwX6gVI4gIlMvM0MIt6Vl9CMpMFb4H3pCcrpGUXo0C+Fmoe6Glx
wNSNUsL5jkwmanCAWZPI1u4zcZO5G4v86XrDBOZnYikDIUfwW33v5GgeKLppGlEmCOnQnfNsWyu/
Py3n2cNv+n3kXaF95rgeIBjnQ9AGnaaFqJKos34ZzYvojiJBxBYn6YqhC7+aGZrNFQ0IfI7WUASr
FDrmj6n3aecbvfnTJYfACnjdABoElg/v5pn7WkWpF00pwExh/urSuB/WADEL4zgz4J9PWNExwx3R
fRM53oMiWzQQ1gBArtXKF5YFJTAst4OiANqXZp6bEUT5TjdZ4Xc5gXi6ue+GKoIujVw7jhec+NSU
O0/cyKCyDAlTYN6zq13fHgd/5WZZGg2iZgvZtqkFfn4c51Vii76zsCj2D7sO/fKGtOiWQqUhW/Gy
ix2P5T+1NK3eyXYpTRcPWheWKqgjshKV0zXCooXpQs4QiwKkF6ru8/pWJ8SQ2a2TRAWeG9mb7W5Y
s1KIXXAxmEAzBvhdJ2qzmQ8DK0P8joBdJbd++naI51TI2XMFoeTrh/CiHTTuT/gB3FrebO/7vggq
rw6Q9NFiZkWMxq7/oNZaqxaWBMUz4A2RVzIt9OicL0mfWmbqqj6NIOdmaK9p8XZ9FGu/P1vywezL
pDDw+3W2bYvHrv51/fcvZwn1cKQa7d/vsYsTOE1EYLUNBQiKmd0+IN39lLDZDqQGwbHWrYm8L5qb
ID+A94GeYr74OKqlChioVPi4cdsKZJvbFLueaisH5eWeRDEQ7YQYGjYkcn/ny9LmCqKEPcnQ7v9g
JC3QMltRP/Zmu63F9+szOB1W53cMTEHyzEVpH6Cmed0x4w4ADDZMQTgxeMpKXT6JvL1RY9bsq6FN
I3MUX1Y7ypsMOZDrti+9wwBTGqYR7EEQMJgDRAW1pNb4mE7QZkXEKzftWr/RdODPR2fj7kIoABAo
CqznE0kZd/PSnahhnH7jaU4YeN1NVqffOm+MBlTaPGSs/sWg8NZEbQ0HBIZ2bpJZfZqAdQNdNPyR
+XXYrQF5llYMtyc4KVDDRyZiZmDwzIL9bt9wOKSfGJRPYhk8AkqkM2RKBVJY8fURXZ6qyOFMKCac
QmhBtmfx4FCwJvA5wNCkfFQotPOnfu0Fevl4m0qROOtAS2CD02X+fqrNqq/9kYK/NP3mkUgHy/Kw
lxTa0xSEx48DmuI5JDZcqHm2u+vDu9zU56ZnQUPdSQPC3zBtevIgDfSMuyBleFZ/DFw/H6I3Sx4Z
eSdkZyTgIPbz0M2+JWW97dZqrpfOcTaY+bXRkFSwKacZKQPYamDLwJby3AYyhFrTOzUg1tkIJD2D
lQPr0kVgdgqJwBsHKPL8HqlFixyljbGRHCQhbNdU7+SPK3TT/CF7gDsXlFyX6GpOB22YbPDAHfbC
CX6iN/6h08Z6j7hje90pFgf0j7G5kMUQWBliFRhLrJ+qOGgoJNsrfnf5ED4f0Bx/5CUOXsgWbNja
LbHjwb1l3oDcrrVtzGNrbFT9w9T+uj6uRWc/GdfMCROmgtEgsBmkZhk3ObtzhtHGu7jSNmhBXmt/
WpvG2flb6KSUXgVtIt16SsgjH4A1XGnoWjMxXTInUWUSsER5NMVK+V8IyADYCD26ErleKjhMSzWx
4AMlNiGrp484MYL2S8cWDsbhBHcaZEv5XWWHXR9Ka0/yg5O+epADpXoIEXvuPNg5eslCs1t50V5i
AGdfMS3uyVcEpVWDRANfISEKaYVmIkMTdN/Z90Q+FJChFiR2Idk5rJ3Oi05zMvpZOJI0UKWqW9gd
2YvpQvNnD4r8GOWa6765uCFgJgA4ZaqsztHBrepBz0JgR7ORprMxDsMF6x5BZZWg8yCZoHq6EWut
dQSH63Xj0xjOIwX0FAFJBgSe7+MWmj3q0JXsjIYJ2xn3j2i2jXNkvoS0Pt3KO9B+zaGmO/M/m7Pn
bQLS83k1mtApyxHeeT9racSUhHb7XKMbuimbOKm2RSkOIlm5zJfW8p9xYrbPfchN9XY0KQyXkGPj
lnugabP1TOC9we96fUoXL3Ub2jh4XCK8vLjU876VfZnClo9qTDhYKvR7BbmPPB5RAXNquZn+vGmt
+8zI9/jWWPkrJGiLe+b0G2a3O/AGXZkLfIPmMfKKDK24KdwSbypVDVGpg3lHaFTtQKI3HuvUbB4K
2ew6PL9WmEf/w2SgkeZ/a1Tzt6kBWTTkRfAhugsIWRcP/Z55P7RumzlbaocVeBcEJgm5Nrl2fE1H
4IWzAT0wUYJOGMPZmnOLpSBsq3BE0vHe0jg6NchKALDoVuh2cfCctCfe2HO3MscgKEB1j2lOP0HG
mVl/BxN7xoqVpbMejVwQJkIFH/CL2XXCNGlpVd1MYYZz7N1qn/ToKhu/Vvx2+pn5fKFbDIeQB/DR
hfCJl9ep4bMpIhxwxEriv5eeVkyYBx1MDL37PpquDwy2+JJ19Vfbek/cJmCsKqw30tnWysm0eCyC
uRXta0iZIfEwO36HXMOl1ADSkrXFhljkGfjLfac4tByhMUfSJ7svNo4sNjRfiRZ+Z+QuZgIFGxsp
TiBPLpY1g0iCBd67KKsfG1fu0sb+yscsLLpnZXSxQZOfUKKZUrgDSnhD/dEx3ECiMQ+tkyFGM0M3
+Li+OtOGnX8S1sRHStfFv/P2m9FrOUftfnobQxVqeCqscQealpAQeV+hR59ka0w7S759anEWM9UQ
ohlHBYs1Uxx6hnbc6vlHipSJs4r2WfLwU1szDze0TklTwFaGQDoQaejV77VYuX2W7rpTI7OQqXG0
pDUCGBlx/DLGw5SC8O5IErx7NtdXa+k9cmpqdi5UedcnoGXNoha44bbcQAjRSz9JRmMTOngj7cO6
Xznyl01CBgPofpxE1uwmZ6JOs8HF6HTCYYlFTWYexkAPeze4Jy64BYuHTFMrcgRLZ6xn/+4dB78M
WDfPD0CtaJwxMXAAWjZaBTz/PqVr8dHSsk3jQevUlH6agymqWk9BxN7h6na9sX4sxkEAkIwDw4nT
vAbTDe0gJ9wCKLRykS85JTStoBqB5D0e6bMDqKkL3KL6ABmT8SGzth2ky8S/uUBASIjrI7BtVIVm
q6Z3UpSpIyDc2n/X1D1N3tLgzV1L4C2OBFRZJgqCPgrFs5sQKLMxxy0C3/DTl74f3lmDbjqhVrx+
8bIHCMUDZRXS0BetJeiYJFSXI8K74M5JNm52I8rt2ACn86g7m8rYWHgfuLfG8Hp9uy2O78Tu7KhK
pNEnIlHT8VFug4wdLP5cFdr2upWlI/h0dDNfZzRVtJgU1RLPrqPG8n5ORvcBQGaRWZfeNq17I+Zl
uYK2WLYLfA/qemDBme9sR5TcalHmB/FYEaWFfzN4bjwq7YFoZVga2tZ1f10f6dKuxmb+P4tz4Czp
inSw0AsbWRWNfHYf9GuY7sXb/dTEzCXxsLG5S2HC9wnYE7CzNgl9pOJb7UaoLJlQXSTdyoZeOiJ/
NwEZqCSDWWO22YhTO61iDtxkQBXZ+QDLaSQzEVsANKWNPHZ2cauL8XB9MleszicTAA2ZofsSI5UP
qoa6yKOZvDfaY2vvGx7xNbDW0l44GeQ8bRlYQZ+hHwZIYIb2w5vEQpN08i92wqmN2X6D7mjlUhM2
7KyFuGvo2OD/TRlako9jB83MFXNrQ5ptvLHws5HrMOcl33P0pJRysypE9PsamQVYLhx+KvxPUJ15
RcDKaMdb3KFRDy7zdGuYA/0AaNn9kaLhYBtURvkiKz+792TXqGhsqPaAwi4qYiKj4jbheX7TOT44
5q97z8LYJ45uE4KkIGRGovj8gvVLtJJ3eLki+XIg9Nh6MvSHVc6KqaA6H/yUCMBjFSwwwbzlB2K5
wIEOyI8JwZ1bzefmIy2cm4wbcp/p/XEcTBEjfLmToHoPE1aplWEunDgTqw4aWMGOgcb92XEAaCa6
hDwE+8pCrykY83BZXJ/IpRMHJqC5CGYMB7i42XVOFSedQxGTVe5N0O1lu/GrKPc+7ERH9+FOCjyE
V4rMS4uH8iKoUifm8wvKz9y1is6upohTu83dnYa4E83z18e1cLy4pzbccwdpDB1gpa7EWc1jsOlI
GqvijqRvYNIFz0j/L0IJ6FCg+oiWuCnSnM0isNPU7S28RVPjaCfHWn766UpMuThrALTi6QfPRzvs
+YgKbqdJomDCN+DyP0RxN3Yrj0twyC14/BQnT7ztKAHPmXs6JpsR5A+gYtRS/jZp2H45eja8Q+mq
BnspMT/ztgwOJGXavVey7sgKo9gwNLPtSaUnB8qa7sOWRP/OWUX2ukHVlmkOxavCraxdNVCyhVRA
fwRIe7AB9C/VRzaClNGlMk/DQdp6DW5kv4mLkfV3XZrr8di6dZS2vXnXjp720HAiOwh6jWrHDU6/
m8zI79yir59I3cpbm6XdY641PV6bSQ1yzqwIwKDWtzSmuvnlqwz8+qXdEhNSlnX32vdpurG7Ib2v
BoUQWkK6q4tqFEfBP5J4oDNV0N1671zwj2HixPNQK3owHG5sAoJAJ+x7394ntaxqpJt5c5ta1vRl
hB0GSA/FJu9LyJ3bCfidg0psues0Wx30FwX+UiG3PvDst+hjSGmkq8R6o7nyj8JtJWhpZGmlG2Ln
Yx3ahW7fmrVO9lQEAHPXrd62YY9J3AroCcYOIFroW3YLbT/0eQqKAWcItswd0l2hAvevokuKIzKP
2isDtPtTEZ88tLWwN5qRWD36jGwrD1MUQu0YGtI2IIV6ZnyzlBnEudOPRw+6J3/1eWP+tKtUfxRe
zjYVEOUImNEqlcdaWeXfiswVHBT0Vf53SRx5ZNDieGfGMByq0lDAt4/FHf73/i7xfTTM5J51R7TR
+ImgJDn40mR3ZurwuKlUWoccqd5vATfdJ1HSgEG1vbFqNA76udiSgtJ8BwIM81CZbfeUMYtv0U0b
dBGzrPEIrJf49IZE38AaOp2clJQ7gabeBheykz/6aCm7zwlnNQQrpjMcMjwvNCvK56pUbhWzOqkP
fcX5B7XdJAibjiQfrEpcGRo9OmJuUqMO3higkVum8vpIet16LfvaIgcoVqcgMzXVkyGsEo0roxNp
RPOeHI+TQ2e0jr4bbGLRDe85MUK3RM41slk2Dru8beVTXg/jEMo8ILfC0Qp0SGr9nqS1hlYIyauv
rmQAyJEU9EhuQpwXajhtGZfekL9WzJYvJtggP4MaxNc0D/QuZDUrX0tr4N+dHBkF9D+6aAxIsoR/
GwRvX5zeSQM0DFkWZBrs4sYXkm5UD26KvGrFq8lHswmp1lS/5CDkxkAt8dV0/4e0K+uRG1S6v8iS
V7Bf7V5nX5NJXqxJcmMb73j3r/8Oke5NN4MaZb7nlroMFFBU1TknAxCv8FEoCku7BnF9mQXps5PH
0CvMvHQKEwTnL/ZiG7s6Hpw0NGuzQLt/PE9fHJ5MxxjYC1idCLmeGju+S5weG7g2vRm7CH2MadmM
19OUm98WND2Fdt66+HRAaEoQiNf0ruR4YIPty5uPbZwZODoIzxeIkK78yuVG/rCwdahD6GO1x5yi
WbryBnsbe2vKkX3wZmDQWP4LLV3Ta0OD4Vj6RYCaNhKA9xXeaBWQlemm4TV/T/w4vcNpOGwMXi4/
aGm3u9UF8ZwzVnMadrQBh9C6LMl1NmYIXYOFxPvWZeXzjON6Z7LOHkMYSo4AS7U79Hjkt25Tsycj
XtIDSR0P2yEHl4tP0n6bOBABAbZp3IHGMv8GTI0Ruks6bEGzQw+gyhnnkCTeuOF8oUj6WTbaQcD5
nOzchULF1m2nbcYqd1uPuTftG0J4EPml660h6A+6IJxAldlv7LQrUjzKOArDXgNW6XAED+IWxCS9
E1FAdLbEyosXnzlIkVTdbKw4wjy+RMAJrk0UmF3+G8oWwIDPddt/aesg3i4Ob75RN+4PY1rkO/DH
dN+cxOgB1AGuihtDv+WUNxtHTDpoz5on31ztEpwAuR9SmtePaAqgN0kfdNeQ9lmPFjwR+gdGqhPm
UdUBwGv695qTwscUQCmIDwLdNDpPa7YzUYiw6Dc7+GqilrwSYOvCfNm5OjkkZTgnWgUFBwoyyZJZ
jv6n2hJ1ZLArtVCwKLiuqVIZ9pxYEF9wUhRMhsZOwKmDiu6wfG+sX0IYJAA6iTjICGU/g6J4cHsd
W4UyhnRNMEgESJR70Lw7t9p2lA2zgaghF22P2dEbd0OZhdBSy9LDnH2N3V+s1TzGVZEK0noUXYpI
qiDmOreZdSno1kXtuo7vsiycyK5v9lN3G+tedaq469SQNKVQoVuCUZSUDf4y8DcnOQ46iVSVX5ya
EJ9wsmqsjXmaiVVb6XEuPbC0O/9eFyfIcOEph/4uQdV+bqFGE5tri+JbMF1Py54G28DTFKRFRC0/
lqDrAfQ72FrIhxZuqys70xpFvXb1bya/uOqzHEq5GbSv7c3l4F61JCem5H4MTmnXlAVGE/vPvvsA
lVdL19b7kYIDrMenNqSnF7CnaxWksAEW1QismYgR6xAS82HuLocYLAU22OLSkUBtB5hmB/RpJcij
KivM2XxYoCg648nWm98pOgQuj14z0XLrkE/zNu5EGwVPtoHzZRqQWrhKdI1QKp+ELAqgemgDtvA2
PPcYMhYdGGrw9LT575y/pPz1E6MQqVewm0A2Q9buQxjUxUuH50wZbNs27IEwAUWtX+m6J5W+giMC
nf8+mBJkUa/JZshe5HjfOvGVbfynHUE1p6kx6ExIJ4TpLS2bZpgY/OdgzACP2Jg6iVedDfH7yRFR
53z0XR9vZr/+3ebbvL6fm6fPrMjfmfrwZAb7WDNhGA3itdb76tff4zKauK6AoPSskxWR3sqZZacJ
8WCngmKV88pGTWJYN1XSbWS0eCHFLqaqLbct5FE774v1z4Ii4nQ4GYN0nrLcBg9mgzH03RUbvvLg
OY8fLy+HZpr+XLonKx7EFTrBOUwAa58WEAvin7gTwOIpulKRsEMMdu5SizkA81uiSFVaVxmkT3Fj
m/8sMSXmCWEbIHjgoA7kGr0J+Hsb9NjlS4lOlunBNx4H7zZB8zrRnIqqeODUkrQJWwTOaQVwUrSY
ezc9JNwPXfII2vL63ztgxZgI9EbBQS1yPufzZltN3FYMlkYLxAZ3q7sbp8+sPfBQ6MFH8hU95ucm
+AyxNStGpb1vbr2gDvvyM3v9rwFPGkNR9TXxU3G6j68AiJP0uo73RAdZUu5EtE8BHI2+a0zX+TCo
mVVtN4gkHN1Pyc5o85DpLmrVbQiWZGAwUAcCM7gUB9bNCijshOJaCjh5mexysoSgF7TY9vJ2VFXx
yKkhycEgK8/dsheGur65QVYpv6qQ1djSvusegPaMIz6C7nok5PtsWt2GrN6uIJkTgRtdF3GrnB33
8h8/RPnYloKTonfWerWxdWm+M+0ZUPqnxLzuIYM4W5q0o+oYOjUlFTWqxm6RWIEp0cybOY8TBIUu
z6zaAlj3BBIM6DbpHHIKiCswkTvtu31T3zmjZjMpPQQp/P/+v3QfBBXoBfmM/2+rX2xgm6RCuiSg
WyfTEeH/4eWSY2A87QA4QuiIfn/JGeGIKGqBfDHyRwJxTQ+PH2PnJaCERdKqXyn6vGhoJ9DSyusb
NCvfLf50XLsBqbExZKAvd0Cglk3BYbDuhjhA5kszF6r34ekHSk4MZNqwDmIuBuOrTx5SclWm27SG
qvFV2xwcXfeFcupP5kM6AJB09ALwmKG0iIpYl/UhaRbACg8JMkSXnUh11JwOTApeqoABNrJgYAzd
ks5rb9yZpuYEUPqpkIpAYwIKF7KfTkblgQ0CHRfMvklzC+G3rvyr3NZ/LcjQ+6wqghpNHWgUgM5K
0b10dFcVb0V3Y4Ba5PJ8aQYTSNs6DgifWhuDSbPmULPsBhqAh8sm1Evyv/mSX+idYy8ziwV/DRn2
tTMhsVaFBS00y6KbNMml2zHnrhVj5RfAh0GIQSuwAuYbd3yeWKGZNd2QxO8nMdnSgAAW/IO4Nnt3
Q+rXkgDX7WvmTb1H/86bdB7GppXRoMO8JexgogOUd7fLdNsSBFDQHLP2gbO7vFDqqy0AkBySDWBe
kN96DVvyyXUHXCfZTVZexfN9gcZj2/oKXqUBDGRu6FoRSsEhXoqf2beiNQvJdwfQPWlGq3nNkaCG
6bS7qoY0MpHpT3X6T8plOzEizejoVotBxM4N/D2je1526MfX1M6UG+rEhnTLtFW2eqsHGzO4ZipB
aDBonE9nQQoKwcbVZIYBC5jLMDbqaNR11Co9D5U/QLvoH8mYc/euoWpF6hJtV5XPXhiO1LAsoTUJ
CmoSUXC3geVmeULp5B3tX8dP+KBQwgWS1gZA70PLfT51zO9nVFC95LH0HQB7XqauRTK7uRk7GlWz
+cjnH2v/BU3xW9f4Z6ZhvFRArIZAVSCG6Yc8gQHdM25h7CWzcvDe08U8uKPh/QKVVH7j+7X1ennE
KqfEVEP4G+gGE83Y55M9Z5MlOJzhlGlo5dDCqO7XZNFsL9XheGpEuhZhe84aF0ZS52dGUdE5FF6D
p+RLN3y5PBzxT3Loc2pJ2mOgdluScUB43MygLAVPGNBFkY0qkdN/u2xJN3HSTsNNQgpUYhAvBu9J
cqD5M6XbyyZUG0Gg30FyC34QvGDO18a227bLQOkWVfE7zaD3hQJ0g5KkGU7Bu2Ps2uTHZYPqMf3P
oNwN5RcD2ok7GLRrZ0tmNCxARrxEFfSyGfUi/TVjn4+rqT2L25VYpHxHqq3rbqri2XE/cVCdzJ78
6Pcq0McPLaw4/K1k+7HRZJpVB+Hp/4vfT25hCpD6DOE1PElmCDpCrJrpbiXl+ovbELwUgLvKz+OR
dQW4LC00KtNn3i8Rm79w00U1EYXQY7agTKQDCis3KhpegWcA/B7o2vMxJX1NkbOCxcC6yWKAUdiu
SqZwGizEzbvLXqCcvxNbkhfY4P73PI75SwH/NAia5jVnwUfKWHGYnliQ3kGVv1Qun2GhRUsmu2r4
c508cTeq2v2ACjFiZ3ZlJTsQ8wPUFVWV5kWpDGio90fjAU0sHwKaeAJn5BDDA43UAm1fScfl1c0M
VJw582sAo+MKpb+5fSooKe8JEFB1JJoQbi2A+0Cp7SZcM+fKDQ68BqAKILn5wNhP7QS19tjBF43P
zN5201UfaA4tnQmx+U+2hVMGS5sVLtqZGb3LB3CpVeyu4jpycuXeOBmJdNDj9B39bIWZbiz6a49O
NYIR64rNGdl0HrvygwJtjyy5dtta98pT7pIT29K5PPVD5o1gHI06pwav0o7nz3W6BycO8C+f2CN/
LckM3Ix1o59wWEp7L+SuGfb2/88j5B1PnZpSXsNC4SIcbXY2On7cUlOaUG71k2FIWz2YrQb9K3C7
0foCclh7fr48TcoF8R0wNgEchfZB4ZMnPlcxBsmuFrUoEG2EpgeO/w0Dm2T8gCLYZUt/iuNygIHI
Fu8EHCzAHUhDyQuLFY5AcoAaIIyd63H8XcSgP7wzIGbX19vJOdDy2xLfNt4DSnKXravGidgQ0CcX
Ul7AW5yPMyZGxSDijXlk3TtP0Vw+f0d32f3svTh5p9nIqh0G6ClATQAnuMglnRsDnSjQF6LTz3ZN
cP1cl+zH7PihV0dpdT3mm67/z+XRKQ2C9gWIDnBzejLrjwHxYruJe6Rp/Pp66b51YKrw57vUn6I1
Tl7WctlA3F4zpWIUH9YTCEETi4pWULkkTfHso5UFHEnugr0OmjPj9aLlgFIaAe0X2i3QxAy+9POp
DPx5QGoRb2nudrsuXo9tau67hGwvT6CyoQSs75BwAyoPeUzp+uaTLSj/xOshK24Xfr+C6Drl3R0Y
1bZodt2lbfoA4eWnhXWg832/bF21yYFVBvcU0EA+ksLngyTBWpE2QJDfQr3VmG/G+tdlA8pZBHU3
ihGoBCOPem4gt912Nh1cpzRe96Jy1xjmLkl8jUeIC+qDR5yYkS4w04FuMhVxiU2Bz7LRplvuBvbs
fgL1DKbBv8ORNrNVW+ChRSNoFCOmy9CHk5fvrQUAn64mpdxXJ4akl0rmx2RoQJ4T1TZ0MYJ3F32c
xXPv3g90U9XZofM/UdLz0cdFcHigrC7T6DXTEJi8RbI+ya+W9c0kB4t/oroKJXWU7BFgebZ8bRkO
WHSYgYRNwFhEZzBU4IrUJUJVHn1qRDrrSb6Ch6iCEbBRP5hkeAyqp8surbMgHQyOU5U1BDCxZ6D5
Zc33XqFZCmUMitqdJyBsFs4eKVbJzSVLJo5d2flfzRpgoevFfjaGV5Y+gi0+vTVukUxbP/PCO7Eq
v1xSxJ6FJx78U76iPeZLz2nY+ButnIdwXXmvntqRDryEm9MMeqg8slpS7TN7eRznr3wNHsj6swSg
L6T5j8srpjqETi3KPlHlTp3X2Ey5B2SC0EYZnvJ/Fl7Fw+XUiOQWpd3ZCY8xrDHYg0E2hJQ4+Ecd
HR2l6qQ7NSO88yRsqmk3OTOFmQYvsGJewpL86KdDY2qQFsrOvFND0sntLhaIzgU4DwLTUbK8rzEW
7DZuniAWCqU5qGd4NgKqT5T0gPMF+R6SyoCKyxmAgCWss8V1WIzmVV/Ru1GrSiKWW3JAmAgE2SZo
qD6IPsVePc1owIcJ2t614pncrGGWDmHJHEBlWiRrrqhTbSbvbU7e7EZHo6BYQlQUiU8AYQFGVWZw
IONglZmNS8QEadhU7xm6NMzvno4cW+H1Z2akOxHo38TNKcz0PbrA+/m+d9vffWVuLm8uxXY+MyNd
if2wtmMmwJRFx24hIQVcdpg/zjS45XUcohdFc9UrbkaKdzCqaIDefqylMcswW9bhqmek/eLa9TYd
fqcxgOfTM1wKTcU/gmzaf2KMJzal29hwjclre1scWRu+PvP8MQydJgtZrymZK9cM7wTEtQSMhDIx
YNPxMsmEoWkBS6ef7sa1vGrXREMiojMjjceZeUInE2bmft+SB9btivRwecrEsn/YZBDmxNMHQrWI
mM7PqT5uIY7oExyHE5r1s23AkcUBSqcM+0/UaKC7hx4RUDILFkrpQglADIygDKbmdNoM5ODMQ1To
8gfKKUOjCP4N4uTgbzofT1c6wEl4PrIwwNIV9uuCHk0v0dz8qr1kmWi1RSiOaZOxiUky20YCXQqA
Oqx9nCIVzlwQ1rnLJhgDoF5mJBKzWrNSqpFZwAiCOBGh3wdMHZtICtAMuC/THtpwAS/bDQ3GaZc5
q2Z4qoPv1JJ0Iq0rJUAmYHhpAPmKwb2pxuCYgHcQN83xsvupBmWj3o7GTdCNfHgIg+skLoIcSdFm
hqS1CSY5RrYLDzT5ZJWX2wTvUCG4h1ec5OUtHYKizpCJCfIK0j17CN+m/jWh4cJ2lwekmrtTS9K9
D63MFRBvDKgydqD2CAn9MQbb0Xm+bEYR3IIv9O+AxLyehBeWYZsJfoUZb72nU7Cva52Wh3okgqgT
W8n7wK8PARvoFjpILJXV7wUY8eArHbaTTm9Q6QDgivqvFemIy3LLaVORNR2ah3o4LuAkmTW3gsoE
qGyQ2AG8WVCcn89VVpbBMAn0e7/czd4XA/S0Zqe57XQ2pGOHzxPHXQcbvrtzk7fJAn2ZTgRTdeqg
dhqATB/igADyn49jLuwcPGK4DTK2/mjK9GZ0INfmsF0B9lGv9UMf3LHhZT9T3eICTyDyYmgGl2Mg
r+Zsgu4SbI4NULZ3DAd2W9YhSHgj0mwBwYRw92WTqr16alJarrGxi6QxsVfbkt6h7yOyp/Ln2Fjb
MvB3Iy01x6puhNLKuRydaTHBrC51U0e9O7/HjdEdi7F7q0fzmxkIzaksuCvRD6aZXPWC/p1cyfeh
MprPRYPJXSnErMwGiStwsowb6D68z3X8zaytWwgAaNoYVPsaOUdQGiMPiJtSuoYhxWIvjSHOwuka
zwZnzsM1i3j8+/IyqhJm6KOCfA5gKUCCy30fLpCMM+DtOD9scmvmJFoKsoEU8L412HWZf+v98ugB
iOglyyHxhp+XzSu9SCSykEEFp4HMBEzGceSgQUbwXv/s8xKOk+3sZMSV9l4aTLOQyik9MSYd+o5n
ZjFowZCUAbFeQ77ka34MOsi3GJ+JqvF3/xuWdAZ4gOIxwjGsJQWi2vSvaUURF9LDMNf3rDc3PO1D
f9W2xupGKH4/uW8qfBI48mA3Zc3BLnjEvCH0gOoAWdbtvCwR2uUekhF8MMw8xEP/XDbknmaQoDL6
Yt/mQ2hpaSqVS0xMsAcJGDu4mM6/CXDagk+D2D7IXBfpLgBnursB10GoY4hTbtQTS9LoJ8pBg5Fi
9O783XXCsjgUKIZYbBMnFVQ/NK6rvEtOrEknUr2AgsAR48pAYWIubzHypBbUUy9vEJ0V6fBJp9wz
vEJ4kod+1C2gnyGiMY0R5eF6MhTx+4nbOL03pNYilmjo35ygv0kHshnjL0DDbV2SbbP0vUKv7uWR
qWrTQmnkv44hqyiwMWVtI6zOXrFzsuwIusrIGqvtSPsDomeUV9gGrBhP4+jsUqPZ+sm7aSQPRXq8
/CWaOZa1zfvWIDHQfiINbW/c1AYxZrZvDJ3EjioYhKIDHgZgDARbsnSi06JrvCDHmyeBNOHEyAGI
9f1nRvLXhH2+kOh4zkB7jxOuG5MrRlM0k6Zf4nXVmFEeMycjcc7N1E5f+/2CkbhLcuRdc2uNT1YF
7sWZaDxTVWxEDxx0g11AMNAFJE0axB47w0kDRIUgpYOa2+o9FeCKc75Q921ed0N8701h5Y5gf9h2
OsSp1ro0nylC1c7lGKiN3FLtPpL0KvWjqbkGwW8x/AAkG/sRFOyjjTaraXt5MZXH2cnQpVnu6NQO
XLyR6wwUZSxayT7Jhk1SvlZB6OrgeaoM5dlMS7djkqRNWuKVF6XrnTduG7S5euN+zTjiqifHeCrs
zcw0VXGlI4kOR7EhnA/YRiMoJjOoYbOJ02PFoYiJGm7lG/sBQ7w8m8prSDB6AeHvIlspOdK4eOUS
23gteynUfBGnGoO7L/DCWN03XFuaI0U1MNGfHkBaB4Q+chlyqRPXM9waAb9Du5Dnxa++DcbITkgW
rrb3enlsqhIHap4moBUe9WxIKpxvyKSG/qXpwRw61dx9lzc3fdfWG69P5iMYkch+IM7PPmu7cPaH
euPM4O9v4vW5JI2OD151mOJQR3uAi6/5QAZrl70zI8oqIlYEV+7QRm5LbwvtK0vhrqh8iecoZAkg
TSozE/YsGW3fGZFEzJ786r0ZH2tQ9S4QyCGozm87A3JcVONDH1cVNpEaQ3usA3kWufxq+Haa1TFs
sjKyumfB/FGTYz3p+K50dsTvJ/cxtQcGRUmk1Bca9cPzUu3oes/dr5e9RmdF7JgTKw2bQKXvYzRe
AeFTH6At69k1URl/uWzno0eIWYN7osnVDKjsnG2WQuWgF6MpnqfxsTLvWx1p/8fNfW5COrtSr1mD
QJiY6Y+EHi2+SWq0M/xedVWAj3c4MCemDZ23PypmcvtJD8YSYxG9wnPzmPDgyfQHTc5aaQHqMi7y
bEIbRY7FLJbGWYyE/MCjnn11nX8+cgWdJ6QQQZAnhFCkVR/SZunmP8l3+to5OycGmD6+rwAJurzq
Ku86tSMFrvZcoQdvQuqLlJukKMKEglEJxSBXMx7VfKH0hOIPEkegTZPO9aFH4NYQZKZ4cG/X/ykm
O7o8EAUVF55ymCnBOy2SoMK/T/YJBxKiWiqEh4PXhN38YkLtM6WlYH8JeX0bBL9dwh57Z9jl7NEc
uwMKHC+D7WxMi4NOq8YZ0eqeBQqH99ARLUjLUb4B9Yb0TQMUzgDlR8hKiut4Ha55Zu2d1tst8P1l
1VUvVeagIwLXRw4QbiNNQV2D42GiWEzerc23hcYgiilXCItGdVF0RcgWywWvyQDtxgoq70nouiMN
15lOVwkEQrbBsBZCA3mpIVs9+IJSi43da4wk0oNXj65OoE31vaiTEAjMumiNkLvhYqhDI4+M6Vnw
ngjj3NwY63zlZ/XNbPS/qmzQ+YiA6Z7XZxzIzkF92Hbhiii4nq/HAtncOfFFoGhwaCR05mZyhhtg
uzZ0XTa8DZDGKYG7nfZoZdStjvjzD8bhCy44PwRFoWQcyJ3OGFaENvMYbPhkHgwz2FETnbSetzMG
qHpnE0IetNPaL2OTaBJVig3oYfdBqEyoeaIt6XzoFc6atYwRw3nJjyn1Q7vTPQIURwkauf4UHkCD
AZDouYViTObWGWNkbeOtmx5b63oGQ1L1dnmfK66pMyvSlpqr1AL/ImZxpEc+A2Lb3gf+9rINxYPC
gRFBlYN9hHSXNFkdX7OVd6gOVd68ywE2CJMksCLaW8u+D/IcMgxTvilqMHHPrJ/v0GmG5I01eVdd
OTyO/bpovki1U+C6HogBRcJarpE5WTy5aAAsIm7/RiUhLP272DQehmBCrWLeaIav8lS4KIg88aKz
4TLnK+mMHcra4knTWDGUUsruJgDT1zZt6/bbmBG2Q6Rw3ycrvQPj9S3zDQpFiFzjsH8mWd4vWABI
nFrYr+jROv+K2PPTeYxBSDE3ZOoBES4dM0pI6b4M1sL22TB37+jiq9JrtHDB5zKWo0ppAWN+pJTx
l9nJwVPVG9R998fE2YDPdh1ws5X5ldkuVbrNVwPoua4n3QtPLRB5+jn4yLqqX7bJSspXm/SeoLGx
XszeNX7HvKaHYvDMVy+O20PRL+WGpe56k2ZuiUJIHKdhAl60hyHhs65P6eMrE0uPuAzROsIaIssY
5DPe3fZYFZFvA+5l04fK+9mjipBbHOyczm7W9TAqMs6wCH4AcZeIsrw0/Wwk7jRQPFaGZRv4j06y
qYavFX1Jx3do3WVIwZBbV6vcqNreuAtQmAVFO+gypZ03FfbiQUKiiKYU5KqWUHXJ7wl3Nb0AqrMK
ApRg8sDYxAPl3LemAnx52YxG6GIIQOV2zJrvzH8jdHd5J6m2LXpdIGlNxIEip6ymmjsDoD1F5PrT
1p6LIwnyTdq5YeF8S2ZXc70p5+7EmpQGWUd7ZIzDWr+CQNy2twV9aGfNzKmNgBYfgB7RjiItkJ3m
c0IDyA7O5fRzmsn84NPxtWZ9rakyqx0Q0hmozqE4C2TR+RoxdPDwSTzO63hCy+mPbkFjzfUahMmM
wuDWplcjgKmNjiZaLL187LiBg80GHSMAOCXX8N2exqTELJL+dR2e5+YqYeAeCHPj1eQHS/dUUSQF
AARAlz4Yl8Dti3r6+TAHaPeVaKKDj/SvgK3PTmTmmzjb9nlI2ZtTRAmskju/2V/2TVVAcGpXivyZ
nVbG5GOcftfvMzofpkUHC1O5v3giYTJRtvqQSuX91NsFiE4FMrvpju10WNpStA3XZNW8Y1RueWpK
8v28TtD0hgA48hMoTyXk4HtFaJbFJzb0qRnpZkzY0q48hZkYmOJmfpjzt6Cso3j5lYI98/ICqY58
tBJBsCfAme/Kbeoi2d9VU4+dBqRG8BSwIAy8Rx4/D9CWJro8v63yB4LDHkpHDljM5PPeao2x5Y6I
edDG2Vth0DzbK1Zua7SPXfwFUHDDvR2S96WOSv/g5L+75i6lDQo3e3+8Nt1f3GjDsnku1kNFNlml
o+BROdPp90n+StrOyb0E4QAoo5kZjsuO00en+9FnmsDjT0u2fALgxgN5DR6ruIWkg8fhfmelHmaC
2ym6uPbFgmJG2KY87PPHliyb1HLCvK+2RY3Lt/jeOGADior2p+dc5fOXygfl6ByZ5HFONCe8MjA9
/TTJzQe7cVDlxSS05TXIqDD5W2SGONs4wQsrd4RtxvxQQ38tKTfVvyOwHMAtYR7tUqBakp8QbYuc
BxJR0AsG1zlSp2HsRpNOLk91/J4aETf3yTM+75qgAr4QAYD1re9Dr9/TcuekL5N3KON7W9cfoQoE
Ts1Jp2/bLl6SLTBHPBb5JHSduxlYuUD3OFJ5L176JpQBkPhFgfd8WMNieMSqcdo6+QjA4ZGvTyl4
6VzrvdCRbijODVyXf9qI0dyGlN65KeBiWZm5MJWxZ5JwoDnBR1zfJ6BadCLgwS6fUor1OrMmrdfE
7KQwZliDXsra1gB8p2grdkNih6X7HTy76HjRHIyKs/7MpLRmDDjkyhth0ubO1uyHzVTfmjrHUCzY
mRHpuFknxmIugqlkKsO2uEK9EdMagml9bDUhla1cMewnQGaR6UON5XzFyoq5hbuIOSyes/k4ZXd9
5QCjt/GSrVu9ZMyN0vFXV/3KyE28HqjDN5NLQsfc+aAiz459suNxsbGGLYBV0VwMINrcIaLIoYyX
3k/Bv1+CKJb8/VxpanA+DpWd4f85WhQC9C5ZfE/bH5Phb+mvy96loBUVSgt/bUnRGPcB0VlFlBK3
P2pv0xlfM2RDgz7M06O5bHm2a5ybwNra9UMPcqalilr7KfDeijLdN7orSHX8nnwN9KPPFwrKZfFk
mviaANOMumoCAdjIy82wG48gJg/j6W3g897zHqpyM82fKDjAPFBzxMHLDLD3c/Mgr3a6WYSmcfsw
By/2ig6R+mpONRegcn/9NSNjeY01NoIug5mqe8v4tEmaQ9VWn9nEJ0akA9FzjXRGVxOm0vjegRd7
yLZExxOsOptEW5aAVVAQUEn7yhrmqchFVTolP4r4uBYQiTxyCq7Z/Lquv85fLjurat4A64XcH3JG
6GSWlsfsTbT3Jgv23bI1/IPnP6+fuIIFcvi/JuSlaewJSu0NTPD2tki+tWRrVJrdrR4FBMsBb0Wu
SU41gT5+7R1jwvWxHhb3q8luuA5MpjSBwgkxkSUE0FRal3S0Lb5SjGKcn9EEveQ3KLpeXgtV4RE0
fH9tSIfU4kHrAjIj8C/+tn53kXLvIsP7j519H8bHAteiN5Qam+ph4Z0DSBRekHLWsG36wa3RRxV5
/JgkvzMkj5z3y8NS3RSoNv3PhHTbxpbpl8jEg6Q13k7GAUG4t2HV3Rps7U7z/taNRlqkYEmK1B1g
KoDiemIdpuw7uqMvD0f8hxRpY5H+DkdapHxYps4yYaPNljArQpd+WfwyDKxrR1cfEjNzyZS0OS3a
8thqYGqqf1rGVdH9bmY8FPeXB6R6zSNfZtmiPRpBsvxoW9kEJRRoP0ULoju0TEKyxQrjYbymLYli
m+Ml19xR39kvXnyb0uQxbTWAU9Whd/oFkos0aIIFFwO+wPGP4/IfMr7YDirUV+Dgqf1dZupGLA5q
aWIBLPNscJIBzQ3y0vNLaQzWdJ4sD3lCDhmVNCyyV1pvi/hqdtdwDr46yCD3eDv++/0B+AGa5gHB
h8KPjKvNed/GYBH9c0z5/qbs9+O8vbyYipkErkboSEHRKgCHwvnImpI2c5sZeBu0WdT7O2LuUydE
8S30sg0CLaZLeSl89NTgnzPt5O1DbOhLNHOMpXNZWLAGrcTHdbhhjqYUpdjaZ3aku3c0gUV3ywDJ
Egiv+xQJ7DnsPnHBnxmRnqq0GbyqQlgapcBCBXHkBF8nHSWz4vwAewDSkKK7BJ4gfj+ZsJwYa+nk
pIhQFb3p6gHqVey6n7JtLeCbI9PMm+L0PTMnHVcgxIE+hwmfK+xfeZuFmW2FhbGF5rmPudSBQnXW
JPfj3oBIoII1m2w4e0cjZujyw5xvPPsxH35f9vWPLuGidoeDB6ElHiFEGpppxqQaKCQpaNciewER
wzGs6t1lIx/9G0ZQBocANUrioH44Xy5vLVEAnROUX1GMdodNa2R4nT5R43jZzseNCzsOushQ60W4
JL+n2JrUZpPBjmX9zkFcCzGz9qsNyb8R5E10ilJPEzF/9MNzg9JSFeZUW5ADxsDiLa8OY3DV9d8g
ZqWVaVMkxU8tgSj8fArRLtJMVQ9LHu/dI4F24AGFp2xH+zi5tRzGdlkARYym5PUvNyXJU2r56Z4M
Qf5yeY6VQ4aWrlCvQFZDLtTEPOBOaWbo+GxvO3QdF/ajT7/N3qblml2nXM0TS8KrTjZ56TGTVxSW
8qnZBIjiWgKprxmNnod0+jq6j26vCX2UfnpiUTpWfDcGENyBRfBw19N2tSl6Wu/j5hOFVqwmamwo
b+JFh8vzfGjunFbQ1IUhk0YZiTyrC8cRBG1myIffsftkZi9zcIfW+M+s3f/MupITQV2XJaQS47NA
PwSSL+OBBNsq2JqTJrWhPFb+DlDuebASDuaBGpYMd+sVt9P6YC1vlwejiPTPJtGVLhrLMBo6pCm6
qQU1Rb0tURXq1w5ycxlaY19HFhrLcdRRBehGJoU9ZkbNcbEwstFeNwZ6C+f5e7zqaO50VkTS/sT3
46AqvUY4SOZcp+x5gKZ5rtMGVXo7jkrwNPnITbqStze8rOM1gI3WC6uVhT66TsEPkCLjdXmllEfG
iSHpjsmDqo8tsZFn5NVd42fS3gbOduVhqxOOUhwZxALbikNtC72tct+VEQ9FsNIEweG09ar7Mdv0
9Hms79C6kNcbWv67l0PAB120HqoGKBpIM8hSJxn9PEPChN1Q66Hw3sp/j3RQkjkxIc1dBtpNNi1I
/OfVQ28/8PG1raN1ubeHf7/KUPvBgYRbGqVrGd/ZDqh90BGdJn78UJjPrI18P3IdSN0vh8vuoNq4
Z6akaUPvmU8bgmnzi9+98UYghB3VzRJ2w63VfrHYbRIPmleDwtfPTErTWBiuC65ejA5Z6sl6W809
D24qXQlZ/Mv5k0jUz/7OoXSsj0verYuPgQXWr2V8h/ZdHDy16VORHWJb43vKEYH9TKRrRGlGPoeG
qUuh+4fyMfKPI/oxsg5ChjfOoFktxUkErYG/dqSTKJ9G28l72EnWe9vbxM3LqGu7En8hTxsmDXsI
tRD0H0n+UPV+WtsxetJjG92Y5m9Hlz1TGwC3GajbkKOTH3SOj7cxXYHvhWAYZOXt59WrNWh/pQkk
zUTBG12NcodhnlrehEGLffqrbp4I4DCXd41qvUVW7r8GpNsu7S17XqsSSaby/zi70l45dWX7i5CY
MV9petrznJ18QUnO2cxgAwbMr3/LuXon3d5Wo0Q3ujpSpFSXKZftqlVrPZrI1HZ5H1RP2ZoesO5z
n5pRwqor2IhzG35k/XFp3gIWFclKRGmOAyky9Z8nSkRlaZ9mcwlPSPtm5F9DiKlDbrMUZVSt0RFq
vwokuQlxpPqHqspNSneyehNtey+/cQe66Wu28lnWLCjOlLi6ta0Eq0DgyEEVhK7JxWk/yIkL8u9P
bgLdQNEaCAEAM7LX3H1xBLh8p5UvorUBXI+c4kIvQS1epcnSsHIG+Kqd7w0jJu2NU39cDl/dyYz2
8X8mZHifuFF1aV+6FCaouIOsKg9jF8hJessMyCUzyLKuDRTpcrFNALdFSxS1cbUoC1wb5IIc9Bky
sWN+H9vQHa5EbPg3yM8MZLeX/dMG9Yk5xb8B+h0gmYE50t1M1iEP3gInFt2BrsGJ9d/qt19KspxG
AgaiBYb4/M0v9gzVWXflGaT1Bf1+OYslASjKMUZYWGNaBH0+h75M9DXPjm4K0OtzUfzFncP+bUjV
J2R84nXNkPhNcRjrF9zhK7oZgcL0V6YQtIt2YkgpQKQ2AYQX6NaNn30xqjbCICYkAVdCQJuhQ7QA
QMOC8RM14kyg5QsQPCDEnchFZ6sjsckxpLtym9ZmnBMzSqRZQ1FYWQoztvloGO/MiC9HsvZ6Buwz
PrEkQMfV9nyrtoVfNInEH7EFwnBGdk2KMnZy+2Bl07U53c1NA4ia3bCoCfuVxoBuDR1cAiQJqfyj
2B5AzuwsDUJvJvdtWUVecZgMYF+Pl33UxQPATvIMQoWQqJyD2TA6S08QD621t5N/R3EvgrU6qK5k
g9v5f0ZUikFQ73OQb8AIpxvg1GKb3CbBVzfYh97GAmiieSrCfb8msqgLj1OraqgLB8gIabVvrnNI
cdI/n0tzAUNGWCDSwSmn1i46e1zoQhEew2z4fOMGRb93MLvJNiwofbCDcjOsV2JS+71+21QLFwBJ
9CWRNln7vQ6OjHzlfHc5JPRhf2JDWTg2jWDxWmDD8o9Zb0VT5wFg9VANDwuqln0St8bWtLeXreqO
RQevb3D/YRADaOHzvTY7i4UeBIwmA8RXIsCFixEMfQaDxMxA9t5k2zHtaX5rDAmKi6K29pd/gC7X
SwEHyeqDp4SKL68qgzi8wg9wcbGonC3DpkvCKjKqN7tZuWZoN7fsFqHUjHKzKb/yyR3ArB0+hiHH
67zL46VothC9ZhH0iXFr8taGQbUhc2JMSZNL21TJzND3M+mDcONhei3JSsho1y6U0oMADUtKsXN/
jDQLqqaaEDGsATuHEQXkO56ZALpiaC/zVo4Xbaj8tqaKXjGfDQCawSGRu88Z+bp072m4PKISfG02
BCcnplPcNSSvNpucGLXPXaxSZtipBRdroEPlFWr8i5okBuUwF43pFtzV1EphXVNop2dwyy0+nMWI
lilyvChsXr21UQr95/ptSfEFLZw562VEcBPjOn3khxsnfxxH9Pi+/sWmwgw7mh0eDlH1vQk1t9QZ
/Bl1AECEguEO0yUjeQGKfEzWRGJ1Yf4LQ452uiVJ2c4/kF8SkTs1PtACUoCSTlvG8Ta03y47pNu5
YADCSCMet7K8dm6lNb0GDJsC76jge+F8zMACs+S+91ce0bovhEk1DBlg1gm8gEoK5j2f0i7DuqXG
DU+Ppn1XTdd2+8j9lV659mw+taTEggkwBc8G+YUsul+68LoYgC1zGgfcSpTH1ohRjZbtbYxtzH3/
D/Xe/2JB4SGQNqhKfFJ15h1ZliGUCwpi29Bw45RtB2SO9OOyHW14nNiRr6STlEsMo0JP2cSKkuvC
u3aLndGvnM26vOT+NuEoTYVy9qGDnMOVefwiQhR150MBpt7U+RDoT9nizlyTS9VGI2A2HjBEPlp9
SpgERNiTlcCpGr0uV2x86yMD876dr9y0teGIwi4BOBNIB0+xU4uc24WHICmXAxqxNH8xpm1P7721
uqHWIflIhT+4VKk5sOJp36aFjWisjKPffZBw/BlWINjr2MoOW7OkxH1XJblIOlia7EcQwbn1F0dq
hqXl9nLc/cK8qTU9yP7+55JyscFLGKjXxIJLjNwuYxs5frcZm+KV9u5TV/Kb3KSgMH2x6VuTZw+Y
gYuMfNlO5KuL95mg3Xbx803AiqM7rhEKrS2CPPRONgWvPOa7DL8NBLd9uKXurZnFnfF0eQl0BQiU
g6HWh5sdTgIlelIWTrY1Ah9D5m8V/xjHzVIcTXYl6Gb657Ip3SkNjjgwweNq5RG17eGKwpoIWPA2
5XzfWvdgQYguG9Cu2IkBZcVKx6CiZDDA/CounBsxxBVzduPfVB9PHVFOs8Bux9rnsOPl3/J6iTzr
0Sp/XPZFu6tPfJG+nnx9TP8DqiltCF5HRfk+03RTWhnG45/IWgtbu24YaHQhrEGgg62cm1M64gUo
YKujYLJ8n/vIhFLJWktSG2knVpQkD/2MCUVvZOAMW8cvtkMSAYnFzQeS7Fzycnn5tOn+xJj8+5Pl
M9NqciwJdMvN2wTA7x7Y811ovWTppu8OLF+5Sq2soPqIbgIDwGjx66B85+1+poBivaRrtN7aYxL3
NQnc+8WMc+6URVvoQLULHs0G2S8WWIj94TYZguPltdPu0xMzSkrwcvQhEtCKbTIIYOfQ4ba/XDag
fcSCSf4/R5T8zhynLl2wOWwW+8PlZsS6wxS+ue6Tzb5kQC1BgIq0a7leu6NOjCq5fs5GyNqXMOpR
5HbUhXA/jMs8i3A5jp3gH4hR7bLmifu4oYZf5zzbGPxLazYvI8alWdGC93l6vbwQ2rA5+UlKwjK4
mXo0xU8aiwnPsmdKMRfx1Bn7y2Z0HxRTc8CgSQIEkEucx01Nh3psBx+1EDvOQW5UL8vKHUTnyIkF
T/mgYVr6XZ0TWBi/zGY8B49W8A5Otct+rFlRvmBSYLEcFiAnVv/O4IhIy2iYvw3hx2Uzum2G3pgn
Bzsw4KsWlv2p7YuZwZka9Q20Yjx3t0CF4LIRuebqzePEiFpUJjY1M7uDEYaxnTp9DlkcFo/gguqL
674tYjqu0Rbr8u+pRWVbm3YaYn4dFn0G2uINt7ED7Eg0N9M/ZbPW0lpZw0AJCBLy0RYTjBntS8nj
eXx1VlKupY2GUMK70NAAllOJhmEw3E5w1IS8rn8JMIB5mIW9C9jyDgLPMionMu3nvhNxDpKvK+JX
71PLUP4rtmH+E/QSN1497Zx5GVYAYbo8I2UkICch5TICZZ1Dm7uZKUHwZDRQ68hBCpGgUPW98KNh
TdlUt8yntpRl7oAkNGoo920omyL0/DdL99NdQ0npFvrUiLLQOLZTIiTUvhGAJaRW3FbjXW2ASviv
WuCoRttohOFxDQKE80yFqwnJ+nTGwWDFHsiKs+b75W2n/TgnBqSvp/eCgqRhUMNAamEYENBzh+dR
Mr617tZq1rQVdXkXHCUBBBBA8+aoTG+cuMLMZ1c2LL/R6Sebdped0X39039fcYZl3A3SxMHrZck2
qdPHWfAyzGtzI7olO7Ui//5kyRo0YZIaI4CbtjiO3j4xMRY6biqC19DzX/gDSg8MHuCsQtn+3FI1
1S2UmXFOCbfYsH7n8GRnByt5Q/tRfhv5dTc5dcdLRrs3YSTB0BgJ9tm4Npup2y8BMKeOjVDGDIDi
RgMxpXYucEw57LBAIK6Jmvmp+Bu0yIkVohQ0msBDxdOGH3a6q62PGfQul7+GhloXjxypQkfwPgSy
XPGDcw/5RcCCj85C4x7xDvX5fT7vwYRFkiPtvmCHlsOeppDMwX7FS+jyL9Av5H8/4BO3r2EUHWDU
svyVbToSJf5r27/P4/GyGe02+u2nSoOSmjk05Hr4aVlZRHA2VM/h2tVFu4lCycQu6TyhwXIe2olw
etCf4DHf2G9e9+zlR7M5tv22WEMp6U55ELD/Z0jNCXYr0iJD6QQVJ3u6naZXYRzc4b2rD+5ap0S7
lU5sKS+6qS2aSgSwVaAVs4BoguYrZ+mKN+qnae3Z7QXBstl1FvUl2hc3hN+wIXbLb5W/0ufXGYPu
IhRXUOtEVUg555Y0dCsuM8Nctrvctjc88I586Q69FYLWYY6Gjq40krV7TAquAgAix7LUcUZnSPI8
qXBPavNN4pgR2iOOk4MW6j5hR49EefIvLm5Rwe5K+yYo42FNMEP7Fjv9BfIjn+RDg3SjlY/4BWl7
Z8/xksbetKPVbZbedmyfFk8J3iaXN5zeJgoNsnoOuQC1EgQUyjDkkGnZ1BhImFy0bR5y+mB015nf
g4wQE+1tGWFye8Ws/IDqnfsXgSjAD5IqQjnJKkKauvFhNmwc4x9aLj1qwFBG4LNRH5tegkmBv9sz
DFZtgqJwcDu2p+XDJIuJX4ZG58invwHKgHQP5TAQ0WC0RUmyDDWKJlwwxWWAy0wkd4x80FWiR91G
PTGinnkz6t7uFGLYifQc2qkmulgra6vLb7IhAnp+zDqF6hPTK0Gykw55jadZFrXpTw62lTL8p6EP
qwMXunR9YkqttViuIFOep/VmTqsY8ig3+ZzF9jyt1KDXzCjXeF4sbdnZMJN0T73zpeocbMY1Eh3d
CXfqi3J/t5tFDHWS1RvX2JLsyif3uFQV08rH0X7+3x9HhatUYglGw4QreI1EAXOiYA0sueaHkkQS
06rNxoIFr3ycatS/YMMNo+xv2rAhWP/ATy0zpnolKYnZMtqBONlIu7ciCB86y4Aq73yNqdZ9bw+H
yxlDu3C/zakXkLLOC29JENWjx/ezNT8uOBEum9CGmWRLkIJsYFJSwsy3Em9Ma5jo6U8HY6hltp3S
r5dtaL5OIJUNIX0A3CTeI+cpnvt96jGD1pBCEgm4T2hJH7PWcH7YeDXzaJq9aXV2SEaukmuJ5Ul9
bVT5JLPnuU2o/ybO6IJPy62LqDCQUL2bBN15HqD/u6FLGRGeHazqwemGHcRMVo4YzVl+Zl7ZWOZo
F5Bw7rCs7s5AfRmcbGMcArnrmPemsXJL0Z1nZ9bkwXNyhvYYIirLHNYc52nAe2wZtuDnjILsjTs4
bFChuEmGv9jVZ0aVPecJUO0ONlY4o/c0nXABW7t/22sfUbm1pg5pa6OCX4bxmHi7nmydLI1d89ZL
3ktjmzdG1P3j1MauyLZZ/iUruMRF4tm7CQCKy68n/6eZfhXshYzJ9nJM69fc96AG80szVGVpwPxb
zcCRWAO39laDaWD87i27iZJ93b24S4zgA0J4Law1uxUPDoAOwdyO6qBa2zGFmzBLqtUmc1Q4b357
Wwy7y45pTtJf0/nAA6MGEqgD65VhOrMTgP2ht519MP+0q51I+83c7Oc1kUZNXjgzpUQQA6aJ+C1M
ZVZcGYCBHsJmL9ZYJjVJ9MyKEkQYUh9CpJl6Q8r9bN/34Ii/vGLaj4IL+/+vmHTzZPdB7q21aQ4D
hQ2m7Nd83GX5CtZYh8QAkBBtbyBO7c/DH1nWgZJ5xMBBkJtbTNBAf21blz/KJM6tGweDQeWuyiGQ
Zq7ViXVxfmZZSd6GU4FUzZGjDuwRSq5tHZvFD1QTwAid07hLo9X3sNYkBtRA+YiWMKoxyj3ZCouk
ckZUVgceVf1Li9FdDobJIRoEj4qaY2IRV4n4j78ioM+/jap+mqQQpQRPNstD6z+Y1oc//7xs4tfA
vXIondpQi+79OHiTZcKGQ6cXj7OrIhFRAZR9j7mucnDiwfnoqnffejbbiPk39ZxtLYIeL4nMEqOH
XnbMR38nakgD+K92YkLv7GeO+VuAV6LRax7mybsvMDZ++Xdr9unZz1bP0nzMLK/Hzx7xFLTb3WS9
hXlsNCspVXNm4qwGhtHERQRldWWjpm6W0F4Akyv8xX3Lw7D+liI6QNHmOtk1dgVuEEPjdy0WIwM1
8WUnP6cJ8OODhxa3FDDEf2KPmipWY3I8Bzqgem7N66Za8e5zlvgf/7404WEeTfGuHmneJQX+/R4N
l5Clm8Isd6H5ftkLDaIEZgCYQr0M9XbYOk9Gsq3pQQgPJAz5Uweuz3JnOvsZamVpCnTuvbfEbIyC
8GbYsBfPjYbNBpq1dLesZSydu9CrBXAc2ligoFBiZsioVQgb7rL237b0bwZh7AW3VxBqmhsCOIqh
NQ1KBkCQ0Ic5d3cxTW5QE9kJZTqwjmX10D2I1h7LyKwGQAoHtkAop3V6CKtUGAFcaqtzYivP2wcL
z+p7NOr7HGOVYe/HzpTY26nvxhkC6rxuIgPqkG00sDJ7SQLev0xLi8VzzJIc7KRYO6fklzlPDnAF
IDdwMqAWE6hZj/G68t2iw0vcTfF8oVBArcIKtOoGIRGz6xvRVbjKVZg0K4y/wK7AOq7JYFQFxBSY
sfOFNKw5hEYENl9bfaT+dZLvx+SLV+8vh6c2Kk6sKFEBkYux8OSECemfyjK2OhBdWK+XbXy+wABQ
hSk214eQqIRsn3vCe0DtqTNKMC59sLl3m4XO3k8WnBxtRIxk5dzQ5Q05XgpRa4gzE7UN2DPHSC0O
lzpgmsPOjuzs+2WHtBZQqsLhL7UgPmWOpAXbaCZPpsDfhW4CDomVwR/tkp1YUG4wgqFTSktYmNvH
ESTS07NZXIdlH4VrWsKfczw+TijJTcCNbeH/lI+TjBCUtAHELZY7QCBNdkiybTNFHoGq4/byumn4
CM+MfcKCd0naNRKW3bG4tm8nsa/ZlpRbKz347m524ra/r/O4TQ7EWRPQ1UX6iaOhfNqcXAohPwKo
gHTUZDcdSuHhIV0TdtMljFMTyquPZmGSWAtM8Crm8xGsAcjukAIowp1BNv2aJrimViyXE4cKHvP4
euqTem7K0m0AztmkdNcPD+bybhcH0t+LDNIP/xLnWLnfqDGhpQ+1N/N7761UxHT7ANkJpyfge7gY
yiU/WdKE+WnBHfhbg+YEszvRaK+kJ62FQMKbbBDjAMx6bsFcKC1tXyKPnD6y6lszX+Pl0jCgIVVg
FUHKJTnU1Q3QMcNkkHIBtNRDP+m6Fk9WeDDK23TYtn6chmXEeiAk8Gel1K/beSeG1c1QBmM6jCMM
A5UeGnvL+VEMd5Z47emV9ecAxTMnVZm6QmDvU+kkTdtdL77Txb4ysjy+vL/XPFK3GGsqX0jUdgYS
NX+5r5prXH0T/4c5HIAfW7Gm29Cn66fsNg68R1+a0ic07YNv/XBVTF8vO6RLwxgVM+UcdgCInZIc
KfVAqTtg8ockLnqdXf5vPtpGNLUQTMnmdNmCLmaNdUS3iCiRSdZ2YPoIUUJ+NjInDyWCoy6fhwHc
5RvDfG2tSIRX0xopkmYJLcnV/mv0EwPHin+gS7Raw4etIURBzHb9Fzr4y64KQG94eSU1qdECvwBK
21JPECPM5xs5NaHMO4HPYJND8tIS+V3aPgAxfWdY9Io6d5np7IiH6+Blqxo6Xlycfpv91BqYOa4I
HvJHPocHjFZF4RzEaf7mCPtgGP5VT1+6NLsesz7GOQ4iBzfcCOhdFAsUpYJXt8gOLnc3rrXy8HQ0
Xxk/DGGFGX/cIFQkSJcWYxs0CF7SYrLB4Gl5lXmtaW+qMC/e8JBcvpKwCo+5w6dD4Yoy7vgwTRG1
Byi9DksSsaXMvjQdNR+axC6S2JwGrzokfcnBojzNw1UzOzPkRYXvxIGd0X94MaZTbBv1/E8FBud/
swRsxL07izmact/+EYydd2wmUV6LlPB5g7N6eeJhZyEozPJr0rP8iDGXfgeAWl/fGA0Pb0tzbFea
rp/ftvhkGEoDTgKvJWijnUdKVQyWm1H0+K3+Ck8Fw/lHtLdVsjZV9UsfQLndY1Ic/TU57IRBauXm
izfvOLDMRe9v7Bpzk2XZeIs1nT5ybvQH0+Ugq/BLOv8gjcvvmnlCC8McS7pNeGJctWjpP1Rli6Lu
AFK/1y53ywdWGfwHDY1lZUl0wQJeIA9IeckLrAZLyk0X0iHoQwfCyPeGv9hbn4VHSrvu6DgoAAlC
kki07vjnBzz0sYBHlecjlHmVb4F3Kwr5v/qj/SOoCqPA317eoLqPfWpAyeGDmw7EQKBvQHCCiklr
0CjJzU3x57UkDP7isi6JF/EfaiI32Mh4LttRxGdbzsu7xuERH7uVI11zXQFBA7IcXouSwEF56TT1
yIqpnFCCJlOcG9i08+bygmlOJDwIQROIiTYXalPK6TBlUMQbOzhii00HGnHIWnMbZJhj1FnOii3N
x0EX2vMB9ZGqNmqXcDRdWo0JOtFZG43Nt26+H9ptsaabpVkzWEFRAosmVXqUGCu9MLeJkFaarz65
LdZ6Fmv/vvKUysS4jJXsDpO5iUxjm87NyjqtWVC+emEW/lDb8KCxy6M/FoeWHi5/df2X+L1GMkGc
XLQZzSq2CPjAmnQXOiCEmb/4qL7++UAXBFwIKm5Sz1hy3Zzb8UaLZmMNO7X1uHhzlJLvg3MXFtnK
imnuHWd25Iqe+ANVqV4AwlVjYPJBjLf99MXgXy8vmaZAf+6LslNKP7H7eYSNJX0qEgDD620TFFE6
HYbl1u4e8+Zoht/FX2S0M9eUcPNBJWrkRIazC2XPHo1NVNySW2ftU60toRp0WSuGkMO9hDx79L5L
58gp48truGZDCTvRLkltD7DRpU8LObTTBkjmtSuadvegTohpRTxiwbVzHguc2Hnq9lgwFgKD7sUh
SMdEJCtrgfkqwC2Qv3XVc59AcBMIXV69YOr0spua9gZCRd65IQSPgo7KSdb2DJDpFmHP2c4JHsd6
B+jCbmabpA4jE9A/c76p/pxc1oOqprx9Y8Ohyq7ciAO/XERnBbia1geM8oFvhfRxN24v+6a5Opxa
UQELXVgTUHDBite9NzR2l1sy0qjskUF2Sf1+2ZguXiTyXo6NSRpbJSYXapUtMYEqqrq46yA/FKBW
+vQXNkDCYOFkcuWr/TxcJtxyQhYiXPLmo0lvBhCtrJ3iWjccHHjQrsTtXIXrtlNXTPmMcJBIhUyi
/1CpXyP814V9+NuIitadSRYUywIjA31J0DbP/6bg5Z1aUFcKVxRR1Ni9BqMRmpI+v0rWOJ911xGg
CgBsBou87NKcf41aBNjTE+A3g3VjzjEfv47BzimPYnr7i8/u4hGOUhAgZb/UwE5ODFDa1uCkxWf3
zcOSxGl3TOzXyyZ0J4bkEgHq8pfst7ojeTuM5rAAeWNVX6lxhfdP3I5b4T8lwY6E+9L+CMxdG6yU
ejVnO6xCqQqraEEGXllCL+OJj24uEjlEJWwIZufJgeEh1q5hUuT3Vh48MISJcPCuoa+m7hyr4lVv
1yVwBD7ftg6LEoJpNszAzIB/WVsgMoCoNYCamiCtvZQ/Lq+uJt7PrCvXvLEsTYMAogFc6xw15M5i
K/5p1xEDNpjlQNvEV/tbVTD2A6rmcA8JuzQ+5vnJyG6ztcNCkxxg4LcZxY8hc4a8C2HGSW8gtDhm
By/Z/cVSnZhQbmGLbRCWljXwjKDqnXpggNOXyxbWnJAf62Q3GR14jh25VihBRG34kY1QLqMrrUBd
tR+DO3hw4cmFMrH6bAVTVWmAXAwwDGiv0RxPuwxjA07UNHd4cMMe2LfBe0zb15m/JmuAL03F6cy6
jJcTH6GeOxaGiYCrx2Lfh8GzObJrSZeVOj7AWJgHn2sEYr+/vLSajHhmVjkD86pI8ZiC04vz1Cc3
lXc7W1+d7puzNmH5+RviHRiAQ8WFNjh6a8r9oe4n0AOaQYFmqplFJWd3tW9ElZmt5KfP6yibC6DU
g2AB3oCf3gQDZ0Mj/BLduz5y+S2dnycmNpNzNKFhAWHfP8fZSpAJbEE9GLtALcjPtPYrSoNygyay
Yb2W2ZPRf738kXRrd2JCLb173G/CpIUJChhn57473I97EV828jnj/QLL4LAiOIYh+3EegAI039M0
Q5WaBdPWL/p4WrtDfE55sEAwUoi3M/qcaqmsdg2/MXMomAdjRI2jZ29HBzRc49tlRzRmoMAuyyYY
C5DBfe4IoqweQw7kQM1fvfDamaEC/8KtlTehzgow7+C2QyML9Q35zU72q2cI3yqTFFaqBMMjLHmq
TH43LUZ/tMzEOFz26fM2JXhx/LYmf82JtTLwisVwIMve5KyMXPp9bqoXO/1KFvsgho/LxjThBhZX
EClgH4F121ESelHQLGEM4Ry2KWgUvs9ATfn0+bIRTbgR+YkwZApUL+iizj0CGHloA8lSNoPVw4tw
lQkecVKSfy6b0aSDXzzbRAptA5GopB2RhbXFJBQsSHbl8p6BB6jIMfoVt9YOuF8UitaGJtGEw08/
v7kQRDkqXsCU2KArV26y2WLUYZaCS9ahpF8i000EBkXM5AG4SHy9IMOTO8owxb8JyMjjcMqmiFkE
t2q8kTF3YKA602/cyZhAN73003GaDPetTnpcRXJzpIeCOuUSjw6yqVn7Q7bnUwWtgRGZ9abvJn6D
CnJ3xyyR8msa5O6Dv/jYb4tYdvYgsmvfrs1vtmjJ9ZyT/sgRXjmGx2okZndxLTQPy9IAxVAa+h+1
2c67xSXiR24I77Htk/o5QyfrCy0Jv3bDct55sPFICVAftGnsLK7ncLxyK99/H1kGdqdSZFZUe3mz
xP3IjNs2B5Z5Mas+3YjOHL9LRs9+BwK09sj9BWm7m4L6YWq6YblGl3VKHkKASu8x6kLGzQSqxCGa
m6w9Bl4m3ijvsl2Qj2ACbS3wA6Cg6e+z3IFWQEJAdx6nXGAAaLEz476yG/O9ZEvy2A59jv5J4LFj
PRpF7NadhfZK0fAIdausuW5o2V7hMzrp1glL8a/N7LYGa1pZv4CuiOKdDcLwXdP3+Uc/sMreGUHX
4E0cBLzEuzzl72lRsB92sNCPMSPFD2g1ONsu5S6UNZrKuXGzHtW3wU+M6HLEf35CoyRmSqK8ACgJ
4D3ON1aOcyozGKiS7XrZuKB+sI1hvxTmPgczczLW/xbGWt9Kt5dRkZBy1yH42NSaiJekgdvU2GRO
ufOBPeLzn4Pr4NSJBSWn06YK2kGSpaZQjzUqEU3N8fKyrfkgl/Ukww7C4q74lSgQXn1+N9uPlw1o
7pdgKHJwWEDyCh0KNRUNQKq2zSBQ22ht41swBsHXJkunbsNIg+poCP7LXZ2EKTZh7Y9LNGRJbsdD
adf/dKlT4Pvl/TXNp5HFl3+ZznVwjeJ6BnY7VOqVfF+lyTylLnARE381rDHys5U+g+ashOe/Dcgf
cLK2pBvK1v7FazTZb6UNFkcAMDxBrxp7xdKaK0rwezmpi0CqK3boZgB8QVdlo3SHY4AnKd7dYPBG
E+DclzzMkZ4lNAGJKraDtxAUh5m38kW0RtBXxHUSttDuPjfiBlVOJ0isbwzyOPa7isees2JC901A
w/qfCeVhGAKs6icFmnT9/K30/LjgAGM3ExqYa+SWa84o4WW2vKWTAWd6cbC6qx4X8jUQguZ6RFDQ
wQUJsAcAfJT1ykdhj8h7EoTQ7EA6uKv3/nMGXmU3+XMmV7AhnJhS1m1uzboUBiqUCc0P0DttqnTn
DfFg3mbZn1/6zkwpCzdbQTqWCSZb2zmJBz+PQbBatW+uCSJ3w99cTgK6YwMkmuA0hk4NcOyKMZa2
I+9DLOFEN3mfRzSDTN4BKlSRB8nkYi0otOF3Yk5JCb1VuqIxYE7USZSPsTA/kjEaq7fLXuliD9dM
1Fds1/7cSAXJGfcqD4iRDNoHwCMQYDasZY2aacWKKhsrmtT0c4G7bAGyKZI9+O6Tv0acrFuwE0/U
Obt66RZW/lI/pZ6/n5yyQ9Xful3AiIdeUVI8X164NXNKmOcCCud9hYVznJ9V8LPBbZZiZigrvly2
o2lmgLgPdwa07NEeBnj/PNV12E5dwjEhP+Lcrb1N6D1x+9kSKHzkcdbuBrHeN9TFukRsAOEOETsQ
oZ7bDDNQrKctsBRO28hZPue65fyZT7TeWt3diBaOEa5gInQZKgQJP1w0wwA96nOTuD5OTjCBasCY
XL41nAev5AnIGhrzSAl7B657rVOltfiLCgC0YFLT+tyizwe3ZyXSbiuqAN02C4LD5ZRb3+wyMbIN
c1lS7euZ1yt1NM0RDMyU4wcEtRBQDisvLnzipvQndFWazDu2/DZI2P5yzGi22/84GH0As9CQUjwz
KkihuxyFb7Ms6623gFbS7/oZUIzg37+whGcwphBCOQSq+LLQ0EcdGFmqaFEPsR95sKc22142olsw
DJ5LyhhMo3yqqFsLybqyQ9/V80U0YwDLWRMe0YRCeGpBCb5ggRKM6QjcitCSLx4Kc2c5h7q+acVf
3NMlsBftUSAjwGklP93JTa9s5kYQISGVFsZHebih2c/Lq6VJTGg/ohMFzDrQRSqIuJyKgDrUwcCG
dWVPV427FeSj9dZe8bb8tOePeNldBfQGpPEB/qd8eq+qucjllaIXbbtjHOS0zRh2SxQ0np/GQZiR
29yss7s0zHgbd23N7qapqp7zxcmvqtqu232C6e4iYoy7W9tPqmdZKb+xixm8vTbE2Q9zOgfspqU0
3FuYC++jfpr6JCpajGBt/TwXNkoIufdchSCS2aAd4h+LvmcdXkCW0axcCLUOAxkNtmSUv4naVU5E
mSYdWgV4xHnmVkxNsnH73jhOgzTIBrG17cnde4JP+25kZHP5u37e1FhpTK+A4xjt0k+iotANnfKS
osEI4hK2G4IyfScC0JEm6f5cgh2mJK4TMB5A0dXMOIeFVTQFOo0VH0UUWE1+zKhPIgzurDGFfI5W
oGAwBgver9Cx8Tg+3w8o1BjtVGHeNhO0vwY5b/4YliH52TmtuBLTvEYBo7WHKzAAAgDjgi7/3B6u
OqHfjxglpfSeOWgsQel4FHuXGiufS2soALYL6n++Y6u0H6nts6ApRzSdAXUUuYXna34HbZ5t77Kn
y5HxOT9iDX+bUieLEuq25jLAlPDB+Nc394LTr5dN6ILPBZML2prECT/leebW2HcUJqYxjevEeSih
yJeVYuXg0pQA4AoA2uj6AUULr84/D89D1PQqgW7LtOPLU15dG8Vbah89zHrnENJk1wtU04s7WgGc
+XLZR90ygs5Aam3jpEHJ9dy2aRjBmJce2sUQb655s6nz3WULulUkEgaOGxWgi5/KQNxrEx+peJPT
Nyi/Lfbj6n7SmJBJn4DmSFITqt0dkZZtt3SY45zKg1lDxmA55LhUXfZDs1K4FaKdg6/k4oRxzleK
eC3LKbFABiKsDS+3mCZZsaDZPUDMo3gg8QYm/pxbqBmGCLMkazZNc5tkdzm7DcKPyV55P2r8kPNe
kAzAPCCGOZVkAMnMZiibstlMkHt03/01DRzNx0DyhOQ0Dnu0QNQ82vR8EJjoaTYUPLtTGdvNvcNX
9Bc1p5IPqAE+hSxOIXbPV8quEtdHxavZMGtv1S8T2bfBF9f/P9LOa0dupcnWT0SA3tyyXDup1S2p
ZW4ISVub3ns+/flSc2arKpsoQprBP9gXAnpVJDMjIyNWrLhVrefAYn4K3b3XP/6qUXA2xLgAKO+6
eDucRTBaCm89HAEckgfLeomcLyntZf83DMmoOVXDvnTBWIrHoH8kgZ3E769DrH7732bI4wKaaWkh
egNhLvNR07KbmZ6BP4egQYITwv/T2SVW8mylnNEsauQkip1CK2tsO2Ts07+w4hxC8pdt7ERke4DI
lsb36HseNh4rr1+CRNxkBthjHlGe7LJsa0DIq26KnV3Gvll8SD5TZiXjsbep20zfry/Y2l4mdkUy
TBDCmC12uWBsOS/rm65gHNbjPDBMmbZqlQqbjRrhaQ7sk7o1xGxtM2Mgg4foGECwXvJkfRKVXlUO
+Bk7xp67PPnWb8nyrvmycwyxE8+2QWM0Co80MJTCj/8d2k9quE+ijY2wsnQOyVAxDZ3kFNX9S5Bo
1IOpUUYuLetesRM/j97bdEVGnq/Z90yQqpcNvyN2lhT+Q/AkEkCpiYL1r+fBmVVjqzNucp75Vt77
Rbk3mSZg74wOCsa8JT228pHo3uDF7JlcB69G87jmUBCPq8Wu6WcExXlsmh/qaatG8wpFqAfYdM4K
ZUWuTukoqSo9OsRoEBG7lI6mfaUVvhOfru/wLRDJedaV5nXBBIgVQPdGbcwo/mL0mhAoEHq0bGjI
JHKMq2qEzdOEQkGik3o39mNY7a6b8WpL/0IAgwquaASXLs6uryoa5yiAT7W3L+q96z1rmbdTN/zB
ymoRYND4zdBukeYX/362x4KyqQijK56YdcdQVvqa5k/hHwdltOUz9JeECV+d8E+yRWnLyGrEPKsi
Mp6YDLa3CobxhRt+dM2UcxT90pQ5G4M+CQQKbEpbVU9a3D8azhZbaRXGYL3IAJi8FKWLc5h4N9oL
bXlDZj10k/HGgUqi5/2fb2NmJBOhCR6R6MeTrFkU3W4sUbEg/e1AO6sNn3rS9U326urhwyBQQ0xD
BksjfroE0cu64NFpQxG1rOPoxQe6NE9jCLMnS54nZdxH0ZYWzysvKkFKPiBxq9qZOmoXeWzSYX2I
q29h0O1T+u7M7Gg2JySvrhsp/uKFGyUu4I0tMoFwPNCFuDTSWUq7sjrqtq7bErM7iNVUB1QcTvbi
Pg9BfnMd7jUnVuCJsoKGdjF5KGm3RwGSy72Y0zWSdeyzQ2VTxD+Vya50Pqbpi6Y9RdFnL7y7Drtm
JY2RJjOFCCHgD15aSYw8xhAISJ00d2FEuUZUkO/byfPLYUPIacU1kYui7kg9g74qT941RZotdQmU
rau3uRE89FmKnlH9b+91T9etWoMSNRMVrhZXhvxYNYuyHa2B3WLZg+q3WtW/caO5e6jaWvG7cP4L
T0ULpUf+iQKUyM5cruKou60WCEHoRrcPlF8RtyZ59scUcHYIrGnBlCdkffWC9CBzsHtIc6Gx7+xT
J3T8JSueYi2jD7Uoj3NRfL6+jmu7A8a0sE3c7vIzqXaaIWvEOAZ3sH5m83TSmcm8hE3rJ256bO0t
ObEtPClWaqcWZlUEXpXH/6pRx4jS6W4iId8q9ZPd/HH48mtBf5snHfG5KJ06S1lQt0B3V/nA0N5j
GR+ur+GK43egMRPsU0QhTpYC2aKcPcTwsGFK9dvaeOoG6wD/7s/v/QsUaeXCvG/SRKT7p0g/qk3w
ue/qN8byI4ybjXLQmj3kAwV5kGCG9ODlXjeWOUmWZMYTD8/Z6NFYpvjRlvNduWFIzpGF5/9I6spX
v0kfdhOgQYRSlLaP1E9q/CloE78I2qc6ZsDrhr9YhXPY5BDf4O3L0wvnKYJsIDqh26W6c9KHzPin
GeuD/bOiTD5sCcGIbyHfLKgcEAQQ2LCKks9Fo75X24GII/W8H0qGsmMRb1CJ1xwg4ZnB44kwDUGs
y4/EIWKSe4uvJUt0q/bFvh/nr7xE6LGyNu7Jtf1A/OTwSBNZaflpGGuQ9QqHukni3MAshBd90+rZ
RtrhtQALR/UcRbo8bDPOC09MZOsyM/9HWSz7LpiM5h16V/NHTVkc+sjt6kSNJSM36bT3SUU2xC+a
xHvUvXF4b+cHfdySr39dApZ+lnQYvHi2gsjGeAU1n2w80e9hL7vQipiytS9rY2dGp3brHljbrdSQ
uGqQ/TL1X5HEWfCtIcDrLOgS7qqmu41t43aJ+4cgm25mjmLQ9Hep2fx5xCfKVv9BSkHyUNpzUIRA
otLhd6btT+6PLtjDvzpQWCzijfO4dkIEh5ckvYlugNyp02fVUmRCMUDzgncG+uRT/fG6V149IDRB
M61UvF1lzogeWoU3NwIBVnJ8N6i5lpwmQ6sjP6ms4FsXDdXfrCHpJkRARGVOfpcP8zyYoSATdUV8
6h31c6FWd2VFysHR33QzqoL51oyaVStFnhN1LiQ0ZU8T1ctkJfRI7ByKAuaiIp9Y3JulRzeGtZF1
WI1f+VjCqQH4ioqnO0nKyFTu7qDLaJAdfZM7zwmPSfpjcnzFeFsH7x39aDobrmHV/3AMOAimoHBK
L56IMveSmqKq2jo+g2TeQdk7BoyWub5h1kIT8oX/CyMTZVp3DvVeHDq1CQ9h96JQLKjLYzQvTDze
cKlrn430Ld+LtBE6LpJJoaVozPoUgd4Es6gN3H+8enR2SjdFiNOkp+uWrTox2uJMHjmUDXh7XF4W
oTe4FPr4WnZvvI2b59J1GE9djqfMCo/6kn2ZFoshFo+JvdXxsmroGbLkVoKO+TatxZ6Js/zzqH5a
UuOpIjm7o6B1vG7l2jYhl0jBg8CZ/JgUhjn1UARhAlRaW6lfWea/XpffUVjbGr+15rsom+JSHHLw
mqxlGHcGcwIn+iepwn8pay/yjU1d39V1Qy6CRxRXLt/u8osl/ZSPRQdG4cAnZjx6mcCnN3XEGzfe
h6ubg7c+KR48lugJvYRCNGdexoWKs911rnbHTJoRYkxX66pvMtgAwvqQtK5vj3r61uys6FmP9P7e
hdr+53kaMo0I5/Eqp+VZPhRWXPWup/BD0qb7SDxNk5ue7AvkZDf89KrJsKtEBk0UHeXqQGJpUebW
eE3C4DvDTUI/Zfhy0EZfg2H8Z/H0lyg3dnpZvNN4Dl3fpq+/LI9WXDXrTaLolQCNZYzWWBHr7Ki+
HUabsRTlPkTxsiierwO99mcAQV+j6ilek3KEaAyj1Rse9YmgfSjsr1Me+llxw4OcysiGTa+P3iWU
sPksXkHsqzImEyhtZsaed/BKgsWtC30LRIrEBstqa02UdJhrErbfPWXw0z8eGADpmNoH1wxZITrn
JB9C70ejTiGp/JQuHDsbbnInOxrKVipoxRToR4QIdGjhsOTC4awRVFYaWfWidb5RlT85AQ45rMKN
a2YDR5ZkZmRvyajWhb2Wz35UKcdWmQ6BtUU7XoVB+0nczsQhMiNc8YZZaWubVZuDYae6pet7donq
Vx/8ubPSqLLQc00KCUkB+R0X1g2eKkP1P7YrP3cPrrNLkzduGe/d5qtdRUeXDqHlj9tWhFOCgUHu
RYME50pbz47bKAliUN0s+4BS1IteEfaoCvPa6AiyaH3LQ+9w/fiu+AnRgGYLTUrEluQ9MhhhkvVL
XNIIpB4H43s2j6eFiHxmgtB1pNeZVzbibyR5lwRxGbbTBFLnfqTPhZjkoATWYZm+Wjqx3qHeqs1v
AUrhSNaVAXQuAKO29p2RiPFtMtLx9il23EOrfHa2+OOra4kCGt16ggMi3yy9Y/bW1KblToPFOEdP
kz7v1cAfnI0Q+fW7jZX8D4dSwqUfbMpKrQIbwxLNIHP9yfSWXZDsFOtz7n1yla0BN68DEQ2TkBhi
U2KXIa2js0RjFDa4kdq+1+fKN5DBvr41Vk42glJC0JYqgAirLg2a6oxEAx2+u8olHJjVMTmkHUIu
THHaEkhfM4bcsQ0DWZwz+UVIRS1TMt2hnB5WvmW92wypfgXwl1kZxuyJLmg8CCxCOdDpGyi5TcAp
nqy28KvAundyqzsqc/IYqcpj3prWXaCPD5qi3Lluc6vo5ce6Xt5UehgiCM8pbKN31JBMwubhrmQg
TqAQkYWqMWycyNdCqlzXcMBF/Z84hTW5XPexGaAwpVFJq5B9rLT8Ro2Ecry6rwampU0wpJNgp04/
wsXaJ1oodPc20o0rXx6pAfqtyZWRMJPLBm0VUIGcFcEHuAsHxw+bZ2SuTn+8vQChhZbBORBo5HOZ
Z3mdV3OIIyAOC1r1ZKPBvzlJbyXco+zB45innQNtRg6m+6QuNCMFppzSQ9F/dGZBle2mm6UW4jr9
fmYMlVYxBNFqt2LN1XXkWSnQiSnkjkfCwNqILbDNBIWsqdtNlXafRVuUgJXTIwjn/8EID3gegRUN
mkw9MHFJfSez33bR1hj2Fa8tSoImjEpiV9RPLiHcmrlCuYJzs5tnM3g7FJ+R2emmZ7f9bJo3fbAR
u6ykGxipdIYnnO2ZSd3cucEcJ+Vuqfdl8zad/Zjkt7YflztT+eoZfjd+VIabP9+RJPENniFQrAhn
LkHpzC3zCiIf9Qn1cTbKOz2c3mjOHxO5KMRRvKIZTGXz63LaBsVJ2JYZQx2tbD403XxbN+0eru/G
fbS2KwxGjMK1gmT3Kg89Jm5UExCxK2hZMdqfBP9/vlwmHkLXIQhRipPiZT2hQWCwW3a3+kGz7gxG
DGQbNqwdIDh2ovULjhC77/KLBDRol1RO2XYMBikaW2iO+JuXw9rmpmgPVRD2KdeddJWGtlt6JERY
Kfu+p/UETRNtfEqjfRH8bMZ9Xm4EsiuRAgQR0cuGGARJc2H12ebOhqahPZ2mZwOJTqeffH186sp3
sRv7WRL79dYUrZVVpAFRVGVVOGtE0Jd4yjxYNU+bcpcWonvX/TGE3C6GvsUeXNlxonAJbUTc5CTr
LnEKQ6uCKFZFLNkod8uoo7o8WFvKnWsoVGFJQrJ+3JHS6rlpzeplc8m4kfuJ+dJbLZsru4GGYN4Y
qOfCH5fzZXrvIL4W8feV5lCp5FJTyqEftPYBGX89PM1bNLVVPFGlJEBF2EGuuEFQscZOZdWccrrr
velEKt63vX8N5ztBC2J9zonC8Z+2I+PibOb8IczmqVzw0iKOQ1GPKTEON1N344QjU8e3BJ5+/Q0p
5BLSw5oQkiJ7K0cRZm9EJcq35S4k+4BORBbfxuqbjpCYUZnDR3323eUdI37C+FvWn4blMdpy6Gtb
5fwX6JcbMrWmYaoLs9zpwaLcMftLfzRr68cfu8ELMyUf1RipxkJiZpKqB4X/Mgzp1kF/7DrMyjPm
Vw0Odj6sFRqyLm2ZPXVGe1scLuKIrnJ32sSYkfixpgnoOtKauxDVvv+P9CuiOnNPVrPEcZRr5S4z
lpvcRJ7ESw7LaD9fh1kziN416k6UTEh0SuuWpVqd9CTAdiHJZ8cLv09N/EYl5EU8aSucWMGiUorK
ipCfZ99Liwe5Mc+MECw9qe77Pny3zPbJaXKmc7jHNO1uVOOdBr82q3WUzd/q2nvbbh7C1vJr43uT
phumr4U3579HXuKu5t3d9vyexQo+lYN2MBvtzqqKuySN3rWkNjKIkA4BK+WmCE2RjS27cgEhMcgQ
I+RWoHjJLmcc9DkdO9iJRev5uXY7aTsGDGZ6vMsVwrov1z/0yn5y8deCAQdDiJbay5272GEz58iW
MX+MSc/Wac6+LcOGP9vCkE66FZRp5gVRtWviwl+CUzGH+3qziXB1G51ZIm3ZsK4mVWuxxExPbvdF
obEo20fJ4fp6baEIr3Z2/qLKo0O2xxabYXAhbIVb3n26++E6yvqK2UJYgxnJ6PFforjakjhsw2qX
MZtdo6E+i6k+Ha+DrJvyH4g8NiCa+lFdGvHplTeF+Zg7N8m8m/oNOsTqdiZxQOcSLXqvJnLVhRMk
k8OCKa1B2NHdVkb90CO6Tdu+vhu14KSPW9meteUTmRd6TIh1YGJfLl+WOCmasDRpu25C6tN7UPPi
5HXax+sLuHKDocpCChCXD5BMG6zTOtHmqmYv2Pobpg2fyuD7dQTxcpNuaXT0xIgxhKqFKNSlIdHY
9npjEBw6bpwjrYZQQBqN+aHMlveaFlfPiD3kG/7vNSZ6vfT9oonPODxDzrQvuWJ1nkmI1cX7wfti
GswCuBvNr726+1PjAEIpWjTp4PBkvx8HmtG3JWFO1X+e7C9Bcxv2L41+t2x1br7+ThdAskNvS5Sq
spE7U2s+Oykue2uavDiOl5+JCeA29WLecgjEyhmy1hyWsutsoozpfune2cVJiT414U093lf6fdhu
sDnXvtA5nDjYZz6oDIukb3rgsmrezeotEsunIP6qTDddssX+WcWi9Q8aIlwmilWXWMPCSHlOGpeh
+tK5yY1pLU+l0RyUpvcpLW3EAq8PruhoF0w9ROT4r7TfLaVLwlLcFOOY+45zHN2PQXW4vu1euz2B
gQ4t6gbMapOVBspkcOdyZBpzX/605uc6eYhmeCAbj+O1PQdFm0ZXAkOqItK6aRpzHQ1HoGhPdhCT
Enm6bsZrv8o8cJwqz4NfnkFaql6tq6Kqk2pXFnu7Yirnj9B8NJLbnCmt6RZbc20XnIOJH3O24/K6
jPoedaGdu5h+nN5azpNlVb6j3rZbL661LQCdElIbBD0oXtLVh7rtWFgRC1cziiNrTmIenBVtKQ6s
oojpEtxJQk5QWr2oKS3yxlnFTKqn2UPtzHtWnC1x1rWdxhX+H4i0am49KnhaQBYOZ3nbxj8W7U7V
tma+rX4cigzEi+RimNN7+XGKqmqdNAbGTa37nI7dG56mqJiG01ent9/oYZBvHKFVRMZAUyellAL5
+hIxsqLCUgPu1yD/R1yxrbOrlVtlrPZdebq+zVfX8D8oOAGXUINZdG1SlmyH+Qbpu3qsfM8irNuA
Wd0PZzDScbUDq+77EZggO9jDlz56ruKX65asLprNNBPSi8xJlTlozJcwG7g21U7Xn4bk2Fl3qhfA
HtnZWxS+VWNwPiqcZ7yDnISJaK4fjRxjxjY+VrOxS6D4TIwnv27Q6qc5gxH/fuYUsnx0bYZbVru0
z8mN7ab4MGu235V/4UpFu8v/miMW9gyHHtFMR3Of5wODiI3efSmW8G8+/xmEdFLJjYXMygFiCJ+t
+DH2HpdpI6+4/vl/WyGdmdb0+toSGxkRq2MU3vfpqUa3IjIZO7P5pBbbVQ5IzpZMDu3R4xjb2gSs
LyIaU0fRNLCcFOur3bv7zskPw2Lua7tPkKgZbtLF+7+tpxw12A5dXWiD/XKvvf5hME9Bu5XQ3Njl
8kgdPUOXwK3AyBpv70SPauf5zhZ/ZmOPy1zV2i6ZnK0DooV7rzsM7tHS75ytpM7q3qADCeITWRAm
8V7ucEOdo0ibQBmrH4wAqefDkD1lQbhz0q14bnXV4BOj8kGfGmHdJVRkOi06zhWOTv1g1Ics/+ls
+dLVyOQMQoRGZ+c1CbPOcAOssYsXt/g+ad9Sbze4791R92HUXHdC60v32x7JCTmDkpWjyRusUZBA
ivt9NE20xPqj9b20Xq5jbRkmeYk2DAe1RndnFzXWDbWbYfpkwf3QjC969WbQ/yIWplPhvy8lOQxK
5WkTmqDphfk9c+bYp2R5ZJrK7XWrVvJdRJK/geSmf/jJFcV3lrALD03wwSr2DvXDJbmZ+n1p35Qx
3j26CdQt9rAw4JWTOsOV7txFm1AzppN1FzTpy+Alt970wQoEJq1pXrLTyEbXzd+EzWegUi6qDJY2
ClNA+7E55vpTVY8Mdj3p7ZeROc35+OP64m4cN7kMBz26TlVx3Ioe/jBNoU1XPWeKs2HV1lJKRw6t
XmsZcmDU8oeV7KruzkEnbvZuonE3e367FdlumSX+/eyIh1kVKZMBXjBDSH1blh/0+v31lVt7QJ3v
SulgD3VW1Z6AWMb30/zdmDfu4xXuweW2l5zu5AahnQwAuFP3sszKs+YlfqVFT0jtMA/Fuo+Lxyqj
RSC3t06cCFqv7XzJkTSuXqtJDLRtli9G3j8kWXjvOPNdZsZ3jafulqpAl9o+WJO64S/XfRjxJyNS
6Lj65QzOvlxBn2tvdDjnRDF3mfpDTaJTlC9HjXkzeZO8ofV2I1uxule42iC88px7RXE36BCYskSc
OIsJAfV4KDQT3Zct9u7qRXAGIx1sJlk2XjKzpl08HHPX3TVj/DgghZwbPyNvq6V8dRlpBiU1C+WC
UuTlAbCbzhhokiQu6ISQZrrz+lOHnpu6+Hr5KR3864dh3bjfcNKtbaLj36LuznkrXxTIMO6nttwv
7dHYehdv2SU5EnJ/QTi1APXpe7Wgk+qum+4781FR70zz5//NKMmJ0C+mlLmotM/9N8c8FUjYTQ9a
/MZL9teBtoySXIkgpvZmCVCHTJf7Ngk+egF6Wc9l8TDpf+NWqN8IEiyBlGWKH3N2wDw1MPOUJv1d
FLu3ZfRJNaxdks8724mQOqLAMv1Qw+x94G2VdIUVslMReWh6DtELRTzlEtiyW6tfRoDjWL2dFO8e
9/mUNPabIYq2DtvafXOOJRmJjGBRqgVeZNLTUxTux/KpX27I2Bw8xQ8jE8E19y+OwDmk+Eln62rm
YVVnMea12b+5e6/0/04dY1MCNHq3RK7X9ot4OCNICQeIutglVNMP3ZSh5rFb0qMT0GH7VXcfgrk8
6vreDbdUu1cvonM4yZfkpWNUfQtcTUzpmLdZpPsoeLshxTLvwS0PVf6zt+2NQ7G6Xc6MlF1KlHVO
ZYhPqLxxp9NQkjaE0WBvyYmtuf9z6ySPYpQ0p3XkqHbl+DVVd2r0Lp03ImXxJ17tfHLvjFWkWIas
2OX3ojTSh3bNDVO65duhCp6JuDau7C0IyYUUzOx1y64hwKqCB07/oW63HoGrCyU6QpgBITrWpQ1O
wqiOmdQE8YgmKS360qqTn2xJyK0e3P9AXvGgSXIxumPCFTrz/HXpPsRedBuTzJ2+t8r7JNaeXITf
rnvf1aWDJUYpU6g1y+TeAiKBy1ht0kTz18Z7Z271dq5u5LO/L32aSS3mQREhdmzbN64XP0YpdfKw
VA7BvJXXWMeC/8ulL2YeSN/IjoYYLWRsod6Z+Y7evpvH/qYx41MdbZXH1vfDf1imlPnsnSnTUwss
teJdVn36n9adDa+6YZDMp1IJPp04A8TK6HbMfJdG//5jHG2c0FWPapEKZzyQQ6eq5OIKpe1m1wBm
FlzeMIt2Uc6oNGuKd4s3+VWa3Yy8+q5vvJWgCQUjeoVQNYVj+YrDUlhJBKe9pDfkgFa8OSDX4Tfl
XvFergOtvaCFuhjdYyhu0X4rOaAU9Q87tz0IW1Z/MOf8pGTLMWCgZtYsN535k4L0W4sUVTLbD4m1
VWFfsxOqDmRF0bXKfy/dn72oYzEm8FXMvu73BuNqDtqYen6flh2jZfRir0bIRF23eeVUQ0KHYUr1
mw4EmaOmF30xBxrlpyzoM2Rcv48z7ZbXMVaUB3SYqyLv+0tzV05kD4vV2nlPLciezXf5ACUItO7e
ZerRnTIzX0qZlHfkm5x7jShgpy/JN5p3IQ/ZQ+rHIfLOyZ+L9oifBO2VznVaBeVSbzXraj4Z2D1Y
P6z6fRqme/SHWfXZD2xvw3WuuIALMMm19RRa1coGDMlnaDOKNe90JKZ8JZq/X1/qlXsBJGqVvNB4
RMlnpahJungt0VUzD8yki8LBz+JY2WuzclvPsXVsMk/zEYn52U3lh+vYKz7oAltstbPIjrl7PdpH
1K+Uxd7RM+Po+6ozDubWvIW1c3Juo3RK54QUYVtRgAnn9q1DvFMXJ6NqmJaCMGx5c92otQVlLAH9
LAipwaWQwKJuafRswqi+ZapubeiIZan29MIsH4ssaPFPnCEUXDZD8lFt+nzjzb22pLDPXGQjaT5C
jVBa0gkR135SoO8tVeMnS9O9s7q23sdW0e6WZeo38NaWltYgS0g6GEIr+BKP7rchNFOsrWlnHPoX
r73rgxstfBN3G0diLVqmZ+Q/KLknbilz04pNfII5WYGvWcNuLqPPVmfvUj34lPbNLTTFH3Ol387q
X7yOL7Clh0HRWmSASX7xoEveDQzqDi3tUSmbXTpkfrU4jj9YyrvrG2ntUwr1T1QkNJIo8mPETWq3
GkWluud/trpTgo9anO7ncMMDrFzRMJx/4+iXn5ACaDskBjhuMO7fFPuyoHmpfqekR1c/XDdpFcow
BLUU+TNIyJdQjtKnvWHhbEpUDMM4P6GmVTMMp9FuLPPe3epTWIUT8hisIS5O5hkFVpVbv6orvRrG
N/Via0jGQJSZ83J+6+Wets/i4E2VMTfvup3ilEnvEmSrSA6hnI2mhEwyMGqdXsqZqKfKH4U8D3q6
6tZUi1XjzjDEv585zyQtjEAdwZgS53s3pPdBHO8IuN8TGd06UeMbirO/btYapIMcrZhlxUR3mSA2
5GPtLoICOWofFGXnhV+c5bYdP+TUdzbf4mt+9BxMuhzKXg+YIQ7zxIHUEg3/mAkyrpAiVeNbpkR+
MN7H1h/TVRljySOMQj0ZN3oZLpe0iuJBTQSkoi3HSevuli4+9qN9vL6MK62E4Oii5UNlIdENvcRZ
+npua3G76yOTMo33YUyVDFUTONZ7PfxBDYaHv+LurXyrS2NtUVF0FZw7joMla+YlagK/vOKsqxTL
GFh9yOOPqvPS23eh81wYMayEv7jjf8mp0BMipNilC4IGuDBpFdZUi/T3PZ2Lfa4fItpPGuZXbqzr
Snado84D+n+w5OK3O0WwRlLW1Uz/idDizYOg2EGk+tiE8SEuylu9m2pfrbxHVw1froOvXYRC9RB2
Gdqcr8qrVHmGtle5nbxswJM+e9z78Ix8Twl3RbVBjNgCk87GstC/k2iADcYPLzzpXbbPkk91fZiY
e37dLvGnZFd2bpcUUDRLS4euoLMN2ouefUOT4y/+PrVOSJQk1Gk4uDwLodqFbuXx91svf69Fw3c9
V/Z/A+HBwGCeAYqKEkSlNoZXUlVCUHSfIZ+oMqvsOsKavxd0SDHIxqGXWT7QQTeMCbmunaN2O6vw
5xYd4K22mTXvew4i3dOoQhpuI9K8hvexdm7zbK8vLv1ixi6fHvMf1y1a/exnFhmXnwUNpLm2CsD0
SfE1tENMbePDr66ZQ4cx8jbQnGWqNonk2NEbsjdzCHeI5ul4F2YftaT9KxzaITmViPPJ34ZJHZwW
wfBx3Wg8qcTBhxQ69V7T2q28w+oX8pCvxdMRtcnBsKImadZa+B9PbQ6dfZfEe6v7aVWprxYfjOD5
zz+REE+Aqg0l4FWntrcg+Fs4vGqq+VNHBkfZSi+sfaHfADQ3Xe6BuV7cPHMBsMdvDkbUzl205bO3
MKSTE1EHbYsEjNk+esmTYb0l0r2+Tmtx9LkZ0rmp1F4lyw7EODxECYplt1W/N9sNP7lliHRgLDTZ
9d4ApTHaY16nR2Yz+3nXbOzmNc+PEAMxNJRPnpniZ5xFfY6ie90onIAYeuT6kfcxhRiZ2j8K79/r
y7Zq0BmSWNYzpMTrZ2JbkCq02W10dXP7lLUbEddqoufcHmHvGUpNy9NcjSzbEC9Plqv4Y829GWl7
20w/Dlq3j7yODzdT27L35tINflHGxyxL3jb1tPVj1uKH8x8jXRSzabX6nGDy5HovI/1v8VIeM+SN
nDK6m0zTx4WcaKDdR/lfUKeEwMb/fldXOmsRT73eFHSzMH4zTd9rdLDGA6ISM5Ovtff/py8rN1YX
UeB2tBqT+nWi2yJExrKAPdVvSaFsbCBXOne2VsxL6bCa9LI2eu6bfegzvfi6LWsu93zdpEioGOza
jgXf0ZrfafpOH5669llPH6Lmttiio25hSWcvG2ptmVrxjabxoehtv0kYuz60hyGJ3iWDx6y/YcO8
1aSHUDdCFo03LF7+8nw0dVfOtaDU0a4T3GazkR9Zx89OHt4mTEjmNZSYtCuOL6Xn3an1XB3/eH15
7vHeI6ihsC0/oQc3iIwS6tIuLCPc2Y+xdDmOO2s8mcNdsnUbrJkLnGlTxya7TFr90tysHhPPZrTw
zo2Ut6ZGJG91pJLiXce0kBQhuDmyD7Pa+uqc3Vy3dGW7XkBL/i4zm65tMizNtTdJdcjqlyLYgFhx
3kBAwDR+zVuTs9qFXQXxJMgcSf2U9HvFPCTeMRjuO2ODi7BqCyO7aKQgCcgY2MtlHOZUs2KHZRzs
G32+i8qXZPxwfblWbTmDkA5epthhGsRAFPEh6d/UiPIhZLZMN96W3q9YeOkFQhfXb2OkPbE0ozel
FR8GidE8vpurr1MIj/77dXtWAl7y+xSLxBQXWBTSQXPSookWhx3nWYzAo4LTbU3VXPsovxFeVWBT
PfYmrQdBVd4N04Pb3ubB/s+NQLoEUQkOkZBhuPzu6KfowyKqbZbRBKRkaesk/s03Qp21D3KGIidi
nao31Gokcu/Nz525y/X7IvnULafrtqx4W0Z2/meLnP40g7xXohhbEg+RRMT2p/ssOSrJJ894WyxP
18HWvo1oeie/LMRf5RYNt6frHAULuDtzo5Ntslt/XKro4NAFt7F6axsNX06xHyS4eFLEq/Q8dXDr
orQz7tulu5/VrWL12tJR0OFF7aD/x56+3AaWGw25jljnLkIMmzHMjPQtTzrJpKT0nszou2vkt9fX
b80bIEkmWOx03SKheYnYEfqOzCijDDChMTjUvq48W1noW7Pix9ZGY/EWmBRY1AZkhkwTMXBxYBDz
bp7u2iU5zhqy2BvXn1gp2fec2yU5UkH+cFPR7zRMb1Xk3Bjz5AfJIc/3bdDBBn+nEIRfX8q1rXgO
KTnWZkyHeeiIiGFa3aWF97mjx9gwo60a69omYY+QF0cNHzqotEmGhcdJqHCKJ4iMevpSOy8e9Ezn
VotvgmgjtF5fx//AZCHnssvn0tEBq8LoZswKOi/7G2Y/3cZm4SvO8lO3p953FXWrV2TNV51ZKXdq
R2oy2olgfZeW6/f1xynU/SV+gyzxxmfTNtZTl3ZlH9CCOwgTR736Fmlm46uttSvT+cGppkOuGvtE
jR4n94tqB/vS/aio1Slpdb+zx0e9+hBOJlUepq4xcukvNpSQk0RAi8zEKxqOoWRG5XA2Jzu8aVsc
dtz9Wy/Nhr9ePZWkPn8J6YoBUpcuQGthxRoKLtRWP7TB+854bIrT8k84f/oLc3SE7TQhG/mqv3b0
6kGpF/xnSuQ78yD0HPoQt8riq9YQBTDJWYgTyqUAhtnnUW2CotrpE79llzJlKUDbJc/Ku07buhTW
iCSQ2H7jSbtnKZcFV0Y4xbNW9xv1nyX6Wk6MLO/NI4WYN4s2fwjUj07b7OxsSz179ZCcgUteLp2U
IUvDAYeqZveu9T5Xg/dptBwdVvYvPt4ZkuTcKkNbGB7EspbpDXSNOfnab3VErBrjiT5LlBkMWtQv
92E1jYPZFhgTR/80xt4tjnFLV/6W8M+qm/4NI4cnVRrnVpMCo7a0zFTlbhLtJH9zdM9ApF3hdd6g
x40Issf39XiTtc9JePsXX+QMQvr2SpmFjBLGDs3CAOYZ6RGM5Q3nuLZYaCbzpsMXMy5c+iZhnvaB
UQJS1g/MW2jqh2hr6sLq05HCDw5IqPghsXf53eNKzVJnUgl63B/9/CGMHJ85DLRZvu3xE1Pi68l7
N/+L8ggK7b9RhR85y1/xcJk95r5wsTE4oFN3NjTo6x9oZT9jEE9/eKCMZJT5JDWFdM4mftWc9I+p
weskNsLv/WTB7ui2cjYrbg9Ol6mRldeIveU4bpztxe5azqei/UMz896e01ulmPeu1fpG8uO6ZSu7
4gJM2t3OFGp6NAKWZ3f91BB7+OO4USlbXb0zg6TtzUyTxdAGntwLnJhF/6hn/4+0K2uOkwe2v4gq
BAjQK8zisT3eHcd5obKCALHvv/4e5db9MiNTo0puJXmJq9y01Gq1ejnnKcNAamL8uKzLSoBzpovi
2MbWMNsKf0FHP71i3nfndfOVYPWm8dlx7u1XIJhv3VRnfrollD8/MT93sdgwCrlfKDe6aG0QJSAy
NS5CfrsSBJ/pppws3+9jILFCtxhYBsIHd3OnayPS6aEcox4pvCmPoUc62TdowscYAYMiOqbulRjt
TBP585PlSkA/U4LRENbg7d3u1u92U2PJ8xTQToSlxibW1w2ohYCwxLNIvYk6QQRlLbx3NZcbu72p
uY6UaC1sgEL/iVBvIdo2vmyzRtYiCfoxYOR2oiEwWzyAKU9Z0JMQ5UFXJ3bdS/yRqhzchA1GR0pI
zWsatPajEO/VdDskUxBPmvOrWUNPOb/2xLO2lpksF+Dy47z3Dd1Fvn5y/ygjv+DEJkpjKKuWSQl4
2/ljMMXbMd2LTIL/A8h5PxZXl12FbvWUM8tRSpsWAYEA0cXs3bI88DELe74Z7S+XJa2fqj+qKQd3
LJhohAlJgHGee2ScSFAQTYP32r17ZoLK0a2dou16LgOhGX2cG5e/NcWXDpN+g/mlSDezFQw61CWd
USjHGKNQ6E92oJdNPvXRF20aTbduSrhC6gFI5RN+f8eSr8Y8XgFF7K2r6O7y9uiWTi36dCBHGBZp
3FXsYPBnB5SlNga+I+BNk6NbbArrmuogsVYvRICoAuSWoj30Y54Tl39kwQX6Y7zhwjzYSNF4xncP
rfmX1Vvdpf8kfch3NoSbou8haW4wXdSUQdX+i32fSFCenKXn9b0p3XkDNFhv+A7mpFiHSrR6ZZzI
UH2dX7dpY8s9Eu81uL3jO5Spp7zDqDx6TjVLtuoaJCi5h75ooM0rroEYo1djUBZnyXq0SR4QfzO1
tz2/r4z95c1ZNfETSYprMFna95kjT237ZNINNbes0nmGdQP4o43iGezY4uUyQpvRQMwwbA272xbW
llRdUJOwbEawhQA6Gr1vnzLxXg7h2GtOmO4LFEcBiD6Elx20bMsfrv0dZc7Lq7h6d5ysouIolpwt
kZikhsWneHxiBFQZD1H/MtGNaMHLUOmaoDUGwpQyMV2KyCnAkhfGAGTzzDBawjEG/lcSDrpyhU6U
crjcsbGWnkhbRMrMkPv1mc+fh+ya6pBIdZKUI2ZjWmX0WilpNNC1esONJCRt4E7fJ19zwFa9H7CP
0bwKjEikPs8v+3qZAfKKCc/Q9N+MDkQR7reOPrS63tzV03UiRj1dFs/bWOaoFu8rZkOG8daNNBnV
VdM+EaEcrs4fSO/Jx9PoPyfdr9k5XDZtnQrK0aFp7QKaFytlFWlgZvHG7Pd29Ov/J0Q5P7NT++Mg
18kaXLCKCYzw7+348/9LiHrLiqZJOzyV8TTDPZRa28Wggcd1WGya9VJfzs2AQnwrE3jEe02cLzze
5/8AJIUN/894fSUWrn10Yvoy7MGMd0iHT3yow6a8zfgtwSjd5UVb61E+Eybt7yQsNriVZF4NYXH1
NQI3T9SNm6X6FU0vWdLszNQGu6257Rjb1LXYUVe8X/6A1Xv3RFnlCHUdcfNFPp7i8YtTvRoAvR4a
d5cTggKT6wdFlunYJjXOQcWgLJMhGn151XcV0P6TgEVbIE0Fhq6pQ2cqytHy3KIhk1TNmg/+tBHj
mxblXSdCOVhdszgmbj6YCtt501ORf9N2W2tEqPn+uvCNuY9/r9ZL3j+w9snhGh+3LgJd47KuiJBV
9XG5PdamPFPz0gdJepVFr+gjumxnq5eP/UeGshm9a0UT8SGD5/MrF13AJ2eXTVFQVeV74eh6kVfN
GqV5YHABPxiZgfNjVTcUrVA27joPowwAGQtYvxsavqmr6yQ9mLoE8qpJo9DsoEEUcx+OcrU20ZKx
2YM4br4787VfH5IyFP6/3BUnUhRfQbMcufhixsGxb9E6Y05viaERIQ32Qw4KIzUgZ4UeaK49X7ex
yS1XxMiz5hgwM69Itm2BPWhNmzbeO94ULNnbZbtYtb0TgYr/aXrLyGwDOuX+bN26CFHCqKcoWZiz
DuNFJ0ox88WvsnRaFvRTsOxxKZKQx95NPmkm9VZN4UQhxdAt2HQb95Di5nvfBq7zgzDvqK5JfYVe
QvaK/dko1fO4wHyfGMSMS7zBzGFuNoGb3NXVdio/DRjJ5jeYOeHRzdA+zSkgD3bsn942nhxQAh6K
xNxUbMUB4Oboypw8kuX2dEvnL67Obaza44kMZTVtFM0dirSofD8l9kaIb173tVu2JPpRO9taN1S6
unkn4pRVbY24M5sIKjnOZzp/J9aLy260CYnVmNIDnjkAMVEFUNEI/TmnZSH3rp2ncKi/JZHGBlct
/USAsmqjkzi88iCg6faZuAZAE6BOLp/bNQeL5zqwFKVPR434fPMxP2okfgyPZ89l8VQl3TWj6AxZ
+pRed5gxuYtN0ARYTqsjEF3bInSQ+WgjQhvvB25XayomyooJDsN98rxHNCpN1k2me9GuraANzHEb
Q+gWRo0UQwB5j1HViS2Pl7WJgPcT0wVEePb+8iquWIIk/AN8AkZ6fVSdzlexBeKwwX3QppsYDQV0
S2QGQGXTARfJg6g49TMpyr0xsNqbehdSMN/+UFXARK3zHQDvn1uksF3ksC8rtbJ2YLyxAUQhEWMA
M32uVNLlueNPkpi9T7Zl0363uyl0DVOTsl4VYyMBCdprcHOqLwEP4MlACgDp9ZBWn4sBLe2keWA6
YI21znmkOSXIOIwNNic/4yRA97grqJOAjjryC7r16yx9mvLs89iN/Zbb/a2Iqrssdd9K9AMGw+Ie
o1jYgdktdTBFNTtkLdVhzKztpwUeZdkDBkIRFUtgGCyMEtdgi5Y9lCMrl6DoXBJ4iHdD0CklQerq
4NhWRUr0H0zbY71VVLtk8mIwCQoRTtOO9dcRbfDvywyW1ErXor+WrgX73R9ZSjDlcHdIXQeyZgC0
iuSqGNKg5aG53HXLxrYfZyALNMb2stFaK37lTKpitS4I1Mt2yoFUIDIJ1TJ56dEiZfslivz56Hfc
vieRS39G4+RXu7jrQaSZu2Z0iE0yPI5zXqDEYJEaNc/JPDAyNEPYNi3KeJXdE3B7Gox8T9rY3Y48
hmPp0II9BbllV1dRxuPXpHDmfFMbXbLj0UA1KdwVd42xLJxIdA1i4lbtJbVJORqGhENeKCjW7Oee
HQBPmDj70TsWg6ZxcO1kngpTgu8xhuUaPYRhONaygtFozJ8EM81PvcHz98v7ppOlbNvMjaysM8iy
46fOOVRkH2Xhv4iQLatoWnY81fatysZkRI/jltNfU/EABngtvdWqFgjnJC07hrHVQfaelSkfGzgZ
k877bDQDVBWQ1tQ1IK1lG9BjBYpvkJuiU01NbVh5n1n979XiZTDPzre4+C76/NbCjF4/5z8a4oXE
SUMqsqsFDDJxxh8uLyaRG6JeRrakPMXNQF2q+tMsNzvS2HLDwESwBY/Mm8mMcUcZxh3qPAWxNHWe
zcbHzIXJbybKjXcvzZ8E6d0twFIMzeauObbTz5Fu4cS9C1oRvkhfOthJMIIGIVvuaBeS7Fqwl8uq
r3kY6E0wUobLCcQE56IKTLwnbZaKEDNImH3o4yiMCrx3yJxFePW0Rqerua5KBF4RyFHRMYjr+Fyi
6RdjZkuJqf2zI9sRBfh6uXJ15RSdGMVhR2CZHUkFMVl5F6WbKjr2KcxLBxuwbr0ggENV0MUtxORe
nuxVP+YZb+tMhHHmpbuhKoOUpbfpPL+w/i0p8mOT92Ft8rfeNXZFvhyo9fnyFq5aC5p4JbCGJ/ve
zr9giFsxOBRXU+eAl+ETbDmYyn3DfwhdQ41OkhKzgZ4STFvyEmw6umHZZxMns/XKa96PhyoaNRmg
tTgUlglmHZAA4HZQ9DLieWhsefkhGJ4CkU3zpukdXT/DmpdzZMiCrjFAIH0wx5k7oHossHr1Js1e
JwzTmsvm8g6tRg+OY8oBIHCMmmobLlpWPac2EOSaMUCHrqf5U+/vmuXWB9ofuCCIt/F0E8JrPckg
uvkjU3EiMY/AdsIg0wL5UQliQnix6utg39nRrrY2i3uf1OEMJ2d8rq0wBxpFaW46cXDLAyt14fcK
2TdmVlGVwmy0RGNSjwkrWvlgx9eM5U3MAur8jKbHKg2MKBitZzcKlnhLwGnT3NPsxi43EeZb6+u+
31bje863Zbq7vCVrxoXm3v8lUAHdnvKWIpEwGpu0IuyHaQhMGZx2VdlqZrHWnJCDxkewwsO2ALF1
fjTZVCJAz3sRUvPn0n6uXA9YeD7m6f+hyRIXNeBnmYO8IhJ+54L6rG0n6owCDdgHhv1e+IOvm6Ve
OylwdOgOBH0oEHwUx91yv+wxkyPCYqZXHq2PXkmuDNJqAjW58updDPxVvJSAjyKRWM5VGbO8jHOG
lqyxLRgPlpGY9wOg7q4bsxYbu+nMx6G3+msxd6YbziIp3i6bxqqettwtVAlt/Dn/ADA48cXt8QFG
fYiHdzPaC912rUW+GND7T4T8+cmlUVf2jFcdRNQiwRG4XdwtXzbxYKIHzgda4fYfNAI6CZ70WFX8
ORdn15nd+o0UN1ihI9gxmeh25svTZTGrWp2IUa7cvkb/QlfD2oHIB6Rqr2mCwnhz2xdmHCptz6/8
bR/s5ESaYidWzK3FGSENj/ou/7wATioRr7h3k+qt87dlaQb+T7M+AIYxuKzn78j3kmjlHjSXNmrK
GetZJXvLvB6abcKOhRGKeh/nG7/O94157VZN0DrfI3+bOO8YSY76B65D5F/zL3hzS1x3j2JEV9lY
WqPBlfpYAyOVTdxXVbnh8Se2aB5qaycCwRpQI8EzjzeHciLYmNczASMEOL/JvpnIzm+T7RzZGjNd
vSZBBIdhYwscU6iQnNtpTN2hHRt5ScxA0tmKMaG/jKHps2COrDTaMd5HW6DKdk85wlUPd4nBHbS1
ebYOXnZNYw/oGnJaF+PI6kAPSbvei7IBpjzumP2lEIFp6Pqt147LqQzFgDM059XJIi+HeLN4QWZd
WTmwK8sdQAfcf+jjxVw1Ml9gV5ObqCxtD6RQXIZQqFlwPfRWGqR9+g+O81SGGnEIY0IgChmRjwkj
sECSg9Um3zzR/kvm51SSYpAoM3hGXOC6y1/a8s7t7qflaKb3/PnyQV/doZNFU9y08Mcajd3YoSh7
jlsnyMEk7WxAtbY4e0TcGreyanN4zeMxhlj+AzNmQzu3y4mc+6E3frrPrUdXh5iw5i8Aqvp/In4f
wJN7x5rtph5ruW7j2zL+sNoNaUKhmwZbi61OpSheyeJWZvcjFOnAjW31bQAgi8sbs7ZUaPTErDN4
WE1gCp47CppVSDdSglDEvqWYOhXoPdWlwdfikN9ZcLxi8P5QOZPYhCG0FoVHFESQU9wvmMoUSR9Y
VRxM1b4rsk06bi+rteoAT2UqF4tbZMSFF4Q/j5fAKW67uMFE7Y0pduMctvEdIDTQOXdZqFwr5TLz
JV2uSW0TxH7qHWJ0cdqgOR7vBPRADxK1TPxMZ1RVm2+2DgThdzrhXBgFhK7M9aGSi3FBxQ3ROO8L
b8BIZk9Rl8YwpOsPwZxtB88FN94PHzh/I/1ckTlgcYI4eZfNIsjYLztdjgLpob69cqZb5j135sH1
n+K+ACdpvvEAu6Nr/vy4LvJTGXiysf8UlOjnNmZyNleLwKfm7ZaPT0S84/E2mHijTD8v78CH8wL8
XclNCr9sAv1CfYK2DBC4beLm4CYFc3y9OF2Q5YuOAfXDmZFSGJXpVniYD/uMuffKLThKExh3X67b
sn2dmAV6uMJ9/Xt1QEppAdPeRvVIzecNdhdlbEG0YCbxV4FU2WLF4WURHxwzdJFwXsj5o0JF1OaQ
ojPsHBkPJHOr99l+7hYgXk8BieOg4J+ou70sbW3lkE3FMw7DHJanAgTYRTVnC21QouLNJ0riWz9p
PrFYB+y3YgYI0OWQrokRLKZWYAk4xriIS0Q/pv3mze1ji8j2siZrIixKMI4nneaHZ6I5jf3EcKTC
pOrdEFClHTyNDg3rw8HBnJ+Do433KODyP6SmG455Y0AFiJDkCMHHF7vowpg+GY4dLramqPzhQoMs
ClMARIgjiVCVQ8ojMbA5d7BmPpIIvwyyEctDP326vGxrUlyA4ABDgyJtyaSBnFybMx2R+CqpTN9M
j6n9DQNLx6rwwaW4aJzxx0w0FALAOPJR8ogiPXEuqnZiVxQeRDUAbp7668FGJeaKlVeGc0NoOC1b
F8mSdHxPvRs0LP29nnjYo3xHUZABdsy5cNYDrrQaRAE87jJMvL3nH/CeDFDO0Ahas0PwKMEA0UCN
EWYlQvBtENeyGYLQ3BXOaX83xc7jZV3WRSDcRS3SAtipootVmk3iAMUQFLLxoWpHjE4O1ffLMtbs
QjYT4+2FdwIGac/XK07AqwHa1QIFrG8+0lneewP6YvOv6eRgE9gSE5YHS8djTxHTp9nI3Aar5dyU
NTsKx9tg5F6zJyte7kyKEuyi1DHahENKU2F2nzfgLHB+iEJoai2ra4Z3CNYNyWqUfc6V6ThNWTlA
TOx+5uCJzKOgbjfaGf6P03Fy0f6Tg8voXE7ldiVNR8jJi3Zj1Ptl+mKX10tiBYkLclR2VyI7UYe5
DrFo5Wo6k6uYtlWzPB4iKdfptphYC4uBBWnub4fJCRz7yUSe4K+tEFjChKK/ARg/yJqda1pMEe+m
Dgwu8F2AJysD3o1BZH+KdPN4K1t3JkgeuRM36KI3n9gzBLV2Lp49blsHlHbLm7mpvmRAndbotbKS
DCUptFFQD/PjakdBb2BynNhwEm2VfQK82aaL+z7AOFaQmsXRRlIuciyNzDUVQY+E9zFiC/9DQiXz
CICR074I7ckF1tkQDMmGFWB5qDWZ4ZXTBg//GwJaXitqlpMPY1P7HlwHcvTXviiSwCWoBdieDupl
TSMEr55lorcLeRXFOthsVsOYQaMZ734OVl72aIMZpbE1K7eq0IkcxTgS03DcgQ/whZG35yQOLU9s
snbZXTb2tQuSneqj3MVTlCBTJaBPtBSbLFuAlbhrva07h5V7DZb1CQC/tbFpMcPZLzfc/tsGH/lW
wswjLASBNFXrBgXAhOVQeREyTBMQI9tas7MlVvl0Wc2VGOpUjDq3EDk9yY0cYuIEz6Doy2jXz45Z
bjqLXJWVzhhXpcmLWKYQUUBUfDKf6skY/QVKwSzMqrwxnW+c/4yHdpPg9XNZtZWLGWDPqAKhHkQd
RzVIYrQmOoWgms2LB0PYt1799bKEVVM8kaCYYm3OTSwYJHjpEBbxECykewJRhcYUVxWhFFAJIOFB
4K6sWseLWQxg4QlbP340venZ5ropOnk4z57Lv1/mYINy8QJlYAs497glx3+LksLYp+gpkj1V5YuH
ZIdTBf5zUWwBeek5R++nCVz+QnT7y+u45jpAxAN0YRniWCpUfeG0dURnYKmn/n2KXFQxfuf9NjIX
jetYc/S25HCDmj7Q8ZUj3VAxEoujHSm1vSM6ojdT6QbRnAWM5fvBJwEXuquMrOqGBATDBjIPbEPn
K5uDM7EYHacAyKT95sTTwQWf3Bcvt2+qjh6LvnXDxUle3MZ74uM0BjRLyKFxRvM6EvWBOo29q7pa
BDGxXy+v+sfqAjYdnSgIi2UFCqjl55+G+hfyjmDKCOu6DWhiB6PrBO6Aaso4pQerjHZ0BMKUUfcB
TbOQoFuGFscM0x4DWtaHegxq+ovWurk2uSKqLeI6x/OX4tBaauoG9h+NaYKAuui8DWqlUP1XVrX7
krwWS2iUx0psLq/E2jn2KHo2cfkzsKQr1l95RofKeV6EBGiGV7WZO2FmJ9OxtHP3X0Rh3RE9McAn
qmfZ8XkbFQzKlc1yZDOK0pP54nrj82WNPjZuQoYHKejiRYXjQ6MRCp6uMGVUuoAU1MuS16Hjx3b4
OUc/7HE8+EmXBLQ3Q9RynwmfthQo6RvDMkEx0xNNwL+2oQAqx7qiDk6p2i3dVJSMfI7w1BxJYLch
cA/jegf2iQjteDN76RONw1w7cwBiBz8qrk5gsqvvmLyn3G1iWJAVB1H/zfN2RbWEXNcbt6rYiRzl
JePXXmL4pYG0/fDaTQ9DcTApRq1QHmNHUu2q8R9iOeA5AsBLumnUV84PLIeXNKIxwYH1ATGO7Lph
jEHbEI2bXDsOp2Lk8p6E307XpS0BPyhwhh5Grww6DFn4un6wNV8M14Ntko7RUovfOAdCsJ7jzE13
UXIUDYCvvStm7rpim+jYuFc1OhGmbFRiNmUr8hTXm2MGdX1j8X0L5MrLZ24tuDnVSPH0WRu36GKD
RnOzM7w+LDBEmJS3HX+1hn8x8D/6qOSNAwbvxjyGqJi8V/7VlD021kutYyVdPUYnUpT7wWVjNrUU
Uph/YNXbXN2jz3wYNZf/6iFCSgN2gDcYxq4Ua4vzIeUCj73Yjjes/2laHNnWN68FloPBd8Q2Q3/W
BaJrBiERtRj4afAsUj0+T0tLNB4MAlH8luV1kDbx1tehxPlrRn4qRgkQOwLYHINBjIF0+Wuf0QH9
zi3v0u1AvfnZwVRgtANGdUEDtIj0YlMRNnzFlTxuZkZiDPD5Q26ECAlI+eRbRvdp6gmXzUwt89Au
3cDU5gSdTqwpvW9iXtjT4DZ5hYQD8Z/TKGWPkwtwnkFE7XuN34JqLDo3Puc1OHm7pIyzXWw4Q4di
E2A0AoKRnOSxYHmHRZmjFliuaQ0sbss2s50DkKtq27t1nl21jVc9VFG9iICneZMHfdV5oTfRalej
W0HEHSZbW6cs8mBK+ooFM6qBd6zpyBK47lT8MMAL+nk2s44H3EPTYgBwErylJmdBIN3WcR86aWW5
19ng2RvLi83nsR6m9Ng7s/tAEsGmLRAXxnjrTVZ+D9TjfoNO5dgNEgeTZ06OziVM15rRJ2fws/7a
6loRb9PR9u5JI5pDEjfebkoHuOrIjxHo1K0vzA2bU+91TOu4C/p+yPek6cqdcPyq2KWsa1Fj5M54
gz7I6WtkJmkfjpNRgWfIqnJNmLB29E4NR/H0zTIu4O7DoRColbXRXR89ecgo+dnLZZ/1sRCIOAGl
J4lIjOQAeKnOT1+bmk5CZPZynu6L8gqIeam5m+tXINIGVXoTeQfbuLosc/XsnYhUrpfJH1qvMJBu
adB4XFl1gtxH9RhXy/tlOatriGojqtBoVsNJP1eNtfUyFDnkdFNzNaLbv6zT19R2n6p+1GzX+jL+
kaXWu6e5AHGvzDMv7hXxv5nzY+fwcPa/OtV2WbZtBqp0HRHMytNCNlKjWuQii46JEcU/o68jbtAS
jAwgO8b1Qzkem+l7nHydyzClu7ndefwFpzvAHKtVdUFpbXj2ucu/XV7mj/77/Cus82XG3JEfdQm+
YsjQ3xg9N3O2KcwpjJLNWL0lPOSt5rX60YAg0aayD1miCqt6FxSTrDzpijDDcFFVGzuH+4cx0olZ
yexCDp4hqCG7qGWq5bhoHNwqX0rcf6P77DAQ/A5Jc9Ul7Nq1USIWVjaGiY2nXcebAy/BjAVAbv/v
TUt+hSvhk/FEw9Dh+fpGBJ3JJEMkL+pPnP3MkjmwG6yq8W6Ir8N8h8HhedEVaFaX+ESocy7UFFEe
Nw42daLLVUrcz13S78rG0dz9K+cGyslaA5LomDJT8w4mKoNRCSRV4K8DVlDcNexF4L4X9z5IL5qt
aI8i0rUIf/QLUibqhXJJcfspxwa0OT3rG5hPK342bQa88rsomtFB+PPywVhdwxM5ysGIGCvn3INu
TXtd5t86sSXj42URchvOn8rnqii20YA/B80pUKVrHhezDCagh1+WoFssxRB8q/VoUkCJDD3U8NqH
jPuPHgB8MUmjEbXqSE7WS67nybNDVH6KWgqUKfx7w/thtG6wTEAOi4KI3I4kClpg6fy9djhRsicf
PCAgZTgXyey6n0YfOV6rc8C3cz/zu2LgO1sHqrJmCidy1AG0MWnt2UwgJyHFDThrtp2bb5Y81vgK
nRjVsqd8cHoTYnrAiTAMGCWi2VRC12y+khpHkIiRdxeEsRJtV5GDxq6Kmz7ynhUfF1RLxsjZ1UOc
2wfa+wRwCU3Kt5i1QurKr407bvJhazdz8cUfxXBjtZIDcmzQ+nN5N1fVP/ks63w3PbtxEEPjs/xo
eC4j8qP1nI1XPl+Wsmamp8orZ44U7VLNERbZG99YV4G3DnOn9SM6DhJzQYT2GaXzyxJX9fLxSEY2
TMYYisS44lmVWMj/cu5Hu7Q26XVpDxnqi7kOInzNoWBYSrbToG0SMeH5EoLhrYtLKarv7dsmKh94
4YaXtVn1+ahISRMCzSvIzs9lJFGWdouJIkANNP64wQz9lWVedcMOyG2EPVhuEnS9ZsRnzY1h+dAH
j5QnIiVFpmEwECtMyPzSKQ480oX5Mh+E42zdotPs1sc3H3BXkMOWXW6QprZzeRmrm4VbBap6IliM
zTLEAXHfG+tYjNdF83p5NVcVO5GmZDY8MXaLEJCWINXlg3Hc7JB0aINSB5Pzcf4MlEK4LBFwMgRD
GGI93zZjafK2kHrN1ARUc7ezmdhwNF12rRGmHtmM8xsauMO5no5R7u0i8ML8va74AKS+0JElref8
C4QoK5Bi4S5KnHYXie+9n2wEGu9NxjV7+DGVA2+N1CkqmaDQ/dCSt/gZq7isrfO2PSI7nuwj4feb
bgYwLFtm1NdpYr1c1m7tlKP/j+AygkSEtufaVQOrGDfR+Ru7oNxqRN6GcT1G274iPy9LWvNgsjMP
AAWSElPFpzMKcBEwQ5QoLdrDZ3NexgZMx8QD4VXr+F9Ld27vKY9H9GyhMok3IYJTzQKvxtaeiwU2
AaAi2bPPtaV8cOMp85AHL6LAtkdUcp9rFkzFFzrf8+y+cu5dd7/U3e6y7qur7CLhAypYpI7U9nTi
e70Tjy4iJuOr4YBUCE/5ItY8UFay7wThBLqGkfb2MKupuBu3iYRF0UYaelYSNPO+LB+m9NEVSPvs
x/audW8sa7dwJxwRbJB3pB4ua7m2wz4aCxzYE7rjVHeHsSK/QEOk7Em6H/xxJ5ttuwfq39rpYZx4
4HmN5u5d83oorAEEysHRgd7n++ljN0mbQ+PJ/7oQvE4eBPrYW+BPedMmbnWwrysHFI4Abz/pkFAY
VVyBVZcVxrJq2fXt1zf17PjgiWsSACs7CD1sZJr2Xee3kUbLtcgHnscBhxMDri1asc7VLFOrz4WA
3GLeTc79SIOB9RgrHvD6BavKkdGw93/5KKGhNrEh9K+h2OVkFdpDMaqKoUIc33P5EUBYjLEDwpGw
rkf+3akfk/jHZdtZc/QnMmy1oWn2aETdBjJa5jxaVh8IcBtM5veUZrdoRrhCOf1LF8/vSG0GVk8O
VaYDIF0xprMvUJwDcjmIj318QQlOYAaYtLa9A8jOjdtNG4oGu5mnOn8kT6TykkKd7Dd9BGYBP/Q2
1bmd9QtxytCo4sXdG3RsPvdLHEkSwLF7SpC5faxNg4qdRUH0GkTUi+NbEjvZlVeVg73rc8e8Tpk/
dpqz7Kx8mW3bqIdStG7jjXy+5e40lFMpsww0pXtj8XcV1zVArYrAWcLsAVAyPpD3DK7IZm+GMwac
1qG2kPBFQ8Zlq1qJUwhmrCXFpHw2fHjo93PNlp7iySDElVXH4PG7bbgVsCTSbOWaJKT7JBQdfMOH
3lK3TPPMiuHheTqGKfCnS3ZNy8fY+hc5iPGAWGETWW093xc/950WdwD2RZg3xPxu1vVVO8HTplQH
z7J6JB2Uw1FrBIogUiXnsizDrpzEyySq3l00viIpE5jJFckzkKncG+Wr29/09FoMr4mr6XteO4qn
kpX4ciishicNohJzPnr1kRQHixhg/rvzkleyXF02krWoAD32skHIw1PnA+1S6iSxmM2yDCvm3Dql
9TQPL2yotnFc7qq0Czp7PJpmdusb/nVLovfL4td0RQMvSBQ8mTP+vQsnCQjed7QHtZy8tdmnmSaB
Vdrgi/ZBwWZ+hrHedLEOnGpdY0Qirky+Y9BIOd3GNNtJFEPjKaMvE2Y8jZlsJtJlYebGty4ZMbQC
ztXKDmn0Qzi6iYO1SAXEU3hWokyO5hv1QrGjhHhDh9NStrd+hVj+4I8t6sszWr+vfLb12Z5Fuxzg
cylygbtMhzm39hokLrhYJUgHAl91KqhhPGp7EKaHY3ogqEF16AlwjF8JfINrXOXzwYmOYD36+51G
zy6QGH73JKjd/Gg6jutEXjAYP09vs64RoPHpqiMTAF/v+Z2XRl+HjHWa+v2aa8JgDOAJMLWA1L16
r9lNkXOrK0OntsFUXASei2AXTT8mZj0ua7gSIAEEAlVVIPmiBVqdcI0qpzG9EmNxA/0OepA9oOw2
Hd6FrGsOHmDyL0tb20W8J9DTAlHI4/4uVZwcnT6PgPTO8KRA6PP8m8TaAtWJmW2JXyPifRiYGQ59
tItRgbwsemVNzyQrrtEowXczysdMGz2MURp2BTqW8nhnezqY0zUvDFG4vCTfJcxViXGNecHEi4B/
6Bb72kEZFjf/bWLEG7tqtplwAlElu9J/WtzkZhndfWvqUqSrynoW3BMylji0ircoFl5bSQFlF+ML
usdaow2q7qlFgfnyoq54QkyFoOAA8D8blWdF095HvRhnEmEu6a8bf9jCVYduTb4bRXdliOmQRzq6
jZVuNEkGhQsVBS08ntQ3i1N5HtB+ITPjB1pecXpN4n2TX+HtWfhXybIR3hs1bgu2s9JX0EUF4M6l
3n3/1+C5iKvxoAB+Cm5vB9ym53dtb7MpMWZ8R4rsQrZ37BePHn0w3WbJDct19ByrO/pHGlWmB4Zp
rjlq7FhpUBN05htyDZtpcoJK5/LWHAKSGVhfZNwkdOS5WlFuzWPfL3j0m12IxgpUXPqnglQ3iZ09
Tax5vGxBq4cFzsfCFBhG6FBtOZfXmpPJ8VYsQ8JmdPBVIObYZb0ZONURGDgA8I34U1R84j6w7fjL
ZeEr8SwyVX9kW+eyQeFNzAaVc7QsxmgTT29JomtZlSdAeS+gYxLtgsh9AMRUzV+A7KtK/AgIkrnh
b320AlBzRhTID5c1Wbuf0egl2/gwxSrbVc5VoT3m3J0OFd22YeWex4kTLI6IH4Ufs81Ap3yf9OUx
9VwIR/9MOztpkMT/Q9p5LMeNLGv4iRABb7ZotKM3EkVpg9CIErz3ePr7gfecUTeIaIR0FpoNIya7
CmWyMn8zkBh62mf01etjmyXDSjL/flHNRw9k9N3eBYrfHDWQDCQNYcPHLankt7Fkd3hZF9oblMxr
VZxo7BzA6ncr0O1cK/dqU26QVD8EyUNp6odIq22XBmqoB9euqe99WQBNv9bmW546TTGQ7qBCpc7p
Km3VhN5gsQrSFjv58KqJXkPXBk+CRPHnUM2PavAqVYot690nOYl3YVjapbhG9FhaKCwPxLF5jpDc
zo5SPogURPTmNoECRydQpf4ADhlQelWupOrLkXj3mO9MxfdU8+QOpn5XxM30hA1V+WBK/qFq460e
G/vLS3LpxKJdS/tdoxIMY/18RfaiIoRwVPH2AZCSV4cgegtgE6trKgWLJ8iEm+Y5gGzShzJlOsDg
qkN40VnhuvLWx+lnp4llTSIhtJ9bczC+SI0kHRLfyG8qo5JuTL2UrtU0R0tPsry1E206iueL3prK
L2BYIYHOC7TYNMuKNplVVKXdBjdu9tYIv+R6a6CWLO+LdB+v7bOlqT6NOMttBj8vK2uyzQzTr4W4
iWXqwsN9p6x1+5fuhtM4s0eem7hiVjXEEeR4JxQAzqx+I/TVEbNtvFL8leNjKbs4DTdbQZ3iB33Q
MZFx/TqWCADkz13wJApO5mZ2Zu0ur1dJm477Dx+OpgHN/km0ap5ZjGESGqnCHUsJBFxmUvZ9ua+A
fFVbtox+VdZyoWw98NS7Ab/qFzEv5QdBswblqjaSll5lLvU7PVKw9mgolHhg4YbhUR4y0dgoo6LE
D5w+xT7vUtU4BG7Uf48kqAUbbfCUrT96HIOe6UXXVWFhcCHDFy2R5W8zf9trQnkVi5mwDaZlq6Sy
i7pPI0pvVi1WB7nqosERE0sInNYPU1Twete804QiBDEomfmD4qnip0KW4ldNTFDiEiRzJMuvRE/c
qIHkwkLM6vDYJJ1C3jpYyLNBoOM3mM1da7iKZsei4H2XyiB3qHqWz0qhdLkzNEW3bcJa/AZtgb2u
ioEOKSjxfH2n+YV85XUYB9t13tXxJqk6zd9XCegA8IuToIQUqxMlSzxYhYyeZx038mhbeQ/II+zT
gqMJgfurLvItJAu90HzLMOLYDI1h/Yq8XDomihXsqRIMjhXDw7oCT4/MU41On11kTLLtVeEQOnj2
NRtAhHgPNqKa/CzyobnVRyurkLAM3QYt2QYlDbxZtF+J5dbfpaAezE3kVeWPppLS5wzvKNfWisF0
alOwfsUa0/tkZIZ3h3uGGG68Ic7gRajjjYqm8bYtI/wTJK79tLPMfZu6cg/FvT4mdRNejV2XHil0
yUexpgxe9HkX2HLqY3hbVqwwoeyV9ErTBiW5TbXM3MpCG3gOuo0pSnSteyvKuVAeBnSGPCeSReE2
aVi79pDJ2atcDiBhXECD6qYcxqJwOozXsse8D/1rvRwUdVPkYwFzpy+Kyagsq7RtH/neLvRpOQja
KD2rZR+M4J+xZbdlJZOlh1xrU0CdndR4t0JdKjd9J1dbhST4H/juxR5tDbCpOSsjWXliLB7vE8mD
PhsnqjInG5dlzepJ8DQOUVdz5b1f3Mrd1yi4UyI7DQ9K9qscnUG50c1V7vvCgcCrhhoPjM9Jvn12
rmZtbRVVRGYASfgGitid5r1FmH4g97KXCTd07Y4u+HWRBHYVA4BXs5VDaeEIRDALGD+wMkS8532E
VBDHxNebDKSGZMubvXbTdCq7UkT6Yc2Mb+F0JxWmn8l/SMXnx1+cV2oyGOQFWVQhxkDJ2kVYIoLV
aMkxlVijVKJriAXhmrbVUmAITxAY4a5pH/Q5JCHWKqkWqG01oH7v8kSnn3oY3E+uEqyspqX5pKqC
MKGMbQen/HlSkg8d53UBYNqtVOpohZpdSWLfxDbytugncXw1zuhJUWqPjd6tKdssZF50Mk3QMNR2
EGWfRa+VoQrGjugqXtCV2HCRucc4WHPBXEgHUAmEoK/yJADMMA9DKdLM/Zx0QKq3pXbAgYIb+5Ox
9lRcSu+BSpCvMpNUAOarc9D7XMm9AKofc/Va0KelGDfAJNrUwNGxSNU9foUfRgNw7k51dXvgkvvm
tk1b2LHnRTepJxnXftVaB9/TAZNzG17LZadsJTVuKVpUeuQ6Ud3RF411VMLlsvXX2DlLRSlmC4S/
POF/AQGfLwqrDVJNbDC1znWqBf5o+3G6jcdvvpLakv8N/owcO4kqraQ3S6vhNOzsM0VVmshlSNhG
67Z58kkZhn28Zgo4/fZZToO0iqqDvpqgNPNktI6VamhFkuOWOrWn+PeR16wIKKyFmJbj6XsiK9nY
HiGSJOILu/6jXAd//maZetQ0hZAunSrQ5zHKQjTauMJCyhTzp7QSvntuvMNUYCV3nzLKD7N1EmZW
EGiCuNRrkzAYqOfxfQZHwQ9uQ8uOra3Sfkn0/eWcc+HkY1gMCUKrjtTvbAkkBdXDRKvQuR98J8vq
+3A0tnWvQkRwHSMZVm6TxXBoXEy81qm7NgsXjnqhNxL5u0u1VRrjrVbo8CGQ9FL823zNJWnhrFXp
Qf8bbbYu4GH0QjgQrRTux66yZfmtim5rbefToUnXDqOlTwdbA/YgOxiRp9kKUSPUN/1ucnPRf6rG
1jL2ffcrDj9ZnesUzVuvrrXYlyYTHQgAThZIOEpU50tSVXrq5l5UgLaDFpm5uT3Gam83UbgZfGPY
NHrzz+XVsnBgUB0gh4UXP+VDs8+X+H1mZZNEQ5YBFev1e8/T9jLZsX05ztLISA8V3u1IIH9QFzKH
wQjYawBsq207XqMtasOj8UuSwzXK53IoemmcvuhBzIG1iouwwRgDoDLK10wUgaN9HsD15e5hWKvX
Li0QHf7Yf0LNsbV6EJFHSUDVYXDJ5V2nF4486huD3Reb35PKqdeUV5ZSVz7Y75CzJRI0KSI2PSEN
nPWK/LNF3ib2yVYVogdQqHY2sWvpdk0OF+I+tqxN58orGKOFZGCCTSGnb5F00FI6X6a0KtsyHJnh
GMPUAOVqSyhva0E8muCmL6+btVDTgXByEcRCKyvCJAtU9MXBLDRHIHGt+wjG3sqVs3S0gMuHcYEB
G190thOUfrBKcwB+Grbp1sWewJGF7Fnou21oJFszFrZ9n61cQUvX3GnM2XFmeKHutyExY7zt01Kh
Qvh8ef6W9reB3IBKHRJ0xXwzuOD61GoAt5hrLmKLsR31AO7MFe3cxbn7HWW+D1L4aO3YgUseG4ti
hfASRNbdBN8VDPyOPHXfemseaEtb72Rg8xp/VueSPkYArnX/ix4/mO4vuT8G1XaMH/zkWW9/Xp7H
xXV4MsLZLR7WgSwGUzjfvTV7tMq2Y/myqtO/uB5Ooijnqz3Q6CYq0zyWBp2LLqSgHvnKyu5dOh9P
Z276ESdbKqPvI3UWQSBb23J/kJq3Un3Ugh+6tv2LSZtk6wDLmZz7s+E0YVMbUsaktTQFQrF2lOCA
XZLlvlyOs7j8TuLMRhRWVkMzmhEp03Jroh9mLm46KdxFsfVVc9WrPIr+5rQ4CTk7LYy008JxJGRS
Uxh1Hd9/qgakM2khaj/8dq3Jvbj8YCnDtwOoQVfr/JsNXmXGsjEdTp5gx+1dDhKtDR61aK1lsLg4
gEJMvD50y+bbanTbQRYTAlXxFy25FeIdVOVNam0L6kl/8dVOQs22VEpJzugVQg3CjRjJtpw02zi+
8qiNRNGNttZXXtxbJ+Fmi1EJFF+0ymkKxWIX+e611605in+0o0BkgoLDv7M3W4hJYCWB2hCjt74X
yuOAqbjf2+ZwVaPsP+7g7KFrGOeHOjzgCLfRg8+d9aTXDwNqbZXw6fL8LqYKp79mtkbBi6IPr/Jr
MMRqymu6ebYBYrStPDvXry1SMFmEfXztp9tVGYz3js/82QMEBLtApDAgMc7yFEHHG8qsBmQPTPlr
pFBpKro7oSE3kaL9YGX2mJZOX36D8Q0D210zK1yOT1EGyQ/yFIDt5zumpSfaBQJMj0bSj4rSYlwW
22nzWdRbW00UpCbh/ibud1UvX1Vx5XRY6v+BkYXdTx9/0qubjT5TmhYUKaNvuy9dqjuuXDqDOamg
Fy+uJR8p827zPmJp9FtPw9SuI+fQ65syWXUlWTo6Tn/KbJsBqMVfpmYiUgumu78VrZ+8zMTCO6ws
t2lM8y9+Gmg24zUs9omTRapmkP5GL4qJb0BuV9knvW2wcNwXVF9C2gb+Wg9pqdoy+ZxMLFXYGYhU
nn9sYAVRW1hMt6dkNkoBmv6miI+JtA3xgIjCe3+4S/4Cg3kWc7qUTq7RUWVnNQUxCwr5xVYOBiV2
9DDpAI4E/VcoFd3T5RleuuZORzmlRCcR/THIk1YiIpqVoXAd5WgxZLbfbxTxNozXKtXT6fDxc/53
TiFLnEdzpWII5ZzPaaSYH2XVIQfSblg/L49p6b75PaaPWIaxBLw8jWnom03mFmQj+OIFz4nFMMe1
pubikYj7GkQ2ClimNQfYxLKkZw1OSBvNx3tn3Ijio6bGdm58MvV/wOzG2WAH6mvm3jfpyv5Y3of/
hp6jbape0CJzIHRd9LtO3iVN4yT4ggV/oasw+Um9Y5k4fT50N4yyhzAlEynJXnx3Vw4b2buVxc6W
lKs4dIxxM666Ii9u/pOYs91gjGOcShkxdUoHkbGLRerD1PrDnaBd6yiTultdcALp++Xls0SKOBvr
bE8ErSk0sUTcNGk3pXUs6ztN53DH5fEGRKco1A5VPT/bNbLt6mt7ZPGbAigH0zT5PSmzG1aiEwjy
EHx8nJWfmy58DLpu0/kvsbAmK7W4G08iTb/kZO/XfRsjbE2kzI2d3PcdBa5wLqTby/O5NCDqx6we
BfgpArbnYTKp7QHuwFWMBegPRhhC7PM4R1NV/RZJzcrzdzEayE1sIPinzttwZlEmkiBCFRJkUiZX
ASHqbxKheEQacnN5YEvzB3fw31Cz9ankcozGD6F8AV5ypNQ0n+F8O7mu7S9Hei+wzg/O01CzOTS0
1G/bhFBZel3J32TrQc/vmuLGz39E2KiO30TpRXIPcvsli55QoLLWfFyXztSTH/BuU3ayVmjC6hUt
ZVKf7C1JrkTzZnKWNOWHJFjrPi1dSaehZnlOW7hqZYGQ31Sj8SvyX6I0sDO9dXKBhQMitVXjleld
/JAUKoFHgv36ILwuhLoQVa3Lh0y1I+jiz03uO0X7F0wOkLa/w8yyJsX06aGphCGLvK4zdTcSIui1
A9i+FS+whTmEV40Mog4QGl7kbA5xZv3P51IFjfRsKLJtJyaYYHjGQ0hVzdHKHipbW5Ur+cTCiwgd
N2iCJh1aiorTVJ+uE+Tx/STxs42WBcITQH3LaWSOlcv7YVrus+1A05BO7GSJh57UbDuMheJmicLD
GA0RvXHEAMkQZIW+mVQ4YryApHKFby0vjQtRfir3uFXidjobV5G1VAyLCfYGq0CBAh03LTq52NI1
GtIE2gFLiG0gq3akCUcFyUHD8LZaHezrMbRLr6Ny1Tmu3m1H3fgkZpJtmjGV1AghpsjJU2sTyZFz
eZIWTkINrzQOwUlVhorJ+acYetyn+hxQY1pV2HiSjYR2HL4l9ePlOEtrTYP6yj+4Lh8cCo02Fahi
0Y/v672G4aTrHz0QiKjnqPXBYB//b+Fmp24mlaNojFM473Nm+bZk3YXtve9+TrvWXlX2X3oGoGoN
LBCXW7Djc4JtkhdBX4k6NObOibGYs2o7jCSnkoH62pV2HLPbbI2WufTlJuVuQB0cSR+6iJ7caL0f
d5AdSqdW4k0a/0yHT524xpNbONTfFcL/G2d2IKH1S3dBYhtp5qFFBUi3NUG1pXET56vox+mlNt+y
nKyTf4Yi8wKYr0avL0s1IJYhPfTqg9CjwtbaaOM1dYuq/A7CfZbv0F5CzHZvrpVaFz+jAWptIrpO
bcxpKk7OpUQ3Qj0Z+vdFWos/ouKboe3kFmVLXKPQNWj2cb+yL5aOjNOQs4Xq126fVjpfUa/KzTha
z4kirJy2ix/wZFSzc9DXlaHTWkIIhX9TaOg0IkTalsGtFsVf2lXZyaUCCFv831m0Zu83WY+r3KyZ
RaPo3kr/3sCoJPa9e2pgV7nSPAueubMoVNbqa/VXMKez6LNLzcqsesgtRutXx6jYFmEPkvFJaN5c
78X0b7L8WTK3pfIpV1dyyqUXwVnk2UYJBFlOB5PI2FQ4QomQT+3faHp4X+rZ5yqPd0P3BPFtL3it
E4XPg/IitWsSequTP6uFRIo+ZF3O5EfFW+w+gmh0amuThPftuxtDOvIW+1Kt2fwunkXIF+NuAjBe
ml+1w+CJfaoS1ZectH42qge324XpykJeukPQtv1vlLkA6ARuzASNKJrKnd5wu+5G6SBr3+TKLrtP
l2+QheyBooAIPRhKJt43s10TGEMK6Z+jyDIh3kR7PX8ZLOG5FFMb+hX2HbIda/5Kh2Ql6PyprsI4
+n+me5s5WftZc69DHpS+Rr30xvACW09Xrv/pQJ0duBMcD1oDkh9kgrPdgsyc5QHAI0eSHnOUpuTy
OLRrLfiF1XEWZLYxtERP3FohyNg/1LzSYwuJBnIwbeXSXxvMbO0HgimBKJjimP/4ZbepUNEy/9x/
CQAjAL/pjfrOpjy/I9IC80yMLFiE8UaNX+jHmeN20NAYzdc+zuK8QVzieqeY8kHQwpJBVWcioXL3
fmx/Ft2z4T1r9Z+/AhjQ7yjTDXVy6Y0RHaVYIIpgUCiN7cLc6u62aL56SkELf2XBLd2x6DhL0Pp1
7ghxvq/odHuVPIUzkvvS+6dTCiyqX3Tt0RgPUrftGmQIVtbFwgVIgdYwIMeDp6Ficj5CQMemGk/J
YKzVOLiiZmNsM8DO5k2hBivjW9rBBqcgAFtSMqCE57Gwbs1k15xwp3gPZ9HRkj772avZ97ZW/xiV
bckJfPmgWlolLA9kq0iYgO/MDqqh0GMv7IioAVgUancjqGg0jK4jQ1H6n0LN3/f0HCKtiKZQQreJ
+uggyF8UaPljZq71MZZHxRPKwp6enuAsFas82c17T8s2Q13Gbyls8X/MXBJeQWrnz5Uhu1gsZ7F3
DQg/vonH0bjRBxmPBkmy/CMgHwNlEgsd3cc2TaQG/2e/aB1RSdqV/G3hTgLeIEvWBPWl3TSb/Vzr
+wp6BJhm2rEUV/XqQctaO4YapmQ+gm9fL3+CpbU82W7BhCXnV63ZWerpTd7mFfH8urCjDNWXrz3p
uC4+mMFfUFZATMEfwd4G6dF5c0NQy6xRprGNRSl96WV/2MpGfluiWusATrvDSyE4MPgVTMfSM9pA
N2NS5uCp+GG/+rECPTQEWayVuvtipuLwBJRDeh6DXpY2ShvXXztdiQ6ymmi/Cq2xvsNebbdV2yih
3dPzOapppb2y473B1uvEfDLDSIv2QqZ2naMXre9vy1aPvmi+gHK9rlQOOjrSL29UqHdIkietPWwW
biasX6gX04+kJjG3Mms9H6f6ARdpJGPvMi+7iVMFMIzx5wcdaiOAL+n7oRE0B71DWjQRm45yauF2
DMdDlJ+pfVvRP0q3suwXjjlOU85vYxKskD/QDNPUz9Rg4sMVNoTWfMCYrboqe4qo/T7J/CPf4/LC
X8psCQklDro9PPY5oMgUyjIvsHGEdPpLjPactLbUBHacbNo+2kXW1yx78ZSXMF0RFVjiaJ8GnmOM
+ryJxFohsIrAZAGkvhKc0HrQ3O9y3NpFB+Hmyir2aMYGFg7GD6XxGnhfx+yuWuMWLHV3z37K7Hbp
azxxGp2fIgjlRkNmq5PobyeOJn4PjWqjlAc5ufFGB6K4h2AJ2Nj0L/Qm0czGRxPIP6iuOaXaUFzY
VwoAaRehjFC7933dFrOVU24pS+AWZctAY530NmfHqmzUcuLqE9KbIlm3i+XvbrI3p4Vc7sLhqsR6
SDdWtaWnl+ksG54kILGhhEYGLnXaxiepkJvzU7poQkxnX2X1VrZiR9Mfc/lRlnvH768qdQtw4PK6
XrhAzmJOF+FJTNVA81w1wW0KcG7GGMb/8H3qFGhxDIUMCD+gm8sRF1fR6TBnd2s/dF5vqFPIcitm
u0zdJ+N+QkpIxiGXajvIj5Z3q1pOXWAh8phbL5d/wPKQJ5EFVhBP5tnH5YGRx20MFVIUb/PMqeon
s6Z7Pm5BjKQc2ZejLb3LmeF/w80fVVFQRLkr8VVD0d8o8iGz7ob22BQbIcEUGEKfq7/k4oGGc6K/
9aW6Fn95Vf2OP9u0GboLENcZrjcecRRSgy85HDtxMwSffeXQY8jshSsxl+6b0yHPsoQu4G6QpxmW
5Ue//SmOd2rz6/K0Lt0ApyFmSXXetvHYi8yqDzs/A0UlSjsNEISVHLDQKqcvu3IDLKQ+uBFDjoYE
hJLjHCEmdJLVjQqg+NG6grsotqZtlf8E7t5Y/WZLoaitolAEyFj5YD5mlYnqDl6Xb3rhW5Y62giW
KtoqsOX6cQ34tpDpQl+fJK3h7aDAMVseaq2ZCE730CYS+vLpDe/xbRj+aIvD5Q+2dKYiN079hLON
x8k8CZFaUXeRLeAeazS8j1NDhSqmxiqS9VWN+9lQidwovSWmN7pgwtlNwqaLncLrk5VGyeL0nvyS
6YA4OfPQ21XFVhHxKPf7x2r8kQWvNciAIaI3Oq5dmovza6Eghg6birL9bH5NTfFKZBtABo24q7iG
oDqIUb9mlvEqxACGLs/yQjTSIpQ/oOQhCzSXthIDhGzMLCyQhEy+mHndHuTALLdGxwu39F1xfznc
wkYHCW9AAeQw1T6YPvleG5iFBW9DDEfTbooINJck49NYq2vqk0sjo1mHvbyGDAKuoecfLcB41cJT
qNhISr73y3Sbtu2xD4xD3VQrKddUcpjdw0AaIBvwascib95OabqOpmNFKDOsD4nR731jTZpvaeKg
hND4ZONJH5RaXF8QC13BojaseSbjbvKGrRV+KqPx8/IXWtp2KEZgecqBAnVhnsoUFN3yvOwKsC8g
n8XmGkDF1mrdYy4ae7Eu7yK5wFoz30mu+bYSe1rb84k0kJol8cffmLrL+Teja9OEvjEWG9kdtrU7
brM6RnCs3elFedvpPvd8ZScCQmeJtk8HP1yphixs9OkjUrwCDoqK3+ymL5u0hlovFlzrdDj9vOht
pWvvaPP4WzUUEls0Gml7edBLX/Yk5vy6RyaDRdlKBRcTzkrGN5HHUBojFH05zNJ2mFRu5UmtA3bR
7AxLoPAJhitPjClrL3b9j0LSDtpYHnRF2l0OtfT0wa6Gy8jk/CKTmW+90orVUaMcl3XyJgVOqbaq
44HuhNrvRCLQ1qZwkvYlIqtoW2/ljFm46c+iz0Zq9oDFvILoVdMbWwSp4XME3a7LVaAlgTBsOMvv
B8TXNmMtiSsraHH7QN/GSRJUBBX52fENiXE0aJ2zhPzwQcd0mppKv7Pc4rs0yFehq+wbQNuNb3k2
x8ZKcr70kSEQTMInYPdg1Z7vn9QsB7O0jGLDe+i2q/ondFKfBE98LUbr6+WPvLRsT0K9z8PJnTgM
uQmGxSRUncOlHtLkPmx1f6OX6loNdul4NWlv0vhnXtE8Ox+VPNSmAq6fS4NCKE+5r52q/bg8mvcC
wPzkscBBGEBVJyff2WdLUDQch0jOJxu1QnXE4noc3proEMeKnVavfq1f697nIT+6/XMhvYVWvini
WyHfJePBSPfqAAhzm3t7zLU65Xj5x338qjLCOiRdqAahOj6Xf6x6zVOzFqa3BGsOc64m8TaD/CO0
nv4iDjaUGL/TReKGPp/n3mqVll4gWj7YsGs0I8KOphUqeqv2AosjYkhwyN5Nf2fnvC/kpdsFmPvB
V8e58Al1nsG975Pvlwf0ceFAEXqvbE+AA4R/zgdk9Rhnmi71pbqLdXygazQsXHeNwr40GHYCRfR3
Mdt5nlo1glaVPi+LNu/ja9JR4TYrZbi94Bu9oatW+h8fN95UvaW1Bjl0qqrOvpLkolsyupQaSsMl
b2r2WmNs9GxNQWpp7lDPnvQ+Ffioc7oyeilKFKc8unvjkLhvcvx6+dtMp/D5hmMYEMoZCywdstrz
b4PbaTvoCQTlREOa0XYTBCD8a+TM7FA9qs3Py9GWR/M72vT3k9NKktxAiSOiBZ22HUVEW2PDuRzi
47XDgJC1sCRVo58y36WFpQzemPEuEhvlTojNrZR9tfonQ36RxwbZkoanX7Gmn3Y56AfsuRKbha7V
PPw64VA1O1/bD8gL9ck+0AGhUG7M19hBC8tvcsXlbkMpmjr79ItOZtLs/dBqe4WaU1Vgs7ATRtGJ
Vi2nFqIA8oIWoqsTW8GaLXK377LBa0h3Yy1x9KyHxCtQjwg38hB+GUL9U5u9aELsRO4jzJYf2Npf
QxIpLcUp0N+6/GGlqfowW6pnP2b6+8mQq45quDvl3pb1KGAUl9doHQdOxBVo1+aXtMmuW6Ab1ihs
4+6274eVY2xhMngIUkfm8oMhOGfoyD2Sy2HWF8gFmp94r3kI6rfVJqritcztY/4rq/Q4ad8imI0s
92zas1wKAtpx5SYbcMZrMUq181F8KAzvh6Y391ERGSsIgoWNCbQSxQCgzfRt5i0ArcZHUy7rkgU8
3oBYu67TYnv5+y1MH7oEgLThV7Ev5w+aLtACM5Rl1A2zT/nwFKf74c/xJJPMIrsCqSIUWed7f9TM
qHAjrdwgQuD0CJcgrIsksvfnlrLEofs9YdvQmpzPVtDErdfFxClQEUfF3FUORXA0hd3lGVu40abn
n871MkkIzrslZcpDFHpjufGEGz19kovDiE/iGs9j6buwszFFFEm6UMo931YWynl9Yagle7uB2Gce
mtraBZ36xxUO5oylPIHkoIUas4sm8tSETiBzlozYajwabmHD3zWpjf3FpJ3EmV0xQ4Ied+YTx02U
nT+5Dxj6Z6TBUjsbVuoNC6f+2ZCmmT05kIJIU0KzIdSAnICOO22nWU5WoJQttS+l/iMu8bVeEzZa
qEufT+S0ak6iCnWqjG1J1BG0Dyp7lvxzkBAq4yDKbEM9opTH47iuZRD0RwTKLk/vwkEBYAAHOMCd
U1ttdjSVVlWmYeqW9FHCDfgckNF//gEhYBr0IblzpA8exwn1DL2fGlUphigDcDjjaxg/B+NKnrA0
EFIeeDCKySN5rgnRylGTZ2lQbYKihgC06UjjLk/VwsYicfsdYfYAxhdiRASQCLl11KrYFipAbn8z
Co5UjqLJ3lScLYZCyZUOhdRqE7eKU9HektY8NRfuIs7r3xFmx4PQN2Jf5ETorIcg3gopaniglF07
VVYaTEuRYLxQmET2HeTc9MVOFrbS9yxrxDU3Q3Jd1tSdSCLessCp3cPlD7MWaPZh6ibxgzIjkMUK
6yS8NHnO0k8CnbDW9lwg18Culg1KEOp092mzWDTuESPuigqfvQ4Dt9ciu9MFVAp/aIODtnPd/VDV
H2N1x2td0Uob6HdjrqzDpZV+8hP0GbC2SMpGHAZ+wgi+vNUf1WylLr9wT6GVQE9fJ3WYUNDnH04Q
szTCKbra1JJsd6QtpWvLUmnDwr/84RYO3NNA85a6KQxVE5mMRByAeqNif60GV9PrmJexpu4Uf6Uc
sRZPPh9YlglS6+nEa8JDmjulSgq2S7SNJNh58stYWyxLB8bJPM6vSFMDJ6XVzOOItYMI2fwfr14B
SK2FmP5+sseqWqlUnNb5VKhw9y+JdBevIS6WV8ME5Ka6JfEGOw/RFWEUpAGjmDAGxU3jbX1l36+Z
EC0uapX+FwQdIFRzEwU6T4YwNgykD0UQ04ltrTVgFyKgEYZ2BVkxiJU5ai2KSjcu5KHY6CTgNuAc
BwnxaiUrmrb/7E1DSw2SLTo+XHrzN4VqRGMdWmqBfV3pCPq+jF5pJ4y4IebNvb+GDF0aElUlHhUm
XYUPeKIiVvWx9Kng6bE4Put18XnwrfLPCyOUYX4HmZ14UC5SrKgofnZBaeOacFXrKheGfrh8FizM
3AS1kKZOzNQimR06RehKYYrH9AaCm4+jqgHIBidCO02z+6K0zCdXLYpPQVxoK4EXDgWKcvje8Djj
habNtlDd+m5jArXYBOLRM7eN9VDqeym8LaJvVY0SyOPlcS5cVmfhZje86jF8Q53odYO+bcRtJOTb
sCjJ9hz8QlaW48ICwa0DEpoO7JXCwmxsnmrlTWK15JbFsU2iTQya5PJwFk6Hswiz4RhxrOFO1jOc
HOBIGm2q8ElNbrOqdy4HWpq306FMfz856fwO4VO8z0lUxceqy+zUw12+uJYylJhh8V0Otjaq2ZrP
dQx6M7ErN80oFPeJH/XbRii8x3y0HsW0llfGtnCKs8Gm7hFGZ9MJeD62AZO5fNAI11qPaXIsgzer
XVkJS9M3Ce2ptIkRH5iDONsi6pNBHstNha+tZnfNoYvAGD23f87OgJlxEmg2Fld2AXNGBDLDA7Yw
ofhgtI7aOIP/5LcricrS8v4di4z5fN7Mpg0BIBKr7p+D7sr8ixIHDSfko7j1JlbfLF8YPL/v9Ubh
aPBKepRfQrjvorBSqllo68EtwVmHLUqt5oNEWlf7xUjKzhbyHLd34ipxPN2uxBe5fq3jrdnfgL4a
rV+Xl/jSmjuJOs+9ErTL5Goam5m95bH2RS7lrVmlr/9blNnzsstiK086xkYauY+gRiRxdqWYazqI
S5cHNOKp0USbiS77+UJwrRRRIZXBGOKvLD50ydOYRXZb2mPHRP5zeUwLwLmJDPQ72uzMk30Vj7KA
aLSF9W9+1A2G3ctp/Naz7h9qydM2WlplNwZAzSPt/morCnGwwaG8OvphojtdWZvbOsrfLv+wxU8K
SPK9iDz5zpzPghLEat1ZOr8reeiiuxjysPj0FyEQM8LNQ6O0NA/RmrFnRglD10ZsiNsItn2V24nr
riQd79nYLJGibwhCaRL5hUY9WzhBpqRDog/cXJG8besvDa+CxpedMLR2XfFDNiy7aJtNnwNEEdvb
WhlUuyvGXdV8Hc2H2C+PgqReUXK410TXya01z9elo+f09ynnc935hly4ISzbLPpSq7fJGkxraUWf
/v+n+CfXXaaGaqSqHG0yR4+SHMe6dQz/Kgwf3BZw3Urla2nlnEab7R/sF4RQBrUAIevbUE4lgRdt
De65dKeexpjtGr0xx67ImTE03cLok8L7LnLkYWWBLgAFZNqfgNEnsUnazrMP46Gr3ycxQxnll84z
YGEeS8CsmXFEaUOvrlQqocXaM2xpbKdBZ1+rspTCdDVWa9d+jqNPWswb6fYvWHoMjUR1Uo0m2Z9D
2AKjaRMk+omSR9ugSGC1tS9j+ue2l+dhZreemZiuGBV8KIyjxsyxBixfxhFVrcHGf9JWlZVbfPmT
nYxr9sngyFad+L4yhhovSHAtWnjDW+AmUUKnm4xGYkS+M4DRVtHu//xAO53T2ZeTfXDsisicuuJj
0PwfaVe2IzcOJL9IgO7jVVJd3dX3ZftFcNtu6qAo6iSlr9/Q7O64ii2UYM88DDDoQaVIJslkZmTE
16LfNfLqsoml0OvUhLK5NNOrJr0wEEVI+jj4ZjhCq771mucG3RGoB6yk3ZZOJgCd5xof6Dw+oebq
SXOyNoE5l2q/xly8MwiSXB7R0nGB5wTqC2D8R8lEOZwFSQZoquBWz2r/LQN3nlG5N37qrJhZSo2j
Ue+3HcUTDbTs1Q2FnbTMXtr6JeuDgztSECqMkTW+yUnbmUP/1GZiQ8QsB5hF/khfLg926X14+hGK
d9peaWRCn6+80brrkxQ6Vu0mp/ZRc8kVSiMbB+oVFcxfNrs2x4pjDoXpgN8bZovGCpHnCbkB1JV7
uGxlbXCKb1pZ1QHPCSsNjXwMQ75YUGW3ABv5TovrBMXfy/YWD8qTFVUuAb1yizr1Znv2Jk1iAJtY
8IbGrr+wggYruOZMLKMKLjOa6lBIx1uRWUdd7hwSi/7GMlZi28XAHd2kQFWimIdcqRJvZcRDB+I8
mKx6bWwzzK6aD8+NPfMOtAYejeXwfVzTjF08TE5sznHDSVxAutbyRg6bUGUq8g/p9KEY34L8tltl
NVwKQaDtDEwxOgyBwFCGByJvD0lg7D7Hv2nYTZ/eNPZdx1+t6QG4wz9fsVNbyrB6U5vGvoItm6Zh
6m54EtvQ39LEir+vjWneDyfTB0qlrHIhQRWlPd1U0oek0s/MNUFS0KGr3ooQpWz+08hUHCqkUfq6
IfMs8ruK/PKGlwwY2GANILnkF3O1H+gvkOjjMj0fGMR1daF5qCI6aHn16a0rribwrSbdtcl3l0e0
dDKdmlLWStpUVr0LU9CDSqrvundwyK//ZkJZJlYBVIo3MyIdA9wv2b3Gf9Tyz6G7MxTj3ylTX8BB
axdlYsw+l/X2JtfBB2u0UAPIULC8M4JEjy4PatH3AC9Avgytu8hbnC+R23Ef+LX5eSbN1wmdrdHk
yrgR47VOGdourDd0dK7YXDpvwcWBcBEFuDmvfm4zsFODNALl3bIC69x8ondQcoip/XR5bMt2ANa3
UPEDYEsZGwHTko12iCYKmDhAmj2HamegkYiPK843/5D6LgRkExEw2nJmTNj5gIBjyNt2wiTWw/eW
AxZoocF6J4sN6I8stjHWpHkX99WJPeXCKjkjwpSwZ077SoSWGZPuq2fcMP7HGGPUJAzQO8xCtR7U
Zc4HZpaaQbssb6PKQHC4Ed1NAgkw8/Cn6wQrYAkwERoiJ6wikUq7cMxxolA5z9FydgT2tpGxtvbU
+zxpQDshkT9L2SOZr4p6mHaQo9veRhW7iSFeDJmvkoMD856vdU1+PorODSmrI3ySAgdjoWpk/QAx
eYk3cvt+ecaWTAAcbSMvi6zmpy5FwwewXhv8Fi59bI0Pd/hRrbH1rJhQe2ll0BedOcGEOR5y52Dp
O+jqXh7FHC2eb5t5IWbsPJIpwGHPK3Zy73GtHvXO8JEgyyDK0aEgT6qVlM3SKE5NKNcCsXJdTsDJ
A3IGqixO9iBi2dQ9++PXFEZi6ToSQ6C7MD4BXC3adVWHEy23yl/o1AdxOVqDbgARekwtHbqCJopG
lyfv85kDk7YFrDPqhzY6584nzx5BIQ6iSQQNwBdQcjsF7m4YIG55SFMr7JqwXCsSfT5OzyxaSmI7
qcEe3g/zFYtm9qreyDr7BsHF4+QOa/1cn28lmALpH9g1kDlEbv58cGbvF1ky30rgarkuSPfolsjq
abX7LEXy2OtDXLnjy+UJXeilPzeq+Eqr16Be1XFdeGS6HzjYGEr/h59PUeB9Gz0PKpXZdmx8CoyX
9uBW7S30Una696LTJA7s4Yo53pYXZOXZsOjBJ1OhrHMN9FCSlPgqo5u2Sd/cSiCAq7ReGf3ijONw
RAbZwrWsdtDZftb3vsRGKeU3t7NDG7oNkNsEd8ck962nrXjv0mGMV8qcFUdD+yeG604HB2LuY1S0
/NpZbOsb9UM5fbDBukaj+0q8sTi2E2PmuTfVgUs81G6RTmmhWcOKfdEe9AAaKddtdzD8NWqSxRU7
MWedm2tIkzlNg6mckiQUA6RyHD2S2VqJZm1Uylu811xdGxLsEdkFoWZ9T7NY078b+dvgX3vaz8ub
Y3Hvn4xpHvPJUT1Ajz7IkB5Cu4gZysyM6+4nkexAkfD7b5aU27PVWJPpcyzlso+qQIXTDIv2mfl/
joPBbsfJAkwqGmAgwnU+IvRC2l5uBIjZLDtE8va2kzRM22J/eTiLd9yJGWWV0MeJsIrjZuBdocdJ
lRl7UBxYm8tWln3h92CU5WGZrbd+j8G47RF9elvL+zKIA+92rhbV/tfLxpZ9Afz0wApBoFlXwndH
silINPg36JQjrUd447ahVXthyv6cBRiLBKoqf664zMHh+SLVrjSsxMXsmRlIaN1Hq37zpAZOp8eC
GZGxdqcunUp48KOREa02QNOp02hNKOalCHdZ44RFc9tAmaPiD+PwpVljZFyaRAChLXTuoZvok2g7
s/vRzxli3oqgN3NoiHlnmnm2Y9y5B2dW93x5zZbccK5DgrMKNP+ArZ9P5IyWscuOzDQs+aY0ye1I
5PayiYXJA4wJgwFyGMpa6lpVDmn8KQcSNdAesuEmt0LD47GL9IWfrbj7QpJrbinHqwEtIyhRqw+u
psJNVnEsVJqDbnX6EXAthtxiyLNxmyGN4VkgKNbFiCTY9MicNVwYHieYLyV0RcclurLQrAHiYLXq
kVd+OTpFAcSliRq/k+fpV4+MxcbohD5BZK4onlmiiY1ukeqgZVb5o6t8NxpA+/wEXi79GaoV0y0Z
UYYtmNZt/Txz8PbxtaOwmuG27wyBzgKngkdwq6h/oGO//VJQaUVOa/AvgPL7aSQNroHqppLvuqY5
j23te7cNDRIQUJbpHqhC+Svr3dICmTog2z5kjCCTNOnuhyu7qo0tmpoHPkltI8hED5OeeiUIOQsw
O9pFmh/rpEX90gj6Wg+doTPHeJSj6wFsYDMRFm4VmDvQoNto6JpKO93kBoeOa6t7LdC1IhUbClmZ
jZckw8fQy6ANUy9PsyjI+8CKEmiiHEbDkte5oZXHlpbi2S8m/tpq9Qvate9hatjLinnAZ+vTNISd
F4AKMjXLWVrKtLbZIOi33uv8aDI4feyR7d6TNjDQvWCCJpJJ5P+BI8gavrHdQgxA/OruznaotXFz
PT8YlJkbauBZ60Jh8gqbRgNtQNMetGaor5xh8A8j0BcDElcy3XSD1nc/iqQ3yBUI+yjgmSX3oVTv
ZtWmthvPuhKpNKOuqMogtCSIiaOSNpAjQRWYP9lNliNuLXBHQz79teQN2HO0INjKIQEooPbcPvTt
Vv8mxxzcQT0kN9zYDgiwgEae5Ft0e6NXs+YDeeqntvOfKJX9GA1oqHljoiv33AZTduROZbEF79L4
U/cIoDQN2vs3pVYMLxAXCszYYIlb7abahk2zcdI3CCTW/pVN6uAZQXe5H0GYYCYhcaDCxKXDRQje
MLRrMKPvjtLkHrtCGce2odtj6htW62kVVgHKjKHFoAYfVizw0LSacY49KKph2zNmv2YlKRKIZzF2
pZW6vudJ0ewlmtIjv5k4TnbKbdQTCtNjYUGSZ2ewjHgAg8tNb3Vyi7K2edWmrN4nWhccLUEzE7ZJ
AdkOvSP7jor8EcTL0wE4daS8J5kZmyoBd7ktJxI2PBjAOeU4gsScesMBovHQAZCZNOJ6sowPKxvA
ctMOGYKowZRJ6BKZHC1No0+6V4lfwdRnmzGYiodRVN2ekEY+G5Tm2IG5P10XLE/ikjjWQ90aWpSV
4I8ILYx569RDAeCoRppvoKrOzNArOflq5jlyoTzjvrhPGCuvgAHVkB/VO/pgizZ46sya3JfAGnwV
Yzt6W72wgt0kzITtJ09rj6lBPVzzTkY2ZVe4DwOnkLgWvkaNY6dT/uigf+Pa1Nz8o3IQIoZiCpBG
tu1WbHzC+iB0C38QT51gNMrzurtyJ2+MnbLMNwV6hMa143rhsoPsE7gWZmo0yCMrsZYIvNLx2xLH
Qs/0WJtAYi3LyKvSCPmYLe72F6f+ZUOdNExxcPZhcfU+kipm1Y2jy/fL19RChx9e6Ccfo0Rkra7z
lhTzzUsJyAqeS1bGufdNSiueevJR1T9q4hzTBEFnB76pdu1tu3h5nX6AEmVQyLD7TM7pLpFf5ayP
+5rFrDUBMrUhXmTsbbvbuDSNS5QDQMzztjIBS3cXxo9MxcxWDO7E81hA0+ocSBXcXW7zXqR2nLbp
1mLtN278nMiUhQHqHJ1bkZjyFP8hV0KRRWdAvsJD4IvXn5qHA9gM0lseQNWABt85Sf+OrXI1sCuG
isfKSOeMhHpLA3r1r6n5U05eLZUGfYOuB0pc43WcBRs9rzcVWnCgDjsOr262k+lVb65E/AuxOHpl
5zc0uHag8aBMb6FTO0E6GEEkrkBnEq+QxttPkw5GKOZFvCketbWm0aXQCw0toFJB8zbI75ToLiWa
NtEeJrM2iwQEmImZgobvkNCoW9NRWYgkDahEIfto4O1iqTz0A0tbm1sjQi/rR0dE6K11Gy35x6mB
eX5PFg3HoFlXPgz0XZ2hK9Eub5lIvlCI2+NNSOv4spPMu031EQsddqCK/CfDrSwXUB24vQEci9jw
1IjXNH8j7kp2cHHKfptQe2PSURu5JmBCWjJ2ZRu3ze4/DUIN71ky2cI1YaFv3v1h33svf1HjgHrE
LMeBegDKHCrPiwUEx1gUBl4QWQqQD8RDqroNNcP4wkx+HNLuYUqhJ12LtYrY0n6yZp4xqAaiZ0tt
6S0sio5v3WyjoTVAHfCulxuEa1o6bVr6LPUV4OuS96HDLYBAGKjI4OHn3gfxur615quqMJ6hOUOn
d827lmsn05IVyNsY4OHCfkWm4dxKn+KZqVtYr5zdtWjtTGRYW7jS/xzZYAEo/NuOspccHnQiK3SM
BozPeuXt24keKwSOlOkrpaIlJ4cmvI/us3knqYVEqTUQf02xTLj+j9SfjmBY2f+5l4OTEffG/EjH
M/Z81sZBt3F1o4Kj9R5Bkxnz4lpmScRMFI7+wtTs6shCg19HPcRF0BSUesEcJLRhJq8Y+wWZqss2
FmcMLeqz4h6a1p357ycH3WjQvg5yDcOR94XuhIm5gmFbOtrcEwPKfJGUZEM3Jm1EUEVGF1Vo1yKk
a2IEC8hjbBY0hwJYjH+hdH0+DjfL6rQq3LmBTa/3LSuQr3G6cYy1NNcOaSW6Yz7VyIVyyymNiPh2
/jTVevtSCWimJKUh95U1sRvegB9/JfRcmuPTb1M2QDf5DbgE4TING4BalYdKE9vLy7iAFJzHD02l
ma4I1XvlBqn1PLOED4rbYrLxNrSejPqrMNN9AfE9zlB2Kn9xrj8MTroSyi4P7l/DqpgJoNB+m42Y
+CQ3tsJLt8xYExabv129HU/GplJ6d1OVGtx10C3I9NeOm3uStLvJSyPu2SQsagKSZfe+5fbXy5O6
5LqndpUXA7UaaKjpGFqp3df0vdauPP5y2cTSGQzU6qxDC4FW6HCduy3EEqTvJVg2tD15eGQ6dy5A
I/qXy1YW1+jEiuKAPSg2imqEFZH99PmhX8O9LP4+bmUcvTO28p/HxskhMrkMJ2WFPT6Yr5o4FvqK
dy8uhAv+T1TM0cykpskbwHc8aaIM3DfQs9NkONYPw6SvJP2XrXge6GZx7eL1cb4WQqQ4HwRGMbaP
ldjU431TrFzsiyaQKcTVgWAPLN3nJojhd0MncNrW4z/hyy2A8iC9av/Gq07MKOvtTyV+18NI6vzg
2AW6EPa2+6qXK3XtRec9MaNMWEB1ZDNKAtzMuC/5sfAOvQbhnuiy884f+2n3/7ZiKxVfEWRsogRW
TC+a8qPefAOTUmAcfLkx1qiQF0cESB/+gXYNYDTn6wPySVdabdZFuXHMJjSr5MUhb36iE3EFiryY
AIDm3v9bUkflIFHk49DGqMao51vfvXb4mzG+pexQsAph0qHLH0poNJO1yuDifJ5YNs/HOCDVQDpW
oIEzBV3iY9kdrf5V9rdlfpT1n4PvcC2BcGsm+AT4Tt25FC2dLgNeEmDWuwbCyPp9I0INqttrd+zi
zprj2JmBAOmE+e8nRxCCirzME6xcBk7y1jZCEbwP6eGyKy6ecydGZvc5MVK4TdcHORZNc5LQkI/I
GV02MO9/1dfnShO4Y/QZCKe8oQs+lGDCxtpMeDt3YxpNhN5UMogIb3fMa1behEvufmpOcQXSWQDe
cZjr8ySkNtn2zT8Mg2uo47VhKYuj+01n9SXsBP73Mr1C+9VIkZTd9/n28vwtecHpgJQFCnrhiK6D
IQfFYXCfVenOFGvc4QtMFxZohObW7znv/Bnd3JY92J/n45VtiFYhN39N6FtjH8Bi2OfXevqo2SF4
2TL7mJvPBYuSdCWoXprQ0y9QDng9QZeV6PAFXXlHxydkNkPk2JEMCoM8+4trESUGbCw0YSLnokRB
nl6Uky9x/mbjnan9rMuttZbOWVq2UxPzvjvZV1rTDqY2mxgr44HlkOJ1k20H8rzL3rGY9Dy1o/hh
Aakb3jPY6YJdQL/32gatnaT6sBy0ybE4HaMyuJNrCtwLBy7cxDIhIwZazU+CEBMURBEQwKrR1KFh
vA89KIVBPmg8yQTFwX5lDyxs6jNzyqYeqgxVAQMxBmi9UcWtYyAO9wNAoIigViZ04Tw8M6W4xoSQ
zBfuHM4M5abpiivSupvLa7Y2GsU1mkHzrLGDiaG8m4y30Xjypyf2F3EZBgLmbh+CHVgq5d6vhR24
1YRrSoonFAec7MC6lWVZeqGd2lCRawaUp1jHcUONPo2BAI4DUobgov/aeVVoknrTgfkJCj4gWBsf
Lk/i0uv4zLZyr4yQ5wgcAdu6/SXnG1FcUb6vstep3rTpC3H2nfU01gfBY1t/sNyVE2ThtDqzrnhk
YaW2XUvMbknsKNV/NtCbLVISJpX+WvE1VpY1a6pTBjSlxRzDga/CsH7ZAwS22RDq5TWKzCvzOn+5
cl/juY0gZm6ptAEbPj+4rJybg59gZM5Y3zq1dtSR4hIdua9RlwOG/mvFUAPvjEdRJHe+nUEk4cvl
T1g4Os++QLkJqtLXAqPAaHM5QGnPFwYKb40B0qB6relscWJPBqtsEvD5lL3OMNg+c65TjWy57VxZ
wRAWJkUf2s+/GRiS4rhhQXGvRo46mVLKQN8dOfUBHIdThWLq7rKJ5QH9NqGcLTSDSLomYcJAvVp6
IS8mpBiOxbDLi9fLphbvgBmpgX7tmXtdcUod5fCscWBqpHsIL+rWNXTobHOTsUfu1iv7bXm7g+oN
KJhZ0E8lM4UT1MLUKY4ziBG3AP9V7ly3n8J8HG6o04YOgKOmSzZuRiJqmGEF2eze+QFMzUrEvDjF
J1+ibP00NWQ7DXOECUSngGQOQzMdGoqaWKQrB+yaKWU1dVMEnZti0JoHAUMXyKyuiJumD/PhFzhS
1uZ4oaxnQjTg3zlWYgmeg4vc4TA3am8SAqQ9uqln4mICJqDnwL1Hw0KYrdFuLN6GPmiaoJ+OPIsK
OdIm0+2rBkaTvghH5Cl8lz+gfcCo1nh+F8+VE0vzl5yEZI5To7/NhiWC/FeGHgXAdnRv5f2xbATM
LhDp9gFgUk6UzG+7wtHLLhIdwhOfb/PW36b6mpTF8qz9a0a9eYtWalPhwYxEf70Ws+QelEIiWMnt
rFlR7lgfTamppAwzVuyd8aML7nMWk+DP1SwRSc5sOP87Z5ayo3ygX0YDDTERrp7uoLfZD21g9Rsr
8l/GYKWby+fW2qCUc6uknR8UCaYuKT7ccRNkzyAKoGR72cq8NT9dowEKXnP7PjAByl5yvNYP0hHv
akpSa2Nzl8T2mP1VKHliZR7riUtnMkgBUsFZlEEcCU+4nQlBqwQqcIArXR7P4mkf2HjFz5VwNJWc
W6pomVnGfOq5HsSETJSKwNH6vYNrBHcaINL/zZoSAkx2nyLTBI+QTXfdDvUv6gE5ygcDiD5Lh8Cj
cLOwDIJq5Qhc9I2TUSq7ty9sgDvmZEUzPvES3YHA9LBpR00rujzA+YdU9wCFEQQZcHGiE0OZTtsb
+o5l2FnMByyqgzZtlYWjqW0KJAD1qY1LP4iERfeXzS6tIlj30MgPfCXYjxXfrzObgJsAvt/J26CM
0uaJGAdSvqd8DJt8TZpy8X1wak65vyqQZw36AHNeCu4z59ZjeVjp+8S6d8RLlm3LPmLFX7jOqU1l
4w0cRJeUwibpoDdsH1hDQ+ncIjLQvQd/DSCw9P42Z+59b2YadHGGne8LKdGR7jsV8kDZC9oRrG7X
akh3kjC3jjODNZgNpR97ZK16/4/I7GcP+m1Y3fqiTlyNw/CQsDmDnPvfK/5S41mpQVDQr7E/LO0w
dkXYuxx40iaunH43lNYOcsVhEPTbhOexzqytq63RRc+DvvRtind3dUuYpcG7J6RGzeSRuV9yubKD
lmIjICagFAX0BMq8io2mgU5sM8KGlqIpawyYFrapGFC+pv0GeLhbKM2KFeYcY3H/nBhVzqWh9CZd
Eo4Iyatecil2XtrHHKjdLKu2aE6MBhu46for17Pr3PmwiunGNl6oroUWiNEYaGNtazo2Cdtd3tfL
bnjyYcrBpbuklwPI6iJLgodWezN75Ed2dPxhO1nIwJjBbzygwfrDZbuLCw3BrpkwFHJrKt6C5XgD
A56M+ZBs73jd3vQJKtVrxbjlgwTlRJxZQF18StgBKFoCeIdNPTRjBEG7CO3umw69Yw56dEBT+Wyn
VTx4AJJO6crULl3kcyXz/00rZ5gtkP4K5jOsd4errK4P0PpYceXlWfxtQjlDmJjprAssXgBQLsQo
cYQUIUfC/28W67cZZcdwBlgZRcImygoZt0G+oW67EeBrvmxm8Wo7mTBlj6BG13vtfLX52cGZtn71
GODwL455D4XIfb/WPbk2earndyA0qUasDzXiVty47tGVPy+PaMUFVJxZnici4HN8qlXP0rpbjeIW
fx9ckA6ap4HFUklJweqLaHGah8DuuuapDvaXv3/x1ILYDQiC0BgD5sHzOwoKMZVHW+zSTi+OonBD
y8ifHP7s2nzfuPR6kGt91PMvfroATiwqPlCXrl4HJiy648GFnjvABtreqX6CoeLy0BZX/8SQsvoi
0AlgADCU+nd960DmEqiiNXaexdEAUIumorlUr141hZi0HPLHOAIELpiSyoM+gp8q1b/oYBjuJn1l
vZaiUMMH5Af6Y4AIqO1Sdl8lSVU286D2rf3mG7EboHawcnYvegV4DRF8QhYFoLxzr9CqBFIoLqaO
uDRuOhHmtMbticYIsmdpE2rVyhNicRp/G1RhNWlX8awUMFhXO9+8bZpNV/3S/WdjjedozZDybCWa
D/3Seh6ZBp2KLganWVG8m0YUTCtFq6Wda3ngyoZQ38wbMf/95P1FWhrUnj8AKWSitXfYmMFa+X7J
Aur2gDzPBNPYv+cWOLgkg4ChXQUVkGji6Cv4C8wkECj4fjQ3QfbWVQJJuzWsyUhgISiGiAiA2uIU
kawmVq6fxUscqBZQzIMdxP/UyJZ3Q57UAvwNgfHqUeSNf7necSieC/M1d+K0uBrWMlqzCyvHkINg
AZRNeLPiAlccIWnaMpU1FOul+1KBo6S84/YOjyzfT5HcuvPXDoqF0wgvfZRPwQcOrTk1SWmaIHtz
DfA763U57GQAqmJg1gfcS3StLLzgFyAosJDpxcsD8OF5D5x4Hs14NqA5FR2cgb71+fh9svUV514c
zYkJ5RBn2YCTz4EJo61DiAXHnbgb1iheFs46HyRGkAzBYYfmYGWJ3LrPrYzDyGThbUjQmIzhFFvU
GS5fFEveB0N4KYAYG2kM9ZIlRmm1aDWbWYauJIQwULAZ7J2FniwtZIDe0BuePl22ubRGyDfC3dGQ
D8yzMjaQZPC8GHrQMPvlliX8gCzGypm6FPhjWL9tKLmzyUmB3S9go+DgGIDIrIVecjZ3x22bLp7Q
nzXFabdNyZ/nOQEoAnlNAFAR7g/1XAoYzwJfNKDmu02SX5l8qtbUxhddA8AyIK2xqT4lK3QJQcwR
Vd6o4891YITE+uHRHMfs6+VlWvJziM39a0c5xFOWoUOrg52KR4UF1fRbo1uJ8JewUUBwmy7yBADz
ApR8vl01L6MSooPwvrJ6mPKE7xOwfTSTBSUH3SZ7yN5Nu0bn7FgZ6QEabF8DAe5DNpHy8fJo7cVp
RVfGLIKJuo2aAzJsZiVGIcE/TiWhYRt47auoUnLvUcl/jDZDt2UuuAdVBtcp4qFl/m1apG5k9Whq
hCRXzvb48WrHCg+t/TUup6P0W+FBOs4lVZhN0z2ZNYYzjcsdOAfrI09J9+KAvrIBTJoLPdSJk92j
paF9SDW3ePKDCZIxo4nkrxy91ywQBo9TMHU9ZElhwIsbUC7LHBylZn5X9fMzIuGjD4WKIdtWxVh9
iFQbSYhmB31DwI11b7Aa0Uxt9OaVCQKOvwCQYDlBSjarbwbQ1zlfTjAIVUT34TKowB+p0ex0jR0T
Qv7iBEb5HvRNkMbEZyuHvCNJ6fJ8mgnsvDsOdpYRleDQgcbjZZ9YOhyhBoXsFWqhPthvlPFMtSEG
r8R4ZD6QLQqtyRbKknVce0P91JB2DCdSmZFJDRG6IA7fmMCcPF/+iIWoLUCqfFbLxhWKkuL5nKaJ
5BSsQmCLrBBkW085L0LwPw/iRZJx5dhc2ANntpRT007SwR5H2NKCq6DZOWl3Az1L6mkrMfaiHeRF
EO8gyP6kM5oPKHpNBPOapab/MJqoEzoaiKUCFwwIk+uwl8tzuHDjgCYNSTF4OvaTKgHBZJGhUxnj
CiBvKyxAIcXa837htDwzMQ/5JPAYOpD1jaAJjgS00nLoXgfGGHfDmhz8shlklhBM4QJV4wKS+UY1
zq5vN+9Nia7i5CnXfl2erQXK2ZlV7rcRxQ1KkjptPrtB7f2TrUCfkCy+MP1gGC8W3TkgR+EDKnm3
PcBVa76x8P6CcYSmoEsBEk1tLpxSjbLiH+5qt4X02160JYjzbwv3yk3jFp32lwe7EAsH4HHX0RUJ
OXHM6vm6lQOke8dmdnkuDklu7wwpv6EWcF2R4WjbLNIn++BY4vWy2X8YG5QYHHZncC7ifvRyKHaF
1s08YfAXBs4Uv3rBjQQuznI7BdO+9Y3QGtHhn2fvxPnQ6+7JH80wNfM3HL1x6YA5BugT1nwroOVu
t2LPQZhHzWElr7vkbMjiI/6cCfPQrng+NxRYX712MDdml10LFNarSl5J7+3yVCytwKkVZedkk896
9F1jc7Zc3NogJgX7qV9Ybai72XTQWVs8FnqwI15SRlyK+8vml84GaINCnA3sUAYO+fNB8oRoaCbC
jsplu+vM6tZy/uLFgN6u3yaUSIoOeWm586Z19Oxh0MvHPBXRjAG7PJKl5cK+mXtLEcA4KlGOPbbF
5PUMD5MmAIpm2pp8OgTluGLGW9qhs3QzHnNoXbTUGau9ZGhMu4IwTGrUVUgDbB1wZDgi1suicbZD
6rhbf6jlk9/z4ZZTWsQU5HH4nzR8ZJjpWTeGnp62ZpjLDkw+oCmuYt1ptDFq0ry4h/yudQMaCeRh
oRd+Z3Z5KsNE1+UxGbzpys6TEsTXZk7COkjqty4JQLSVGmUXdm6XHUXbTA+BLfhzmwfT1YBieTx0
fPLDrHRB8FFBn4qEFud5HiG+BqQWDDjDD8uhZNhUZlXtNWYEMZFpcu8Ls8YNb3piCwFWBgZbe9hZ
tQzy0Gz9Bimh9L4ZQBitIzo4aCw5FJVmHjwNWtCeUQFB6yfxJHiAOncw3oFpeNrZjmYfnRrPkzCl
fVVC27L2p7AVzP9RStvaj1M7vY6Na5Sh8HJ+b03IsIfgBemScASNzwb9nMOzpNLY9XVZfNVIZoDs
IHNRtdQgKLxyRi7GQT7Upw1cOVC5VV9sZqC1jHp4SQEe5x2hNc1ve+h3HGzkgF5RG0/AqcF6GXNN
+reG3+cslAAgrYR9Szv19CuUa4kiCcmFg68QwXSUhQdSpn53eQstnUW+C2JQ9BdCqF5VJhcIp1t7
aHAq+wYU61K8vTnBacS3Gq3eK71C75t/4O5aanMpyPPB0wqlXxPoYbVgFATgi7RaZEiYcTSzqNII
cKIMqcc919cSTkvB16ktJX9R9rksvQHTyL0a1C89LbfgdnvuaN08toH2F8oGFpoUf49Nueky7HOt
r2AvnagMM9oBNzlqRz/LfhUpvRm9lMdg8WAbnYExpfZE83F5UZfORfyAC4Qc3Be5ofMTvhpBJEM7
fIBRD3gMWUG1SUbxnmjtGiB16WQEnRdSa8gcz92855ZsWVc5AkFcZXbyxugwREENEG5nodrtQDVC
Byy8ccB9cnmAS95zalZZ0bziVWLN+bW68eZ0a+bFdoEYgSGLsyYTvbQJT20pq8mapnVyDZMJer6Q
Miwo318ezfJy/TuJqkYh2nK1NoedKPNvXRC6C3HdFO+XbSztgZNRqHxafq8HU9Jhxgj7yBotxDsE
CAxy19XDSvvXmiXl0AKzAUi15/nq0P9XjUNkiyfL34ztShiz4gOqrjZOfWuUJUbkN2TjTdsqKOJp
imvxBGaplftgbUyzj5y8dRiwVUNXYIX0Mgv7QIYpB7Hmpm5X3t+LdsB7BsQ1+k1t9SnQk6CzzPlU
tLo0rljcODfc9kPPWPG4ZTtIhCPPimeA6g31MIKUiM9ZKGTDh/6jAV2V7Wxk8vEXXjdXzP/PjuIL
TYWmFMvDvBkm3QZufdSd5DWn/hUutDXan7UxKWEtKeuxpR4SyE6QvLtI/oQEeJC2oX4oKu/xvw1M
cYgRTVR1KzAwDV5XggLLLTbcfE7Stbtr6X6GSuC/M6ge5eZY0N6GoUKy0OvlBjSroR68TtYYtVlx
XzYcJPL1SlJ3zeo81yf+jmdI6qA/HOdrfiWoHnP3CEHYcDTAsFIijtymXbm9PKOL2/lkoMpNoqfC
0yGVhnf+YMZ43YWZ0T8VrEaUrEVdtdZ3v+Ytyg2S9c2AJjiYo84YWsnBHUAuBn2ZNWHERTugd4cm
FVDAn+Q0xFgxYxyRlvcpvQnSNHbQTqQho+WyNdnPxRk8MaUMqXSLYACN4FymQTT33ZV74DsgO8Ci
xv0LQHqATCRKnSB8B2WNcin2pi94yXBQORaUrsfqu5fSq9o0wan1P5x913LcSrLtFyEC3rxWwTTa
kd204gtCdPDe4+vPKu64Z3cDfYg7I5EtabZGWTYzK81aMI+VPKworFvpjUuB8zpnReParONhVfCw
dvlC3qphvat93s3aV1Ap3qmKSoRARdQ8o6izXDmcNy00nsECWH4FA3mO6/tQDkkOGmHsYsIVZlRK
AGR89xRvxau5eVYupMw2ME/FvG0iSOmR5EDAdc8Hkd3GeHAq+coFv/nAQQ0IMK3wqEXMaaZXdEQe
Kj+FLK6xxC4xYzGE822KQPCrZKL75uBLRP4vOpkNBMvxhAZsJYtkX6+j2KplmvRIFpWjZw9qXxAB
ZF8q16zEcW7qr3/lzOlXxoDrvZRjmZzYAI3YGwLVfdaSTncir6NK9aEYsvW7/mKbMw9vXUxtAeev
i5nCSRCZYMMM3HMwUaa0Lt8iIUNcZ2X/1qTNDOukFwz1Fgsps7rKB587q8YhkB8CdO3KK1AIa4s5
M6y9mqlyxkOW2pXWxJljZjcTXPtnIL6UgHiMV7uQ1yTOrGtccKysDBKFMbIbpTMjw7f6STD9NnG9
IX1KwuFObdeYNNk/+9sWzu6EgJasTs8h1gcvVlomyDwpK47krcJRA74dgAHRAo/8ymwxxUyDdgkR
BQ25fdA9V+VrU+8k3xTETZQjpgD2XHuaEuJFJ50PiApgc2Wnta5UgCg2pL+f2Ztq7WIws3WuwrTu
xgQT7tRz2o5WEe8Qo14RcnNVL4TMVjWR+kjpS8w4jrdSNQB75L8AtEMGU0TPkIyS/QX3nYatSpoO
0UYOSyh0n7XsET4jAM5Z2b2b63UhiCnwC7coliWUSpcQhOIlkqP50peeBXVFdy2FyEDw5BGAFhEs
BzvMtZAKPWsAxmKKRO4p14VO3sp43Aj/8bZci5lpECSifSmWsPe6KHZWpvOeNYZNYv5+wpYm7VrK
7LhzqAICKgwmo0+imUbPVRKS0nvvlbf/Rg7gt1kBMvI4Mzn6UChRosL3kRuwdHjKdkIUhkh94wC2
b41Ve6meMCngfaB8BBiNoFe43iGRwSgPMuL3LY5BMD5I6MLVzADACADCxkset3bl4C3v0LXE2Wal
gaTGfsLDnqnTEW8c0hj+6fcVvHnsfgD5VNDeKMbsbHfakGvgP8clkpL3LOvlF/TAeI4XG2ugN0s/
FdRUMooaWQE3UkEzZyopuGkQRhn5hzjfAsara1Brgch4+Qe5nd8ntTSTEAXSKF0B/pQqijMFN/Fl
3baDAm0rbKvqRVAfhcgFT/IoQRutLOANl+pa2EzRhbzo59wEYWJiCvJBUgCgERJet7sKLRYPlWdN
a/RRN5fyYn6zTRt7UKGHoQo3POmI1IZkAtg2/I/O26zCht5aS0lFi4uBRIiqzh0clDl4Xc5p2Lac
DJxEBgOh+a4EjEtnttUuffl96254/KyY8l95szOfhZpcRBrkZfFTI5OEP6bFG14Y1MgP3EiGwdZb
WhsrCuvW3Ub0FtV78E6RqZwdzqEYuCBOALAHD8OLgCxvgPvHEgKDxMVG5J902f19nrfuHeDLAJkM
HBIUv7EBXdgUkH5M8VhCYING7epNy58H7/N3ETfS2zJ/IWMeYCwVsRCbimM59Ophyiazbf+CxftN
ZpGLUbgXCnlXKGC513unRINUPL2g2HDF4NwofboexUxtRkkYYBiYad8XtFDeSy87pUNuC15GQ3Dj
9T7c5T3HhU7VtcAYT1ayKbcuy+UqzA5UnAtKiu4g5scaVlkUZJJfJmGvRPfasBKbvHWKLkXNzFGO
gGGp1Zgqj/h0VVTE10yp/ZRqGw5dXG+07r9RPpcSZ5ouV6RIqydIjMfHqHSA/u3nKeFAENF0T7Xm
WwFPK/4/j41fb+lM5Q0VjN7EpA7aU46Im7xm19cWcqbg9FRQ6pqxu9TZFBBAk4IctCN1Fu47Kbck
yXvOUMI5Zcr59ytzS9ldLudMDXC1VxSo64WyU0ExpIKvoSFaA3Tp4CuK3PA/f/mzdcQ7XBNQMYwy
oWslMDVlVKM5DC+P9LtvOjz4SWaYqfD0+6xu65p/xcwOCTLSnaCxG9BM0QbkEwe5kS1eLFc82FtO
3+VsZqcCUBA+X0sQw9fnrGdGSbKzgmqRuvl9Pv+HSvl3QrPjIZXeGAGbG6ViCMgPSWMp4Ys6maLm
SD1aw2z2TFToFJhI8q64FjftE/DA0Z+BEjVGM3O9Z/pQC/kk+wCeTJT+K43lwVHjKXKzQtORZUy9
7swVcv0ydXJpdlWbb2Vkc60qSjn792W4qdiQdAZwF2CwwNx7PRIuKOJYjzESjv8CZVRf2QW3y1NW
Xbky6TVJswPECrSiIIUk3fBprllZ8Zjzr34ZWHkRr9iLm1f/YlazU+QjCCC3RYBYZmKjGQp95qU8
onioIKkSou38RQiff1/Hmx4c6g7/dyFnxwnWmdMmFcdJ0RxQMnKtxYMwIFKpV5ldezJGvNHblSW9
bZwvhM5UjVF6YdtoWFOpOGmoBuSVXVK/JJNg1YJvZ1WDDgWEXU4oc62MbbxWAbm2pUwTXvgfUqK2
oVZhmVPQOwfRIwOKwTNGli0tXMkM/vRAXwdYoOYupjrzdbxB6cK4xlS1qjXDfoJMCJuipzJWaWX8
SSWQZBT9rlFipxTVPxr4EXiAa3dDv+e7bw7V89CdbsJ/GEJAkYNxpIFzotA7l1W0a+qcJsYad+oN
RDw2aIZZCOcMtD+zc1hKIzBsG9AuKcIeBo/2akvkYDNFR1xzcJvqqHDuhjMoi9X+sTe2Kv+itWt4
BDft0cUgZodEKKeuwkYB4R5l0kTs3/A4DUEJM5otXwIHtTaHVtFWjuZNc3EhdLZdoZjGeRJAaFwR
qcTMkZMs1mjigHGPE7Y8Ff+7wPPndAuae71TIKZoYw34PUk5ol9fnVAZH6AmpZBHxMECMb4Xgj7r
qdYHzbZuw6AmURq2X7IQyTKJvdF450FBuwOKvXHgm1RviJ8Z8niaBq/5k3dxuRe62kNrm6bUZ6AL
tfYIKrLAFvvYwMTSWCd+yU8aDQCWC+YXPSm3fqQ0GxSPSLtcKxFVKjnhNABJ9SGv2hDBJlBnbbyg
0F/Suve2ceWj+DzvvdYc2wIRO6mfjplmJE5UaYqjl1NolRwI93q9zfZpVGsmgmOVOaLH76niFLwy
VMMPtwmKgu7Ai679BeKffkjbqWhJreliZE5BimB2g0qWFykYYlvxNN7MUOUJ0kC07/dFLf0Jm7i9
z2shTE0DTerInk2ZOTVp8MhFnUqSINXvm6QbNRKjjKUh0+hJDniqlQx1j6P6wWPFdkHps9ZdreVR
QGwUYFwujWDY6AaSZahW0wB1yohtWsOonvWpGx/BMFDe68MQ3NXoxdzqXSy4JZpwrKTv+O+wFLtT
nlf8HxBdGS5YLvAvenqV2sWoYcOnUWjcCiH0rR8Dpw0okL5kIqauPwE4ojkE5agWgL3ks08PFD02
OJ5aj/qoqdgIelqkMHVJJW/baBRUIgaNkdmxPqIJtPI8BVB0XtwOBEFscSR6JArncaj9k+yJAWv2
SLxjDZ6tezz9wOyqlnr6plW+V5M88osQC19xOqC4NWPDy5l8z3txsw0AqnAw1IaB1fB6ZAGEYPyW
CtmgXDz2kvO7ZbppC0HjKasAiEanxszCjwkOMhA7wBXc5DJpxvKgypNueW3/N430j7hq91qGUSv5
6P4u+babYyCA8lOIBgiLa/sQlhI4lYYUfYdCbXtSHdNcN/7GQSnbldT5aBrloIqRBid8AqwJTsDb
PM+zlbcbs7wLHXExirllbqpc5xGupgglHwFs5sicO6VOGfXm7/O9aQ4vBM0UbQesXw4xccBxl22L
muTkbzHE3wrP/WlDnXTTGiPiTZ8DxdgSK9XSdQQUr9eXS2ID6EoR4E77nST84PdU2oOgWU3jw1k0
u+EQadZ/PknGJMHY/fA977CQ0WHTJiNk8tU743/rlRcVsDp6+6Ks5b9vzw+xDTDE64AMmj9t/AAM
YijCABsR/+gPgKXYKclh4FpTR8GWJtshiIMEYWWCt0wKgJlRgQzCBGFBfN0ZoV90TQZ2iSkjCnBr
gya0Cjx4fl/Hm2JQLwtgCR6C5iVIfjumZefBn8mnTRVDeXMHsfn+XQZzqecnX7mQMXO58ZqQDEmE
DF8rSluo0P5dgsJtZcFu3a9LKWymF16gN45SWwqQ0vUVsAJL0OrGtBfNavBX3PrbB0LCMxeJLgTs
5x1woZoVEcdBlNJX1tQrpIcOhWmkZZ27StmoJEPkIqh0EzRIa9ftR1NeLqcAIC600qP2He4hiK9n
Ps2gcXlfhrBehdnT2kKywBxMjnAEBSdWTgMTVNNUxTfebLSxBtqbAvVIRHhSUM7siWdppmK2K6vy
A222GJeoINmCBnxhkVPgEp/vOd3oSWmxcXVmZ6IIm9YY10T+HZdGQwpfj452b/4zqtjMqG96VDN1
WqwowwW2EF62PLqW0GAMVKNl9YrQwzYiBjMQfXTDhAi+WRkEekN9qG3h6G24dKeSFiv0FJCHz7VF
Eeenci5+9jbp+KjLQb0xEC4gYPART7pGM/ftLqfw7SRAn5LQ9exi89HRhGSkIMeRfAO/gK6lLADU
NruGgMNmZdIiPAqEPvHOvb4gZTrVnVRGKjFNc2eaB3N3wO9s9mXbxHZdQvDLwbZt/I64xGmI6zjk
7ODj//3A0zV7J2fi4D+7+PWMv4e/a7H/jg/Kvih+mOyDUmLS08nc4Gu3gSyTfeCb4ov9FfZX2R/M
z93z6Xn3uSvMAn/a7fD1uWP/F4xzt3IifjoNr84pen15HmU/OA2SKBjzLVGCjB+SVCcKycnbP4dT
umtMjYxWSEKns1E9bqb0q7dLqkuW9zBtE6ff9aQlz4XJk+9PnaKz0By33MrYhMVxwc1hhCMg3eOB
z6bOlFgiDlWac0lAd68piYnPlvrjhVr0tFKmuQAhxR0FbIGM46Ci6Rqyrk9DAPwET8mMgIpOZWLT
HWdfmwnBfvyu/H9A8a+X+1rQTPv3kjjEY+gBcJekPyoL4KI43aol4U8SJsm+U/zcvb6aB8M63NnE
HdjEnfsPmexlUpqKVViK9UHu4TkSJFLIi2M90M3p83O3Roe1UO7shQzAbwl1ReBexhJdL0w7oD9b
rBELKj4imaKZDI+kbju+9u/Dn2TF+i52AccPZ9FAPQU2HRsx22+gwQjdxIHk8tV+t92v+w/r+OCv
quZlyQYrpQHnFpJBIEXWFokvrpDaYEpD+qwQ7DUhe6wuodZm5VT9pFgvN5vNBz4LGLjAd8wAda8X
T/TEJBfx4qBQLwf79fDPDxta5QDlwr7+URRMWTCN4TD94eJ/Z98/PyyLWBnZ7ynUxmnzfdqYuxOU
w+fz5vdzuTAMGCp4yVXGIMRaWvmZGU3LRpG9vAUZIq0plF74o7HoZq1Z8Sc1NVsTIH2hOxOYRQgR
zO013+dpnI5YfKbNoGsxaYus3LJbOwz4OAFxHvD8wCeYOf2VZKRpGYIMMSa73fPOPLzZzguuz4u1
ssUC8+YX07mQNFOffOYLnhFA0u5wwLZBN/0XG4O2XwHeNiiLwUh+fYbC3MijOpyYANN8PdhfxMFx
oJsVXfuDxjufyKWc2USELs2DOIecw9vb++Pjow835RGKhzkrE36PP0G0tbfo5uG7oA/fDz1hP79H
MpKA/bKSAfspOV2OCMAegNJEH+0cgLFClyCoMwWcFHZd3DuYZNhIGMrNBoby92VeRjJx/lFS8L/C
mCm68Jd7DVZQKZkwmH8Y/jOsPKa6YQb6d1ELE8CuGlC1dSCw/xib2QORR6RibAzwjjKvg3kbLrv2
7P4zF+DHHViTeXstL2SK19PzjXho67KBTFR7E3wAhg6fz5htDA/0y3lx7vf3+721sonLYOtssjPD
2padGPAxBEMD5sS2H50/9LimVG7e98slnSlazRfEogrZ9MyDRgxoz3sHJ/Vp7Zgs81Oz6cwslBom
lYDeTwh6NW3XIcc1CYv3zM/pUOGio1QC5TTzPjopyjMEnP7ZqZ1GXkEIbpk2jH9hffyoSrphd2Cl
/PT29b8QO7v+seSl6SRALDsfMXlt6eszeldhDkbamOz9Ao/QPhNYSuZ1NPA6iPMCANafN1VC8MjD
T6z/imH6wQ5baIGLgc0Mkw5O4AnoCv/cFhwi8/DzgYvDLg+zqDCV7LKyD3zixx6//lymH+cbq4Vr
vHKH2X35ZVTzemSu9MqWvxoVGxkG9I/1ZqNgY2GPAOvHkq6NQGJHej4CtPujGArgE/BjZuuS50ai
yBU6LZngn3cKe6qwV8gLZn+kW6YmzZO95tT8xJKuBKO7UwHihYG3LaoapZmmbKKMiwJdgkHKyZ1P
fJLSlHbkC7+byIBPn3lTFsZAMBRnf0/P7tlxLQtD+v4+fcLjcm3oHjxydngLnZ6fd6dNS759vMU/
V/3XRfhPhB8ANBxgwsK9RyHQteIrOVWJWo6PwelFplfvuybSZnpP3n03d6NzQSonfhzN/n2Nf2Jp
UNC3YICuGwUA6GhHUO5aMJegbX1AvyizXnewp4+PzKRgDR5GAq9qs7YvP7Gp631B45eOIAzIXsEY
MKeDA41eLuthmlI7ekgPeDrTze60M78Nc7PWw7R04uC/wa3F1ABJAkCS2eS8QG7QJypyRHWmj3CT
uPa0+ZIcbls8h/QdJBtUJchiUMBTrb0RmMG4miZzHeEQwLMDhiIcout17dVA5dROg+gn0XntzPg5
cfveEZzYzZx6U67on8UbVJzJmx33MlNaXiwgr7OFB+G1exXpOaZebYr3+34v7jWTd7QV9fJ/CEVJ
PJorWLSG8TlceCOV3HJR70NoklDNN9/C07TvNh81qEu+sx20rY00y1O55szO39v/zPVfsTPPJPSM
EARQEGuIdDyf0m+eAmyahvyu//Mymqn7hBqW1Qp6pqkWO4pNRZAMMB3oOb6ebMvjfk5sspNByq3y
ITqjox/K78Z8vI8SMt4FWGMEqkj0xO9U63dNvnjg/sz5QvrMMyqNeiplAG6TUSETyh6eYdwASuVZ
nCO+rEEO//QVLeeK9ADe1SJu6uz05mmIGhOgEZFoX36XzyJUZ7JTXcEZzvnrsAWKFi1BPEjW1NFN
wXCicXHwWEH0eSa4jr2uLTgIToHVYPEWmmdKJ9sp54T0+9HWbePUbwYnslYjbeyszqd8KXmmgTnN
80RPZtuLuRFxW9jyfUOIv699UyU6eao3mXOSXOV+bW9/umuvRAPcA+TaCtgcEeACzNb1yepAKwRI
9BTxowHBVH9j3EkEHUOmZwP20A53sdXs0pNMfYSFAWn+fN87wJOH9spIel/f4QzsPEs+Hicno7kr
Et98SlbedyKb/nyMP7ccb2IUuy+Kp6e6TqS8BYOiqT4PRLPATWpJx7cC/hZq/pxmH247mroBiY7K
KTkbbmpCDTjcY24p7splWLg1IA+AYkcdNyu6x4vzesEMdA3weSEHdLA1kYQ1ES3PLKzad0aRcFjD
6XNF4kKdzyTOTodvoOoqARkJrTg7fOZQcUhLmu38fYnrIH8o/x8xcGacZit+NcmZ59SAmAYV2BDZ
bjPuUKQQ+GXQgfKvYQpuLCKkJnqinN8nunyByaAEhiNgSFhaBTt+vbQSp05dNqgB7czy6BON6Fvt
Lj0DfYD2dvStmqgzQBQ83mfHb8nqyTGhPNGPKfnbE//998Esoz2zwcyMGrL0tdLkIKUeEXtUWHeb
PBKASu5BefbeWJ4N9JOS5shCiETNifcf1w3N5M92HX0CYllPWIwRcc+U1MfKFq3kMafpudkIm8l5
AsqAnRDwq5jNERBd23aTUWOlrHGpFDEMHUBDSIYjvrLoJqh8OLhhg6BX81ErpENluBvufEt3g/fp
yN8pjk/TwLIMV1i7aGy3Z2fwSvLiNKB8ouwgubbyhHSv8nfrTHc1QX2McuDeyn0d4pavKcSl3wZ3
TRAAg4OAOshs54eQHzs14sBVRqO9ZEZuavWWYWHrOTjtkhN9+4/aodMpoI3M4aOlbUN+P3g3bsH1
AGYHLzTUVPLQWsyemTa3mUIi7PXvZv/6qdvjdjD93bCTv0VLJqi4ynbxowyAJcpvjw3SiR4BUPfa
iBbmCUvCnFj07+FeavxsREkyFXHbwc8KJNpbaIbnEqji/u9EdLMBUSQZ7Yg8x4/wRHz6yYMqdWUE
C/eHDYDB5AKuDkfw52V+4evJ+sDFmoIBdCGuINMB8p1/35NV32Op964FzWZaylGSiODbpMpDstfA
tEDKhBS70E3pi/gh2rpBvBXrtgz/zCY3MyhxmgFnWIVMJDse+S1P5T8t1vNLvwtphehh+p6tiby1
noCvQUMLvBzmZF0rWq0puaLj4Sqrb8MdWltKpLBg77uN72gGcq2TZfXmiFOVmmuH6YZeRTUcXid4
frHNVGemRVerQQj1JqHxJmrJ8JDZBkWZnVUD4JRySEEbX5NKp4NvDwDL2q3lV28u94X8+buBj8JC
kgfIB4fTSXPVCuZUNyeaO73lTqzeT6APv1/pG0r0as7z2pNw6KI2kNnTJCeopCfxVnsFz/B7TMuP
AZM3A2uwvJfisOZZLgttcWeBUwRnBU1nCtTZ9U43oYhOk8lHbmovfVb29JpuZVc6VDBpFupQMtJu
fp/rDf15JXG+vlFT4xKhGI7yI5Xf8s1gRnfjwT93m4Skh4FCe9PsxNvhE8ietO0qW8oimnE94/la
Z5Hg8aEK+YHL3RkPPt6+5XNkxnv9cfStaaPFJKPlo3icuBUttXySzkQz7XKhpgYhiGNPYlN3uj0f
bfBWo+HXaJAWDet3vTlsxR1eEab0+Pua/wBBXJtKgNfiYaghVQ+mi/l9TrxW5cSkiqnshC8ybBPm
uM8PEp5KO84CaYxr7AdThtJG1MOciPf4Cixjd9iGj95r+SmvnIEbdwzjYeDAjGYaPvtMpQEBZ1KU
BGVz3kk+C3a+9a3OQAWHaMNfsGOz6AldeyUsM6OyCK8cCVjE3pCj+AmAX6x+BTxCoTOymEoPgJIY
HQVlJPKf3DGOE1TZc70HON+Kk7YMqjOZIqCLEBBA2cjP9buQGXmBJtRDGUOZdCb/NISkIzKKaHSC
A77X73hoUW7X2KgGWDtsy1cBRAO/jrFyMGaTmX+YZ7EMGGKsMWIrJNz4lvjH27e24aBw+Ize+pXu
rkVdCioMQOYFvFZkhLGrunh9uCU5Gao+5pgvDF1iV6+NewdqJZ2qTnSvmqggxjP5tdmqxHCK74wW
1HgCiw8Ca+FapdsyIIGxoNkGMVYG87tAYKujWqqF6GcsIkUXqOKTbIPKdJBe3IXvv1+uZT5jJmym
QvMKMPZ5CmEBis831We6jalG5Q/ejKzBWQMxvnmk4HPD8UToA9nM2d2R+bL0PQ5KRDxV8EAT9z2k
/gGdWCmeQeK9Z9dullP96N+ttdQsvQK2qv9Knp0oo5oC31ODmFaJDbj+b3/Pf1TPkaOtvCl+uvln
6upK0GxFMyMOvSqAIEBNGA/5sz05iKHBv5aJ+pkelDPeFrQ6AhpRPVZPayTnN6wx5omyM9Z0BtLN
Oc5lrXGVKBfY0EN+bu70e7lAxKOkkkcN6tPoLb8fd72rIo73snKU2AouJn4heXaHFCPIjYAdpeZV
V8gdNxHBUU1JI/kHSDlGuyKhWe/C98jpMrr6oGL/+m/SmUa5UFYhB1a6AJkJWj6j4NHf3AnA9nvu
zWLLOaG96mjdUlCoXcB7AS4mgvyz49RJCdCtGuhG9ZT+xXv+OG04VBm2NpoZW1r8XUPXvGkALgXO
jlWcKLovphDYUwHMlffT5r7boUviXnIQlOX3qyp4+S7CvADXLuNVhCwPPxMYJamidinMrneK7lD0
DzXUbcEwJlrSp3deOTvs6THfPRWAvKzCAewFc30/qrk8iBH0fUtBRBCktD1mNkAArdJU71oXNLjf
4WP7oK+ZuOWTSIR5+1fubJLdpAVcEUJuhlK3Y3OPjMawjcgnvxcRAxKg51cTUreuyYXIeXOM13tN
HBhY18Sd9tJOMktqHA1aWKFbf/AfItH240bBrT1PK1buludyOds5IkRU93INpoaYxs/GXj4NpmF7
8Jf7P83Os5Ntdx7Jmky2gMuNBfeAwYq3xLnCF1o1HJSkjen02h9LGu/j+2kr0XBN+TDDsZDDHAXU
/DAyr9nbtou0WAkiyKkR3Z4eEMq3w23xkhWWj0a03eiWD9ETiI/gsbm/n91l3g0m9KeSTJNQ0LEA
3ko9Q5yyZoCvQnsnPCemYgNDYaM+2+Alot1BfQ3tAIdKt+v900jqDf19ALc886sBzOY+KKGeqz4G
MJgHFDt/hLvK/Yr3qhsdJQRt1Yxs12C/VmXO9J8khkOjlj303yHoCFJUxl1kq054yl6UA+KKnIPm
ccEKURe6MluWDZrvtMZQhkGFwDh2Z1dWVn2l5thsS43FKy3VTPfcl7LtH9vdasjkllVBGByKFyjh
eNfPUlPxgCfmWE7wV7ZVR4HFbYqflU47eLx+Q4TIrOyV6d3ShJoGaid4o6Dtmjv6fVUIo6hJMT0n
BlHuEH//U5Mm2/A76ZSalSWeIXyzdk1vug06Mtag6YA2VOermslxMIU5My8nw5ad/DxtGIKo21j7
0dTgFZM90HHQkLzmLt2YryahDJBldFX4hLNoTTF0acxHSowAUUuTz2IfnsftI4es2LBR7ArRKW2L
5+2dSLKjb3O7E3t1rPkuy45FzBpF4KgJBakYsE1n3oMKWAV+6FQWScAxdt9EBOjN0vLeame00ItG
ng/iVrIVC/pyIi8pjkG39c0G6SsuIoBL++tZPg0Oo7MGa3njOQDAZ3baQXOmAsFk5laBT4QDjgAH
9fJciJb/JL3zf0ZTVA+yj3fgyulbqmsUw+tIVICLFaHIeXJdS7mx8nKVhevq5/Zvaknvkhl85mhD
RGV+hRLsT2DPvzQHfbdGh3cjEQY2LYYXCjBBjEJlKv7Cg0MI1CjRIhXTHTYBMTukA5xxW7k14vFo
wnsKKeKieyCKH7m3iuRW4UR7xMjRR2n5K0pm0byBuaMaEGCKaN4Afd68akSoWaTFw1iku7eQSq+1
9YDQltNajx+sjCQ8f6S1heA9i9kWCNia4b4gyTZ/8O3JkiztPnN0a2VvljflckyoCL1eH34U/L5n
sZ8ePDqkt4CbYzXvCU/uR7NAVXiIldhxmzWFKy59JIQzGdIpIJdQwjxnkxxK9LjlRpjQ6jX+K9Mq
Q+lX94weUtvfS0dS9lQmwd9ti7Wqt6B6+/7m31bjH0wNXGt9DEIDhxCOJ6Am52piBO6UPrRRQgXw
iqBd29G3/F+Er+Pn3El2WUCn7fA91LZIVlZ96eijO5Nlj6GUEcuel99GmRRqeoPUdX4UdqkjUjBr
cyh/U9CpjtahKSLDSmfkjSDjtci5bRW0FughECk6mRueHzPXR9fQC+tgKr6x105wFE7Cm4TupQqN
Tp+/z/i2eIN1UzE0tAXVYZXppZxMPfIDd3xA/TMDhcRCHw1rOoY0dP1HwwEEVm+yyK53zN3/IoqO
BbgYwUwbaxyfcqCrSpCFFmzlIXgEym5nytvSKXZlhCoNqm2p/4d/rYixboGXNh84jnjUwcpKqDTS
2D280ENhANBBscL8uY13yP9yNRnOcmWBX9dU0A5N0tU49tJ5hUTUUvHg78FB+0maXUhMhXHqawEb
zp/Uk+DCoRJP9VeKGoWN+tBoJvfkobaOhniSrGqVWxcLVwtOM6PxQZnc9WyDlK2ArCRwnLNXHLi7
oLOBBmL6jYmNNvkIdBE0f199QN+cswH6HbwyGXbc3I0rRmkKJDbndKfZ3SvY3QgProqIjPcZqe8V
R31ozb/o7l5zl2/tLzojVWbjMN956WamhL6eB8h/gZHJGojkEw/x+slp7fgTkYl4dXvXBM4UtwpC
OZ/PIDDat9+Z6227XeMTsLlP3zw4MshaqEu8JVBDRxuC5nBcFy0Dcm60lVGKyGMCdcvWHgwSgnMF
kAvkfk9eXiZKUMZvqWSz2o1501hcip5ta5T2QHYdIFq6a1OzPnOUOyLv5fgH9pYv3YJaZLD8h97M
nuS9j4qS37XXDUcWbuS/c58zemc6oLEnTkio/iY8+Mf8WTBhoKOHL+6tvhdOW1CVk+qwlli/EdjE
EWY8pxLqWVgy9/oa5X7v+ZmH1DHiqCXat765uxCp7MLOdiKeu3vN6iF9stRjsF2t2mH/+Nw4AnsZ
7HoACcETeLboQp/Xeln7KUXnVGcQzHkfH0CbELuxGTmtT35f41sWAr4oOptUgJOD4GzmqaVqUnWI
5ILUjE42IgnU3/pf1SZ48U/FO462dNYLIn6K0B3QWyidytz45fcx3Ihl4Mkgo3MTfVVg+JwDKEih
AiQTHWMYt/yX/KdkCV50xtH4UaHtDkAVFsgo15qqb50uOIUIL4DYjfVNzl4rQcQ1GSeiZGiwR0v8
672J1gSPMM1t/ys7oirzzkCs1Y1Oa0pkGTWSUdMLmlE0rRqgk5htceX5k1SyxC5yEvxIKo2orr8H
ULu+srk3pqggd66qcLSQcULQ5vokN0kmlElTwuEZifKIZJ/JP6dbb68dAISJSP0h/cxouku2q47m
8hhDMpwOVrGHN/c84ih4oOGSKySSI1d88/6iIXKPOskHA8k8z8xfO1zcTd+jy2Cb3snH4GtVby4X
GXy0CCIBFd5AgGERmuNSvMBkWP7yWJ94NCk/GShQ6p3P5KCYB5D+BKbmvAgb4rvAOUfjZYFsZEZ1
JPjR374aKVyaZvidqOVmricczzlucAE+VkPOYZqjFhKgSjb5Hsi0xc7b+CISUQgSZg6U3NrVWrq8
8PSRVjdYlhNpsdkJCNMClTLAuKHiqX3G4bYkEPeZvDttcxsEnvxjvVm5zEtngJFqg9YSxfIogpyX
k3d9X4Jsy0vo6CCpnRCR5mdtl9x59yjN+s58EodERNkIZ66VPN+wlUw0w+pAEwWwoGaTlaW48eIY
ilt4UB7krWxxVvQun96VY4eAN41d9KS3mzEl8HwlCrwwp1/Tpz8Fztf6+3oMM3834kOgJRkYg/Ih
oQbIg7lmmdZQJHxgte/qWtT7xjm/mjN78V34m0GYBF0UwF4EbnvI0bljentQusFZ2GZEOHHO+NKi
PuZZemz+rOz08jF5PdWZAuXAipfIIqZavQJYzw11s3tBSzOAl9hG0+Yc22uH68Y1QmE5zwg7kFJF
7v56tg14tKv/4ey6duNmmuUTEWAOt4ybg1b5hlCwmHPm058aAT+snSU05zMM2IAMqDmpp6e7umqK
sJ1rEEP46/J9RvdbZUJGwAyOilXu+buRQzccY6QLp+jKLFmEH5Mcc1KMflsdMCQP8e1qdAPTrLej
1T1Xl2rLLDvexnyABfwdJe22Ba4a50pEkNmYgQccHcaHss0B5yY2M8/HffwMJQg7vLtIm9pKY5uQ
xMesy2NpZ/38CvKVPwZdjF3Z+iHmekbexEz2EAK1wovh/BHX4BpCs01Zmd12O7K21fJkA0KnkkeU
QZfjoCSgJzUklNFw0tvKqjtkFveW4cXmmyRdygyBFo8sUf39n0HqPu7QnCo2AvGRnpC6vjfeB2cA
+GdLQOPLv8DosLog1iavJR4tEtQe7sAFG0w+HGRnjR8t1jEzNReb2BQvEXBd5Xm0WMpVCxXHa5vU
BtZzEL2rAY7q6MpfyXZwACTzil16qNaAIrjKmnXhkTmj3eDPQVJzmiptrWo9DPJecJc9RLtkPTql
xd/9fjIX9+jfufyObn/sUaWMQnWoYaZ3NbeLzcZVMJyesSVZVqh7Jc7DSZAqMnsfsx2c/Z1Y4PqS
1r+PhTFl37fbj7GgJOy36QAr8c73QCrz1NjQznNZ3mUhCX21F75rYD/sdILcBvEIO/JZgDNrt7UD
rvBnIH/Ovw9oYdd9B7gAYyMLDwgldUH4gtGWYa+jYCjgFaWXVvZlAKTaSKQrR3vl9uolsYvV71YX
ogBYJXxoCAN0JAWo1SJ55zCqfBSVnPweqWcrc2Mk34xdum5U4PLzlZQ/al5pnQfTQHba2DEfcbdL
if5+DNlQoDGvofX32nXyjWhASidDEGBmd8mj0JuBEwsWAgEz2kSeDzYSCQCOfe8EbnaBduvvU7Dw
oLq2T77vxxJX6Sw2hgSkbreZXcFOXflFOEyuaKYP+v5T894YecYF9OaVQfocdvxcg+oOBv1XRTAH
0Gg/9lvBNBxl3yHx94W6CmuMt3EmEWvHU5lHoYGgY67HGPMTVysjlrm2uUt8qg79JdZsdQcen96c
PeNVsBK78i1JYXqdhcwI+EywvNA9R2oT+fRr231WVWHQdkgrXnoE7rvnwtJmgEZlUC0c+m0ECiYF
CanK7k7Ze+jo2ILIDUmsKbitIuAzyPMGTMdQ+NSp7KY0+GOht3hIGr6rdKa4n6z3zMJ7UjwZuS2d
q3W0Q1p1zfK6CxkSZBhxfSEEM8B6SJd3ekOpw6FEUrdDhV5bGZc/aLz5wBTUCMcAPvP41bA1VuXz
YNism2Vpc4PWB0SLOpB+aMChF77KdIEzMPnRm3EP3QHVnHeqjadmgMwMoqQenTa6y0LX3fYAk5wM
GpCRayRvdtqs2o0BaCWR5NR7e3LkfWiLa8nOt5Ob2gSWrdshgKNmkUO20c49+21j6Q6js38Bk379
EVS0H2mlUsv8RB5XeEjiZL0bW99u9hE6oI29blafyZ+daCbH0tYZV+33AK+v9Gvb9G6rar3XBdjG
hgM7oPz6ivLqy4ey0Y8IDU31jO621+xc3LeH+V2NwAdvCY7/xnBtt4+O66+gXCt0VnJoieArAAl7
qaDUN5rle/aw6x+5L30l37UJKna/2xQXXA1ad9Gbj+OGOPEbQPHDnUpRBM3UmUcaBdohxwqy3V4L
WjrteB9r5gdvhl/q/VNtcoZVO6C9tFFgBUquwx5UD902ZsG3F2CJyARj5wOvJgB5qVHuXW0VLQl9
OcOjfgCfpznu9LWTeImHniMwuKD9k8N+GMy5Mx84j9kHcrsEMI8UKQ4E9Jzgfq69nxz1k5oJKo68
sk0GGwg2tzfHc7Sfz21qVpz7JjJbtxdQvST7jdIGkqILWMi5VIpWqRTwE5iN2W1QxW1jE3pFeOh2
gGQewcgHAHW5kkB8V08oM2cW0K+QUkc8yOwjvw0Irz9GvJ6BZIawZ9rgY+B1geCLe7wSAni69hS7
WH/+WbsDFhYUgJF1YFy1C+HNtW3K/XV6HglJDtv9c/I1bWwhcCpTPnUvH/rn7I14pLWrYadqZnzW
vII8xpnP4dtX+PUnUF6oQ/dRWZO1KBzjIj336B6Q9oqH5nJrdLj9WTyXLKaAWwQjclhATECdDWlq
ZPauZ7wDgGgI6gKpndabSKths4frPTaNk5xGlrGF8QGmAb0X7HDc8/T17vugKsoLDQKBh8YLn2Tw
Su7EzuQvp+Q5dIJ4hdi5YV3mC3vqyijlXkUuzHI9g1GQdnnBSjB1SIOumpfySduLK/GoQNQeDAzZ
FhqaGYss4DZgRb0B/kQn/U4iwFjX06sZ81j6mZ6h8cL3qn281jcBRMLfxVNgjef8MbKVdfSSPEWX
2GPlkZZ2NBq8oKmGcqkAsDz1IB7RtTk0ZYWL08rvQa2NThxFsLsUqbMmRhMt6WFNdoGngywvdeDm
n3KPGUvdZh1wqaPkAmwjoMDop7yegb6t07zl8BGVk4ZOfMoe9B2/FqEutCGdCgIEaf4hhL22Sd9l
qE0UnAKb9U67gK6QdHgpdzI66TMwiOL5Z+lHbZNb/H9PGl4bppYbBOGRMYY10t3n9NTbpML2omxF
ZGj1teag/ck1HoXHfu9biv37Xbrw+kQiGj5cR74MIFK6EQWtyoSCBLK3/gO/KS8qMSe6lY4OoIm1
qxecBpLecBug7MNzkH5/Rlk/gV5kQioSSnOoSXNvRm8DdIQ8P3NcCz7jyha1f7g5icFXDltAH2eH
bK9/hi7BkIuueLRQbdjz7zxDVm/hfU2S+n/HRx0coagmcRBgs3BCVHcK3IyhTSjApH14aM2Nzsxu
s0ZJ7ViOF0iHIMqAGu7dD/4xCVBGmtZAwtoG2EQFK910a1YxaeF1eTVOWl64yHpFbUeME2pCjYOS
GTQqLPmSb2P7pJ0b0Er+vklv29QUMJiQzgu0+MMn0e+bJpXnWDSiAhG24nKH99HO3hqzRoW7akxv
+qif7sjZzLe75Aiaj8cLdx9uylfwpnq/f8ntEuNLACAFmR0QU6Sgcu2Wkr40qrJOgT5eca2nn3nQ
IIsvrWKqtgwOl95LPhgBxm0bEUwia4LRE45Q4DmvTbbGkIz6COn5+RjuRrdfQ2LCEl6LnfwBomWW
KyKh0tWrgrJGnRuQ2frYwbDWuoipV4Ade8K23s4HtDOPiO4Y83mzgYk5QyWRJCjZAA26HpyGB1TH
Z1VhSQIIAloQAM3mNwZMhVTurt/M1hselqyK7+2DGWaRjsL1hpc6bhdqGX2lFv16HJB8WsdHfX+v
foprtPtteCTA0IPX2BbOFBcx9vEtsvvbLABJqMaRF7N8PdopD7SwLnvsniMqwL0dEF4K/R6xTOJp
+2JXP6qramusWUwgt9QAlGFqDyklN+Rl1mGveq8jDM/HfDdg+7rSpTCTP+WugqdCUa5FYBOb1RO3
cTpAht8mAIKVNTNevwlvqM+hNpkKlaCAV/E5beMoK+0CrOdWBReKeCkLu3FHBx2Xq2oXHZMnC1pi
jD23YB0U3SjAowQPnlqZitjjUAvUDFrzlvqgv2o7QsfcWP7JiEzcECgi2fNGFExur7toJGPYXtjv
V7apHVDF9VR1FWyDrfwre6x36UnaAo2mY9hGac2WVJnlA//EMEt+LXWqwU2kAlOCjYccKHXMIHmF
1G8Js9xWBeuNsNO289ZwuD+NPUFRwOS3zLrz7UgB1SGIUhAyAXKgUldTKAzRqPVFSao4breJDsWh
eMDarpCWQiiboL2qW2n3jIGSt+71QIlVcFoLvIicEB1i+GGbCinkCq0SLy0U6F7yLVLbe/Sp2dA/
+vzd2u3DHwmon9YoN5K0YwMSpAp1lGmVOSD0eiR8R9qh39SrZG08gOzL6Z0WbXKSV99FdsnMLJOT
cjNe0s5ABOLR4kW9/dW4KCI5a0skekH7TvI96rra16sAOMc1zG7i0RRe4jVzeW8PEZ4lyPJigVH9
hQ43PuxHDqZPUWTo4cys6ayAb/4MTpNio8bA+2Xr/All0k3uTXay9gHdZvmPW5AUwY4jjETTKdLN
wApdG89LPuPTJINK3rGI0FcwrhNvOlXPsqteVPOt/EKiyykcoNs99CWxCkPfFUFq0lGCxODBQgH1
X7oimvJpk8sStna3IUwB0xkhu5nIEDgCcoRf+6vJzp34QX/67wg8DPyHZZ1yXXNizEFALCvH7JAe
WxfwQ+eUuyN0idBWQQ5V897v68pUWC+yhQXHg1QEehht6wCxUAueZlzfiNByhoIfZMNRAs/fJKdD
cpOZzyLOiJpehDs6GleA9gMTAPmSH1sriVQ1LUKhtOT9tAnupkOEEI9bB+sM1jrWo+TWNUJF4q81
OpjVCsg1hRxfWukuRNdDuQvdaI+3pht4s6d4NfN9vRDQwSJYitH3hJIsGtGvx6dzszZAW5Icndme
Dim6lT9rZ3L9p/CVc5lE/+TX0dOpg0oBg4QwBbBn1+aCNk7FIe1KqOU4Aho/8YaPHviT4pPH+65k
ccTc5qUV4NuBHMTlClCISNuDYnWTQ7IGe9SVVqC4dWQLalJb7gGsT8ML+hos8R4SafvS852kNpP3
7Cth7qGFVf35ETc4q1ods06FXxwD5B4jhweobJWj4wmMGrJoVUfufgSdSGszboSFvUviCihk8jpJ
UFMXLVpwqjSZYVdDtW01ZGgzexVPiDFPwqGy4yd+DekD0tSCfkV0ueWVWW2ZWDvWR1DRXugXuRB3
WIHWFXaC6ydAKovO8JVZUIBS1wRp4KPKnD/y7jl4bzaPjEkg1x61435Owjft8I8DPElaWRgz7Mc7
qP14wl2ElprxpCdmjXo9MpM5kqBPouvfxU/qE28OK/HQWYb9IHmZnTH3wsIBQKSHNDXg9gDF042G
mZo32ZhNKHffNY8NtE8gHLWrThyKwSf50DAf5Qt38pU9yknj1sz1oYA9bqWfJ4ffRxupsNOnEq1V
wjr24k1yUiwWflZaCLhQC4PIBmjwwLhBw1jnKe4VqQPyDORfMphbBPBdIdByPgQbWTO3OweOtNFA
K4IEj27Gm3iNSN/JVhDQXY/byck9CLE6F3FXXXJ0fv2+JxYezvimv1+nUQejzGZNzSp8nXquQ0fY
ioC89BZE2At3cvOD7/D21+8ml6KEK5PER/zYhrJSqGUzwKR2eY6ceQ0+21fRCo87wSIt/r6Zhaa8
i1wJVf/fTTNHS51AZTbqphJhuvvS7ufn/viOMMyDDszmlHmjlbB4zhYetJheqJQRZi70+N001QkE
cygnGGtgh/eAiMehmX5NTuUc0Xf/NNjBRUCeZg0xQUj+MBL03x3g1IFH+yTK/rjUUH6nva1m+EFY
qx0S9E4KAAnIhJxvnMOuFwEdV9znwRRc7RiZxoEzG6/rATQurJfQkcDRqpvjVnDAMHzQ7aEwV+3z
hEXpH2fPN8+l7e9Dh+Ggbsu2AHsTRR5dIF25SK1c74wkDiJAbvC9ySPSSLNdv6N/Ao+vP52XgItz
He6UE2ACTrdSD/89CwrjwLiDLpZ0gyJ+vDYuJTFXZwpw7uiBeuXAZPY+qrZSu7j6c1M6/b4Tb5P5
sIbuX5CJE1oYlOivrWmqmodx0KMWVOO0Q8SyMjWzf3kuPMKbon4WnqahBw2sStxutjbK57RidfEv
RI6qBpkbEjkCaUdTI8j9mItBD5H1+jlDuiPEqyze+HcTmoMcxmjJ3FEbUQcaAKSDILQCRwsVOkZp
EnRR7aNzwZKt/jLIoOQ1Jwi0PUbbdi25GRJK+Z0Ban0URk/G2vC6HH1uqgkN3wYAoN8/Z8kN/Pwc
umFGLfwkrzkjs/Kd7qmopgROsvdXyC2EW2kTXZhAkIWw58ogFVoGw1SVRYzxR2D/BV8ces3O7UqD
qfHRBytG6X0yhnhTp1EQO/+dcZXy6/OQ+VKfwOJgtRC0NMGUsIndEzp1USgRvcT+3d6SU7+yR12u
YTcMelbBXmu3O2k395ZhJqi550fZ4t8KsL9CndE+YIlDpHWw1/7BtV99AHWg8rAu1Kb4/oBm34gu
9pjqfgSbJ1yqvmbyUKAGc9d/HTWCSQPOirgLPItoCo4o7opeSxBRTZZg108ondy94ySjeR8PohDe
9LRBz8apg7AdqxZ560HgNACswjMX6Cr4LMpfCQa6VgetrbGJxVfC3Bk5Hy8x+vMjB1x5LmgTzBye
8mGAytn5v6uPwDooVdG6grQ//qJSLLLOhYo4dLXV4PoC+dAB9Dwwi9JjsO8t6VHCWUbTbna/SpjN
frcvNdS+kEdCFxQasUjLzrXzDAZ15KSiqS1xD+oysArr68R6Kp6LdeKyfNeyMYIiAQ0dWrFpQNMo
+Z0ctZhnDvnQeWVYJFLI1rODetKK6Zpu3ghkaD+sUds4TLVgVg0MrXLUTbDhzPCY2lFkqscXeZvH
jGN7W2akzFGbCB0vlSCgqIs3b22XQChAzUJL0fKDjJH1+2G5LU9RttTrVVOFGEDFDraGTee8j9vE
Q1/AM8GOc+54ZGaDbu4cyhy1QwW5A4cVGVr73DnTm7btQeYE2JkMYo/g0nr1w5l5Jm8qqZRNKrmK
7JM+CAVs6udsFdqkFjZZ4Q7iPFIGuoIWFJ2jh/iKd3OPFTzdeHxiWwbFMal/QfiD8sADOsmaqYZt
4cP4TN5cfy+i6Ni5I9LXm2LNXM6b1yRlj9qpStTxSUmWU95zABYNCFUID1oF/nbkvAg9Zmule93K
vd/30U3YQtmltmw7TEbGVbALzjFXj833O8Xj/x/9B8vjI8E7uqSg0EDtnxTySqFg9PBwG9Hr/mR7
sIIAzZaB4Kh2+rdo/RZuui26pH4f3m1w8j2+v3apPWTkkhTLMVpVCPeEShQg/V39XjsCQEN5aj6c
WX3p0qLPQS1AUEFZhe1DrWQ/A8OaR/DlJDozdo1zFNaTdbx79qEaQPpqtIO43kcPf1RzegEDghm4
XriNwL5p3D8wc6nEDVzFihg/pJYJngjIIoUWwOSKWCiSXK5BQ45G12g1Iy6VTeWMVu5iQAmw2vEg
qplPHc9yUEunF90t6BMDMwASgdTOCmWUgJqJr1HO7vVVeUJUaDnqEUUKnhGtLI7xhyXy/z+ewBEP
TYxshKXK6WULwbeZG4zR3EZkZB4REgFYTwjfvpGCP2wkeiY3vqbC/32M0NvEE8PTAO5Q1/oOzJ4z
yh+heRjMAowP2lpkhNjL1hEgKPBJ6M6m07fQ1cqqbsQqThsxs3vJKvGAswQPO/hu8MCroZgh58C8
ExK2cwOtxTazN+u2EETmANBrADBFNIrRHEddHoVCUqCJV903b/pdkAH4HiHDMX1oLpq336TZlF5r
J7jngVUrPyLX6BnLsHTrQW0T2uhkUxFN0eulLsUAeckuaqwM+Xm3PKKx11X2/GeLClQJ+iTR+Ic7
/coitbk0ceqMJofF71c/KEaHkwEsaAsatppVfbhtCiNqwj+GR73ssnJUQbwQQoXdU8+h3TmxzaUg
G79MnvbJ8IwL5xNsWQKwvMhkY0apG27OmpSvoQyJGw7jgbhKZmIvj2ixU/fzC8PYglPEUxXwYZhC
GY+Gd4yRWpUBOI/xWDKOvDODLhCMhRDkeYvN2MPRZdgjbp1ye1f2qOsm8eV8lsQMkB0Ao8+yR5jF
XfQoID1ld4bZOtKZXDylWeyiL+WeYZ24+N+sU5fOGAyVOuew3lkFeUAc3nuXR/Fdt/lL8Vlb4R+G
wYVbHBlRMN6AbwqAC1qVQeTEaubEAircewC/h43qKc7xdEQ9oFxBUM1LzQ1agTukIv6hkZFIHv+w
TR2Qua41sTVguzj3JuoBln9MvN756jSTVRJdWtWfpqhVhci9mA5h2YA5Pd+Fx3bF7bkzq+i75OYw
IIjY8sgwouWXstJqrQiwc0WszGCyaUErg1o+mF7W9eoldItnYy/eh3fTNkYwk7wnE2Pz3vKYfc/o
3w+gvECdzd1o8OQDgImdziqwSbo3QuSJ/wT4yqyd0AX0HfhUYQNKXFeDtlDojUfDfARhv8PYWmS0
9F5GgllDSQEkAkizXXvcpI6qOeJrgFcQvMDvIqPWHUI43oBwGciryO5AJsh7rLVeeimCRvCvYeoQ
5RzEr5oRhtH9Mq95XO48YFOEwwoHOCr/Qd2CTPtfgzQDSx80McTlYfA12DSV+Sc3Raz7DBzlZPPI
d4C5iTG3Sy74p0XiR34EFcpYZZ0iwGK8463uj3+fbrlX0OwcJFa98haURQ2OOqWpiv5LpSWz6YZr
oH43uZ15BrBQGFyC1mpIaazEJ/nu9xF+P+dvdw86psCHh1opXcpXUCdsVQ1b2bioG20rPYENwmrM
E3oQMbe8W1pP2MpWinicX/G28MIqEy5GDNi6SG8gXwqUDnXNhcaY8p2OgasekgBW/BkCV32ITpyd
Oug+XbNgnIt3+E+D1KJ2sQ7ee1RGSBsm0rKD+fQims1lWhVsFUXy8TfT+2NwVDjUVAhZax+2Cof3
HRV9cYnJoxAN2s0nwtdEij8n//RR3gVOi5d6gro0/99LgQCsIioE4AoiGsAaUid19EMBGjgzolPP
97Kv2W237zPiU80BrvwSnEpPDhBW/L61bjvyYFVRyJKC+RMICjptlWuzLyRSDcRoAUobJ9sP3ogN
rZg5BNjQuc8j540zyyL8uAXGEMNgVUERCHy9N5gvqUrGps/xFNBEa9xWG+GOsyJHXYPEcz53636T
QdBgfBE+WaJXS4cYKFLdAK8mz6MERqKsH/5irAtCfzKRAHx0Y2jNBasUx1huLX8lXwBJ2oQywqmO
+Yom+4jaZwBDG+BXAaAU803tMxnvq2iaBbyibQ30lfax8SLNMUXJKfe+o8MtE2JkZji8EEcBCY2M
KGhskZukH126Ora6n8KsdAF5X+pqz5Jh+5fGna1pjcjNbSabsasWrjsoOIC1EMKgRF+e8pPFLPCJ
wSEg5b3mjvDyoKMYN29uyit/h1Kuzdv8Fi88hqNc3M2IWIEnA6sc4EeU15hmVPWzdiT5n/kZOHfp
PUYm7xBt2id13Z7LOzUwhT9M2MxC4Ij2JmAmNVEhnSjU7Q7130GbSg1ZxL1xGMCq/5SsylW0rzfp
g2A1UPVaByff8f8Y3Sp5ZzrnG9ACjtJP85TnkJqw4Q1ivneLA3pvwM2Yv+MSBJCxWYUFK7C6dZcS
9EAQ1uEFTdjHqMBqGoR5zHqpwTOaQ1wu4u8GwZV0EDeGiziv8BoJl1IMnPBGWyMl01hIzLAcyHfh
9fo04TMAUzIAU+WRA6cmXe15veUS/HIe3auVhRyCK3k9PgVcRasOkKwQZO6Jl8Nhc1DRUNY8uGDl
/T/sOeDsgZMldGT4FlooXJ5mf+BHvbGCx/pDdQR0VxxVD2WXP5qTr2LwcAubiUHXvHAfXxulljxS
DFBiE6Ptx4QmQc2cV/Uuwo3VuGDlPUwrxoG+dV1X9miyxq4UiVAg7D2Wax3S7tmZMwUkOHdPBgqG
7V7Yn3+3eHukrg1STnrKCuiVpjCoXaSnFi0TID6+z9kyIbfB47UdKrAZ+bmNuwl24nUNGPCuR7+E
C9KFe+wip1hPLqpVupN/v/78yGVlFhdeKdf2KY8VqIEvN2QhB8dHVl4+tG78kjnwWNsRclYk3NCw
i/l1tD58jSfxKEI4LXr3scSsnOtCfuz6W6j7qeDzWPJbfEvw2DnILIODGx1R0E4D6Wr83jyXj5wX
Hy7hfrBij8X9sRAQXFun7gxDmRQlISsxbVTH9/TUNIA0EtBNSdri9Y/khTvrK2Zmimwkyo2gXRTB
AN79SEgalDfjsnHixBZuRH3N7RY0G8f6STiUTrYuPivE9azy7K2zBpst4iwB9xSKlHSYNxlixSmZ
QYLN8VmDjlLmbFsE1bI1g6aS0E/4LrgQHuBOzakw603OSIMuTfSPL0AN8Tr+MYZKGpMZX8CtADKv
nH3mtO/oavBSUK4XH/59cxqe6ldmI83CvQG7KEpLQCYjCUs5bEWTuzrnsMCozb5CIw1aQ6/Q2QzW
lwr8q6sssZg3420cQib7r0nKTUrBPA+Jj6HyVr8WVkFnq6e+BdJesLgXFZQD8UY8cCd+xeTzJbuV
3lagssEf0pKKDt3rSRaVcgql1kf2wRt34gNwhLEN9pgVriMPyWUQEVxqb9g+/mevifH+tUqd4Fnv
xykOuAZdqXlo9tv4C/2/aBYxhc/fDS3kFcjM/rVEndY8V5skkjG+DLDcQ/ucI4fNOQWa7iAS23pM
nlHiB3+bT2ola90vNaGHPcjLHRQ8zyrnuYciwNq/8O5bs2IqmSxcDFcDpPyCrI5R32swKH2AKSDb
z7wlDmb33NwHM1Ncb6HmDd5DPL/Qp4Aw8qagD/whKtEVFm5K7fa58cQXhA97/agAZcVYuaWdqaFH
EoEqwSrQtSzomlXGnAUtWAeDO+nS2wCVt7v4GWq7d7LsdFAPbN9ArcQKIVh2qR0T5aqUBAnsCh+J
Ez7mdgTNZRGk3hogbZZ4kF+RdOU90ib/LyMGmh0MIISVzqDeuKEqdvqUarhjN+VO+GwgjQkXxD8A
Xhb82XH7+S0FA7TE4vpYCtKAc8SyonsQdRYaZZvH1cCD5Bpb6Di6oVUBTnfgT5BS+qhcY92tmBK2
C3VabCPg59CgDX1rkLdeex0uVXp5qKBx2r3pnVP1zrgBb6bkpZsIlOWoZYEAB9za0gtjhpdc+0+7
1NoKeR0Lak3sbgZPO3J3uN72RWe1+9ZprfaFJQC68IbHQAmfCKDawGXSOG2pFgaN76LWMj4m2TSe
wotwl+0TItE3WgP4QjmUsfhtYfOayRjrQihM2PjRjAFOGXSjUnPMx2Ez1BVMNxrYe/iNnwPGNjvT
CbxkK/2S7qXSzI7MZ8ZS3ABSMoDSkVZH2wTlj6QirxJlxhS3oOpEHtn0L8H6JdwbbBEa4ktpX/vD
lEwFCPGgG4E/Y4QlUCpI+B2U9+RPsZ+O4EqfXNlVTonLvwYvIRtFtbiR/o7yZl2nQSo6MkrSJoUs
J0QltEO+ennwrWLLXstFn/TDHPXKEPq5TaFIiElFd5QAKTcr2kNGyZLuiMq0tkv32T9Q7hP9eWRx
UQJHuyOyFNeHVKxHYIrFuEVJHxTVEEZeKeZoj9tBADEpXvHKawf9EBAsn8cTY+8uxUM/TVOvjXI0
0hyiFi2iEuVDdPICWaiESI8f0Z1nnCH17gVAkflOznSGCxc4vC+R8EDyCy936tgIYjiIowDT0wYh
g78X3AZEC7jpTii/Kxt5lZ5j7/fhfgOWqY0Mm+icglwtcBs0Js8QxkToI9hs70kRuEDPconIL4DI
JeJPh7SQjE7mogqyUQ/4j11oDlvpxG7zIIfztw+h9lmVAII1pPgQ5Zhaj8k2Dc1MtcTW1qFXA6Tm
6g16tZXJ3ecP0jpkMY8teKyraaBWvRjrxBgKMg0uhHlBdPDcjFa/im3jTrhrndDUkHK2fp/7W9y8
DngiwAVAO4AoHXTe17s80ssEElopttom3+1x3/an+AQhjXvscVB/mWDjd7tPzj7HeO79g20BZwwi
RiCm1xXqOhrUnBfjKWutqoaUe7JCG8FXBGHIbFev8lWuWyfxopNsK1jwVtPd79a/S/70YpMqyXcg
hz5bylNn2hQEU9jifZWbocVv1I2Ko65OENAlhNLJWtkP7iHevJygEgce4gsEyO10q3iVm4NrEczi
TJKgBWAu8Al/v4l26SU/1LWkNihcHZ85J9hI4A4tzukTWuvA1xA/gb3WOSe8qZyqbWADbo+Ot9+n
ZSk2+eZbJPJtaKSnD2NSl7mUGdAuAweUvJFAjhwStrUeeRYwBZ0kU0Ts97vNpYzGlU3q3E2p39eq
DpvvASiBd+MTf5pO/HNlv4AGBTBIeFw73MhbzPqKySS6cLlcGadOwGBIsWHkPUlokD6XwvEnK/E4
CDYNkFURzAgcvjozo7R48Aiv5f/mmTrtAVgs/DKBWW41QztNMYtNkqDi23zsqnv5CKU0W91ryMCL
zGrzosP9aZty8u2EiHeSMN/SUXBnVNIR+L7fqUB8qraw4U/80bAkTwZTRPJ0gUir+Q90HfA7Pz+B
Ovt93taD6uMTxL0kYIu1zt1sji5nfR+93M2eS0/bSKCN+H2vLc87xKkgfKlCppt+8Y+9PDVBj3kH
fRu2VgO/2pn9swRuFA15nXIbQ6QAL38QivrWv10xEMZCCQKmCWLw2t8KeTrEET9+Z1cEu1pNcH3v
mPXtR/5Ymn9QgbifTBDNW+mjzqxdLt1v0ARD0wEEmwwAlK6Nq31dJ9UM4xLhFjJMlG2P2Rv0Aizl
jNu9Bq9RbxUvNdS7iWj6mjH1SxfcT/PUlh+qKMrUkYwdFCQf43Oyj9E1XFoBVBIgXJS8EZH67Pj5
u9lFp6pBEILwghAwI5WT0CJpAIE/CiE1ONbPPTKV2jEHrWi5TlYDaH4klMiVBB4OXdRoqokdcISE
DzKTpOTW0YDZAEyyUE2QQKBJ13C7phCBrEQpVYRHe3b5ywjhqgI7TrWNBBDv4TmwunfQoP0+/u+L
7Pqiu7ZLeVehiRJ9UrG6mnmvb9LdfGqc+di7Z3BJ4WcdZDE6/FgDCb55rziIOZ4ajwPUUXFqp13F
j4IFpD3uwGJX4JwOT0zSDfIFv30htS/1oqi7UiJfeAy98B58fJDr08F3hS/YloAEggtho5viHcRM
QhDT9axb77sKRX8BUjoI9CFkQkj6rk+GnExdOYgAPmrHo/oC4L1X26DYMGugoax2WyomSuzrwvpA
EGp+QUeOdxObc1P4JxZ8cGG/yijc/f0War+mQQBQpIBvQf0ZaX1AOP68GpAm8D/hJuGbEP3iX9Ws
CfGmsubYCYoFWPfVJ9Dt3oXaV3Gq4BNQGM7QCSRClF1dv9d29q6Y0ucESpTyyedI5xDq8OBDAaxl
eJHuPtCH7Rbr1BrsxGY1HH8fkF8WyaA2sjzjYCU8vkrcR3fobH4FOVmy8e2P3Iw88VigiPk0oF49
uXjyso7RQpByPSfUJs3CpjB6siy6995hD67CC2rI8xnIqZcZnaXxGSkbbacd/YNGFonFynzrvIEM
kEC0h3q9htQGtUVnwUi6aghBFcbt5HaypSl5Rj/QQ8ylr4KPiU/RntIyywG3CVaYxcuMUGoQ10WF
yUrS8VWpAjlb1itfMhPB6yF5C1Iv0VJnAE7gTYH8+d1l3V4UsElK9DyKtXCVVAlC7iYuFwky2JDu
FNGuswlemnEbLdog7BlI4+IPTy3nmFWzUZQYV6oG20r0xL5cleWf3weygI/CSH5Yoa68uNXrtB1g
JSLEqhP6EIrkrvLHYyPrluDXPRLztS0TechauUdfHgv0cJtKuP4AMg0/UDR+iRRzkWHXtsn0rKKh
Z5yjD04qV3xXmXVbMFZu6Y77OV5qkyqZ0A+9j/Hmodf2j9H41EaPPTOveJv6IqMi0lMG+hdRF6RG
lYWZUHQJ3kld8jnz+mcmTg4om02pCXa9/NHjRRl1wCh1UrSRRYC9M5Cm51UDPQI1jMF791nqwj5C
d5zc5gxFUsbH6VReLtfUNgp8TPkwm1W0nXUPtGiGgto1DwVsFthxeR8DrQqPoEF8ktrHotE2fkCm
Itcns8zRS8oVaznPGVCGRe+DqPV/ZqiNPMrCAKgUzMT9U1seuxnBs+zqqW5NaGWcLS1unN/PDmtg
1M6dWsGvwh4W+Wy2Wh06V/okWEU7Vow9yzJE7dkgVEtZaMgMag+JcgCg3SxjFrxrcf5QNcKzTiDZ
RGrHylpSRkIDlLwPRu0meRriQzDFduO/zZGnoILdqCwS6cWziC4eHbIF4LWiSYnSsutUn+DkI8XV
K90bGqjM76dOcP9hoXSUbdAGBl5jjVqopJ3EuUhgR2kma5bX4Sw4HZc4v1tZdGQ/rFCrlOlyrcXo
4wAlernLmyl1g5Z70Vrg8UTx/0i7rh25dWD5RQIkKr8qTNjZHL1+EbxrW4nKidLX35LvPccamncI
+Dx5gQFcarLZJJvdVcNDFWey/JQMkduFKj0iI6tLlBwM0a4a3hsTNfAqDjxDfEWy/HjZPmHU2NjH
nfrQM51ZQwO0sTkq2kvWXplT8rC0U1BB5VV30v1lPJl1nEOWxTJmaQs82rFdYev3tdV5hkPDtM9u
WUWoZJWJvfFfL+GjotMTatspvGTUUMHJntvuZ2N/Z8rjZbPEO+7vceSJS1BDmWZ1CZzeJV+7HKQp
bVYqJ6iBX5OiQNMGY1ZYgn3VV+sCJRVk/Kn0tYzUQGYtOd+guhSxSlutbZUdcYIa1bMDhYyALctn
CKcRzXJYd6gMBkfTOZBLrIK4M6YxqW+KZsfyB61G3rZ9S6LD5ZEVOugGidsBJsV2y4UBySWvvYpx
3JXIIpStN+SOB5qKv/GXtad05ThBOycXVQxlon06rvPYACnVggLChv1Cbiw6SV6ehZO1geJCS9bm
tVqDFMBH7cKTQ6b3zJz9crKOrelKrBLuNRsoLqZ0mVJCKAyDaMR4x3EtNM0PH4YjVSP78xkSB6QN
DhdNMgPyur+ah0pQRC1BiZsKSeqghG809LmHXE5/vzi+2QeXnUQ2lFxUye2EDVWLoWx0w+uJW3m0
BRUu9Fqm0pSFFEEd8Wolmo/XNuv1z3Pnb4qqhjAn0MyM/aB4M1JJfOew+NgX6ZeoLNBL3g0/M+gl
5S56qBzoiGRdkDVRAFHeNwOpmMvWr3j8BXXzPTw5zKjYZT0NaNkqkULSUFftGKDiSqzQrHaKFVA3
BHvVX4w4CAdN0AGizNfQOY9SKmrqrGyBqaLHGcLZoVHNwVKDSpsYkkS9oP7FULdgnFvRUalQu4QO
l6I56eNJtXwjvZ6KoLJfQE9D8cCfyk4xgoTtOSY3ybin9ZC4XxvEtKsyvSt6DGQd9NlTrnvWEBjV
Tawe8izE21XU38zOQZuukv7RTsPWOqWxLA8gWsGbIeCfaBRl1hOd4nM6M/465d13i+T7mkWS18A1
mvKuhBQQ+Dyg0QiGFi78aXVc6WkFmMwe9swq3zVnebjsraKtYwvBhT031pGAR72wb2Sd1xmnDpv/
otxr+WukfvtvUJyTWm7v2L2GhdF2mpcUD53S7Gr7ZCql31WSkRNP0O+R43y075KooBD49hGIfBUc
BAoqNA3JdUgMskr0QHwZLQWcQTlznbRTsOryDt2SWeIXcXSq9VIyRaI91wJF0D8wnC1tSquoWdb3
wPKGtc+W0n3pytuK9jsLgssJyH0k+5Pw+LRF5FbbohulmvVAHErmJ9XB/QHj9Nu59q5SxV9mfxjL
3V84BzoyUIH5v83Z51G8xzm0H9beRzVGgRt6dhV7Cml/62rPvS4jwxeuqw3Y+vsmH1LTuIyR2MSl
qNZDNqXwRsUH/78f1bsx1jxtDA3ttXIfmhYpktcBHPay+5J4jDffwK3tuFwoc1sYbFmeG31lxmOS
Y0MODQU7WB1GU+s5xl1nv18eZykut+Br207sqQNuu+QelATV8aEChRzZ1VD5Umjh1RYeeo1Aw8ng
MrRwuWws5pZLWYxKVs5AroeQqtAAsNh+lN1oxFO76ibh4ARd8vVMtJlaZVrUSonXJ8VFDboeaj56
P3y5bIigWBC7EeQi/gHhDvaT2/a2y1A1oLl3kAnuyZvr7lvlujBuxxTSNm8u2Xf9rVN99jJaDmEw
2EBzR32lyQ1lRLrH11GuMZiqt6TPSoIytlb1LUgBKrYpiQai8wxSB6gDR3mk/UeJhFmXmRova4lE
/TyPN73r2ekuqlGQoUOYuD84VSgZXlG2eYPI766jQ2g3l0Ac7X1PQqu6n/PFi0bo/SW9p+O20dWe
SmV14EL/BMMvitvX1l3+sqFrLt7jTcC66muZtmGqovIlHg8S64QeuoHhFiDr3XyyKrw9O8pnP3iN
fY0Q7jlR4yvg3wa/d2s/gepOzUKSfI0b5pmVLdkdV4g/zhWbT+BWItMTSrNkff5uikBNzF1uPM4G
u28HydYlHlIXGq0GiN3/SHhlrQMJNYY3vUq57thDHt2U8fHyeIqH818InpY6HsqmGgZANCXezO06
mOjf5AahZvKPFXybfKFFkAterTDRodjmVRDPp0TKaCH0eigcgGUG5OiOwa1sNdZoqjhAoXnyjr/3
WuscWrsOs2i5KU19P1kPJUR0cJeoJBuiMKhsoLn9EKKyxZKOuAlR7bVmiefS0ZvS4ThE7/r0tWsW
yRoQhpQN3uo2myDdJJqZTeM6oO6y1xe2J5Ma1hXxCne8ixtrv75LpFQLLruKzExu5RVsZLq6whJX
eVWij5E2idfr867Sv2pjEU6kliQVhJdTyMKAlhZvTHhV5iZ1SIzC7ReMbEqgC0zYi7bUN6lW7x0H
pVzaS6qhS35yf+Qz3iojSCp7rvKGflzP6SBObU27yyMgXCwQWFBRfACBHL6BymDpPGSmgw7yhu0p
GR5ZIntSW2PHH7HlXwgQ1J7P7Vjjir8kgEB5yWTe4jqY5XvH2Onsb4LYBojf6QfTLlyGGtzIivw0
gohRn3h1vhzKRJZ2FoaxDRS33xOHVqm6zuLYH0brwZneek22zYqv1RsQzlVKq1/UuYc9dhEjP6p7
EwqPcnQDRL2flWFvh2RNKHSy1zopMLf6ywik/om2tiSrkACMYm9Bk7txGFH+1DJvtg56c9vYf7Mz
bKzlQoAzVrmTKQAtSWArhhfFe7sbJUcX4bz9UntEThRV8hyIXtKCOeu8lblzYClYGWYrtDXdv7yq
hC6/geHiSkOs2ckswEAZwhvqj7YC697K0JDtoohJwIR79waM27uh9W5X7QywZi69md7WIICb429d
tUiipQxojaabIG3FWotbJ4DS8j6b9iDV82w89KWSh1LZHK17xQbGrBH/8wyOoKLpp4iLp0Sdd0XT
PV2eIzEMGDvBDo73Ub6iFfTJSYGmaLBb6lAt0Ge8DDwxov2Vw/1G4QJFmddtjGcJMAD25kFzk+e5
SfdZ6UoSD8KNDMyG/xjDhYohtWk8OC5iLDIpS7I3ojI000OPC3oTB4ssHyAbOy5AOG00GUMFuLi6
TQiY+EYo7soqW2Q2cWsV6a/EtRiGrkCuN2hR+YFKvKX4llIHXINqjvRUU0x6qNNleL7sG+I7MbYq
NPVBjxCMIuc+aAxK0k9TBLKPPjQhijeEfYISp+q2rq7cPoD69IBagpjJbF4H7o+98jfur2qjje+X
8dLMYw6bFw3NzKhUiJjsACI8VW4guF1yHpWeUg0Q0DMOFFhR2wcLgZZkfs5yf0a1L5TVY5mAlcwy
biHYJbSc6AiXMRX7yOrhdWnp/vKsCb1yYxm3CEwrHTq1w6S51U1blCiuebbhnZdBhCfVDQjn+mCz
cJR5hh1I6nuGcuwQBVuiex0mzGJQQb9alMNlSNnQcQuBTmpRDgSQZRQhp06vIPvy9TKEMLRvrOI2
LEuP8ArrIOY2qPIt25syqvaDdZNCtuNvgHSwjBPd1NFceb6wMiuZIkNXwPFiT/dakcU+KdHbyCAT
4Rhvl7GEuzBoZP7B4qaqbTraWy78oTBPyBowrQ30PtDR1QE6nctQYq/4DcVNUUdRBVPWgNL04VqP
Zz8zHlkB/gV1iD/Glh7RzB5OdUQkwyl2+d+43LwZag5Z2BzDSRDjB/DzWfFLzCbJA48wEm8Gkjth
6GhAivTVOscIevpYGymK1qDpaO7q1g3jZHd5MMXO+Nuo9XM2QXAZxsHVChhF43DEA9lY7/Xuq2HJ
KkdlOFyQ1+g0Oo0KswgKbdh69WtSPMrlT0OVyaLuGlX/DOz/2AQC0HObSkcpotQBlpu8pNMRXJx6
DsrCwV8mCOflT4v7k6nPldFLYoeALwKZyX/nDt2258BMsai1FABOO1BvZj+7yI13DlO9HgeSJlf2
Rf00jrPnjhBlSdHPNkY7MkJQUYekwmg/MqO5nwtV9uJ92aVApnv+WWVvG91IMcd99tKPJ9N56Kvk
KqOvlvU1by3JMhEvT9CGadCZg/gsF3V0ba6h5Ys9r6UqeBP9sUL3ut5BIOrIym8zaq/cRBIRhM5l
o4HN1pDAwVXj3ECWR4SkLYI2EpeenYRd/97pPxpLcucVZ543OOt3bBaLMsxZ1kUwzW6OdXksUjBW
fdL2UIwPs7bXCPba7+3w0tCH2YiCywtVOIkbbC4uGE5Demvd0/XmQC2UokNlB2/6g7Mb4kAdpv84
pFxcgMaTlmk94OLiR5PeGrXfQAralBgl3G03RnFRoXMzi9Y6UMZ8OZrm8F0biOS0ftk38JB7PmdU
zdy6TAGRNuhgQ1xTkONV7mmzuzw/wt0B1AWgrFYh6UE4H3TckfRZEePpg1U3iqHfWIX6arX242UY
8Wl5g8P5YJ/U+RDpiDH69IbHQU0PM4htaeAhjEO1DRSoK0VeMqiSVS32/Q0u539kVrpuWIDbokit
HZuraNE9XB6DqIQQYQ6SWPdbVyafdQYmpgZdE0N3bdsot75sv3A6N5/B+aUeLaU+9Wsso8NVbdSn
DmVyBUMfj7JIoIRHmg0U55yFa9YTbl+QKii+m3CcNsPlrt510xvYGg//ySyecD3v8qjU1ztl3O7i
JPWB5c6+akiOnsIgAoksC4rF6P5zuEk0DGZl9gQnbea90f1A7VNdFUGqBmb/0qqdZHULd4INGjdX
7mDnvc0wV+r0lbQv1ngi7usUJajyPZX1bu4HyRqUAXIzlneRYlTVal6ZeTGkoZQbrSVeW90Wemha
oS5LBwnj128L+SYdM0lQa0zQJYEXBW9GpmHJ+ufLniEuvtlgcIeKqEMBVclglErVBzed0DNIq9Gr
CgLmB8pumym7U/vus9Un1IAby0sXLUdlfdFq07u01RK/bWkWVlSP/HLEYxdEugsvcyNFsmWII+C/
zsX3BkUgbDWTBh+aqcuVgkcMWhu3cQNFpcsjIsPhDhggdcnqzIZbIad40KMqbOzOgx6EBEa8Vuw1
S4rXV7AnchuHZVQoW4M5tvUyWovXFcHQg/ICTGvsQbWkIubCUysIAED5ACIAUEae48WTzaLcgC/R
3Kf27FXDdYE3XpY8M/DIlQcXNcgKukVKWeed0Ik3wOvvm1NNnLoKrdZOs9lu9gqb9pOsA0YYtDcI
3N5Ik8LExo6hZOCqK5ddbUVBbh8qQ0Y5IwzZv3pMMYAOLr3npthZ5rJqgmuUyaPZhCkKKlSckYww
HWUbkdALN1DcqEWMjGpZrlDNAzozPKtTvSLOJBFNhsKNXBEnoAhY75xKeu3i4T9FNWcp6/UShk0U
L4OoFCTwf9T5JhNqwdC1g4IKDanz9HrO/AqszXp359Iwy0GTqkv2IQErkQEmUrSzrQonINvlFldN
x7zIbUD2pZffmI/zvfXc3ZL7aAe+2y8gz8ER4xj/xBHjcuwQLeoNLr/PkjYvM+1XSmQ5OuCLRmFs
dk/i06AFc/ZwGUvYLLkF4yI3eLzyEceytYXT9aBgH0MNCOSFnnVfXBX7+uQuHnR66Uuzi4Mc8sUR
eFUuf4JoPWy/gJyvBzxp6qllwH0Wthuy0zwjR/LstIGlfbsMJHzG2iJxKw88jSWZYiCR7ISQPMxD
oKsn00TliH5orV0DFpdGlrz4U6AV++IWlVuEjjPGZFQwwp1X3Sw4dD6pmcdiD6n45K1/iR5P/drQ
ngbfojCWvbXqMmfiFidZ8lQdQXIFscRkFz1b99lbF9hhCobKeR9jQh+ywAkMvz2aj02gfEXH8HEP
clB4d+13B2ziIAwHnepBf2936oNySmWndlFot9HACWYfiKMbPOMuteYlzwr0AtrsNkqZP0u3LVGA
siGytbY/mBqEl849rC2LnqozNo8y8swZNWzFPpI2IggvH1sUbp5bNEKj9Rgo6HNVwbFu0xtIvRrJ
d33Awz5Vdq4WNurLou4nd2fOaijx7nWd8BmlLT430zRSerWwgU91lIB28V5F/ZdJq/pAMhWV2PlV
MvZ7o879GrdMJZuOKDT6m+et7Uesu+xmnzbw0onySHyEVj1MCnicUaRYlLKHR+EFcwvD3xH6QtGL
HF6NK3nr7LruepleLcVCd/OXLntRq4PZHJvl8fIQi44IW1TurqDUDFXla5Os0ShX+WKfJvpT0ehb
NyvfLyPJPJbbetpRrcrSgX32fG9qL/P41Ec//xMEfy3IBjqUdgxjSL74JCV+pC+7hZbBZRjZVPF0
jYvjJuYwrYNm7BTcyHHcGZxjS+5GM5y075l2qrRAtYrjZVzJCPIH/Thho6YmgI3NLy3ezUbtwSRv
lzHEsfXfuMKfhk0n6+qixiylE0pWxwbpDuWL40yn1iQfmfPUOenhMqI4Vv5G5GLM7OYtNSIgts1N
pOKgDZ4Q2UlLiIHaRtAxggH9j4KksnM6NPGujjEkt5U7IT3iGtXwedkS4dhpv8SEUOZl8mOnogJo
oiuTBmmsYFa8Wb2J6BwQRQ8a6y7Ga91/w+NGroiXOc/WDvu8eWyNuyjf5fN15rwX0QOzWskJTuh8
G+O4UGyraZarKxnCPC4ovz+2eecluaQkTxiNNiBcqM3jccKTN0CiqQnR9O2rqYv7t3OHQg+J28km
iwu3VlxmJFcBVaHI30XJStgvHzN70slJ6SVvS8KxIyvNmw2GlT9S83bfzTWNcFyCnr05T1cayEMa
GT25+Ni7QeHcoTRIraCKEiW2N8lde1gOeL06Fjc1WDoyDw+3kCgL9GPpKzfFTi08qIyGRDJ/Ah0g
HAw338B5ST8YitHmWALj552Oc/cravq+f3kmJjhtmmD0zb0NZfr5DWr0vn61mCD8MyTfIKw+3H4D
50TIjbKiizEOA+isgmLyzUd26vagE/xoPpMHPcxrMF81Wnh5NYoPxRvbOY+iJZmtrgEuGDMdBSre
7NQfyPfoOyhT8Lak7ojXfOCV9A6c5rod/gWJ8PnYrx6/OadEhpHnbgp88+nGLXAQj64nlFNnQJ49
53E4RY/kNlq8+OOy4cJFu7Gb29gzq6tNa1VOzMCWhiwNlE2UsJM9AklQfl2ENtbZOboeUMKNjan9
yKKTSf08G72lkdyQ14/948T525hfW/8GhphdBFK8dRDjwqeJ/UPHTcbVEk/Vfy6JisuVirytrGJW
GIw2qOs5eIMKEcM2GWegDvV3JTICmh8iyI3OzrOFvGHa7S7PmJBnabNEfp37N3hxXbjKsOZPZ7/x
bRu3Y/sL/kGbrH1rdpBNfFc/el99VK7Lff9iZD59UK7n/eWvkETFX3SMm4/owZKHiAW/aTSslUnb
VYYPJaa/2bc2Q8tFpAq812Oy+k3Tll5kNb46/BgG42+24g0KF3NoW65lCkBRs89OC7shaJJPMw/n
vPEyqf64KGW5nT4u0pgKawt7jbLK2HmzjV7me9UO0nEIhi5IkHgz653dv6IDVBLjZFPGhRgyNCqk
IWBmP+yRcGD0B0qpJRMmWwtcOEFlegUVXGC4xJuWL1NxLJa9g1o/6E/uFkuSqZGsd74YzZzbdBjX
iSucUBnCFMJPJZZgdlzI6M/uiSkSr5dt079+37h97cDn0xaTR48o3yZXULitr/uTG1Ivvel2mdfp
/uO8e6H78WryTKg2X152wrPwb1f9FRs2+Gg+iPCWCYuVvA9j20YqUBJeVvf7M4aaxAV3P3gHeV6e
cVBM3SA4WjnV65AcbffUN68JDW1dYooMiDvxmExpqmKlXKrBe8a+G+wWnZt0Coa/KqMBH8O/JnFR
xBqnImFoFvbV6hO95jiZUry1VrIGXvHcODZeCEFLjL6z831gznRVo9ZKNYQS18LJUYx0vDz74tX1
G4FbwbOakMWx4H2Llnlz2mB3qfzINq7HSvFobAbdZEu2VFMcrn5jcivaWZ/rmpW8Li2bt5zYuOLR
EjKfLi0Odlcb2GDjgpigWs3n93QwCrQWo8veorYCjvFU0T/IsHSfA0M/VWs47FqdWP3V6BP6iOZK
A1xWYB/yUAmQHoqlQ+VqjU6yZuidnygrjF6HWZ0/IF0Jta2GGUGsJ2kUtKwhx4TU9NOp3fzGHuPx
xp7n+Ij+NxBh9v1N16fmKnBjsKBx9fRzdGYoS+WueVjszviRqE0GvY28QEJIMcNMZ09qbRf7vDGf
dKa4B6Mi4HBU0vvKTRXJLIozEPCS/3MUnlJmjhYb9QAYUpBcKKjwZ4tXZINv6l8ayCEq10v1ggcz
d5SRZos3gN+4XGq9nBONoHJsTTsu4EFRvIhafv53e/ZvFO44pNi0BK0SlkEDajNz8KNxl0Q/Li8E
8RDqYGxTIZGwsuacr7W4cY28nAEyZE/xslenl8Xc5zjpoSmjSHdK99GuZWx/s7ttULmDgrGqN7cM
qFH3LW1eUy0DBd5JGY96/pSbsryHcLo2aFw8oXZqgucaaIrynuqfBlqsFjv8jwPJhxRWZXHkAiSr
H6Lhjri3TK28obqak6BDOr6s/AkPLbXs3VsY/XV35TEEBQioxc4nsE5cSpcetFh2G+0XxvwiTW6H
Kb5t7fmb3RV/s6tt4LiZAy2j3Q4E/DWx9m403qyknq17Rn7NpCMqKl9Hy/G/lnHTZrWT6ygKLHMz
crSUzEucQ+2+KziIa/YpT9AHbIRYeJcnUnQUQtZqFT0FRbT6SwhuczBoQBqolCvP3cwKr+3obi5z
f6oGcAGV+yTODnPRoblcfbsMK5pGZ9XhRhUhiJz4usUSGkaQt4NkfNRhV7UfRjPLPafucMtzb1S8
jF6GEy2JLRx3ZogS21RUBrhcfZhoF3bOS9bLwqRol92CcK5pt467VCNA4uoHJCzSPBgpaBXAqFCd
SGRJjkHaGg/5Axf6e/Cia2mrmgAHl9JlqpkLjhErTzwafZscD0XLgR6Bfuh5QOFdB0UxNAq7c+9F
2sdfDCgItVd0cAPwWU+qGHXmVGggt8l3xFk/Xd562a1cOJ4bDG7SmsLU23zlycgTgv6Y/RSjfy7D
Uf2dDN8NGYWU0EUcUEqikMGwUNd6HlgcPa9ic8JKL3VkbhLQCn0ws5JcPERHPWSj/wHhd/B8AuWu
slIHNlX3mpTmrkSZ+d/MzG8IbrO26kUpBwV2dHUaJkhJNXPvW+P3yyjC9euqRIOKHIgQeedz9d5N
0wxzM2qvfe4TK4ML4AEWxNH2SCWuLnSEDRgXhJGMWUiVA8wdnyLrXnPQ+W5+oFM1MO1j0v9Flx6i
sIvScsiEQBTn3BGioaztSFvFAki9j+3Wy5gZlrlkAa3fzK/eLcq6ujdxF9SoZmV2WECVexuhHsGy
9zm5z6gERhTetzD6OcwwsWU2VkaLeCkPtDf23YjaSt3Z1TnxBvA2l+xO1WSsaKK1tEXlVq6bR7E7
DSsqeXeHn6S/Iu7zZQeUjR8f/aDs0hENEEPPkDNz8bhTO+SdleB10h4vYwnNWXtqDWflLFC5nbm0
adGPBjgkJniCqjlXk2G+t+DSvQwjNAnvG7/CD7gNOZi6r7JZGwBj4r6G6i33fqiNn3pc7VFyu7+M
JVi/4C4lq4/jLAht6HO/aLPUaFBHjKY153BHoLI0jbd6KiOsW+eZc/IzFG7hlrNRgf+gQ79Le6iX
3mtlW4TAvQEAyTMVJOEEqjrnZszWnM55BAAz74ICzYuLZoC69HlpocUYKZ9JV3idE0ledgTxCLy2
xEU1GEicVJ4My40SS4/bHj1lNiK4GnnMMh7sOvGy8rq/rk1ZbZPAMc7w1u/ZxIo5Ri0IiiJQlzbu
QDWQddWBFselyyV2/Uq+/jFfG8O4PbBMLIt2CYA0tFwYR5P4vbXPuzB3X+1pR5oSDT0Hlu3NZfD6
wcGBVFYGLlhqW1N5ihMc0sypJviCeb6hqKAiziEvD5d9X1Q+dQbCRfhibShe1vnLlTmMGGpbMtdL
WXfduchC2BkKqhIv0aanCscvySL/f8DR2AsaNWKi4v18MlFtscwTGdBSgMu0iR5LxdnR9K00njql
8iL7CP0oD5KTl20WLhRUaf6DysUWpaZkUu0RzTTDTouDkvg4qO7UZh9XXl3gDVnGoy+eyN+AnM+i
ra4slAVmtt0Nmllc5jdMcpgSDiUKrUCGaUHL9o+Cq9mwozquJ7irmva3zE1YoDYzBO01HQpqLtpY
wbU/oAMKz2GmsVjg+qpkhAgiO7VVdt4EEaaF49D5dBZWPyv5tKCXAEftKCboV7xNqm+XZ08Urbcg
nM8oFDVhyziv5a+xz/IvlOxViHTZ/tRK9gVRV522heIcpVdB1BZR2GOxEEX9rH5IzbekfmL93kVT
+FSHNL9J6Ieu7pfhMFEfVaNpGhAZeZso5m2/g/OfPnVUBxqIiHmgCKn111KdA+QcUErPJEtDOINQ
0lj1n1Eky19lcrwVoZKewGLdBLn7biaKX1e7yzMoqsFFKcpvFO5IlLh1Qg0KlMwsAq0L2PzhqFej
ekqafWSeRhvyS+Q6zW8022fDu5n/jJaPTlbDuY4aH+C3X8F561yr6tQPaBLW09BGAeFU+UNjen1i
g0IZectekl0Qji00fUE1AIUX9NScrw7LsSOq2MBbFrcOaGfiUccm38zelGUPddFZA/qy5qovuyrb
clA0a5K8TjDAJsQjm5AFpodnMj+HDHTu4WUHiuIT9OuHzKM/28O8S6+ztx/QU78jt2mg7bGZvVEo
3asHGaGreAz+/TC+Chp5nWZgEz6scZ7yKPH05ZjrkjuLKECgARSqyaq93sa4eV30aaa01NEQ3r42
KmJEBoaMK3MJNSJrCBGN8xaKi0XpDPnKRYc5fReqeKzIQRFwea3IELgQVDQ9nfIFCBV0UDqt8XLZ
E5Jw59gawUWXjLEiNUZApNkRLBiJEU7Ft0Q9ZBCaVq6i7lqTUTiJvACaBL+Eni0HWZvzlQCJ+WLO
tNULjJ3qhA06DGQQv54t+dVNwD6wihLgSMx3RUZGgptDBi+AeOtVt+v2rht0n+n+bQ6GHdR/g8iP
wLvhFbaHguhQVv8uCtlbeM4zlKow6byamIJeVEWcxsnYNq7SRbLvC3Fw1ofUg+bo8PfzoXSsCRVc
Kcyc2V1qBUb2YVV3Jnm67IXCCdugcAFbJcq08rciYIMJz1IOVowyclkPnajWGkcy8EXYUBwyIZR3
bstE6GCPFXKGrlPcKuq+RXOl8xrFr8Pi6WZ1yt37AviGs0N3iCtbaSJ4AjkZB3k8XKHARnsOT2cr
TrRqRvHiqtAzBcx+sJM3k32S8llpvGQJUNLjYFHod0RGxiVY5mv6yEEpO3L5msmtiM7G/ROKnCgB
VZXvTt0EcWfKWLFEGCtROtTwcNfFhe3cviEfu352LeTb6rH2tNncQTTn4bKjCPZUQtaMHo4OyIS6
nB3qpFl5O0Ks2UwcUJSGCwgrWufnkIYdhKlTZ3cZTuD9Z3Bc6LIScBakqza0MoFzS3FudIWhfwdn
epMdLkP92pq4gALRShwuLR36yEh9nA9fAjr3NnJRfT9dVei6mHywtHgmpL6C4arajxnaa6rwA0V+
nvk4+hDshaRgHHwWQX6t+6pno9Pi8heJxnrzQfxeqrjUmBYDH7QMKPX+MdtJgJCdgNpljG/qdv6L
CzEGwEANAHpKoQXGLc8xNtE2VwJPW2W/odRrBLD6s/uSHNzce58Kr7K9fPYvW/lLl/LPcf8Ny8Ue
0o5IT4LjxX8tQhBaxCCf3UNSyYuOxn16vRzc3XiiHvPc0P2Kp8vC++Yev3UH8NnpXrzrPm7BkNbv
Zj8KL3+Y6BSL8bDBN4Grqw6t8HOHiPsUZNkRPix6UXb1dRz0n6CvdILoOg41EC6trWR+cfwLiqUz
WHIOG8VU0ZaVBTjuIF6pj57zdtkwUQnrGQI30bo6mWNjA4F9joF+QA/jbXWbfeleUj96MpED9uIn
40uN4yRqEIKrJMy9n//xE7hJL+rcjGkMdWiItHqg5frQro2gerkvbj7f6xtzP71FPmZaCRzPDOaT
jLJaVKJ0NgTcGdIlcYx3HgyBcrhhd8VPx0fziXVwjp9fqj06vaLSU74aT86Tu7cfZu/7ZfNFF88z
+DXubZJcrEXxkJHCfPPuzvGt/fihBQz1tPEDRBZrqDHrPigaZew1gl0eEl9oqEIpCHYjPsK5UKmq
iyUHv3QUdvXOJCmy49RnVoBHGrW/UeIrlFSome+gMvJrmoRM9hAg3IN128A7GoHWBB5izw2fa7u2
bIi/+EuPy7Xee7lqeAjKaM7Z6/qxcu+czotBzF6Ut4tzW8vuv6INBWW0Buw3dfSvcWtaYVCzMgbg
T+bJyYI4O5ZujHzw6+UJlsFwa3iy0IndqZjfCN21S1Ndow38U2mTR62XaUmI1E2J7hiOBVocG6X3
nEkJuLM1c/UlcJb7fZDsowcnpEf27Dxre/0wntijclP+fDK/49Sxw1ay66D9zPzuTbaqxBFz8ymc
2W3WgQJCwejm0AAORtyBcTXNdoXfoHfSZ2jh9Ma9uluu7OPl8RbdcdYzj4bqMTADIXlx7ldsRtuQ
ZmQYhB4yZTbbK8T1e4ioTqxAM0c63yHB+g1NqyHpZIQ2onMXUuMG/Ao38T+eMkB/pDfNjGVFYrT3
/Bijx8vGiZatBUFE0E1ZKi5T/JlrNl0Qa2BUSTLPzIvryo53TIspFMuKuAkvo63/G78db9G4I1cW
N93cMKDRvj+W6K/tOz2cndHPUxBRJO+X0YRjB9NQCqiCNoR/bepsSHcNU9Uj5KQBSpWumUolNyhR
oh+60OCJRQXUrwzquW/EWTVDIbTu/aqaPahOeQukTt3WCfOoOo1leRVNkKUw0oPdGt7SDX6lQeO2
1X1imleXzSWiwIDCR9DtIwSBZZDbeslYxPo4tD0IRJywZr1vuNGpmOmeReygUbIrS7qzpyetsvxC
1fd0mI8gB/caB0oAZnYNmT4/gQbkAFqmIfqald9yPGqZQw0qXHozp84EJgeKB1ZbckwTrjBQVuB8
rJsGdhBuheUGSZRYxZdrzRd7utZcj/TvNeQvk3uz9lh5slSpqPYaL3hf3GKuo7nZJq3IbFW1A2bc
5V6K1+lSV/x4Cgtd2anV/5D2Zbtx88y2TyRAoibqVlN3291uz0NuBMdJqHmen34vBef8lmntJv5s
BPguPgNdKrJYLNaw1nm0Tkqa2laHjhq/+4f0IVkL545dmAZkjCcI7wbpqW3iK4M+NkrrxZiFHIPK
1qafl41jMypYS+SPXk71ZmwXdcHkRZELCvO3BIlLQ3MNZthD5argLQGmpwrQrKa1U3kH2pY8/T1M
16b1W/A1iyleWnzuPYT6ScrkEV8D9k/XGo8tumwS3SWjNweJZwa3Vf4qSxkQml6q9LdEHwTyN1rE
iIkknwGHrqFoyx0VPVHqKiQd1p881oiGtPAZr3RCDjrYsU3fStAfI6rhbj251jK5sFSLFKUctb51
mvQh7H0aXU0SaFxUH1yRdsEEnmnD1VrUxFMaBToF1TXuSOmmHOamjHa0rEntVrIeqpqCzxNcqNGP
vhQVPJf94vbzizTuMNWBUhssWlrucgajOWVAWA9MtzDuk6Gxk+akqYJbeVsictwgL1u6UDn90Kql
5UmD2NKMUjB4ISWnvcSYs+8y9WHo/mBeEOhsov6FLXdv4cmGZzz6WtDmx9lNrMV9a+joCQIVZaPf
EKCtE5LbWu3Jw4GknjSnjiahb/Nd7wrQPhwqdX/ZdDcutS9fwFlROA2qxCystGoWr3lTlgerJbXg
Ktk0npWa3OJq0SCxYmnhinp2YCxyDP2uNiIHlSS/1f6hqRcqoeyH2WJcXBrvDOLWzMYZW2lFsmeS
2aHRixJFj21B/SmG1SqlwHiW7/9mrp8SdQ5dD2GbEvfd0j2G3sKSpPugYU4i5ADZ3iv072CoGU+j
vz55dcVIhkaHIkZjoYQnmV1K8w9ZxI+24VSwdp8iOLceELUcyNIHJ8f5HolRAAz7S9tBztwRgGxE
er1sfpuWYRGw+ljAloLr/HprqmOEBrKFXU7K7V5S/SY419GOpo6aT+5lUduHbSWLM/U+t0D8NECW
ORfy7dSWJysy7rrZ2pU9OjVVIj0QLQKIFjLK9tik0y1o0VWv0sOrLs3ic0uz7EnwTYt+3yxn9U3c
ybD6cuitCN8UZPEzmD9/ZHJ5k6bJRzA8ZygAJsBfHqRgpyexPWvAcwvYBzFAQX35OzZCPYuuPoPz
t0WhdzFdWlZB6tZb+pUCMrlgfDZFfOnbcnS05oCNx6T8LNLc5AXqVJATMYfKO5MlhwLDVsLu8K3w
BAp9CuL2WtP7MVI7rGtPP+Sw2xlTi5RoYD6xMN+r6ZthgZ4RECrq1LpZ89KQ/rbTrRfwTNlKntzE
E+ZKLRFixObhWn0Ut9kFCvijHOKjZN0m5lFDnNjQXWY+B43ho8lVsKmbXmkljttUSZI6qSZY7G5C
7rt1x94t0E/zL5aD3Vz4wED7yUWegwzKzzFGu19VOmA+8gEUbutovkoUwR2yvXifgjjPVMRG0E8x
+PKS/Jemz7dmdAfUVz13u+lDDQaBR9821E9p3B1SD2ETodUUB0JV8XK1ZavZSUp9Y8kCr7T80HcH
8B9B/NVRZMDd0zO00IbRW4OseSq7WZsB6PqlCl2TJtdAoru8Y1sT+bgaEa9ShB4gGeO2LAnQufi3
EXnOxv0Ici8F7Qw5gJhTrbhJgA4pGaVP9V9d90fPfxPMzOIlCEJXyzW6TPAxWza6/hZuV2edVEme
4b5phji3a/QPuEOlhq4Whcn+st5bW7oWxW1pqRcpjTWISgZ2SHsFGG/dAUTuQAUTIfYLtOLHWKeu
HMm4EN7rinQqKmT8VbI3TEF9a/NCW2nEz67CatLCDCAmkNJdF2kvUoGOb731JAa8r5Y4iYJOtsHY
LQxFUx97ZoS6oabZ0SDirds6nfDq4OcDrAZSpVxij8pDJ1U6zLhhg5OCzNFoTaex9OPQ/oyU8WEA
1aTA8yxmyp8coCmis4Iik/aNTWVAlFKHC72qOqlPVg3egKaIUwjNK7dSyeQyJiLv2t7XT5Hka7QS
lAFmqxbKXZNWpsOkmXp1NID/tNdFBa5lwb5ppxiob5k4qDJ/U2bKIEWmigUFINQpYr8sAP0SudvJ
IJaKkz+mHiMKBA0i6Q6F3Au833I7fhOOtK9hoOl5ST5/1ZMqsaoOFYSXU+xHsX6f9LMgwb+5lCsR
3MEn8RjLxQwH2xmJj7b+vZymbhGKRuS3UkEAEf1UhTv1ao5dShdHHqdHNXwawhBNwXcNcZPqyggB
pSC/SpiK+wdXoyJnT8C7tjxDvq5fXlmZ1TS4FI0Ob50s8PO425nglpNoKGgw2vRqK1GcSXa6gTFZ
DaJCanjjONnxNKDqbJ1B0317WavNM46ajIp7Hi3q/IhmAq5Y1F2xlFLqIFrFoHoOwAPEVHX2U6fs
n9bwUxoXvdQsabR0CSwC5WRQlDDjgxVGyOoI4opNN7LSirN10CDKZjpBq4lluzEEaEr5x5KbqzF8
6UGDe3kJt3frUynO6ouwqEi6TGdJLWBZrVNi/myD4dyIzH4rqrBWSnFWT/KoTQi4aZx+iiy3YkGC
YnR715rDKyPDTTcNkcMwf3KdGrEm2rlN4ejtQOnM0pZp0K/W36MVSVYyCNeB3yCV7jh+SM3ByiK7
aB7S8o8QHnZzVT8F8mz3JVMxcFdBYKHshuq9a10reclk0aziFga1Za3kcMcaVdgqkBsgsbUujgDz
on3gdmjFtTVb371Lp8ltzrOXuexBOhreZcvZ9Jcr2dw5760+nsxikQ2Wdz2NfZNYh0wVXarbweFK
Dvcgn3WQUOYd5CTvmmdcEU+jnn5fepOf31fAE8VltwOiqSAK3qrGfVla7r3GBjzmaLmIfS68NHSl
feBpp+FZ+53t8v2UgiTKqf+Af0sXOLXNdf3LjqmhDfhboxWGzaIiCCCYkpOlYCCzciezFqm37M63
C3Ulhds9ibSRqiyWE9c7vTnroOvJ0CQ+Ny7ICkpWeGzaVXib4UKy+sfLlrN5OlayuR3NM7OPSgmy
WatdTymEyNURqCe7OjL2l0Vt+tKVKG4XgSMBUHIGUbk07CQAxZApBmMaGhaMFB2H+tNlcaK9W/6+
yoeNZVB2aQ5xivVWKnfF0jctcmai1Vv+vpKhp0gaIUmK1asjXA13Wbtn5hX9h/EaNKih8Cer6OdC
yeurmKZV25AmMm6h/DqV3Lr8CIVIbBtFCgya6KiHoaER/zgZVduXGSWI6vT2RaHd1TCUtTvMb7PU
nDCI7vVz+Zorj0lePFzep83AYSWYu/WiJsdvLoFDhASfVTnFDEfSBvaAvigjBrmwof9DtWKtKncF
ZTqNJoMuoYqMwdeRmD6AGMegv1OqpVdMFoDcLXb97Xh/KshfQGEuh2G/xCpxixGFjr33EwaxLi+i
SAZ3+eSgL7CAYQyUU+waXgaBLU/yJBCyae0rRTg/NaWtrnUNhHRdCQQrWXcCQr3ZVBB+FaJgaKvB
Bga5TF2jiw/Nrtz5rZpKmciEZavifTHvouI2Dt7Q462xx1ZFAnJ6Ifqhi2/L8NCIivlbgCNfhHMH
exjaIo+WUVgt9RL9WiMnZrzogFUY7RQFteqo6DbtBbfNZmgEEGpFIzJBZMlpPFel2RQRhOZS9jKG
mG6II3cgxCt1zW4aA8yIsSNnkn/ZdraVXcnllB2bkI7GEnfOaPGZIpRpDWYHdPLG4hnYHI4yPedg
Bivos56IMlxC4Zzf6ZpUNQEEhNAl6dG7cCryG1P/AImUG5lXnbmrApfV+0CUHtm05ZXOnNeR2Mws
4FHDBxCvield1Rm2HlS+Yj5fXt3Na2gliHM2si4PdRtCUGiGhwmPSSrl/gLuclmMQJ+/L93VTRS3
ejyW+iJmtAK7GsaXUJ1tCdV9pesE7xTRnv39+0pYmGio61cQFpM/SumNqhOwQ4ByfiVZzjT4cueP
DSCPRTnr7UAQE9065oYNoLNybq7IMtaaDLF8Ww82A2JSMjJMEkg7qma2Whd7kk74//VBk2NPw0JL
s/mQYgAutZ4n9XeZdYfLy/6/LMXnF3E+sawxLjnVmP7uyzugTwz9uU8x7xde6cDXN9WdhFqJ0XoW
EwRTW03e4O/4FMwFbg2IY/ScYinm6q1m6q41iD2OxtmYNEzgmF4pMVuJ79psuurpiIqdfNDD7KDK
D2oaXll68FgZPwf6ljcEMIsEZhJe9SYKSQMJd22h/G7S2mMssatCke2+Qe1jQQwZKhFb12ZYuFKE
CwuJYSX6pEORtL/t2wOLPyq0CWmyy8ZJsFvbDvZzzTgHWwdlbwXL27MiIOB8aIJxJ5d3SnvW8KaQ
TJRdHi+bx/bh/xTIeVZWy6mhDbCOUgsAP2TtG1nBiOboXRYjtELeieaYkO375VxkZ1B2VBRgNpnN
ZDR/HZLEybrOBRL0oAirBYuVfY1tdJAS6wDlwhgbcrvcipYWuvmIjAC4jI5NEO0C7cqAxeP50sU/
E6S1xtjp8+OYuXXX2yhbChT/vsCQryyjimiXlE2+wCQZvdqgKI0AvAJsToP8lp/I11pE3KCibqZP
jlnc1jJ4FnNnbu51wHun4Vme/nsYxa/fwV0nBGP+XVjhO8J2Ln0kVwbgjwCCVsvrc1DEkQ1Eqsm/
rPym7mDYRq5O1hE0cB5gmEnCEl1FOGbdpNqeVY+JCKd6+exv24s2WKpreGHLPBdaPzcog04YxAmM
EjUCcDro4C2hGoZyQuJawbHBXIvgJttSC+2n6kIdjvQ930skERMGpUGtcboxgAObTT4bf19euu/h
Mm6QlQzuXI6GxdA3r+FBFTpUgtkI+69EWnAnMpqqNBiXzclCp0eOfrqp0tfLSiwfyW/OWgnO5jpk
BixJgggzP0tmBzApz2DHtvmvc8hf14oLYAbsh7IcM2esTur4q8BAQ3ZHVUFJY3tH0GSALAugAQxO
SjYZA5tS7EhHBrtlftIKtnx7tf4jgIeoCKKJTnICAeX0UNdLXT0MHkgfCKz3+xWD1QJHOwDSKNC9
+J4tZoJLyFpWK+iZClJdzGLN9lwG+i8j7vIXpkvJLzAkto9zEIPBvUmTQPCK2FT07/STIquYuuJW
Mo+1QS40KEpYiDHxQybbjZnYmQiddNPCdQgAIxZSBiYXi41mlU0N4DUxQPeD9hjuCQDoY9xdtvHv
wQGWcyWEC6+M0JSqdhGipTsa3c7DQ9o/49Kxu64R7NymBa5Ece60YIGSzhpE0eBoYGwz7zLnsjKb
trGSsHzBKmxGF65RSj0kDNprFu1HUA9ON0r51Bh7LX4tBkERbct5K5gohv/GifqGkNCOTQ12PguB
VfGYq0Aswch3Hf4Kyw/N/BHlh8vKbS7fShqvHAYOB4T/qGpN+yr9KZWCpM3m4mGab0FRhRg+P5Wo
CRtYL8Hc+peWHVX5JikRWltvpvYaAxp9+Lisz6Z5L9zMyLgBLo9/jOe9PGV0Zq0T9xrYExW7KWO0
a4sCB5EY7iaqzczKhhJiUv2gWZgEVOEURFcq2dyclTLcbTTHBqHTokztFzdArjiwHzqzGx1Df176
rDu5Y9xcz7/UB9MdXinGAWOnPgIx9vKSbrQk4DRbGl1QQBEy8nOIaqXO6J6LMCuQuuRqdKMfxhtG
3PeBnR0TsDZ61qNUCoRuq/4pk/MgVOq1sLIweIsI1egfyX/fzfFVJ85t1K0UK3GA3w/VY13uDevJ
EmHIb9vIpwrc0coia5A0ChEGvZH0A6OJLcRR3Lw1LIrL3FCXHDB3a/Q0msEYAxlZtYDivCPjtOC2
NP/9HLSOgTm4JcB/Gcs9+dUHykk34uJbJvd6Ay59TvqHNKDh4IQlUk92EE4wzMtmt2UBa5GcBcyV
yiSWYaIqH1768kq2ni7//tbSrX+fs4A5UcqsJ/h9pdmX/Z9BBXv7tOszUY536y4keOdAFoBZvrVH
TooSY6wKHlAeXWUIbZ3se/lA0fKeBvvLKm1Z3FoUZ3FSmIPmqYK/KFXkcebEVcOXikbu/03K8hWr
+1DqjZbFLaQAUidTegd1WQNgWv8iBOAqxoLig4aZr0LmjlhGay2qgN4FBBoa0NFC0aTzpglgVu//
C+FC8ZqhG4eFEBJhZGlWI9fARGqSKCAZf7yszqYkE/NWGPSSDQCeflWHlEjrxQrOj6ktbJjneNwH
steL6Ko2OmMQuyKAXZB+QXf6Nzu/2psxmSISITHr9KbmVLr5HIOIVlPn2saIuw2eNmfKMNwcMN9o
RG3fWwd2LZuzPjq1ajGglu6QfHY6vb6dLUXw3NiKJgD9QHEnIplo8ghHLJzDHPay9HWgsxbk0b2r
NQCqzXRJ3wVyBIapOkhcQmtAvA2doCK0dbxwB8JggPqiweN+3cTeJIE5R4iVTNDiUAbM7ZIeA9r+
w0tAxVNqGdADCAKPjdulkqUh5kRIFngE42WsL9wWsFxW5V82yk19PgXx+LjVVAxhaUCQKjeg+VXq
oH3Is3KQ8ZoD96XgRG/b5kocd4cgF1lMWYE42ohGG/yidhrLezoixE1NULhEudNaaI8dz105i14J
W0E1Mi6YH0HGBejb3NapuRIoY0TxvkPCSbPuyzIEuGN1DBPiasqvFjg9l9d2y+uj+QAjQDLeczI/
PGZa3ai1+eL19aG25TZkoBSM8j2pgDvbo0xUvf7fBPKnjxqJ2tYQaKUFssJ/mCHbcYEo0extXRtf
LkvbOusYwQT/KtjWgCfDxR3ozqsGtcNrVRsBmEoNFA5ErOGbKwggEDSlmQg++bNuznKsZot1KmR0
c8Ob9MSuMZcPjP324bI2f8MkPieDIWDU7hCoA1iQM00Zj4Q0bVpEgwdr376Skwr4O3t8HW4SByBi
5IMeBn++Meyn/GScp9vp/Ibm2721N4EBgrle7/L3bK3u+nO40KcaZnkOS3zOsoljUKAq/HxZwgb+
hI7+00+NuQMRFZlKwKHcOqqv3wQnYE7ctq65N2+yq+5Ncvur8mTY4MeBltkx91pRqLJ1Ia7lc+ba
kqZCRxnkawDlTNMjjW6CQnIL1Coua7qB3L5oSsH0gnr0sr9fvXacopezGTBSiWP6KuEGTKbcNUZA
ZRnBLs3wiO9akPdhrAxTpGgKceWiE/WObvo+E135gM0FNB8qLl8/Ig2UudIaPKHipLsK9OiQGdSO
687vCKAQUmb3020cAqsw/HVZ/S0fvxbMhTioxld40EHwyHK7i/Y5Rljb8XBZyNZmmnCuioH8L+oK
3BLLpVUnhoFQWjJ3cwD4kh01fuqzwMNttBYsdz6wJpCiA/Ezj92RdIOmdYDEcRR2a4B+FmP1TpSk
+15pDn3S7iN9ejDKN8ztOjPLMSeuXJE8FLSWbupqISpFuyxAvPiMpyQRIqH7GAAebeqgPTcumJ3V
HggHL6/p1o1lfsrhE59jLjcULTawmDy+V6PYq5TyxxzIbk+YXVa/pkjUr7cVXFEcAlnDHAk6nDmf
rs0ZBihGwBQEkQrKFHXO9nWB7GA8BreqWpzGoQ8dUkiBQxQiomXa8vboiF9YMZbMIX9Bgw+jiesJ
OAyq/jMebvvs9zw4Y+OPwz+sK2gOQJxlog1Y5fOsmFuQWELgeAz6UjaHOH5roo+kfOvkDxFuxkZ9
D3MMGsBudHQH44nCOdl4yLsJ1z9WFDnlrvcnFLUGXwnPiu5TxacEfEnkhYgSlpsJm7VczrmOSaJK
MsDYHFnzf43OnbRvap/+uJeeae1FjVc/C7zM5u7pALhYBj7xj3NvxpyiHLOMytMUk7n6UZNtVXmX
46dQBLu4dfzoShLnz1J9KGi0SML7xwZ9XSm/D4mjiUDHN33NWg53GNhoqiNd5OQtWmWVfW+ndn6l
3rXIv7nVbRU4+uPlAy/Q7O8Vsnq6BUP8/9YwWobxMTJbvBQJmKay+8tyNsYoYZVIRYDOByBzhE/n
zY1ZAJp5xNW7Mxxlrzz6hQOCMHpWfrCH2Yl31S3QPAZ7frsseOsqWsvlopp2oZov6ACrbH6y/gAM
OWb5l0WQ5Tf4QG4tgztxvZyqRSJBRu+nxCbPYA53xwM9NG7wUDwqg5s7KrDydJe9p841BhCcf0n3
rL+AO3tpbEqqlGJ1Z0Juk1n2gXjlGOjomOltX9UHgcKiReWu3kk328kYobD5YOwKT/mQQFINslF2
g7mKaXAVN3WjHfJNnT1PtvbKdvMVpmc/wmfqixJD/8vqLwE7MDYxqs+tfhuZzJhDOHF5p/vFLtgd
MsdQbNNXbiqnAaqbp7nNUf2tHDDsnO/infFk/MMbHUhU//kEbvnHOQDdpI5rs4uv0P5KjAMVoXZv
HlQQKcGtyxrIFzlnlzWaUsnFomX5q6v/WFoPvpwHo/9zeWs3fepKDOfpkrEq0dQNMejubvqfwI4I
ilNBRnCeC8PTbVmABbUwwA1YIM6KkjkZ5zCALAa+gbRDqdNAp817y3THGNA1YAwOEhV4Vya/WyNy
zak/WXrjzrV2kmLqS+ntyBKBP9yMmWFJ//moZR9WDlFrsiDo5QqXCqicOxAjSJljTYcJFNvG61zt
qXyjivJ0i3l88x/AglLRzInF4LtX5dqaCpXg5syofJdkxgPO878EICsRnFpqmEjjVCEoILnq1bEz
KDs5wUgNO0zSVZiL/NGmg1iJ46y16axWChcIIxUZl6HHQHeKRCDY1f7BWldiOGsdjFIZuwALZyTK
njV+EcsusiOONLqlaJJxUyUkceBlEGlafwE9V4bBEIfGfQnDUBpgoVaGrbXevzDEgeYAmXmggmkE
cTG3cEZepy2iUhTflD+h6jbIxKmaHwWOBODcLHZCA7Au+8uruGV+lrLUczCQp3xrlDTn0aiojs0q
M4Aw1upNOtQCB7nlvdYiuFtYqoCuW0VQS4owbRqe09jOge2klk+XVdlyKWs53F0QVQDsAsUcAih0
MdDmnDfePOZ2WHitiKpTJIrz+RUplKTRICohuQtY4LImmON16vaYRh+Xtdosya7V4jxlnScGIIHx
fJD23WS3xKan9qB5lkPO5TX4Ed3UThzFm3dX9BzeP8XOE3NFD7XlLPFOav0NnAfJ6m7o5HaxzC73
stwb5sIfOsvWlWuJoSPy12WdRcvLHYQKqBtTQSEOcOuP0gK9A+hQ/Kfx5zjxdDPaXZa3aaEACEV6
SMFZ4HMlylDNqtQh9NYqf1aPpXai7H0WGc3mIq6kcA7LsqI0Ix3SQlG2G2i/lySw4wbXY5N5Jb1l
Quzx5cHwbdNW8rgHRV5hTCDooRUwAOkfE0mDV9WV79QXMJKy3i6ZIz1PrrwnN5Xf+sGJPVxe1S2n
CVeJlyjai4A1xBlur4LSPJygr4TiRQK4pkhzDBGt36b/WgnhLJNNRij9XdSgiFyZvETAK76sxmY6
D0Q3hokp1KWFjfMrcwKekjFYHmbSuSpuc4Y2avSrfkTar7o/G0DJK09M2iXy42XBm+u3kss5mYAo
cxIuB7+ZGShFUMc1ERiJHmebVrKSwu2SVPdZPyMv61T5jVb81qYj6TIbvEiszAGRlnqF8eOyXpun
bSWR27KxKCsrLxe7aK6s+C3qT6x500VX9oYUoIeiPwEtr0C+58shvVzKc0sgpQwkJzZVPx0KO6Hn
XokEL6KNYVeIWIniNoolIF8yc7yIRqCIPyi9Pe+j07yTTtptXdvZgTnTtfWmCIp2G+5kIV7BvB9K
/AtG2ddgtWykTmUDcpNAoKKoJoEee+5CW1MWZl4PTL2Xd23DGr+I45Rs1SE1hwTiSnLMpHsl3ivS
/WURikglzhbR9TbQakm31vr9gImb2s36U5e6QCxFitBT+j+t5tf0WqZ3dX+t57dNdG6Y28GxhYLV
3XpZQl+MlaEqiiFHPsOsNLIuzQPq56XLbtQzaKYeinfNuY+O/bHdh/edn4Eoe58ccxRprsKnRsSw
tXEJfvkA7pjkAUi99AQfMAZ+MPpl6IbWW2/dlKGoYCHUlbtv60qO0kiHKJW5GKIDrhSztV+h/zs5
fsR+/FIobnRgt+BtP3Z29Fju3kU5UpGy3N1IaYE2UQs732XuoLkaa+w68yL2Q42fLxuZSBJ3K6Zm
MbW5AV21yemD6yq9mtL7ZnoIItHFsZwI7v5dbyA/zol+AlWLa0iqCRjuf7SJIK7eSvYqYHXW8GLQ
KUJ4TpVGK0mgLWwJIErRgzOmGsbUr1R/zq+n0YVyaDVxZk00XKVtHFNgqeNQANFXQVsvV7sMWdOU
KYrNQJ5W3Rr+DTTdqMDELQByBy+lgR0nDrOMfVZes/4khddAh5r0a0O9GfRXY7iL8sgmE5Cq2S4J
3LjoPZTfB/k6mf2hcM0ZDyDVnrRDTIPrLgCCMR29Hk2IKG87zfjcA9+lbd9JtxTTHBMsQmVyPdVn
s5X9MUQ5Gh0MYBQWecANyyHAUFeAcIdQgPA3CvIyRSHNOuIAeEAGFh4AbySOhSqeLpr031rhtSjO
2RYDOF1TsoiKjqDAaUJHHWI7AjcAc41S4Nk3hWGK1FAwS0owKvb1ImHzAFxCFcLS3rIBQunLAIBt
lVdpOBbdTVy2/uUTuHEzL4L+I49zbF0z5RGeong8Sc+yCYRf8siAXDd33mU5Ir04rwZOTbVsjEUv
HX2jAAek5KPQd+oc7kqTHqgQSmpDoKpg/B5QS3gsfUOhlEhIA8Byd44C4FVWHqL5xwSKgbw6R4on
YiPfWEU0qVGK2pUOxE7++s9ys5otZgHcXg+cqXyaghkJAn/IBdaxce9/kcOZYqmoodbIZufk1nlM
TqnyGImoAzYc5RcRnAGqs2pFaoV1awPNIergGP8wgqAiBgQMFRKoqBlzpkBm1WB5iMXSwu6lzWe3
L8P7PBbEDJt6rKQs9rHKEvUKlYxIhpQE/k1tQR4jGrPa3IyVBM7jx1JokXKGhCr7XVaeCnxJBdnS
y+dGIIQn4dH0QmU4IJ0zov+l1Q8D1eB5BV36grXimaloVvWmVkATudPPYU9ccAG4l/XYKjutd13l
Ek91jdFjFPY6oGHMp8g46lPiDACWbCfVLaP8uHSc5eGAx7hsY3YE9e7cwTS9G/YAnxzkXTA8tImo
XLBsERcVfPkoLmzP+zhvLQmrm3VPtHiophvGrtPmGsUpJfH67u7yImy6iU+L+UuruLLJOJD7PCaL
TUbDro9AchS9gF40SATDX6L95M5w11u0Ka3lDCfxbVdX11n+eFkTkQTu2igqZtFRhgQMxQT5jrSK
wO630v9ftobzEkaUzuAsw1qluvxI4zi26TxQu7Om27GXPCuh/hgVdtvcWxh3vqydUDjnPEI2Kzod
AhwI+TELajQEO1V3zuZbMLSNseUM0nUuEYHUTWNE1gtXP0oP34oPTU0Npklh72TwWEHuRRrGutH7
PGJI8N24l/9htk4FfycA4NFnSr6xJNJRa0rw+PaYRO3/ZHXxOCIX1im5K6MnU7CgZOOgrWVxCzq0
lGRVEvWOcmwwVczs5Fi+m6fg4Ync1x+FYIZqA3EAnV4r1TjXTAPAzCk5xPUf8k30bD4kN9PvyrLL
a3NyVM/VD8/6HRO5OPmykjzua2mSFDwpkIrXqTf86TNbP2mHMLVDQK0IhG25kpWG38A5lbKQ8xGy
UO9087hyZnS2xfdU213eua37Zy1n2diVywr1OE3aGHIy1ToYqXYdAmZumEQJIpEYzhF3SlirWbuI
0WWHDlcxsmui5P1WU8faKvTFqa10wSipOXWLEGmPmsSufo0f86Pi5tfFq/YQG3YkcMObd9568Tg/
jIkquU+WTWryZ/YO2t8frdvYkhehsbLVbel3eU0eezTn36XP/7dt4/wz/GZaRzUkq+rHQJ+J2tiV
/HRZhlA9zkX3U6JI8mIbxklFk9MPxW6vo6sFvnmASsXrfDXeJi7YWciOip7bAoeicw4Ft7YRjhVk
ozxeZbZy1lCPt42FJcN7k9FdYApipI2uqqU9DVR8GCwEESo/4R5MmOgqWwU9z2WEt/05S6+SGBxi
LskaN4ofpuqUB/uu21WTK1U3cSI4iRsZhuUDAL+I4QPUp/n2inkE+E2ao+naQkt50qduVoJDG61W
oF4OwJx6mEID3CheJkKeVMxlNb/GSV9FcyenoAxdVybmoxPjmpkoTWaAy90nwwEc2pJ1zopjXb0W
6q42ny3d7jFGIxWeKv9WlHcDbxTdlsfkDl2itsVkTwVO5nCiVbCf+8Qxy0dkSUBCkBW1a6GPsil7
u61/AIfBadszm0GdUe5VEqJOeei1xgcVy9QcmzlBoeYHnSVPajWgDvgK2cezV2YHvboqpNyrhkMu
7YL4YOSz3WaHmQIxflf3D8l4ClTg9eU2i5mb5b9YdM2AZGkgqsgK15pv0/icE0wD+WCBL8v9mJ9j
8CxOvtwiXs2fAX4nB/vY3FPruSjvAPMGaoPrdLoDjI2pJC6t92b1QFs/S1S77I+6cRWzO6M4Sv1T
aL5YqPvPx6S+LkB+VyUHs7jPkl3evAfDI+omufVg9vvCsM1pB+7qHOdH7gGqFn00GoAqzsPsYxTF
iwBNkr3KzVthRoC7DkC14CXGKQSVnfKUxw9S8a5OIM4JgGkBKjKDYbkm1NS0q0ZyreiDFLqjsTd5
ugENglRGTodCCunjfUZ9mJ8TF09BtQfO7dz+aSsnto5ycEYaq2+eaPJzAJIP8LT6almQa3Bf59bo
JL3PNK+Rm4OE2YoW+Ic6OafqYMsF3dHkFU1DfhZ5wNEV3fffQ6dlNHWheNFklIX4sd9MZ0Gth93S
k+MoB/NQ+63beZGdHhu7lW35Vj0B0taDhT3IDIOyAke4Id5ALkqzLAX0umBE/3qxVKledPXSLRgf
MSLrDE7i5OdatgP75cEAcWd+9YHC0UvjVQLFN6g0UXVYSeYOplFMhlnjUvvbJYR5oavKnl9AYZoh
dHXuTc88lV5znPbhwXRLN96BvhYQPa7oJtjwD18+g7vowr4pWjbgM4gDxDGIDlxjB2c8+MXrEzDg
bcs1j4n9av26vPLfo6Cv6nPXHEiKAA9hol4GQKkw+1ECFaws7U4V6bd8P+f/vujH3XRykgFBSUf9
KrOzG81Rr0M/gZ6V2/8Pe+fRHDmWZem/UpZ7ZEOLsc42GwAuyCAZgqE3MIbCA/CgNX79fIjIrqKD
XvSJXs1irMoqM8oZvP70Feeec+h20Yv22AeXUkpnClmnY9u8cLkwdK9zmdP8PUpcV8W+Rup4R/4x
fOhu7+TBCi5RD1wa5cZrlgZ8Oz9hvI53bdBQN90ZyvH5BTv3ij6aSU9dfehHPpiYKzqVmvWo2PEX
1TouanFVwQHbjg9UnEJPTg/dqPtOJqA3dumyoTNtTIbXa1vm81/ljBbe4wl+wujteVKvvLUkjzP4
2kMsZl9cpWF2F4VfssMULm941XzKLH67d/0hGPeA/sNrK/Xvn/8iTzaxZwASB5Nr0FQABn5zeEZF
zFLVI9youdnrbh3UXK6tc6vPb5439GR9MUR/KNAKG2o7+uBO596Ti6xshJtIvEFbbhfIDe0Mff+8
kacrvLGyOZP6YCxyarECuSoc3wv+mV+mMP4Cwb0yggKdWYpX+YWb8NLYNie0qMbciet0DJTydZe+
raz9eInb8skltxnY5kCSsVRatWdgSqqqVzKr8w+elYKbRk3Ypu9+Lm+dPpU/lD6dLiQzz20R2pgc
eu/h3na30V6WgpUZFjlSEzyoLQ1h+vuxeaEbHy+s3SU7q9f96HQupg6v8Mwsejh3oTbt7UN8rX+C
HzC+ce+LN9UL6za7soL2EiryaWy2Tq6OYBqlHGvlPzm1HDuLN3pJhtDEFUfvylH9D40/7IwDPRq7
tXcpuDDU9U0+udI3Bjer2cd1nzQ9Bu3b7iYhPXzwAuu183ncTwdx7d5dzEk8yQ5sDG5uV8Wai9ER
GKyt/RSWweDrGtr1gbkvUNi4cLk9rd6fWvuZ4Xq0kn0hywHmJJpoQu2lexi+ltJv550erEHacrBf
tnhHIuge2E3z8dLjdfY0EhDA/wqI8klH2KyVZaEv+Qi6CnjrcBzXVJZlXxrk2e1qIAlqrm2i5raS
YHeuU3lMKx5X/wMdjcDeKTf1dfUleuXsGnIid/mreN9dEtw9v1mRR6J+sfp7Wy2I3l362HaxS3Xp
q/kakP0+CuUX/e0SWEH9sv9yYa+ux+7JXn1kb/380WJaii47IcoxcHTgLB3Km74RJAd6FcNR9XtC
wAsz+xSEsG6fRxY3Hq3TR9LOFUbofo5nvyZZvYeWc/DTvR1qs9++nEPnoFzRLHL8MQXO5+pauUkv
dPuvvuuTUUOcrcE+w0xvgYCNrFq3NNbLSN6Y2g+3//78tJ4f5CMDmysAeNkIMykXejfZIL5LvzbT
IFXdN0UPVLWvPEAv1PMbeuBmkzy0QD+NSvcojnGVBhAR+Lod+d5Svxyr8SpzDV8bm3vXGsj3Kcml
KOOpr7+uyaOvu7lAhszNalVfnzj7yv48PiB+Zu/FfXV8U/nt0f2a75cxTK+N6ynQ7HAK5vD+t2Ew
p1/B23hvhmJOjbSYsXy5qtXPSv/aTQLP/VDQbfP84pxdfLIsKExyrp8IM6eDVSdpy/21UPAqlupu
mtRLCZWz1wcsEnC+0ZRruZtNPhUOMep6I0PsbdFaftff7a0XcNLOnzo/fmtdd/DpB8m+2T8/tkt2
N0FbGjWZgZgHGzvRr8xquaFUDfXnvBPi6/OWzs/iv0a48fjQl7CWLsaS631Ikvdmsnv+968nZHtE
gbqAewFBgOe6AZ84bSXg96rZkrF1aMl8RK+86c1YHLRC3uWXMB/nRvPY2uYazO1qEa3E2ux96ON9
2V0CPl0ysNkQtpNYk7YasN37lRZiOD4/XasT82S6oBChxGOB1tlSe2j6DPXf0IzQs3zhRjWGsE32
dLZ4cfC8obNO+ErY9bcld3NQy4kWWyfDUmKoQ1AIQdo5S2/z+Bu6MftYN0CYyi4sBu/DmBT0xBXd
e3Wgs8Fyy7tIthd2/FPYLhcHjKcmUsOATZ9wpyBnVBtDwffJfmi+5oUdyKLWL2/uQCqRFenUC+HA
uSPmuaCAkInygNFs3EkzMaDeqtsxiKMe8Y+bysjptNmVbfhzov/j6/S/4u/lq1+L1/7Xf/Lnr2VF
LSWG9Pv0j//1svpe/OOVfPj6vf3P9S/+8wc3P3f4Xt495E9/6OTv8Mv/Nk4Y/3Dyh13RJd38uv/e
zG++t73sfv5+vub6k/+3H/7j+8/f8nauvv/1x9eyL7r1t8VJWfzx90dX3/76Q19dnv94/Pv//nAd
wF9/3Cffm+bhHzffy4I399dv/Odf+/7Qdn/9oWjqn9zbDgow3K907a+tFOP3Xx8Zf7IsLAzdwqv3
5LB6RQmf+l9/eH/SeO4B83TputGoTf7xjxa+BT6x/yRmXZF1Fr3UHoGC9cd/f7+TZfrXsv0DrsdX
ZVJ07V9/rBffv04iMkYe3ftQl/CiwgkDsJTPH3lUDbDDPFrcq1562sOcm6Dys67vvmimKK8eTc3f
ph+bOr1UfprCfzFczjvKjEQ3p6ZaCMDqup6uGovUPZo4hq9anftbz+V/G4EGjs59fG51Mx690iHc
TKarSrOX0NKTcaek9SUP5MykgXBe6TRMTUUvfGNk6g13qfMRxkO3+2ZbUj2WAIReT2YdXSjvbOcM
4kbefo2Gsp+QRm/jmdmFOopoLK9Ssr6lr8QygwAJccBfp/fk8D63NL/MgCrWuZbo9NoMqLNHr3JW
bFjUGW970UTU+4vuwqW//pLHW435gspJZVeTnIbSc3MVpd7ST/NoHq18nA/92BkDFRu7k2HGt7qa
jaq+ABJ7OnmQ1a7gQQ3+CHTdNn6i3npN0zvG0bYjREcLWDKUqrkkDnluVBxtwHXgB1aq9NNd7XSQ
R7W5cRwSc9WnrJEuGc3RNxU1of6RXVqps+bI77uO7ZDi3zKWyyKy1BlFwYxOvdukrrQgEVVDA6gg
IrGz4s3zZ3bT58XmQzGeSYTsiyl0eEdPh7fYrd2XU3GU81h8LoFkf6n6JU4DC6Ij17eqolH8LHez
V5M92HGoR41n+8rUN+/U2I2XcEatuPHjQjqfqlyb7dCIpySjTCWiVwlUMPRhzsj0tHmdt37VCjLI
dPsPDxnQb+V1M6EYf5Qt9C275we2PcIwqKxQ5zUFCOKDXqDTcXVeHplJ3R/F3FoHh0LibU5gfZyN
KLlQL326YuByLe54DzEYxI/Wzx/dsBH6fioafMci7tSdYlA17Jt5+D6jSx0M0K1fYtw6NzLMqPQE
wTdLbvzUnqxnra3QHCkSh87kcZgPrjuNR0nl8e3zc/j0fDEyz7EpAuu0Itiby2lKW3LXfX20l2Wh
sg9tkVyhJr9tZL3G1wZoiIueNLn2WWHPaVQejclRDqYDwWIy5tr+eSNn5gwKetrlST2DW91eTbqR
KFrv5MehKytEOSo4ieKYemFtXSpUnbWEAVhXIXhx7XVOH+0GC7iYoUzlMXWb5CbVOmVPhqjayVEY
F0AXZ1bHWuHM/IeNzq17aqmeVX3SlPw46wptU3k2BIkjLgmInBsOzBkrz4FDN9oWSUJ7Rq1Cz30c
C7dYE1vtQXQa70jRm6+eX6Kzw8E/IdcE0N3dDocExVxHszwqXjIfSlhKw8ZEp+F5I6dxyXrbrSPR
DUqXoJjNbfLVVpfSNDoEmxzvwarkfFs5fXU75rr9ptCH+ZtWTdXn/4FJk+fdhE9RNdxNLCfU2NLH
OT1mSy2CFAX3vTpq+dFuZqQB544qnqLk5YVx/pIuP32McUiJi3BKebbQEjjdHY7Td7HZyENra7G7
G+xR/Yp4ky38lsM2hlE26H7azTT2en3VfTLUJv3iKcIq/NlAm3iHO6veVWUxvpzHDEaNyC6ba3uy
m4+q66ZF4HIFqQihVQAZRrON9oPUUBQWWevNAXDGpEFUHX6w163QzTsrc5oePsCSYFCTRda+sZPC
hf6lVlUnlEvTlb4XQcZIn3s2iAcLUJv6Rk9MZQ4SNg0tnLUevdQbLf2RoGTZXkcz071rIqV8q0xK
Ve0HvVXzkMT6UaUDj4YhO6LXZh7V2AjpkjMPbc2UQKeTj9eGvsDEiIxcHu9gXxh2mgd66WqQLelw
6JI/2cYcpT6kr/pVMWXRj9q0WvMwZd38Ufam04WAxVzqWHUaf1eKtAijtqfenluJQ9AZa0MWJkKd
b9wSqRpfpyFWBmUx9XYY51NdH72qzuiFrRsPNmPh0GXJIXM1ZEJmrvI6HWA0yRbXsgJpOjO5OsdO
dBSurFHs4OY0Pw6qgOQla4f8h2jn7K7hUpPQL3XRfV3PkRrESVTtUdfN6kApJu2bGQ+x4svWHj6p
sVYtO7JR0y3yKCSsC6+Yvylz1WgIrbYAUHuRR4qvppKAddbUjGksIwt5yaKzj/Hcl0VYeh2a54Vi
CRlCtzq/6U27/+TRuvYl4pi1YWnGqu3XSzO8XcU/34gqghRY61Nc6SNyCl4SdvqoicGvE8u9GZw0
Qb+szbPXi1mWxu0iRmVnC00rD407SS1YkGI7NFX9FhJeGIXdmZcPcoRK3dfIhI/gT9r+IKLJGYKa
E/eGXBjtMkZXGNedm2XvZ8tdPss4127daYo/EABMGSJMKWkJnH1r9ukyz9/GdqcYvrXUzsd8dss+
dHjXwYzMHUFN5TRKvtdTmPbYll37ZY5iZwhBb0vIOlI7ecBNs761XTJrgRfF8wKGqqzyF2mecdBz
NMYjUqeT/BFXLZcbXAu6E6ZdLh6WKS61q6GyouRdpbTM9oI6suuPXZcloSmb9N4ac9BnCmFlRwwH
TUnQc7G06OiMBVhCESsksC11uY1XfCZgsZkwKS7qKewhBZ1Cz2yACZlJrIT9IJT3hpMjMh71jk2J
f6rJbMZNNy97V4mqz2LwEo6T2s8Hwc3W7gQN19J3ZaJqr5cIPBwMBHbzwdZq+g3sqWyicJ6l+17W
+VQBcJ8Xc++Z9Ibu7CFD3qpXpyo06kTPQK6pZhVYapx1oTBk/q5y+Ft+52lw56ROb067Woj8azbN
yb1MFqvdzSPH/a5ynFyGjp2bP+RcFpm/tEXF/+ZVM/tGZNWAmlgLMES5GyFsYmRcKLDkRF/tNolt
5FQA8UFSWkq5r+wWwQGpyzT3HRuttdCEdOZr6hodbY+JM9APhsBfEjRR3FR+LSw5vp8GZK28EELt
0jLoXOrS6CaaDdRN5ljott/Q6S9ubYhVfsXWv5V+uU2+NmVb/uieTb6sSZr7rvn+vbt9qLY/+f9g
BgY/4N/nX/63jL83ycPj1As//yvxommkUJyV4Y5OZMv5SZ39d97F/ZNi1c/UB5ENaZSVuujvvIvh
/AlVHQEdjVImQuBrYPB34kVz/yRLA1wAXmkNjj58t99JvPws2/zrCV5TQsAPYPXBeaZsBwfZ6RNM
hi1q8iy5LkelhjWoUVvTvB1U+lsGzZ9mfZyIIKtIa3JfNaKiTg+xB0FREK/DVcBww6vfGXe6N6uf
8nmMja73SQ33begMrRHnH8u4mzxn55nJrNZc1/x/zUMqek197TixqgnQUXMy6p+tyauH4pNAhRO0
yaTo0zj5i7CE+c5J5MgLrCX9dG+0hUUjbN5b3GnLaA07d/Gcya/cgodA6CvCTpODgN9PXe7nrM2M
0PBEfEdjK7g6zcxy3S8N014CXnrxLTZcWR/KNFXFlZkKNDc0OpXsYDD1suTsppZC6X1RkqPjFry3
tacN3e1cKIpUAtMsrDr9ZHZTRXdlLJrFPjp6b6fvOac4pTs5OKN2r1Tz5JKRN434tu7z8a30UP06
mkqXea/qZKRRUnTFlPusuq3ux663C5B/lUprytBle72Y+C5SaFbv60W1cG92uczDvjTQGDCB8Ryn
ygPL4cochGZVNrV20GaTlsjKMYrhgBSUbUP/0yk2vX4oVcJ/2JEX4DHF45Bdv8tx4+PlulaSIapw
uipTvaa2BF2brVjSb3St+QLqB5GBOkfPclcnuehVulqLQujxvh5mIbpwVjStaa9j3UxlA6DRLKb7
uVKd+FXe8Nk+iqlZ+Q6OTKHzftEUELpDUed3qpdA3dlVjT7SPO7Nho8+olLkfhsVanFcMks0oFi1
BQCWvoJlRsV1q2OuGXUewMJfZ/vMnpxl55UpMNakrb0hXOa2Hq9j0gd3teW2ykGFBzo7DMWQT8ex
A8T4Wsu9Zd5JKbUhjOKhhhltcHXAXDy2vI76XLyzbRR5YqtMP1UZEDA6CV39nb2okw5/rFO9WhTp
AvGLy+5GiZrmdhZwpvpOEhkOamom+sy9Vdl9uJAC8HxNZsX7zh2EeaWKKv7hCDstDrPmTK7PJW6q
N1GqZ+jNpNNUhioVFvtouzxaoYhyzwvb0lZe4lzUlj+mY6JRFE294po4QXyc0mrUd12SN+rOIbxA
0NssE823UHCO9mo+tV+zxYrxUgalpA1Z5MorrbK6IkDJq099xKU9SD5TRYPfX6vsz5qH0J9f2zGu
hGePBRhdxaBTzHWjmuJEarFmTpxQ8nZzYYugTGNaqkcEh0Aa0Wz40GLz4zDlyo/MTTuIjVIthouE
px/Aaj6OaLx3HfjppnUVNlEMu6pXrkp7mZuUxk05TeKTbGqUY7x6ATmgTkkS74yq9x6UyaFBNiuE
Ue+VhhvTL6MS7W+1iMqdM/SQbZeZo9Fw2BZJwGldXhR2Wz+kbq1DeAeXlTnX/sj92/Y7VSzmcG1m
0kh2cWdlLBqugV3vbX1K+8PSe0B6VQDn7oNwh9y7VtolH6RfqqXGP0zO2rgbGzzXt/0A29bLCD09
+dqdLauD4MWJijz0vKHLy13jyj56GIdxmCgzRp3SZ35CN7r4NuFXuxyspaZdta0KKw49W/EW66Ur
kmwyQ0s2qnGM+1jPPrRSuMXRU3RwiHaWyvlNsgxavm9SIZYXeVm13bQjUOzq+0wYjgybIZXrZWsO
dR5fcTK5t7kp3GV2d5Onl3k4tdo8j9c5v15SEGrapBeB03Jz76LCVJzryrOj6n2UDrZ5cDtNeHeJ
VnQ5JLjrlPlJjV/4ZbRzz36JkJU3+FrnZWOPgipqd1eTrnXOByfRO/24Xrp5hAoevFexnw6OG3/L
FQ4VEL9lVpj9fKDTWhH6ZOxFU1T0X7lm5gRpBW1AaIy5aZPirMvqqisK94GeGP3TMEIGfD8M1jJx
kfbmazOy+/EVbLbag1iUzA2LKZ2rQ93yqgRGpunio5ZrarufaS4DKKyPcvGFovbwSfTWKO/cSpnH
Q28bvfmWBj7StmZp2xOx5Bjf23qvvZWqhpxxh1ihEwilMCX99gkKw9B6TbQF6AZ4DdE50Q1KdiMY
n1TJEVtF7ISHpNJH/DwQ5TVHsazQJDfr7HVl6iI/GM0yvsN/E83eI6OfXLHEwvPJpHG0ejjDQBf3
YmpDU89QHA2aBq8z1FDfNa4iWeLTBqJRV+x+VGmfiPimIrSselonW7GUQ1xzegKZyLo5tHOM0zx1
GfTCsi+ixSc7tSz+WOVRue8jBWZXxExQZAf1It8ImaRWaJlJs1fNcYoPo+TpoILZxPGxEGZdXzlZ
qb0FJ62ZIXLghn2rtWZv+tpQucbBMOTyI3f7ehULbrTP7OOkhZQs0YFm5yiAvOwHbVz8xMkjaCPH
mtyHJud38HiW2V4ym7SPDa5qEWS6iBL5aiI0XH8BGsJXoevwrpe8cfdxXZf0QiYwGXMDSgGHW+a0
trNTKy8zxl2R6VbGfAi1eVnYnQleKTfh6ZTqMNynEGgDMK1BuvRuKnMIBuQIRZRpA9sq+moyIQyP
HXoTBjf1q9yzsj2zO7yd85ZY3iyS4n5IG/uzqFFyIOKhPybo0nnKfLFAwkYfYaVFu5ioBRCR4ONd
xlX0hlR2BqBIR6R3Z7jN9GXRo4IWACUyXkMH3RvXfVW4UIviXNk70glO+wL3ampeevnCex7q3ALm
de3VU/IgyUG02a5ztWglnkjtfHw3pWOTHjKtjL4upWKBDk9axMA1b9boJVmS4g4R+7r/CunI+MOM
NFZ2IGiQgZSZIkLZ25Sle5OQ1kcJ0PCC1KqtY9J0VnVo86azwyo1iiYQxLDyNdmNjPYuK0mcvTuU
OIBLYdvlSy028mHfynGiDast6r3VKTW0sEmuhxzoJguMsZgAUyVz4vh5KSuY3PKxR9metswHLR/U
MqQhtWmOcVMqzlXnmdmnSl/m7qUmK6d6o+dz19wrQmmbg2aUMIPKdql3ZqFHEcnbflavs9FNCLFy
veDsJs1o7yjM2qRj0MZLrxM3nb2HpJg8gj4DDN2rJTUyOj0UpbE+ogXXylcwFab9vUXCLEoSf8yb
IZvpgMkrPAJxEG5TlVN/sEuGAeezpxh9AgVSpxLhWVkwLLHR3kSNSH/ECgUVGmBURxz0WUslT3Sj
oz0N5ehd1aiL4dcyRktCSR2H6BxB0YZQtORHRsnLeC2MRjdw1NNEHpvWNm95aMUS4ADJyFcWW3xY
ZJa9xsmKOp5soyeLEkeuemWws8iAtPNcBYOtm5/czAXoPVmljjK0ahO5Th5OdND2lftQRcJAfbvs
zBLe91JJ8bFygGi8c+OtMwzNy75oTYTPI214wHmZp30ihLSCZTbrzw4l/bdwM2R0JPR1/DqTI2oS
pR3REmRrOfmYJi2XT1yP6IIMnlDzXeo0UPwMytpEYTCveyMRzsdklGrP/WSSF/LaEbK43lDTH8Zk
DtWhGiC0AONsNu8n9EzoRkjKSfhzNZefoG1Xv/Bvekw0o6CVlVAGnPZ9bfBaUTtx3aMGlVgcLoCg
vtBeAoOAC81KHTRxMd+XeZkVXOK98c0hKUJIFI/0uDh2BTJJlnHd+qqT8OLHjSzzQAh7Ocb5QIbH
LsxBwoOmaAlvS9Z8nEs850DVS5SAlKYoZID2rfnQJZP6PY0iOfhl4vTNLpUpjqupDD19xyXlLd8j
9BC/Ctb/P3L/g0j5udj99uHbQ/zQfn1oHofvP//SrwDeUv9ElpNKPlIKK3BgxdL8CuBN40+KkYbp
mBqlYRh3KUv8Hb8T5fzJz9KBhFgKdSPgLf8M4BXd+tOGeI1+aMcFPwjM+nci+NOKBNwmYDoI3fmG
rk6cs63NE5r3riYEt4mQE111xIlm3BXho0k5g5o4LUngPOMNk6rnS1PAXsd8miVAAELVppaMOkDA
FxAhvxv64UNvTbvSk5XfmO18oTawHRamVtEDYFnATCi6bepGk5GT246nOuiArbwkwI0OnjNeElN8
YgUv32FM9JGyumChToeVZjHHP6WtsOauCme11Q9ma1wqGq0VyH+lWJg8HWyZoRrAZey15LapcqR4
nlJrCto188kMFnjvuhxxXhP+Ird9O6Xp136Sza8T/W/BFOsEnRqFtgAqAfYGwrKGuQ79UYkPocq4
G1sUiIhioEjs7W7P9avsQC/PN6XqVBd2yGkNbh0kSS4TSyuWCMrc9fNH9px5ViPXhgZYMZyPTlQ6
Ieagsl/Tp8/vxaeLhiNEMRFB1rVl29mMDErxUk9TON0LC0EDwjQQDxVMeL9v5WdJiuKyTj/Hpqw8
ZCOZ8rXfS9Sizq5T6n4Km7FupwuGnhwtyHeAxFEkZbHIwm12eorScbwIj55B2ccky7Ps4OH4o6Cb
GPtKKfUfbdflx+dHd2a1aFwBDgBUhMtoi4JSncheyl5CSaKbxc4mTbNvTFPZF3XlXdiI2+XyKLXB
wkZZFgQZqcbN7lc9iyCsNowgHeP0UJYuAcoYXVJn3Wx3Nh83FHtd5QakGrfVjKprqcaevlAEcqrs
CKMqzY/yJv+QR9qlxqMzpsANgbIFc2C76Jid7nSLHrlqWgtZlB1eGMKzWC/PuZaVXl7VmZAXluqc
OfLDVGZXJmoav0/NgZo03brXJFkumxqD6hbwkQyili8GOSha0JvSuaT2tVkzZhNVUTaGpgP8Qytl
syeNwk5bNwMh44y2clWZ3n1WW+1vDwygA5veZBIt78mSCQ13yWrJQznT2F7FKuLaZCLTnYjA2Uyj
cYk47tyg1osJpiuDbbJdN9Ndr/tcSQOOe7LvnUrupBdfaql8uly8xKsRwJQra/gG+FIYMpkrzU2D
KaPHJyoUGZaNPgdllyM/12WXIERnRsULxlZkvcBIbUflmEq/cJizYImgQefSzHYSgMDvPcdsCJYI
94L/rn7AtvkDHn45WDMluLqCc68bCDSzvi33v3UrrVYoQsC3g3sEWdwWANPZXpuQj0LJqRGxr/Ov
uzZeUsIv43dbolZTIC2gbaCSwl7fHOJO1wh2R0cG0yLtQFDNu281D6IMfU6p9PyzGHTGd9rctT9H
xcw57nqaDEQqTg9wv5CLhJiMwrcdv636aHoxoJnjV/N4idXv6V5AqRIef3AjYDi0rZcWqVqX9GR1
eRljeN4Hu1fW4Mf5HwyIW33Vq0EbimGdDkgYpTN2rURNJFXa20VRF+1O7+sovlML7xID47kxeesz
z0NvoiG+uYrGtKjdxsnyQJUtnVXw+dyqZez+qlz+W2/pjBUXiJLhrcArQK6bU5sr6mihdwUqvamI
uVqC0Fk6F7b3WSMrHzfcoLB+b9szkkFLRaRhRKEfcJcUjfky7urxQp/Wme229i7/08pmdfQqzpIi
hxIkAcpwdCtp+EtX97uViPn+d3c2Dcw2GCXawdhx5gZ1ao2rdgb168AaeXp9nsIMGK2VfpBuf4kh
/umwzLVNg51NwwJIyc0KeVmW6aMJysO1UvNF5jjFTTfGyQNRhPnbl51pr4Kyto5zgq3NDI6RrtA9
jKmSe3VnUbgikQvTzPOT9/ShAJBJRwTadRDteVuWvyJ1RumumUARVzDB6n1ZfpRx5nYvBjc2AADq
1JUu7MCnNgk/IDTDnaDBipvi9OSOhFX6WMYygLrS8KNMbUIls6xQtvqqOkU18Pkx/lQefRSFcPet
aDJAjSsuj0hkY7BkdTRR1pR5ei9CqteovPhgexUdtp03u++V0fayA7ChvvGhwye3OqeV+klvq/Zj
p7mDHUQp5Y6gIm3XkqAR/Uuz92CX1uxskge4f1pl35uK/WKhtnoBFPd0y4FIx01eg16VVpnNl2/S
FpCUwXM0gt0g7bMMK1C4XqIviozIaT0/V+esAQP2oPvhumPKTtempcFyair8vDFFRQqyGkt/R0Gg
a4LG9SxxwdqZnaCpQAvAH1iocW7dBj1K0qTPef9MEpn+ZFKF3BXDCuyfpmIe/IEa8uvnB7gJdNa9
oKkYW7sIHfa8cTpAdVWjUjIyya2n7pPe/j4vak6KUYQgyFHJMsf75w2eGyOnF9AFDotKFHdqsFfN
tlVqnsNknBS/j40P3pTc1hLVmIzS9oW9fmb9mExyRA7IDYfb8NSaIQeDsqeZBzFRCoxLXVu9VWYI
hdDnuISqPWdrfQ5R9SJPQnR/asutrGacR9RTqWpPO2GXyguyjOm1zNtl9/wknlk1RKjWGFhHge9n
YuxxXF8I9GjcqC2CxauqsK4z553utuquhHd3R/AI5xYAvgtv2NOVA2Pt2KRMOIDr2TsdX4nW35Ik
KmfBbttbSq3RzgKQeuUlKZVg+s/3vztIF60tnPY1JDbd7b2o6OSXhYuL1o/TeKBQkVC0h4/gRopR
vU6jbHpFofWScszTVXTZKDpECxYAdnpsTkcJNMAsnR6rzbjIw1LzkNXQWASyk5c255qtOL2Hub8M
j/IUSCQIyjcTaqSeI4eiyoNUL3pEGGYzf1V7jVr4RrEU7yVCHvdZWy/CT+a+vwT0fbqHSDSwXxGC
+Jkf2gxUJnhDSZUVgdM03W0pc9ryTXKWNGuP6R3wkvRtZOVwNT+/qk/8LfjhwOxbnH+VEHPbdZkN
9TwXJbWUysu9q8mN5Y1noEj0+1a4Qyl1UapTne21tgyLDrApIT7PrSqky7MJvNi9pFjzZK+Q8uIg
rDPogfvSNlPYdVMzwAueB1ozi93qkPna3LFcAgKy5wd01hTZFGJFtDNo4DjdlnLpmy63emA1+Wgf
dbubQlOd852aKtPheVNnVggHC4A1dxnXyxa4n2uJCx5gyoOpUijzqdw2YUTp5DezyfqaMKQFi0QG
Z4BulM1LPuptn+bFQmDUjhWln0jIz7ar9HP4/HiebPSfduhRArwPrn0brMTK1LRWbKGMV+sJNAAu
lStA6OCnM7ogrqZS0dt9p1Nqe97u2Xnk3gOxBN8agL7TJcuM1ErtYs4RB/Hqa/Dm6YOVGXryPzKD
Xi9B34pNXHfOoxxv3Cxp49hjHhCA9BYJ3mQoA4V02IVt8YRbcV0vg07UlbKEMsmT8YAfKPuF9TLp
2nJnENbxWymaEnCyvCrBwFQJyZsCZioXbnQ6p4pLvEnnZvTRN9gKPkN81To9Nclg7BV7CFwAeR96
c7He/P7CPTazuZcB/E5zy+ECBTxNt7nnvjPy8lKf+/mxrNfHyliE93+6bPowLMoYrb4WSHukh+Hf
DxRAdpcYHM7tfpIPEA8ALjPJq5zaKSA4zfoaAWUrBdsxmpP2pjX1kawUHh/wLKeObjRRXAoyzg5P
o+igAe7WyTWfmp17q/TUErMm6IU+EEu6fJBxb7x+fqnOXYvwARAYkaTX6CE9NWMP4BfjGv8uUi1g
r+Vs7mcHLIpvjgY6HM8bezomDjMKKVSc8YLMbWMgcCJzGC3G9H/YO5PluJFs2/7LnaMMfTNFE0EG
W5GiSGoCkygJgKNzdA7Av/6uUNV9L0XVS1m98TWrUVplggE4HH7O2XttQ65zrPsS5apTjf1//kZz
HQ6RFPHnYMXfKnhHopPq2bAcHdbAPpVbHL1trP5wnvv93lG5k8dksieCg3xfSQX95kobcwcrYV9i
oac9VWUQxaHFlPzv79x5Mf9y0nE5UtmsPmaHdBFd59fH1OzgyH1KyaRcoWWK3hiOctzbu9K3+ou6
a6c/2Ht/g5M7mG6hwPpQsiipMQf+ekHhSQ9z27KBfLVrcScb8JNfGqoh9K9ONM4fSk+az8BNoj6r
8RDYnwKxL8ElZwZDPv79j//tPgcYbmnHwOjB3UzP7Ne/ZexsUcpewf4MBuNQBWZ7NGlmfEAA+KcT
Jcvk3Z0Oed1cKsczfZcJ9/tDMz6bLp/zKkD40BnslEiiVXQX7K47IY+RGHNQca7D4iMFNdx8Tah8
tb4bVRnOR5dPh0ga2rAfh3qrqy8ChUyXVshooQ/q3rttqLQePGaK3qnezI3QI7laW7aPgfPiinr2
r7ahjaAEjY6/Jfa4DcWTwffp53SkWmf6n5rjnpPZs6sICnc3PD0h2vTO5NFEm72st1VPu+8hR2E3
i2Retjz/1JpNdDG1iMlq9Dh1lX91I0RPbXa2+qMGMXVQhWVs97uDB6myAul8ze29hWS++xwyPoCw
MZDW9YVhke1qhWNLBy4a0Uxf9XXBIlhmyxfoHJvCcW6mSuAOi5Eol0s2OLsRXLeqzosmi6Kx3apY
eF6nCwIe9SK+bZ6Rb6fACxsIw52zb29OCCuXDl85rF4suk0h9y2ms2i/M3Urnp2NjJIhJjQy9x8C
1UfR5ZiPnXffL2sUHAYMatPlzANG8bv3kZX50gVUFqMPdcp07SMxHN198aPbWjc7qP1JbfI6r/Fv
gb4dG+PJKFp7usrVjIcqJK/XS63KMk8KEyFM7U3r7juuuP276BfDvtajRNzc5ubuntjgGvPGd2sx
Xtpjty6XRdHnYzatUee/CGxVXsI26IdJUOTFN5dDVVjFuqhdE1Os2xVXDvLDqkhpBpbVs+GWOe4g
NuU+Vq477m/d7jDNjx0rL8Vn3jYClfIBo80j+prQP1meDIPDVNub/dpuViUyB+mZ/2UbS7PpaIEg
cUeJOttDkaEiDtu4LsfNfABKsoD7NdBZ3SEiHNas1YMZnIa1i36MAFC+j30zwdkN/La4cBazbDgQ
yqDMVpTA7sGS0riLnHMUq5zWavvoLGNuJc3kYmywd+WN39F3mq+OU0L2g/y1WbG2JaAxPVRo5ca6
W6/N3W/rmHaeqZ9HQyGYCsYKDbeZrwFZvC2Hl9ga6+rFHm3ki9bU4xSYPHRX6UKTkQSTsgDO3bgd
KqtA14GTlubmvFmqbYn4iLTRJRHjMUDP0SawIiOAv5tmYb2Z9oTZC56ddo4r8ckfIxSK46VnLisq
TDswt6R0p95Napwafto2EsReJ037eyGwtaZhYQfqqCnEvXiy9LYecgx5r4FoHfem2EMuvGsfNTkS
ED+EM23sqKbPilK5uqXCs9dH6ymQHjXXWNayPoX5bu4Hd+2Kt7WnTMns1na6pLP8+XOghTc/VRyG
UcMXxkrFW4M8PdAAHh6xi5v7TVAXNhmPa7mV9F71HHnxqAZUpkD98+nQeTW+u6YNSzNVhmrzG1yC
oXPWbofTSQxLQcB7JZyPujY0OrvK73gYRGTscVt1TNbFbGFhaezyWSIjf2Dvtuusw5AhngyUzWw3
JPvpi5U988doujOBj+24XdE0EK+Rmqr2ajdXVOL5NPjQGAXn+9Rc6vY7mFLrqVQMqmMmWPCXvMJW
iMUiVmyybjnxlGczq/lh61trem7lbj6Yo4FEUuNvJTYDmfAV+1B3p7S3NJcIF6P+AlFuDTkvsIZH
OasaT2hrhD/Unkf95T5vy3CMxGJX17K0zFejNL3iCKSyMY5ogorvzmpZMH/DKVov22jwFvScQhpx
yYkxPFjVIMR10a2RdXJX03v2S3NC57249oswKdhDzvulMfCyb2F1QpgcXiFKb/W1XMquSyc0/UYW
YjPqEz8vV8IdcjjrQGn7ybnHD0pETT1MLbrqWrth1obrunzNGecPN1PbB3MMo0I5GXtJsMY5+Whb
MhlCf2g0LbXPuJ/Mz6GfFzWZhV1tET5j+PAY3JItfyg8kOvRYs1gG5faqI/sJco+tKS7oCckZMq3
0gLSHEBOZ2uLl8ba6q9SDfaz3/RhfnAxwiODcBqLvaHiGzBm27KqgX6MUwwPudFM7cemdsbouahl
RZBqw+sKypRSBA2sYz9gCTaJgRK5K66sPHIGPEFjOyamueYiDQZvLNMxrJc87cZedHdFp2Tz7HeN
Yx/rCAX3NXyVfHnCEd3n6CclX8m6VDiJasaEIQtRgNiLyhET7KyEYR7HnVX+ajRL6SdiVsvJNYoN
5ozm4WVRWGFxQpBTw92L+r2+6NpN9z9Gpv07NZNqv+AFCYj6AD/xttWrhfRJISVARNtDEJbaGDgk
yNb3PrFtQDyOIR2a0Qd2q2m66FswHSfJOwpeccfFSFNum80txr8x5s/24A/VI3FBpsViD/0dI+gW
jsfznF891JYry8dW5rN7afWWZEmjOXfbLFQBDtoQkz2Q4akMF1aJFlV/M5brWp8mOUbNRVG40Vmg
G7o7amHqmfG5M2Yxk2k36xataK0dS32eI6b6X7y5mIqHSsl2enO2EK6CV+Wld4vPIvzu9jnokdWM
Zu9UIduo4k5Yu77cfWXgq4C/4R5zf65rFAN+yB1Oun6rhk+cjAaWsTQ6FVxsfmO5H916N627saWX
+Owv9VQ8btzp5birYW3uRlcP1oHxYqmOotidMgmdpXle0fTuD7tyOgy1biuGr0xbsZhH9e4ul16F
S+3SNAjzwfq9YKOz9sA5eROC5RdZanpytiXaMfaYxl8Jk8yfiy4QNM83K+rg0E94TmI2Caii8ESQ
IFthZcm7aR9XtiC58syTyZ15MePSXDrjc9vWxnq0yqFYDwa2G+/atas1OFBXNtZNbSG4Tjai3tEk
K1PYB2QoWLjbQtvbfTEZtf1J+Y5xO4xLH1wrxrnzm4xMtd66xd7TbQlq15oeSxv9SNxOqz0fZiOQ
1n3QCREezdnFOTSb5vQpyNe1Qx0nIxvzw2IsXsbniY6oYYjeNZI693eTRKO1DM0vsthX42XoC9C0
1t7uTz/P7f8rv/2v85D7/4glzmS0X8hlSY8M+uuv1tnzv/EvaJnv/yP0mJOfgRg/RUKUyf/U3hqh
9Y9zYN1ZYMt0h7421cm/xLeW948wBCMWeeehD21FKvV/mWcN9x+AmM4YkhDF7lkp4f8n2ttfyy0w
S8iWUAAjN2O+ySztXa1Jq0AGRtm3Bzwnx905jGTEzgjT/3JL/o1+5NeK9udV6MTSEWM0yHzp/aCY
gE8GxQsZjbSHD11YX2Oa4AXabhtlPfz9pX62kf9v9cy1zu0h/u5z9cxU8b3OJ1xENbeEwx3cXpTD
8z5hCTjMXb/2z2FttMMtY97eOxD/mw8/WomR9NGfvEhe4oYgfVQ26+AHcaD7fbqSrQGyEQNEEBAo
SxH2qY06h2+vGvPl/u//8N+eBNoAOv0oN9AnIVw7zz/+0pnUSK0HY2vFQUZPTXNnCDuu/wQaelfp
/7w5rELUB1T59Kt/Drv/chHsj0OudV4ddqP6Zvv7Raf1rafqeN+QT+ou7XIVj6uVmvpPz+W3NUAz
CKmh7zI4ReftvFtp3jR1ICkiIJXx5yGW11DroCxzFk6iTB+Lj9FxTLrk7+/pO0rkv34vXY1zWw3d
3HsSvjlaft9GjTj0mT7IdM3ylLN2CnX8ZKfdP7fA/6cCxz53B98tPR89Ed0udMTM3N/9RF9ixEK6
Vx2GzHvb0uqhuNDpQxOv5Cv78ZSuKZPO+McYy/jxD609698sH64NEIM+BqLf6F0Px4mKDlAG1w6K
FKgFH4eLKlMn+Wm4JMDmA57YU5n96Rf/fGi//+L/uSphA78uWldYi7kIuzrw7Y2t1LogZpkaL87T
4KHIqqchxfUS9Snnw2S+yTOCYpxYJFVcHAAMJ8F9d7NeiQ/TRXH4E0/uZ/Pmt7/tjO+iDmKM5rKH
/vWFCjiECCdfq0MbU8IeotQ4hCcskhdhVt8aL8ZLdTVjco35n3uf37kH+8q4hH993X/s78cTZ+b4
T/vg7w8Jfvn5Beeswfb0fijAU1PTykH0EGrcX9d048aHuaim+QqDppX+/eL/tQF7Xvs0Ky2+PTSl
GFy+17j1KDxwvdXiUPWI89O9sSnAzstzy/7+Qr//KnrfZzX7Wf6NDvH8Wvx1U5lsGI7rwIUK981v
l5BRAOddph9/wkr9tocgSgj/h3vJsOjdckPoYnTh2QJQDMYxav3Mjk4dGl+n+9Nn5Cf/75fVc74U
0kq6kXwVQ//8p/zlR+kZcW8zLVzqi3vaLpvUyEQqabXEflJcVRlQGYDl+6G7lbfWF/1UZvsV8PIr
4/D3N/fXsTdPMSCci6b9T7022st3P9lwJNKdrTGy7dCl7RH0SVynzR/2yfdLBXEQic2M8em70gN8
vzdDi9B6P78qXTVm+MA0wIi//xnvnxxXYOpwPu5gEODQcl5Df7md5VIytS93Pjyk3IT3zcWfsnN/
+wkuPQc+3SQzmxZP7d3bTkPGGYLdqLNia4K49EgJoZ3wp+Cy91dBmwrllWkG81iE3++l0VFD85Am
Y5t1YrKoPuEPo+3M/3Cz/t1V6LHxQDjfMb1+d7PkoNU2wpPNthxOXzpOjhUkNkf+P71P79/c88/B
a3CWM3k8offGDWXOdud7Y5tJf2fT7id6XRiR48X3h/+P38TYP8CHwvQk/M2M0jRzPxrcudL2hidj
MeVt0xX6P1zIiMiZHABFBdeIu+G9G2qg+rSiZW4y3Q/5C/tFcAvq8E/v5PvFDH2SKRD3jJPUeV59
fn5/WcxiQiZoaU9k3tzoj+Y6Kvh2bXAZNradhbX3pxil39cD1zsfnzCKsRu8twsFM83AvEXeJp1z
Nucu3JhTsBf/Z6/oz18FxQf4KkhPYMq//qpFDA6bvIuIbjZJfrMNeeF6MPxcY2JaPTnOH1bEr7NW
xJv41dAIYiCkzrGc97PWXerGC2onTFuU2Oj33Ftz9fvYn1HS2RBCuhLA1N//RH7Leb/8677O8+Iz
iyoWkT5SlPcbUVCramrIhUlzJhS3TtEFdnmHf3vewyodAFy18Vl23yaTxJUCJa/A08vQAsEm3ROw
NzTvddrAJzEPNRAwuttFOalkjOAkJBK3yY95l84d9ZZ1iWd/No+FmqyvTtnTPTdpB94L35F9WgZF
G6Z7WErG2YGeY+F6pPK5g43Zv6FDXDDOsWnaVaWzzHFJU/2jP5YWw0dQIXhy9dpcDdqI5jSazz5G
f9lBbNXzAvvMF5Wpr4KW7SXtSgE/ljnFsH3iGeckU9ROBIXIJ5Q4ikurPIdnMWYiEJlUkCDx2paE
YEAOCqggIBX6tYO4b2p/2Y6WdqM7TWbRx7De+UNlGJltXG4uf+KmxuYLvWR4hVPYnNHseQ6AcCm8
myE3Z0hCQesGiZIBpBp/aSbryM0sARP4TX63LG3VQIu3Opk2jrJkOhuKUasHAuIbkeUOKBpzDW59
uaguUwTAiJhJmf9BSaHxJAqkmAevPLNMSq36244/Sibn4vsZogRJkVVZYPzOcfDjmR5nuR6qbQSW
W9KpDxJrxuGfMBlbu1SJtb7utfbuQxnSYSn3WWP7jxwHToaLqJmgxKGTp72RXG09+xQhQJnSSXzp
Iw7wo1V+ZhLWVvYFzSiIINApgh+2BxIloZtPT2YJltlMlCDmLi4iQe+qtc4QRgZJUGS6ysjvaz3n
Mzi4EWP+ZROoCO/ZuErwL8zq2riziLfN4Ffh7N5tVMmxpfftJpr6kEpjiGa28VCRR7kw9wiyyRUR
p+9Rba9lrTsjFpvZjKmInPYxCEXPvMwBUJyVJODRnjQNt0klPMc9EVVHBxGcw/hUSNKcYttdHH2t
dhcm3rrkEqyUv+Vh5sGDabKyYwXGqCzlwbN6+7i3HSnb4QS4M2ZUs8iE2RhVgTFr5zmwuu6T5bbN
NztsvS/BT1dnPy80mWcPQmQc8AFkrFBZj7zT2rsYffg7meD//aX1WzEmBnXz21JFQc/QMFA/WFt6
SHWXu0yc+gh/fFvPQEomsJVTHG1eCWmhc8PmwOzS8FKxNdARFpbTDtZ/srhfqzm8Rl6/sbxhXBmY
4MMpfBpwBbTxMHstoBBZQ3SycRIB2Fj4xMawpPswLW0VXckm3wucK8o8R9PLUd8QVCDvhMdfCvBl
brbjWWVVXm4FDYG4o6B8m0QLFMgcGuPRdGZyYaayMo3U7gNvi30twJpEumRiQ8O4Ieo3Ek1zrBxR
yySnaU342q6sKqM/aL7Wdm/b3JcNmStBd6/SE9AAoFZBTTbO+Nq2cJojrq7lNgx2k1qRW3+NeFGQ
tOjN89Pi2OohnDtlcR/9aIFwyPD6OLhivpoMCWCGT6/53WaOQlBSMAW3QtLSSB0jmpakMIZteyxp
RxYk++SFV14OJVPPROyV+FFTrZiZXbtrnrLeODoNdqT21KIJO2beghAh7TfAG/FY5ZOMccq6Io3M
ZZBp3ranbba3R6+zjA/2pFa4PdVs2JkCA/Id1pYbXcraLUdyVGffiYtiquZUcV7ssma2my314bS4
Mbg424w5ZmH6mSpZJhFkThVvSOvKuHaGjk4vODRG32bQeSnJx6x0CED5eCjgkukshDVZHPfCKmB9
MMxiXGKokljKMqdicEsplsugzPPjVMjaSmHrNKSEl1H1edRVVEOSM3R7i8GpfWx4o/CdrAMMy3Ad
lzURTELZTPsWtGuopMWupKetgGnbT1+KZXG9bGvdxrla9rK3L9zBgttWyjL8vtpnUWUopnFJBQIm
kYT7uKjEc4axOKjK18/RJCOAW3sEJDeopbxuRmnjwGxDsuBE2GDiNiyVrzeryqs6GzZLlrdLEVoq
cdtF0YAPHZnHex1VEz/ddl+KbgE25qxL9WMQBoHBvOl5GCMRKOpLt8MJkp4Zzed9cjGaZC/CycEo
YU7f5T5sOh4MIC6xt2/OfVMKg4jP3OWNBBxY+ehs9vzbEraVn1CCKpgs7uqFKWK60I7tLWRr7fCL
8dmDYqd5mYOF/Wk36dX3UyPdhB7q0CcTKotXPxCzE5eOtQH7yAuBwH3xbBkrMBhXbCiKhSHb2eWf
h7U1wNWpxki9IsPa+ky04c6HwBPzksp8wEY49WP10sPj6eN8LfpvOTj3js9aK61TyRxEJ/YADOUC
MICNYXNt3A/9opaPOlIzUEDq9m9Qz5Yrog/qGigKK4pjj2PYfAna9U6Fsi0TyRDgm2byI48rjQWm
FfkOFc6qxryMt3apPjJiGAT4DfTJaehMax07a+F+ab0u+L4HUY6uZC0hO4Ey3xBxqJEDRFBuoJ+H
8z9ekZ59jQId+rE0z8cSAFqmFTvzurN7+XJnabUkTmQN0y6L4GLNM04cJj+vc2DpnPG/VcO3imT3
2UAKPsQ2AByZsOLEy+yOZzyUP3DmgGwkPivwR1BjB83Jil8ivytfwm1nEjeTQta4/ZYMatAuUnnP
/OHDBhriYHVHO5nQoReJC3L4dYSisqSGQVhATI9z+dTYBFUwGnM0fDFhjY+CDy0yEFOox3xbIBPm
rrvpxNfscwGnxS9ulZ9fjmCqXF4G7K7fhLnBFZ4MU/pFHIVNJ2/RAkI85OvbT4elsqsvIxQunTi8
UpfLKBYPkaD0nhsoCAuC97m8gWiIviQYI/2wB6D68R5b/rduLte3Cn/ZmHj1PHYwlLz8oW+2nPWN
1OFj5Xt7Cj45rA6VVXvzwZ2qzr7Q+YitPi6RRFTXA76hz8xhp+FDt5jBDyC9TplNjg9tqFnndjlO
SlkWALnVmY6avcLJgHu719EwcB60RxOFnCy9SmcQBJsnKIBSHx1Sll7qZd4I8e2nsjz0o0/zcPFJ
KYidQod77E7Bdt8oN+xgP7jDW7FPek6lgXs89TbH/jGUIFnjbewjXPhr7gGwEkJdL5Yn0BjurXcC
Q+axxQ1ONF81XPiKxa6qFAnRQCKjlpFzWGEsRJnXOOJHHsqRFDIgXllfzXI/NC6HIVPBY8h2Blef
8Cwv1n21A6UoLvJ9HYcfM0K0/YlevQPDmYOReerQULzp1pp7AL/OrNZUc+xfj7LdXcXiqyrl3/Yt
WV03qjNDeeu05Bh9UDOUiYuphJh8rP1VOfE05OtLWTFtyAD8lUZMGdvtx2EMHejUNa9dAr4ZZWq5
iq0GdlkH1YfQGDkw7sAIzThqrD2KRZvXKGOA5L0FhQq/b5h2t7TY+tI6GkNbu5/moMtl0uK8eXX5
S4vLzuq0eeOAerNOTCYquMh7VEDsrO2JgjCtC4JqrqZIyz4iPq3zr/VZuNgC92lVlAWqMlw/FZZX
M7O2wjyMiPOu9q/K3ggM1/OiP89j4X6Cv+nIY011A+2uqgfjRgg22YtoXvMR49jiWUXM+Bk9QxqE
s+3FdWUs1RF1nDU/z4TT7QkE8Zz8x6AcrZeaebSIfbJhif+Wui3ulFLOemG4mo2a433QZuPi+frg
bZVaT37Us41be+ivJ3caxu4YyLxg33HzqGFDzaOPpBbr6qWDX/RinFEUx3ztAn3aOsN8i3ZB07kV
5rpe+DnqT2jP3qim2CvL1TsKXZjV5YBdrTwsrbb6DKrgbn2gQ6mCW7urhyhTtsEGYs6ja8RBqArQ
xx3T6gfRmhIh1pS3cJKi1p2+20Xdbcdx5Ihz6nI7b04CIQo1ecd3+c6tt9ZGUDQ5H/yBc8htQOSC
+az0OLlpNBleDT0bF6h3GXI49F8rk2eT6pXinyBAXo0b4mDZfefFmcYv0bDOdkYvKkLh4HeDf2js
zi3ux2YvN2omvaxZI8w6hCzfgNiGTp0PqdA4gTKzra0i6Qx/4tVxpr4hwM8aJ+4mlHXKPNnlySj2
XWXsI2H1uiBawFow9/vysG3G2t5sfP8XiGyWQT3TGr2b+si9Hjtz1A8qWsL7bZmc/tj65vjmtYFe
Th422uZDL5z12dwbpbMFJEh0Ro3P1s1i9srMhmDDZGugNlhfQYe7xQV4/B6OXQtLC8EepIsHMNzd
57a3K+toh3n0w6q0bE6upjK6nZCCVohEaJOcgtpu/cM6joV1pwL0PpdIjnrO02Y41UFcRUZjNelm
wsrMlBEhIGt5PCpFA8VHUTBk/+Y4tTGcBohg8L4Wzaz/qoeSa6RzhfKCab/iA1vs9OJufWecycg0
pvOAoy+LIrPWsPTu+qayiqtJlAAbmwp8SOIuVWWFYBP68+HGzAG9xZVulxwafhO6n3rX5KPYyFx9
Be7I8aNywk85IC8HE6GvnhxvHJZHT0oM4xjyyu8SBGRz0HBb3mwjNKi2u12fmrBCvuMUi37spZJD
Avi3+D6b7jqmroFg81s79Sr/NK6ifdnBfFep1pW8iSptF8mZKypi4tyoUVwaB99CZFHiEvtK9cMG
MmeQ8Ca9/sVGuLKkXlgE3VXfjsarwSkKIxJYQgn8Fj43VQhGyCsCLgteaERFT243R2FSr/Y63tN4
LJ8aryn6k1UHTX3ZtbMwsMmo8Hno9PCsULdA0XMFeT+zZw55GoZuhfDVw9FG2exua+yrlSOn78uh
uDhvUO3drBAEJfZZTptArKN+2Dd7u25ado+4FM2ZGc53hd82gZbkeN8jMmvZEBKD//hjjZGziMva
m+Yb19r87nGb5q66NyPkxyeh9Txdg5fdijF2/CEqrqXh9l+xCQf0UWap/KztKBbIGJAaeYUd6O7Q
2375oaVSmOMuQFl7cCtkezhndpgW6CENIxuGNRxo9ijQwFM/uPYN6FeYhVVBmfrGyazmbRnCsEhG
JdV8vVted78ASVUJjnhCgcAAL24dL/vYvU1j4d9jxm3zo5g3Mr4D+MY/6LjsQzyE0zweoYWUZSxw
+Zgp9FePvYQP7Mwe4HTN+ZRPZc2XGLCHAU5YQYjPB+OC7hsWugbSNF2LfVWIHYMcM6hPzXm/2/2o
rxlgmaMXK6P1y9cA7/dHeMGGuCD4gLJq51X14n33zOkUFDMs692QZMA09u6TjE5FoGJCLRo0MnYu
hzQQxUrXjxH85wmocB2PxJcX8VYvzqe1FPrVp6v6sqpmKC7DQFj0Ps2dF8wohLFewC0sqgQRmG6g
pHYub4AzLSkAVRfaNJ5gHSPOLaKEmw6AODd8eIMNnQrzsqB+cmCGDuFbHzm8v6iVihtElk59RjZb
e7YMNv3PXdXefT4awedcl/mDD9ouv3LxAW9pztTriCUYUbW71Lx5tQN6MKaKmbrjSNV+AnC1zaep
nsv7Sg34BT3V6VNZRLBSS58YRbB/G4XyWZ3jxm0z0cjbFj1+xIhChJw7dCYbEZTVz9bSuY+cXfRj
3iLdQr20hVNiR5MFM1us6ot05fbVqQk/SOGmmhig22q6tIbGBcVo8RJlVt4PT+g90OXSTub4aHvM
s6Ta0O+pwOA/VGE78BGBcIOuQ1jAa7zJAaW3He7WvRMAskgNMfBRnPZBPgKvDT+M0Druto6xSzzO
Zv0C+Bp920TW1cDkopzgCZZ5cC8dpN3x5gTFAzDkQKR9aezfusan99uthX9TLybn/MDTNPMCCJu3
VZPP3lH5bWkcJkFUejy1evSgOI/jPdB0PuXbYOL40JvxoyKYp47D0imMrA93206J/WrIwajNkNZq
yPDpMh+ZS2UemHIq+5LWAOeVgp7MJC1oM1RQaHJ5fQhh4T9+Fn11blAltJnca2+ZmKvXZiMBJo4k
eMShXwV2PHbkICRg5xFm2RwaOPfg8EdoUq6frdaxSpiyfXHh6h4x8DTa7mOf+8HnRflBn27C5eFy
7Bl+BIgua8TvuptTev20G+x5Lr4L5U5v0TiMMmuXsvrhO/1Of5qU4acZIe7rAF/yLhqaTR6M1Zvv
NrsjKpjv0/S9Gx3jVYGtgmfRix0sbuF7H3ogV0+eRM/KBtCiyRyxKct4joyF7cFfPTN2iVDar/x8
719meq1mWlmNearqfKgS1eQc1cCPhm/D6ir6qFWlr/xhCDHCVjI6Nc7kGfHAgQDiaIdHN+ODzblD
O0v0Qo+Onm0ImvSzP7n4k4FGWudoYegAiVsvNQJyUKhv5Kx0e8LRy2Kn2HJSByuPJlccMJWyeJa7
knGwqe5rg7j/MnJdJRI/ZLtOnGZr8kzvHR6GykTzt809J+WRGrtKVbFyhDYX5LPJarGvnqJetY92
QOdiET4ffBB6wUf43+vHZQG+Go+F8LKFo6WVbtqhPnTmNjJoITfqW0nEbmogweXs1xdfygpPCyBP
QzxabW5njTO4Jx+c8GFwupKUHGU4a1z0UU4WRu6vz4ipu5ziVoi7NgyjVyDH7Q+iW6YL2waymtFT
ht7LzA5kG1VlZpeHwvcXP3Eiud711GIfNbLXOzps+fVMFLxHdEajPttgj6dDwFfypIst+OZBEw4y
s3Kd/soVyM/pigr9cQxJSEUyYt0Y4D9B3gEX/2aU5LegVh+ml0JvyysGi5C2mCH2L+DudywjY8Ac
pHI9cU0h3yA2+clP95xmDRNyCacvFlIEXtrA2X5ATcOF0Ylle9oUZOC4ZrK6JKY2o6/uDC875r0b
ZbKxRepUy6n/7BpVoxNrzYk0pD9RWmyAIF8wF9CmHEK53LQG7GHWKIeJ2FSB33CUDrFYLnM/XOJ4
7DhJq7H9FppD8IncsAgRh9rbj6h8uyd7ppORWu7WMrvft2Dn8CVslWw5bpm0c2eTQch/s3cm23Eb
2bp+lVo1hxe6AAKDO7iJbEkmO5EipQmWKFFAoA0Eejz9/VL2rWPLdexV8xrVoGQmEwQQe/8tfpnb
fsEEuyGaw2s2WVlHn6Msq0NwoQQkw1ud9tELM/2WMj/RWGLyC0Bh5fX76pn5OVwi8yqmuebJ9LN3
EEpecQnMODKYyDc3SFDrrxWUOx6FpkrmjV873il3xrzdRW2tnvOsG+wYP2D46Kc5G7BaEwwhXo8P
Y4ucvHT29FaMzcYEUxhuaonsfqdbRzD8KmaEeCBV9tuSuv0ahxjHv60AHTyrU7i6caHzlNNcZnUe
G5N5PEpJ0X3Fdzy7/H5jcw5LQjA2LgC+tV2LNR1wbjiq2beJQkhl0c1EvJAf1Uw4BWe5FeQuz1zg
jvdT6zAVFb2DoLZH5PsQNlH1vNq6JWradpI36gz7eiMZhAcIrTBiScPQd7d4tfjku5ehjOMMt1WX
O3iBUBw7nUtUeYYur5kt2ceSHQ3FeOMTrtUOl2fWIz1M7BxnSNbd5DY5GfDDpOxNA4LAd04UhpSS
i9hvcFbmC6LhzvU2HmVUNJoHS0fj1qgztVOVnQzHfk3cLpY+68iZt3/wn5WQQ6wiGviRI4MUErvd
z/2gJLZldh4R22ZhRcKPVbnHOVAf/5rl/BNdDM2O9pHAV0yRSJ9+InIJKDHlsFQOVRZruvfaNrum
i6D/m+y7P38KYarYm4knYAclpuCPdHHO+wz9TFHu3NbS5zx0kse0Kpu/8VH/rFCAJEYgi54Dgz2T
6s8iJjLxy4zmArFtGpUcG6sCvew7sfVsrBR/fdn+/FEoB9COEm8Gp8/O/ccvRB3CQjA+pnDLjVBV
txpSN4UXm8fy76j2n68d8pQIXYf7q2cVe/gfP4r7Nlh63CRbC1vXuMmMDLamxevzN3KIP38lElRR
CEPts8cH7k+fU1Ixl0aJ8rfF5HlHEXKiOHDFm9Yt/s6G+2c23/PR3uD29ZASEQn1x6+klw7qEw3Q
FmzZe+SxDjm8Lbfa133aPnhT41QQPrP9N4z+n6/kJUQVVZFEzBoSIvzHj81LguGnBXSiDhq9Z0d3
Tq3Q2f6vb41/9ynkxxCuYl+erJ//XirnVYPBzKeKy4xXJHdVkPBO8zcV4//uU8KLcgUtBAoM+dMl
tDqZAnjk/nZaV7kpBj3sKTg3f/NE/ZtPIRKD2+KSZUQu9E+3uZhagfGFRiEUBfbeanLyzCkpef/r
K3b5Kb+XWSCbu1ilf2hueXh/FuKongF96LW3Dcw6g7wnzl5FS70BARXbylbt/V9/3p9vv4tZmPC7
CN1jGP6Qx/5OkrM2XcWgwbdidXDvFC/iwyDa7impQ+t+LSAZMikZDv76U//8fHEZyeqBukUMhIjl
j3dfNKxROpaZh4TFWTdRCi6X+D3+mFH/Zqf/r7/in6TR/+6q/8lgcf5Sqj8Em1/++a/uCqwQwSWl
FPMEwqQI8em/zBWO+wuTw8VHzl+Fg1Ciq/zNXOGKX9DwcWxRPCaE/UMk9v+byexfiJyUHDkSkwU/
9z+qhP/VPfE/TwH3PYfJr5ps/pfMxJ+eNelYfYrLae93sy2ObD9dvS1nW/WvHqtWaKjkMJJeGBqc
ZKyimapJSI22vY5YyKKDCDiEHr1Zu+G5yvswP9k4NsfvWes23XU4UagZVaEeTl1J39LJJdS/pjMk
IEWd3iyGI2dl995rUdbDx7CwujaevXVyjrRFNgzCMwjtaxuqBjIxWVQ9fZBMkcU3Oc0kbm9oCs6C
rV1XVfctzwp1VwFL6y0FKpP6NndgI7FhF49O+eJP/h39E2q3ZoVTx4Od++GDAhSFGarXMt92KHOS
JzucInMY0CNv1WI99VME9AIDEyYcDqaga8O6MZ4iKtWzGNo2WGt6eajgkt0MfL7X3Vk2kfxo2+bz
EGknPc1+4tnkChfZZrXDZ19lLwTOUZ/SRl2904J6NRCLVVaHgZT5JV410qJdnYYQ+hlMEiVnXWI2
iWfN/r7ETZheT1HRXoVSZd1HWiut9YCxvYuhGMfp41oYaI0N38DUp2JuvDuaO5KbgSOj2+PrRCjc
WGmDOEdXp47OkY60PeM8dR3sCWUKY03644CS4ATpHTVx0vrOo1dhB44dNTdk7jpNNr/lclbzvkmS
2T7MC7GA99gME0DNNOre3M5Jbr0kX8MHM61ZSlybKUvQ7cX95LbD8qXopHmYFHobCnfOUHLBlgY5
S26UbIPHyBqfgRnc06Ic7x0RVrYegK8nKiH1HMAB1jPi168+kxCEa9YV+UH4yzycdT4jgLH6aHxV
Ac1laF666kBatCk/54rmpwOpxwmkWG+0v1v6qU0esyqXd3Pv2Dm2ujEtwnc1iNJ5L1YkQx+KpW+n
E7tWZG7LGfDZxbGO0TONbafoq/7grah6Pah8Zy28Ywd+oBGfuHlhnzQ9Wu7XIExCjMIW7uIcYhPn
4IvuxRp+Cu3FVveVwS3+Tt3JpbhLenTbbUYzNrTJwSdjXAwoxpV+gziOVruBnpqQQiDDQ7lbajfK
dwUeTujxZBrSkwAmCz/ouTfq2Uu7zp42BBCWLQgOp88EDNz23X1HC1x528uSpk3c6HbpHCkeJGcO
mkXQd6oGJxqd2AP1lBaFB14VuqcAc9J1kQfyUKBxOLhTV9/KNqritvPOmRjZFAt2lw/9moafddGm
10nuuPs0FONnar1x9EZh8UYPAABeW0iCKW1kVs56cUSSRLBfi6w+WkVRHXKM7qR+owTu0HDQLxuD
VbpxMs3rtTvKkmK7pS6eZIjyaEPGB7dvMQyUig7m2rP9/Bj0a3CFkQf9ZDR9z3M/vZ118lQaRz42
LItXCN247j96RIohYoEaEUewqVKoVenZe0Ijy/R0SY49QLmrq0kK+kiGJJ/wJI3LPgWPf7aFWR8i
Zsqr0ur7G7OYkR4YQ6svDoBDX3o0EbF8jC9+5etxN0It0+jT1FAJSFiSU4vwaYMbRl6LzqN5mSyT
fTD07Y7akv5tFMXXpIicLUD9AxqGeuvSbhqPkJg7Ofp6H2bSHze+goHQXiK3Tr9Mca+hVm23s05u
qazzMHb3Tp9xAYfO3mMHb2JKz2iiTwrYvNkQ+eC6/vwUCj1sI2Qj17OZI/rJ4QBXGOo4GJfzMlvz
mxjBsYVozWMPy3u0bAWJxMwLLO/Oe9cvElgLy7n2leyvlmzKXtOFGjGroU8ysQOzD+chOamKlrRL
0wye/GIzUTF0WInB2aTlkN+qSjQ3uWXMIxES9C+rYPmEgpUeHQQn1lMLluGKyCCInIbXVIbDQ9ub
mbzJxts47VJyRaYDoq3s2q5zJM6VHcWJVY2nIC+/pOuoMP/wjy/PgHNO14p/IsHZBeFQ23keMJhr
6jV80xQ7ixHumLnBdBrm0D3PmeW/urkbXPtonU6jUfqqTwiGdy+oYYAQijNM7Bo6g49+F3XbVozT
eQhS72oeRXJOmyxBxiDYo4n7/LIA/uyczmtPmLGSLTz5cIzW/i3kT7jDKew+ttO4r6oyuynSvD46
weJd+2siP5X2pSfIxpm89wtLEcUE5hJHBALda3DdpymgWMhVCpibZqT00FN3e8KN7907GSUR1o8m
IlJvB4eK2qn+6JegrVbOEWnZ7qOFXWxrdRltfLZe2DCr8mEM7Q+jEeHRq/IA3z4p/5WavD1QFR0A
CKOvJhJMXqIlRKV4EQWnYv6Kao93jfpRlWT1SZ7EAZ1MwaZE1hDrJPc+2EUAeiMv7UqMR8Njz6O8
y+BJN7zLZAzkSkpLkrbcQNo69+T8gWDZEApAr/1t5lyOdZycNVwZBIbZ16sXPrRp0N64xZx/R+1K
4xOBID/6n5Lf+qDC3/qhlkk7RIscIG5KT1PrJzmH0tdBpsZJ7ymoGsBu265LAmtHj3LeIgSKhIKI
hCTDEY+6GhCffqhh3XjwV1BX/MEJM/mAT8Lt7Pk0DUEyxCOZq8gXA0RA76AUQfLFhcUsKHFMRf8Z
mI8eg7W1uXnraD+XDcRT1X+m/HiJw2jKj3kn1L3skDKR0lE+FQi15cFSgLx7towAhd6IYq6uIU9j
5GfNIw5sQVtX4pzzKOh3xtCHudHVvFD71a2UztPeMXkjhvFQE6MTFmiExw6kuZeeOdH6Op4sON4b
etKqj5ClBJ/Q8dV8ndyESUs0UJPEnDfbpK5DIJvymdyRCKSVykJPkTBlRJGfrTDNv+i28vBPaFq7
+14MRKlM/VU5rUUUa83eCCqzvHQdKRg0PVX7eVrFO0w/ze6uojRvDb9MiWasS0PnQY40zckq6B/D
oeG1wQ/ktskRJ5+iXCF2IZW2Zl5zyV0pgg+6kxKFVT5G6PUs+dWdab1DJhI+g/i/Qj32H6jOihDO
ZXn40Lmjt28vLy2b5FGUD2gM9iWLYX+tm85EW/hV98PkJxWyNqusYdK82jsPRHh+nucIHD2T95px
eB8AASEQyfJ7FIYAgzOSDL2tEl22hH8OOUtmUH2eR786qzxAOdUIffaWdIBOatWhzEL8RtnoupvQ
yOFJqmC+USkZM5m1ImdxLDGeZD4020qgsmD7frOiTJDz4NDwWvv1ax/ST025fKSJXmlmJEVuAzFd
K0csx57Ef7iDMkL1sUr7dfDacd10jialdEjH4AXW10eLZHfPHJUj+i+0P1zAobjN6ox3+Ow5J8r6
nKdske5ZWFP6sWqS/K0wS4pGCFX28+ja7TGcq8vZXtFNXy+We14wqJ2zYLbPKAaTq4IfAY9iaftm
rdbgqXb69tpfPKSXEb299BiuDDZEfWXPYeSkZ1Rm87pfPav/AN3lHnphREoqxDzLmOEj6T6nwajo
J3Ubf3qfq1o+8pu+GCtpNjk6s8KLjVaO+yZbVNFn03ZmuVsSm873tsA2cJcPzggbetFC0mZpIxF9
cqoGDYJlNcQcAbR43TZLh67mjcZKQ7UsKsN8vIqqlgN+MLMlzs5or90uxclQxOTwzISupFNY79HD
o3wZXYkITIqx3AVJR9mcU9KH0AEVGqc6Sa/lQGZRIOShfeF76V06jR2/9qXZzOIA3DDA6VPlTe2N
NVnLNXLIt4Ks3POyiuihQ/J8XRUdlaNVhCxngucNBkHMZ+jPMfIShgzHSrdC59eZQDIXZqU+9pmq
TkGYBichqk8ESzwM7thuS59DP1zGT4nLyK55qrdzQeSMJYgoJUsk/84D6n1IeXXHfj+5n/ppzp6d
NiookHSSg0L2cuZlGjCDC2fdW56tvnTIwa/nZPS+2NoP+9vJbuavcxeE69E31pKxO82EDo8L++HW
KQOT3zLWB58FLq31akJ0TQF0XvbtHbhgXr5UapnfU8fn6KPFTZbHCuK4PWVlwm+Gcss9tuMEf0mI
RI00KYmIhKnUQP4G1Fu2XahXOhFPyvWwVMNOiwKPMgJ7WqDoyoI0Fia9oGmPmC61t5NhowaWsYxb
OKxsia6SADr/yp3F1N0tEn3wFwqYodMyBEpfVWAwcKA9mZZN53H0oCMIK3kz1EuYfQn7yrfOSSbD
6sEKRy6dhEMD74fP38FFUbS0kvBibfDEIZhutErCrT9rr90Ib0jDh5LGv5KKH5SyD44ow+SMzV+L
bTcm1BBWq5rEzuJLvY+BqJtbyS4YxEQKrGI/jGuXHOk3lf52tYiy2lph5t+Qq+AEGyDnkHNgbcvm
uHoRVClt4QPSi+GjwIt0hTg12nnLkOxVHtl3OmswkK+Jf4QHNl9RvGbwxV5GJEEZvKDSW3ea1ulD
YiX6kNc1B2boyhJMN4wQv+AVfVtG5M0bggrKo2+X7rWc62jX2sFrachlijM7rK4y01lX6eTOO1FU
64YsoHCb1/xnad02aASrCp6FseBrhVISVa9bRrtqAeDfUApjjpYw/belXJsraieSNw2kwjtQaC+C
JV/JlXQ0CiGglnZBVrZmKz2hbIW5jdSQto1lHwCMWJQPNsi8YKoeaDlKrhcnHQ9YWtz7xa7hc5rV
wc/ef0RQs+zDMnB2dlKY67FBa9ivtXsj8T6c0yJHzETqjXyNVNXtkEH2b15jDdelbbL97NJQUBXS
/Wbp3lxngDaP6eIiJLFbSXLXEpLOAmWFFIMEKTJsMvJbyBZmoeeB3wuMd5t0tSVXOHlA/cuqPXvJ
9UT29ZZ9u0Dp73X9Lin86Kbvlxz7fSI+NASVPvcpGvi644JsK2aaE922y6YZXOe0LG1OE+mcXGdT
M21d1ymOPeUa5F/1kHmQhme7pKP6mCSt/kSkxSVdB53OEN3ZXVn3V71l0XpAUx/5QpbwdHin20uR
E2JPP2JJpkC3v/uBu/0XgvwnDNn/nvDyf+sUSfjvIUj++a8ApOv/AjEFTAQQdUEhL4b+X9NdHOeX
IHQJVCR3ELsrLb7/wh9JcPFAA6kGBGOE0sK3/D/pLo78hXcf8CRdSJiZ/8NmxR9O4T8AkMSggPYT
RI+e9RLs/0eAusnsnl69EJ7exYhoyjWquH31oIbyIL3SJm9sFB8WIhwvTqi1P81WJCycC9HyLUXr
R5RThtWqXTzsd0NXzK9mzaa7hZ31MyJJF+hkyqYXk4etH3f4I2/9PsjkdTnA/8b0wgFCYeyxvo6+
lZlNZOURa2VVQz63TNTRBhFqqTkahgjVPvQw6I4kfQ9QBm3qSL6Lh9ZXptGLrSwY+JWs16dG0PrB
lpYl31OkfCR/pQziO6ckDzLm6VAflyVvGxK6FJ8QKp2zhdcTOkAemWbblGVpb+ZkYHAcjT3n2DsL
6eOScZsWwV5rj7FieProT+oS3jURubrruhCBTps2IkI2NE9TerYKUx5Cux6beTstyOmrzWS5udpV
F63T99/dcve//sn+UQ/VfaNQbf+ff/6RtQFJFi4ObZBpQmhhGqLL//87fmNitEc/F5yUXYd3BTjq
C+Agg81ff8of+Qx+Oi4KSTQFmbPA5ryz//gpES+WYXSduwm9Bvtq47fV0TRDl6Hto83gbzib4Ac7
97vb8+IEdz3uSj5QEF7ycy5QTd9zgsz4DdGUKbctbPJrHYXVF+T2HYclEWsXkU7ttruwC9wanDeL
SJNbVjPtslnp6wZTS005UDZ9whXrU3rOH63t3st+IOXnNU2XqD7okt0TPWEzbPq0lzbF70sirylE
Jm8w6Gj4xXiTcO+lc2TQBrReieTIIPFGzoGdMwEu4DitUtSzTmb1917vECbkI9ndyLH38BZAKuzW
NcVNUmJ/i7aIiQWxIxNK4CccGRqXsPG9areGSET2+A0Q6Q6KgZV2e6OPpfGm5SpUwai3lkY3thdk
jX6zqyx8Xbi3qCcyxKduarb87NgpOziiEVz0sVXCkgchSvHeI0cmj1RPZJ6ipVo3OTDGGPW7tpvX
eeGo0rMmm62hHgzUimTSO0NggtqY1SWaFtln9Va0qO/QQfaq2nRzYI1b39NENeHxFfdzXXfRlQoU
QiZv5RLQO14Ub306pvU+GKmajFeOWnsbCidpY+E3jBCJ7blfnAx1YzwU1eLEgWUU22RmJdW+ROjl
Pq4rSe2xZEu7qA2b4bbzqk7cBH3FqE4sWnJF5meKUbkciuiaKFDp0uThDy+ZF7FGk6ar67iR/J5X
vvbWPBY8/TfrlJXVKTfW8GRoSknRi0a+u6dC2ntZR7dDoW0GC+dCLtnn8TiFDeLUKrt8K1mgHOuQ
33PKSi5FILBL6zQhjR61q6c2IM2kgSNbkfNhdnyFVmXMKQdqZTsBbrK3sbbXRXjT9GVVo6z1ZuuU
9UWeoeHVirmtDShzJ/PVxhc5tXa9G5wcLWPbKOcj2X/t+wTI9575GB8Q2g59xtO4Bu2VTk11Mi6a
l7ggtBFElLjCY2+L8EZGuCk2q6FzpFvFLaBaXV9pZXJnL3GKQonMFMR3bDYvHhvZ82RJfVVhSN0B
arPghe7woriK7jb0Ta5jEfjsKOnkYS8tEbCztAiCkWnhGs19gP1bxlO51vVuIpHABQCUY4bVUcg7
yFCCYLjGLxjgmkeREbt/5L1i8MGhcpbxgvPAwvxtgBhEO/QiTlTKn6R0aVPY2pdMY5SJ8FGL3VXD
XnuS6YzsQIxWKkX4kRDUauJSLqrYAz/IUx+s7XcsG6JmNa3Jr2IjNc+rtGbIHs81T05WzO9imECD
Jy/oTmJmcTuQv4agdOFQfOdPyQSMc3cC0qAmXu/QGaIrIF44eWjgeAGNVo26kpJ6KmmbpUTenwaq
N1ssDPJNukN5tpZldq6HVcvvGWjynV8G03u2NuxAFukK9daGqUHW3hqFxpr2G0xpmBCes3Uw51Cv
8/eh4s2H5K5KXhHX4+y75ALLbepo3lUra/qHyO/0I/3f/DOeJA/T4BApBPCKETC1CzfdlulkQpCW
0Kr3ctHp15rZ+8XLChR8PUkDBZgk4/x2ldj8YjEi745hyNSx89bR2Td2Ez0mklBdlOzK5oKNEIUX
hNFuyQejORnZNso+q/CT92AVjMcB0ezBhiJlG5S3HOVN73qNHL6ikqe83GpbiKOEe5Z/M3VsbOC/
zYPdzVphC5tbc8SegTATwy6y7YPXEEm8Xifu2suYcAL6oMGArfGqxVSGqhs0ydriAhIuYMiIAs4H
tb0uymW1Nqtv9IO7aFz7Hu8C7B61q+7WUEw6DqDmznMO8rPTLISfCwo75dHCpvXOXu0JdpJseTat
hTHPIWnIxfht1BG5cEfkLklK9bZJsZ6bQ915+jZaxiHcEh1By8/GLItzoHuKfhpU0YGmzZ6BYJtk
RZNup0SBaw6kMH6cut55N0krv4lKcFV7zHN3WJqs13nMXW7yxFLfL9mXxLEEZTtcKTyKQay5kMtF
11+p2JXsKbHjgVBittToRdJKjAScXVyxWCYiBpHCy+xLMnLbDRupVEsU9Jqs2PXnds43AAE+xEyC
yHczQjWjk1vW+inTqfXV5JH/Cci8v+PnhS+NMfbXGsU7MV6kFzD7ELNPPoUra0XnmjOhKDL2KBCw
s+qxkE+UREND5C85uSuAjlEq1NYfR/gR+u0ToOkGlG2nfN97y9C/gbC5y8Qgt7gYFyybSC5ewnWc
liSTbvws9+1rUTXiY2r36kPPDW/iZBHFg8H/g3i9tJM7cvlZgHM0Ncl2yQjb3GZFOX2ik07Qh0Si
cbNdJsT7W7/S1ZXA4FQhQ8b0s+UoLO6nvBs4epaIymJVZP09bCNTJQK+8mvl4eBnO/Ts7+041K/F
mCbfJEJwqtyg8F7lOPDXdzCiBdssqQiCcMMm+FZmArJdznohuzvqawTBxRw8kTYefEESkH6q+oup
ou56bMY2tUX9Xtg5anCXIuU5hrG0PejaiIlmxJzxWtVJ8Nob3t37KCui0MLEULRzeV2womKfUAql
Go+y3XyvSJxwOMo693bmMfvc6ND7Kqi7xErKqTtuQkrM8GRXHtLwCiHteKNlWBpO9ikz9xCj+evI
KlBvtCryY41HIbuxyMcFOsfjXsS4BUoUxsmA9g8MblzjLinCmtJbeYkjEC3iTler1bkR3ryGh7CH
xLtGHKz1y5J6iR/PeKzGR/bsaIxTIkw/CMtL3NvJ6ub2aKy1546sUQUbdo4GJGTGQOP3WNB1YITz
hs0tHYkJd9NFkPDNkMl4FrRIoIdD0ZKO0W4GwBAfJ7i20/WlUAyWV4ATpHFzrksyRxA5T2LaD/TF
8aevYPXVm8IfROhbWnpz3MC9i5tSo+ED5q1c6FpmxzGp7mlmmED4yZ0mZMErhcD2X5Zs5yR4MLta
ZIDgA7Pul3VYixs5RFZCIZ3drdk314jS2le1n4f3hcnExRp8+T4yqRXUYwmdLk821kBwHMIxC7xZ
K3nsLiYPCSakExf1RdPOfAuh5MJCU6hxCQ9kK7fqGSNoJspt3oJkf1yxMTTPasgqd192hZ080R4k
PIcXA+HeewYS1xwRE+QtASuVkS5iDQ8118YJhQkeIUJElMYqm5nAN7T5cYxaNb8tkCVksiYMIWi6
58X0Q9TGXRZcWrhSaw13jp363dnKmqy+qVsDV9eF7SXOXmOqB6UB6vPkKfFNa98NrS9AZhzhTQ9a
j4n7we20DM6VSUs3xq8zfoys1ebxKxI/2BQ0FNxISRxa7CS5771MSA2/d9gaaVYtzChZ9Vq3PNap
N71e4Hca1+ZovG6DRWHyKJKJIcUzHIc1zM8TEbnDjDzdXoOdSipa2QLRu+lNHoSdzYuSar+4iYrp
UDnks8UEwbivGRn2F1fL4KOhyfzykgSxCn2i3DByr5wJP0bcooNpoPu5+NxfScA7qicjg5NpWYn+
r+ZmuGsvFPYO+m4sdothMKc1wvL1VY4LmRSPSKffG5hHF9FaHeWbpu7Moy0qteKmFLCrfmIz4C9O
2d/P5FCie77Oxyr1ObvDhC9ijYplYfIZhtskqzwcfH75ODli+OqS+PJtZftNXy2ScF5LbdKHtKkT
AmCasbgwwp2Z43Wcp2+uPbr5fdL4vLCFm4XYbOtoWPjqzbCrAofju+bWfjfcEoiNLNhradaVaGkj
BSsFNlD2bynMfKIrZXiefa//KDgGqSRYUbpvCL8Iwk2juulBNg0KFH+mhviQdV4p6Y3RXLDJrsWd
g11Tbu0oTZ9sqJ5PK/NSAPMU9RYuGu2V+zazMh6hLF3f1jCHJtFzBjuEuAc0YUQr4p/Ib8G2koTp
QxKoOdmiJeFMDUxRsZ1Fns2hlIPS8Yg4c7//sVj/Fzr7p4/m8X/Hzh7f9fBWqq//aL7/o8/e/0EC
d9r8Hkq7/Oe/YmkgX5fCMTTYaPMc1KmgYv/C0lDlhU4EIeR6qMGR0f2m5fN+CS8iO3L/EKMTKuuA
i/ym5bOQ+aEABF2QHqAG8MJ/kpMc/iie+R1WQYgPoeSgT0CxURAE3gU7+R0C41oEtOVGo69Y5q2X
gu+eIxdc7GaGaa5vRnh+DGhrx6k48Sqer2YOsNfssuYz5F+gpWiwgJlWFvqckfACP6WrAIoCQQoa
YpoWwiOKqKk+EJoAcDX/ALGKblEf8UsAbZU/YK4GxA213AX9otYBIGy5YGJdaKPYGXjKzr3XJIhR
bG/1jsMPBC38gab5c49jLQ/XlBzaKJ0/tiqMqhNCFmd5kaFplyv6+Cz2GavBkdgqBwrCacqU0xeT
QqxzyyGZbTXJZzSuK2m62YAWLtcV29qKohBHjmpSDEOiItSL7hR1jiyOaNaDgSFqJTPe2oyDhVQJ
6PSzTb6HjSBRLBo1tYw+ruipXklFr1EBzVF/W8ga368kQOF70/e815bQNFMc+U1wmuaJQpxGNeV9
1jiy2XmaLSz2dOoiQvRpP4bqc3p7o/ANzLFYpX5S+WwMX0kB3AdeiyDOxzf6YVIqsOO6Fske1KZp
dpPhy2wdp7SCnTergcx1PZiDqr3+c6eoGthEQR3eB0lgbusB1m5LRgMjJfAlBDGmyQLjMXwcTqmg
zL+YCN1NE6QK1kr1QRObcsKxHKJtu6m9cR0O9jpSwDEQHO9uHeL8ZwJNI+PsjR221cFtA+fi6Q3y
/HE2+DMf16qd1FGN9tidloFs+BPlgNjzKt8tsh2W8IgiAWdpnF0VmYQtQY81dkbdFSYODNRNPCIt
0uhLlY8sJu3XCw2p7P6mKElPvKHYwar2GY7rmZQOXJNbSRlJi42VPQXJhpW/SVZ+qlL4PShjsSKd
b/A7tM6udQoQKlpSoDeqmbk8rltvbYhfap0+rjzPHm6WnNMy7pTXRhtm2EXvWm1mOKVqaqB5xrxw
NhigLy76tW9T66lppkCgDNM0eSyL1eVXiB6sFyRP/bzPVCh8BGbYmm6UJinzUQ2sPc+ipElqC762
TJ8q3uz0Hpdjr55Ki6QOnNdJdzVP4VhdK9W74y3+1Wi6Mxwp06mdmBL3esU0yv1aeMlr70aF/53f
22oOmLWls0VjZIl9x9pHIEHjNvoBz2zN3mIvxCFn7TKr3bxMlIfoLO3Vyckl3lGDLWndVsHSlrfk
bobyrqw5MXlYZsu78lYMgnhChO0csmgR34Gt+2nrk4hAvIOg14lBJ+88Iloh4vbtGGTOrhBTlR1n
cv/zQ+SVGfGqDBnmnCajXcfUb+jq1kVqofdJSu/HN0o1Zo0DPxn6+8hRwo6Hea6zvcBLmzKTLFSx
tDaFWHHWlXZ/aiwQ/Z0mUCXdsdUX6gij0FZnlyzU/DjZpmtuXYc3z3HmZZGdOhKOQTTx0wvANYCM
K5ONozzU68Wtn3cCpiAcHJK/CgX9vBUePr9t0xEQBP1fKv+Dnw9IArXysf1084JGNyr4dfjr8x/V
YSevkrmGY81kk5N2Fprv7ZKI70tBWNW27pbmxZ4un16Rmwqemo1op2YbJJJHrDI+5EKiyR1T9v9j
7zyW5Eaybfsrz+4cZYADDvHM3gQIkZEiMlIxxQTGVNBaOfD1b4HVbUVRl2U972mxyIiAcD9+zt5r
86cjbeWZZ6jPuBMWLJAmREG4szTVXwvJmQPuWu0c43HR32tLMrou5ozuLWElzDOQ4CUfhmicYzZz
XTkWD9UjWcbtZ4/NMTzrLKv9ROQnP1NhlJ6fNVUqEQfjfg2KOKeJbHR0M2XVwY+q6NcFuax5ScsS
4Bqj8rpNabVK+ov1Mj971EKYhSqbLgvvr0LfqyIiyhK5YDfAW+m6BzHoWDzzRLbJoXU5CuxA4akv
k27FzaVRJNl9jT0420+ynbRVbqeqgA1DqzcczMwnuEsohc8iUUkGPm1iaCnHmqG6XMVVtFtKvOkI
BnjYmCIX40NhuOZHMll0fQHFzbejA8AFlokeTYQLDfp9HEt5sEMhG9BpWuidEW0RXo3CMt/bgQ4Y
RSyMFL81enosFMQ0qkOLHHm/MvP+UlSM2gPDgyG4izu3Og4Tw1Nfytm8JwMeUvFoit7zSwEIKrDK
or0kLiWpgsEs5pt2ZeAj1PMGqtAmpO9YQhlz0L2bZnnRhJykfdT44h6FNikydlHKeLcMs7gII0Ur
FfZdlwRDlKHz0LViuYfF1t0gkrUfUy1ZmzWEv16EoOMSPzRq/YVImaXmHDcur+tHIO8WlgZ4sqiG
VXfW0JixzT6/50yTXULzcrFTYh597olAu5pQeZQ7Mw+zYzM3JTrmYnosaXZRpytOhKElitNgN11E
I8vDYamaIXS2jPrHZiuStnhA75MyvoDHxR7jFg5WTEJLDm2aVg2RSrMG1DHALE3DQiAmYW2rxRyh
JigkkUPYOO2gYZT4LmCX6AjH7BGNYtnd16lklk8BRK+CtjW9vNSd3GuKgL4907t4FAGiAba3Gk0E
jUKcnnpgiME5DgqnJuPyBG2rCKvXDHoczRkbcBsaRhoQgUePE+H5qnfiuXIUgE2y1x6tqWzf8nK9
lVZrJSfbsqGdRD02n4Boa3Xr4El8pQGQPOSJlwDgcZOGQxozoXHreosw95isqmO1Crunrom7TS0y
YJ+Ep7UvboIFeUGIfi8Y6F1w1ja/0LwcMvQgefUuHVHosBiSeA3JVAhEBP8wMjQPcT+DHGk90v9M
G3qLkeCltgGjVa3eakgFRQflad04Agy93VuCLyAOhKq8JCBkluFnzrzBOrNcq5m3WADRUzh6r+4w
PqPDNvOClqVmpeOpEQTAbQ0Kmg8ph2g+57GKn2lbDOh/oN7TDKGSohCcV3Ct7JHa+pAo47duRGOF
pVCzTiiIdB59TncTo9cmy1B7KdhMxgjKMdCRj6VbDvQwTBY2o3P0oFrpqwkV4cbQ0eoaoHGsszD3
0lNV92La5Q2vbKCv26nPuQxqwmKX03Mic/sC6Q6DoZZuIiyFZQaI0E4NBFYN1b7aZcWoQt9Ed+rs
ZItdZWPKmoZ5VFbZzrCq6RZHsZNv5ywLT0VOr3HrERpo+W5ldw1VSGJxaDQSTq1aZH62eqyKja6n
quDBTPk6KtKwGlvadF1SFsD7xKd8hYS8teixmgxxRGhy4pzBkKGrR1Kf7zokQBLFzByh826n8muS
D01xsAbkYBt6XO7kNxCkX+pQWV/SCgTFhk4T7BToauWwWU/eWy8uq3xTRHk2Mf/uPJelTJEU2A/T
EUfaEAY5zK3bSuYEK+UesWpzpcYnB9pa61vAV2l0eAkxehTN1KmJLRQDznpIqw0jz+KESid5c61C
PhtuiuSwo2bAzskCS50d6WkNIxzaHU3exhIXFbXmTUQ+0eJPRbOGTaE1sAJgBPZN1MXOs5hHxJuN
bsfvemw53qZJx+XB0OPqYengIxBdLRGh6HGH4V4P2/o9S5wh31JEsQnhDkfXqvLIJcRhHjDpJ4yB
Xjg1kzVIqwLkSmkkNn0XWRa3CBeZUUS6DliR40l2BDvGrADIAp6JFtnt4rtzQUEfElX1VivJfDaS
1fjUY3sAMZka9dvUE/XoA7HAGt6iZF62LRscZFdtmHq/a1w3DmZVF2UQtjMrmit17bEirMm+7WQX
v7ZeMb7MyxSdmPlmyw2KdHBM5TJN5M2FFXd00L2Bcl32ICO8Pqw2eVLWBrtb6+mB1K3wsk2q0mTK
YuvnnQRQsw9L1Wpc2gXMJnP76Ma0dckIEBkJ/p1pSt8Yo+kfsZjpEnuegtyDrlld9trAutJl9Jaw
W5nTVe/aIt/ZZtbdpTSp3lAdcCiZw3z6Ytft8KiMtHkVo9Kg9bI7f6mGVjQQLPrsDqRXuAA2Yqtg
YD1mjymeHoacKY9OMFCo3lh0Do8kYbnPRWarLjBxJMu9ALHz7JgzLgRVNXmEXC1KGn9sKFzgMkKw
c2ozfvUqzgy+hlmHkMDZkylAJqv/WsAReNWYhb0iMO6fiGKmQ5NrBgPqwQEKYdC5g+OVteVtQTP4
heMNtFoABcO1bK3uyUvTXOib0uPVeBrGhHY5iIWVlkUTEvKoVWQPmfIwgJSV9qp7o1kHbpfIp0W4
kcYBWPDYz8pd0l1kxcMthgKMHiXlztU8FcXnMin1qNAqvDqqgwTCib77GGLZTDserOLcIcuwR6o7
Qmly07CNYQZbTkokqD4+5Y1XvWB0lw6yYbRYfgIZ2925RgHlgNZtTtUMFS3aLnhuHphwtdPRSx0b
dWmde+75AI+5WwcN8nPSiKYEuqEZ75zDavg7ZmSlNzGKBkD+1SjXBawYdzE4TUnEos1/KJG5cPQU
uXGkM06etuP11aMlB6r1mqS8aNvpZvTWZaMB26mLs2uKYiGOA3aJMQiHRDfRoPXVcgcCjFrai/om
Z/XpW54QMXdiI1i2y6CluUsVadchHbrKMYYLNlV7GzYLKuaESLJ64zYUittCLFV45S0Mu/wm6y33
1ljLVf4nFevPCp8AtZRGRAaN+ajPAXdMrVuFWxMhhHhMgPudohoUD1GUcC+Ly/921Pr58P7//kdg
Vf3fO2r+R5mU33fQ1v/9zw6a+YdrSbQSHo0ycpYobv/dQdP/cIDjkJJN+haKNOl6f9lhccqSyuSt
eQmkb0nH/kuNZv8hVh2QR3YXRlqo9+5/0kIzv2U8/NVCc9aPAAwtaF6hcHPJSPqphTZn4ehqqT8B
IlXJHiqaazHqMMGG7CRyiZ1wE6vBFbcA2PWNyXJd6tup+pjAZTC7mDr1ZhXGNPvx1M3OxqwRJwVS
ATDxIc4nbLZQWDBilOBSA9pyQm45BNFOKAtDgdOGd3PfK2kfYxPK2DaboiUPavw84oJXhv1jGjh6
XmV0zoEBT4zOAn3inzwD/IXJB5DpOpGXcIcuKkkZCvWrjUA9d5wGTmmjZQnN/hRw32ijTAtIVnPr
gL0vfhRxRFeoI7PGPe+mSVFZMkaofDY4RPdaPe44vKKBwgJcoppR1nyhIko5H65cmgUGwNJPnLrp
LTT3GcbyNMEygk+GDgTHXBrvGtNq7iHJ0IFqrDZ8CGPI1rx5CuF6k0sQOaJruzsUibUGhLmHCGXV
ncYoqa6mr0nTtsJvsCqaW6XD1vBRAuUQCa3O+DSF1Q6I8YaIQcIC7XQfa1hWtyrVIL9aw6Dc66Ic
U2jLhF2vAGdQ4lRXDkGNHM8ZssBcgaaUEbFKV3+ov/QUYdVeDYaO9s+i+bWV35D9FmqcIGKagrLV
GrWF6SDz+8DJ53De4gjrxB4SWUaGmIbrZ0cUrfPCCGvC9iGGD/odIr+Qbdr01wkn7Q7CHCQUboPM
54PXjE5/Noy4iXeYoNcgjZAC0mc0MtMWpYEBhZzzib0vceh+zqGmxF5xRZ9mAYjshuTL4qWSko4X
hVBagi+CMYSMRtHyhVjDxGffsyhGWIWdPttlSceZphjBXxEaMBYnqZyQKSl51M/LLDoGsRkSG3q2
I5YWp+vNl2quHej+kn0a3lRzsgzcD5DAbIDwqUfApU83JwJC72ZVsVmF2ZfuSBm90buRrZSqGnx3
6FoLq3+TVUCftXU/NgfHDK+jIpxJr3d2HIJ7l54s3Ds9LIsHmU7D3TCalbdDaRYxjykyDhk5fon3
dOysxxSFMjTr1gk550KEftWNgfhKxqE6Pe1IgZweRyU4yxnl08jZ64kpbMxBkBarfqXh+kTanISf
U5THF9aYR++ULeK2J2Hlaz+aTJ7IpQtfe600PzkGtc9iGGk2Jq31AG+pfNbNuWvOzHSMyFtt0ZLt
KtmIdNt6pTrX7U6bAVraErWZpUezu+lHB/IbSEltClRUJc9M5GdtJ0IaVIizRMwOh/SDHsM4MgKE
duoBF9NTdvKwwzINt8QFAhfZDex0w0horjReWu+dKEfWRsoRSnlp5NjZqG9wfZnAo5gUx69V7I5P
4FT7B1ye0R2upaTYNDFFG3dlHj7sb7e6N5ruGBWTOHF3OU10Rn8o4rp9bYl55vSorPYVZxw/qk1S
al2nM6nZaddoqOQ6B9D9bPacolusNH5cKyhKhJoYL7Rx+otedIz1Y8b/dGjcKCTNw4wcb5fh608w
pw0DKKy+wDZIqkt4SSUbMxslcMjbGGlqk6cQu4qLh+12vnZ7ZRbLTrEs5AjUVsJoMCKETU6ltMw9
E9TsutPtBCZPDhBwB6ipfdXxjBGHLGuYt9BFyKkmH6O4Yvhh2ZddxD/eWjVduMkujfQ2oehC7Tgb
Y723QQIOB5Mq1CMruDbMbTo3QNSDAVuQ2lrd2vQj6N3dtcwlsy39TJsOFPhjvlZK+/nBXZqCTpTj
xgctYXp91XSjF+/rhHPCnue/NR5rTRjz2wwA4tnE91hvRc7qdgZFrjp5VV0Sr+UiBgyqXqPAxt0+
XMc1igk/60bg9OGEAMAvkSBh5obk/jWKdFFuFwnmjT/E24MrDFkf04esfkiIwnqJcGkywbHDE486
L0sojOJzcub4yJZLAPiiRse4FPEoj/8tkf4skQxCT39TI52S/u0rb9//AXzxtXzvvi+Xvv3VP+sl
PGgWhREjxW8aect0mOn9OXLUEPT84XC8c0wdmzYTRmqVf80cNWH+sdKb1pGjFIwkdWaY/x46CqaO
q5yZSFeb85Qr/pOKiR/1PUSHqaZjSwLgbOwCAjPAT+p92+sbFLslCZ2q0iBADrAnIx4wRXxRBNQg
+O4i/Y3G/BtM66/6jKqMi2ODbqLiA06mr5Xl9yPO1qJTZ3ixOPJmz76mxZ9CtlfeKhWcxItuMHOo
wj7dw2Mviict4h1oGzHvf/81xPqzfvgamAlsIYWhG+v0di1Iv/8a1YIhdeqq6shJlDoEIzkCmQYf
AeH2Tfe1Qwy1N5N48mkuOmdtKz+jbrormQPTvxvkkRHBzQCOfo+vD7YRjTHyMoxbYYVnPdk7NKKL
ZtO0Zrsde93coOtJDsuzsGFLlAml3e9/jmn8qKrnslJY244j3XWKbbnGT6S0Wjawh1Ujrgh0gGuO
0HyYfTRZNEMS2DDifNDPLBDX2SHqQVid5d0NeuX2RCZtytJqneHIsD+qc+Rubbvv6q8dYnOx5fTK
cZ3fS2PP766qqxmPf7ID1J/TGtF87BIRgQjb6GA3G9MJIuu2YB8BnIdaqtyJd6D8mYa51l+OEz3Y
8ix+NF4IKkFSlHTMgq/oqU/NAXj4fO2VX2xGnGb1VhrnNvJz5+BgHUOKe0YJ7qAWzjcEU3j63gC1
4u5RubMr0llZnA2MTCV3ue2vYTxWEHsBDdv6djhhsSYAJ7+pH5xn8xkDGdxf5+QRLd8FUboruscM
uDmo2JDNydcux529f422GIw1lEqP1Y32SMMNFoFu71SxC7Xt3L2pfjuSIRNfLWQIvSUtVW0w4r+6
IEDmpdHPmKxTr81Q7Is9Zmdp+OIqvXIOcuPcNUyQBz/86JwdNj1X+dVF9Mpdk3eQTgZQwE7QFL5z
b/r2Ptxb+xghtx9fJY8Loavz2dIc0sr3rqcvOw7Ol8NFSAPGl/fVRb/LL9UTpbh1xZCnjzYjNOdX
Cjq00OftTh7C29zykWZm+MDrqy7yldqbp1HjFOR7Gzyf2bX3nO+1y+W5eC2vXLkvahw7QbQj3nwP
iSP0w5v8kun4pXcgZwzXoh8F9ct8cHfqC6VEwJa/5Tce6NDTf8u3GWIsjheouj/TTxrT6Wc5Q2k8
jG4gz/FC7KqLidHx4i+n9ApGChf0udyjkDw05D+wKe9QGb5nh+ppZvB4614ue+9q3E4H72M85kfv
piBIZQ7y4/KV17bdRnQRRl/CPDqhyb4pbyy6/3RRLZ8AzxSZ5BQwhq/ln4vaf5U3/7NuSf97n2D/
0RZfy/n7rW/9C//S2rBLmYCziPp08RVxqPn3xif/cG1pC9YrokbZ3/S/9j3JX7INE+CW+Y21peMO
+te2Zzl/QHpzAGCtFDT+/n/Ezfpx/Xd0Qxd433C9kpEnoeLwFb5f/xdoULXZLwk63zBySGVhxoD8
EtFbyoFUsSVhu1NvBgj2w3eX6G92wHWD+2vn+fbJXBVsVhKK3Bqk/OMnOxO0I860SdB1RQGdN9b1
18buGbNFZj3DcZnYkw8DiT0f+BI4Qfz+47/tBD9+Pjp5S7IBr9ZBHHs/fn6PtL+r7RTuiEMUms9Z
2zID1+6qfdUp76FH8fdhCdhEYMIWI0j62qj2fadb/7AF/7hjrdfBpOBg59X5MjwePxUCyIjzppkp
MNJ0kRc6YqMnyxym8wFBaPIPP/rHIufbZ8EotWg82BwabPHTNa/RLy8jmg4IHaE13rshJziZhSls
EtqWoNwrqf7BePbrA8bPE1g2QcQZpnR+esA6NakeRFmGKRuUGRFGGAAPeT96YGsTjXwPlej10Vk6
/fX3N/jvrqtl21xf6B0egbg/3l/oxM4saiMLtDJs7aOt0jA9xxu0pm5FoNh//2m/Ps0W2a7wJF2X
hwmcwo+fNs4J7n9MikGW5/KiWylu1tCjCFCodUcj22kY6WCEcfr+h/foby4wKwhvLhxLfqj86ZPr
gYk2BJsiQPQuL8aUdJJoNHScKel70RreIVufq9//2vWm/fTu0N6kLrdc7ih9xh9/rVp0YovMhv1M
l/or0YM8qSkr1T98zK+30IIA46yNUv4yZMEfP6Y0OySCtcqDSbI8YIJh+BaWw/K+lDHA8d//pp8q
8vXl4PLxMVJarL3uzwuCg+KubISoON9a6RfUSnaEYFof9rQlhm6ratvKNn0eo2RIB1Ob6Sf2mGZm
RxE3UZWSMXZcTs0/fK1frwGHA1ZJziSotXHK/3gNMhfbPkIhZBZMU+cLPQSrQ+gHWUocur3/eC1i
w6EJzVpk0UD++cOWGemKinLWxHqSF32jJ3sZoRnyO2uqn39/vX99htbNjVxxl5XBQuP+4w+zWYFA
mg1VMCXgF8104hkqangW/3DS+vXNdFC1m7ZncIxkt/npAqJlVPiAI2QaUzlepbOW7xlJSsaEzOHQ
oXvRm66p4r4INcAZv/+Nv663Dmc7uiQeWyubzU9rEG6mqGfAXAWxI9jdhoRWl1jsBFkJlsHsakBI
+Z9RetfHmGM2EhyHVcH99aVpQHHYSOFBT4hFnWjm519Yed3N73/ZL6sOtE2XJQC2rQ5g2F3//DuF
7uCkhMDyi/2yNbSTa6XhVQje7zxLGMMry63vDF7eP6EIb+r/Rh/V35QM3xivP6w7rK0Op1S6CJxZ
rbUz8f2nVq02aiYOucBFteBdhGbknuUFQzu4MYt7Bld/jvZjRr7itmTgjAQht6P3pCzKM6aOC/RM
nRTkMwB/hMv9/oJ8ezd++G7caNtzABTQo/+1nkGt5/U4LcFe0uXfu4JEvH1qS7r2BrQ/3ymd9KJH
/HfCueQFMzPkQ0ebldd4yT5QBzdkRyqJld41Cfz6/Zf7tgn89OVc5kCmEOsah4Lnxws3qmRxMTws
AbNW97Htx+JloUVhb+05T26WFE/VVZJrPJjUiZSBxtIqsZ3xGDPOqc1HPE1ksA7O6Gyg8IpzqGHT
tKWZR1JHl7coyeoFbbKfSWGrbZvSVPYHj6BXn9toq81cl9l71fIwoabLxmXHYLmfdhN2nzog8YcC
0MJmSX5JBJ9mQrT0MRZGqc6gl6Xpbh2fT7ua4Eji9WZmX1uhYzNiWj4koBl5t1okk5yrUarQjx96
xLsGGUNmyNmb+Soqi0nlb47BiZvssiLHLlbQYEVdx7+IQUqdACpqgPIVHEMREQWzqmKpiPqF4foz
xCh1ZOjLeff3N+bnxYlVnTqexgszPw9w7s8bKU41ZtMILrVjDisPI2W+tTaVPfzDLkI/56c31oJ+
AQjQodzH+8+g5ad1MEUx3XtrB1pYiR1/JfLJw+2j5opgGz0h4WBpgS8hXkbTjdZlZYuapzChhxHq
IRFvXd+al7aK5NEuo7rcRISvnJZu2eVZfGkqAcAMgjDzhYnhFHtaeLsAu6EbwosXY/pe+mApixzi
ZgEbLAyXdjf1ycsiRiQXxUIeXwe/blvVU75NVK1/Zex4VqkmfULBRzqUG2bTXWKNQHgoeFzf5WqC
zKwF+qPZWACTNc3NuiRC9KlWKVXo1Cc6Wu54mWCuw1RU2S35TSSS+fj3WfujITSJNmPEEJcWCMbQ
cTAJ50k2kWI5uc7NVLfyKssRlWV4DndDrOktLE6tgauT1fY+jme1sxzZrkhGY3k0o+RAMpC5fOWm
G4HV2VIwk1B5t9dMlLzE50xTu9PyYrxnBuz54QL1s6uJUBuA2dzQmKcL1/MtIGw0tmbDU3S1c71Y
KqYgtKpCfa5vG8vJ7oSIofF1Q4dAPm6wPBm57IwAGpTa4ze6BsTVmEBIXPwCOgKSz7Y22opXTZNP
cNHUHFTGgnUnATyMKLWjFdM6ajjpSdhAZBrzg81zgq0slOdaD9GTXJddayrzgouvH4EjtAGq+3Sf
uENnBpohe9oOZWP1Z7ohPxjhvmhpTI8JcZYHyERPb2PmFAB5hibDS4CPMp8M87nXG+NsYt6GsiT8
AjlEnKAzdlhoxbuRRuU2ZZ5A62bRDACrM9BS6BWeTrfNAcoGLuiiwMBxW3vGhOthiOzeH1NCpfiw
9lPNDj4FyJC22DNSNbJjHtZvgJbvkhQHPAqfad6PqlgIN13IUPRd0/iyMkiifRgJsavTWr8RcFfp
1Ui10eAR+FGyvLXTSD0mGT92q/mrzszh1snrHuOp1+xDXOvZhuNbtbcqZqw2D2K/YdXq4AgMXMFU
w+zQaVp/bhCWU2zxg4UhfbrWuTei9D5mBBqReNjmh6zVzXhTEKS8Fx7Z0tuFWfJjp/qFK5nJnBUj
ithGNGKnUFMOJ/zy+j5Xk75hhLRcRYOtzjlm27zcyTNgq9KHQX8Xovf1+xzJ3UCcrL58YRr2JeXk
6HNVkZBo5WFWodoiCmDCzMLli3iqNzQlM2SJGMO3zLDkO/a2pQmKqif7rzNLdQ1qcAx9HK9owDMz
CSI5LdskR2W3ZIoOMHyxGwRp9oOLnBzBbmRid4nBL0rj4HjRXd30zc0wN8l7PNrFAbXfZdp3914i
I9pygkdUfq3V8hX2KulPXZmNL1Q6757Fxqa08bVVjfWUzovDs2xZB7UISLNjcYsD51qbq/JCbyzt
MQ2Xa+bDU5BFybOxvLfEwEC9eY8nApIwXJ/PenTFAkV/dBi3Tk8aNyk0WJSbcqs66zmKsNLmUlwb
JBQGvax3ZEk9mE5PLq6uLiJbXZVRuKZAVg8Rw4+9nLPPYca2zRzMk/WrHicPnmQQbduVHRQDnVBm
dV/xRA00Jev5jdoO/N9y7+oZqQEdvQ9hoG2W9QrfQHLpp110WfN85XHok2V3C2N0de+PzWVFUG8L
wMAXo7KDtiKTPraN69yauTsYDYM4xXbJ8NoP84oWT22LDU4Q7UgY8+QPBSpxA34qn6DLcxDV+ka4
kwmTr7IwTmhBE5nVEeUD0gzCWv3eBLcy9eaZVmZ0wc30PprsPWXOQnGAk1HxjgwJvqu8ju6Eyfvj
ltV1NjPM7qeCKjj5cHECH6jciJpmwGF1Pimq7xlFB06lQlPvfS77J9kb5XnIO3ZpVUuN+hwha53w
1WEonaHouM46A8SzRmC5pbX45IvyQZ/Hi8VpW2bX6wEjAmiBNB7B53KgkrhaOvLvyP386Ba8CflE
6GwuiovR6J5gj553bQ4HEA4LSrlh21s0imjkeIGUytxEMCUAh7ndEfb0gxOt1FDL0LkxhXOPmkPD
GjE8pL2x02R0k1N7+XQoECTL6SbDGRnZyANYX6NLrZEwQTSkxCIiNkuwGkIlnX2nBVxYaqSveCKL
rtK6fhNxe06qnXvuMX1GGVp+uhqmGT4buYpJeLRFYhgkjSp+78OlvADFUuxcy8vvUFzmDwuqs60l
Yo/KRiOZeGXG9YMRQ3RCq5zpeyrmfT0hHuGZ+BBg8nnqaGgMmOKuQBC6h7aeb2OMasY03hVlfdkP
9W3ZqfRJqYYpCi4QDWFHIGr3zZjzaFvFuXlYxpahSzynWztBfWDQnQ5zJHNxnxwXVubbthnx22J9
9iba8ByQtEVdr0E6PO/WQ5VxsHCZQsABPqVZfI4T6JIp7o2IGxa5YTwCbT5mTn0fLvjUEXm4Z9k0
flYLPuiqni/jyGDdKDENot9BNwp0xtL0T7tDr8xNEeZFgnuAMnW6gEAONANMQiDy6dLton1TVJhj
xOgcwk7dYMuKzB0Q6zUViRte9M/kCxNvpay9xoLT+FoZZ0f8GAxvdNsn2qYk/Ll441TDmL/tJs0H
8DlsWpp+PIuLhQjXmY9NN5/3BFlvCW57ZvGWAY7+l3BMIL4amIngYaTUKFp0aSRCv0I3j0MgJxK7
bGA5aDQsxk/oRU0wFTygtDAKeONgleIEemg5giFosfmTJTCHQRmmu9FLtojq9zGCXtOa+X/65DYT
XosVLvr0SO4KJs3D8b6U7+gqe5+ugLdzB3ScVonFwEJO3Y3mdUk9HUxTeE9g7iXuO5ozQBD8wqu/
4ge8GCNPXQP4HM5kZBmbNK6njSl4jfXmeqzt5CovmPEMdXisiObaGjQb8iI76Pk9vuEzkmY2hM9t
rYbQTj2+cmKg827Lzkz+bzCF4C0bLD6bPjS3Y968Ixl6s53kEK3XmijKe6mTTzovlnOYZEuEPAxu
vyloya2yzw0uaiCDi70nj2qvTYRtyVacXIOnTr9rpBXuVNPtbVP7QjwyrvwBPx0ikik+L2obNXlW
b+huvIt8RDxTXSy6tm91bCoa3CSfXL4dkI3d6LgnOswPehG+p6UFvlhu6SJt8aluq8q5g1t1vXQy
x6mePTvtsmnM6aFyIR8N7LYdnkILY8KuF222M938RC8136kB/ohg3BrAziKBrUxCqk9uiYezpCrT
7kikNMU71PkSvAVJo9MZ4i3UOKW5j+WI2GZq75qm25KTWu9cemu8cnwJQPKPOjJp31H6Za7ptyJy
jlZB68lW2oVR9ek217P+HIw3MZIjZhP8qheEvJb7Si5QUhAV4ZewvZeEzg/6WCZ+bA0SA+x8ghJ3
sbjlJfLo8TiW1ZszM2l1iOS7rNwVt6i3j27RnBx3Kq8HcChnUiS8RWj8HZCZUJjwwqETe0g4odxH
rvdqg92fEucw6s0tcOp7GZLe19EsVLb1mTjuyJEUncjo4H71UkZhNp7AyWmMVU1+lbgr4oxNgXJ7
fKbV/nXoXQdOlVNv7dK9tyd4xDHg/6rMFxRiKj13C/M+i9w7yB4OLY7mBg3DjUOs+BEZZhss1fJi
Tdp522Muie0h3rSmcwtO4dPpwnAL0eyEZhFeFOnTNEsd0iuG/ZzKDmldiyhtBUrQP79OQlJ0u8pe
PTBgzZuVTTwwz9Xi66rOKb16RXSA2zWflpHfFOC3fUVLydft+kunCwwXc/1emdONUXvWAVGw+aAZ
PZ6MCfRTHkYzzrxOnY/Tct2jvd5o6Lx3MkqZeDdQH0CCN1/TYrgUeY3Ur3DOm0ULN+YKXWH7Iu2N
tmB2xWO3XBAp/twTKxqUxcyyR3WysKJeOh4pJxtwrOVZGFdvWp+p8x6zZ+DECTiG8LrsyCIYkVjU
Rert6wriVjY72lazJuSXbT35hhuLoMqYROtiIQLPtGEItIhLvbT40izdmeOiMY1ZXHyEgdu50MrL
XEJtowWyWYbyoSq0D4RC7knHi3GluxiuK6cBjg/0CjW+oW3BRUVX5tjs9Cw8xDCZmRFpz2PJB9ug
ggl74QVyp3CPL+xEqOnO7eYv0djjXsJlPs3RwXHavTZjVOm9xO+UCYGsu4E4iuWrbi7NBU28nKGh
A0thL6PmyYr4dvCce0w6IBCX9tTo8mkuvWtvwD5e6AY2Qi6T5roKXum0TaPuwVq0ByNp9IvGrW6Q
rd82RnUL1DaBHp0862OzN0teu0Val2NeQVPpxHkrCWVZ1NZt6itFiDhbmNixc+/iHkmYVoHdx2ON
fn9LS+OQw5djn1lzMGQloMa55XwpoNdum9E7JEV4Y1glqi8HBYQ+hQevLnZmMX0p8gJYVm5slcH5
VmUuh2bjs6/V+urWBpHejr11clIR/dxgxua3odA5vlaj6XJcFVmFI2aabOJU23YI8NZ6D5wd+ztP
D+M8aPTVcqWpmsk5riMA5NjtdPQ5OfX0rY0kqfLn3su7M4kNGvWZlt2gQGw+u2pk7dNauFF+Q8DN
UeRtRWMr6S0NNyvtnwAnmninqSO/aGOhzjQ9no69aUf9fuoHzPoIjq8RsulhoBuJlu8SOYhTWGsh
e7cBy+mAYxKjjhSQMnil3AZV6DRs68G4r8Z4MC4H2Tv3dt3HJ0GDeYOn7JrEk3vPnW8Mmv2vCkfp
pnG/stxhaZhfzXa5nhyAiFBV0nM7Wt0sRoyDYwfBoX/+/9Sd2W7cSpqtX+Xg3LMQnIIk0N0Xmckc
pVRqln1DSLLMeQzOT38+umujt1Vuu/vyoAqFvcuWUikygxHrX+tbZOk77jDCATSpSA6/UX9rG9Da
HKQtSD6vIomuAy18GC3yOgU/9zhmdwHn6GzuLkbo3aIJF+upGXiOefYNvA5UEGK018ao0XkRBip4
s6MkvYlIOZUQQNZJKdbBnLibqbbe6sZ1yCgEwyFjXszSXg4WX0QFh9C4dyEm8pBphvA4mySXCzmW
N2UBO7jrAQIRTFK16B4ax/hSuNWT4wBk06lJ34wi30UBaQmKe9N9MtoaZxHYA4yu5lPstZwAnOiZ
7nCw/Xoj+n3OokLo337KJje7z6vwxcDbyc1XlXhMeHPACKgly1pzxW6wxsxETwnk8lnnMBrWEUVs
fTMQISv2jqIlwKwJsJs37VzGdOkZwYmR+xt48HIHQWC8jyp6N666sSteOa+Fb3XRuJeMUpjtGLvZ
XUikc+kqWsegHOx1Mwx3iJabKXSP0SDnC+h8yiqacNqVnVx85fhLiAslV6II7Xs+6a/QXy4xu/wb
EAS4WVyPICCRce2xhCiH8Maw535qm/nA47EhlKUVD1XO2S+b5+TiOB0cy9l7nkWhHfG3XUIzeba4
IKfSKko/crz5SZM5dwQbOAVW1RWP1HnCBY9AFwxRmz96M6KCpLLkXg9D3oKkoWjFdPNAVTelAbYc
LtXsRe8uPtN3u7f7p47C91XWWk+1LtwT+PXsJgk19uf2mFxnLgWfLJSVoq9HrJKajKnnMNUe8g6v
DcEtd1C+iHDhduQLEkddc1mYqg3NK9PubNPY1S1Mt+G1ilCk+Ohs8xHq0Y86FEYmhQ/AJz/0oFMP
bpnlcBmCal9Wdv9ogmqiAMSTLwbJe79mcw0bDaY1aEG2icaYbEVZerdoSi6xrs7V120SpPfVUjAC
HPPdhVJO0QruhwQmx0o66WMVaRsim45fj1WIG4mtG+gmc5OVk0p2fF9Z3oeNIFifG7K5bglzgus0
e/EIHY2nAGSuahXiQUcdmVBSJHwcJvP6yQD4vsMWi3CmTd06arvLZLJ1zmyZHfqUlpzWFh6c8Wbs
t72o1H6qbGcz5oPesJhn2qGcZHJuclkd45AgJhWsE4ZBaYbrCRT7PRFA+5o64CstN3IAHHb2JWtj
Mq0qsceVroh15JUjXo0IzzCkWvPD9QS/Ed0clyKFuHl14ZOON8zO8WgnjdLfq0Vd5pwEbKIEqILt
OF9IGqMRJdxwE9Y80nTpxLZwnCppgnToekQjFyAVvuuRdo3bUsQFyfzO4obbT02DQqGhVPP5hd1A
rinxXmfRTzijqzny2FlTrBYc9QXydOgDCoBQptFzjzoWd9rn26Hn09l2TUCefC6arwnfc3gxvYZF
n1IrM3zzjCIer8TcyvjAPagIijFKeFJ5+2MSIVnWOsXHZ5UYbrW0ALFNW0/s7unC6SBD1DSB2Qd9
dGTJcQeuyL3ILfkW5qG8EOGbw73zY4TQ1KlKDmxDJ4udQ6H2nYgr9xbmUtAfQTM75jZoSSPuS6q2
nkuZ0VZepJL/Y+xHk4TcNDLZRwCB93GMDApl1tHUmSZF5njUx+PQTFl+NmtrvGRTlzRb6onNPawH
6a0bm873dYfWiIbd5JN4y3Fmr3Mg/+VHa2jKuplgQ+d+YudLX3Rqi3BTh4M2bhsAWfUeKT6nmDmS
QvMZWGJc5BFFdMjpKwoRzDhoXT9BSd2AstxwzN5RbnE7WSMqrFvDl3F2pjHsvKG6G/Hiv1Achk9Q
f9fomclLddOk1bZvFKnStmI58fR63yMr35JcMzauivQTV/sLIbmnqO8+XGgOfuoM8xfg0htSSdVq
gkbAbgfNjpMVOoM/DZxw2nGQC1NQsU6A6dlaJIg4Un5t6N+h1ExqjIpCpW85vQf5qjfnlO62b7Hn
7umA+qqHrTyXkshH6o1bsLr1DV9i3SOTpw+m19lPECuSfWePb25LsprWNmdfs632+5mWXPIWhnMs
+VlB/zoulxh50leNWaDTpb3nZTtLtKW8HbIMymri9SwEpJ6mnbJ6FyReBR1hW0n6Za46uNZvoTVQ
E5QmcW8dazUADCS9zoh1C4Y0GejQiTm8g3Br3E0RtRwASsfkGML5sOtQdTJvV5buZF3FdTKVfl25
treOmiqmOWKopXMqYo1mbEKMRb7lhnHVdsmRiJOTK82+CbrekXujJDLpAw/3OGTPdkofSCjkaaiE
WR64vCDRdIpdZlpUWn5ux6lZLPGJMHnFwREO27JujfSWrfEYPrTZlJlXhKdZCmSv8b8TCxAOUoin
7casFBXv4DKuGssL2u1YeCraRrZVCVYXullXZZOW5lWuz5N5n5pDo5+81lbZnor1edi7uZ1WNaSO
ZZnoQW/kX3sp6/hiKTPJr9OaUc5GDJ0ClkOsH/izJ3OhXXuyMuI935lAJpHU7KS3LuUzZlPfhBYt
s8Aa0ulolzmPPCtVN9zDMz7h3mw138ScMDx1Hv0OZrPgVD0tUvt86XTLMmSMSyqqZo93jOT4PDzV
rVrCtpXyNs3AxDJkg3mewyI+MH/77jnzM49MTlPstLFsmiRAqNA4ASA9Ff1SBhJ5codFYXF7DOg2
pt3u8iWUHYHYJGxEqoO+EvY+hTUcIqUR9VgG7hN5Vs4WsjO/dW6ibZmTBy9BYShIHpUVvZAqjoYt
2Jih4DTfNMke6ZlNZN+001XRVNTdyJh7wYa5c8ocE9EnyqR3Bvo+7iEGUxTWeeRoZ7sI/KAkZrbh
XmaLnivoFcsoZdt5PITHJsVjXJhu8U5Ub/K7xr4KAxDWY6hPt5ruGbe9iod4NwCAJjU2h4dZiPvO
KPD52CLeYsmQCDY03KF1qWA9UTK51cLOONJyJOrjyMlrBwf4Iwu1ZJN6QX1vNAbHF4Q4i3dCEJ1z
XvMVvt9wHzEy+QrZZ9iIjF6zlp6hdUa2UF+JEtazD9CXbStxYqihwtrPyoyPhR6MF4cj6cXhvlt7
hvlsFTNYaqazxluGWsCwzGmNDVON6TFluPoUQQO5TXWHxlEEnEHPXX9JMd8GRMlGP3Wni6ZXNn5t
7HAOPXjXbtM4iPSte5N63UAOHxl7BcmPVFFB+PjQeC3dATL13oYua3cVZNcrQouKSkqBWx1lkmM2
aF4JbHRl1NGTLgLzREvpW5MamY+97+CA5LqaxlqSvjfbs9c65hFLEZVOXO1XQPsxhm+CBT5B8kUb
Tcy+3DJBNP3MpoV+Y0P/eOs0qoPgcBZQp1QKVXOdDnJ6rR1QnMTlNYPzfRJf6LFyobBN7cuQuTwm
THGr8Z2uTX2WN53JNIi9RTEfBdNibzMxJjsP7EK2Siv6b4AP1W0xR+qiNd0xIa+jMUIZnD3KwdLh
1JgIQnpiW9E6LWfzS0SIGtyEW/tmORVnZYVi3zjM/lcuhsp5rXdJussBsPgScw7kV0HXVRRIdwsx
kzaillk2Y9eqYl11O8xbUBFWQ2S0+MyMEy0qcgeczkAPyY1hPVS20MAYUu1Ew4p33zWduZkwUO6Y
P3rM8KIAlmJmcC53tEwQpizoe7JEfR1qffPmTIl5TtL+oxOFV3Memg8cV8K1Q8Yj3pi5Jg5FXo4H
+JnY5FMPUEqMXBXAYt5ZgL80KlgC63Y0HFC7qjK8TdDX07XhCfsOTgmbjoai+3ku3DMiDYXWZbDv
7XnPGS3eKtEBxhTjHRYQ7WGSRXvbMAhj0xqXW2593BCeSLZ1FpvPSrc5nYnANg8huFWFN7507oKY
gT8EqOzgNb23r5Iu2HeJgwgXe5vEFeWRT+shLaL5C+Y5hOwQeZGQX3OrWQG9U+zoObWqJL2H96G/
DIAczmTkeh7LRoRWQ420MXpPqVwkVD3Pk11nw/oS5ZJz1eOIZiGPEGaojH1KpH4H6rm7zNXSIJNT
JcR40vswh0B9y9PiI0uKYd3UXffaJ4ZzrmlWIH3fYTh1VMfrMMZjtj2uBRPwtTsYEXuaJDtOtMq6
GRAqZtlbq9b2Y1D0B1uGM4KofTSMoSbRGVdrr5y+KCNJ6LwAypSn73aLq6QksQF+wKLETFzRXFFb
7BSwBwYGSTZBxhoUjJG3W8BrbG00LdsUU1Gt0U7Gq5QTt1pR4HuH2l2cRpHd9WyaezjhEloXhwit
YwJp4rI9lqPgPrUnTsNhTuvUSTV1vPX6Pjxh62i5ECyH3uDx7M3RqbJ+vp/FUG5S1k+fflBaEwaF
c0p4wOusB6KYbzn2sC2JmnDDDNBn26U/tlTkoKYnx9ybvlZKV5RMUiVLDyaDanOIgU2b0yOgPzKT
VTzgEMzVPIHjH93oqM259xzkQY4oSZkbX6EnLJN9rpKNG3Am6AYeYqvaLrRTpnFiLvtBexghXh+N
bphO4QKLaKIu3XsoZujso7pZ8CMrHXQyce88OsG3hZmGL/PsAg72LZTlyaJtAt1waUGeKkAYJkY/
rxfrpM7hEQoNdxLrqV9kuU3bEH4iaybYOmm5s6nQV65JOCL3CsBFdM2pta4c79QWDQ9AO7TvROBM
V/PU1Y92wPk0R4180aRGuZB2LKdOGJs+KcsrhOq1aJuv0DwgSHW2d5JJHh+Jr0GxbTT1SGRYPzW1
cK/oba2/jVkvTrFGzayuAxwLQNliT07EDSxOLfBZyhgsMBm7HRAt1nab5PtqwjPouct2sQQJMo50
bsFV97aGodlgvFO7vXSy0M7AyMnUcKZ/qLTKvQQYTP2MZNce8PU4r/spK++EUb1SDVdcKXhLJYy9
vtw7VQmm15oS2vOm9s1rGepneKhXnOtYmXPjJEdOXdcTUvZdOEQMg+c8rPV1j5x71HrkxGW3+NxX
ZQ/rQqe/VjjjDjlEPzoDTH5oMJA4G/xWyYB6uU0zpY6SHkJC9CCWjmVKrztz7fLrxEoz7vlUe/fw
R8BjJvRAbiJHqYnhpVbu6QBgDYiz1p9wp+1zZ2p9rAh82sCyNc9Bw+4SWcP1QG2KHnYB6pygHlaz
jiFyCRiorqbKOjTE98idvH3bsB3rp8gSj5Ut1e1gWdpjEXfGdVM4zXFu52eoz/n1yOnq1kzs5piD
Z77TqOuKVuTFzYN06q5BKjdgJw/MwDZm0XOeF+N0jXyf+TZnQrHqkerLQyYLVnlJ2BqNOmyITlFi
DjdStvCoKVYs3um9iDrfM+bgMarb9LuZBh5jE41ngesyTWjbhVOnCMlzy8clCKqqjJMHo5psMk4N
YuMmLmtwQlJXp1apdMeCxnYts4EALGaQAYevo29VO1MJwmz9HtvCiGbdlRct4qDwkA+sfnLCCIc6
Yro3dRXBlrZmvdGfLGwU7JsSGR5dYuVrDuPS3FMmMa1ElccUyEXQmEgK9nQJRH2lT2vd6sIP0SaA
iyF9r6sqSo8AL/U3Uw31sfVm1gcbKjgtePNV5THmC7O+uC4HLXg2aIuMRvQboHTsAmzWMYCiV2nq
jGdzFOnWqbSBnDbs2K1pld8sdzi0Aq4pkfLr0um+xNzkCIVjbKxjSirxIdku4o6VcqapqjwnWaeK
GxuDVOjjOWPVY6O91wOtXsVGjA+mM5N6HYJX2+lhXscrCVSJ9yTJyEUAZ1e9dN5R6OJtUxc7BcCA
Nr1CXWdJ34AiBVPBoQAlEEjISugYWpLG9rbRRM+IwXlhbY7uu+eE+BrwTu5yMJ7Q72he98ogVBu4
ns2+M0i4RwHeB8652oravvDC7xvbEPa7E62x1EpTkNxvZ3I32zSaEIhnLpIWtdVmZlKhnTwx5w99
ybFzI/PBJSGmFdezpc8X14PvzAAJvPiRdZUxLPXMEZsnpC5GoBYDn1XOzef6Y9wmBxVSWrH8mfAV
izRz4rwW66zDlcJZJNz30jSbjS2G3g/xkmxR9jRargbrbmCSuCUxwQzIsfBcjfbX3rRtInjsgtYp
XKA9h6v2ZSYkutfNKmPj4EJWK5RWvZidzbiyKi3npbE1rIFOM+XXLSSM0yBGfg72ewFzLY7KYSdg
vPXiwm+bxVmVoMe7opwPMdrqHz2WmGj/ZrLFYYkxR0JbcUy6nbB88+d/80SXZQd7oin/6Z6f3WYa
GcnTEU0EtMDHY7FFYM1aDpytExymwW1fmck7zHpb1ZCH8TgA74cgyLhjx6UfkNVwvHgMHdmNJdRS
rObW7IxNlbWR9pG3EwMYqpby4T/twv+rHN9DmfPff1u+5h2fRBOHUfsf//bTv13H7w1Yse/tb//W
7qM8v+Yf6vNf+uk7q//48cfYwDev7etP/+LjPmin2+6jme4+FMecHz/FP//m//QP/8/Hj+/yMFUf
//5/38sOfD7fDV/Oz3gfiSn2v4/5fY3zt9e34ePvOT+81H8F/UyTzJ5rQnJj8yQweJt/Bf0IqsNy
JJlsLzE79iHcGX8F3HX7HyTeF1c2ESlyPHB//kr6aYbxD8vANwRJDZv00i33v0m4u+bPFmCyAA4Z
b6Q3GvLYSZNA//kGrd2CR1w/UNUM67PbT2UXtMU9c1s6fq9HZgraLoKDoV/TryS3tW6WJ2IVzcNY
lJgaArLMhMn1LRpTuc4DPJwHj/HiKa46+poZ/NEYJPS7yXGfbU4wDtLlDu7fsKu55T1KLGgCcUFM
5Fozn4oo7PfgD3Hheva7Bc9u41SKCDl7USg3T0LQudAEItJuXRiAEFqdGm26sqbi3RRddqAiR983
iwvAivDSJ/z4+4q/cl9Zbtj5A6U4J6PU5M4IGIoVIF/XjF1IfIRiWLiZ0aa0qhdLb986OzqZMr/l
kvJg7lzYuG4aYFWt8j382v7Ei16IDGy9qbil1fhcm3SNk4rvTs4UYs2Z6NaqdzPGzfg7z6GpWOUh
DKKVYpiFB3QUh1LMqj029IVfxfgnX2l2xeg24oIchXXPsVo7DBP9B60dAvgcXM8ns5Bto0zsYycB
QNrZnbNt9KnYNoOjAKHASdOoSN+Oc/+e46W/ZRhV3bB0MxFnG3aWFvKoS1c2rhlMO6kKHvlUTGtZ
4WpdtaWNgE+f+zrjwD0zaju0GrNgHRrhjV5jPBpVX55wC8s1ubaaR1YbHhKt7ZjVhfpDT48GPRMM
YjDDUpA7xEp/mfPeOk0yMr9moCk5ezf5PuL3d3Dbjl11F7eCWZOBxblqi4rDBt0/XmAZG+HY6PjL
kxvH+AjTqIGhEoEhwKs/7StP0HjQcvZuQLaLdm1X/fwwxHmzdttSHafEsW9zN9LYuEIaGnk8+FVU
pSd3olxCADHZhRk0YjA8oPnQcpz30h3LFzfJ8z2iTL6eq9E4WOjwDwlT7i126xrSKHayME/LYxQa
zckLpH6gA61c1bxrttYcR2KcwQGArZbz/6gT7++YsV8NpdDY9Hu6Wg6snHuzydZ3uHnL12kY+h2+
F7GrqZRDbJwHuTdrlxJEZgAYKT1UvcwLwiuzaecDFreB+9pNocYxX8HPxUCTUrqVqfXme9Rrb/rk
7Zxi4gScYC57gt5ObVLrLRbw0nulyqJ+1KwIVRscPHeKk26UnY63ll7a21GxCY+wt76HoDyP5Cf6
u4YQBMPc+LnILWdnU/KyKoVLMxwe9hXR0ehqqDHJqiBHvNZm3Sd4SaI+ZHAAUlLHKQai9kcjkvO9
Hup653mFdXKSCVBmSMC9KOLbwh7xXGs3TYfO3OTlHgE6P6ONH6sWpjCBo3071MW9MxvVjtvg7Njy
PvGK19KA7gQ8az/INtk0NCTzC4M4aXja9VyGd2jhbzNHNWasVrODCr7k2Mz0XsfLVq7MWD+7jf6C
WU8+eZ6ebM1CdHujsfY9LYgp3oStUZQAAbPMpCN9fgdb1r8NfYaHzQOLXu6qSc83EGU5xIY30Tw/
0h+2C1R6ix3jdTDCl6l3HoO82agCpLvbYvtwysZXUvkEvXe2bL5blh2eSlwfeta/OwYe46IeAh/M
51tg1DfuolHFiOnsxDNqTIwx+ghkdedFzllB0jhlI8jNWN8Sly3XRRZtlIxPkEQOKIAvWj84FyjI
k08L1XOPJRiS66oyoeKWVXTBIXjErqttIV4fta6owGHoV4hju171cLPMaksAKPEpIGW5cMAvqMq6
l62hdlkysTQ6+hw/jLVtf6+sOttqTnhPLTVcNTmdXFiT22gIsEsW3jnEarGaaCRbO7NNeYpDnbOl
jxJB2Bv9uXN9N/9mmQyGzDpu1qwZ1zCbSnrLPIQYWRpH8PpnL4ycFV02eJwrb97jZ71yNJrgkAPf
6Tb9iEHp2xqGVWlF115SH+MELjiTRsqQ7eideSI9fOGD2xd7KfBWRNbox25wbZZ1w+6ZZ0rbOB9g
r8B5FfI2GoYHaLgndpCAghl0vIBbLDZdnNzQfKb2I3YwLEzG7WCYvvCGS6ZL73saRkjraUvRD6lM
xhbaOYl5eiYQnNG1oe3BSRqRS8qdEy/BBdw2fmvN1cqy2U3XfYHFenZOydj36yaaMQs6HIMT2KIr
k3gU8r+6j2oMMvSUfe2UzpE6cbMPN1PZnadx0ZCTR9zEZTFCRmvbHTJT/e42YCbo1QStl6XNN8zO
M4MV2e48Q6t3paMxlQr7IWLL7NStd9sx4dxV87zAxq3WG7ZsdTFmTohSK5yotr5ecMRvXdvHi02/
jzcNPC2CeBFT3n2HlWRbO/KWrX/pa4RPVmEb2Wsai4D+4k84/tDwPVX3fk7KMqY84QqEJ3Vyc8CM
3YPRLu2aTbIb2OfErXeGxgdOKxYd16jTLbIofUftOL7WIpfxkk0SPuMLcOahqitqL6bKGI+q9Rxt
08eqHx9yuagRlGSkILuh3EDolWOnVRda6ShkS2e6Y2sshMj0GPjNjmKieB/iCYfL+Wp3kV834cbw
yg1PFqAr6RdRQ7eJesGIPbWex6RrD/xiLoJYB0f+jVdyZgd/6g/wPBHQzwFxYS/DeRjFPAHgZaNF
WbF+Etn0VvXTFdHTllGauK0Y2RFkkhekTkIu8FihswN1n4GNC9S9VRmk+XdX0OhJiTvwdIJxGy4h
HSjD7I2bbhrGTZ1lr4mkAo3Sd3dtIR+yGfJp4QBVXRgPIE/5bOJnZVUps609aG/AkZMbqqWaXe6Z
L3hwWTkVeC/Dxu2lmZiYp1I+xsjMuIXavVfjOi+dMAT82BBdEosRKOMutVIKQ4d04gxtT/0hdWNz
n8cCF6Owg2mTWuFwnUJ6OOnukO4zr0l3/YTzV6jiCwcpyF/OIDnnB2Uc+9XQBlel5QZni/pGkL9a
8jTU+XyCpdze94791YnqelsXrnY19e33mkhKjcDnC25JtNX+wDZMfk2U7vheYrXIqs2gdiUGZvJP
O+XM3EbuxpLjczoF9TYb0tBvsAYtJp6Tp8kX26LWHLZd8oDbyGA6IwJugdJd4S3nIWjX8VvHYOQ4
5fWUrqWjqnVNI9ZrnTQbSl8km5s29XmwVcXky8goMgxIsYELzna4qBpCCr8ADotyn4ZcD584kJb7
xjCmMN+LcNIIYNXspjGRZ1hONpZVzc2pbEdTQiDXxwYUNJ0W0zptpxiPk5mWo7sdCBJOWyPsXgC1
T52vRRpn7zxytfyafsUUrZ3oN6bFeBK3ItE1HAKWVKCDxBxnFw3Qnf5VmYIZBOXBCisOg333ccSF
Z63NNk9BqFVCxJIFdnI+KqYOo742sRdXRy9zhnaHBWL4Vrah0zNagGg5nREXVPkiubjfRj2kcWMF
nV6jFTvCnEXZA13CR1rVXTQyfivtgwae61QIoNVvVet2oIw029TpJp4jyrVKbY4fK7a1R2RIRAIS
jKQ5TDrA9kFiqvUslHVEIyEZxGFDRxjvAxt1Sg3BV0mOFBu5OxJ5oxGmb84D/GN1ok0rekBgVxuL
A6RPzL3oThSmxuOR2AotOI3pUmNDmqw8hLmX815xr/DALxFUVjMv8eo6U0p2N0caxjWE0D9c6XOF
Gb7qc4r2bKIenEkMrekPJun9By+17TdsrKHguae7FTZltBXfnGrGsASYVdHhkJkBTEtrno1L0idh
dOj7hPtrGCuXpxZzma/FpEmbpKgba+tkrIhlTF1cGS9DqDTnWDRMw/2BPs5uQyk0o+zVoBLajzEh
jNpdGjUzHXpj7aq7Ipa196w7iqXaRK4XW2akWou9qRXIsLJj9LiuY9p1V0ALKS2rSKoQcOkbpOmi
LIuCh38bymtHz2PzOOpGlPkhbstsY2ipZP/LmtF8M/t24LkTaQMu62y0r6h6mXniAVt+stpCf21d
Fl4cCkHziLA50QmJTWjYB01wJ1rYDZt5cuLxerBx/9KkMevfXJMEzg5hVfQh1iWdwwoW5m464f0r
z1rL42+3ZO0GjBqBsxIjPNwd4QW3f9IUuuAmScaxuIh6YISPhZmDsZkgWmZtBZTQ0tSA9YSwW9cH
L2XuyrtYpPkhZn6wbpenTaPinHNsH6+bfkw3skg8P0mYkytzOdgZBia12RQXB8P0xRANqbHB47o2
VYDPuhVGTc1IoF+80bK+BFH0yImJ+xPjEUmSqAjInfKxw67t5S9DL5MbPe4pOxCtBlOLwQSFq7oM
mE9Mo3j16BmdNjRrmStVOa23r+klfeasR/KjqUdHHWHvOmITMcM4oS4xjzNUvfXwcmB4rnVqrNKA
Ifax91ywvpXs0wcmpK9tasjruPSaLcRab9251pnIbudnXADktWsjQTfG1HirMINFblIxM3I6bPhE
QLKbJky+T3VCRobOTJin9POsB4rJ/Bor04pmpMX1aLrdq2bh1/shzvyvVKz/mUR1U30U923z8dFe
v1b/H+hUzJ1/p1Pturj4eKXxSqnX7u9i1Y+v+4vHaP5DmvwHQchG19A9NKm/eIzyH2ArDClMKfgH
x0HI+qdcBcCaAwFYPUFxPU2sC7bwn1wqXUBqNByIEIBhXPCOf+l0/wQ7IPH9t6CHT0KVAwcJfco0
iJtCSQQQ8rNQNdbgc+mdpGMZAuhaqtbUiIAUYhfwRX41as2jyABP/EHB/cSEwsrA6y50CULy2DAx
m//8uoCVy7qv4huA8pyRr3ubeVFOO2szXGGS/bAyw1dBnJEbS1/+doV+hbZYWDb/JR7/eGkDvos0
FhgYpXefXhoZmA123dz0sdmc8qRip8yhd946CO2PmlwYxqZuEJyY9EEdstHE9SikHAbmsY0Rbv/w
4xj/+uNYgge9a9imia7NLfB3LXvQVch6Et1ATokMgoCUJwB6sMhWDfOSqEtQZRQHetAi66FsCKAn
lGCgE3lZCmfaiQHcoQkRvPr9D/aLO4NTqcUNyzgAdeETNaagLlyOs3fGdIqb2srcomGyTCEPoOVx
8mkerupTaNQYXH7/wss3/nR9LAv1loukG6bzWTu1J4pBojK8EdwEb6XdlW9j6clNYIzxkaGq/tzn
tnPRvLp8EvSj/eFtL1f/X17d4TzJOzbBW37iRORiYQko75xQ4/4UM359M3BObENKVP9T+/9vP3rL
R+tfXgl2AmwX0HSgNH6+8MB+6FjUgnMQmeLR1YFB63mn/+FFfvV20MKxtFoOT6TPTB4wY2EZBuY5
DCyit1Y4PtKvIvy2btvH31+2X70d2Bo28FjkW8da7vO/zWSy3rBbKolvOl12D7WS9Y2DUnD4/Yv8
6u3QD816hStJIrP//CJdaqcGtokbctET7YF2lB+EVVt3SdlOf0Bi/er9ULYOP4J1ginTp89lSdxS
D+L0xmpQdvs2Ylqch+jlf7jffvkyDrQM+vy43eSnjxkCwARXPeaXlc4P9PmFVwrr9p+W21+seTYr
h2nyaaZ/x/1EpUlat+nnPL7RO/JIYFgowlvVDpLI1nLz6KEw8/Z+MGabFhN2Kay9iZu766YydGfX
9wJD6++v4y/etW2ZfL4MBjkCmtrP13HOZGnnmXtW2D4OBt28+yhMav/3L7K8qU8fMNZVyA7Y5UGn
WZ+gZlWesXTX+tkw8ARjb2C3XxbPUYY10muOv3+tX7whCSINpLEUgNrEp4GP09o5xLjxPAQpJ7+O
0zi1JvafnhXLd/n0jqT0uE8sS0qMLJ9u/wQEtycy9LoJMlAOQXJFS2m04e4q17UFpKWmm803yonq
cCNI7BdbzprfYDW8GoFGHVrHnZ76OmHAjwiN9UdQimyS+bqzcdv+YelZfpjPP6xjcEeTrhBUcXz6
9Vsd2TzDMM7SaLSbueyrNxnai+/EAoQ+4SEUA56631+GXzw7eHD812t+WoTaSIxd0lrnxOBnWrMj
x37QR9iIhwgzjFnJAPoJOdS1TnnClVRSu/39D/Cr+8AxmZoLZn9wHz990LpKeTGrytkJ2tHvicZd
j1EU/+Fm+wTQ+7GFWfZPYNaYLoLsW36Kv6215JVxr7XizKbCNH366IwObK6wH/VJX0rMEEbaVW7m
br8mmesSSydq6FuJ0MJNTpaZnictxz//+/eu/+IDJ/nAwUKDBsm29dOHYNYNNiu1deYeduncKqM7
vY0zCgQSg3qhJn4idV1sdKXQt3iIjy9jYet+FPcx/+R5l97Sih0JQndVdPZ8leXt8IfV9se+8vNN
6bGfETwPF2z1pxukn21vUJ44ozVjkYpKI1lnaU8AhkqIfUl/C35TVX6RxVieiLjEz6Za8mFxDflo
CVcavgwb4zBC2ToWONIffv8r/NXtA74WVwob48Xm8POFlRUZGY4LZ62xcbWQVSP04HbXv3+RX1wm
xzD+H3tnshw3km3bX7lWc6TBAUc3uJPoI0gGW5GiJjCJktC3Dkf39W8hla+eFKmSLIfPrKrMapCV
EiIQgLufc/ZeGwq8Dz2NAuJiFYkmESVZ1J+LWvTZpukk9TAS0lUyh53clelY/GbXFj/ZfjzHsvhG
PLC+danXqOd+EFKo82jqDiNARk5ulsoPrQuEaGhLkhGw84wfBq+o+pUJOXAvHbN/DGcQir95SH9y
h3kxLV4eH/akfQnURABa2bHfnhGzu9s50V9Na8x/c3S4oOf9+X4y+ae6gTXiUAsux5jv3s+utAhF
iNW5aC1nPfgExMQt3d8wJKQjb2bvKCERbdrKx7o2TDUkh4ieLAB1ot/X89ThDWhb8ze/wk82Dz4U
lZezqCbsy+2wZQTTJgb9uJi6obDEaz3rLwMW2bAK1u4807K1f7dh/exus9zZbIiBSTlxsQdkte8q
p6rP9gKoM+qWyJBUOmspgg7OveA+YEHXk3U95vOLsaybtr7Hyr3tkCRGyxnk14/+Tz/Psjjx8Duc
Pi5XKNvHad2V52CO2iMPerkhkNj7zbf++0WISpDsQ3+eCKCS/fjrG2XUDm3V4ORAcp2YiXoSMfih
f/pNAjqyS2q7jzVLOvaPF6ngvhSNQxyjlu2bPbjZCR9R/Ztv8vfjNhfxJan1VkAuxCV7sjQCVHwu
jm1zsB7rbu6OIcp3tKG9U/xO1PWT3YMqBbAPHQ/psCpdPCuTa6YDPcOzR1bhtCIILLqPRyd5ttU4
ztth9Me1Vaf2O1q7+miMMrkitrV+dTSlL8I4ApgNrw/QWXSjalYDyYgZYjkFC+XXd/5vvQvuNwof
IFG0TFis/7aEOAxbbBrOwMno32UJTA8GODK9dRw3KUmzcZJiDVgTQJQ7KIP/7abpECkEmv/wIVg+
CZWDh9yJNg4WhB8fgswecyAS09nNvJkZEKqD2YQb8evve/k4cxFfwHYW0KztRdX040Umn5DCLtJn
wmszaFwivUUZlH5LdfmPxfDftog/r7JUwUukG0XBxVXoQYmgD5qzS5Y1ThxpeqcEbf0uUQloisn1
9u0Q37dlHxPTMxhfuqAJTlbnmq+//rZ/W7svPkhw0QBI6KG7VtWdCQlT4CxEeddYg75DJXXTEPaz
baIpfleJaI0XJjihYi23kz+KA748K19XdOKn3/zKy1f//sxy+YkuXoxxmpOUwNDzPBj0q1lkP4eM
pO+HAfhCmCER7oR0tllGdoioSaL99Q352c9vkZfn03MUzKIvjiS6hDuYOOrsEVG39vEdrhMF7urX
F/nZV1yWGCj1WCsC0/3xGQtngormuTlHUz2DUZPlnt27BBWPq7yo4vdob+v9yKRur2LmJr+++E9/
clvQTqCpSmPhkg2aG2WKMKs5L759lNSDZV0Xapof/dgrjn6CZspoDRhHViDGbo0ofYncTWwyjPsS
W5kbD3ANbVGJ4Dev3k8/mSPQ8AGKhsr9p87wu4OEnZYdmVyAhiBLMGwpONbjW10ivVLjPYudWLkU
Ike0P+baLdtg0zdZsfXD9KHKLA2jrm4+/uZmXZZ1y9PImcYGcoS8kv/8+FN1fQHeE39b108G4YNV
rF5FojwyRnBB2HCgku5QNWSbbUe6RQnUNGZOG4kO71FMSQwlvk6Caj1Lv3dWcD70Pk0miG14uQQO
7qLJvvzmEy9v7OX7w3rNSskayfHnYmlhNzGrsSrOxH5HOKYy6cZr9D++2CSDF3irPOsMmh3ga5o1
+A3jVg8DMHmLo13/m5r4Zy/TUrlhCnZQL19uqOT2jZHb12dhNCRB1Noc9q7Idf+752ZZEi6/8iKM
JrUCVj1L6o8/Uk4geWoly1dekGt+U7SfsqoexTZqRuNYYq+eUdBroJJznKG1ytsC2mzuId0kF+Ef
N1V5ZlCTURpaSybC3z6O37WRNfvBjUIVex2VMr/vRYz+aq6Hx1//2D+5wYGktndoqVJEXa7eXowW
JMyNm2ryxqMsiIBFU2l8S2n9j5vVcvcu7i49SEjnkiWRhtrF2cvjhB5qwIakGUvot6PeoLay77Os
xk4VcCg4/PpL/X11BAyBUg66Oq0sNPU//prlHPYFh40bAjkVjN66kwB+B6iCg6+JGrUxtMgrmpMN
TAwxTJ8h0XXJbzYh1pvLb83JjDlU4C/CapTXFxsj1VSMi6C+sWM54wkZ+iba2ghVcSDPwXvH7oZ3
cLSYT8QZR7A3KdE/r40Gt8XdSEMLoCs0HecmLcJQga7zSASdwzjQxyKI5mxviWo2XkwD4cgJ0cUi
nLOVsSCmuam6dfTMzL6I0F+53Xhm8J89NqnTvDEmkChVTVHANcYKgElhLmWBFcaI+61TeMYnXers
nsjKDD8HO+Qb2SLRuRrGibQqhqlbQBW4gYck9w7j5ExYAIpsVDed24/DrsFf9jZ1dg70jBYpTA67
0A9KijZcBzl1BmNkK9Q704uwkM+WlX32SguFwtAL44EMQpjTvUXK38rkKENGRIWxtCSrepNYxlzB
3sryZuP1tv1B2JFVr3qD/DzUa7N/y4JaNWsubmWolcxSn8aUYO9VgPT20BGB0AJ/SsHP4E5xCS9d
jSJQ8E5AP9TbAUAltJ2uTfzkrcvMEjlpxO6xiVvJPkLhicbZznxA6gyd/WIPHhukXtr3cIBW/CmP
lM2SfRhRlmFr/9ASDufAiHQh10zBmIy4l40A2wQ2+j0+f/71QLadZiofiq9lmpiwI+wB829PuDRq
QqRWDcJVFuMVfsYC7I7fzmcIDBmEuM4FV9xVi4+qdfORHzDLYQ2FJCHm77p0yGlxSZk9Wb1DQnmA
px3tJtShfBMOlJ8LYhBJGOJplGr439pwMwcRttjCZru03Ny6d4fcEmepRo/FL8TduC4gOWPmVVrj
PeLHfc3gvfrrzooV5WpMJNs6tTrGkgZWG7UCtya+QL+KKIOM8cMCIJtPpQnUdR/JsH2r3EzN5yaZ
ymItZq8joyTqqscuR1W/wTVJHlRnpwLwVyKcuwmEw0M0NzxBGNFxzmpgEsQtBiNsyaoNKtghfc1T
HYA2MNe28kE5D46djjuOniKi92v3oPNqGqzrfgQvv9IDOuVtFCCNhQNuSBu2nE71poZO+1F2cWfu
Irv0HkkOHZ/syXKLnUzSuN8xB0N+iKUpezJH5bMbmhlmYGrX/o6s4v5eVMzrVprtvoAZHlif3Qwp
DLyGwNoWc9JfkZtS7+284i0denWoCLOwj6HDX7NukHSvhqFO3xEUgzo81G38lDSluMbxblw1bgQt
2VMCp2rh1xrml1F2T50OktuxC1W5SlCog1CmefTcobG316h1A7I75wES6IwDOtrUsh//Qrn/V9bw
ryU05z+7b1hNdfk5+V7PsPyBb3IG2ySPm/A/CkEypVAssAN/UzNYwR8mtTs6B4hJ3pK39W8xg0Ea
N/+M/1vQeIRJuXS0/1IzGPIP5j/LmIaWJP9l5PZPBA2+v+yG3+3OkIT4YBSrFCxcTVxGq6StTgzT
rp/xZZr3aK22RQC2KTMS88SjfYinXJ5ihO2rAQpJM7za/h6y9tq2xp1GT+g6j739ONrExvnwsqY8
WFsJCzve26G31r7x0M2PQGV2ZlucquIKzOJ1pXuN5jUSL3Z0sq0HYXzMOzAvHbnxrdttoOcaz5X4
XPcCqMFVYx1KD5ab+mQ07ZVGpngsqXo3nmibdZWacFCygq2q23p+ug4hMiKn+BJSgZQCQrsGhp35
NlBpTRkAiQuHd3Sb5nawhVN/zGm1BSinwFaNfvvgzA+JDdagdsnujcoVWuRT0xsn6eNXJHzX6Rtr
JbKKaICu2zQa9J0pCApvwYrRmsdP0Rxwo+xb8FaeygGbQkgk1SnsP/Re326iQc0AK2BEEgCCeAt/
UnozyJvKROrVHu2QMVNkWqs8wFQ823pptRNFprcpsmVRQs0ehlWdeuvYMHC3+BsNA8QEkzF0X/HN
bPziq47trZyJC0OwBj3cBrK+bBZIch96Kc6daMyV0l28V1iQ00zfEEH9bh4JdLRFka5G0492gcNd
WfCQEtipjr/EaM7oVm8KB5w9RfRzOiB2xY5TlumB1IN6BWMgw/njNTdmAhggSaOTUVxb8mM2Okgt
Efqh8H6di08o5DeGdzMEsLOGzN7adUf0lbA+hXou97mZ6CtSTNRZz5gjSudZgz4IXWcNKAfHO1GO
DhEykWM+NRiJvCh8FmxqInGsbey8uMm8r9TS5+vhOknUZZMz3wHqiAkEuMJGkXDzj3SzN04eOVcg
rEQCzAUUSC+3U4/3fpCbUYzQbJqrCj1JlOovTYioda5auOMlnK76aPOQEun8VaSQujkKQFlahyR+
iIa2dM1ZB3wYhLlo1is79G9AEJ/QIePQCTdemMHEz1oDMjPMQ4nVODCjveintTGRbFz6B0+bW35l
vB71VuSITcFnxRoEoZ9u5uweYIS7igNQ9jiffX/a46Hfwuy+Db1062WkdfTi3iIzzvQfZUKOZjtg
3aLYNdQNzcujOZTUbQ5m+6aBCXLijLNOYccZya5Ub6p6Ut42Np/DeCSRYzxOYb6tZBjccVYqj3Q+
1pk9r6ELXNU+ntU0WJf6w0Idcst77dSYg6CclyYsLLe+tQvso2U8HUZzeNCjA6GrupW14ADarmyZ
EHlW6nDlmw9D9RImxklgcUhzZwNIckNwttqZ4zntCNkAK+PwKql03HrDV2N+Scz3FpCHvCYXYigy
Nu0Ym4/GIGCQaH3snIdMEbRaFFLvOn0vUvxnZrGzIFHI4VE36XEGisrLn4AY2rhpeU2D+5DEE3Eb
t1YfbRMX37gFXm+G9jpln7DGrsAn9uuQIxogUbJXed1T92jXsO8yg6SWV2TVX8MoWefQ5nT/NIbJ
+9DhbfDnkqfqU+kNaMp5ROxq03aALsdPXQ1OPcy2RcybRg9h3XByCq13xdCR0eoRZIbYtyHDfP4S
Gl/LjFEghO3aeejJjujSewCkLBHn3knoeNjiPYdhHm3O0CL6JCYwtLl6V7kOSFPP3DoG7gZQDDMs
NxwcI5m0DJjjkw9MqKVdiXWSZY1zEypPD/JveujBPOfTgKITBfYuxuPvzOEK592qQ9vaZPdwBwL/
YwAyYRi4w3G5q4S55bnjYGX2+4bIEz68FLSbG4CeXtF/hX54mpHJz+OjGR/jbm9q6d9Lu35SMGdQ
jrzWmLziyDhkAkZ4VZTuMa/o1FASBfO1L1q5sWR8bp2EvoozU6Y0zE2VE98h2uZsFDR3XhF86Hlr
E5gypiAoA0khtEProS2z8QOTSsjOZSCuo0xtmz7aB/aCVpRY2LsqvgWdc2/BlSAAQhKnNiRXkJHO
bVhMH4LUXJuNOIaFuhlmd1M7rburu6QHFl73GFiH9EQvadfgWDk0UugtIV/4oyP10BSxAHXace9M
Lz82g2kH61T1zrVNPtCL25KmEQV5+w7qAC5ONlmKCfWlHwLrRZgqO8AlJIDEVXC0Kit73wJqWUmk
35wbx01UhjDHc+guSoV7SG16xReEPtcfZOO/Mb2MrgzVEgTsm2DjhgA8d6r1Ke89/S50/G5DdYGJ
w2clAj/Qb5Ku44Hv/ZcYWjVwLpKEg+RZDVgVBZt/4A33Dq4kBeG1GcW7ECoIXRzM4VXklStfPAcT
966VD5Qe0T5r57seDCVUX2uTmvIFcQbGj8Ya693YXUVR/VUihMaYBnRONLV3ilQIxc53tcDXF6Tz
mgdrBiAEzxn2kXhnOeEp61HFy/gwBvNL15KBM49vSQf8lm8gd9As15PjHgOvPmKuSPC/8QN7usAr
mmzRjGRr2zG6tdvlpDXFhCo18YtZQgp0rJfaqrcRU3iU3/0xhgBe1CTkVOql9QbcyC06EmtsNxYu
6R35MhzhOX7TGmLvpyZftpdVbeIsoMwaiEAwDLwnGAxSyqMEdv1hhjPXz/qqG13/awEH5CqvSwVa
qCuf69Dwd9MU4p5xlL0V2lCa6jmY2FdRjXV7DBLdPcZYaFkSjGJO7NW8owRxYBPRbHnCtRwjYEii
D65sYhqHDEhx+sQLVB/B3gp3Tb5GLw8wHSBHfawT8plBQdOd1bV1V4ZMHV2yaG7KIWOUICd577dZ
UqzqMdbPYY2x7eiCH7yHx0RKOGw7Nv+pt0HYqQSy9FDusxn3CYi0yEOlP/sxaPYkxAYXGlVw8oya
E6WnhyDH25MVp6zhPSKn0PCueKsV2DHfe5VYTlYBTMxrWQjaRo2nnA+lGVfeJvfn5BPRtu3ObQz9
vuJh2PYa6AhMp1BEsN5qEIot++vJ77v8WmrpcVbMuiNrIp6/Ppp22RzbwA0sj100g5dFnOoVbM7o
3iKNAd3+VN5gioFnLd/a4An04xUDq/lZl9l07Mgd3E0ZZWUVuzYxU+HwaKh4fJV8+rMbsyENaWhv
ghTCnq+Ue1/Nk38TqLG656OExyQdieYJ4aSlxCmXafucTWRipgGuHIcpJW4KvLFverBIH6BnXYdL
uHbhh3dsxpDJYluhYQEnEQ/mVVbbxlmLqvxUJmb5HHsAf5yhc3n1UouBsc/1yG6KYDbVmmFbvLVl
Gr9TXjJcJzVu2CVoJLC3mZHjObM9Y2U7fnMyS0SshpO9i/L2ZRJGuMcC7PJKGsw08Y86qfjg1XN1
inIr2balMz0Zc1Z9LKzAeWYgFBImkA0HZXJSBiyqNqGewp01+e47rwxi+NqVdQjcEA9fM6CvWbxJ
x8k34h1oifsgFeD8fB3eSKBZV5Xdpw8yd99guJ/asnsZ+mSX+Pdzo17j6KmpgImQB5bdkKBwHNIE
zvAsvEPoDMcwCuPbLgyyrRz6J5yWxJ+3SvOOBvG1HOWT0SGdmc3mxggxhBYhSQfCQftE0sWXZqBo
KDEn4Wfyrq1mBPgDLXc5kHA2PHgZN7cWrbpOcKDNefJG06jmhO6+F9p7TnsTevHY7frUuQvloE5u
L6/T7GvOb7mhCfEQpqq7A5NNoZ8m5QbNAajlaH7BQPqCJZmjLQFyVx3N9sjC9hL1wUPuM04zo6sp
mMtVbg/3rmO+lH1319nwijqlqQ4aemKiBB7fqHdTL1+rpW6xKFIiLzthXUTWOJEo7w7ZTe+OlCFB
ScEUyHGhGPGguMHJV17+yGLKobjFSg9IDDjvqJ0duNXnKBnbmwK/5LHrAC3deYEC48Jz+yV1YpBg
cRgeyXHwtoMw/JsxnErQiU7VHNlkGXNgrxl2vPSKGDOtz1mSgFYD04S2o6ky3owi2CQQ0Ui08bTa
gFRm8NBg1gYpiB+1CXqxxadJoE3sF9b1RKoKXH5TtZ97oneGdV5X5qbg+d6gLYg/qa7hbtvxqZ4M
pa67nu4PbU+YBNXQHmqjpSNZZ6bDkFyNeD8PtGfm94Y5Z9vG6PfuJL6kZr1vdeOR0FHhNRLuK0Ux
ba95/BhVeb8ejCg4/tlH+G9H5V/SQsP/q6bKvso/lv/zqD99ThQt17fu+/bKX3/6rw4LaeWcK9Bs
0yZhuvatu2JDLxE2bRK0YSgPaK/8u7sCDgWZEWIT+i4OnQ+flsxfzRV7cZHQBkF9Q2/2n/RVLJMW
zXd9FVSVJhnENiID/teV0r8YQ7Os4hGEnYLIlMSihdENQSFt12rQRziqO8DO17MnXpyuuGvllxLN
wHaqvBusMbTYO3XlFO6hqLL1MBe3mMVOVS/PwvGuMKs+J3V8NvFkk6VFaGDjnUhl2MMyPgj8lEFp
fSIq7NRK86GSC4g/C0pSgZzPRcwe23OQtsVX148SsVIwevI8r/dVmn7yssz9Uvc93VxrtsQ7VIZ6
72B/PjtG5Zx63+vWQyrsI5ZOTB65q5873uGVbeXjB3MKLRgXNGAN3vj7uHQ/ZepjlNXVbdSmmNxr
9602E5aXlDyYqVXFKQqGflc6XnxrCy8+yBThdF2jGsbpFvlH10YJhg7LfRin7DEii+kNCSLVZdQJ
KEqmPHcpq1GV2yXxB+izY5Y9CoaspLo1S++FlCS1mnQAbyBiTahVk3AebGGrmfVdG3lHmsNErxSd
XiPy7FCd5dRlphavTh5u24p/SXnDKYNsf4/F8tg18DeKXONfpwqssn3QF1u30ldpUa1TQJPxULMh
XKkBxkdaHn0buFbxrLruWBFdFpr4yKFr+M58ToCIgKelYR7Gz1PU8y9U51hyCg9aTkZ5rT6BP9uV
lr7jt38lG2w7gHoX/vu6IhULVGciy+Oc71UDq917pN5ZChqm2izifCkMxus0cK9FbPQAnvVd2Uzl
K7sSt9juPezHIozqN2XPDgmOMeZjWaujsMrs2e4stusyRPCYHds5b4Egmx9GaXPGn+pHFU0mCMo0
vW2yG9uoTk6YfpH9lYrTHW/bzkvZyQ1rpsohTKCHQs0T/NZmKidyonYOSicnBFGY+viIBa21zaBJ
V7FJUMxEJnk0y888CAj7vFFs+FjZzjLD+qrI89s89Iob6BTdmkbl9UiP7UhOlITuIzFrNwzT/C66
xZ1K3y6jSy6D4X0Y+9634d4/Wpf/f7PmLfrF/9zDXscfP/+wwvJvf1teLfsPZqmYApAuIAP+Dh4l
7D+k59KgBpeL3mK5wF9mPP4MglOPP8ZKjVBkWRv/WmG9PxC1Im/nn+Els+l//5NVVl5Iu5GU8bEA
W/GX4toR+P9Yhb9TfFSzq0GTuidtMLemLhRhMXDuiIP66IeU235mwbCFm4RRHHx6Fd8nkGc5VgYx
HZqwydbxmM3BUyAiEGeuq2p3lxSMG68I6wFDTm5V82B5M65kN0qDYJfKhpMhORdGB0sQlGm9U21p
te9ioYnIiYyE4phTWpqQxldHDmfBLncnVE6uhnrpADZU6ugMmVnQdZtbYzO6IFOJ3AM4tM6bjEQk
vOQAHfyqvIuTut2XhYkBeZTmXiW2He8Hw0JuEdHXZZw9bdysgfBacCAEVmOU5hnXhQgHsuUs87p0
jew9Q9UAolDeCfc9Htr4Y0QiBAk2XU8uUVNad2Bn1TaYGKK159pz5g0Zg1CZ4qn2V0XotYoKcnaE
8WLzV2wyz5jsh0EXc3umK1MZ79vWDV17HQXRQ0rIgN/i/bNrYnnIw2jya7PyCideh1Fh35Yt4L4H
k3QJiLppKMr685g46ZemMUwqIb/P5LjpTc5mj1EMWf3BgSjOyhW11bSbqNjWtT0On6m6hT1vsrb6
FDfe9BWquwQ5kGvbc7Ygh11UdzCqVFinMXQJkK87pRx9gxhpRnnoypEkHmVZt7AzQuNArpcRb4jg
ENM7vzKHL6klsvo+D924zUCGDB4tVnoUT00SUH0Yk7cxKWMOpuwBB83gI4aJNjXA3WmBnSh4LqEV
24/TUCgT6osni3GXIJZDCpXXHFnkeshCEroa4N/1V6bAlWzhw1rAzOCajwWmdiAzpqTsCQbdr2kO
kRTPDLRBWI8xuaXXFMx1QJPWNIAUdBuvDGtub1SAINSOzL3tKCvLv+qiIRYbVBnjdIyQTKltDfTY
uNKJS+jxCJTjjgUVfipRYml8csO6gfIXdrrfqBg1wS70PZ0fPOQAbDhmPHzshvkr7cOBsJmu3OSm
px+DKdd3XjroTVIQibs2a7e+nooiPhsFTVxQV4SI6KAtztqO6FqNTIRvQqr9dtfnNlkyAFPabeVM
7WEUVX8fxfV0SxaZs7GyaYQYqxp9P1SlIOBMsUlBsMqjZ2EYJQyEivDMuOTN2Crytvay19COGTDn
j1ZFDjeJjnFzrBvrT0w1EYBl5L6yF0PtQr00p2uVD2jKJ3MmNigvI2NazXll10fHLinjfVK6qYft
gHznRGWZcZ3qrHtxQyd+GifsGz55t6u2t5pQ0V1gFl407zpNBTp+jkl3CdkJMQqgjTNWDUE58TSs
eT1B1ZBbU0v4LuHUNGgSxpQZ8DKbpcbiMV0NZhbkFHAI/n2xt82mG2nMiyGaP3CEVYN1FStpdo8B
ae0kpFDLunh4gM5b8zZEZFIVx4yWva6+1i1YNuBqJCrR092oQlP3m2OZ0lQAV+n3bbktyT0FIzPm
NCWLq9DXMD6p9JuxQByMjk/u2rI10WmMiNN3dTCUAYl2nMeo0Tszewojunfixh6UMwzPBbvuZFMl
t56wAPzDi9snMDJJgIxqGTVrt7dCgAAeAtV3VZR3Vb0qLXeIP8ogUuVz0OnSfZ1zWWVPvpUPzBqF
rtqbAABve+OGak62AbAIQXTEgF7lrkVsg92fsKJ21WVDsSlbsQAdWsf9qJkYgVnPGu9QBInc0+Ox
VhVA5Q8xPy5hPqOxGrj7G5Lu6pPd58ajDyNqXcY5pGhoPWB+UMeQlOzQybX4i25mp2lPfub6DzHZ
m+RBzu62xe+cr0bf14S0gVM/eOOgXm2b6QvGBrwphj3rTT/QYkk0MAMELqXYj0WQP8eo6m+jbgIk
aoLK3VqVMjdoMzw6Yp48ll2Oys6tcTS3VnYI3dLdTzUnZLMeEnoZ00IpBTOM4gYsdaGHeWPSNjsw
oKiuA1Z1Y4V3dnrKCNgY6SOS7ErXyQbVDmF7ZVmjtbdK5ZEeCbNsJ+E27ROLDquTFQ+z2c10dAt9
Qn731ZWGePJq2yOI12fGQVvRPgZxXRJ8lbrFFawRZx/a3ic43U37IYZvZ580GpkGEa6tqps6qZDV
ZaS21CQZeep5tHoYKhnxwNNrUrg+EpyyrDB30wWTwB9bXLifyepKP2Kjsoz3oJKy6JoufunvOISS
AMgLYm1sABYkkUUWZrUgSgZIQ4kq70dvqvdJC9kIaqJbovyeRxOkihQog30IdbtEhtCuhBn5N3ky
K/xWGWtqU0zdPrXUtG5aqNEjWUlEDAfFdMe8YeHIl9okhgpbTnB0IRy52Zb2ng1EvSIUTjCqhfDd
7HO79j8gxTI3zSAthNm8nfeFarzrMM3cBwK0PAdvD8IbhsiQ21eJXxoH03CcD3QxZnMNmjDbhcYw
1duZdDnm7AiM1jqMu4+9a/LjH0q0NxAb6dzPbwoucnzGUjl4u6mg5bEPk2S6wsGGQrd2HLzwERB9
Eg3jrwSQkv+lSCda4FGd1sXdf5sX3XT8/L//wp/zq7P0ExpvlXz8/jj955/4dp4W4g/wALQl7MVN
BpQVwfC3loX3B92IRYWK3tX0eIX+fZ62+b84+sJ98KSDYVbyZ/5vx8L8w1qcDIg30OriWLf+yXn6
R+WkZ9ExgRGM7sQzIWYgLP/xNJ2OktdjYu+Zaxl+zi12/1mSpBCTw/M4GHCvpnYmfKQ0hyuBW/M3
ct9FC/3/pCjL5SHOLsJjsA0Mc50LuxErHImUsYRAV8XmXVXO+lMCyv0xaBl0fPeT3H37S/+n5KFl
utap//3X3y4F0JACBO3NoqbB5/3jNy2MkBPgwJwK5W/+NHapu65yHW4aQWLRry/1t5sqsWeYdKcQ
gPN6XirAbfbvth0ZdJgOr1onDNQlGZ2DBUDnVFD4RP7kEqkgdhMn3i8M2JBU/vojXPg4ubN8SzZu
WyCw5MFzLr6uSnQ0mItKBm1sWh2GYIgZ48HJczYMUnAY29owH5U35a9kIlvQZmEgPqOdbNiw4Kiv
0MHpZwdIpIFJp1HWthxaCPG//pi8Rj/+/tJbnmSIxIGDx//SOpOQnShml0lS6c3qpjbSHglJU/zG
Drw0BS8vg+EYjIrEHIq79eIxa/RiuxUxeVjGklHs+qhYaYrMFbektcxXb4yS24KZGxS1YDbmPVwp
4ufdSMi3oSAD4r6xzPguoTGNWq/pKzzjJfMLEjdz86lLBMl5UegzJOkJ2txziivPCHg7G2WP7fX7
LugdapmYMxkj/lq+/fou/ig89ijIXR8GiSsc5PsSdfePjzau+2LiVSNYV2ecXDLmk8S5wiSdCkI0
unj4ttD/R3n3hRPtzwvSfPVoDywGzj87BN/X4OyNevCrmSI0NnGi5pyRIML1ZJJaYfbBD9tH0OL7
FMlmUMnXwXRPph9uSr/bl255A9lwTUZq/5tHniXxhx+ZuxBwD5gmYMbCinfxI3vAbB2jJ/kjRibw
WAuzYK4zfZlV5qP6QZmGhPSf+cu4EVgHHItLLu857/zFWwaGthwjifItyPzqGHNS3JW56n/jR758
S5arELLBhZb+Cm23H39f3EW+SsEVrMbCJ8lBt902xJr/m/v3s6uwF+CUBBqPe+ViK5hG6ZI2wFWa
Po+OwukIfAm8/Dc+tp9chZ0OE5NAfohJ7eJZbQJM4SMBGqssaT4W0ib/rmnl51+/EOQJXD4M8Pm4
DAAAiM2oKpeP8V2XaBRLZnnvMMbVLPnUsA4pMskc1F+wkzi8pmb0QtwYDYOIWA1rk2cczGDF9ejE
gLDlw1l3dgUzL0kQDGkz86qzjZBGHZSbThHinI7JVifpWq/TscVNANE5AcTMBA0EdD82+RWaat++
jsgur85Sk4V9ikOCNFb2hH5wDeicYSJzdGpbWiQdPQPy0m7BxPbE0eW1WTA8RY+DIiEI9sgX6AjR
1fGa1VQ42NLhmaElckQGgLgbaALPRYsvpcHPGd3WfWQj1W/HHNOwzZC/A9KprvO40PODtpvZfBdW
0KT3PQ8TjWbQ6m8URUa0a9tiJpW0c4l38ZLczvBvUlUQEWQOctV4EF03TN5qUG49xfeuqR0/2k9y
bl/MmtDKjTbDqNsVYe3clk2bIQtrKZBO0JDgvmYlbOZNR4radEP7meDdwRqraeMkCPc2MhTxk+/O
miw6J0bKYky4e1dCTiiKGsYnwFgpE71NWLUS6ZHdGGziQsFIgPBGhpXqhX0whTLbXbRU9EdfSO5P
ppz5SE4PkiVTReaHiqiMbFsnEiFanTlGs6PcjQu6d8sddPL/w96Z7daNZVv2VxL1zgC52T/UBYqn
5TlqjnrZL4Qk2+z7dvPra9DhmyErLasi3qpQQCKRYWeIYre511pzjpkvGS6WGV5BeeWTF/PlvpAC
hp8XcklDiFOdgywHWTsyn2QePhEzmn5dSu52Y4dJ6m6AfGp3zdDwEGSGca11zNIv+WENvpBAs/JN
k5L2vBPVVIFIToP5IUVDq55PZRJ1G432u7t15VRspYHG3hfomNSDcGSHurXR0+ykDG3dbLVUpOSi
JRHGjQ7NyKNG6Sc3SlVTw1d4lj45+pA/B3E0MAQw7Dg+X1I6ENxpnYnL3MzoXA52I3uPbWDxVak0
IDPdFGfHmPYbTMTYIS+pVfP6iyDxDuhokxj7WEszuQ5rC3fG2GatX85RkXAnTGpoHi6pbQLKxmjF
/Ci3VwPlUs3+Ikd1JxsgXwzXJ/3ZJCZS2Zh8IVSPvaHRbSP6/9mR2Mth9GgtJYdAdbBRT6AG5VYl
16fyJpvoGUKzCVdeBQUhMqSn2OGTtGuXZm6dGc0ml4p4tkjnYalMZM43OJ8UYx2qeXeRgxu0fRxh
5bbTCqT6WprqZ0lQy+GENsDk/UEsKVYiFQESyrrBU60mmUaS8wDJc0scjxVvlLLix/KZqb9VrnQv
xFwp3cViFJ92hexn+9QPrfhkKXVVnYJWhsGd1mF6PtR9GR9mtR7g21ZDXK/ylpR36sFJWCuyqyxg
xa0yfUpwRberdJiGEiyvrQ3blr7OZ+nG45UeZZFAjhjYTrdxxhpxX5sSOLI12s6yNtXAoBpCqUzn
HRwDWl7UiV22I14XSWAcali/ya+29b1T9DNmTjeLbpRaBtXKtglwXM2mPbFFYk11UcnQcKKOXjrP
0+zasEHJnT7WVYuvQjCxL1aM5OtrQ0nIuWrYxNMOGXNjPgmnd1CWidr4oia4XXbGhLdxq84ifJhg
DGgr9pj1F5RN9rkokb4hClb5TveTm2w0IjhRYCROdbS02rrlVwrOUU2QvUqjQAReQ0yTvp4I19vH
WYO0XE2agpQys7Bu6MkYvgJ0elxbamacpxUhNLQ37XxEsFql4TomAwc3eFzhj44yekzgWJZKOdJp
bQhCem4Me+aMh1wPv7hhr10oxmzXPr5OOnkGuGs42Ybbz7s0oyO71s1qrHGBdLPlmxbNrhUGbNdC
aiGJT8mttn5qTEce1RwsKTzk1Cafaoiye41WULmpWM12c1xoBuzvSK+3BMMi/jLJBFiFOs6Qzp61
y3mK43BTKWY7rpC5WBrQTDNfR72hHZy4JQTVchXlCMNdYN4xXVrZeS3SbQV/tSY9YBwz5ms01pCE
gDchKi/pLK+ZhPKN96N9lGi9n8qqJJtsnGsdXjyjY97gCYUV27wKsaTtBPVA3ywENhylCkUjknnG
3apLnLE3MUb4DN4VUHGEhrDdlvbAXNNso65YKQTEneSgMNxWRwXg78wxidoY22BbG2DkmTZETr8C
Y9qomzGpRrHpdD18TPh4FQdCsZjsMJJm9NyUlnIZBtCk6HvJ8iYgx4G5AtF8PDhZH9+m3eTcuVMV
fMt7N2kXhx1jEWoutIZ6KuOCeIwq/NY6Q2T4Zqrn9/h8KIhEyLiA7PWl+LFiWlperYRkKwRB05z3
fdCeKbzajGFTuzpZFWgWkqEGcZfRm3FWLC/Op7mrqytTyYq7MsUAR3pQBN8EJUFVI+AsCAAyA0vK
jaESbH5lV0k27bWe0KedHCUC8eWCXOA/KsdD1KJ4QerS9OmKgfz4QqIFgaQaHAfiigIFETGrfk/I
VmLOugcvEsl8hyU8IEuwgwtuRsS0BwVdSbIhlILcDh5fRtKKnfYYuJbXygVJ7tlDUecXhGgV8dpy
UyYSxGM0IFGzRiradqrw7Z300CimG0UzEmLvNMvu7EPJn9Fqh5UjHS8p7KWVCUs8irq1VhQsUdsS
yAtrrmx1DAoGJtqpDp0iJ7Yztqx8/X3L97cmtP+PIlZf7X2XSKIfAUJLktH//B//q+mfn143nqgN
/mw7KZb7B+hQg7pQ4B4FVMke+QdW1VbJB2IUy4cOxtyiffl352nBqsLEolXi0HyiM8MP/NF54q/Y
tVNlUR0sKD6Il29Aqr8Dq36vSv/q/fBrWQBdEeUsVFeEOdZSz73aoissQPQlU3tdjFp+Zapjim2F
GPPR1M3IB6aQ+xbRKrc9dfVBk+SU7DCrFivSPtLbuK2GgxrnGXIxdVMbWUYrdaq1yypOqn6tQQQ5
NGUQX1hKYl+L0SluWJOccissaKX//9H7s+8J82HhkLyvIripmicGrf/yW8RbX9rXD+KPf/e/e6AW
0gFqZBW6ABd/4Rn++SyC7v3DpXFBJ1MzQOi8EhXwN4YFiIrupOboAFZo6/x4FK0/AMFa/BzASYud
HY/b33gU3wBrFJplvAk4YZa+0atHkHx2RChGjyyoObRm8RII/E4iuCs0bYduZ2VU5cEdL3uiE19d
pV80I38uT/864JuyNEdZnolWTIxVdcyr7k4shG0acvexrJ5/f4w3bIy/DvKmxFZDbWT6Fko/7a/H
GWp/0a1H01qHYbgZpucAXxspAMcGxMFM5Mli3yX/6IMzfKPT+OvoKEFeX9PMyqFYGKniQyvalYxT
s0DBrTt7Wos/rjphR19xwszsohXJ2mdFvv/gvHlCXzWC/jry8uev7qbuKrFb1ErL7s/YOeUOlaFv
DmyUQnns1eE01vbRTq11o9Q4epIPWpnvPkRv+iapUYc12unSl9PGvewvssvuIYpWxX15KqMPDrL0
sP5aM/99aoLX5/WpUUuJrp3LwC8GHSuvu9bccSeby3DJ3Chp16fGR/dveUp+dag3bbQY9rxbj9Pk
j5azm6XLhArec8BMN4xPmal7TjDvzvLh2Be3JpL0HCv1P7uB+Fx/OktQnBNb27HzjUzbDeoJEcbO
bMJ9THgWXFuvarmixrF2LLyU2geXdrmEvzrf5VV99dQ4tD1K1Z47P6UJXo0EQKjTThmMHc1GGAnB
LpiFF5OB+Q9P8s2aM5jISOrOcfzqsbqJvypwEIgYtbzgoTknCHL+8Ll853V4Sy4HoZ84eqrXvkvS
Sqnf5trSenK/Pz4zK1qorzBSbLWFGPbhAscg553r+Wb1McdAIb2+Kf1ua9mr+F57JDI1Oo9u4trZ
wqbyxWHsbS+lA7YeXgLrQNTERXGOJX460pt/CZKjFm0CcRjO0guTkuA+OZnK03CmeMgpPCfUz+un
8qK8zqhG16i10aueKxt31W4b/hh7nN+dO5X2kNXIFR6UzeC9AD/AgjStnXbf6QfcVC56qvhTdz1c
t865ttFW5ZnTrexd6xPDvDd95RhIf9pOa2OlB1u5aw7lBjaAsZZ+sW+KbdC+ROfNBfEP+aHbNxfu
tcVPxM7jkfZzTfzaZX2qbfwvV0bwnDzQBdyRQl/vSdzaYyfTNvOG6je7WgLOiQN+NoiSLy6Uw0ho
3A79185OjjQH/+HKKN6syWyl3DBTJMlyxD6RyLAejXhvdyiPrAEhf+msNZwrOUW9w/+OVfnBu/Vm
GvXXuvVmSSa6p67TSRV+v7y+mJyJhVw3psDv+JnkWK8cglVLRLWmUWbNu6GrTnksdhKVSvfhG/4d
kPerV/ztCm1NLJ5iCHzHOKqgVVWks1hk1qObHNo5wHKG9qrNHjKMNUFe68iSwsPMSB/nwNo0aIm3
jBM2eMnoRY3o8oBKtGsRE0Q2yVHZ9Vg0/Jo+SEIWVUj0Vh+K4TA6WrzNjXhDrtiabyJuJpGh616y
khSVYU2nneUjlbNJvpHZMhpq6CVn4QPJJzxs8i4JNX+KnWjLpFFfDT1yiSK6bKdolUDM8LLQOE2a
ec4EdQ1Bs97qOCacel6jtkpsO7+ICHtWEsLq4+gGCtWe3g99Jy3fq3Zab2WytFBj86IoxaVLTn1X
PYfOZ627/GChe+dDor35ZiWG7mYGBmifMKukfnTd8NlR1PUUoxuruILzprOqayxSziypVBEcYuD4
/bHfWdPfcnb7KFQHM6VxqgX1c6RrjJ70dayzBQhsemA2uXfC6xr9ozX9vVN98+EyaBPGlpoHPlHL
nBpFvlfxkC9fTWRH19GAYS6+BkTI8k6QsW1/cJ7v7T2+D+pefbxmfRL5FCoBHpvyVOD9LdBvkhq4
jioHJ1p1NIirMq+K8vr3F/a9veX3F/3VAQ09H1rdbJJD4VfuQvdr7pQONyY3NSlJqlbOaXqfTI0v
tSWOc3j44ZB5d/b4zg7o7UBH4hpPkeomeBLcY70kdcJUab9TFeSx4p+XbdAHJ7msC79YL76f/KuT
RA2KejiLhV9K9RQF6sExbw34v33Y3jlWwc4IQzciqSVe6INDLivxrw75ZoWeZiTFKA41nzbiUVnS
Ncdrx5WkZqWgXrVjzGoYSPsyYGtr8quk0v5okYbG/s7B36zSRistPYvZ8k3DMR3dfZBVW3p9HqEB
jHgnN/D0Ur03MpaoNO3OiihFm+9e5jAc6uaimKcj2Rt+VgefsLmf6cCLo3Snu2AWdEzX3V5YW/qB
qX6o6QqWRzmzFGEP3oLHixjydMGK6D5Pij25gp5gZ+DAI5lUGAjtPuLOBsGqnkjrph/Jh5v2JwLF
a30+jtWzkZ0qNonRbhh2jevDUoCbPtn7uUGMt1WnTblnVVTincWGjpwsGRxl+qiLixHJo/FoGte9
uHWnh8r41hn3eXED0S7Vd4P9bej2dusPra+aW1Xb5elezXfatPzSbbQlz0kb9soAlt8PTd+M9kqF
wScne8SrAkSKSiXOBkdSiAzJtLIReSW6fpk2/W0imrM/2STzhRamR7eq/d7V95asN6FggBIP27R3
/QHyx1Bf4ITx50S/sZpu10tfVecLw3nQrTu4WbsYbmoW8g3lde8q4whIYRu58S5ypi8axmxw9jc0
+Gv8us43pSARuXXujO5CKwGPZNatqxfnZBu8kPd9JNLqWjPQI7aRL1trE2WwS3LDi0ASaq6y0WT7
MuJSdtnl5G2zrpLiaVbhFDsxGnuoFHKWrDnGXZ4lu7kuVmRgIo1racwnjnqmRultUts+3VUz+wqw
yDMgP7T15zb4hqqt6beZu86W+X2jj+cRwZyJ2ezU0pw3Ga1FFMz7OqSom1yGr8XaTJ3DqAs/BJmR
i/kkiXt3WqLlKqAE6NxM6wAi4OhUzpUWNfsC2nzd486tCfaLVjPZrEok9kNb3mRTcYlecZ3QgLc1
1Q/ckvHTLpjq5dJcUlPedukDnWPGsuAE13bvsFVKrtN8fKmKchUW6pYxAFMl0DJVC/uDmWeSxLBI
pgsZO18NMd2AhasZriBBbbwybYBC5Nb5IPdCjQ9jaFynk3HeS+tmDO1nZ568Oe3WqSr2UZZtpWme
dV5qyVOdKuwbzatBHc8E85WCicOo4tiiX6Hn2l4JSt/EVMBsaG9Fp1wCgDDNo9PVRyTMm0h8UqqA
93e6ikIICWy3g4TJoJHGT4bbYoinI9BCMFEfWVmBvthM6k6aFX/0nXxvoXmzEYO9xYxI9L1fS1gc
055BEBSSZhNHztpcys1veRKsuoAtlTUfUIT+fnU13tkPvJUZ2UE2M1/WiX/WwbaEwXnY8YLnwxaW
0IXemzzP2Yr5GVO5i9Yk+i2/CcYAwILwVOumljxa8DvtsCbv3lqpFTMP4qftotsMOUCiYJ8wGg21
iUiBGaM66lY79YzillhJldC16kvMPMMNzO2oGXwjU95LZReUOWMgKCF9u+mJjh3dq3A4VcV1agOw
c+qVfZuP8+r3l+CNMOLfO/G3+RtzBGJuGMLU13FJieIYZIdM3BbqJ74wnknV6Uz9xjEVbwin1SRP
rQt/hz0rQAroa1f95KvFahoTr2BICf1ijarrjJ0bI1VrcxUxVvv9L7rkiP3qS6i+3UtpZKgbZtr4
OaK4iI+wrXRrNRx3RfPYGdeqe9HM6cqOK6YrVw2xwYwU/LTozvA0bPMlqT0uuI+nWJwP0XHkIRPH
TK0PDC03fdSQZrDqe+hN2aPe8bg9A5UjUBZ+BnQGBOPrCWFg6+K9Tou1FRTbiFe8HaI12S9eWTPb
U7DBIxIHl7SsGHV5m0OOcedVrrdIEl6y/NtSAqDqXMVw6ls8MSmybsgsXmcQO9+oq4B1quqeFLQv
IQpvcYZSdyUUedXpEvuD6onmCm5BFvkClrRAiIajAFUD38UJ0k58Vj5MVcd8xdk6LvPMpF7Vo7uS
SbtFsb+CqY/dguTD3Fq53SdyMLzcvjX4ehvTs82iS+L3B4+VudyVX+xb3nKJFYixetpq1M1nTqLt
UHCqu0xYsPvKHaQVRtO+2d30yX0IY6aePtXRlZkPJPJRSlv9Zu4dcOTtrdGHWyc7JuGa4dCqSb4X
WYfRljdmPTE3isAZNedkBmz6VPFg4K+kG+yStLl0UzA+cblm6WPUKvwcr5ZwlsmZXOvI8lq6nSOS
gYJw1XqYIaOkq8TCwpCBoHDtfSrqdZLzXTWLzVyXGwgazJ/DtWXYiNrmD1ag7/KmX12nN10fvCka
eZlB45vZp6AVq7QmylAyE8aQZYTdPnMmuIjuleiNL5US3/bqDjPQueDGpWF2oTe1P1j1ldb4Bo85
ARCXs0WwbpPetZHxIPLWt8Ju03dirRglIkaGhsVSRA8hNcknq23OxnA6Okq514WBkfeJOJuVy7d0
DtP1BJ/RSUBQ8TTKQrlUsvqyGi0/BA1P3vOq7vu9Jj8bQBpxgHnDVG6sbjqv7N6XcbWPu2CX58oG
DsmuVq3N0Fg7FbZKcg9JYWMtFTNjWtwoQ4Pyiim8HW9mNd2lpgPpahmwfrR4vBEo/rXKGTymr3fu
IVI6V8fUFNfWGsIK+/T2qqeB6QTDUXaXk8IfZ84Om966bt27HEsKey6CS7pTTYL9x23F7zOEX93x
pVZ89avMcgD+4GiK7yRksxeNflTlZStLjXamzOh/9c96lp2RV3vL9tvX55vOD5EqIpBi/YXrWndX
oFqBxM3o6MBvPcjsbmaijgKFdS5/Rsrl09Y/CNdbBRl7UKe7nssyOejkzgqXOZrfpR+o996r+757
31+djV1hMezGzPLrwKA3Fj3qdLQqa91pK8NYDwlhuV14j0zyWE7A3JT1jA/wg5fn3YO/qU/gymix
0wyMaWgIS00A83GOZeWiH+yPEZSLQg5HXYab5Ta6SXZsuK0KpvLff5Leq7Lfgn2zQrMUsbjHk9y+
JDL1qNcm4rz0FCT0+OHufO9djeZpLpP73x/z1zsWshB+fnqaVEFsikrZ1yhrC4ZFjnNa6vqlc5Kx
NRkjLK7mP7u7uvum508kQucg1Nf9xKrvLNZmM8i2lflFRO7RdG6xvK5L0wbR1pwUUx7taD6a1EG/
P9VfV/YEKPx8qgOcU1fPhMm0l5Zcbu3m/gL13TrhNFE27dAQfbT/XJaB/3wnAUX8fCgxzDKaO+rE
Wl5qo44IJr9TOcflyiqYuJpvbe2sJg1fjoHAiDxivgNsTYEZ/P5clynqL3+DN9+BougadC2zA+aY
mlIY6wTTnJbSK+d61lzjrtN2InNWZKRvU36tf3jcNwtjlg1aMxrS8Vu3YmP/uLy7dXDfCpsNznzU
uPRWgTO5Sk91+eH1fu/WvlkDoQFjymCC6099X8Ka27fFPYTz2Evovylorixtz+B+YPyQ9OGhcIyr
KXwcg+5zryenkH40Yq41PukPLsN7b5X4+f5ntR73Zk9tXWXiKYD41xomWdzmLg2wi+XqEZ/vUQvM
j563XzeSaN/8fLxaz5kiD5XrjyJ5xjy4zq3mUI/f1ysH96qIyc0uHxY0xD+8z28qrNYMQ3MRvyFs
CnaxgVDNRKAGEyF01pFoT6OkWVw91vaOqLN/tla9TSbJo96cRgCn7NiHYzibx4RpWc8bvCyLTmEf
VYaVGl/dD87xnavqvFmtelNkWZMaih9a8rgsGCXv6TTrfL3lUTSqF8BSN1ptTQ7Nn8f8Wyqj2zLn
P2+zmWlgvpSVxJQddf/1rhBpOdC//2+oZX4ceJH1/PQPGyLeO6qqr428/tr2Wfff6obl//l/+pc/
hEK3skIo9FL2rC38tDAui9c6DcIzXl33/xAYnZdN+fJS/se/8UNkpC1IYzQdiDCsxVqzeBN+iIw0
+w9NxdqzhC+hsCDb7N8iI1g9Lq8+YVvG8lmxWQV/CDuE+ocNBhnJvkEqJfm2f4vJA8Dvp3XWJAPa
QvkEj8dEbISK+M131AFxrhQyfGp6Q5mPuQQOcVEZCQrGvOjr2g8BsYHhDLuc+Ndu0tEeQbyz0J8K
kBGJmcFii0VBMYeNvejlaZw6dgBnDIut2l2pjc42x6Cr8y0nhiadvL4Ine42GXUF6nBV6rDbfAtA
RAWOHGUflafFxrN+CEUKxsZYBxoO3YbRUDylMNZKZcGLr0U+hL1zayhhaQygXyO1K85BdYlu2Paz
mfU3DbHD2UkSuGo+4ukgDroqJ708sblmigzzSHWf4tzNk4NhRrbE5t5P1sbNp9KmOxGmGdCLUFUP
oWiVgLFWp5JHIo3mGx79ttn1hhiaG1Nv3Ora7Ue1u6yAB3xS6lJBPz2KtqEdOqglkxUrfEqYY6Gp
GEWVUYQVie3ZoTMxtJ+DhTGKh3ltdErNMK0t6q2jZNL2zN4pYAERilde2kOJDCYdoBxvXUOmyr5r
iGG8KhP0xhAi6p6Jf9OZOHvNGqAMsYXuqjNqTBNR2FsAgLIUu/bkmOljC9mPShF/72rsmukbkZZt
/wL4Ky0uqmBStSNpLOGt0uoWOfOOHrxoqt4mO32Kq/GuMlV4D14VJrJNN7GKUuUpVyPdOCBfz5yv
NQif5NHFNtlc2lXotlRw/KRN35ZIeSOAz/ohhxFwheu7crbY4afnXOS0CDqYr52XIGi6Bq1kA2vU
BgaJStaJYBPPhZ2uqhA0ideYFp7tuIbQ7826Y342i7i4mUES6WvcB8Ntx6uGBjQZHPrxbEtP8HEm
A5uE1cqNdNJJX/NXGcb7shTfBuF08BnVYUAaXcaQUOzCVFdppDaXgC2dlLaH6RI8uWn72WX1zMrR
HJ8tqCGk6KR6I70Ipmuxg4jnbDU1ztzDAqUACq0St7Fp2zqbz7vCoY83q7zSMG4VzSS1koTsC7Kx
wfkMWibvcJNX50ARguSQm9U0ewm5C+GlTWhHuEYYClq6qyztcwaJACUgHplv6lA5+k5tDV4btVZ0
6zwzqF/XslOz67waNccfR7zTO1RV3G81NGRIpz9utnEWJ+Y6jsrsmgrre56B4govjBul3FoWwCBv
skBoerIjDsVT3UnNGMJCFN3Rcab5VpiVrezAgeD3IDNQFowhKu0TznI4HMQDu/CHQFDWut82DFvX
pkgHbqFwg6ld932fBBt1HJTGy5Iscj1uUB37Y4kqF7bePN4xworyHeiG9CqKSuw0dH1r+jhcmcEz
egssd2RbNCLyYIINgydFOcsEKA3PceoJJnYaLyBpKQB69iIGBYC9hMZxXdraLUtveGMUvT2RINE3
zkYEZEDckhdBng5boDG7AAHfR2yt0pye7xj0eB5ykLPbRMFS/ti0y/i7nJD170DugVedp1x74lqP
42kqLeMqQRc+AcoVinLj1sOw58SVTV8UzpM2knnuG/gA0NAzT0/ZZxtAoeKmqIpNGItJ3w6FbmFQ
xFidYqfRsCh4YzsVzT6eyqHdxnanZVvR1cS3e5VQVbGec0dUnwUSuqNqkJZyEtXYlttWww5FY6sr
XPpLSvw0N+ZiwLJZ1cVk9faunKuR/UAS1t/s1qDnz4pfPcBMQGbCiB7PfFwbpnamZ5B+CJqMJGDC
XriPMgjKWyNsuVrJqFTTmWFr87yx7GGwV3aiKsm2To2h2WghFi1ydBPM/p5r9TK6GAF9iPMkU2xK
eeaW4r6vbPvJMdq0f2gV2+y2iKPrCntHlKY3ZjC5GFXA8sd7poua6Rtw3oatyW6uvCBrVb1JbR0/
pVkkzEAjo1NVUJi2eB4i3eQJTUe73JBxn+qXah6N2kZVqha0mZ7ChzDQ2QqWqBkQr9pDrAGJH3f6
18Ipo5K2WZS52E2iSbrVhMzLdSpAR6jL5SlCJACSGvRxjA7dmuMAvUI3S3sSALGDshdeA6h8ODiZ
HUZHI51jYLBzanX2GQYGpXl2wjBAaeQios9YGjJcUviuUz16iKyJbm3ftvH8YgH5vYMiJMFBSnNI
AqAVSh6wvAy2qCm6iY4hfhaShtwiXgD6OibGEO0TWcBP4StIQEoyJHl/GkhOlJBHJN/KtYE3JEEp
oYmgWLNLSSAdCz0V12An+g4c7gjucZomTVuHygSkLWkjbfLB6GoSaAJdyV3Z821b2bhgrwySzsbJ
S8ljCX3ADrPG4CUSqQcJowXprDtRv5vD0Ekf03KYoT/A8YwX46lbklsE0T1yWtJKkjzqvsahIstj
C4HStjdlUE0ZqiK27t2TM+fwX0CNIsxca0NskHnS1lIU90kG/1XQg3OsCGwaN7fyM+h8aoaJBNEV
+kPQnPK8mAI72ECGQKVntH3rHFo0WdbOEHnMjZujRjUkEyjcNhuDL14brFggHGODW18ErVeqWtUT
v+OqPcM7W9cms/emvmA2KoUyMQhL+0ydgQICnuA1k64dnWe5rlif686U7fmgqVV/ORbNiPdEV+Kg
eaiEXjHG0hwhzkXfKNYxUpIuPTldWhIyWo+2TZ+7KWdGIFSi8rYOsCl96soUJKenNNC1iZmYZAxw
J6xtPm5YRQhvCGyrInjGJA61zo0mPmbtqBDlbAK0+hS48EcBrTv27ZIUes6FA9Q820bxTPMyIBFz
rqdk+DyabeZCrQ9QirpVahmHmJ1BeisjrI9P6dDlz3XRBdU+K4dsOJssXmM/QOAaQ9GxjPGU5hWA
O6QJtrVPCVGPjjLUjfwA1XkEC0O4T/eYqy1naqg46x4maCw3Td7TmhVALu8QzUI+LBzZGLtqVqsY
26cpQYxOxQAQ2RIZldwwNr2vOWOs3AJwLMdrAhXMHJJNjsJoD5yFT8HQRRq/VFeP19C2g/FPfcLf
qn/eLW5e1zb/9X8dLY/q5H2d+/prXr4gdY9f/nX9teqfgfr+q/z2ry76+q8VaJqfyqOlzvmzOtI1
Ul3MpeMMnuk7YfS/iyOsFJoL+WNx0VumYy2dgR8oPfOPxZGB/wI6Cw4JbSlvfxRHygLgw3RP4+p7
4ujfZH+wEPzchqK8AhwAKAIRvkap9R826YEtuKJMVCqxnGi3uVi7cpJCEKOX32Dr9pHXyiorkI/m
WDilO2rBWm2E+FTBqWcmZY0hdQ2U084zycULCDW3In/o3GJJMMtREAT5PMc76ID2yQixfFt9T8xK
igyOoMF4oQUTD8desMmihREMehCnaKX6pgkyaBXDo4J18z0eeC5VVFwhnpAzg8URR6nbY5XuWekf
FIMGO9awLLtr7RAhUqmrlbGyghADpD5Ms7KVytxEfj8ORHv1wMzmVWjN1ksUBSC8Tbejo5xaDJem
osy+BI1NT26gt3veq4yEUKtbGdF1s40SVE/mihAFa4ZVSuSU3BSyVTHGNXVwF+tx8YIpZ+73fIli
YiTi0tXQVHTZbVuijaUvHTP0wuBZfO6NWdK5aDWxUzuBoAgfcYG0pLMbzzU7+OJkSEmv6xbXN0kS
9UOtu03F653UWMFaymhP6/SC4iLQRrlya1NKNPezmhEXNlU96T3wMDG0LuPoNGFnST2TfXaMMtfW
gyDv2rOzwfgm1XS+zIVMcZGHaEe8jvIUrxihVtAt3OqbrSDd8/I0Hia/rmYgbEqgxjMe5Tos4Gj3
TuexKSsnj+gOUxBKS423KUTS30AdUyvG6Ip6WyWp+Tm2h6witb1z7s0haoedoMq7L4O2fUkNxyLR
w4bCODdZ8lVvwuF+0KfFYNYEcwvs0RJXUWkYX+x+qDWw+qHKl8kFbU7ZNGgECVW6TDbgDxtmIH3v
WJ42aJp1FSF2bcFdFQZiuXx0zIqxbDzG3TmYUlUjVCG0MRSWtepshsBRt1auVuiAclPhmzbJC/Lf
7TnYaVURFXurqdiIZ0GXHBo9dEmGH1SpIjsGBommpZ9DLBXAZTCVinBgYmaPMaSwoKC2vwpau54i
7gez2rM6Z+eaksvB3PKioa4Caq8a/Lfj1jK+J7G00bcZYsbRt0ScGkjUAxK5P0thcJ4umO54U6Y8
kscZVuWAygbapR9gA1e3lUDfzW9cI/2ASELhjxhXlIfKwT3OdsnSSXJLFYz3VpCl6jmNElM86oUB
iXHWi9gkWaknFqBtnHmk/MFUcjdAvkK5XYgo+JwJ8lruKdbECJpYWtWR4WxiPhZl7GbHYgSzieiX
+br7PIdJlVCJAX/bTkw2mOPnYqpX4HODeqdO0zheVFVvD8cqJbFhPaW9DT8nwNLKetA7o74BkjOq
N0YNrW0FOCuZvSIJmsuEm8hhNLtHcRN0uvkpU8Y53PR5rbXrgiSK55zEjGit6jOAuTCLI+ElpOXd
A9W0RrKBmon+j2I2q7nJpXMmrXZEP9tRI/9v9s5lOWqla9P30nP9obNS01JVuWyMsY0Bw0SBwegs
ZSqVqcPV96Pv64gG9m527HlPGGCwqqRU5lrrPXUzgNK11+sJu9umE2/npIFci6llGBLoMyzOu9TB
lhKfX4l8fczLwHxdy3AD7aSDIVRPwAhe2lRWbz2qkxwwVHX60e3jBsPygXF3Mg+igbKV24d48f2W
516yNZEYD9UinyLc+vN4nn8U/jad/dzyTiNfhg9Vwa7F+JfoFnOgbvTfc0rV3fuorqrHqhnhkVF0
IKZbyYPDk9gW1isPWJnlZ9f3oodGw+baSC5+xi5afqOXdM15Zo77gkPiaiQcoJGdFpLxkL8Ui+7q
S9DEvj5idDWSSE+O98zUrE1wwiEXUj+kfTVKpl8L9IWWUSQ0HmRAZMAYl9yoIvegEoZYEr/j6euQ
JjSE3tOosHtb+ulaHR1CE6EbYedGNWja4d0kopR25iBVuv7wJfkKV7UR6PHxTV0EtRYt8VkPlZBX
1rrtTSNr1TMqy8P8DjpI84GiqR9PS+yz6aa5G9+3TZygIG+XYI/ccwI3K8qqep6UDT63yerzs9iT
n8MYfsBpXntGdkPcavWo3FLeRhuhIZnndTFyjcHvqR0xJ4Wyxov80VOpWU+eLUdn78bnz31RJ++d
KR71sSTRcH3ryaK5q2SX/xh0BfLRi2J7GopJz1cKs5L5EuPUMNKuw10+RJ7p8FdMcLmuKNIR8nLm
kGGZeEuSMTeSQAiBHa4CBMATVgn7R0US31ZZWU8VLZKhUT84s0ww1Yv8nTOZy9aemhzIGc6SWGES
RO7noa0Uqmk/kUsW2TXPKpnbb1Xo4CWulhUNPDZWqUaGvkQ0iKVJPixBaYiLXBNLTBg+pGXGug0u
g6NRvG8Lu9khD8zcncp6nfgTUjdOdO6U0IGn2FX3fqVj9MfbSKU8L1IdK+nCguq22QFLtjqWkALa
5GrZ84GPUy3Fkz80PEMzrwQh4H+JGW9d1S8tp3OP03TNZtbl23CvfQ+m6EpD9MFKJmeHZm71O9aF
+wXSHFR+Iat1O2juyAtVTUSaWjItn2EXdi/4CSUlp7I/c5sDBUhm+sB5KnVYPm+NSrFGI+JkLwOa
GKZPwYeI1Io1eZJ2LkdnKcBORz5PA+c9unVHxWM0nsGcHaeajtJBzBtrf+lwi/VhsZ66ynOi94L3
Zj66vQf1zsF/pDzqRenuNsGWtMvGznNem0JjVyEnOt5zMTnyeivEjJ1l6BVxJmYvJee6Ht6R0ERM
mmh0tfuAD+M7v2gbBAUc1tUJV1JzT1OoJkLCmQJmy0SBhRtv0eM9WbUdA8GCnWmchpyM0HIwAV5Z
Hl4vxvYuyTky4J/n1SZs1g+mbg4V3hYglMtS5mect9vbGUdpeWG8QZHGCGPdaIW3vL/bKmf9bEeI
41eRtduPYMQfCHimEssJXXve3epFxMsxnYbtNsb37Xu0VM6nJveLp2ItZIzD95y+wLTEKpwdcn3t
3ASnqU1L9ZmZU9qd580Jbgl0gFY1reEYHvjL6mIXvX0NRiMirCqccMpgBeAXswmXTBq9uvKj8QhP
g3esk7vWGmmyamFDyeZ2pt8tx7F+Eyxq8hFwqPzGJQcwOKnRTtj/btX3ueikh4BSd+/12KovqV3q
78W0pM3RtUlnmakH1Rc1FzMzcUZfH0zZr69ASPKevhFDcwF59mlM0gZEcDZfKWFznp83j984k8eH
QcYLsaWDl1iqH1l/rKLK++GPxK6ng9ouM86TfGLl+F+s63SPxvF6CNlDS37VWtLAwGcktiLURfqi
Wlt8WnEm+pqgZeXpG00HvDGSyUxD4vQUxFRXeZlD9aXCFJ87VsrbJTGEeA0lYwfm1vNEbNnUbpgW
uz6O+FBexS0MLeaHK1ZE6ojp6NxlbpfIl5h0lxEPApkEyCyMfGK6Ml+6cmG83ReLIP4g9MkP84nX
IHtjS9+vfRtVWaK39dpj28djRzTzJ/Y118HMHisC9uZkKDJnC5iyLoG2ULXCNhpPcl8tDF/heam4
aptT0o3w8xkmRfN5XOX0KkErvoROrfssnoe8Ps2lGkD4/cn5lC+weOMhdp9qdgyZldPkEMlOof9h
hV6Gt8pWm+GcTvF22bY8oFRg9ltkQQFskuVEOa1QbCebHBpZVhIukzsOF4llKIYS80pATMVUDrNd
p5nSy1SPAeWywveXMTzVNFS3Jma/H0JJjiUJuB1hb9J5yglqxDTYCeUN/yX/qKraaQ940K0Mivue
TCevQQl3Kia1hm+XNkdFO6YbvDbltDPFZWzjTyBjpDYHkSWqT1jq9YxBBvyRBsYkZCyiV16Xxcbp
KZ+pdo++GEMKVoaAHB0kMXydWCWw2YOFA0hOlkQAZ96NfEqpESA4HWoikSd4X0iXi56qeQmeec7y
3muq6PMonKCAajnOd6Rots/55DMtTLZ0EqeJbM2PJYY+4pxsDmwS+suBGXo6MVXvm3x+3dwa1B80
wa33FIcJeiBdxiXH3jlCHNjOSGkY0Q+4dri+5nx05XAUS0gTicXxii9N6zE3QwMYl+cQT5oVezpF
c6nhyrGMptaXFwFuV2ZDNLnTIW56QpBCw15z1lFb4xZbFTuERSpdeWwj0rOv9LqQJ+15kzjXdYjv
dwQNjp6jWCF8itCBidT6mxnvHIzC8IJNNdkFzJf8c10Ib0DE8B+WYsRWdpwMQ9RDaxdEYqYPqTYT
UBJ9auCckiPWxlX8viUOA6Nbp9g5j/MGSx48kWMKC2+Qr3lAvHfVbQ06umUYCHTCYgl1ygTBrYeV
3tAgMPAMYPSDGFKJb3lKAhInS3CIgqXvryho9JPD7LW5yWMXEVzQSjAqPFxgh7RSssvaIoru0q0L
yAsqZudx6Shsr/Ro9kFtbJoU1vqwwkotBARMxCPp93p0JHk9yd4TAxDL/CzpNdqsJEt8vcH+SlUX
EsntB9U2cG5kLFMi/1Lt+zd+6abFB/THk4s9VzOjT1zB+rOxxEWf4THI3ZH3BTxl06hoj8kyhg3u
vxxDjEirdLjCAQrB3BjbyuHmiprSM2hZv2FQ4omuW691jjSEKj/aKGdCMBqLFxFmPIaQW0+3+Q2O
3EAfumsbxn0qqSHhJmWRXAoO5uEun9uxvmyikB3kTMx2L5z/UEZ7ar3ylKb+Ol1LtyXSHIuzBO8e
tf8UH7G+PAM28Jj9yCH+qRDuLA8g6sr/jtWMlGcZu313RwT81mdwM1qUHyXmHQev7bb6qo4wer5I
G5feiQ/YDGeQvzHAI7ij2Z9MNI2nhhhAeSxoD3/U7sx0OtmPd9zanDS4KfloJIxvQyTeGTr19s5J
qmmDN6GwOAMTQCyfRpgh4Ou1LnhcbTiencPZ9ns6O6v/QVvECkeQVnjsUtQJiSypmw9XIXPGhMDx
nmLwUJEzJc42MHq+nsGa53erXF17h9+36UBe56V9SAc5Vk95olqZTVVu5882KliPhwp4JXkkIi8v
b6GEReFhnRu94LrFFr9Ki+yMUFUGpQDNUXRGYZTnT7uRlieop03NcWwUDs+KBnekSWd6cmJBqd1p
ne+fdbC/zG0zYXSeIfPchlO7hBj40cHL+qi6GCWbDzjknfx2kkA57UawlS4rT5/iuE/rF7JtnGdM
zTp1Iwe9oZsFvl6OK7e4OwuMaafbMdDrxIlK2NbVxBR4hVZsZnkVBx09pgg3EoECaQl89DHKwMu7
nnuP5D4PwjIZPDWU8UnLKsOIPZbXVYO30jUHvGGlRSPJOCoIy/oRV0MMrYNok91V0gTKO0dzZZbM
ehXe2N5mC05uHE4NOqwluHVg969HOCdg3jIuqvVg/WB8rMmp/Tr3gEwHqWULq9oA+B9A/5wO2y8m
DsdYtvoO0Vty7y5F1xH515ovYvKwrFq0FVc+b1R8wnx+hAvAJx5OQx9REmIT72ZzH67vK8/NIflu
eA1jqN4qnswm5FPsDunCAMCDns4Isl9PNUNBQuWapBe4unliIFR0a+8ZDkwFmqElvmb8NkBRHuq4
yFZdY2+3LENOo5NOdxX29+vZoc19rkaRfkxtv8rDFrNqSeodki8erhQvKxF7yMhrgWs8QnWyQ1tb
2RtsSSoAbZ/7zG7JHJHjvKOfXUqD0jYc21XCyUjTL62Dzzk6oJhqxaPY4iipMfg6jMmgv/PyO+Mx
TUa13pCp5K2fxor+4HpNi+Ujftu24uaPI50j7AhK0cbOBlf0umhM/ZaXac9jW3Hcmu9aaSrTXlXD
qCmkwGOmLsiI5yggJDqkSi7oy2LGa1e58ZYRTneMa9WjBYxU0zXwqOjWMTNd2MhzQ47RdHZjEzGk
daJCy/fEDGyg3cyQ4hNZPs38zYjNx/2/TcwYvDpOGBJbrFTvvAEqIg0tyiuo3AcoJG7/5A1dpE4i
AFw9qrgJK8B7pkXyPKyjC48OtF5BcNalL0PnjKko487SlmT32bFyDCdA2saXNgny9mjVEMsbekG7
ncKGBq7El5jJOE5YXiTGq3r3PvtKrGtqH9vdYusS4qEZ8rDjInnsG3ddXrUNcyrUsYX9jiawSqLh
iuGASwvTqSLi5KFJLtkuGjkL8w0yjZ3funKksxuDxLUeCaQ4B2OKknSFH+yYtt/g+YkjvHrJ63HN
v0x+3JinBjcrRpeVm9MlHMwQMxbDkE5P9XpI+jQKnymoS/0UFTCHYG37ovzuV85MGieb9xK/J5Gv
w2GsgcjDoprSCmOJCl3Gu4KlMYBlUbqAQI+1BBf21HQKt1bd1ID+H0ZwyfrKEmoOA1yY5M7F4p45
GEbQhxB7OrJeNJR35TsG3L4Yu+ucpBx1Yxxiv49TuaAzmJeyfSW0S71KHNc+Tl7tYpo0K7c/BQpc
imYihvOBI2ctr4qpqctj6vWbc40+rCen0AHUTeQ0ejcEmizDYZYi1xmSpgq9SdCL5UoEMD7xW5HU
yR59OLuYI9f32hEVqVtazdMNiQhkfwvuNzWswjWXoWSPN5hIUywC9OohjpApEyVGRC6qcU+W3x1k
jfB94AW9lyU8GwAB2fmnlSnTlqUNL/Y1EHl5b31+E3QjZ3rLqKiYDzMhk/w5TEBiVbRE970/4J0I
BCCK3Zo5B80t5/b7IPrlo97S2cEcEMngwTqkS7CvaLnxaufVD48ZKF8hKRFvdWO0MATA8NU/gmAU
IOIkanxTwYSmToFzUgzmiHZP9TqPz0O/p0WL1vqP9Twt9ribgX6jTStgObTNY9MvJSIgUTrEakC/
FuSydRkkr8RCBvY1vYO/4yuenWtxdCVR7bOeCI1nNdONL4GnlmyTW/JlWOYIF9nCH19tYvbActc2
D2viTsVJbEn9jkyiAOu+yvUwYGiS6F3eJ0Jj0FrYx5A2ZTjS6pWvE4XiI0MR7pGdxvn9lK6mPrC1
5Q03Rkf3TlXIno+45Oy9Ne9zRg1RV2c5CrMe4r5CUtY6w/ypi1zUYlAhtrdpUhFaNC4bZSYiROrR
Dbwe7sngGgxd29zF13CqQ+9YbU3wgpXPvLDxye7HHhbyagM8C3NGRcdVsV3cOnnEIV6Znn7GFooE
l8RJ6bZyx5k+htTE61ENBRP/GeT7KQeEKa/T1ilmAKmK8Evf49wlozeZ3y6pQ1QNl65f6aZg5NJK
iNugrER3HgqvZ2jrSwGgwgK99oHjFYB+W/2IejeusGLoAW4iGe35wkFNtVzPpBYfa3zz2FnaJqyP
VRir8OQwK/FOI3tgeTOaYqBQ3vOWB9zC2ZinBBQOfWnILVFEbhRFaxGc1VDzz2mHdOiQsjmFB+kU
1PugYn2zz2kAhmIx0njK0WH8QesbI10M3I+C9NPt3G1B+RCQ4sJaqjdo7S3zpu8Nuz1DkVlMkmmO
pSlnmBG6N6OUChtgtXzweJ9CyDuevpOm89EixoPz0G4F/DGSPPCLLfQE/mVaP38aQy9HnV0E3poF
o0NLr2BdVncUhuJBLoMJjwuTxn08D/ORTGmM5y5b3MXu0bSqfE6xpHWyzgbxZUMzg/Ycazqdub5S
DHTitWuyydamwzTL+O/p35KbHC+rEPZ2HS1HouKQeI8LCN3BtzXWynWMMDYLVDDWn3FNmn7UynYN
th+t/Z6EW9c8xpPGBcV391EwwxjAICEG80hIVuq8iZM+uJvSaMEBMpzqZ4iP7gNhnw0pzBKKwa3m
890qdD07gynfPoZATxLRux9gCGJJd8I3bDM4XfrUGtpxx+UQJF75aDs9fI2DCEbU6ir9UaVDQZqT
bIdv/wGn/z9M/7+8GDj8/43Tvx22r91LpczrL4Tl/T/9F5IP3f8RQcKDgAGLz7m7B2v8l68ckKsB
CYSgupBDE9Cen/wfSN7xXNzrMKID3MDuneSsnzB5P/4fEYOku6hUyPxE0PBvrOh2/cf/VabwawLo
z1EkgthP8aPzf1NMuEkdOQVoH0M2j8kXTNHbzoj6QcWaccZPt+b+v7/150SMX7nR/72Wl/iwt0PY
1rx0v6oT4CumVrdMe0Rqc+ItR0EtVDDg/6YH5HIB1FD5D5eECvH71xNB5HkpZnsuT4D7+LMoDtF+
V9c+CggnnifmFatzwvu8uv7XX2yPevWjgEyTwP+PjusnsRqlJQhqtM6Qg9O+vIYchBkv/vrmXPok
hR7mqKer/fM1/+bBwfAgXzb0Q3iA/m/CC3T6+N9OyXwg8To9QETt8qwtASew74VG9ueL/c2T42Kk
psQeMmuxL+KfbyMx48rzGzEfrO4lhrFp9D0cZnVRjpU3uLem6T88t/25/LwsgyjZs1NI8WaZ8P78
RqNnQboWmBmz8Ll84+r1hbE/cK+JPuo6Sm+7HjqX0v8lG0ETKl7RxbVrMfQ/r8/fF8t+UYEYgAwc
rgl/5NdvCWQP03SpF7p36HjuDrzpdmj/YbH89SoCCcMesxP6vPi/q1cspQu5S3RUypP2rkrAapVO
Xv78wH5fHYSnx4mI48An6Mf3w9/W/bL2YpMjXA4ZeeOHlCnGfePHw7UG6Lv860slPnbpIvUTdBe/
fx8NN6as52jd20p3y9oOOjdo8To/B3Nptn94RvtK+3VhCExmI+H6ESaz7JC/PqO5GvbI3R7wqhbY
IKRr/qmU1nwaVV28xQmyJPSrXtx/eNl+X//cTjhTmNQiEYGsHe4//+kFL6iTlRRAZq0XT3u+5/Km
Bkm7DaQEdlh795+kn3+zSGhA/IjHRyuIZu3XCy61UAyLhw3LDCVOaRXkF2imyz+81n9/FahfKDBD
/y+vdRWFzlJ1tByBT1k71V5xhBac//ubR4WF2yragYCzzv/1u+CFgX7T1fSDo6+uBvIP7nJVJTd+
lagfpenV/Z8X5F/3DpF6fsr+sX8xbw/f/vlhkfscd4MkqjMKtgt3eSchUQYOk3mWnfeuFsQC7E3l
n6/6N29cSlRKQNAIciLeu1+vGpME1JHDhLcbLsOn0ZC7NCQx3kbOZj78+VJ/eWz7HuXjZ4xbMrqa
Xc308xdUsXQMkZa4x4hAv4V8Ul/1PRrsf3kVgTkfCecA0R6/KP3tNm6OcumOyB3AwnzFV4cYlaNE
Lfr+316GXQovXlY5JzQExV+/TK0E9vMTvAv4PMMhBtXlhAZh+ZdXwQSYuDEKLg5osm1+e4FTNClJ
E7LIU1U7MFtzQhAGgj3+fJW/rAHeWIyl3WjfCQlm/+0qa+T5VggsjJJQODdjs233WGIv9Ae6Pv/5
Un9ZA/+5VIpojYLK973flJ7MRjFOrXt8RaIS14i1M254vcoq8U9/vtC+of6y4aYQwiP6QPZaWOfh
b4fiaIUZmHMlWJzEuceevk7JpQo7AhP8ZMUvZoLGR/SwSvauMoRIdRAMDpZ//X2R+/FmeREQDqfz
b7eW9zUgWTABL1zsUtwQH5G6V37QMf/98/f96zPEvhyubMz1drLsb++xk9ddMUZ0Wu0yYMaS4qq5
GdiVRSD9pz9f6q/PkMigGKgNyjVVjv9bVRXTfSuyEMRB202+SwDkL0Mjyn/Yfv/mKvhc02TAm0d7
Ge9f+KezayWLdg7andIoIG4OTaCZq87lP9w2LLR/WyhwIclTC/lGLodJIn5bkRHuWxu8QzSFKFaX
U8v5pZEkleo7wSH5+NnRVR3iRKSoT0EGZI4eR415WFwVmiR1/MZ00p0h6Sm2T8dxhgOkMscj4atr
3Ftwie17EtkAMzDUlONrnrdDnYV5qMEIKu2O7wtA+uSccxojDKsJXsFLrvCa8cYlCzgPGRAHqq1u
dGpxIiVHwK7QouYBK+P0jk2aWIFr5ddp9VCXS2gZeokixgDB95V9iJZ8hRbBj8PT1vfGe0hAsyAk
y9rAuJENehxVRyt2EUE9lm9MreXHqBzcq2CAyZcpvp18l4dY434ux3lt37q6QyWGZyX5nNbGORZP
0HvSS1MxA73fEBJgCKuReD4QJFiRGEROy3JLvb0CiqDrXKJDT25FemWZnC3QP9GccKYSupIA/yH0
fhz0kpfnUiPfy4ItcsKHBkQIRM3P1QNjCy89gHewJ0ZSz9uh0RRXB9MIGZ1NRATys4+Sxr0ZJjIr
PuCnXm5FJpexar+2ZQj4KAUOgvB3QTrBXSPTHRHlKdxpQwbbVLfDwJQEwvaXpp4FvASyP0hVBn/G
AqFyCEhKJUFY0Erxoh39cajuE9JuPogSzs1lYG43X1u4Oz82bUlUJegUbS2IwTDy1Ow6jkdddYyP
F1KrHhDkJEPWJSU843ho2p46lN/+UDqWOZDTxaAJ4GHtlpUtMqBDbMhcukOTGKc3jPTae4NZW/wE
IUKv11qHQEpsZt2ckpxkCwItGKC0BR5c86JL50XU6HuDbAsQz96RUNSN4AAEX532RMHxe9Wt2/UY
rCIHeYMmB5cE9SSwDivisPkVGowz0WrT+F5OylQvhBTJPaWod1HSn6JAToG+NOSrIFTU+eBi9dsD
LST2VKg2nZOjD9vLfk+DwZ1umQ+2+tWoemRGmsL62IpzuAbeHehFX97oXeS5W+R46sKHgPQMQZME
Xeaj96Jz1Q9Hx7A20qGanDfFnCbMoSmwu+FeeY43MZTTQWC/bXVe81QR0qC7Txdgrhd37vz+qjCM
E49+CtOX9Oeoi0Eo6mnGmG+sCU9xgZ6ykYz45Xq0VZtkG058xcPSBgjtPHIK07dEYUl9VRbd8F3w
Utmrkphi91ungzLEgUr1b6atcNfbdsmd9jwLaQWmYg0GueiAovnYlpG9m+agKIjzwUfzMQ2qxgPL
Wkr8Hvc0lpMXlMVyRIcEiyBPc7EevLyxkpRgglhOCtGauCrrvEMsFYK8oD2S+zh+TTdKkiGP3y3N
7H1ckTPaK0byDFdD7bDsdYJZ4YkYJjtcJr+CfzIFLs4TIVyxPBM1/mcH6NfN6zYleGxik090jOyg
0l0iM/fz5wg3d31d0vGkl8pBg/xG6q4I701azPGnaapLh3uVRuY6hmWxXU16T2tj3Y/ROe2n9BNx
TBXgUuoUYMgQbFzP6OJtKRXRK9sUMiRucjnIE55/on2vRtHSOrmDtz8gM38NbQpTsmuG8mmY6xa6
JAQx7OR4/e+IZgELNJ6o1gsaB6w1IdIyx61jGv7L3JReBN+5tN0h5W183gPf9nvWdg/ajD0Ev6V1
7pq1Ue/Z+BNUaQHBGleBb9k1ejjO46HsZPMkGyXBpkEox6tiySN93oSo5bs1h34En3OK9VlXI1zD
KnCEOMmoBq2eiDxF7uxJ7KKQjY75c0FVQ+s+qBJpZQp6cOfNaXU9sF+g5POius7WxK/6z1NBzN2J
MKr0c9xycGa+EHP8Q6kVjxvhef30JtHlSL7NWs54/xjRObcxvIoRKhR09Jtt3o2NiTs1KRJFb3UP
qOWVOUExm8gNg+CxkWc7kRMtdeBA4ElXVI+FO0wbtIh28s6jU7s6E7CXpxtlC2yjQLKj7iTIrqmv
lesiqS+IGPE/TNMIR3NJwiK9cTnK1z3vivZ3YShEjRKvKT7MPYObU+PL5IVtTblvYyLKzqaIQpXx
skiY+VUeAcQkQ5h8sXVrsbR0Ore5WU2xs6JLb9gFmIahhFxhD7BazDAcZbhWdRbZ3RITI8UCgarH
KG1d5gaIG3wIbTeMuzZz5hl4u1j8eM02T1IUyjQeX8l2ykcw9bWdMxZUTI2fBvNlsXqEdraWvsJl
s4mK88QZ8KVagX6IVYI42TkxryJEHOeddHJgDR9Gz4zPcFIAi9fQT2/axgf6XolgWNi7wrE+J6XF
dN2qhWgCRo31D7/zxy6bUg/Vpzbd+iKk0jarw2AWp2ZUhr09LgR6Nqb/uBdLT5uT77Z+e3E7iQK8
8gnYxk4FHp/x55Z8NtemeATlcN3EhC7juup6x5zQcO4um/2cx1kyVOsDUz8YYbGGmEMR46DLH2Jc
oiYowIKULh1+TDYkDYdOezSmumjd+hhYg+1jBxdtOyZymB7KbWsSPk8ZeYQR1FgAqiQGVSC/MUVM
2W4kx+u5oeNEEjY8o+6Gbbb1CCkOVo2Jz9RRBd/LZOw5AOeAsRbZb2ioBCcBnLzOKicbNw6D4yjq
vs2Awfqv6AGJaIKx6z1ZrP44Clpf3YzuWJewA1ExnHa3BUIHLRzWQHubODNbWAQFUouYXMkiTw8Y
prjYQ6ikqc/+iuDivshdVbyDJSqBVQvR7UG1WKDOb1QPDRLuTwEanLg98qemaRdobcD/y3t/61A5
IluI6ruwDjescsFHlsvmhqydDgmI9yafmrR5I6klpqe+TtFro9Qkcf0mDkwhseKFUp2Iw4Di2QWf
cioRXkNnHabi1g9A376NiHwl56uvkoKkdw5SVOQJUyD8EZwglF8oW3yUzZuGdlFDIM6PodOZS8WB
qK9sXMTRZRfX1pDoOmi2KApARU1PdC9nR2+XLKQTfAYyLMwNlg7lxMVGj6nwkKwPwlQqPVYmxcIX
v+CqQdURQ52B8YXJIIOfUR4pugJMOQik5PajAJ9OPJnoZtKB1hhnTO2D66D/Rc0abZ+GMioGanBF
sDIehuHj2M32JtINyJPPDnVb5EFYZwRLxhOs0hh8OR/0OJ5mADz7jJN88LzS27Lc/NR4Zzef+uSQ
ut2uT6tWoN0d6POzJJwO6JLj78z64/gwLKvR2eoG6r4khRW2Op9csgFyNB4c0zs7gQB+Wqf7nI83
rIzILTMFLJG8qn7O3ZIdxHHybj2YgCLxEOjKygMyVfN15FCfMwPzGOsmv8NcEa3t/AlSDeBlMfvw
5CUMwiddb6gNyNIhJsxvG+Lm2qGrXPybi9GeVvim9rJ2HtyNFrvgJ0QsgQP/BfIkdtFrch+7BdxY
FAsLfFvi3Z59MjjrTER2IYVEtOiwenTPXB1w5qDMIh69uXa6Y9hhh3/c3GI3USiVfcVjIy5wBZa8
hrWqMS82tUn4myCZPmr0+t/w5GVkugkvdY/0bPMPtLjyU1zV8SXMc2optyFK9EAvQGZ04TT6dk1G
3tVodCCJutMEx7CrGYKiVkog1KGoGr5CREjebH24dCe/qFtoUm1U3i/sdPJDWo0qzpYyAbUtzUoM
FgmW3rkjx9o5jyUygzOivK7HOjrC0bgm93CCiKc49aDAbQ+mr4vpkHKY3iaOLYqbsu6dDwpajPtB
Cj+fD+PYWOJkcUpYtHGDTJSh81jVaemcYtfG57Q05haKADEAU7Qqwa4mh5cQHdE9gZsTrDa3aWmG
/VhtWWhKqD1EiLTBfhzk2LLhDLAgeqDReGDmMb8Wqu9/tNJG0bGDJdCdKjJboEORZvp1QdkXQnkZ
+0m+wd5AMPCBZxVtBQ7EFazLzqwmv6noScc3RbP6+Wdf0FY+rKjdPD5g2LrLefAa03zAcgEu+kGT
ROn12dKt+DqWvdPyTjrS1Zho9JOtYrZXNnkQ8WX7MCe8Xae27SPsc2TQ6uM8RdFzoWv7FNIJ7h4z
yRTAm+sHwUpCupIN0yIEqlHPvlkQReLhvW10IbysFWvONXFJ3o8fIhEeyRwCmB/E9hXthvleq6m0
2QClrWeZOnC9paPwTQi63RGVHaN/E8V5WZ47JBMTMaZdnJ/aUVMAb52PFrICv7c1mzd7bYvrOCnM
5lL3fUDaSbu4d30YtB2PQcYlocFF970wEKOvElE2zzJqAwg/U9+eSf+sgiz2t/Q5Wowj7/0mngmz
CICg5Yup6OOe2g6M7EtjVjJbG2dW66lcqLwPzWLiD6UcUTMMFqHcwVEJpr85Mg57hqO6hW+6xGCL
H/tmuVqoBPf8TYYJ6YPDNKN+A5sa+U6cNE548q12r5jHqm/eGpHQOscoIMghMTiUhl6z2BOzJurx
AQINMaJK+v7J6iW6RPNGMo6i3NQHx1u2p21zzJcCe6YA3oTrPYs1it/2ZFeSKF5NnBTVHNuPiC1d
osehPUSnkcUfHpieol8RRiLyShNGaAemwxKGDIG/7ZXSEoFs3Nr+W5daFA4OIO1yiCOoHJmZEn0T
IHpZTmuZJjKj/uw8gP8BzcZcQgeYsezE2WcVyQgDKoIUQ6Xxv9k7r+W4kXRbv8rEXG9oI+ERcc5N
FcrQit7dIERShHcJkwCe/nyQ1NNiqUc8vSP23cTM9EQHJaIMTOb61/pWfyXbIql4SkN2LUVbkLOp
Gs3nGd+MVzOd8dluLgeKe6HEwKdH9SNuxeLWrTkNlbN3XWUPSBHoziuqzUVzDrzHZ9Xt5Y57OhQi
euAKqMIgceqaEJhdGDda5dDKOQ2sdVctlAKWbjkXVFL04xjgtE/vWPFNrD9jHqHkYWyufcgLgKek
VRZYAjtR6OQDKM1eD70lX4hcqHYlTMyU+D6o/d2NPKqhQXrE3njI+JHY0O0JhDiPUp1IbU+8uFHc
ZbByWayyZ33Ob7XGmz+HaTR+lUUzE6AcE9kdq3oYXjkviTGYDjvNt5n8MWFQlsbacSiSTqz6bo4Z
Tw9S5HtP9l258wjbk94TXm9u2fTq+lNRYPchDpdmzUbq3fw8Ngm3nb6IxUUeJqo6ykh+PxKDx+sP
TkN6cmXO2aSFZ9rk0Z9xHU+9xfXV9IBfFPBdrz/HZjUZQdbgigyqmY3qC7pBWjyRAsYuHknRYoKP
alQqvKRs1W8yVnHED2tlONoDITUqV5gpuhYhzhocSryKbT1vr3Jczf7adkbmLU2mkvrMCx31RlRW
m0Dvjhm3aSO0tsTP2a4krpOcZrMXfrUxsLyxtu0f68GPjfshrPv8LR1ZfG8dlxX0SjiVIeD212l1
HcdRTVU2JRbxjdMxq0YEaNL7LuqwTE6eZA/R4bTEU39iljifzVQr2RXZcUBrt7Hnc35qCxwupfxc
VtabT2suhSLua0ld9GNKO+0Gb5i/c1xFfQ4rTq0WO48g8zoTyrBeIs+a4pP/qrmUwqz0CWVKsknB
0CbaheaUZruBxNLzjKwtJMMUO/wjqgSBRfKNNq+7Vfbn/8JWDTKG3R/7cyJDsKxS6lM7mfaf/d4U
12zMBLGWPmZ1Oimvvaj9asR7SNj59vey8C9Cqut6DETAyAlIYPYhkLz0B5sz09HYf6S4JFAo15TL
+kGrQ+P+/aEOtWH2hYxdGCEx3adm85AXaY/m2EErCldCS7KziDV3YHXT+Dcn3hyFiYjOxJupCIaa
A+2+dWyrI9VFotICZ8AeqDzF12J+cJRvI4+fJxUcxvfZn7M2Z85oiIPRcBt10qK1jvCt0vJwKzOe
OqtwIAS8cdtsOk9IAZ2XmjkDNx6kfU76EQS7x2PvTXcIG38wsfirr1HoDqr7MvW03IOXQ9zDEprG
18hquV+rzvXXmk6xHI2BP2YW/7Ff/XNpVPj37qs1lbSyeo+XXP7Gd+uVcD4BMwFoQveq6zqM/f6w
XnmfLJ85vu8wsGWgL0yGWj+sVxBPoHqYJGIXjwarCX7dDxqK+AQ5xce8gZ3IwsJhWP9z4xVOMLxC
VM9zh/F1X7e+jVN+GsvQ10wFWo0jHebRHmTgfAISbyCTME8fnIjL5fXndfHHkTgQn4YBBvNgzNSx
R/HCMg9yZKJ4HTdwsiBIstMsXP3Z8XWAUj99CX/ho3k/gP9+QMcy8e/gPWH/cDBCI06jYstPA7TR
ZCe7EeNsCtLibQIltMpZXAFeGgwLWUv62t3vj/3+qvtxbJupiYV3jo93+flPH2uoRFIBLAdhneh5
0GKfnHYWT88y0CvA9h98tH91NM/B3MD9BpuZf2BtwJTUlXgvg5rsH1CYEK0liFCoPbzqfTP8LWPD
9/eGFZW3ZnCLsw79SQnuFlXlSBFuWsDWmrWgy1x4CqmN+d4ly1unJjYf/vH7z3Q5QQ5OILbwOJZY
+jHkMw+sZoPDRg3jfDA4IiJMSrU4e2uG2uZLKHM2/cg3H5xBf3VE5ogGd3TC8Tw23n+LmOZggMgi
iPRSLXlszwr8whlO7NqIr3E7z4ERqf7s928TS8bhG7VMHrpMYgEXYXkwDk4e1yQXO2bGduhoEULn
lNSU8M0TqO65k7wquJdncaWF/t4NDZuZXBc7R3HY6zdsypdmDbdtICXaznQ1aQtCq6Rn+Kvo5uEW
pHenr+tEDkzMp0xH4ip7uqvaNmIVK/ryWUnsImiZhnWhoZ6yyTFaUdxasOuqlUdRO+OGdoyqDd2v
NuriGA5uMPXl9NlS6XAVE76mcBIp77LnjAAGIHObbV5U18eawRYvyNI8FCs9cVm95dZsT6So2hDQ
If0vxhqQTN2ugdxQmIX2lM3pdpQQFbYGO9c4CdzCzyZ6K2kagspWW04JaKLQCQQQOEWV7EuwqO6g
itcul+NDKrXE2SUiya7IJrfO5eAzV1SWbMqgRm2wglihIuVN6TcBZI0h3kQEvwmDwmRdmJH+gFRr
FiUNnFqDkKjl7vyEFJ3ESE/c0lcMP81H2I1ptY0ZDJENllXGXm2hiEiLkwvIWyluVS2scue3rcNG
G/Bextxkds1NaxAChCQUdec2RCdrnbcogzrQja9Agrpp03l++ooQOmEvD5GW2HsL55g92oDvDEqu
dcdQqSS3M9LcclT4bY2fngTH9MgCncC0mgZbPPhmTMqIwAbD7XMbtALVg4AnJtLkY1vGdxkWbVYh
PCvQFceujupL/OK6djI1hFDIq/VsA9geD1bWPGjg79wt2aI4Ph8qQwvrFTV1rOshNnZW8zkzAIKs
Cquy0m3cFUQL8oQY81pUo6O4D5a97qOydF52pdtJEh8XuiLOHccDTrPW9PyqWCGiaC41Mzo+iFNi
mLb2ANaPidxKH7VuIZ4UjlclgTcJe3o0oiSfTtmIGgAZGhO4SIeu27w2FQEu6CDQWSISLU43IEt7
yJHOuUCcjV70XqvEteWNoUkRC6kkrIoNmMrAJrmkHgC7VnQa+rpsAsOWVvjIBSZJzPU6M9HJ7SSx
mK5y3/p8kYIB+2X00Sz72KPY93rQrPh9qH1x1HBTuA2JCR17AAHGJCI0CnBveogHX91M42intJkV
IQ1Z9Rx7GO5K7RrghXogVNRc9RZP6bWY0fhX0mcWQLImC89yBJ5HMvkUkcyC0QpDP8J/k8akeDUW
vsWGDg0M/RFxA+AAUSY4xZUTnzLmou0rTydxHTtivoU6PL0gNYgvvszyR5PbyAvCK9PHhtfUbdiF
5BdRGevPsvX81wzjyxdlhOzU9ZwN6nak0oo5UD+FrCwLR7t0mpgyisq1zZcIY4+xAkVpXZc9I0FG
PD6fZ0GI4yYRpO2R2WeTaE6bZW+mEdvMXCwPZgPUhWi9kEBbACn6VDw1iWnTG+BSNKmXRyyp00fR
q5nf6LrWq9m0esmMwe2OW7hFRHNjiy1+Vhb2I8479i9skshQF3ZKNfc86vVdrduEN5yO/1vFbQwt
k71pcZdFFVReRcSzYZJjQJmJS6eETRnRosBAPpzJbpp1SAccTgdwtIVBVHYKzepYMQ5dgF0iudHs
kqRsSK9TTznTYD/UHtPilR+7xBllqEHhbRvfveoI3EOq8agYIXhhFU90orb+BuU1KbYW9ZI91TEM
IJnIz+TJkK6L6iRMp6Y48/yZEZ3S4j5cSRFNZ2FbMJvDuhRdgSTJZqYT1NohrtTxZ6ByidoUEhRY
SoTcsBBsIuhnF7XsSUGboq/l8Vj0BlEca2STu+DSnN3ChnG2I1dbiCZWE/mXKNYwSXCxnJlghEnC
tGU1b51SmAW3dxA9106hkSUs0tnBOyp5IK0K1ZpRYKVKTmutccac9jM2ZBuVax4NZC3JuOirX9OJ
cMu8JIpOtbjEWmuNuQE6eAFinXRpDoHOqMc8foXxMMhT2Xh4Al2GKfAzGPv4wYjjt7nI6o5WQO65
bsKFWNESaGAQKPYjM8asgnqGORMRuh6bzWT3oXyFZ6WXJ5NVF9YZb2yeH9p+IXl3eE9w3LAoSbqr
LIUX/HlwCZNucgM171mOBaCOUCYeSV8O7Z4idSVMICLFUOKZqOogNtwJGMSDR5tsrCRqMCvoMohk
QQ3D67ry9Nnc19z7KM8ajNsIgfItruP4SqkkOYGJl8CdqjTttUVM3QsEB9gtgo3sLh1jy12LyeHS
MwqbLja9zEnFGUxu7G1m24QAfS+SJ5VHXB5FJuOrdXFtGmugEGO760LG0kGbtvZLl/B3sNLheiqY
FQ7rhXF0rpGRa9eJU6Jba0p6L+1UVtyBkrZ5VjFP803mtw2U4UhEBRWUXmdtYXeGd04+hQNE1QgO
81bBtX1AfR1J8zHoOTFJKS7fOCon0ABcF5+nOZ+PWQAk2KpCJ/TGwMHacur3hM3P8BcKcW2OsXfX
Rgu00atdb2bcSYhvXc5qMAiMpuT+lI3sdU3TuOUdzZbhu0EEXX6AGS3c4hg08lCcVWiStAHjVyju
ExnNzgO37z6D61ExrhF1iEykRt99jYRnPzRz53+xO0c7j5Qgrh53jiB3YIH1aCgm3ENNrysAamZJ
byTjT3PbRZXqGKOPgBpn/BwyKEMtSdYVj6Z5bVIaWwAQF3a9t7jP057HBaRo5aIgievKG4d162D/
WkfVED1ZtjudgUAhtTwMrH8Ivsfak1E7xhlIB8KRjR1bUAuJKNBxHjrzKymv9rTK4DyeNWWfqHVm
xa62dexuLNZaEXnyXhGN1bAytKbzPNJKQum2NoX5HkyIQ3S/B0tDTKVtuIvCVM+ORw1cMlyNtAm3
cTa1Ec2lC28E0ENjnzRcSdVNYsdefwp4gOo5nZwhIBpN47EZxEABwcrFLCbWVC9yZYBlYGO0MhSY
mQAmhvWAiy8KV+hoqb82M6vNWRu4ZQv5Lsc4piD5HCNruCYz9Lh+hkU9uevINSbWpP50RuGUJzcy
5GHEWqfI/C1IyCkOmM9xI07HBBANRhoiN9iGw955BdIkGpgdTOsZH7pmFL6luOPkznCgfARImEl6
X/jEWaFX8fF5L37CRGWTc4rd4YWunjXfTnk7BvLNClGrWuBBhv6lwh00H+MocZMgjWMQ9GOe4AgS
42PblMUVaHF8B1cJVKQqMCAn0N1eJuyeOqYyXK6RdWKi+7o7AvfhObNP83EgnvgFOQnaoxn101NS
N2I88oYoeXJnCkvXNYsdqrx0sz5nbOO9OXMFaEJb4POwsORjY+BpWEd9DUNIaiW8KlYF42dsJawA
uQFHTB6njC60rB67RxxnBL0NMTAP4X5A8G+QFUhTFscWXJGqNb7MSTrf56TMyrU2ucmr16SDRXNc
Y/AV6jYNpg0xknWVNd6XHtvqtW81Gi6VvtX3nahS+uTzcL7AsYA6G7ZSZ4oOwA/0UKQ64CFCe45x
DBwNdQkmYVRIYmsac6Dc8zqpb2t7/8JSwEQwE9K70mg7HubxkdlmHtXkgk0Kay5AQyvABsXtDGWs
2fgsGV345T09tUQo4OBQ61FchDr4BVhgrflQdYW6r6emvLfyMDtnSSbKLSvR6CyUqXyc3N5Pt4S8
s1PbhGgKvmTGWqjw2dDMazG79i2gqWubYPazOau53hDg1p96DJzg4mjxOkm0BM9Va4TOPbPk9hKr
43zT0UfBQIikcgLNZcRbMvWTcWIXpR2TKhY4O+M0Nm+QXYkW1xDWypPFFcqAqQmBnLWJ34N/J1Jh
7cJymi7zmsgvzWQ8GilZohG1N8nvwp7KZbK2WDvddKpnH+Czoj7X/akot6Jy2MaVZt6dwm0swXiG
6TgF3/a0/1EG/0nC46ft/S81Midfy+nLu0zm8ue/C4OW+ITcjYyCOmVaglvYH8KgafITn7ADkQSx
iA9/CoP2J53NukniDne4x/iYH/0QBjXrk2vpOAWXXAZGax8N8o/+nB9yGdU7/zaGJhZ142e9BaHF
123CMqh13DuWl/dOw4o1AheleLZ5oAvjgXqwkRs3Skmp3c9E/JsrH1qXdhS3lSPXVmaU5WUVkiVi
+FdE9Wvv0R2iH+P2McfHnz7Ev5D2DgWv5aWRv+J/XBwOsuX7l2ZEblWHWf86snmpNibW5GJtF3k5
rAWeSXf3+6MdjicWKd9wTNNjaoCz/LB4aZhHdoyoGauEZU5gtXN+V49Zffn3j0L0BHgx8ihq/cHH
HccT7QAGO/kIuPA6K9L2KC/d4YOuu/ei6PexBBkonwAKOg6pjfefnAd9hmcnKZ1aFOl2qJV+7kN7
2ZeOHZ1ksca+I66/8sydPnh777+yHwc2bdv0HDRtvPnvD9w0hG4Vgy+mVoye4dGoI9lq2VZMsvlg
nPReaf5xKMv2LNRJgcnr4JOcy7G2oSVQuC1SPHPd3K3iucGWQrMKddEfiIS/vDGGREvOi0kquSGC
Su/fGMhFlmI6c0Wasu+RP3SMuO1XPGEfdRgvL/vP65G35QmPQ5Cy5dpHVD6QBZkzZ9JqWHmFQhAe
SpNiU1rK2jROqda2rsoTX4bT5795VnpYf5ZktrDR0jkx37+7kAdYyjImgXEm3WIzIyi/iT7lcfQ/
OA6RJdsVrGqFfijukpnyHSC+bD3j6sFmK41/rk6ff3+Ug4LUb5+hL5jBLP+BUCwODoP7djI6ADVQ
WTtYl1juV6k/wOWNcABL6wzub0AfCqS3EBshhCHaxTNnAMFQnU0+w1shq3OokRe/f12/3GH4lEkI
ErSkKtTDCPj+Ux4S2HgxvrtVOtvlESbhCakNyMvvj/IXZyqxadLFnEl4F8TBd6nPaeENFp9xoaTy
Vjp6nLWy25YtDDk+/Oa/P9wvlyFvCisfuTp3eZAs062fnx+WH2aal0Js0SiIYR3vPYnBO2k9+ziy
q78bDectcTBa1dgIGEyQDz5B4ibCJf1O6bFVlHtQ8N0lIxiaeDLNNCAnNs1Hp9Kvl6PBVYhMzyOS
R/Jh0jK0sXvTpZOsWC0252nsPbTCO/YrxaYLS4s+77TuIfFxSsPLmbFDBFid9wW84FWOsM+emVc7
lekdrGD5wUf/6/lkMD1YRhZ83RZzwvcfPbNv0pQeDqw+Aj7JS4K/x3L56Pdf8K/nE0dhwm0yiyFw
eDgIEiH99RwJAGmrU0E41ku6AV93qHbAWvDC/P5wv0zWKUmB6OWQ7QZYwfd8cAM0Ffbd0o5AXeqY
jI6HwQFyxZRDnkZWXJ84ddc9p3aEw16TbeRtGpz+9zpdPh5ym6o+mNP81WcMZGFZaemm6RyGsbul
8a6QvHv2nAgzCujcuAceHRkfvO+PDnTwOKvSPrZVzIEws+RE8yjQFEJ+dHP4dut7/3gxWOJgxPAw
xiDgHZwz+Uh9Fen1BQqvh4iSOcKs5ofxmyxNXGFdaDp3Cp5yskRM1HSEBRrAi98jrX/whv/qvDIZ
m2JfZYQqDr/nSkAlJwbEE9XVZiCDsb+lpqDDGj9o+9+fU6ZucCm8e9vL84CvTzA68znachf7aVKr
E40oUxN5HM5n2+xzMYQ9ESkYptwmywhWT+L5NwZmVvarjE+GtTFOIuI5xSD2VYTCu00KxHpvZaoS
fxEPlWomAVJpg1c9s8ZvyhdJW5977su6h2HE1MQEKFErPH9ZOjfhY1dPvTh2ixKS41gmhrZulTFm
lxoKNEgsKHz6VTwmPIJKRZsDmQxQVeVOlzVUjhVDgkwLcBjOXUBIaz5H1oSC2OOL9eAGDxKQktFD
VRtG5h+BkqO5KzwE1XVNd8BrpEV+R4BGi5wTsyK1FXiiAG/e0h6f7ajNNbtVV5SMQQxzMtH7kyqU
QaePXbGTviebY654+4mlkVmcZjKXxq6gjBHBgm4Hd1pZJpWAzmrM3bhfk9IJYw05nTY0FZ5hQXWj
fEnHTdI/0StaS9LHtC5FRLYuj7PBh7pbDL61n7DTargGpPQmLyDAQyWQW4XdFwv82EVd5MmliyyI
gtAW1RCkkg0U1kirniB3ivkac34T7fS01qneqsvsaeiK4lVKkK0rMwP8GrQT4+z1oEL/Ipvd8DEp
UsE6oK9Cula48BIorbXjHYlcemStCCA6QOrBZQWW8of42AGS/Dhoji6xPrOcitdTN5mQrFkRygdd
WQ1qVJRrj61JgsoNPD42h/yJbzOU6WKrOQ5VVGqEtkPNuoBWXWKVKyRmZ3q4+zQgCpY6NMqF+W4m
AQY+seyY9ZjCjL40jO8m6l9DvIxVplHw5lP4UJ/ExDShNBVosCGVA0PQj6G1jzBTh3jAK4Y+gLNV
IwKZUYJH3qIWNHl6DgbGNO7HqxgjAbKhmDxwBY1/WRDLs7fzUk1Fb51FP0IgYZLmFZjeOhnPQGRp
NpDaWZNEQXHMRS0HzjFP7wpXyfuoFzg5oYXWl1qVD9oa1L48RXXyk4CVkXBvSpO5zJUqUpyvhYmA
tKstMVNS5XfRUN6NY9vjcog6euG80ZEbdChN7PwRbygqoVVpNKSXg9NqyVHKQyuhq4uJ8J5GtgWf
SrSo2AG10C9cTU+fFRJqfFaNiY9KO+QJ9Est985jeLiKd7T4CUC5UDfIU6DJ1200lzX4yKXNJpna
+Ks95Uxfsrgd/U1esttaMcZr9YB8LjEKG6aZD+B3MEMaUPCOEweqSxvBqKNzIm5mcrdOWY7EM4AI
8ysFI34M7ykfXd8IssGGOVrADsjVZnvH6yiANFpvPk01cO2wxhbj4mBBRw2IpLaf2dVV/qZ2G4Zm
aSUzogGu4IRo9Sg/xR87h6uujKh7pRIBY2NbmpDmMnD80zoE0W4wyk9IIRXQcb8If7bv80lYajPG
Q36URNiIAhBfaRYIKvYeY6WU/0hD/dzeWyFVjwF1ntlLkwP7fcRK7Bg7J7JK/4SaXds89qRbuxuq
agu5lU7LVlrSm/Y0hF0uthTr8NSB19poAYO99CX2/HzYQa3V9wb7j3JTpzJKeTuZY1P3aYy4bGXa
NFvWA66zjhFXHGzVRTGt2Z5MDAjSFm5o7STNeSsq6yH3+/St6hgsrBWCdL+OSHebjJBF8ZD5Oloe
GdI6puCg5C5hLijkDY1JAz2jYThmYLOrotsR0bavIqrhnHWOUc8mdFenyO8qrcz1MEUx5S9510zX
DAkyQ6zJFzXWzjDikgQKwr8U2zYjw7TpByKS8DbH5LM2u5hZIq6zObtTjk+J3p7l/5KebpJe1nyL
ZI/7rvvqpqEtH0ka20wWBNbgeOJcZDyz7VnV9xfjEBlHGti3JxWlYOSIMJaM+ewmy46B0lold5x8
pJwoqRharKXju/g4pVkoGqvZkpDM3MFK1rPm+yrxP9rfP212j79xBVYFJ3f7s/i3/IUf2p/1CaqD
yVya0QD8lEV8+85js8xPBmoCRlXHIAcB6v1fpkBNiE/Y2RCh/IVIxXqFldMf4h/VaswBMM/6WOXg
Y2A5OxD7fif+fSMz/bwsWjbINmNv18LzgVJ0sFGWTQv1OiMrWUe9ZDej2RP6vTdf9XOiX5ldZG9D
1dsQnEUzvOilTn4LdvC1UbZ2t+H5Ox9VZflI9mTE5hdJ8p0+YRp8hmVcEYVyWHGpgXg3M4AiXnMv
c89KekyYpnnQ5dmWRv2Nsu3wLhcqiVcDuvtTLcvitCpl1QcUWpHnKuQcRKBNznzb8hf4ZFifUek0
P0yxa133UChdiI1VQFL5lqx6dU8CsZJ4FmqaLnQGXtjuU2JW1RLF9FR4n9hV+TL60tE+2HsbiyT5
/gNFSEVCdIDm0f19SNmIfahQeTHBpLJzcTNXPRZkstDpGt+Md1lNrXjtsiXYOFszdNlOQY/C8NNc
zTSVhStuAlWMXwqUfSdmKyfxYaW3rTHOx3mXUAWruNt/JYxJZk3nw/G4CYr0gzdxuKPnlMA9jaxm
uIv59NCYlvNEzJupZA6JxLZRPj3zpUEcyCE8sGlgdgY/XTB/IfN+Q/EdfGjvDniwODfJ48WuwlSF
2QcZgcYZTEiCp5/ZW5cTbdDSxVxtjd6xTjACx8BpPufneW4co4Td0xu1oQ9jTWr+g23D4ZZs+SAQ
q6h4x+KJUH8gbRiyHRUnPiH0hQWLB6M6prMu/Js7zG9HoYXIdmgyZ7J4sPGrtZZRmltzypANPCUV
INnS9sMHX6p5KGRwGGyV7N8thhHoNAeXumnSXktJEY/Q1NOYxFWWNiAPh9EJfRPhHfWtAmAz1df3
uiP1O2k7xCZ6HtRfpDmDztLx9yUcwSTHibqMC2qGoFwU2Vdh5EwnrTkUGzbHsDp6oAXBwkAe9rqf
04FonoEY6C+EORa0NuASvB7ytnxo8OYdTzY2jbUd5kt3MhIJA23Vwq1oS8b+Ij8a9QH5jqnEfGRS
qxx/34X+57n1T9pYlwHKT9fiL3OroMpeq3/89z9uvmRfAf0XX35+jP3r7/8wuNP36ZEv8IFSIL3x
3PrjWSaWnyxbaxwX5gJ34zr6YXA33U9suBEGhc3dhOcVgt2PR9nyI5OXuDDnmIzxC//Ok+xwjOVx
7SBpMA7ABU6MxTs4vXlmzuxK8uoyKt5S63bUqRXL2sB1qQ7Py00luf3Db3HBc8c8pcrwIzHum676
510MB+/BK1geDT9JDLizM9qFeAVNTYfXTAKefvPKSwN1Nh3ZMgu85jLpn+hhWLN0JH/9+u2r+184
k2+qgv/+n+U3v1DJJBMYSd9WEX/+27+twX33l1hr/Hh5y6n17l+o6Uy66bL/Kqerr22ffz8AaMzl
T/7//vAfX7/9lpup/vp///lS9WW3/Day6OXPJyri7O9O8vMk+ip/+fM/Tmr70wLfYhXs+AbpjYXw
+H2Bpn8iO+QvGR9WZwxEXP3PFZphfmLJxCgXDCW6FYunf53VrN1ANyJQL+c2YQTf+ztntfsNvfjT
ScXlhuOfGehy30bl1Q/E0ISyhSRqqk0Y5cZwgtOOTQirroxtbiPtV5Yi6KBtH+ruHhb90KwrLD36
MYVDobZDNWA8hcAyZReh5g85RTggBV9jb0qaC+WZ5OQx7WS7EDVmRuFowvu8hk+yOJsoeoWV89yy
kT7zO7zlkBZydk94hszjnh6o6FkZosbBZ4j52DO6aofiGG7zEqv4ycRaMd+GBC5H4C8IqLONQSNL
/SOgD7U8mzq8KXs7abtbWUrM3Dn0jmJlpGUzb/C/QrGyMaLOb9Nc47dzhgkuR5al1BqljptuagbZ
EfWHKXWYcN2hAOwmEKWLH94e9K8l5KKm3EILGizaU/rKoxtxViUaU4Gf19x0mNVCmj4MvNM5jgnz
3KEVTqxDKtUZfxdOnDkrVDXTBL1uh689gdj7JptoZmqmEJ/45JX6lnod6vmU4w1XkxspnLnNBL1J
JyN8kfWtXQYmyeTTqrIIto9MJ6ia6ql1QVjT6RlEaESUSWvjqpZTgakMbxBb4xDgzJQ/TEKjIIfu
lfS8mzRPX5uTU7xUeLPVuqNx5xoTOCUQI1vblZLGEBSQK55o76PbRbEXTgJRoVmu9FrKo7DRmmKd
+QZR73jSHRKRVWidZzQ61FShMwHBtNk/CqU6fPkEWlsjVpts6kbQRgCkZGw4V0lt1S847uB6SAzX
YpWJ8mEibLmfub5oORzd+W7OC/u1tDNfrMtYOdUm8SjQ2pqYB/u1SENUNREb18g+gw4puarmcK+M
iM+K+HaXBUxEo+omHzqzDmwwiySiG/DnpwWWO++0tDpvBHjBPMAM6eBzWvMLzsHCZz0s/HY+x26X
TVvY8+TLEe/4YjVjFvlyXVArpLdWdTNPdnpiNdIP7Mw5HarxjNquN7pKaBytCU/TIZGv4jw5iqjm
WJcaaq5M7D7QG7/bjDjgKGHXVzLOS+YQ8gYcEQpVtGjINX08q9H1XpSk+tEcaWMAAUkVBEHnfaZI
k0p73EUGlQlxnA97QsPQa2Ltrsv1uwzz966yOpBEKqNigBLHnd70pyN+VzZH2RZYvLmf8poMqXsX
6iZdNMm+9Sj2YnPnM5gWKbQlOW6yWX9tx/KB/uXnxslPksrZzKMDqYvx3Nc5t141wEyIjBfaNNOt
KpFLLUVHXlJlXPthsQlrhCBzAs40pTFhLoVTUscs7QDlWcWGigIHSlpmE8T1egGHYUwp4dRa6Egt
onmnkueB7/tkDAnSYu3HPspJo2zjvqwYn1fRse9jfGzca5UCZKNj9YlK6DBAvvSCQevPazeNHqlF
vTQMXJ7pYO7Z58h1zn5qdpdmpVr7HMVkI8L8ng4zTMjIdgFD7gX+o4e3GU2mV21d39q1etSK7rOa
Sb603YmOOru3q/5sDKvilrVKAxmpq96cVGjbSmGgMygwrfgWx+lY1Q61FnO/ygca+Zh7URkaASXK
c9bnkjDABmjMiGOktNvVoM/MrOh6WYfjYKxlnSdbRFac8kZf70mbPJkEcrap7bx6qczOGrjM56Uv
MdwPKhADeBAROv5pKwc+EZdF72S33jl1uhIN3yZxL+5zpW/RoRZ7uZVddn63BzgOGqWyj1rdJ+UR
PsaO9YyTL1/XKc7M3BrvuxELezFKeotm3d446F5nZQJTIOvCjc0Kfx8N0E8gygW9bNiw1i2YqsQ8
M5FMTyJ8qse9i/vNjY1642TDCTWc125PKJkEwnlWJ3HQu/MLnpCrgojzsTPkcqdc9ZDnUXEtK5NK
WUWFotLhliSdYexF2O3xH47nnswpPXcTKEC6HiRmc9qN1qaDq7NpaVt+TJS5gwX1XKjeuhmU9Tkv
2gC2LtI1pMZN2gif4sXEC+JuqAEqyNt27F8JP0D2SU7KGk5OM/V3RWU+th6DEm422vkIM3fFKUez
mFZf5ok9su8Zbxl2jFtMSMc4ls+q5Uav8p3bhwYkMkhT1OviL5kY67rhju7fXdaLau/E7barSA9Z
ZrWrbApzJ42zs9GgjAyvlV4cT1FzbormqJ117WgorUvub8W5S9/dqvM6CicSAwSCXb8SkL+19fLN
oEfOseLNRFaYaonqFBCOv5PoCtu5pKZCh8nm+vhetFE7KhrruB7a7jke1KYOi3ENETtaA/QFVwnC
Cg2meamq6aLIKaOJ6u4l1pOJOz4d1pQ9aOBTccl2rbFlwHc19z4MytYJmMa8auP8uety67JK7WNH
uWez8FLwEV7oMXvn0Z4lzYqyQm53IKm75k3v9OymqzgZVw09krq1Sgedb8BXprU1qxleSQX/pXoZ
xYiDXMau2a79uJvFnRXTbkUlcAdqgn0o5xTlx10zvrgmKCRynJ0hZLmZMTTCj46QSerAnz0s6yuh
YNW5N16fZeq0K5r0CKNbodkMIHo7cS4Nr6jAllEiirbyZojerYqjhluGMW/63I8d6GKQUsQ6iYmk
BykvtmXlZDCcg+WiovnJ0ptudDfkLUdP7Eb6pXJjZ5aasmmoMitjLHctiBwNqmBb7mGX4e/nyzOq
4XxiynqsQ9a4GKdmvGz/H3XnsSQ5kibpV5kXwAiYgVxWZB1wzoJHRl4gQTJADTBw8vTzeVVvd1XP
dI/0YUVmjllZGR7uDsDM9Ff9tE31j1rnPgoVawUGfRaGZHpE38grsXPxTMPpoitkUzcI/OKVVl50
aIsKQJxHJZ40/b4wuQ+1daVZo97tb8ERkkasvALwDdaPTIWabqtY/ohmkoehV1XPukHXt3ZNdRz9
xr73cv1tKotx6EIKlT3qdcqVMMulq0j42XY9nWgQ92Rg0YuV2A/USYDhSAXdvnmuxXW2VQU2Zrqs
GKVuae9Z8gRrtFH0YRFZzXyWGJlrE7BGIajYhXflUr0AFLQUFi2syjXWXmXBSxW5tOgi9AqX5wIR
wKS4JFAR2ruWmlEesg276/sZAo4bkKZipNOBGaLOzmvTt9JofnYsBOmzgfLnPmJb7OI9B0RVfaQ2
F+qaLdQddS20Cg0LsNJmEzUdrMJWI5gh/WaA00a3+kjzNlMwlZTDliAeHO/UBL0JUqIRUf9rGPU5
vRuZQnUkCORE8dQA4DVMCIBkhBH50G2sNnnIoAuAixcjKG2GVhuz6+LdOLjrlFkmKTqGh6syhQS9
zRl73XAjQza9wgFrHyIpGITGrYPw49SK7qB0wIl9SYYJgCeJt3TcllOhq1VHUxK0FirpdrSM1e42
ifRM5/amV4j4s5RrTdKmEwJbBZQyRH7OMIwdTcidLmWoLF/Da6yhSMctOkvb1SCkwLsk87WZ4xKc
LeCtYm+o0rRfkhGCDdRXco6hkgtRpclNcD+P6eDlzBXJY40Vw7R6XjrahzWn+YEXBcv/LYRGpqA4
yM5kbCHmbttMakGns9RbX2TQx1iwisZP11MrzO1I4IY8iBa3sMdoELOSqdv7pFUCTgfaafLdau+Q
4TzlQz/uyCyNDEDc+qEqeNqJmUowoqpj2PFxHxwqFk/L5Jk76oCTg+7x2OJdams/AbpHjA6NuSKB
tsNZzTq2xPnRK3oZuFHR4vwm49DSgRe01IUGXqXsMwjc4r3L3P4AHDN7ySZXP2l93HyXc80u0WWP
/4t2J+e7UQtNQ4gT8Fp7wIgrQxvcV1A0LtoDMeoq9qgxNCqvZ8uTmpvExZhZ+8L79NJc+SsStmhq
UXPvWGyxCkN+sKJ8KKyCK07XUaBVtXeHlJ1/cFoFh3sL+dVVnu3oCIRc2rJK7psUjJRI5g+KVfBd
5pLoSuNnVJ8h6dJVP2XrNOaRSNmPs4djom/mevDADZY/WHCKgNJX9cOeh3jtQ0sKpIoSsnOSoG/R
HXG/dKEFPJCacMXBhA4uY+P3PGlW5WANr36LYaCZUzdMODwF3uzYO/qlf7VeHdM5m1T3I5EtWQ7y
FKdc8MtouUHusYrnC/q4IV0iW4X0zdAcawSctH+ORjvZZ7qtrT3pbGwa4/kYB2cdK904GFSBgjtL
00/GAxxhXVmd8TFDSe6NjHxaC4AUlM3KHG/DO3tQr7wTNqf4+4ZtJYeZM2Tm7N3IWC6jbNWegJjL
Gx+mrYXaHfJOunzz/0uiuapf5WPX/PrVnd/V3ys1/xM1mJtv/B9Pye4Rff6swdz+/981GMFIy0CC
AayIYUIXfystEvq/U4yic8pDWhQ87f8mLJo33MbNj4uwR8MP58C/SjCmfaszctFmQCU4GOD+JQnm
zzMA2O+M1nllVzDTYT5qIvX8UdVzbYk/R0Vt2DY8DkiYZYdUN+//8GH8FxOQ//QiCDtopA66vIPR
7jdx8w/SIXFePJTCakKWaXEQ8Bp3NTLDf2Pk+/Nch7fCqyAmYfyyeQnh3SYEf3iVzGtJQevQo7o6
0o+4/J8S0dDTN3A8r3TN+G+mJ0i7fxiF/eXlbhz/2wAFt/vfvVxrp1HPVrsJY2byIeDJkaHfbMDI
FGNA5016EHlPoLK3yu0//zj/61e2bbzUOI2dv3fyV12kz8rSG4r3huIUO0O5JSw+rMY+K8J64bQl
bKKkmWBf/89f+c+ett/fM0MzxrPMz5ic/d3ECJWKGs2CV/ZrHpEjo89wgNpH7LeL/6UKkNtLwVjh
NZjgusbt+vnzt5nGUV8Mrfdbo3EVEOtXLCct9CvajsN//q5QPv/Td+n6wjHMW0xEZ2Z9+/s/XDqy
KiP2rhAhCzXZY1BTd3xICfRRf5s45VqLyuanR5ocCaEmCBUAX+n3hejlz6JG1WCTCxKd+kVxruch
eiGClEAWmfP0m827hR2udH9MCDShrSZ9ExEuyUyPY1ljsd6oKmJ2vKi2/UGCNH616fP6if2JlmXG
URaAkKVHuYu6jpr3orUjAmaJKdYJW4VqQzJ2CST8q1PiiTTCzhF1Jwk9F4p9X9sNoyVtecGybXxG
S9Pb6+HWz8l/NandHhLT/56q1NcCp25napTJlXFEKZ3o6GaGG3C+n98iCIU/x6HoXjlIRd9g5YZb
eaAqv8Ze1cZ+ZDNjEAAs5HOaMLrEe1ciMjb98pwuwnuaaaZ+Tjgow26PnMkOOtdcnFVs2Npb5hnz
JxlEIw2lGDNjR5l8dkkdmh8JXgOtW80dStQatmpM/7k3JKD6cS0jCkzdRHC2Zdkm2wozz3aWlnn4
oKfvrbv0OjacRK9XYnS0Y+/jcg1L1c2fVO/Gv3RXq89DDjZuqze0GOoiS5/0MW3dlcVo8GnprLGH
M+oWXx6HdJz2mAvI8Gr1xczmZd2R5cPBmPplAGAuuTadrx+kMm1cl9QtQCpuPBxQJEkGNqnOosFg
tLqRMuw+KuhANsQSDM0c9sLSdrUsIDlYbTutpJ/5X74s2vtUx+ACdxGOB9zgpj5rCbR3QNZLiQNR
LdlL1CsH9DZ5UH+NRtgQzMvK9F2pHMO4rCdxzK0OVcQg4Qmlq1TT1aTUoV0Phi3XNJubyw41pQrj
qHbZ4c99vmNgv3zN7OCH1cTGt4VYXmBFmkdn+iahWr0UYza/t7IZXpHiALqX5QIWgadyWwcT3Ngf
niCtuSJxOfQBpwDz1VWcavDkFXKT8qQkE9l42zhJhw/y09ZDA9whTKtl+O66NgP4Axc9rJNSvzd7
oy1P//xW/62C748Dh9us7rbaMbDD784A4893uuqZMHT23N6aSIOsJXc4e9vRfy4xPPtQIoFfrFrB
x9E7YIcfVf05WscWA2vtX+hKm+R1zOpwtkD/PcE1KUxtM7XF7w/4v8yS/rJg/m5k+etI6u/++H/+
4YTqT1Ot/237qNtj/B9vowLmYc178W//97tJP9/Lf3v4pfqPIv3843Tr9hN+31iZ7r/bN3QTQyqf
JADj1/833DLYIhk2lUv4jmD/wf3768SWAZauQ47A94EX4baR+tvGCssSqDIchzbxPq6Nf2liS+Tl
thr+4VojsHpzyNgClxOwM9aXP19rwGaApTS3InApY6oER4FNe9cpUuGw7Oyd3eg/Efi5y5Xf/7SJ
Qof16HRXhj/Vq+EO07Vh2IE3U3PLTRwZPhp6+mHVVROFC6pY6EDK3TKnM0LwJmkZQE4Vv1wrmw8C
5kX4208EqDlxNRcfM26+cG5x8GHG86rXZJJdup/tUu0Z1kwvsVDdqRZW/mCPjTg5xozBkUMi/xo0
crBAW71WanGegd/OL9OQuQHUky97NviJHHSTfSsyd6eg05xHJ7GC1ODf0vFdrv2oKM9FySYzKsD9
pjK/MnD4yrLOvbgcc0OnsMw9tmZ9ZxXtl4wj7TUtUbVJNLvspVwsTxPec5Le5Rb3xbCXHF8ufafa
byLJH4O8haf5lxpkwIsOq/AJju0XhTjzEdYHeySPX3kcefFp0sR3raXULqW5u/OW7MON+QChGOVX
aqIXK/jtbSSl6+xUwuf022/pzWN+1c3avYyz+gKR+uHmSxvSlU3lcdsj2k7C2ZW6b4Sx1olvO8Om
5fc2azPjhO7aMyncCeZ+V0EYYU9V+hTSjt5SRiC++VYn3JANb0LXAGoCVDGMbYEz6Jn9AR+ATPQN
rvdxQ+revcCTckkv8PvOUROt6WvPryMIKSIyXHGXxTF5Jxq/vnCVfuz7FrTr7KBp3WY6+m5Iigmu
N/9gZdTuGFpsJr4klS+0UFjQbhyh0TXy25dXzx2DoMrNt7cPl3AQHb+T1LDTzZH4ZnH8qMuCV7TG
L3rPP0hCmoFZi2p/+1hLi24r3+Ytl6BBQ4z0H5Dpy2DQeFFXxc63583Nt7BjqC0VXwgLjbvLrPbL
miLnYgsok7PW2D/NyuRT9IZL3onxrpyZgRDCJPJmtS96pN8ZRVTB2q0rc+96Kb78fqyLx4ZqpHUG
iOCqpXV+xImcbiFq+fhqaeF4gUsDiztq9CsbSnowiMkDFdB1Nhp+NaxAHFQbw3W0UOO2vdQU0q91
NUVHRtnWGS6qDF2zb97SfBoDx57SvW8hEwphDWHidkglaDjx1yIbsSvdEklNmFW0c0kTf1l6RV99
N1e0BTXMZtYyakSIgNyeuxiTrVd53a9sFEXgDj6O4XjyQXg3bCposGuvIxe8V7lEUH0W3BUl0WLr
2rlzX+uj9ap6b3zIbLdaN7GZ1Csiccl7PHAjLIvToAYJA8LJPD7MsZtduOr71ybRjHU52fUAAZiu
6arW4wtynTq4C/MYQ4JucdoKD1RsOPW6MkcTpEodPfiVixIyd/5dj8syrLObm1ivzXNO1wtE0IkC
78i0QjsfUNDY0AQzjw36iZoBrZ66ml2i6yMiOxmkbWot2dodM+fSOb111ctofNQr0Bm11+vBInDG
FyQkGAtgmT+PPTXj1LSlmxks+76X1WfvOu2DwaMS/sAwiQNzWmbypX9xqDoJS1oTAqNun4yS73Y9
5mWztvTIWlsRo0ybP26sgVvC4jwemqlp7zUziYK+lONh0OyXirrnu6Q3jEvmVOlzrkfNAde+/UHw
EExVbuoUtlHrZLDz6vKDBLwOPiH2LORG45lkWfrqF654Zc92sBYB1Lobkyc3LSt8h53HBYenDP1/
3iHaMlQYy6Q72GUbsXXXkiDNu3kXQaW7A13e7xrpES1FWaUGx8q7AHxbfuzY6Z8dCu8fYM/7Ac3a
+CUavScd6YwG1RgcBDZsgOC4KC8tvpSKfjUdo6ZEm3ZWYgDAc5b0kaoFf8dYnwINNnxux/KTRRuS
Mu3KTBrnlU2muTe6UgaEcPJdAwV/DZ6rufD596se8okfFDK7JnNabmjerJ/jEd3ZmQyBhVuP7+J4
0pimduTZhD29TZabHpMlorkLLAZzsVhfiammjDunooFeE8BBDVA8vTIpq4rd+H3pTd5TA4MGP18X
6ov2I1+ihXNWU2ncKlOVHxZvkedFFHFoNqa5pxwGWlUKeb6hLYdRrTFQVSSJPIg+2ZEn4PaOuuFz
sPtzQ+EeNPMbAEsTx2Ka4CW2xbAnHejvVFSASvYqUR0LKS26KefmnNdMhWB1xLCW1GAZxwTz7XGm
RUTnsW5yQTE3fEh0lezYlKA86hPAaD9CxNQH57UZdKTt0Rs/qbXw2AOoJ9pF0n1TKUa4yl9edGxp
x3mK9dstYV3Axps8hO3ZPHRASwTZC4dRG4cmcZ+mLbLoook95WDlKZqrZWcJ2q5MMypCMpVl2FMD
w2TXKC7Q64H2Jm29BT7orDXf49mqV9wQREX3zeCCiMYO46C1X5nBYw9gsrRCnE32rHeMohI7Q26N
H4q+ny+xGP0jwYv8qx+NCiGaUoaiKp+QDHg+G+YYKMuUv2JjLs+O9HGQzbRURpldbTgrVszw2kcZ
zyl5EydyN7f6ll9WE0t/5U1z1kIwbNudH0nz6NGBda9LB9Y9V6p7cHhBRgxDffVVrn9l5DmPre0l
nMSnN21u7aM+DzDkI7svN75I5X0B8Oc0xzzUnKq+QQmXkcsxrR7I3tlYKwxRrkyafq5dVd9PgC63
RCvOcCswublwimrcAP2q6cyd4OdvhCbvem0qw3Qoh0f4kjeEmDZuo0ReVSJe8tmd7kgkDmHTDcUq
quMhSHx3hScCZ6klz9yrM4EOLuLWsw9UHrTo00pe3aa+ay0WgFSaT7REhI5cPtjBzmE0pcmm8sVP
PzK4TDuPwrRG17hpU/IlxewHyi0erdSlIanxKSsUE0fUGYwN2zQt0P2ufYEt6x550pRrY7SMTdXb
6Qpe+PCxDFN1q5qryOl7aXNdBMQeTUb2tQX6HGBW97HL+P62rei38H2cTI3fHJpRHx4N0UbX2ky1
iyi9YW3XZrwZYmsOJZYuXDCetc1qD/RmSjTdpNdojUJnrZPRmjfZ7FgbxTT800KOWReJOwM3sybB
iLR9dljczjKbalDU2If2ttkTHisrzRy5a0xBWMXhcEbh2bM3SedzNqZiU7LxDQQlVGtCyyqco77d
9nNXb1LPnZjbThSWDJ57ow6iZuUTrVKiA1LKLX2wRHdOUPLh6VMA0mKmPmS4cbZVJc+42PNVDY1x
CxOivGgazwkvbZ1nCyhX1pgj41yzRimwtb0jO7UVAtp5msw0UxUUZWUFuToqeaKVo433U13B5vFv
6AAeigHZQYZuNY+4mMKoXVVq82axpUFCp6PHrSRomCZDehxqtInaHvudZ3TeFkNAutXI6n3NGLy2
nG/B6LUWvRC43OGI9ctRQPBiWpu8l3ldf8aOlIQhm58tZP4VqmF2v7Bf2ZJjsk/VTC1fO3gXJRIy
PuzdjAmif9aW+uOsG9fOobWtNGNceT2naBYGuIKzaw5oTFr7SbGd/Vawun1GyezvS0Vqf0W009iX
5ejdynAgnzIl1awz+DANbhkCOrYcxmBH36uavWsX1h13rNqTFRBnTzXAVsmUpT90GOQnQc3NJSJ9
FUFVEtMToNn6PVWQfJlNJzt/4ZHSt4YBsXPIzrIYl6PnSQJkjSL1qFJSRqt+MOoHYTclqUBNe6Pa
DqkEmTnajlaLJ4ZVxc0DmwqquyGutYeeW1SuksqKPkSVRzv2hO2LiPQ8Zou0zHstbe1n/J3imvpO
t4kyUW8Fhr6CQuiCQEiG/fBu9JXOMFwnn0elSn0/JD6tQJYTYbVpy6HfL9JVH5Yj3S8WimUv0mEw
w86JkztQz/TWVVx5ieH1W5qd3BfizOOaPO5YIX5Vxjn2C7kvIz+7SykIwHQ4tPpE84SVncl+nQ2N
DjTHbalPk3VCRFYQInMzE4I0R6UHagpDo2Nj5fRYCxMl33ElxqFsWwaK5HrXbtIRRnD8cRUPKdWf
sfgxtSmhNc14lo7lBeBevijuSNex1NkzVjMPadbpUx/l9nrSOJ1IxM517XrvnQIFWzcDjbBNMpzs
WC9OQ9y95z2Ak9roEVcGduOxxmY94qL9GjqapGI5PLiL2no5BFV+1xdG6E1gjvkh7p1xPfQwyTxG
2BtfYnebBnGesjY9A3keP3KnyS9FMtvfhq+M+zGO05MPhSTsS0CtC27U9WTpcsf2594t55+Yzmic
SIf4TMtiEy5ZP67JTjoHROv4UNadts4t26R0qkYcAsqncygNm9iutgrF7gKVMt/N7mC8REJrQGDO
wJ618uZI6E5DPn/x7MxpGku8nXTtTdVQgaj7clNo/guO0ad8mh9lJ3BPEjgMsnR+Kivw202L72oY
nyfp3gBamf2mxmQ5VkimdxYGzmdtqoleutbL0g9vkVzKu164pHkdIwoIRCxnpTJW8/4rVaJaE5z9
mGRVgJjzydd6JdutxgG0TxfTJrOW5hlfizxlvLc9Y+N4Uy/ZIxLDnjh0vsKxmf8oaLdj5r9cURCs
cEqbjxkzSHnbS6Wa9dRMrJKwNEIsH8khkzlyoch/anmZBZ0hHqNR+8b0GdJQcq306Q2rGuUY03gn
BTjd0m3nUxQ52sHpvGizUCVbWMSdlyjh7ZeUG/WG9vpbiR47wNPYe4Qehxx7qV5nawyd5tnK1LCu
F7s65DG7yU5XgrSLh2BhY0T04uzCttRYMY7FvYDRDIKQzgzVidV+MQvou11/sqjv+5xoGoO02OtU
2ArKCX0WubDzp+lJi12Pofvg/yTe1oaDJ+L1UMSHWjc57fvWp87KdRipZTKFDqgXF5eQ4oqTd9hm
7IUDZKDvuXP7/Thb9arTAKhE1WJuosjnOu7Bpjn+T2jJj0tDYRiW7zOlMschHb5H0X9asbMp6/xA
FGdYGewp0g7FktEGBknWTZScS+JH2wIZSLOyY0a5X2DruCqm1qs2uN1fykI7Yvx4blM1nkmdaw8q
ygBhmfgHoUb3jfkl6JrFopKEucFJjjbbS9+rMUx6aphIEw/rzjBea91/xdQVBZ1Z74ZSHFXOMucR
kllVXnsoYBO0Rc72fdScx4FFMueCwFSlveFEUaCBc5v2yvHHqGO61bBmDxwLY2eEWptRAqr11Tay
3SuBCGDPHhMBK8NYUTCACD2TPDA16B1H+uWbC5yGzmwGOkx7MPaxFxULeW8R4ttqfnmgOkQhABRY
iOKtLLRsLVM7ZNl+0Tr/REvLdDD1/hf6HNMUNb8VeJQ0GLvWE7zoV2lpy73K9Dcq33hcje0PQ6vv
K2H8krZ8Jdr8Mc4xaQ2Pwh9OLhY+S8v/jgtj7yn23WZhwj2QXRFMdoI3rXtPqno8gtTjalNWv3GK
do9Xp/mhNNwQzOXya4cKyV5Rj074AbK1wEJNeU+CPyCBOJkX+Ku0pvZ3rHhqBf0BTjWpZt+Ck1Pj
6aQzcTsoeZhafIeVfaCchVMdfps6Xr7KZcJe1zEcojrnmEX1Gx/mI9WMOzKil9Kj+RZT76a3CpbV
njR14wSSKBQ12E2xK5akxhxfOdey14KCc9qKAqZH6PsxOtOwYZpRUiikqw3jJsiX6iFnb04pdIDm
ybGpcO9gKm4rXx68wcHrQVkspwrcdZLQpQPTN0lfbuRcbU5I1ffxu5NZLCK3bjQ5bhGbome3G3F5
iFuoE0jiMLhqxz7+Xlu0M/fDlp/ygIfsShFdu6YP7ELme0/328g8r3jN4vZhUCyUUXVkaq8Fft2H
VbY8E+yeV3MC4zLOUTNaO7mXrFurNJ9fcAMd9CK62n0SRLGlb4uc9jA/9/dJnFNam/Y7x1Hxk1X6
XaA7/RvlFBQDc+IYSmkzXsNcrniUwaeHHqpal6sXsobaVkonkrcU7nvT4IAlGkDZowtkONDoJsX6
OzwjEhpb/DzGIaH0Mug83d7aNERkayw3o3mVRtNwIK/0W9dgz7i2ZMxjohPzRIbMS4VvafARdgTi
GUnldvFKJ3Sz97x6SR9gApePbpMkn1ErjTeUMXsHZN+88036Gq8sJqI/eL3LAtxioV1NmF4oNsUf
JNEd7agOqIPEDJ8UPL4N0+yHDd5ESn8slbVvtHpHoT/dSoAAeWIh7LtxS7GxtFaiUxv8vRy+O+zl
vUy9kQZZyyr3M8VzBVPtjCps0Q7mtC0TIx5R0sBMrBDw2jjU4PsUa2nbdnMZzTo2L4RA2yPesT5e
Z2OfUvVVmlZyVbpCWFUiT1cJvEgYQ53E81ewP9y00lx3JaHycImnPGKQi4uCTV+VzLt8atx7JMFF
P89GJ9FcgVsAlm2bYsIcOzwpXMEod77ZXIbEY4qZxzQgbakNRmKKaS1VyHjcMe92z47l6BdeQ2kh
acN+3eR67Ww76g8uYBbFvJ2HsdyS/cCzTCXGI3N5lNBRuJHY9bS+1XsP88+10Tkm4P7s5KNlj7F/
JMBo0+ftqeQXRzin35a6NXbwShxptMxTKSBdiTRPmmflNQBTlJZ/RCZ/+bNcfH84Je3oeAeI3zn1
hgVBnOhWhdDqp6l2hjfTnerkNFei+eLqpWIb+cKtkzUes4Q9+6Qn473tQ+ZFmCnscSWUjRKbN2O0
v83gw2XG735XSwfLXZNg7QPy5+ymdCFqAvl2mXdTwiSaMr9K/zTLHB1tmYTR7voiwaKfRZY1PE0K
IVzXW5zDMVN0uTMZATfbWQB6+eodWSvtXnKwPcK7L6cgTnXvxbDQgCpUd6gu1uJ222IZvsqsjElv
IzDgAuTv08HiaNoV8wKg1UNUtD5qDKA00mKK6LeUTWDcoxfF3nFYIZ5iEfIMceQZa0i8S8DV92GC
bLOWsLam8SvibBr4ZVHObEbpn3xjTtCIh1RX8XRuICMqnjf29ywH6o+R25P6lHddOmLtSHjRCMBg
A9pQZb+WspO437JWFdeC4spw9KCFHbM5Xez1LRuYPOBVNq+K5ERLzFg3ME2mYGTWbVnQA11XS3GD
QAyuvWwWgqwvEdvA6LGh76IPNS9+yFJMLvgHa93BQkrtE5CgufkyDUMhKbdMc9iDyKW53MB5GM/a
FiKMjFm+OboXLwuP7TAjo6K9ElYY3dfSsTO5yRmsjOCPhvxYVCZ48FkqrgLT7xysD27m/xhvTZNn
dKbnnibBcBmpYniXeI2Xiz0YwttOuAoPHsNj6LF4X4yXdKo0g0dWqdc3N3Q8YywiPSH4Wp6XSrDm
Gz2BLBc0EJP9VrwPdKZdtHHQrJ1k7q3Qk/Ma+DuxMxc7apWwkarL+1vKJUAsM4BZY23usVlyRR1j
5oyhwQILVchDtw1vh5IN3dO7ttaOC6kwAkkUYm6Sngc7GmpGcynw/S1ReUyNNh0aSsygmHpMpwjm
tBtwe2EFKV7HFjLH1h5zXQZ+m2TZekS/Kfotezeq2g1M4qdbrorTVuYUdRrkFJk0SI+GXYTJkNFE
4jF2GVeVTKgwbsp+oIGir7FHAC6JTmz2KKkUieP8isgkoz+MFStRweGVWgfXLz4KUdpzUJlm/ZVg
NrKuZl7FNKLACfqm4dO4arV+S+7zYg/+7LDIW3RpIuWB0n6gbmnSj5mEu3dE/lUOW1WVXpVtxzbs
ETJ5B1juCHodpPGg1DsEgywiR2L7VXKPkRw3pc3ljmHWpdpexpZWrIlmZZoOHMXXg8FdXOaT8ViM
ZAF8qSH3YIfhZynN9zfthFaDgQWzMik7tXbFCINH9wI/iuZQw8S/t5YZdJSmO1e2dO1Wq7ryZFR9
dmv+oGG+TLZLoronnvsgoqwu+9UKrMPg7qKe5Wxe31wWcGGK4sWoi/PCxqexcs69qQM8zJiaUMNf
R/DCoTS0nsp7Pk1cGu38A0MFltxovnerQQ/SAg2A2FGHT9X6RFAlOlV1ryy15clG0U/mxN5kjvaz
rxbBcMC4J8JXfzU9DwsA/3ijbbk1xpbJS1aF2A3HIxghKxxGJzopx3qUDf3cKcx4iHyUHwqKqERZ
srGq6Kd2Z4ISbNtwJU0VBc6xPuHx7oKZswDVbgD2KMSJ83qzqN4HFF1SXmHAnlpsNg98f9bTIohd
wC94WmK7ZtiGJIDll6MdjzEEtrU7Dd1aj0vvlQx1WQa10QB3mnQjyKhZVNVsrtsmn6kJlTwRy5Rt
bFMt5SVNm/SVDgo+D1O1xUnVZf0kBiHPyRw/E/9IN+6sXnyOmGMEYGPUyHL91vyiMqL1Fy9yvSLh
QOUotrgRETEEd7XKW58+GkIHa7sypjsaQofDUqGldigB267DPRVH8DmM4uj247242cczcWcvaseR
d0+PQrWuacnGKq3dsbsHp19VlG7I5j6KaIDwcleX4JymKgAxPgbYvR/KAjm69cZNBwCduJp7wn6S
BlpiXHudA6lfOmqT21iVS5opUe3yjyVr3U05TeWjfisTVWoyg5FgA4WirR5wlD325DG2ZYYLwNb1
ZVg5HVW8mLQcFI6FgsoUB2kYz4nJdxhnd7XPmS1pum2sq+weXxH5JiBeUN73sVHgn08p7E6zVwo6
wrGr4x3nGLbkwJSKg595HFGMvnpB7B3fTUw5R078DUes9FXD6n2kw/anRe/ZA3UWbxMIk6BriQj4
t8L6edTbrdPEa+pGN6pezP2MJWJlVqxOkPgaY5zWOpSQHa0my5Zyrf6X70ZfRp6wpS7lHNYSZbOw
1EuOAr4fW0E2DJwvMFF470WZazfFVIVWG+8LzZo2to7sYgr2PoAWly+eTOl6cdLpwW+db1x+KyY3
/pPZOndz6e414jIEkur7prVG8p0Daq1MumljlslzbzBDE/b4jGeo5qRfkPGbBw3olOtd7RS1HMvQ
uzct+YmOhCywMvuXZUr2p1ZVXj1jQXXH8bfhK3XWUctUbJggmCxe9u5KHH5oyQh2Zn8zhM0dnyde
UdezH9G8vgqtYUMxTR4npKwL3XnB0d+r1TLhDiAb/KzZ7sSKjxGCKSJbd93y3qrcdLe2hQ4zix2i
sUYw0f6ZDW2yTRvtcci/89I8NaX/6fUM22gRpqWFxzQxwrJ5ykj7ruh22fmGtjawyPZ6x7ldO8zS
uTN9vvbW9Ir9XFnmZU6ie2kOH1n2WDnZFR8vN4ZvhxwjjrpOk7wFjW/OtDszVtpOdjMnDkt+uA39
BypmUk4MpEvL4SJqIbeam5GtmNwPk3CO57o7S6e7lQjP8B/sncly3Eq2ZX/lWc6RBjj6QU0QfUMG
e1KawEhKRN85enz9W5CyKsWQkjTVOM1ycC2vdBEAHN6cs/fahb7t4nadpQ06RbV5CqKwuU9VrFo2
nw5221fT6oZVxiwkG+uLrNRkFeXBGhIIBFx/WLPB3o8phhum43ALzOAUlFZ6ymBB0tcg0qARPQ7E
dMBXSZPQ77LKa91+VdsaxRdS9SJSGwxPjY3MU43hOEhwkVXnrq2ehl9tC/R+jTAvzMi9ytqhPwkr
Ollmeu8Ezg46Z7RUymw32cSStEa3xSP54sakWLlZ6OJmii/NNOasbcv7ogn3RC4tIQ0962wDExKo
sajlr6goN11AbFcKRZ/SVR6e/IZYLxE/BHa1wfmMIKK5dtXiUGv5yY6wizjk3cPT1KPmMi5K61Cr
dWJ4dMvYA3V5u4ThtgzyaG9kaA6KnE4Guh+cIsBQ2GDfI9zF6mX41zLts1UxKuupNvZNm3yPO3GZ
FNUBrjBGaAcKV6zgY1dzvoE0pJQBhNsD8/aiDQn7B07mK8xi5lc9oQnahWG08GnPeDRT00XMkW1R
ZcKaS49iLZWByNvA7m/cNtB3XU9GuKs1KDe0CntP1dm4pSthHK220S6xNAs6z2LySVHy235caM2P
ELX+R6Ka/TNerf2RtSbmsHs3NGjrqaNrcBCGQxz6J46WyqlPAWaY9LrchB+W9pToShabqTNvUjN5
cNj4L0JkR1sHY5CSGyzqOU1V5lFjqgjpMRZ0h/mNZKAoCw1dJunu/mZwwnZHKbY7GVI3FrptK1ct
ITZ6nfcUKROYHK1ZHfPMcY5pXKGVTvrryMDcTVWfUwX5IWrSGpvW75x9W+fJpq+HQ6PLS5LWH1jk
Dmpukowj2TVFKaZDWWjWNikaBkFvZNcIVfWrqsvMBY+/WziJf4zJda4gnHJMocraVZvELzdhheds
KF9EM5dN4kZbqIWzMCZHWUam3DV2f1QaeUSLcUGUz65o0gfWJFrvwxLawn2Z9oiV2r6gZsGOGxO5
73wznIrUhdZqRLui62d+7w09uojdPD5SaHUvAiq7+xDJdOxBM4TZ10FnsHR2dFGVvSUuCydNtGyZ
5RF7eLt2rjX2yYt+5NCNxMhdsvw4lz3Vv2PmFNlPMft/VZb/MBE1fqCyfC6//8/Dd/nt+ztdJX/n
p65SEeKf8L1sGyrInDDsGsgnf1JDFGHCblMBg5iWsASr6L+FlfY/kWFyZBCmgV4fQ+T/E1Yix6SQ
KoAdu+jMbdXU/gYa8iMW4d+ySpO/79hA5fgBcxXkB53kV7F+kFmiN2H7ewM8t11iZPyjT2/3i1lS
0uySSf9ajmPAxCmBZpfzPjdyE11fz6jj50KL96RMImRSCFxfDvF8KsLTkJ6ssjGeDacQh9ZRs9JD
+I0T0J8E6hUagM6Tz3p5iluSv5fJWGSPCDjao4K2ayg4RlYd1pet1Fzlsa0K5pK4GDdha5gvs8Xr
2cggOgCk6lcG8pyFadHqT9Nu3Nm4+JaJJaL7X17qH0w3P6w7754TaBeYQbpB2oNFBPTsyvnF1FCM
cVoluf5GqU4gJMyTRU2uVr8xW7DwRpBm0su1DPWLmVdUwaz21RxdDpop7P7CQ9Ux3CpRDFE1tkX3
oFr47eZ9k6R/BW8UeGtKwC5ye6+RkuKl1rbRKmd/+5lke7Ygnd8HeDID/LogUMQ6x6d1dcC5rnij
0hLeZL7/PdSTcZOWMZO4hRHaDYpvEt8G03Ggb4IutG7cDIFNM1KrH5GfL/wm0F781O/2vtkYLMnq
sYt7sXOCUB6SvDOu9DyM2SEX0SculveeJMYqiSMokSkQ8NnAUj4zluDvSHWOIm955mfHnDyJIzUG
zl1NJ45zzM9nTpYZA/X+WWGzIgWZd8pbtc9ju6c+pe8i7O8U6Qm4NO+xY2grs4ybbVPk6cHve7JM
C6TCPUG7QzxkPx2A/zFuRf/9ZbnIIlUcLgbwK/Kg3w868j4GStDF92hKVbxQsZkh36rj6lvh5+Jt
Sv1q9qN3O2QBZrSqOnV8yQxqDYspMsfnXqtoIWXI247pIE5mjp/ea6e0ArLapauJQ1W45EyKcnLK
FOQPjsCeU2i28mAW5boP8VovI9EV9DBIVvuCedumedTR32LnWTyz46/uFN+hidSmTnn45It7byPi
bc9JM3iyTAtJuonq+/3NG4hGgzBsXvVOdpVXCGvcj6hdn+RQ9eSZAp1eF3qkApsbBH4Vf6CwAqKu
vkxRhBBhGVIeGdDrsuHqixF9M+1TT45l+2gpanOJWWOa1oPpXFtObT4M4dBf8n9JOgYUs5iMCkQW
obzQzCK6GxznmjxJ+69MdvMtghiHDsWniDEeKNr7W+QTwf0jzZeyol0O1W5apQmMcy3Qcq+MyX78
+JH+oKS/G9Bcj/9pTGPaPKjPNPRVrNpCH6uXlg4rgRqBucJVlSxB1GYxsk9XPOuJa287jsph45fj
IvHrG0FLg2Nrx6yEiatDKSJi5liabq+yMeqnSepz/OmkuntFdSp9QYBx0y7ahOP6NArMNwSB3glb
CMWrmqC/04ZymaWwJlAh2rqkecO+XCp6R78C2RPamfaN7187cUgh6SuWcAg/fhC/Dy1sK3juVJBd
qMzOzY2ZERnDkE2vvYuGLAnoGYw8LY/0hvBAVqpXs758cklW+fdzyeyUsVQWc/IPVBqL7191GOEQ
NsvhlWxUZ+cmDTnRqR0AFWJj9vHNafNbPHvL8zTJK8Z/wYfDtuLXpYrFmqqQrF9Ht3uyZFFRMWrq
9IuW+4t4comms4J+2ia4LHoP2Vb6NZJxcjEanM0++Snkzp//lB+DTTWxkbJ8zjn3v/6UxOXAiSvu
hfBq9QsFq6zhmGjIKxFLlMVDhzqOJF7O5bHfI29RjIBM37zun0RsUZakXXIaIHGkEKbbiRE65N/p
W5kOGK6oo4sLmH9L+UzWni1lfhB+pJf0hcMYtAAKBy6Z2Z+x++YN29nzxRH7w9tCOIDNuH1/U2o0
ORVYhec0EQVKpXSwvqk17QrJZ35CUtZg5HJAk7Gg0sko+XK+D+ApvBoQDEXMgCjHSmqJ66ELje+C
FgpBqFk0SxExQyBn9/4253dSUVcmUODhJG7RAdeXSTAaT9Ogdw9V4YuTorSd8DD5JX4VXSchKYqe
PTrdjOt0eABqgxXDk36RbwUZcl8SeEiweUf682Vjor1H4gIBoz2SrZCRYoPeBKa6iSIbaTpKVM3S
mxocW4d48+MRKn4fodDkiOkiHknDJq3Ow+aXzZTeNXVfB+I5VWlO4j3E4QJkHM48IZ5UDcIMzHqd
j9IG0jRkB+KJB8Qx1F4Af6ToXUB/L9XOplid1mAbJaVB5COdfxGwML41+twukxlYOHcIOGQqTV1c
/7iF/x53/jGjOv/zcWcZRy9F20S/Hnbmv/HzsAOo2oB1qKkGpnFitv5tIiPYzrY1fd7BsX+b6db/
PuuIf8JShAUK7gTflzWzMv+F/dTUfwIDZePlOqZrkYdk/NVZ5913a4OlYyeB+Z++KDl4hjijfroF
pldMUgItXB9sEW83y9jO3M0vz+Pq5zz7P3mbXbGxa+r/84/3U96/ruLoLCsaS7pzPvuCPJ7cHt2m
5yTGeAzoBYCrlp8FwLBPOLsbg/thFpoXcuzGzsz9/vUbIpY+0gkcpiXeNkR+4EQbtSUuBOcKpIhT
01y1sX4mDnHkgyGIRy3JP1+6Rtdcla5VE/zetfldPvaRtSKlUysuaKMIfV8lqkEARiAHiun0G3sq
g0WEKAtnLHnpeUvCw2CKFpoQaT/baRrajWZPIEGWVChGiq0+XRF+SleXaOtan54LTqmKxl+p+wtd
iam9zD2ta2YmM9+qLR/yEu+Gpa0QbeqvULtrZ2sMjbaxQQTNxbFcjuiUkvjk0xcmQpyV6tDbunlj
kvMcndRiQLaIJD/xHCtO7rsO89GKBO3ikvyEJgWWWCFVV2KYHpuq8VFp9e1c/58935Sv3XklTKin
OMuYVC+bzoijlispQ82ovGhgHtsOfug/5H0DAsUkVxZ1cOIU5SpKXT/etJklU4x5lGYPCmKAubhp
42bO8xHQiuin5tib6CieDahf2dKqOT885NIoDzKejGqLM2S88iOVQ6Qmex2dgDtiQbAFsg8gcnn1
DMbcfa5Ld7jPHVm+dRmCVv4NAPQA4vHXSG3NV6Rr+psBoiL/otj+VC3KdCBrWstV4WzdkNI4YnWF
UpY2aX2/apy+jLelIAfjBnkt6w9qZvINggr7Meg71iwvY6+WLCFytOJrIxUSAyBYEVraiMYIVgYF
YLFR3apExslOK/amoAVUZaochnbS8rtozfYXYKAexPC+UG9o/ZODUxkuoJnk5bbCdH2iMdr9POb+
d3r+x7yF+s/T8yoYy+bd3Mwf/zk369Y/55OzBlxDM+cgJabZn3UoGCjkiZIwZ8wJS0BVmEr+L5IZ
Qi3aW8QXkJf/lTr6r7lZaNBwDbINbY6o5gxP+Zu5+f2O3Bacb6HIQ4OeM8hYH842ikh7Ck0aVrDo
HQODCsqCIt2XFQ1u7AkGvKUquvvlwXw+T/+8IqGa806Z3ci5n7jMQieUk02sJjpTXISbDJTqx5f4
USD49078X3flWuzBHdYe6mzv52g6RQ1mHydYlMt4R8ZIKpbWm7+PtpF3Grzv3KnXWq/S25cL95Oj
5Vl2149rc8axebOkXjJ/nx04xlQrU5n7wcKXr2F9grZGVao8lLR2g0Dh3H+ZiWKRjW+f3PP7ognX
dbBPMYhYAG3g8edMgAjvUoihj75so+MJLTaK1C7pbh8sfWXqCMLj8lqk5saxvn585XmIvHvYhHuy
ecC5DsgD/MjZw24cpQjGUSSLwih8zhaSBqFdrqBx3hW6jktWwxX38SV/G7Vccg7k4BGzBIsfxdVf
9rERK0YWtFyyLkfgx0O3t2Ni7MMWoqNq30u2ITd1Rpfury/LHsqcd0Umu4wf2+tfLqvShbDpO4f0
VIJYw34nXhKMOCvULzs6+0vd3Ru9rbx+fNWzDQcvFgQA+CS6fbPj//zFVpqjwDQO4kWq0BKCZdGk
j2PqoKP6+DpzXefsPTKAKIhbJN7yKs+mAitILUk4OoXGGmBcoa0H1Bf07w7ofz95kO9PcvNYNcE+
wTmyKcEzJ54NGSvoIOeALMVl0XjRdDkgdjCmTy7y+3ObLwKSm6QPQpjPM5PLKU0LTcH0jzgDYbgN
caYfutXHD+2Pd0IbQeiUNHRyZN7PNMAGY9l2eryQYeGvlQ7h9zDREY3VcPn3V+Kcykpi2OAitLMr
BbEbC75xhkGIp1WhMlzARnWUT27oT08NcTFLlSEYB+dwJLuIHUOURYzaIryzTXlbpeUnl+D0cD7S
SMzhKxIsijonkLNbgdXVluTAY7Wo0aQkvi6uKKkWW3grt5Oa0ert3WQ5am231BUXd6474ozJW/VG
SByYi6Eh12bAFPrJD/vDyxQUp8jWtdH3UDQ6e5kKAW6EVYKJMKljIKStsasbFNk+fpO/L08QmljA
WXc5lFkcsN5fB9eG1tQRIjpO4C/SxcAXNPEdKRwmXVSkKEItkJUU9IKyoEKya0XUAau23kemmhyr
oIq2RjyYu8ooF63d6m9NSzmvp/6ynNRW/fbxz53fxvt5wZzTcii8CHzjfK7vfy1pbkYK3I2nMt6m
wzfbv0wX4nrU7z++zI+F8bfrsC3lAAcEnu/p/XXIOevcZNCThdlZ+7YEFNHjbb50Cj9WEMbhi11A
V7ZtbxQULqheSPTD9GwlTZ7NqCTws2EXfzIp/r7SsGcjpXfejSEcPZ/ysxJQ9dhiWuIQiyl1DK4G
t3tOmm1r7hrkpdu80j7LJ/rDMORU7jIGVTZ/1BLfPwhLyTi+xBrsZwMuJeRcj4b+3i+aT9o6f/gM
WVOYTRxujYrQ2Wc4RJhLVNRMVHdyjA4N+JV1Vjj+zccv9vwy+ElZo5kiZ3oelfez8RNrZA+0GeOn
RI16ckPdX7a9qD+5mfPV6/wq86/4ZW1GJefraKW5maISyxD88ALRvnUQnV6t6BK2nwyM85d0fr35
3/9yvVB1owBvRrww5YWhHabqQfvswf3xEjrfnA2Vmz7U+Tgo1BYiF5eA/WLlk5c5OE8R9nz8es7K
1rbgTgwq8nx21GZgBp3NRgQ2cMInNAzuR9AfgftYm9Qvhy8dalnU6bJ+rutaXUf0DYZsuKo1Jkcy
syDRf/xDzueZH7+DtHFa9pQ4f7vdgYzDvHZGnJEIwPBbzRDrlukPGnoj1G4Vu8UnY+bHCP91yvl5
SZ1NOhxKoZ5/AY7Z68C8gZsZdjtsjDJDJtZCPCOBI/WQtsS3tOTNJUoOSjpAUSxdEeshITdCIzEW
4diUV1vdvqYiVd0BbLz8+In8YQAYlGpZJjiezbnd78eYORmcjZBVLwy/r18VR0+wykMPpMQ+fNaa
+exa8/f1y3iuQHGYImb2HdFnj6r+DU7EeoiKT25pHrO/PfFfbulszlGtrA/7iZ07Fg/nGOTlHhny
oreME/6XG2ATVNSK9tmW9B4+fph/mIaowcwnZ/Zq7N3PrjwBH8FoJhnmltIC2bCSgxTOZ3Pq718T
qxcNfshD9nyb9tlzZA2m/h8JtjVZiM4xy7Yjxz4AzurCRFku4+Ae9jsAiHzfteEGtvknE9NvB1C2
7nzTdK9RqtjAdM5mwkDJ5DA5BvbmIPhmN8ZlqqcQN9QIH1J40mRzp7YCZ42OHOszeulvo+js2mcj
Fsg++TF1JwmzfIW1SCcl8ujhfjJT/OjPvhtFZ5c5e8hYOfAYUkZYVP24su0WH3r03FBi8SxR7smy
WBGns6vSdqfbxPh2OZ5cre42H4+o3yas+VdQUXfM+fBtnh8wEruqidvgVTcJmuWw20eKslK0+FZP
/RXBFX89QXK9eR4A18rEZf3oj/3yiTrI8BMgEnTKrQTHmb1Bco2InhRXc3aY//88ZErc3J1L7YqD
1PsZAUBZV9e0yXnI7jYso31odte1G+1z8CFa7F6UFup4jS4ahBHhlaMjvFF+Nkefb8Dm0UwUHsor
m0Y/Fff3vyKJ7L7tGwTNU5gb7R3sTuaoCS7VSUkAgz7ketuXtykc7mo9pF1p3nz8ks9HNI2F2SvD
28Uex27p7PpN2I160fMU8uykjAe3xu+IV/fji8zj9dfxPF+EV4rghRljLmm8v8nOIBLYjOZDTrQj
sWFpqiuXrrxNYMvfXwj5GjVhlEhsMs/mBrj1RkY0kAQvVK0Cxd/EeSIvkzavbiJspH99MZOplren
aRwazzf08aAgrUnhLBiduqYGtrD1dU3kZ6brnzy/32ZdHiB6FRZLSpgG097ZA1TtGOaQphLx/eSe
cn9tyXuY5SUK3xyf0UDGi7mztOKTp/nbkkKRxKEOS2GXGo1hn+1s83pQpqbhXJJM/ZEvMEAgGv5l
dW0uxLA5MZGNoBhEXPB+aBQx7jdBUN4Co9UX0yQvuQyvnMa9sdTiqfE/YyP/8ZZ+uZx4f7keI8MU
BtjQYoXc+Cmp9kPX3v7duDi/pbPHNjhGSCEKxQ+7LqhPPUTt3F51ZK3P68Un7+gPnxYKQoYhG2lq
zueDMAIaFKg+ZYa0DvMlkCj1cfCBOOUJvH+/iJVPBv35A2QkcqqnlG6ZBoXJOUvx131UqPdCpiOf
sptAvXPAYUIT01YfP8E/XwR/lOC4DGbh7GRgqpld91EvF2gcI6+pEsh7ofGZdOYPj85VZxkcJ1Gk
M+e9gZZ3VPc6jy53TsBK8v4bDn+ZPnx8Lz8mt7PJj8sQWEmvY86lPNszYDzMkhIcErJ6fd3GyUMd
9c+pDQ/OSvd6HF+xZVwjQSR4AEm7LZ1tgpRa2O3C7Z17kfOYlRr3n1u4V3ZffzJ+CNM9fw4WRTed
gxFldZ2K/vkPBHnihCmMAE9a6P6GevabmaA65Fs7WSMhEqmC/ry2lMRfuY1f3JIYR88PAiBZKuWE
ngtJSk2kFP6auDw5QMFD8rAcM71EmZrbezIBMRdgATenWzHZw2Xaa8oTACj7oE/kCH6t68oHd9MY
xSkrzYkTYRh3b7LX5JsGXXybyEpeOTam1O+5E4mTr3YyuXc1nI9sSFpYIpCu7Dh2VrWt2Pc2yuDr
nuw45xgRoeNsx94FG+RGdbFBIFJcS5UEQ02r8YRaUzc8qL3oOOxMzniaWRu7gYRCfFBgtCO27E8B
YbEXAgHjZTxnACtJU26NJHkzzXoydnUyoMctO410+yCcggqlsQV1Qxq4X8Y0CKzNKKhxESSriGrj
5zolHugZ6HwcuY7Q1e2JOrFB4sBKoq0Cn+MJloWAMOrnRwAVZGdoqmj9XddE+lXSxOtUNOGhN31/
X2lJtyZ7GtMKlKtHVUkmuTVHTT2qWm5co3LRMf5MtxZehMsK5cGun8Ia66F01nUbrv0qzv2dVrv2
wofHtOpnpOFWKfyif6nNdMzAxxYQsVujWWZgyk6ya8RVgyumXWVmxoDmfS61UZna2wDx6L3ZDHVP
sRtizXJAfZHtOiefDlpSqhArRMaDy1ZIitpoZmAMODDU8KrPiDkz4mYBNturHBXSXZnYT1aR1m9S
JSkROPYFCAOxsMtpGapjdZUNQJMYl9Bw0uHNsfDVFqTPgMQJCcvzSOrBzQsXBDsRBnfrW5mNYbyA
Ku4lMfBzJeqt1WxbrReQ5HTYoSK5QqGqXvO+ANBGkapduNX0Yqq4slReWuBFQcpzNnKETAlndd3N
3/QOCbMaO1fFXLEuSG0JYrxufWFgn8SS+5jU04tNpssXbHFYWuseA04+/8AoKXddYWGyKOxJQzqn
7EQp3krdwGmW9EBB2SitMKAjXnI9JU3uCQ9PMbrAbe0AFqBZv/HD7+5YO7mnBqPyNJjFaSx4xyxr
GBdH7KC6JCpnGmGEllm34A9h/rLHfi/no4Qy+Q7MFw2BaNkKUFj1SN2jIGUMB+oKy7C2jrXuZLGH
XtTWqG37jOJk2rPfqFYIh+9Sveqw+sf0Ic1gLqh3nYefPvqa1xyLajNrF4NfveqQDFZVlJYXrkZI
J4ey5IS2Tf/WD4glFqQpG3tffiV/5UDJX+sXBH0G7hPRd4BJs1PaTPeZ+VT6aCu0/r5geOTkaYVD
sYLvn6/zFHxHWLsi58PMk9teoRXsqVolblv1zQALtFQJKLBClwSZ8MskxHOgMMwGtlPEatbqklff
3CVUEQ81gS33tY9NTKtiUHIlLcd9w8RWdWT2tEq1bgkueq0jxVpHVe3uyIPUbBQhuNES7UKWxmp2
ho0h4NvAhfIM/K1OzX0eBmuQxKupqfmAAGwB6R0ysEMmwAdVTN1C13DOOE3xALW/XFqoHz0NE6LW
x3IVZTWKM5TQq6mfNkYYbg2nXkGB2IWZgePU/Wq2Yo2RYNmwvUinaN0ZEHzj9nGAT6fGEZeLl6mW
Al3AsV9Q/tjWmrVqDJL0hnZb4u7TB8BuhdervVd3/pJlwOuKom+2Hbblx6rXhiVIzifmsaVrkf5G
nhioV78kQ1Kd3izs60ZUljMg5gHFRwd/lWkhsEyi76ZkKNesStqLpvY9W0gkhoyLvSGN6QIMtAXk
L2ZbwWaCkkwXtPUrUvRXYqyuCSdMtwTkzK4+P6uwrBMW2CnxHFKVO7d6wJuuTSPE7zEpBTFyKK/x
TVQ3A0JY3rdeguUfhXolNIL2DFjNL2QzMZGO/jenxoYM8dt6UHPSGCc9vJi9+A1BmLlpPMXYtMjm
Gb0AFpxFCP3KrvVtME7VlZl01U2lAGRz3YHplRC2CCrkQLCqjU5F25n4qrO9HAcDYB0dDm3w4f6H
boXnz2Z9QGD/2OSFWPgOYSCrLK/6Ye9TMgFSGGz8gc/bn5T2zcjKVl0BjxjDu7yBbqerybBRlEwh
TyT1rc1UZ/ahyZNQWY7O5JBVlRkgD8WeTy44Ok6hLHF9LLBsL5owJoGocTJv0rTXuh0e1W6wyj2t
SiAAXe+/4qPHwu4P6rSZTPMq1bOSWmCWLHuruFD7RNtyYF4qA5QseNpOMu45gxGQVoJhyTnZQcrp
xnDRlvWwjRBnNp4rfZP+RYvNhth59TGGPGRA4kGhdFMHuv5dahUb5LJvV5yOV8DMLnQ1vKD4uql9
4D9AWBFs+tVl1F1GNT0JBGb4i8Nil6YG7M2eii5KVau6kaNs95BNetBueoTotHfiJ4wjY7qv0QFr
nmEiVw7nmEwJkTnlg+YTNf1KyJ00d3Ggywd3SIi9sZELt2ouSOTM89Q9DAEhEBW1T5DbsQoGDVC3
l4/UiGn0WCSoEs9APt+d07VQyNOywhCrE6jHXqhyOs/Jw2jtBva0JZ8DClSvvQaqjouULAWCSrXy
iZnqmS4awWpYq9HFDu54HQgF1yiAlMtUAeEOkV0dIgJFRv1S0dMMX3AwjJIpJunTOcEEsk+Maswb
NR9UzqAUF4M9qsvC1ON7JZFF72WocLfk8dqLghIl0j3VlNFWVHZbL2TgBpfxVDlfK1n2G2gNk8uS
Yg5geXHK1wgBcq1ddpFbmTOU4tEF1hLH1lNtlxZpXJgnkPEPx0YoO7OsbuGsFF8j24TdgidzXVqK
ZvP0ZmlY1PeXmZWNV5Db0ROr7qMeN9VFaStbVHU9ZLkQA7JdAgPlTwUnjejJaGEzUysI/NASA8nD
rT6VazWHumvG9FGrvkRnX7nxRZPBo4qDIHgKRMEGxY8c5tCsAnePcwj8wPTFGMfLHJRavLUCfRs6
5cLCi1Nu8H0hKszZcVN9Hq59rJ92Vxw0syHjLQyi5Ujdb9mERrLN2jA85k6/a0JVhyTtBGCqsi8y
hgiXpzJcVcl15jt3eZnXJ9e3H/HABF6Q6+vJLGuaDAMuUEmfQwG5nT0FE4/hkNZdsilZEBZMYv4l
9mB7a0zdCWPyrZOYoF7Glg1hl+DkKkEw3ejE+UYe3B2oIux5Fc9NjZu4IrBVwYayN8YCjrgI66d0
HG6gmV3r/vCojPqmt9Mm2KYpc0zarEwdESb/xcB6JhpY7wiY1HXCDFQtvtIjVpfG38nJ6K6ipqh9
xNCKT8gvwsmXPsyrx8Z35E3JTvdU1Tknmnoq79qpPIxKR5JL0Zc3UQSrUDQYmJPGXhZFmbxNoYqR
Vg5PZWln8NKRWnpVajyEZjxQGhLPdht9z7JpOIZiCAB0w6jaS7u9iGLRb7SBmyhyQckliR50vSDD
J2kBJQykw+I/msny6SEwC7zlaSw2ij4To0CoEmHHZ9lIAWJK4UDJPHBbwUNDmjzMKPjSXsZF9GxJ
4sW70n6TtkXRkQjnU9Y6eytKVgThrSlkLCw0MUZbKJsmZvVPK7049pqeb7sCqgKpQvXW0uDiho5D
BhNu+sDr+eixnk/z17coQmgHaOK7RFQXdmqldJ6TCv88WQ8bN6EW0pcpy7RAQtIddHCG4YLg3I01
WNglNdTpMYnBeKclAC4kqtkm0ZsxWMCv1F7bwAZ0Y/ZiYVRh/1X67HvMKHixBG711g+A+4X1jesW
X/NqDFedGkzZsZLYjpkxxobRHyY72WrtRVWypQqbZji5MgemgcukWMcudAMLrGKyjAhrpZ9P38Ej
LaFblZoFW4GutRExe9qDlPiaJ3TzkLyUHemL7qqLq9hgkYROuop15lAyMClwV1GxEgkY7mFq4pUW
1S/5yLGcMIDHBCcNiDr2T6TFM2UDbivXqWyNLZ4hHEaMAfzZyfCQz6Bfo1AARCZvhWjldWw1OZHf
vZueoohFcdswaQJpb3t2nRp5AojmyJ0Nlnw1+fPUuy6pwbbuB4duEmV+HHIxTgXbeB23eQJR4AaG
M1IvDpTBsGw1h3ylyG+yZOv2GLAxlUNFsT2XFbK5SLIG+i0hzG6zhHbNbxs1N7FuJFVgfU3ntiOS
YlTdHfmj2Zw+MVUAr9S4JaEYFY67oWbqoNGNG4WoAiTMbTrq42MkKcrgsO/5AbHi1nMM7WzDcWwv
acg7mJ3/xfTI1mqINzpnuWEDhH5401u7fK4sX0LqSJJ85u+p6f1Yd3a66odxvKdNmOibqhzd74Eg
CWDZGXaJ/1IPr+w6bW5dK2i/tML0CXmaxnA4lnHX7/mTmvK1D5wg28ShdB5wWHRA08kh1V8i0NNX
nDEKpmBIIvqJ3YfdP4StyFc+oUzC8yNldB46Jcj9U4iuG+RNOdjRMW5rK7gs9FE1Mf8HgGJmpy/r
T3Msi1DbDrK/6fNighdSEcBgSAj5CUg+E2G9V2acqjwkNFLfZ0leuY8FtN72QFcrzRdKqbubJDHd
TcTmq9kOU4RaX+HQJEozSFas1L7FYHQvR6PpL5DyYHeMD/kM3PXzSpDJBaREQnTpktdeBvKeeN7w
WMqRUFgavEyBLQwHs2iM4R7dtNl3m9K/U9xbGDp7sj05dRNeyUxQWj6Fp37NKld24WUxQ5eM71FQ
3UoY0/6eqo04cg4P9iyd3TIwOLKqG029NhPOwFDmCQjJpG5n23Bamib0tJ7TmVJrS6JCYNiaZGvV
InKAy+MrWueNtuoc8m9nAf1lGvkHPTJXpToedPlo2F/HCZCQ1KK1r48F6SVST6+BGlqkm5Mh0BKg
xbC7BMdUXJe5ubSnKy5YPPVCw9HZxTOGHNbwpHGuupj8R+ksFSrixnAY65ao2tikmBvLag2E44Xq
hrLou3HmmMv8WNbRMazU5qLhCEfUaKnwlCySX4kil6B5hgYVfaRuumFSv9c0H1svMicf9bfuyLuU
jb+Z8N2N9LU7eaAUp9/gc68eQAvelwdqf/Jo4/VipSz5r8t4EXO4VhrjKPSmhMlYkHkDBXlF9M6l
VcVBzmxuucq6BLyurVM18U+RhSFCRC2+VsmZpp2T5pUXgb3Iykk5sxqgcsyx+dRCLixn6JkHYnXV
d7nF5E5UfNRFC7WHasETsvVUA7ZkZDvTnap0FUkrU+jORy7zWwBvfZFb4fWoQi5dG7IIm4vMVPah
EF/daSSNOkgT5PJKCaSl151wwYDkJGPnFrRwhQpLXlCBkbT18qOTRI1cK0MarsCoRcvOFfBA1HSs
LwFJ+VRvdB/dYKjyg9mlpasWxyiRWcMhaYPQ8WBMfRkSdWdLv2e/ZoBUWRUBI/5/2Tuz3bixLF2/
SqPvmeC0OQBdfcEYFCFrtmxJviFkW+Y8c3N6+vNRmVnloOIooLw8OEABXV2Z9g6Se1r/+gccrjTC
yWV4X8FVLTe9bb40pnEGcPvQVpRcuyxrQxt8KrTWNqyHKy3PDS/nXN4krJN7LqDBXeuWW4HNerBB
BSH2ugbeRJqJce2M+NZtU4KeHY9Mmm64N63C9MC5KhKLHL9fN0SkqUF7P1h5aX2XGmarMUbBwB2R
WBkczCudzDPD9LKG/S4n6jb3lb0UCqHsDSb6YX2OefFVhwIEmM09J6GgvJKquckLlQQmlC4JNiRT
h4WWVISGFrkgYU4ycURyAUg+tes2wNKtJFH6sqxq4t64NTxjShcPq5Fr9blNsDLgQQJxF+RgTtPo
8LXp8oRd0YnI/e7s4leahml8m4Ojf3ZJDulWWjMRNa6mygO5uuHFoNhqfo2H3sgNrx18grOrWscd
XZcVsjyfSIbzTuD6aMDUdDa+XzQ5l4WQWZYG0xp75SHeJkAVhedOSX4fJm6/nxAxPxShEecXTYi3
P34kaaUTqqMnPXFFXRCfTfpoj+capqhmZ424RymITdC1DOYvFfEjjjwJxWCn6PFago7u3VzHQR6p
533Dmf8zVetEOUsLlDPCxbdAIYBqza7XXqdY8+9zlIJXsdJq24RfeeFXikNHUIuDnT+h2ln5CQnu
hNzD2MPpFLHj6CALc7YYcQ1VvgWgLjNxV7Y2nkLcliY3JKCmkCVF51MfGSYFlmIODbkVWmOzu3uq
DGAratvQn/grIH4kqBzPJsuHFhOWJfW/yKPwhsuT+QXg+8ZopnxHMrjxaVQbcT1k1D+aJKGG07OP
z9HHpPdxx5wCftAKUiDUzjEpw7JYbHTC6mavTMKye54/qfWpUp57YglXCiZ9KZ63Qy9S/MSrdNy9
32xYQvlMvFfmJQFHJvxOe9HTRu1FzmFB46Rp63UEyjWye1vuvT+caBvPbZ5FU8OAFWDRnlGdublx
2AbSCVVG8kWPi9ZBu8KYvlxlWvyQhNYDtWm/ppuNWVdnfrQlOT8gqbHu3HpSDYT8h+OGKEoCJaX9
1GVZeqbWQXKVjUV5gji1ZD7MowgYgzR3bVR9y9cYtAoeiCmvMTQJvs81zOx1bPdsZ5tnVrdvO/WU
dPXIh6NnDfl0ls/DJ1y0QcM2ayrJmqYy1PC1z0HPurHM99grkloPmejERFnylOZOD9YAaCc1E6Ky
WE4UVG6FXlJqOE185gbjKnWcq7h2PUOOux4zxjGsv7dJ+vjR+UkIL8zgWdNAc1wsGnsRK7RKkFQT
m5Kd8XXXA7a8orHuCBo60UN8+0YZysTmYfZVcdEXHM6UAZN1nShchgKhQTmHNQoiOC7BJ+bK25UA
dwL6J5PRxXJhdvX5vSGagzy7TQnlwKjiNR2TdStLWj3TpifBYUSRxvl1ig4wd5APVh+LG6uFmZhD
SCb92MMxnd4yyI5j9UkcZbxx0M7akBBWLih0rdQvjZY8EQW2C4AYK5XbZEI9bbR3cUxb4f0P+ubp
zTmgcVZ9oXKw3hAuOkVrRrzEsHWNeFrjtuhVvBEzz6i5RKW7/JQy5s28ncfD2Hv2TcH3yFjMWwHk
rNaFDoC3SW/aT5NXraH0PbQfpD5h4sBOQnQyJPZZjL9YjrnF9d7iVCedR8k9tBz2CnbSXSmUew6K
aOXo3fr9F/lmy1mMuCAmuLnhZDp4+spKf9ZE0XepApQJHqi029kT8P3RliQ6OILmzO2Ad8smTpt9
MYPgI2GZQXzLCqH+uWb5VwZhSCU3yNmADsPJyd1iFbgNy7+8Qj6koLwvMv6zDJQ/iEw9eymunrOX
ZvkvzeP8nsb617hrot3/9/XfDV6K+f/Z5C1ZCLfypR7vXhqZtv/7P/zJD/7D/yLplL/lfixf/vXf
PwpJYcffFpAMcyCFZI6+o5ys5HNb1BGBqWcyyl+el3/0TxWlpqFwRzIEtQfll81m8reKUvwBWAS5
CItQw5xNVpiLf6so/3j9t/lHFK/YgMyCjr9UlAp/n+XMPiSo5oEhSc3+iIxy4fDC74EojHJKB3rA
1Ivt9HDHSZIMQDUfaRKHlb9R6LFg4lTbw8ukhtwt8bdP/bWhjdp9SeGC5YmscrCHXGvry7QMCJMk
dcYWYLD9BM5jC/Lo/M5KHt2owuF3UHuCB6SryB8RKfDPogKf+GSqYYPHJiLKZj3pQpm1EKZzr+aj
b60IDsvbbTQ61mNrSHqyyPNGbsTUYBsFkSK9bTMc9mZp6PmFtBWyOsoK1HH/29e8+XPT/V2Wv9gA
De5ZfDYErvPpDX9vsSEF5jSIEuMQHCzpYZOn9VVDDbAfSFrASVDBttKNRUgKYBE8vD/ygiTzOrKL
r4FjcYzzhRdXsFCTJrAO5ll0rFfS4kbNQVBevj+IM7NTfjtqaATPk04wM2HOO8gvDz/82Fe0VvBM
AbbQghnjosyPpkTcqooGXXOP1znidDxoQL2VTu1uyc0JI3TYipTJpuknq46wJCyTIoP1ALHVa6ag
vjAVAgxpxY+wSJU0AHKWqQ60lwG72B6kEWl6Yd+Y9BXZfL9oblfgDFu3Fbx1ADYTZEF06Vq2fSuQ
4RtybYMnfE4oq3+OZVoVazUUZEjeJZOd3kn6l7iR2uFVEob6r7oYrGhdBiqGo2gT1WdDtbGvCUk4
rz2KUH+NNRzpP+NYld9xDUhfyrwDslFV16jOM0y747UyIvDa1Omkxpc0s91pbRYZxotN3eUBrsRq
9QQkYtIpb5z6xbHwb1kNyeToG1IQowpTzsYG+w5Sv10R6m2pO7NKm/HWZ7bfuAHhR6h6CQjZmKWu
Peo0Zf2Vr0gthIbQFS+Z1Kdh1/XV8BnPedWEMOGCuhIyRC9QENngrjEX9pNPiY/bLiVS2hXU4TVF
e2kWdM0mFWs+X1TfTRGk40p3w6Y5cQN7Vb78Z+5gUYEBILuahTWGa6tIMA7njjIVUUIkbYHr7rmo
auW2A5YriXKgm9ynHQVQib0rD/zUh8mAH4NxleWpuu6rBLcdLQx2r5P5Q2fP/5uJ3fMF5Z0ziMzM
+vDkmf/Av71VEMWKmcqPEd5MUPv75EHZjxnIvMFAEGOX4wj5++TRnD9UWvYOId2Ghrh/Pg/+9lbR
MZ80IRTP8vBXQvHfR+9fu+mfGeocxUd21+Uex56jzWo5E1dGTkV9cbmOhDIT05DuIwTVtz3Rtptk
UE7d9halwnxznf8zq/IoZRHKHM7TsEkKnbQQZPPgII+tmw47Oy86otdk2Hnk1WQnLnvLTfXPqzLS
NKQvsBzF/Ni/Md2Hya4ym03UGyoOOHewyz2t0fY8ya34xFBv3uB8K2chcnjzAt+oJcaRSLtcKYQn
sZn8hvlRuQqwCb//bT4d+U5LxcL8CqnoUOYjlHd14NXDJ9KsMQi1AborRm/lTW77dBWxcq4/64qC
WXdaFC+0SrrQI1DF2A6aLbep1uSPDf4PW1Ob0hO04iNvmLkLQmDwgumJLCZOY8wRCpLfE6M67zCY
83HfbtrmGVn9KdL50bEoM2n9UTNAcj989iCnhZMTBe01iLSvy6qX91jZi3Vkcy06dXE/MldR+ViY
A8Cadsh6OBysj+pxpK8K86CJjXOtdv17/NedDaG6xaXouuImmUR1jkqHXb/WfIIn1dk3G0aDB3OG
MCgVczNsD+MO3/h03Jr4+p+wWDwy51AgMdkoiqktlhzhkQ89aUlmwcJT6PUYUGAIe5Qfn9mWxVuY
7b7AopYkYTUnLil0EsuzK2sIPKyC7hPbIsDh/am9vOAxs5lB7GYW3ksUSovNIXKzus+SwEJ6M7Vb
a5LBPsZm4AfOrfXeIKqV/EUwls3sqvv5/aGPrSryoBwYylS9DnL1w4+tm2Uft0GIdRnye5IaWsve
uQH3621n+/gY4iE9EfBIpqqk7QxXya2bXY7WF1K21RcvIMOnzEuPfFtmnQ10xLu32f4Pf1KAAZ1V
JLiXO5nwb5MyGdZl42Qn9pMjsxzRLlIH8BtwqvlM+n2DVKCZ09ClV4zhfQbxkJBWjwBU0/YyS0xb
k/X84/13fey5UKbMwjkwMY6BwxH9CiupIgqEF9R0iHiPwaoDXVp/fBQXlwMMmxE+c7M+HIX6QLOn
wMXdNrHUDRYORDIUirP9B6MAO2GANx9sS0eNKcPkeMigVkUkkN1oRRptiAurrt8f5ci2R5oSTGgL
hM1Gu3H4LIpONjXNVmo67hRnWthDaxmVYt0riv3xB0K/auusBCwv3mx6dq5BImozQZeLy7kzx33l
PsGw7z/QXMP+57rK7QKvghlWE0w4otKW25Y61PSs1JZRGlI1M7W36TUlZM8TSFXrn4lKh11pODck
wZ7YMI+8ylk6DpAmAGb15VbmiDqtlBJPLrOPQ2KImozOXIcRf52fEt/Ph9HyIYF7wRRmFG2GBQ5W
lp0ldjtwlGO4W2xTaWHdZuSrUA0kbvr6edXIUzKLIyuL6EJKR5vbIKfCYgMVbuG0bYqjswGDwSNh
qVk3Bv259z/esVeIvHt2nmC7Bvk9fC6C0UgzoQvpibwzdgW1/1a2GflyUhonFvGxeYL1iomUgyMY
cOVwqMDM+s7qUfMMqhXs3cDR95kq+7MZvLmIjUxZ6UqS3tfYj23V0lRPDH/sSVFruLNpBRPVWjxp
AbUgx8x/dsgmtRH9Z3ppuXV7mc6a7fdf6rHJgqsBJjYoi7jMLy4bOUwZoPWOT1f314Of342RX6Md
gPHrx5hkE/H0/oDzbz+cnTaYFaeLASyp4sV7+Gplzg7pdHR6wZCNbZz4+icyv8Tm46M4YPXz/WRG
T4zDUQbayNL3c9OL6COSaNDq2yL17ROW6G+/E/UUHl2gZioCT2cxikCPNQUBACpWudZnDHPcH0gp
2p+pP01n7z/Qa8GwfG/sXdy78RbQEZQePpFO9h2PSgXD3dBWIdY4pVwbkTEZ60jrxLXbdxKCjNPD
aMtEZzQbOCWz/W3Vq+1aMbvo2+TztxBXW0AFiOjx7oOAqmxd5XX9tYzo42+GvrKbVQy8pZPNl2VP
yBQCeqtW2nbbwq2jyxHuRQLbr+sNL4qV6qcb5qmxikK1I1CRdTugftfFvT+SEO0luUywtI3MDCfF
KBLffQtym8HJeC1EHj+Qh2uZXlny0/nRutV/Emha7sNccK9vUzdvtgG/+omkGJlt9DwSF66tBDyn
VQXnRE6FyZq5DcxCiogywa0A61hJQwzRWk0z0znRCToyeemmYQSK1JXgg9nu7vdLSzrEdhRC9PO6
RuiXmSy/ORByT+CNR2YViApbD4Ac7lLLoyIpw6JBzmt4cZeMn2LAzZ1TuiHBLWlzalbxexeTClXh
fCiClLEeF5MqriJaLQIS6DTQa02sxIIePgpixrsxPSURPnLXtWlW0dqlDKdqWHZ28lSncZ1SRRG3
aP/opSB2NEmhkMEchHvCBQ3CtO1m/kqrVRdSoKOPP42QoDAYf/FtJdz2xKt+vV4vXwDeQJjOcU6i
kJu3x9/KdFkaZltwz4Vgp6fnbWk1DfktkdgppKfYcO1S57Iitq8iMSom4hvv4eGq6SwXK1G4DuQG
R8Imj9HIKcZSyAq31eCopyStbzdpvjcwJRLd2UnFWGzShaPD+QBY4xVl+vemAlxLSkX8ovLXX/pR
I5Q5jOXLiR3nyNygAqAkAbU3UdAfvho7TCM1LEZeDSTziyyWBHWpkbab2kQ5Yalx7PkcUAWVJBFa
1Uu7ICKsY4qsHJPRkGpWdSbLw1Lqluzhl1HEV3ZfTCdOoWNrDFIDkBNGbpiLLya+4aNsi4MZM5F9
tWtKoX9N+R8RRg34Zn/8RYI50VThRkEDefEi81wC8hZE0nMWyb1G1vZK9EZ5oVRwyf7BUExlGpog
dKy1w2/mcORNXcG9ZWq1fkfmGbODPFwCVU5d+Y69wHkumvRquVabi6Ovn7IxHjuKKXNUjW3B4YqU
SXPibUGFesq18Ni2S1Q7KBfijHlrPHys0MYBOvfZkHp0A5eIbqYtVbP1/f2Xd2QUzBkoqrA045K+
rHa0INM65HvCCystu07qpNihfUZv+A+GmQMcBOaBtNkWW46r9jFBoUyHAWxjn4e6cQF+r+4+PgpX
E24m2D5o6tKPgY0MGIyWHznOTXc7uPq4DipXP7Fw541nsX3qYEAmRA/qUIDBww8jerUgtV0RHuU8
h6KZ/fI1eaNF9gVmYx/092GWAXK+MoKod2lTLtZRPMnRHwwG44AxHrUCro5LyPFZHeofh7cYigpe
pdyY+RdzffDbsTCYCm7QvSU8Ww2ci2YiFRDOf3ei5j3y9gy8JajSuNDNK+lwFNFoAbnmFDROqto7
R6nlHnsq83OFhmsVoJc7gZi+pQTwYnSsTueZx/Mtc1EGt7FH3hZgU5ljWWvnif4gNLM9V0Clb6dS
m35GyaR9pu1XWB46vW7X8/vO3p+axx7bmNcX85KexLI+nQxr8H2ueF4VldOugli2gcGnf20RsK1G
v+1PLIVj47Fz4ADDcnhLKMlYI+Sj8NRBrUK3ohO/dfsw/NJO/kQArlBu33++I1sjbRHatrOBEQys
xSZcdwOI+CtYrDRy6yAXXGtdYG3A2x7/wUhAaFiGWHjgvYYA/TZNo9hUfTsduCqrIYGlWGKu3LjL
P6Wo/T6MX2BdY9uzfaf+ug8fztUAC3wtMFnTSJ5vGiO3v8LcnS4tZzjVqpnhicWewsE1sxow7ser
YLHZi1DHJtRnpFrvkhtOhc+OrYxr5IB0akLbytYdMsIdxGv74zszOBdAlwHUDyFiserJS+rhF7Nn
ks3ofOEsIraGsJkT0+PIdMTPlSMLyITC1FmsenAN11EM9hbHHlLPUaZHOu4ZwRnhS+P3H9+gATHY
LEERSDtfAhkVVihqp7NnWkFcchYQ5SxCIqfHWO03JZDKiWly5AylcKERxbEAbrFsEqXTpMwlnYAT
Ww13aWCnZz1p2ydW9LFR7Jmvwk4PpLY83LhspSiXmPdQML7Q/pabPj5ZGxwdRFfpw3BHZLNc3HAI
OCvwrKAOLejUX1qlFFc1/iybjy9hoH8gVp4GJ67FnMsLA/fNyhEEOdrOmRlZ5vlQQT4gHk/5B9Mb
QARDI/be+cw5XMKh2VrczbjQT6UfUyoPLjIcRZzAjOcfvFy+3OIBeGjJAbQuTum6dhLutcwAnPei
XVCLYOM0drHtjGnaI8ZCWKKUF7VKgOxYWCdhkiOjc3vjesC5xf6xeMYg0sZAqh1LOEvUr2nZBM+R
dPXr3CVA4qNfDkeo2eB03upxSFh8OYRc8IEawXWxc8YVfgjd57CQ6RkpO8GJE/PtlshQ9OBxdsHn
lGc7/HJ9pYdoHiZga6WrwhWWj6R9VpV4Jvbbbj207msHj4i5b7h9/yGPjDyTwVhnHIS80wVaV1fT
ZClOY3iOI3xEiCL+TJi384Ua1EHvTooaYj47Wk+jTivn/bHfnqMUhFzA6NXAOqVRdPjULjneY0Z1
4bWRHq3mwmyHTV1AHrL9QaNtrpb493AZIS3TwPf+leby20FKhmotChNIy1akfZMQ1rH32+7j5wvF
BX0n2qWvwQfzy/5tFJBWTIJSHsgcA3clRkEitKudYh683bcYhVbmfCmYzcsWS8ApwpGNmes48bjt
zqqQUxst2qcPfxymPrsIvVPK9mUnRVhFZmilY0B7m9QN4dMEQI0YETSNOe3fH2o+EA93FKh3sMnp
2dgzILHYUchU77MesBy+kMifU5mDQoatfDb9aLzukzLddqGuffggY1A6kxxmdGvYnA+/lR/YbhrU
AyBn4AffhpHkmRwZ4/f3H+3It5oNqcETX/M17MW3wlSHVHOdBFKTMnrbTKO5pjM0rv/JKGzJlE/U
fMtRysJKlLhllDqP/Q2fDR5Dlk4nRjmyXGeKIqXZ3F6lQXP4xuAIKmHS6mSb992E9lfH+MV10OE6
Rn9i6z0C27EbAsGSCwV4BwX2cKye1tk4ApR5pBlUgNl4/G8UO5GNB4yg7QdOgKeoN/F3Qeqz7ns9
+0mp6rpeNZj1WaqE6caqRX8Hs1FHjTuaH8aJ590aw5M5Z5f73HLbtIrRHLgve0Yv8UMqbJVfEp3a
td7eJBmF9QDgQ8+Ul3n4FoLa9wnUZQ2iELYeSE3LzzEjwhAoJQdtxQEZnfjER6YrBrQgpfOgHAuL
Tzxi2heUFZ+4DCz1Erf2aYuifzzRVTk2CpehGVCgaiP64PCxdKVt5RRZhpfYmfGFn/EofXlq5R0B
o+eNGNEIDW4wrKWZ7sCUGUU7dzGK0rxEWWftrSkvPzc1bis4FgT5Q5aQGl5neXGJDj79OSWhxCql
i5tLYYfZiV3uyPIBaZjpYmBPQLyLKTPWjkgw5uVjUlzemZkdnRVW1X4220k/cagfGQr9EdjdvB0Q
+bD4jCbpkWqtQ/CIEXBeExWLOfdIUA62FPWJhXBsKGAo+ChQBSmpFkMZhZ3/2YeDblt9d6ycdLHY
r9Zdl0bxifvCkeUg5ns6YCCXMmCOw3kje2X0YcOAbiAq3lXTEF+Fiu2uo85Sts0YnerSHpmnNE4B
Wtnz5rJw8cVckwrE0TISXytfbDCWiHYWjg0n9rrlG+SdwT2nZ4pTL9cgY/FUkJ+r1q4ZZURVv6ta
xLaqE0T3cap8lEiIvST85pmSgxEo0cGLB7JG2n5NktL1pmu3UhI13gxNW574TNryvc3DAAXPPvra
LL1bbN4o+CdMThjGSQJPZOIsQS9vROmagMqVrO3NRBDYgKEimWPa1jX9LzOTGUo5Nl6nxIZv3y6/
ZdZY0QFiXS0RFD0du0m16eCKPC3IGjN1jvnWOStco11/7BSeiXK8X1AUqBloj5Yf0srbJIugZSCm
js9dK2w+NTq68Y+PQq+BRutrm91c3CiMNK2yiKXvVY01fNPE2DxUZv744UGYkpgfEU7P4l6+tRFR
eCkbFeW1a+NImugNHP7oo9cWoDqNfRnZC9mLs4v84Xq2yr7Nh54XlhhOtbG4134SOW5AJ57FXO4b
8zgwEcgHgXJBiTPP19+u5RDvs56mtuFZMJ5/FNAav3UZ2baTVeBgNOl2+aud4/OSOUjP6DFzMqIi
pi/Wx1gchnDYOs/XsrwmcogwPjY8Ue3UPrXPu0Kt7ftexnNybl7aNZYUmbIPpqIMdnZUtjdS6+wB
Uy/6QXvuwPlFnscZPfqhM36MJDpPGzJdiejoCgy5lGk05CpnqTSAY6rebIYM05w1MYHVRSh68s4q
K2yfjNrnnpelgwx2Zd+hOOMMcXZp3SjPjXTRJRNzGJurQbcisc3VNJn9c5xxDHaOr6jWquBSGlwP
rkyu0tEev3amVshVOxvuoHA3G+wo81jfkkkxYZ+NxqLeq2aKgdZQZNlD0UocjcaIEGjXmqLLrK6M
e5Xkvuey17FXtNNqwIMu1bLsbODq4m8cgZ8KF4LkW++0FVky4WBq29odNPeyin32vTDSi3gfJ2FK
3jM3OzzUnNgst4YzuAqmAToWjopW5tm6xS7AWZcocrozHc5V8CWs+qFd1VaJaClwu/RThp9kvEYY
hs2WX8kixo9CqfGJsqr+uVRL7auBKKZbJaHvVt6U5+69KQar2Yd4ev0IsbPjAu0OkrhCS6tvRZgm
N2ZX40TX+EP2yLUlSjxs/Qp/NdZEl3ptUtoV+sm6VzGbS6tLXTHMrzquFIU3CCv5qvLfmedtZ+0a
JcHbwx2cSm7xyunqdef6bP8x1Gbs/7Ip4WIwwcX2cNPqG4gcJTYBUaVb3/041792flQXu0Dm/BvY
D2CxWNmi+pkHdehfQq+aEtyrFeM+UBN12OhZ7D/Y1dj5OxtB1Z3dSecGUYmxj0fp7qPQrPEBxDvc
gDvn9RCyv42Kb30Fwm8sDx4qslvFaNFR+5MR0wLCwqdaGXGHZQfctGw4a0A2fqrYFCLHyfqBye44
kcImWCvfZ0nRI4lvbrnCFieVKwfKx7ByEfvf1aKbynVVcuP0GruqsnPQs2D0LG2Gx6h+ExVdVGd/
7Zoi1ryJP/+j64Y0O8OQZrjIXaduPCTs8Q6Vfophkm5iUItBieaSsVwNP9shtb/3LfSeTTyofr01
yjh8GAAb8rWPId6NBdvGWadqUSPA1QbHz700L03kWHEpww3tiumidqJsuIZHYT2HdSTSde/motq2
idW2m6K1YDiYVe5YF7HuxP21aGrDuBepNuFA5YwBi6HCq2uVmwhA16nl9tigWYmd38KTaJ7CuUV1
hn4i0uHjkFL8FGOmml1GU9h3q06pk8fadBxi+YYKD7u8isYHFEZVkXqYBMXOt2pSJowZo6G4wFEs
6Xcl9EN8QOhlPdXhFBZMjjFlf2jzTlslogwbryH/7lGSFHcX4Bc5eC7vYp8bMRZeWHY40XmJF+W0
brXAtrD9Sc3eU02uz/B10oHLFyKTfu3UQeR4el63kCimzif7PVQzbRdHMr8oqpq40q6N+Xg4t37L
Mkv9zP7ffCvbjG6JY1QCt4aunDlMZflUdmPjbkl1qdyNEeJWQFlVJ/UqcPv2Oh5jrHEGtcH3Ff4o
/1Cg7vgaRklw041WhFdnq0/SC2hRp+Des1+c0tfiV+oW28C002ctMoMbkrCFTtiFWozYM6a8k0CN
c9cbKQ/SVemH5rCuJqcIVpk7oI8kIcO4brNK19dtOqEKc0c9R3OF1Vy/bmH8BviwNulIamGL9+oe
XDTFQXVy8/5+rP3uNtBkgvIESyXza2V2I/pC0WrffM3UvtWSreBcamIwni0rpxTed75Bq7N0XP9y
ZP32qz6v9ScFi7ic/T8ipRfaZyI2zSiSG/A05mZl1E20JY3L4mVrToZlrps2t5Edxg0ki0Q6Z3pD
dYMzm+smG0yQxquaCCu8hjquo1gXqtWwqYbcvFIiv7yPJhtjRNhwtji3Qtm9QOEiKlaNjP5zMg6w
NR5knlbhvmpr80uG2LisicFSjezXGNQlbnShmM6TpOsnL3d9NBtzowmvNt1p5EpSz+deqSnUs66v
OtGqM7Tk3EDjN6yqXHf2olXwbcmRv3/rJ3YBTJ1G57sSQt/n+QYkfKavtx6uhvqwbQC7J3YZE3pv
VHTjs+IW4ResDVu8ew0nxcaVBQUWnqZRvZqmMmYCZymJxvCP7bspomtuS9LU1vDy/XNDURPSrFSs
+zwziEd3Iyyr/B71EidLBy4OMRZmRe0xZTLaRwTkYvhdZQ3grBl2QLO4AoXYNroZFp2Dn5xVfRLd
tlrUTxuOMKKKW2cUu86t3M+OmhD/0YzWgD6c/pNYawFbxsZky7sth4gQgDCRJV6chaGw9l0bd1kS
DJRP2LB2Cn41lcTtJA7d28nvEFKqSVVdyXSor2Rrm+HKDCd/o0KGd1dV0Vg3TPRpIHGYA/6HZoSh
j9+Wk3SITWH5XTYDwVTXk6/1w+S10rd/malQlK0cSke91uDGxpsGnYn5bUitNj1jWtvttSpNUtld
jVl6iYlSrEOFt0LrLjIb9r7IsuS4DSPsZB4bPRlGzPYUWZ1hPA+nKmomEV8qqT5qd67bCxz+Ehyv
9pQ8hdyHyD1xmw2jXmz9uAn6leKm/XNdtr28HmNp3GFY7vsjUU+h6ewwKiPJ2H9NNaYiJuFYYtr1
6/1L5JsygpRGG0iE3hf/5402ysBwiO18RMww9sUm1DMMns0gubatPrh5f6i5OvodDeW2OjdX5qJl
1ovPob6/31YVQ4M3Ykx47EE15VyyrLVVG8x1s3UHglR8eR4Fjb7H2XjaNI3MN++Pf/RRIS3MKYMQ
IZccgj5RwyTMGsoY0sq3VSuML5VvDDgv19WJtsebQpFHpRtPST+LF7nQHj5qmGCgOzpwkwufBrCi
mSP2de3wQYiCF+qANqkogGivQHY7HEWx1Ny3e04uvSmSTWxz+5ISL/SyVU9ZaRz5dvA5Z7wAGhPd
hgUaMqlOOrUTHF7s3FVPzwzIsSKKRs8JLeOKjSzaxlMZXsrYLs8xf3d+vP/tjr3Q12YOlAesWZbj
V7Fi51zh4JU7fnU2jj6uXoI26vujHJshaF9ALdAPQUFa1PelzCYqqd7E/Z2Yc3NQsNK0uViMve9+
eIYAztPMoAMBlepNiVi3pkzq3IHaEbnxZqIrcGk1wnl5/4HevrZ5FMQNnGygS0sZvmZr3GBAnHBf
gVytdw7a5iFuT7y2t7gIfjkqYa+wYlDiAqIfTsQocmAfBAyjNGl/Tf1tb4w0yLYcBxis1k3pXA3N
QGbE2A1XVqYpm2JMEoK5IJvsnabrAJoxgLMVNz/RDJmXwOGeQyffAnziij3TQRdLJBurxiy4QGP6
b6nPQSeULZ7G5lb6XNEdhGr448nwFBHk2GvXoAfNVCGQWnNR//vuKAuO1Hmnw3WxyYhm7ofQOLGf
HR0F4R0tOXr9JHgcvvUhkX3Lzml6Ms8ITMj6B1UdTjUs3kIMCFRnRyvQVlDtVwuG3yAGDrTICSzO
B0j8Lo6rmnzEwk/1tCaxb4tMG/58qP8vg/9veGs05mgJ/N+18PfU7bVy8dK0rPM//V32P//1nz/5
lx2Lbv+BEmzWngsoHnTw/xbFY6H2B0uQE46oPc4FXfxbFK84f8wCDPYa+jo4ZbAe/q2KV1z8WGBX
0IrhyJqjzM2P+LGwnA9W3WygNRtbQVqjt8OPXMKxzCiZdUZZfpJDNz44ZIfhDIEZJY6C0qLCq/FM
AW/EsiXQsdXnjq2uBzwOt5Sn7iqCAuqVsZNw9zHr/VTU4YNKkW5TKlNN5YWjPg69H/7szba5dxOS
UAidoClgc1vbAKWk3MbDtJtWbRaGN21ckz6Pm26FUhVL9cLNp0uYzfymzG3Cm8LGAN3MbeuHFfvZ
Fbc5fZWZZrJhU023usTDr8VbMTVNABMjHVbYnf+okW4NnpChcg9Bo3jG09j/5RchiFWPgWixwncZ
JUpkBfwvYBR+vcHFe7rux8n6GaGgenn9LY1vJ/glGiJ0NuBu5ZwvPd2Ogv9GsHp0W9iVcl81A1UU
4Bd/qyNxxMetXc+8mnyHtUii6dJu7eJisu2h4wm78KcqNR6u6HDYQgIZPBqlRdSCVTjrJlHUwlOq
pqKQmarLmJaQsjLjZNzGhAApE+iZR2iFfjcltXURNG1232Z6+RSJwn/SBizPV47EXmQ10XISN5hC
TcBfvX/uxmRDTybuI14mcrnB6FzFxYSPCJ7mekSDDOeU0HPBk+PNrelATEqj+/ftYGftulcjdUcX
3iaQoJPx1seK7U50PdimnnXmV7/LSGJJdAwKp9qQCHawUHwosSH+FpdQUJuSLx0OXXOvab7y0PkJ
MOVECEbSBai8CY3aq8gzzu1m0Fe6tO7L1pq+Cas3f0aU4fpqjIzmeiDMDyzTfYLLO1wNfThtR2n2
13ZOjKIgxgEvcCe7MdUi/EnGgNgTGqE/UcAkN8Mg/adeJob0LMr2FfyxZs2BOX4icegM7LbbTqEI
r4Yodi4nUNHHIWjVxyoMxy9RkFHKdJjs0koLr8zETIAX6CJIX1U2jg1iItUaVKbn5FTCjPgWxYFy
hdXgvoopoUaQl4071N2XIc+vo7hs1iPlNeUjZTgkH+Cf0G9B1Rpj2jUN6yEHxad8TtR2pflZ+YRI
L56NPcdLUWrBTYbD6rfJUfqzvh67ld6yNnVjSjb/h7sz6Y7UWtP1X7mr5uSibwZ3AkSEQn2baiYs
KaWETc8GNs2vvw9hnyqnb9Xx8fDUyF52phTNBr7vbYdVFlejlRZXVinFHXBQcg7QYFFFOAjqP4I0
Zq4m994dnYtUDPUBS6V/RdMmGyFFt0Sr8PPU5NUPbtK0+8Uc9dts9ORtRobSrhIkrNS2fAloJI0Y
05cry1wqEI+awWFYsqtE97xPYmOWg1vMKurzXD8T5HxfleTapuECOlku6HpI4nHL/QRERflLKbF4
ZakkwLrCNnSWpf18jXqt4c2rOaPSZmRE8tKZxg7K6m9ThqQ2FnwRn0FncoTNlqNDMk1c08wSIyEZ
8TQhrVsHfZdME6s2WfF9fVTpvUizHeT8vvKSM73CktZhfc+AWqpDQLvtWJaxavmxxNde+O6nZ9wU
6cHJSEFQ4xnbJWnCF/n6jvCxM0IA27DL73NC5avHPq/YJ54cQWEF+dSUkeOnn70wX0UUJIBqt7V8
r+cnMsGB149mc5PPH0uZneXTLhcXhAQRYmXEarpT5kUgrgeaFrgtkWbTXtYUsfja/D7TaJkWC+0Y
JNinZ4O4Gds9KW/pQkZwO6rrpm2gTXb0xuaOOBbVPivj2rzwvP4+/Wi9M2M8G5p7a4rBeKMiOC5j
aOvokiAdvFhU+yT44ZtnOTfnsSScgB66NjkK3llK7oPxnnRiL70lygJvL80LP3tO5IdVvhnWfEha
6Ht1TI0kXBOi9N2GOOliPIz2+Dnn/eOQgL845p5EXlLZnXPVWRdF6b67tRGaxb1wfs5zEwptjE1i
3KPu3i/ObYRvbxLl09G1NRZ4clK1eJgm/az1s+HZclk05NLRLKHiNrDO0UddUh8gIpN4upr8rsgq
tEeUqmjO2U7mCuA3qMEwbdx92q6eyH2u5eMWZ9137p1jdhrx7v0Pc8vGWu1rULdnprirUrrfKyzm
/On5BVfr5YjKpeeRZ+ZTF/vCJou/JdzeollDmNbPdZpeKAL5YWVDXDj3teu/khsO9Wk9ttaCu9L/
3ol3ON2w7664g0QKkCeuR3CGpCcX+mr7FL1pQFi7dYzOZxAxFxQO0ADcg7JWQwj0SNSVOi/KG6I5
oiorqISuznr6oLqaMEnwG1wgu4xg70A7GjWH7azsvlqpHVT9kVjjnon3MtWc83YqIz+ghm3e0Ixz
xzhySNbxQMHEtTA+WiHickh+JFpx2daSSr3mM3MW2slcOoU+hN8jyLzyoFLm6mFN92t9Ydsf62js
XAfP76FZEspwXmk9OQD0RKPBMcjWQNIWI5dLZ53q80ls3caeucjdCsfIVQQkTOjTmedXgs88t4js
s7vrLqju5DiEib9cE/K7F2Z+la8BWdp11I2vmMg60D7tjPTIMco9j1ji2nsoxzXyk4+8Oh/r26KJ
BSnHwHuW96jL2Kzag29dbjVl+Q8p20tR3Sjrsc6v/IxynZeqv9KTdIdzMeyr9KYbz/3kklN4FnjH
6iMH4ZM+MN1hqH9mnhE2WhvL6dyV92NZRGOwL638SBdyDjvz6RA3hm2V4K6jkX+vnJdUDyfnWPv4
aoPqwksehHU5EPvSWnuD4pZ01wAZ2H2kOY3+FuT68lq5yc1osduTfM5utJVwrAT7h2YDbE5WznIr
g8Pq75CFxcacHrzUYU++AXEOx6UAZItnSl5q40VLdvOXlvwcm+Oa/OyGZ9rETP2jGy/G7lHY3ycC
msk+hZ8hE5iQ75AGk2Z4rPUX62kxbgufqoz+SDgod8xHv43n6lzvzwwyc9qLSr9fysdBn94KLW75
2uwjyZDKHQ7T+hUUFxp+vyZe+13pfCX5uRzrkNHlzMzvZ/6V51OkDxem1uGH70K3Y0zLXk0Cj9JE
Cyted75TTszTzTaX0NFHIm53PeU8ZvBqTWd0ATFsHt3+GjxHcatC5KJWYOU+nrKLxgFgN0neLq+b
6mrlliv9S338OY3fFVeQ1h+q5lyqV3pfSCDdWLBVpnSR0MIhpwhFUaRRKjVXcS1LYHiPQqXrguRb
kY+h353r7ldG77DeeQf4zrBZeh5rj468LVI/8jtKTpipbergqry+LqZhV8pLQR/DoMYYm3QJ87vz
1OPaUMvW7owyu1v9n8rLWVR3NJVVRJ6lvAnF+H0cjXxfB9cZvWIM3XByPdVozGM0iIc08T3r3UNQ
gf6KMlKMhbQD4seNA7WjwIxoUpoWOKEFbQDjTYkVLdHuYEnr9S4wuBeKfWZTfDT9LNunjr4MfJNl
eqa7V2b23uVvUIW70f2Lfdmwft2YT3vJ5sXDPoRcaUsW/nVjdoysTSkzKy/mJuHE5pKGIlgoWtio
D+JsEa65tCFp4fWNtBc6P1pPV28dPaaRo8/upVszsihSR86a2lAvLWrWg7cM44uTi+kgtEHxkCrN
54J7STvpSLBoZHvgJ+NEX/AX3Lil0dwMo5BnQ93b5xmVZjE5iXnYy3w5SIVyvglKRfOdXGIEUG/+
8ECi7HlbcQ2u27CWiUhOw34I3GtIyk/Rzw8+FEfIEB0udUeZwYHuBWn1Tw2fPSImLx69liotA2Yx
K/QohTBNGEzCuVdnRAThREsjresOpfnT69fhUNFDSCjVuE7X2dZ2oK9HL2CG2a7yK60Cp2p27vK2
6E9m+2lSih0aPu1G9+lSXSwSlrw0+SYLKEuHmiPuh07AtZM9lgmzf3tTlvWVKdOdVSvueIe0n6KR
zoolqPNjwDPEpa9lr+qngW/CG9J1N9DlldytQ/+5imvL1m4X+73KhiOX2l0pmGnPxvqoZcuzMU2g
IMVhO0yjcg+qqM9anYPUkcXrew9GjxB3hekF0XPzx6ZDTbAmb4QXXVjzvdH9dNfvRubHXvOU+Hvd
YwClDvyvsDKW8z8gUpsifdMGetjnAlZ0ZDW/nsFVJ09FOh0BV970HKDhoZq+vJRyfGPeXK8Ko+gO
az2LHYbtltnJs2NmDZ3EW/t3Acnfwlr+hbjbfy2V8N8oFNf7pyDMbshgRsX7LwgMf+P3RELvGzcO
HN9owGAvwVH+Ab5Y5jf8t0ZA3jxqnF/AF8P+htqO756oDfZHsJn/xF6sb5AiSFPB1UFNwF+svwO9
ILv85Xh5RCEAXm+Q8hZMBUHAC/8jyZLTqKUP7pyFaWE06HgqyZbeOp0Ggmem8pzSHiZtn7I7SqcK
3cp0L1bFqr32UiI7kLltSrZSaTPe0qtjZhHCClNekBeX8/gLVHaezVYGWAttiqCvhG/bcV91/ePQ
5aXgadskW5tdbtgHLKLJK620yS3yk6KKzKIw2lhzlo58TZPb19DWxRs1foYX9UUv00PORvmAJKRb
YiGR/EW0ZrYqdv2W5oVynsSd1VnDbUIGKfCxC2N64IJKm4gf4mSEdk5tEedDKy/MYEid83yBc+PR
okvn0NXstk+kkE4ta7MGeVEuQYmik8UxPcpmCJJY2TJN93OlpxC4ehfoN7W9aPJQOV6X7ouE0iL0
fNC+kevJmhsbKm0SrYB3gd9v8gatOiytrwuXRrxumVruNG4+hcz4st+1LonEbVx7ENk7p5GtS7NV
bWwE/Zw7LSPUWKTrg5c3af+o6DlzVipYnaz3P0ydIrDxoiZgUh/vlNdnZUJRoJblwTWlUW4/3Zsa
TfZdVPXsNIT8qpkG4DUUo0360P3q5mYxwkzrHWqfoq8la7giiTCI+pHWFAIjJDsXSbj9uKOtndKa
yu2s9qJ10NpeCMbNN+xeDXMILF7n305Lxjyxzhkbnk4Jl3pIS66XnZ1D71EXZhr1fdN1FkgB+p/i
4JVqYsIpc6nF6JzWjHyXEdLbJyXQpTNwxV9loQYwj+tALZNLz8bU0gg4dYE4WxxzPPb1OPek6ibs
EjnNcDALIDfTzsbt4O3dJUXNRqyRbp2bS6Y3V80yQYrTlls/BnXVb+0/xXCbUk2nYsPizNFFy921
10qvP/Ck8W+zvp+NuEcsZNK9nKpLvqH8RjhF3Z4FIzowBH1ifvG8fEJPQATMdm7dRIm9q8/5fETQ
k5hQxIxO2I76bsLdpxbzMDOZp3wywoJJL+m+QbkvZ/MNwXhXsN3VtEs1lhq7i2A2VR4uxK0Tn2Qk
oId3RiC9+8BoJ3E2Kx33ffcbSaykLo0nTeZ0rJknThmZA/xyceKaye6Fd04YJkpqf060tLN4/ZSH
4sRd6zi4azKTTwR3PhBY/YK0FfqbtQsqfDjR4sNKTi+b0ok1FwN1cSIafiPVTwS7cyLbs65KE4qK
TiT8iZDv0gxAq1N1EFkbYz9SK5tFeDblNY+37lrrjMmODKQdd92J8i9P9L/d9NoFmz+I1nQSCIhi
Ewt0J+GAs2kIzJOcQOdp78R+StpqiLADyQHFWP7DuOkQqKhEkjCe5AkEwWR36WwVB34r8oX+JGWg
AgtZg32SOLijrbK9vikfvJMIoihQesf5tIkjiF5sPygPRjIhkk1CsOpBXkQa3Wbn/klgQYaSunM3
1UWWi8xF4sOFj6Kj33CNpkCkkXpo43fVSbzhNX76RHXr8t6DL4IqVRXk9yR6Y953JwGILERJxPsm
Cyk2hch8Eos0m27EPUlIOiPx2XU2Ycm0aUySk9wEJAvpiTrJUKhH6satp5sw5+YkVSlPshWUDPo5
SmTELFwh1U+qA8oLucld1En5oq9VkjVU2nXTg3tSxyzkWn9BkqKZARulwSHNNylNttjX7Ulf4560
NshKR4b8TYLjzj4PAxA91InwFr1/yE6KHWTs8m4lwC6BLh7Q9MiTvocnGVqfgnvebX1SAFEAxgWV
mpsyyC4D45VcvZn7hD0ud9JpU22H0DOxAfRac/Rv6HEUqgvLMiHD09TJOwhXtw+GJmoDfXbm2Css
vgJJYl672zKVeNL57hQ8t3k6t2EycPMCFNBA5YyBGOgwB4AGU+ymADTPzmTGSK257p3IAzFYe9st
CaEqdGf1t0p5/Vlq+NTO3SWn2dM1B5OQncCvvCiobePT1CX5otgt+vq8RbVJOgyJNW1MwSy1WvaA
S4ssKMv4rHt9lehH6D8NkcEMI8NwQXff3ppBhSJSShP2gbXuwqnyRxHXRWFd0QqYAdP15GWzcFGe
h6GIWrTxaQrs8SFZcdihUy27Wy4B3it2dcRjgdTUsRIJbztgDXqmfhohVzpnDfeaviISPTfTYLxw
x7WgXtEh3Kz4SWC65x85G+yyFRRrEbZzqbYXuUh2ZhSPFOxiGiy/e0XPPqrGbEwftQyA6FoXoCof
ea/nfLpm07CVFwlNtfZuSshNkHG39GLdry0ESWy6asrBlgrd3XMStO+90ff0HKMWvlcp/VZ7mGef
LrqBLnvKl5fbgk+uCKtmqzDVksFIIkcFgJMFCXfv/Lnlu6eG4H7JtZUDUs7L46Qr73rqS8b6AELo
xTEmYK56nj3rfJ1MgJJVTsFPrc/XNC6Ksb4m9EQ8BIs93JpB0vqUhAXrczAk9ls7V+o11+R6hWCP
ldmTor0r3Qy0D6iVUlULhnZf2Twbw1EQgredr4Z+Xrh4XnXWBG44+wIfTxb0AZ3kaAWYY6wGEMsJ
0oZFaq5sWu+rmRaqflMCG3WVnvE4HegedlWxd0VHuWHmkoNR81aIoCoKea85M5146djllxZRnqh6
fKf5TlmuvFZpYhK/Crdw78MSfE5979wXBSrd2EA9DA7l43EJXbqHM1qZtYSWXLKrIgWQeVirafKO
8N0ObNjUGm4oZqeq97pVNk+OLtpzjc5BIK9+aj8H2A506dksXxjPoNTqILN+cHedeQ7bOPkxtBXD
gpovkTeZ19ZZhICvmyMOCSSPESRaG3GUJjblRNDyB+F8uVgtaLzht/oPt8sQECgxAY5IJ9DSEBUT
O33VufUjrgurvpirNAcdr3wGnrpuBrqTXen2hyDzFw3oWbmvMDcImRercevLjKuTlmKIEO702kgp
djUYtJCvtKfX8Wgj0d55RqfxvdiIUEdUuS+5ZXT82CpbuOOtLkI7nemlR9k2VpQSEzwxRKO3ap9y
9AEac3vTVzskVZehFASGxFXd47WD2fCftt+/AU0J8VUh9fWDTixXnSBDbROSyXhcdCPoS4pskBuc
1RlnDTxFtadx0SX/EHlpTGd0iax9KS2qz5tKuxq9RhoHjVFQHNxgZTBvsSvQKJiNOqXGyQro1lf+
riklK29VaXRXJnafHhZy+HS0zqioIWPBgq0yqvPR+Wp4S/rDNPdjTJPBXH9vtoDsIExsW1AMWuUs
EYRwr/r9Zv3zHmVvByImlbe/TJpSaVE1DO2dNhhBxdub5HPQlcTwHVi1034PSCK5HQuv0RxIw6kV
81U3mW1J+3udMP0tBZc8nZ2jWJ194XfBnVwD/yaVNWdEZON8n7hbtVpjtcYMDgnfHerMkFgQTHy/
3NZ1Wybc+ytGhc6uVGxXfTDuU9Uu3/20FO0FPYXkCVYZfcmhW7n9EuaYHt5FvSESy1KSdSz8pDyY
ZG64cUH7dI4+XKa/q2r+1nb+r63eN+1X/UCI/tdw9d7+G5TSsOb+MxVEKOT/eXyfRPnHDfz0d35b
wS1EDt6WSQaKZzqkqiLTmtBM/N//sKxvqAbJQWHZJufdNgFffq+jMc1v7N70AgC9EBdobdk9v5cC
mMY3fg7/E/LGJuCTKL2/0QpwChb4g+SIjAOkv2iuCHw62eX/JDkita0wffwuYRmo3oAJ8bkzs2oE
8icMVtb1IfpW6aWRkReD0UZOas80H68qd12WMU0VKaVK0nHuTx/i3zpP/24nZYM3/me5zOH949e2
o+2P/66Rsb8h3+Pr3oLvEY2bnLjfzoj/DaQFDp+oF/LFkPqhg/nHGfmG81kHo9nSXUF3gIf/0Vhk
fSP0zCayxSeHhHAC1DN/44xsOPMfjsjWjkMO5wbUsM8i3PyTcssufa/r8fRkssvv7AY1TCuYUefe
tP4iRefX3+Rz2Nm5yV0lixP1FiHSv8JBAzh8gvAk9I2W1KyuxuhEgfSuzRCk/OGjv/3t1f+xa+hX
bP333wSWxdXHBwWg9etv8gVr4Mwj36SDKTZzewjlvMzxP/8l/83b4aLnO+PKJ/b3zzbu1PFlB1vL
aOp1ZyQ7pTf9Ioc9XfJYof7iV51Smf/rW+IdYcQlhGLzygDk03396ztKrJZJ1tkytglTCcdm6JKr
AI9igbOghJJikg3A2dbe3ZWpssaLwPYhVzuxWlubuVvV0UqpjBlTE913oZ9SEASXJLEjBXSIrg/B
KHRrlyxWpaKc1niTMExIlmKyTHkYdCv9wb4XpDsGLmZ4rfGa58BJqKHluV8bbNET/9NMO/enqFds
fT3mebW3GuX8FKvQvIgfYed3S9Xxiw2hGZ+2NguACMtkDtWmCfsJIRSBf57kHoXItF/I6Zq6Xfdp
HBQ/2+Jhy/JgVEqFEkPMD49oUegeMwHgmIugBJ8rvOV17nX1kvW2Rzh9njA5yVLlQDv11j88eFZ1
rjKnm/aJp/dfdTFBspX6vHww9s/P81RVP/EvOFddU0zUsdJkez/P/ko3bGpCRWiNnWlR0Avnxa8a
u43WutE++rHznhK7Kp6SwZGw4nZi4NsZmU82tjMfX/w8L009NrJqeKl8JPaYYPika79o3xCI1/fQ
EMgIzGHKLyvN8Itosj3SMgZ2yBdJCepH3QvxwVUzvmdLQLVyvja4SxLKKVFaWWb/TpnBWkarwTej
a7QjgzSy1GMDWoqJH9xNr1vOmkPP+bL00epZ/iuTqXVtWj2Ti0wVXXqmNfAiOlU8z6a/dJSUzDdr
O8GKruNQPNSjpDuJGg/7u6FmTQuNcek+RBAMz3NSTt+7Qkt8hGaL+MFy1j/0pP8iW1soCJfFhIlu
nt1SD4s1nS/9YHbT2FAl9E/WzvqXTvPrD4XBKAedIVQk1JVMQVnMbmTirXuN2dpXxSGpc+O8gx5D
YTEI7bI0y0SPClG3RkSLfEKwPqqvu0Gn1iQqV2kl8SgXk7KsJoXn8de1Wu/mFUtBXRnqrZi87APU
LvXufSnSl9HF2oPlbVslZedTG71oiFvDbtQng/9uNutOdQWQmBokNNKcG+2PvustdLXCG19Iym5G
BDwTG0Yz1FOEmbRcWWPmLuP8NRBseq4V19qqb5r8wWXoL+e1uqfYMLtMAKdMrHuO3YSWj6+I+N5i
eVO5AFAsO1JASMl1CsjTpOQqK/mN5Q6jfvtpZL1OgiSt23gaR22y4www9Ukib3kquO0HsdTd7HO0
ywntbJ95r5WFCsSUlmFHTekRZsWLKdhAZSDvdOy35gVJAPBTAzxQuytnnfOvtxALcbtaeE8Du3Je
eyKbfvi9W90uLQ7deGlazk3QpxoexVz3tl5jC5UY6pUM2rCZ1Qu7WzMQQqr3P2YO0L2Vmy/AQ3xb
xTBO10BQy5evqJ0Pxw7gNSLlkATuoEj8HcttPcbsXMzDWPNGLe6S2f4uuWW+yYTQNJRxFiIVbjiy
OgZuUr+Lakm1sHethBOVLnTGs84C0luJVeM7zlr0PkkLWQhGYS1XTdUNvE1bo+A51aonS8v5A4ae
z9V2T4MNT9MMzYvBUZmD2crDoHH7Lp5FolHbjbis34lyKe9o1S7LnYni+z7lDRR7MHS0GS1FAq4s
zSK2gYq8fe+iWEQw0eTz3nKEQyXqgoL9oHqHfmyVm9YUuoBWF9A106sBbTBHRrWJlNDjImZpWyj+
fVI2xa2TGBr0tY7/IhCt7oNbzSkGUkdW57gKEVuKxpBoydhNKFRi5aWlgfuzB+ChrA55lC+tnTK8
Gl/xNOsB21vn3EpV0VGUrFL8sDmtAphqZI0qM7+sqHkeLRWx/I1VmI1B9kqHIf1+c+2kX8JYHAxi
Tq5u7bLKVZzmBM5FPo07D6Nrs0dhBeqW3ZYaYp8VdRDMoTU3m9jOWqi7LQzV/0go4cmoXRitKrbK
lptvz8J2FtSpiRJhqkUX4wi3n2u7TpG9eZ6KM6HpX2PSdKQ9QHtSI03LtOUvGdU0ngmTbq+Ddaat
Zncs7NrHvmW42aWSGTnGVmJfLKNTPupFGXxonSPfDH/GKU4PX4qqQg7plVP5CC4svbUOAci12jW+
6CwSATPUQ5UsxZPmtfrH1Ij53jYmWUU83bXi0PSDuK1AEJrIXkz5oy0m4znN1ELY+6QleZSoLs/R
2CmJnMb1ug+de9uuHH2Lnd9Mmo8aP+sdBKzFpiiNWx4L3nXfSh3z1mzuTc0jD5yfv4CgZYooSxcA
76zwJ/DJyd3OeSp5yHS5U7dcf3X/mPRVdh9UzrygcLO8zwLo142MtnSN2KOPm8eux/0rtI1WnmuC
dSNKXdJcowWax4qkOfhzNBiZPA4cvo+OT2OICPTBOqsspMyeKVwRVinVhnWw9YMbtQADIvUAZ6rB
FUlFSPeA/9h7F13Xe/if1XTV2i57sWabg0MmVl4defYiVkFTUeOTzNdnzqbx3rAza5A+Bg+QHMHP
cLAMxXHS6wrgwW/z4XVdirSIl0VwBxBSsT4n+TjfTJVtVpeEcq88U8wFD3/bBd2rw+Er9t7alHcL
WvefmW6110YjoOo1K5CAQioVb67yVtoy03F5q8dcH0FCbf199SrrFQNocu2ZiCgOSTKUF4PWiDHW
pAXBMNM0UEJOKR4OxHC5T+nUU9qonwocSzA9OC5J/ePeI6GkCony5m1NDJNBCPMhLxdpbZUEGqEJ
3IjIyOYjJeFnKHZqoNbdCFPwxLsaa2Zxh6kE3UZvdB0O9C517DvT66ijBL3kqwPppsHQObUZcoPv
Pljy6CVd0WL5p97D+dSBWKhs60PUTb+4oClkco+S2AAc+V5jWLthEuo2T02zOYwE22kX8wLaGc6T
pw2If9J1CukPko+tYOwEtMA9FjpFO9zSEVdn4Ee+pLzbnAvUoW6Pq8mh7j6U4waIYDadP2ptMt14
wc92Tj9Cl4c0HyJ1LOZpKfbwWQE+0nowl+e10sw7szeHdE9A+CYynGlZvx1Ml8Go7xYeYPpq+tBn
uqf2YoADjfMUH9s1SB8t1MvcM92Ns+GW1wB287vMG2RYDg/HMi40y8viPPfVpzRtRGhwBghz7cFC
n5nZEMs86bdXPi6p3+HHVW4WpSu2Y3tu+s8tYAvKym1ItShSzaiI5Ld56qS9RGoiA121CM9dt4/m
gRsxrmn9OJUlYVvV5CFJBbluu7t1nvv+alBWTnlWn1gBbmRdnZXI0H3SA7VWFXGJphIjjOFaHx7w
pLczEUejzi8Ds0f35dCBdiOG0kQ/RR/RsVpUwdWRocW3V5TR5xZyF03uilEfqr0gEcvgvmMq+yxx
0yFp0ecFKKk8HJJV3DBYuO9Gxg4Qcs67hIezntbuR9968ASky/o8E1RaBPZV59sarysp2xcjoYVr
t+iwFd+TqZnbdwGZ0d1SMtJ5t62J/JXxIuVBzHDnFl+nFepvIQ7/OxGsUwD1/wxMIP/6HOV7/0cA
6/RXfgMnYOO+IU5Dh+b4/MPVt0Kv39AJzQ++WRsWtXlHST3+o4XH8KhhRiuCw8cmv5Oouv/EJwy0
J9BlpOcQa7g1Xv4tA8/JFvhfm6/jbE4vFvmtetuySRD8k0YJjclYZoXr7udlWnYWuKft1M7FoOd3
loaBtnTnmAVXZ5hA7Nk9JxPN9WtamUc2FMlsnMZrTUdOZYjfQKzf6q//G5ThFLH9y0sDVCNMcTMs
gzSAN/y6lAsobHOwySldJyN5LZOaPUSjAq+OWguit0U1Ne88ogiPXgNJdNnOAaFoLg3wRx0v7gOC
63bXWWMPRcW8F1JFb8e2ZjRnrTGtt+YwGJdTm2biNm9WEqQwS9gqWjHzfAg3p48GeUvyhdMqkLs8
k1CaSZEYlxruoOM/ByCM7a386a3SIUjFO98Azq4/W+8gka0qS+dkn+ma+zjX48DQCXkXJZ3hnbli
FA/C0NajrxXaQWqjeK2cVuMGvGT+GFa1J66QtKNfSBwDuWjgf/p88dGYtn8B/fwp1JDzsmGexA9x
arZ//DmrOfM7U+mByA75tM63eeVVT6C2O5lxLAhhmm6UhOCYIYP2q1T2zRq0/hFxEHRggxwpSkZz
ZpppxIW7LtP+Lz7H7bT+8jnygijd2nJSidfVt/byP0qiXAqVSx99zb5t++EBGGdGT6RD1hpldQac
o77rS3GzpQCd95gtL51+Mv4iGBCM8P9/EaCQBO5uea3s+X+6pMjLQTcmU2vv9a5WXtVAvtZ5Cje1
y+3iJSURKF4suo57BDJx5vQ2MzsgjZc+rSNjB15h44J4YnPXe5N+qTnjQWe8iCxF01yfquZ+6usW
Zbu2nLlNCTVYO+YttoPpQCAR1o38bemlEclGz783zsLYjvTqO+iZiCpPHUo8sqhVp8fMzVooFwS7
zMurCl1jFI+ZNWUaQdymqg+q8d5zh8zvuMSOtU8002kid6PsMfBnT5XelQdd6pfCpFA6nBSNFxsf
XocWmTfHRgbQdukCuZVjd34eExJ1yNUbLF6GY0N8qTbYB0rfBUb+6Hk0OPYaxkb0EPaPya3KNx8t
x5noEghTY3Bjy031LpTr7HEtdyWKm5IkPfx/U/WlUbXOolE4kSj5fCewg9BrUX6FpFWI73oO/0hc
+3RGh1D3FriSuJCqxLHV+sthMMdk1yZSHDNnbs40u+vfE3RfeSXqS9+nbpPsIST/hYlwwOrZ5J1S
Hqu+uZ4Ba+J+7pzLelA5WYile2+gooqJuGh3i6uyQ7YY9SWu7ewrGEokE36njobWPlh0UrDOqJca
KG7ve8l00MeFnHVYp13VuMFN2QUyFpMSiN36IHgbpuSVpfR2XXTVRWp0rMdmIibd99Ujyu+2jGE7
g8d80vyfaUlO0AVRHu61ZVWkFfWGwWZJJbjSVmCPpeCzh5Gfr9H99WWkSbN6cBf0dwtM2sGRjTjM
8/CwVG2zLzxSs4we6QXAeUl4STA+ZqjR4rQ0lhEDBDNoCTfPXsyXOJtNtu+M2TgmUy++DMJeogBE
AU8b1o0V9LZsptcyC7QvIn6mqJpxZjpW8zZnOKjdhg95LQh+Z5JMDsgpf2jLsAOHCCizn+QNnV0f
Bok2gFGtE4EgU6jLMtbkqdo5THQ7RE20ned1D0xh/6hwAV6oVbvLwN9LoheRErC6S3c8lsVqRVyN
yd4ek+GzKJ1bx0jWw9Rl11WbTvidhP+FUfKHpgaSXqYU9UjiO/tcVJshAx24buLaMJuBBT5LyE5h
UL6YVZL9tOTSX3OvYcvXxsx8nVaQP1Lb3L2RNOpMrKWgb32VRpzZ6XKUZP3stDb44lFNuJEDl8yZ
nG7apVj3RS6GRwKQAuKBOvu2s5xd/f/IO5PlyK12u77KDU88MRTom4EnCWTfsSeLEwRZLAI4wEHf
P5ffwC/mhZJuqP6SfinkmX0jNKNYmUQiD75m77WnWVt7IsOpVFtIcJgFGCdcLoCurDxR1zw1xleZ
j967IbFMiD62XxTC7l7LHOvS5JnJKZRIk3BmpXIAH+zFOySEd4XuzZcRDM82Y0t3dav861ROz1FD
b8d5Z50alAM7dELhRiHi/qk25uYeFssBl9Z8gKtGFOvozKdWDqB5PHsHlCDxRTgtW3BNF7vUYzgH
MtFNPCKb4u4z5Tv6qqvwu1dhpstrFo3RDnGts8la6OvGJEBpo91HNSi2Lcb0cNWIsQTiI8B/yYGv
W2YeumzqPlHrDJfCrGuMLHU+r4swmzDL2Km48Zij+Y6tv4hyOtUh2oa44RhzDRQQBEaSU2zLfi1T
Iz1OsM0u7gyrNkGSixmIAfwRF5G5cc3kS+MJP62V+E4p3epiRlG2m5HdISDAe6Q58H4cd/Aehny2
Us5d7Y7OqQjoDJuNbceUUOoYekx+RrShWAWubOcJJnKS58IEwxVoSt+U5Jp1860wG7lqo17BqZZr
NQLbyt4WTgvqzGgIjkvc3OeeYPrh6Yh6lCizCebNbqukkUHlyHgvtUq8DEJLHpnzq58lXePZ0+V7
OnvJ0bG8cm+GivUwCnyKaF10Up/Ep2dX913m0V963cv8vaKKozLfxFJW52gS+Z6dgbMs3Z1z5Wgd
88w+vApb3sq5fRJmAfdKs5k5FPHBMLCBDXU37mndcdsWJW6m4STs5upMlrEeJuNSJp6GV6ZgPZHU
9d4pEVOMJooH3M7O0YzmQ9irt3mHtDFx0dgW9tCOy4ZCue2t1F2laPJ8Y0zGQK2TGNZO+J6j0mM6
S3YMDWe2i6aItL2+fK6Zn7zRtZePmL2ydWIiXvUM2HVpZ1pbaIJoSjNTHHPbHH3DjI2dnWJyjanQ
1yNqaNR4lXNroh8L4rnKNjLLJyzLjOYytzavnRTsXhiapCuefP1Oyfv0WFDxPWJ4uBexdD5GXTnX
bfLYCY0x4xTeVH2P6TDNxOdkYrfITVueRegk+IKg5zttiFuoHxPrG+uJ7NOJmN9WfYUHtWzFKpeM
tnotV29G4YEhSxUF1ZVeqUgNiS8Qzr7pwzFdiajl+GJEoKMGR/XmnlgDdPVG6RCjHuukz3EvQn7I
V1U/IdhKQ9Qs2xanD8O9rhkz4x6bbR1HqyTM8nA7V1UcDApR3oyD25rphqV5IJVKQ37NeThl56oX
g3O0mYDrvubmc/MhDWex2VqVqjKUsZ1il3tlbW5RVrH4KHNHnuhiO84nj+FZb1tte2GbVNi7qGqU
CTmarkZ7VR0re6MP7K5uu3yq2JQlsPD80mmM40xYy1kzh+iTfQRTTi+Oh3u9oL66cJt3NDB1uW3G
OD9ZHp5gR45cD32auEJTFzIHdiLRn0gF1GUw6yBJTS3THru6TLcmJOBLiZKZBttSAieR3puaMuWs
nQI/oXAdliz93Dh8YUtUaSRDdnxwKvspJ7UT3+hic93NU6bjYYkmzEKGg8kV8iADCrUfjaBm78Hk
bmqiZYrvDBLaXSsendTMlBtpdjC7Oju66SDGbfppkGtOGfU4wy07k6ShnbIB076TsFtYt7qTlkHv
9MW0ZmbK2YTOqTmjgzQz1DDYmxWphoeUoZUKDwwrc5nbw73Rm9VB77qaIGWkc6s40fRdjR7znStA
ndblYUkNKmyk3rDGYvSYPMbkQPU0apsQn/t72ejJoWPShZMxTJIbXQ+N56JUDYa8DLX4X+Z3Jj4z
1tAIah1J8c43Mgljx3eSxrx35HBfhx667yJ/klVdBKGXPCdcNx9YIrJLcUkV6xk0lwt+gMUrpWjs
q5YOITJFOFj1mC/zqT3Ng4PnGMjjqs1xJ610u8rvQk5ZsRP67JY0sVqBYYjht69VUQajLcOdmFth
YvltYYkDpqNQrE2n6+WpBIe0sgiDanda2mnKGX99o9/iWI8FKL06/ViEmCusnfZHHSnVUXWx4OWa
Lvd1qWcvsZf77DCU1TgvPiPLLh+UwmZimkXVoew9zndH9a4KS6g9davji6kckL3PE9gJrR77rW1U
Foqy0kSlOs8TEE5dz9+GYWjeXa+ZXmIzs/cmOoNTg5nsIxPiy5j2zaHQGMKjDisL4K11/GonBQ0w
k6soQLumv4kwk/tJr6Jzy3J8l4T9Y1TV1qPR1GTXddGZPEcGSwgtMZ9TLQR22RVvShvbIX10pj7m
Lscasvh4wNNe26jpcmSAcJL1THzIUt6o8J8vfH/luRx1IfyOt48wjblGwLiO7c4cWdQ2tvspU89m
LNce+rLfwjRXD+qoYp3wiDc4p5TIa9bK7bWCx7rmSgCxNBlWRJioidfB4OaWHwkqkFWJvrFosLVK
o1C8Vermw6uXSRUedXtroLIHepG6fQChIMS8ZxbCV3K33VomXxpn7OSVFdsuRyoaZg6P1Nip6lUh
YHO6PZK2RbF9cqua6tNlO2ZEGjNHT1mZpfINqex4TRux57nLKRfm7WcCRqPFWti73o6dTOsEtdLa
0h/ztti1qO/EOmNhqPnOhBcs0tq52Zdm2Zy55p+5mkw5ICVrZ4DhAamrrGuFxaUrM39ojHiPcK69
9VR5O+DMRMPqPkdVNfsM/Cgmjfotgju3UgTfL6svwweIkbepSLXzKJ380dXnSjLsSaeXKOFbiYbJ
DFkJenJjw8h850SZWZOlQccyYkW/yOtlaJhESfigh9H+2HRuvI84gAN0jBM5v5HL4MhModYSnk7h
BV4VzTAzJKodtpWOeMoG0tOsipKT4rs/IROOd5R06REvjsr2dxwebMvcZ2N7qrUqu59QhiDnldM6
JHk9wcZZ5I8la84gHh2UCiJuLOykpmLcY1ZInge5TPdztlJsjmu8TLGJZ0VHe/zsTZp1GfE8wYgY
jTX6m+gLT5w48ESvb+tybDf4TNTALGznTe3qJ7Y0zsVOQ/EuU9kcwS8Pa1CwMSVrs48ycU/+Xvol
jPvK2qoZkS9ebYivLbXyM8lcwwYOTfREYascC6/TTqXsh7duburrDKkqUA0oOcs7S+N92SagXpoc
4WU1F/pXdYj6mO1giU6ztp0eD3Pb7iHiaycbJHqA3bA4JkIX/xdD3P+KJkH0Dj/MmYK39u03ItPl
TX77n/9t3QxvbZInP454v//KbxpF/fuEF8GVhePzVyXibxpF9Rc+Cp30NBc9GaJDhFK/6c8Ylfzi
IG0C1g0dkamV/btPUFmgTzhHdfB7ML+XyfA/UaBpi+Tyx6nYMtVFrMUslQoIpdzPUioDxZJejpjI
IzXaVmX5AO6un/ycwg8nsoVzDPqUs/YinixdJ/Jr2eTJcRBwjzM19V4XscpXJa4blNyeLmhx0krf
Y6y89p1ik/UNYiPNW8UfYBO7NgzlPiFGQTc2ljAPeasmKwN1gaTUFq31wGtZ2wIPMJCGTccoKehy
7yj07qWrq5suMmxGCnEcmCBS13ovHwzgONT4tfkkFbtax6qYsoCiVkJkUaa+2xqZ28YPQurhR51o
Y+MnZpsV99R6kLjhE+PaM9PMvS9kFq+tbEYjoljR5MtBrS4RxSf7w7q9USyJXF+fRqkzRB16jNO9
VUUwsI28e9CUBkFAUtVTsqbqd5OPwnALLP5gYHLfUDwEO/0YajR+pYZcJECXo52LWKtOrR2CIuky
O+2fO55bHsMNx94mqd4jNSkjgmF0TGJsrsouuo1NazijDosRJbuFs6pLY0BnZ2AVW5dKGD3Mmld1
F4Mx8VYPnZoBCGELZ6QQ45Me9h5mINqIIdO2vPZtZxW0AwV2tGhSEZWrSrPThyI6cdOsB3LpVlMp
KpRXtbdX0KUg62vCXQXadkA5ASwmiLp4ZyaTuWGjR7RI5ZhHz4rXJTKZShXHtk4fKiyT2Gzqe09p
y03Sz/Otoy0SeSV5ni0vxuuPW71GyqQwVbOBV7eTiWme/WGtPbs1yNnHWIWKUsO3xaMSOJHXQtME
BFml/j9fVf2/Jo5dAur+/Q5q9a2W3ce/uJiXX/htA2Wbv6DSNFgWcQpxRi0ohN82UPzIXdJcIHQv
OTPa8qPfDigszt/pCRjYFyyCq6Gv/k0hy49IzTM51FwSKRhd/qPj6SeCHAsFhvUacy3EVUvkxCLk
/nFmX3V8qXn61hs8mwxgWeyw0hhC+L45A7UhGK073bGx7k4XGGM72bdb3hRr+54WTzsLB+kHludq
AqSV+lqDgm70gA97+A+aXci0z1WUQ0mZ7xkfZvvq4RLGOLdz4+gZ+MJj1+WbkLYyisWOSHcfTRmu
3M1Ygg+nd1OWc1O027iNnyOzCUa7DuaCsnoRfCQZJHRjK0bjlO6F4e1qm5RMnGe+l1DoWhIahJ6L
B0O1XkKvv5vjeDskyjr12qNtbQ0YG62kxOLfQcnyNwran479P1zYn/zhrmr3tgybetNWxYFJ4mqw
b8wO4kll/c3ehWfVjw+YP7zS8vMfyJFlVaZYz/gIPf1G0b/0f5tz9sc/xV189hogRNPmhvzpBSos
jA14JObk0TlRQRS593O6SbGB2SQSqA8RmSteOcBNSS9lfATIt0nRNwhxxaLj161cGyVjmSw+NIoV
2JzCBiWY9jQuXnmQnU2LSIzfFzgKl3+rraaTB6fHZmrrGLfKpCIKFr5oYTxNxXoqC2jSuKvMCP5G
joco3aFBWxnsHwvrUBXKr2fWv92FLtSAn64wF4CHN98Rj2y07zunH64weeNOWA59valRRsbLcP4r
Kgvf657Jbd/hWgKASB/JZIxOhQEWZI5wE/L2fjhXbn7dpP2o/P7Tz+GHt/HTSlaiSsJ8zecgmMOS
eIafimGm06/YM//NPcXR85d/8U/CefKu6IEi1oijMUPxAt2EKpeRyt/8RcvB+CevY5sEoRFPjB3g
X+9dLyYSo025so3+EJfWXqghljcBGKvcKvFz7Z1sDbykeajV7m5WLgWKtGZ+1pkwzTRMeanCmFqH
4XtIvfDXV3vR0f+4zTTU5UP//a0hAvjxa2U2MDUbwaROdSyfhidIUdugIWEPH63RmW97G0ggILq/
ftk//5B/f9mfDmRPGWEu93zIi0THKnBY6cJvyn6Thc3f3Nd/flv//lI/HVE5XOmSoWa9mbCCNbgn
I/k3ceJ/9wo/nRxxV1PBsl7ZDNMrMTdN9zfU4T+/WJ5rsfrS2IAsP//hi4n1AymcwyHbadd2+to5
3B0RDXL49a8/lD/9Oixyj18bhp/zyBMH/K9seJ0qY6DXb8vuSZ3v//o1WJ792R1HSuqy22ck912n
8MNfw+IJvYrkjpN1ygk3bBa1cZy4e1x+QZsCbHQZhNAwdHJpcI8Nc6k5EohWjacxguxXOp+6lVyJ
HID2sGAtlfGxb4k8tBPcglrC/4oP1mfEvFMy6yTHR5GqOzNjwaClfh7HVwWY5uJPzkra6vIjQgmh
dtmqYzGFK0GtPhST3wc9rpTqQYsvvUs+dRFDtxt8BpxEFSjGR2M+EkBA4k9roV6EplPN3r6HSZkT
l03ezlpRPAKE8k00h5sBghZxw/uQ3JcYRkqYtEE9P1WKdmDeSTILnENSLUp1XTTZRc+/qQfiDd6T
2vm0zP7JtuZ7NxzvWodR6GVIxtsucz5F5wUxCRi9Vq9Dod7HPReOlSybsQ3q8COo28CMYeV23sqk
kYF6EtjDzSIgVYbXxW6tmMbWGuiUcGOXLBzT6KIv2SKWd8PM/JI2+imtPsCQrhCC3rbV13Tegrr6
/icMObED2oyn/Y6JXW5/jebXznyuU4+H05uVyBuGQdBLO5osL0iHOZjLGjaZWLeet55AQw6NOM+j
C9ZX3w7xIw7qTZUWB9vb6tJdqR2RGjPEPCQcLLhOy+2iJB8V1MdRFVvyG1iQqQGya/ak4UrCcIgK
60RK6ofbjRvMM/hKI7oplcl5pKUnQ9fPhUkKkRINF6Mf7stq2HXAOsbqnukSsa1HYt8gwMF40gef
heFRwo1bli2uvVOlBf2Ox0PCp43nxmGdRPgOzpw6GPG2Wu27IkUwYXQ2FVq4j5H/KWENXudT4L5D
u1jb0bBmFUUsiLl3oiNx2isM/Xsh3gzGlNqgEpdzySPq0PZsqr9WBJntC6XbsTfwa0IYdbzpsjRY
3hPw1HsPsr821hBQh3hTEzSUfW33rsfrWuAK0i9FtxnUGxWc3QwpUjTxHZaVjWGYwVjKQDH6FxGZ
PP1wMYx8yxAaFCwV6ijf6IIsrwUIGOpnL+6DCuGhVWSX2jHfyMODLjVfc7u4FPNw1wzuSVLKquZX
tFoHB+OHQxHadl8700M5VD8ZShaEziOmixVQYz8q3tvp2wDEQy1J7BgFS458sS2jEWju9Tmn/579
DGlCfAPdjG3shxaSIcoaZiZ4POHtw++hcNqag811KLeaTSUNhHRUAGISJqBPPtqfQEC4JTiE+Xq6
Q+l8lBVkOb08j1H+ykQMi5K+dotroSu8g5VYOCtRe8VdzHUY1i7QMdtGcarEwcRg0aJ3qOSuUyQ3
JH7h8jWcypuwM9Z45jfFMAV1VLJUAcbo3g96sQ5Vi92Ls6VlRx6L2EapV0sxSUycHWW3tbT2A976
ZDLQR4/rpM43ma34lho+GWa9W3SuLnc/3NoVilvJUMCsxpM3OddMCSnRUMyVAFdLhg29bPagTlbM
wXfYivw6m/3lL0xBvtnNuO31V8QFa5HfW/gu+HBKbBpFfpNIFCm5fKU/vk1Y/I5NeCJuxBcRUh/l
BHDOr7CjNPMrwJ8Abf0K3NKqBX3ZWwOcyvsW8YbGC2kwfU05sO/NNri0d0bY7cfE4yvco33w1iyl
8Ht4a1e9odAMDJDRgw1PSAGWLMUuUoI5Gk4GAXdo9bZh6hzjOnr2OKCUtD1J/VMdPewbNzFEiYmd
DFMaYq9OVhLdslW9GNWrpUd3yyK478+l2wTLCARyw4o4ok2dIdzO97nOcjdLtwbH3SDGC8aQpzrM
faHFx9rur5oDZDFNdx0E59BiBKNk+6S5x1i1++unoLZUlv9SdtHUOvyHC8rVVM396ZGuTHPD2qyo
N1ZSHMBk8OziMNBLv3A9RN4sfnNaQuZgI6x8hbRVVJ9rqDrHtFfPrDnAePY3SvyE9elv3tofHs8/
vbOfym+HbQYKdN6ZLd3AqMOrSoKMztrFap4yPkuvkZsWWdFfX5A/lB4/vepPlbjRiRY1S8nCeEx9
z3xqO7E19ezvit2l1vvDZceVzcGsw0/Tlj/+h9ojdhriOPWUP84BpdXZO/J7OCTbm06t14XiBMXo
rbVhuC4FAIP/9UTWgzd3x75yXyI+isxYl/jn+in1ne6ot/it4YQtPXrMysLkvmKP+mjiJWETg2gb
di7/aqV+WFhT2sneD/ZTe9cmD62GDcyL/BSQlKGtYSfSEvYuVqkaG0q6WixAmvlSElNtUp1EzRp2
0apk5j/F1raxSagCXIbBcOMa3yCG3MRKc7N852ytf7Ii+aKwVrHm6CZrvHXmyXPY5xsvGp5iW1u7
3nDblPrrICffie8JiJKsMsaNnOb7RlGDGHY0CocnLCcvIK/vZloTFROpgiQqoxsrHfE5VhRMnRtE
smKfmQbYUFasGFZYwfwpNvy/vj++B8//xSf3vcX64ZPjCAxr1v7LbYnmCd1UzW5ks4xx3BmxAdd4
fuoOXVNsOXuhQv/1y/+snWVsxXxrGUbZlkbkz3L7/vDqTYVWojZ59aLYNkm3KffxJZHWqc27X2/R
fyRy/y+5H7G4pv9+/PgMkOE/Vm95+i8LkuV3fluQWL+QFo2dnikjuXdL5MR/QhyW+SMqXeaL9Bwm
Uuof54+LNt1ScX8bjAYX8sN/zh81MjHo+D2ku6xJlniLf2DQt79H+f5+++LKVw3INtimsOoDA/hZ
fM1QHvt34va+5qWHPuSAM+zuBh6JGXQlZHS7wm4Dx15bUWTNRxfds57VxSaXquOP3Js1u+GIm121
T5xV5lZVKE291JhvCqREO3IA8KayzTDZMo+B0arTsVc7dZNIu8UWibiyaaGA6g3skjJNizVaiwyf
l+IAkDGO9ZS1gaFXhbWBAa5chtl5UjrPpfVPlE3b2+KToZR21VstfwYmpt0UnaHgkLTrm25I1IPD
UPJk9S3qQPQRvYHTipyNXq+cY81IBMFtj25wEtcew80wuYE96ne5JBGhhj/bw2bBMli/IJFjt8pc
HlhrfNWEWNuxQ6RrvWdDuyXEF4HUPn0LNf1sKeONVeRvoV3BAa7e6zo/FHq3zhzvOITlqXDGTTKU
N0TC32hRjm1PQWNBYsEQag/jFAWMhLd2uB6cGzQG98xo7nOnlsxSnYseyXWU4BWetDUcSbjv483g
voiEwgVWfV1nW8LqThRWpx6v6pB3PE4K5bVq7W7V6PK2bSIwT/jIHUu8tmN1Z7Xy2XbnU0xhQ4DH
l7SYnyFH7UOt3U5F82j10L87Z2OU+S0BJhsHs60PSNKh0fjSyPUwGtwbSnjt0dxgIsNNpX4xslNU
fRsnyLzQmdKquCMcFrWyjI5O4cGdpC5zI/2IM4R3krjnWJOfFWKeVSZWtuJdypp88Ma96hWv6AK5
diZKMVfs8f+z0E+DVlxhSamudu1Ac1d1+CbT/CN35kBpbxXcAAIp0jQf0yH1I22HSBzBF365zTx/
6fO9GxNAqc08+gziWyflXqr6W1nou9S4mtq0jLfqrYewi6cOnHinfYGBtqnJ6sTf+2iFD4WxNc3s
rgYvP3bjttMFCGuezMlNokR7xTO3Nal73qBfjNa6tL1L7+xuquJpbp7DvNuj1HyFGgpRx9qZZbou
IvtM0vXBkeZrUvPUJIFwVDPgbxr7u4JXqpi9V23jR0a2V9LXptcOTKp2VskTX538cZrwEuOn7N0t
CuEzkIbo4o7aQZYxFegbd9BxrpuN1qtfUv2LcO+0mM+p2uUhOlD285+Jkt2q6XCPIy8Y3HgbpRWK
TWPv5C+5gm0tt62jCezfLdsThNSDcBATdlbQUGyMzrkxUCRDAquJBOz6Z004G3M4u8aZhAwYJYsr
dNp603jq4pSi9slVxEGNsg1m/rXJvsDJja2etCTiRYhWsLVbeXg7ZQPSKL56ses9aP2u6u7M6puc
zMAQm1oSNmmJDQY332IrMbh7u642rtqcjEJs7NI7IyUfV7RYRc5+dlwVSewDc1rVhbNGkE7OgLxa
Sv2SOdZu0sNHBzVgU5YnJZWzrynebV9aR8W+7aOKy6BvCy/a63Qrw7zNZb2e8n7XWBge49fJtG7g
f4KcarItBuensKL299Rnd2k+XRH5ZTKgAqsLvP3rsTpbNs5nJ4+2bcPs3Sl3ZnSI043ZA4RrWUXr
1N6RwBBYm94ja+0bbKJ+pjANUpoEfEDSMlfSMhZH7xMy/pE+k5xJfCfbitu3VonJxPGBcDDiVAg/
43BGiD6HS0l0BO+47wygYWUEcy/PP0rVUDnHQ0nqjbWD4HuoqaiRNt1jKRmCzNX6NQt7ujYwGgQd
lQ0HfvkKwro+mbEoEXZmld84KstR72ooRJtOEbOdQRFH8IXutUPNtsIvEm/NRHwQTXoNtexEmi7z
q6YTx1DGtxZZ18jENW4OZyf51VVpO3A1NP1Lms/3rZW9Me+/gPuLj5B7mSigcNtZWLlPbalbPuld
8mLywLmzZKMDbjW0i66+oGWzGnyEbBaCAW1SlDzG0bKnb9iKNW2FZyjBK++dBy95I1YW3VQp54Ou
DaAg2aE5020rm3IrpuJRkfM6zcotwvH2mNMAutZV5Oke/Q1s+YiFFz4qK9DD4ehlqgelU914SAbX
VYSYbyCnVk73ehigZ0y2uOaPunChEPePBWpkMDnOY43lIxj4sCBFTkFXdSe59ML0xjo8Ux8vHWEw
cjz0evEx9P3XuTMeQLwdc0GqcxilOzdXrxjKkdBo6ktpl+FbWTudHyMgahO+HeMhRwAGtqNZNvdF
ps9+3JVRAMVJIBnkCzJ09XPdGQy5cA2vBs1eq6p4Vu2x3SsGUh9XG0mLeHP0+GUgMkTVKdHFVjIZ
cyUs9lwoH2qqo3jARK/MWy+vhiCNjGkz4TZeIVm/5ASPs8anucwsv+/nFyz4n8qE2IztPlAIQRyC
ZURsWcYayOlonnARntIsfCCHB6pGeOuVDD9z72Uwh7eBxRt0pI1hth/xuK/0u6gY6BU85dTyUHoY
KjPfClVVAoPY3AMWH/gphZpsB3B48EFseYJ1qq3gDRSBMg4Gx3d2T7AfyIChwvuQNZe6n6ut2RAc
jVCfCRDgLl/3snBTZFp3bmOX7/TUPuWVaQS9mYUnKWJjxR45OiVxek5snt+9G5UvFokuASab/hs5
LM7Gzbkbxq62A0a+CLoBcB4oMD4QpYZUUfOJtQ17vhmcngBPs89DKz3FjZ1epD2p28TUoAIRRrxS
m9bFYETYLLZ8XdZAljWusutQJM0eclHM9KSpNdvBzreZoZAN0b2U45cqMU+RVcKr88IbY9HeGpF6
oLzAP9+6D0rrXRv8Pti4fEMddnXTMpGDY2+Y6iVK372F7tjEUbfWreniDtV9BWJiNSi49NVUuU1z
Qj+MUsI8yA+TJgIXIpOPWjXelEZ+X43xaYa5wsEGRQKFGyJ5q3OPOWFm7J1Q5l2YmIxnUADZjVsv
pyd4FIwrrcdcS5vyW5nMXDXjUKrWrRtN7n6Iy5dWUaKNkewAcip3M4bSR2ho07wyvFLAyRuHLohM
Uu3HjE98qFq5rWTWbOPKeM5Lgi/6Rvn8H7LwDCwJBqwRw7nHBbOfVOC6rtKCJla6faVAxYuYuo/l
BOkf3yTeA73XcczGzxhrGInm2++txT/qwf4/NRov3c+/77L8//2/2m//8fHf932R1N9+bLW05Rd/
E3vov3AHuyDrbSZXBnA8fvSb2MP9BS0Z0DtiMSyI9uoy1/pN7KEhVDNV/JLElDo6G/bfmy3zFwOh
lgNZjA2pig3X/SfNlvXdtPt7s2XhsaGtc016LnZl9F7LFOiHbl1kBiijavI7GUbtwxii82HUy1S0
e2haR5WkZ5S2Un+xEegmrx1OK/2uiTqkYns1Qv1LfpwXtcL9GCvyljHMlqXFY0Aa4IjOY+jmL3NY
U2p4cVUqpyQf6/sKUTWS3tDLb3q9d9+jps/eydNFqxY7NFq9abrevksGrJIWtlZct1kdTai45vHT
a7HTogWuYhaUuGLLwEzdMTmlzFP5JoCEfMCtg4BKVhqF4DzIkanUACZCNeB2EItnfAOt3aPFr7HT
EiiGMOo6qaXAvacpWvqiw5roLlHhaTtskfLVirGthKu2hQ3tx+0wfcaIyW+NbMavMrtd/GpWCKPA
W0ItdxXaKTbxLe83TFMKMwbINqFSA11CFSD8YWk3wtOaYYMVFBc0P6mOswSq9ZPesX49JaUBQIJk
MN2I1wQJEDBq66PRsU2LhucuYX12RKUKHlVtDSLXKpCmAWzQFEBJWcyRP3B4DvtZpkiE6fKV9my4
StW+S60RzothJBoZjxUgBR8OUGyzUu4Qsld2P8H9JC+5WxtGbs0bO6rThlm1kcLhJEhFMnxW3Rx4
jlZ9YBnokk0Ho+YkrXCgO2m06OLZDWGQRmaAJ1M0o30AayE5v2cb2VjZqsV8UUwxPTjmGMqABR+V
qKOPEVVE3GNV8jItiuCQx9CXLanPSHFqkVQ4Jau42YquQdAxm7lYWt5OcM0tjX9YJSTyyoeODaNI
VRmCzZiHGjFc14Kfxa1lr4XW5V9qNwOp4syla6+cRgcp3LCMfsohvSbUJmG4H0AMM0tWSNRddUPn
wvkn45aCN0NHvdU1bgomjg3IW9tR3I8BYxZWSy/DJZDkccdSw+wcnLTYFTBLmaQbbBg7eoQmDPNb
OQ5N409qiMNqgCrBYytJ8G7NpTm+uopOEEqtOm9NSdAAW7QowSxLwmaE9F+1sIhisqc0IUTmTWje
zHaki72npGopi1wdBJFvRvwbVdk3L4I8ApIKMuCWXtGk30Slk7ZQyCF5j8bEvJ8GF0AK+hWCw3iy
mKsaIx1fH8YbzOycaN5xdcrPQdQ5fxkkx0fSDuQT/yfoCjWpY6KMuvY+jUm1kp6AoCTIgCfeUZDg
s5iBAfCNJtSYoBQeqGZY9xOFFKpuLmvGAIBHov6JbbSAA8aX22cLQnSTmmKqwws7tM/RhH3Bt5qW
ZirT0ozPY6qyizLWCCCYgDesVx31mjURC5KpMvWUomi2L8QH4hStiVdU941sctPvlLplUuzQjs+j
QLOPgmNaVWYrjuRgEPepsMdh9VEn5KnNqDB5TEKeP9hOPn1Rh6Z9N0YHDpShdYTGmW1fr3AeYTlQ
09hiEJWr8nHW8EDgE80zdx9FdXvC+6W+E53YM7nuHKcic7WQt7woCPWszlHiW4XmXHUCTZ91PKzc
dP+HvTPZjhvJsu2/1ByxABgMzdThDTtnT5HUBEuURPQ9DIDh698GI/OlRKnEFcOqVZmTjFBkwB0O
mNm995x9rKE97xvPfal1uyJWWv5/wMgS/amHNHXZt1Fz1wZ50pI9hV8gHs3h1ovoR801A8eNYefW
6lwcFIFEiXpKy8nH/xGTTHTWwI3q98gV5HORDV52GrVGNIexEZU3Ki9hl9HEgaMsWp/mV9Oa7dEL
yA3dVhhGLlvhESUUkzh1V4p0ZoLKjninqqYjRZBeDaoD9jXcvcnih1wqwFsaWATX+VnblUfplfmz
6vyKCT4Yp7DsR47CweTiKR7jgqQGaWXpRTOwYoVuzloEdKmGFyzwu0GzEXaMS6lAfOgwqPe2XmR0
X/OuzPSFpzwDMFuXFd/nEq84yRFRdIkPnrUU2sQYpkpN1yJuoDKpmk+N9ahmPDMnSfLV9mbmtlM+
cnRMGg3vxVWt1aCfUK69tYP11CWqyD+gv4UgrtFf42Lp7PzVblz1LDIsnoigekSOBK4GLaYiKe4d
ZN/uZuD46W1A1djHHtfdGBZ+re1NxlHgYcgjccuTgo3ejBLxLYjqqdvZZpU8YV8V9+VsgiGPSGT4
VKTEneVeH+GZyGdk21neRi/l1DKbs3tRPuO4197BcmqMtYojc01en6uwAacE0kJ5cLGsai9x+Klz
/+vQJ9VBBXlRM9VIrei8NBwIAuwH5DhkTRc46//mzI8ivIkJ+KTE2FSkW5/V2ghATBgpZQ2C8nYb
YfHgB2lldFUJopXDnjhVY9vxbcm2MTiWD1UuAiSeLOaoU8zV+SKqBttfwz7IhIDkvoH1sw8nn5ja
beSL6bxxh5rm7cIEgesufB6QgMmyGWaqm00/YDbdYu91nxD4dGcF0L5Xy8VmuqmsIspOGifiHxYO
LLSdbw1Tuy/NCc507g7LfGBWN2CjRH/bHxVcS7RiQSMerKw1vvdAPO8nV1DkLUHBNxvsGVMMi5LF
i+9EaFCtQVTi3Cpipu8gWO3kUAFpvC9R0fubWZeSW1UVBX2qJsEHqgwz+mzYJSbWignblyhflmbF
mlNrkcBuv8TUwAgn0gmFCffcvomc1nqtwCvdMiL2vncNBM9t2Uf5awJWoIMqtTpscL/N542lulev
Eeqrby5rbUNWyvU4w7tkX6IexZVGscJtH8Ye522/ECds5199ZzHicBS93FnK5m2LsrLDShhPUAMQ
A2ckL6ph4m76PDhj5BdfHc8ggk/Z7jDt7Nmh9+GTOPSl7wlV305iCL5OUuUX4FXFJ3Y9LzvnyY8m
dGPLcMSoPNCYqCUJiIHyHXXo8mq+gQe2fAusjpydJijTbVoV7hWOCM5KkKNIcIy7vs1CSDLO9ybo
EKF0IpmvLKfpZ0zao+nzUDeom9ysYpCWWJByNgpCzN2gwO2fqcRqAjTIA9k5RFPILcyN7qroOmA6
Kc8Q88Y8ti6zircTYBcFtyo9KLElwkICCUefcB2doLAJk8Ubnm0YtOddnY0PaeNNfmh4VUarbUGM
UPHEcAwdveYaE1+wbFnwKjfkryfcWLZ6NlgjW9bLeDq3OVN4nLKqgJ2bsAoCcLE9V4cYFtBjOYGT
RFOljIsMUzKeMa3rL13AlzrrKqs5nXNTfPGGrruNqzmyUb04qFt6s/fvWqlp8iS13WOMc4zE5b3q
qCxXg+keQJmk18lZ8AEWV/Aa6ApVX5CCz9qJWRPh6jhqjMMq8sbPMlNA25bBSNkEosE+wzEzPcda
dwaHqaa6b1ln7rACL+mWZHEwLmRy6x2BBKiyDHOHKthTG+0a7qk52MV30cTZvcojw6SHPRiPs7TF
Y9Tawbnbj4RzDwXgDTS+/dosiF1sbUOxTGcx+FO+iorLc2vO6GoYsW98zxqXs0EDsh6BlN9JeCJJ
kST72Ek7chhybeDio+zfB9Nq+ZC1p27LOIHIWRnuckEEQzyTexn1tGGyEbJboECSwlOKonLfY29l
mMNIYg/CBJhLg4LjurMVHU9rqrDfShsJwgZ2Cf5Bgq1RnpStz57xz6vp/3leiD+aIVBJfal+jnSj
sP13gWwHAOBXfpaw4YIjJ0fc+nd9bJt/2e56uPZ9imBPOEwp/1UeOz5/BH8B/xQL7era+v+zSEf8
hXGBmSKcb7x3K6D+H8wiAZNT/v6nPKb25jMw8ZSubTOLxP31c3lcFL5RZIlJslSep80z/qAS3EFd
LwZeVEB9RXRlMxVdaQtpYswUKo3XAEGchVne+5XhuJedzGzvxdTlQN3qOri2pzhLom3RmYYDTLOX
wZdZs9WHbhFb7ZW3iMS60Oa8GCfQIGfGTyru4uSeZqMyILYiFIs3oizq+oIFKDNva9ODlTLWnChP
28ke7nyF3T93XP9aqLQnyEzlzmMNo2ENc21kvEczXl55EbP6rYq9mZzstrLq8kUOC4USE6hqii4i
L+/WpqWwZvPBBJEUXba+qZuDExR+tRcxMrpNIzUhJdwiS4LFS6pnJykjmADFOM4nFfY8gI4ZXUng
O0MzwFUWQ75d5pbtiWwYJAmVVbl56Bs+/bESi6axZ5BXk9TGHhMfC/SPx1IQP9wAoBg52PfThYkX
1iase0wYIOKM+syKNNxqd+IYrInltEJjrATT0szF5TYZnbN36N8mEFV9S3OijEeVbujOjMXRsevp
qcncxt0IFKQpPHEsaxupDIESUinne6pJs8kJp4yjQJeE0/a4yyk7bgpqkYvFLTG/dINLDlebWvG3
qsRxe8ClclsWJpqWwumhFxXrALmmhA543C+SwVketW9uPDYZJupxc2aXkd2xISfDeWb0LX5suysI
JsnH06bxiyPtlYFuOu7GM6tCtxgLJHtBOtMuIVvjKwWiBeq0rGAL5XkWXHm5JIUj0lM+bC06Iecg
fbPPBQPaDjvNzOmfiQK6xm6aoROlyqYJacQzYT1EKyUHaXgKWdhi93cl6BBz1wUoB4HfocQHs1lx
b3hCj4sxj7A4l8RkWBagsaVhA1GNvgCJTayZQMVDXM96t7RNYsMZHgzsQGTBnXSQi+FV2+VwOw+1
odAi+zU9/o4k3d7n06Poasor0TsOAyJnzMmu8dzqskYEt/ZLfYWaJxm7+6pN02++ncqBAJ9sfJwS
cPjboRH6XvUu3qKki1wK7rYdjBOdDhKeaNTF33BCJw+dtQC8tCMYSQfwbsSJzOzEry1zGH9b0ri6
qYxAQFhqeuOGEMPM22WzE3lMiFayd6TH4pmRR95vAno2sMSN2jovB8SjVF4IcOGVD/piSPLJZtMV
7g3BE/EDUZYOHWc3iw5JmrH5wZwUT7YmlobxcWww2DLajLhWw2UjG0r5WiYGIApD8WcIFDxaWnjY
p4sYJ+t9WmT1bac8NWA46W14MEE0MZB2+keDJuJw4bVKn4yoeQGY03U7piWitbDgjAWkBXE5wYFt
PuahU7rmlW80UbDPhpx4KltPjTqzWwckh6eM/lszGdP3WnRLcVoNsFiuZdOCK1ssU0c7el5W+yJ0
T5Oj7EmfrL1m4R6NS1yxwBmUfokoOYXGpTMzkm0aFyiE4T0M80hyFwgFDg/ZWHflrh2t/MFyDR1t
B3gujzNYGABqS+Z/RSFcXUOCRn5a4AWNdyY9i3pfqgRtomG1xudYRg6E1aBo7r1hRNJtTr5Z7I3I
Tl6p+ap2lwPRenLjeOjPBn8cyrClCXpRxfXs7xtpLahBXWLcdr2OTH8PJRybR99THFPRTvxGLmlr
D8I28NvEBeDaPROw8nJ9V4N9gjjhJJoztHAxp5frFkioZmkpopuooP4NHVG11+3Qxk/kltWoeikm
YrhMgGPpDTk0ofpEIMmV/GADvbYAJWtrixr/bRsVX6hohBd2E6vatuUVBuab+Fmx93CHtqFrNoSv
ibjtb1x6EjBPopoZ/ZxAhAmdzOQECu0Y951TA9bmNV6+elHsP6AFGb4vpb8cC89m4NIHMeP8bIQK
Z9VuHYXccD67OxmEc3VlnN/1BEUoMCkOOnVIL5yQRN7ou0nlMjtMchWTZrQpcBibzJ3QKo80O+2g
4rAlah/xdw6H4xO/GqAPGdfRN3/MKOALuXAa7QRLaejxKR/qturOVeqz1RDGhZ5gmJDtH5o+N2/j
pfJn4LqiA0GZOepUTx5p6a6tcfYFPS3AOSJ/kdbOGD9iG4ivPBQ0BW3MEj9/mda9H5pzvVw5PfSW
rS/iCeoILMpvNM6ms9TLOJ4qDaE9tBilQVZbSpQc6HwJbMgd76mtZvFsoa0Ghz1A/kDYSKYmBWzg
PILAsm5RasysCn3K4+qNjXcyWRUAmCaTgpYQdYG7TwyXOfUUGIyyzUqYXzBTdhalJ0IZ+tmle11p
jy1mUa3TX2hAcgJfm6OvjZyPE3YWGKFtDTH6E+mKNll/lm/s2bPoFmhavQ9sTHV+JkmSZVejoN+l
NO1Aw3U5jWqyObEv9ey3zb6OO03iX2Ap/kE78J4WuCk4nF3HuAzKANnjBDNx5tzboN724FO/0r6p
p03SchzaCCITIlQ3vfrKvyMqdszv7efYQX7SKDMVa5lg834lC/qPmTYWcHja/RT+Mr0LliEhQq7u
O3/ncEQgyWyp+vMIUJlg4k0vJkw00ComiGb+ssg5u2znVY7gQGAb2B/4FWk1VsONVdEMOSPWdiTQ
tvfbEPNEi2Tf1zBTvchG8uNnmLsJTY/yJ0tEcwr6RLYXhdJsX5G3MP8oB/rWqNAD75Hm+DJy1ugF
qd6BtRyY2aPRwV2/qD1VcEezS/fghAALU4bODVcK84Q4WtyIulrg1TZeGTJshaceIXy9d9OlJjIw
4f6HM3lE13SF0nHHsZG550z46LxbxzZqJzvD1wi/keHBox/tF8w7lcUJIvK/9Hkco5VSVnuWSw+S
eFMWOA5zvzduCTrvctiDCdZEOItIMK08cxgwt6O6oUvTxWegRgzvFI6RS9Dq4q+vkiYgsWEzyC4s
7Tg0MNJRmkisO02cgB6t20lrcYsbMv88eSWNALvus4NUYLb2TekXmPybmqe1nLNKE4EnaQvtERQi
N0CfOxmXbKRJe96izG/3Te9L4PkLuIJug9LGDW4sVRChRpOHYdU5b6mqPo2Y3qYdUSKm2W2kyzzg
k9mVs/Eym8OSH2u7aNv72cTiz35v+9W3ecxdgAKirMWzqsvBfv5hwnf997n/R7vlak77qRpwsGSv
IzOqFQsOxPrnPwzLosxGB5d18bbkj48OmaHbgAHNBwJaay0q3l0GJzfIVAoluoXvvWUBrR+o/8TT
MhjQa7VezHeWN7A8cmbMEKRZdnNBexaAj4aSfWV26OoiaFP3/7wa/V86210r0P9+tntQafX9J/++
9Z+S1fD+crHuI3dd1c0Urz4z03/NdC1JPtoaLwX2loLRpJr990jX/mu1s/KLrrUpPy2y6X/pZ72/
KGNXHgmzBYtprPePcshXEMAPTw8DvfXf5Jo+OuzVnvyeuZsNc0x6RHI0uqn7Ql4oUcMpSNLv2bA0
pIanpXMtrZ59Mu/MSO0Iwxqh11RZ9iJ9VerTfOinavvD7fvNi/POwvH2meCggCbAKw1b4J2Foyyr
1rTn4rho3dyVhSGf2UOKYEs5nH/m/DM9ILsKnqRUlvV3S+W/tWr/XMH/fTvYcAT3ggJerr2CH99Z
6LpGNHrZsYI+uwfrLi/IQCLqyE7N60Fbycufv+nvLgcoxiOE3mZ2/J7HLMoZ/EyBq8kpELMlYKq/
Zm1afY78mrhzFs5vf77e+vH/s1b8/fV+vN76NPywJDGFcDvF9Sx7IWcgN5tTt+3Ng5/xl3++0rq4
/XIllj/po0qQ4m3V+uFKScp0WbPsGkU1HKGGlqdZoserP1/kdw+KDf7cR/2CBP39RUh/DRShK8fa
V/VBo39+7QjXvdAZ8l87GtoX1TID6ArX/uDboaj49dshiSdpybPIknl3H/t8MasqTo4x+CDBFMsR
qECn+NZfpH9bzWo8n5GjhWXuGrcRkQne5s9f/Ld3N7DWR9SRvCfv3pDA63QuTa6f1+auYRZ5iCdm
jH++yG8eTstxVsEHygUGNe+cQ7n0B4gKyTH1U/lVmdo4WLhGb+Y8hwjTdMP1ny+3UvHf31QL1IkJ
RsThom/Orh8eGXv2c2nL+IgHtD7v5sZ4qlM7va5NEd34tjE/01DpD5zxAACp3OzRVUPVCs2p0vs/
f5TfvCa8jut/eS3FLz/vWI2smlF8HBRc6qEpnG2EmICOez1+cI9/cyVBAxI8hjDxhpvrD/3Dd1ad
kVdl5F2MRHQ8AULNTrtgwb9L1s3Jn7/Tu3PC27sP01yaNokGJPK9PyeUsMIjLxMXqZla9wO38jNA
IP+lQaSnzia0/J+8CCUsWb4lNgBDEV2OHG/6wNH/m1fWYb/hm2I2XBu5P39h8m3J13Et6ueEhIyl
aKAak123K81lOWorLj8B2ixPSxph/8zrv+4qgIfBkLClSP73+lP8cKvLJcm8UQCZjHP/xKYPuc+L
xCOkCY5VZFXx6T+/3yiKIH5YdGhMdtifr6cCJ2HPtS/oE7c+o+BclqHyghqXauuppwlh3kVHAMBj
avjWiRFV4rHLmMf/+WP87n7/+CnePWCs8ZGnGvtCFljLaEEl7WvPmfqgZE9dkukRj0TQHAYBJvLP
V/7NGuXg+ZMuOH0Wj/e+MrdC7zEt1sUwI0bOB1ueWGMMJevPV/nNC+Swo9Hd9zz2UecdZYPhVWQ2
DbkOkTnsIjnahyEpzbCn7Xn25yu9D094e4AEQyeXLr9JC2TdFH54gNC5jIYcrYusYP2l0tX9HWbs
Ye8AACTbunDjIwEu02lqa3tbOcRgS9J54H2Usr33prq+lNgXL+GgY/u1ZUe59sEn/M0KisveFmgH
fSFM890j5zPRYkY/X1hNpy8mVDI7qwqKa8bG7kHHyXyLLCfYk+QenTaMD/d1N7enoFWbj5799S3+
efcnRcXB7mKyPZJ/8u6DBBidRuSl54ZO86uoSLNtDLB5545ufzBlMYWJh+UzJQBhG1mALf3CSU6Y
6oB1ZbPU2w/uy88l0rr0WRhp+MWEI6i43y99YlZTjYftfOxqghCYYx7jMg3u0rKxt66XYG72PHUS
WHrcLtZk7TGFjJ8++Ay//jYWRjjbWfNaBJrMd7ckS9olqCvvnJCq/gjb1buwY+Qnsu8QQkivuqU9
n55UuRecibTqwrIS1bVLInb4wQf59Y15uxP477gZVKXrzfrhMc7UTHtUOTgWMP9Hrmy2sZxP/bLZ
CtQJ8Ai8AELm0LUnojXTV0bv45PftBX5nGI5TUzX3VSj06GV1s5Hr9h6E949NzYb1FopMUzD1vfz
Z2PGXXL/xDnz05gkUZVIAKbaObXVrI5t+SUyl2LHIauCfDFGu1Ix3OYkr86jelilTmLUXz64Xb95
lG0TlgqAGLKi8Rj+/JFiZ5jpnZnnzMZUtBFe2Vwv8Hi3zcDZI26a4lYHfRcq1X9J7Jl+kV8HpxFW
shtc9on44GSy3oBfbhCLEIpekEfA7X/+NEWBDYB24LlfTPkBlRqzim62kLvN3bBb6qG511EaZPil
q0uiNpYPHp7fXl5irJfBugo6627zw7OjBsnQYLLP4xG4hSYdG4GHMsEKBmvkezWpm07F5oGQrefc
c5wPdpT3VuX1PYYNYpMszAu91qs/Xz6tHGXCUT0nHqI9QaqaHmChe3tPFuYNvhfrszX73fegTDB1
5mYanc5BceplPhRa7s+2LIPhH1cgkpNE4AZSwoIn7OnnT1RUxhwxaThPGfJ+MdEIw9rR5EqiGXH6
UAyuToCIV+WJG3Xqg2Xt1w1WIhNfFxNuhcUW+PO1jWRyEE1l5xbhMGdR1PRnADPzlw+e/99eBV8t
bhtog8H7Y5NMaZa1S3K+eLq+1EgxTrvSQD5Ji57v5zn7gmeC7mmEKitn1ES0kQhRkYl5WyixPNeD
42RoIIFe/fmTrbf251eBr4/YHSQqGe6I5X/++kUE4rfjg3F37JO5tsrL0gnSPdM5QlUqj/ZXzZCH
l/aDlXy9rT9fF40N51eeRBM9vnh32/OBKNqqNM58N/eL7UzPcwibaaxAqyioqttiitADo+WeP6r6
3ukL1n2MWnc96nCGZ2t9/5WH1Z29zBA1PFlfiJbwODS6Qygz61Nf52M4uFa7Q7d6E4+tez5NndxL
Q/d75oN40YwOkQqx2GEho+HOc9qrwKqWmwUL67EkyyBsx/hrZ6p7NWXijKyfbFc1bYD7roeww19+
cEpwf7mRnsmOzHbIOYGT2/rk/bCYeF1asKZ6jAzX9wPFlb9dkkgcOtkG9U4QsHnz5yfm10d5vaDP
I0MB4gOM+/mCPC40hR33bPaIzI6V3+7zvK0+WCJ/8614K02MEswSqXDeXYQIzmYxMnlGUHV0PXoO
wWNtBWNIW1ZBf35JjLs/f6tf93NSMy3Cx3hB10V5/fMfbiMp3R2Hju5s0C0N5n4e4fJY7t6Qlf3B
V/Pc9+s/PSrOvrQL+d34guLdO9dWhSJwxCVAMXfIVYolaI0eAO4jqRDQzn2mAPgZonJ5tBtWLsTq
RBPtvEngWHb7yD3ak8Xhl7mPODGnfLFPesJekxCJR6J2ysXFbk19SnRu5bsH/OZzdFr2uv6m6oWY
qNns2zuNehvJm2qYiKAdF5+mrsgvxlVdSNI0Qylv1Rxab/LD4U2KCN1Fkje1KhS7RnklcrVETRs0
Q9llw8+lqHmHPtjbbzLHbi7lLngTP0IMK2CC28sFaSxTDz+NaTZBwT2UQfUmoMQRmV97b7JKd1VY
8vJ3r+2quszfBJjpmxiT/JPitX+TaCZCu9/Juc5uKVPN176a7RvxJutMmg6JZ2xb1kv1Jvw03kSg
HoXFl6x2kYaOq0rUKS0Eo/WbeDSaIPhWuZMDLWN8hT/VMe5pAiA3jYqiQS2XVv18vhDsMoXdmzy1
f5OqIk4h5ZhYXW5eXWCsJBrgFEFGhSYfgWtHFfQwvKlek9kFAdY2GgOt96aJrRudufsi6R5t4Kvj
NnjTzmZJ3La79k1TazNmGDd6yEhMsN8UtxzU5KtITOJvVkFuV+XDtCVnDBPH8KbZrd/0uyDztdxY
xHAgX1glvqBhUQ9iAkD5O5jFiHFxjNqtx2AFkbOsEuaJFeGqG6we6Id74U8n/ZuqeHhTGNdvamO5
Co8J60Kp677pkfNVmuxEpZEcumyczjDroV22tG7j0CWVFx/jm765Nfsi3pHyiQIieNNAj296aLVK
o5NVJI1aK3XCqhp4qvo3HXVQVOMnXoNVXY2ihwhs2fXDTnSOPhWrCptTFYJsVp7oRckExXCP+IMY
wFW9rWyv+8SiCMsu1jPq7spKnpK+nUkf7WfxzX0TgsukdW67QtjQ7oY1RbdcNPnxPJbL2qmqEDSq
Wcu7yXSMZz8RXF4xQs0QKhTTeeG3hTyMKYUzSiTAYSfx2AXpWZoEGLqTHNI/Dm2yHogb8YBYEFOu
v6KJR/OKyZDYGGKdrUM65YWBrmQpSZDpCFYAEbc0ZmgZSUXAGw+POneyFNZpnHkczYk5aisMqzPh
DrqTzNUjhpxI5KcgK8OG4JYiLMpSqW2rh6jiB6hxBlRxPr642egh4nG85LO3SPQ1FuoybMnM6S+c
ySTnwEQUDHEP5hQPsnI3MXHXVw2HwSQkEdjib/iJc4HN6I0oIfHCW7UUJ3OnXVJaJWlMu0UbZYlS
CP1A3eQL+nx+5HGX+mb04rhx1uxEbvr5FrVxLbFclsZwQiTS8Bz5fjZceUM83UqGzIQAROk4bAQ3
Mt4bwo8+VYjRSLrPGT6jRzAbH5XXmkEWTYqpXdcKjk4FKnZ/kza+CX0uHVXOKctk8DsiSip3bJXB
10ablrMrlmiFvTMl9i9y3RCrrlv4aJussKpLY8kQfSMaxCbXOglHIJriXxcvt8+wOfj3AjcYxFee
SLCneW6UBxLT7G7XYecCAk+StBdaqunvXDf1OjSHtAY2A+Z/Qa8Mx9KuaBXOCo9RPAS+1FYPaAUl
2OYJIDzd7owTibIqfbmUxvIg/J5lJx7t8iQmo9OnnpuMVy91pA4nx0U358rZuMmimcLK1RyxCU9h
4V0pbuNRacMm06ip6xtX9B3m+zmYHlHhTc8Ss+qROyXtDalc2QM/wHgbR555Z6cFxmC/rADkl3Fl
1ru6rJ1s57uE6W4iMfcBbCgrgcIXp95dQDWLi4eEBzfswStduEIuz4Hi6LUZkCGqjRgDi0E5Mh/w
Al1jIsdPyVDdjKNP2K922FNCtDTim/Sn9CiyCrqH5hs2J9JYkjvbEc0j/Rb7ZTTr+evslcqFu2KU
Dx6l67WTdcEnw3WmyxjEPtoFSCrurupNWCcZ6Vn4C4qZ3HQTt1m+H9LJvDFJPS5QPgf8MoE3S3h0
jUMdlsY9xEgO5MZ17dsD1IGhmE7SQGSPtjNa32nFRtcFYzSNlHEmBiiShKq3y+IxV+OMfVFk/HJb
p1tSSJieg91tnBZ2SdeXa0qsabavE3GRimxyzHebybaAUaM1dNUWkgNwmpGHst4iCgA02Us5PQVT
78rdmOIsOzXpAT21WZCPW94rhRVZ4sU4JynAuNeGR+JJq2ArFFMZD5tiCbIAWkxVPKDMCGo0I5F7
hcqtKHCerlr+jJm+FSKm9BU06RJnjqO0dcGhhYZ9ZszIxSdtsGrDEOuwTRpRR07mPNXfZ0Y2FdoR
jBQIdJyO3OZOBsgmZ/zdS8ZBwmLBA4HKUOW7dMF1Wew1CE9Ns1Jn8yCwjiGJqdvQsWr/qnNqCGVo
RFnSkTSJzw4Zt+2Ww9BSk8EtdL7NM3d8zjuXfCC7r8ZNi18Sv9toGbdVUcIQ0Ladf/OZk8FASWba
cnTDvBWbYXVRWIlSgYG0F8SGgyiMsFGy/Nq74zxhFuzG/jhpCeUwLgL3pGqLFXrmci5lQSvk12SJ
4sthcZuvE1FHLfYzld84pWe81CIgctFfKocITIwHoPsVIrjQcgokMrSJWxacILsT7jBflqzyTLM4
r7MpqKFLNl0Uk4lEjhpJP1Qj5LxF3mQ8lrWc8wNGpUCRH9lUpH5XXURWu4wM52ix/nAmBN7TXzsO
HBdyF4qagHVcdAmoeJ4o2BBZBQoux/5pIxpZKdVomnG4Jorm+S4BGfcJiRkunrHF/mrHjKMIjZTd
U99aWbSNPYCe+85zk8fU7NxvLm7TirAMjj2beU7tb1gupxvJmBA7mo2BFFdo596MkWexAqJVa1Do
lJhGBGFobFI+5+gN0YRs5/6iG3MzejHInNYX8gkkRYLGygVnvsT6TtN7vRcWARCnRtXQhKHsItOI
uK4m3fnoFmUYJ2OzpjMTFOthEHp0dK6/SzhNzXYYhbwnTHO+D/xYAJ63fda/hYiIceOZTXSVMLeZ
9vjqhui2lR0WqVxK5Efo0dHyTWLBdRj3PthPbEGBtV8P1keDs8IqHILrsMEtNd54k04+lxh8gXou
ztG3ob80VjEg4rXX1X6aep/2EWosJDjTuADXD3IzzPk7n23ghWt2j4mODqGePEo1jveLNMsW8LbT
NyftpMsb9KLegUUGegBhWM6yixGyM3uwEwczFKCQ71FilrdN4RFD4VStInfNz6etOSGKCgXL5xTC
Wy1dNIgamGVmeMSdIqYzkr1TTGBKbTNfcbmFCl5JDGj8cI56QPxlPfLz6QDf1DHIHTveN4ETuyEJ
UQ5aBrXgB9ZLJO+qYiwemoT/1z5ny3fC0eiH5zHJoIg6vdeW534U6wX0fAqwU41afgOekpEzM+NA
AubujVuMBf0LB90Ajjva82o/aCKhwrFZWaqF9mu1DQZUf7WR0g7AVAJCoi0lx7SRs/pOjvShd6Yb
EWOQTtaRwfHyefbn/JMzVOLMJ9uoCxt70rcYyaGb1WOvDu6ce2Q7NkvL8UeP+uDSMI1OxIg5qs6C
gzAgCmE+4LB1EJ1NMCBHL3GcuTk3ystSTG/EYl6w3zoJRI2IlEX83MZoi5NsLOdkw3yjvm2Wbryv
nNh0SYoyl37rIwt/KZ16fNaEJt6WPFRkTgYDvlNjJu5tG7TV4J6wvEYc/TSiu3DJivacSQxQmIA+
8zp5atApIoeev6326GyTOGAxlpgvs2v6fnxGZh8bGINj+xsIsZwnehbNvmlR1YaIqqM7QwNwQx+u
czCFBnmKS2ZOW8iszlNtyzEBYWxBSIwJh5NnaTZjPTUaPYP8gLxpUVi16KzrlpA9tIRImDdGMbe0
EYN5TSduCKgJDYVuDBmGqS8Id4cNWo7gSvZkl8N9WQpM6LLN4u80s4h1Yu91h20xGPOTi0vYOZD3
HL0W1mifSqEjel6sR8/rNOIyGbROMRjn0471nRjfxLbnT0HHq90XfXnlx4WKybMZnAMGjERsIzeX
fUguF6WNvdjTLaGhFh1X+kt7D2Qi5oRgdCGqmgFpepFPEO/YaofcDBW/EPVjxqEDDAx2cYLAA3lo
zL8usAoV+lOVqY1rl8a1sp0FJ39MlbOl6JleF7JRwV9pyyhCBCKY1dsq8J4r/s5RT21/C3rBui4i
btimsvOS2A43Cp56xdKBSG+AsUfsZEkojpuURog11nhCvwTVNmkZgO8nbC6vOYiq+zYDKIVI1SP5
TCNp5t8ki3Q9mlo+lFIJNyoUMBOKNcyjrHflNKlxb5SyOpMEbib7TirO0TARVqUvZ9X1JAjVNOwr
JNXHroEEsSNPfAnCAd/7Z8fuKiBdZUSOhBkY9RUWmaAOO+wgmNHNrrlcWPkJ+UPHuIT1bOjnAVmx
CIth9uv9VGf+fTckXbe3Ejt+eGvg/B8U5b/oTP/Qy/olmuu+jusfUShv//jfKBSL7C0agwHDc5Qg
prkCJP+lmjP/wodgMszjP/Ty2N4Ytf1bN2eR5oUzDP+Qgx3Lsvmj/8feeXTJbaRZ9L/MHjrwZjGb
RHpTWZ5kbXBYZBEI+EDA//q5SEnTojSjPtr3QqelpqmqTGTEZ9677zfdnPuLYbC7Re2GBEAHM+X+
E68XGMufppfY0DxwESaJJj4zaP6+ZVT2h7Fbrc+TA6zVEzinduWQa2cvRWh96TriIsPGCxoYDl41
3VllERggjxichYPAm68BEvjhsSwicgRD4X1cjNFrysj5LRmy+gWwPQ4a0+wsCiNHElCSxLpZbtyg
b79WmiktGPOaizPJZOayCgypJ5QCfXetqXNn1Pg4a8OE9ONmFRGReG/llLl7QIQ6oeaaRIM+KHv6
VkZTY3yi5oqYgijiOujURTJegI6IQ4DmV4c2hnbhBUcp2Dh8lYb7YgEOyCgYNH9L7UI73VPAjZve
a13mC2VVkxTqDVSOwBUTGEMucyPIYwx0je1I7GD6qGySY8M25rbBoGa7ZwBvxSWuU9jBqce2YJ31
E8iNMVHNu5aOMzw8t+XMQuuUXauFOTEoj3zS3rAZOoVTZDQ5dpLRAnlJldtP16ZjDLhyLM/FNSrn
PgBXBiKUTjlzovMk6pJ4IjQYzzneT6JmARtSX0iW92T6gXFX3ytmQzGzDLd+cdTo3EGiYScM+l/A
xp5hDHQPnmUZ34OY2M1QR33/g2s7PmFNGYHYN/awkS3NEYHC2cDZ2BsYifwi/o5jA+Q42k+VbYLe
RnavF7nhc7LjpV5xNjdPfmYGzs6Jgx5ACGGtDAFEFmWhRrp3cggiZ9Z3U5rKMwgEbvG4rzNOcVhV
eehMEfm5kYoxImQtTwHwUWhVrqOR8U4LTOhNJWf5XfW+SnZD4Jgpo5pU2FSYCX6aWaf6xiSngpc0
X4Bf1SQ0FPDQi1czpAx3Hdcy+qzymuUPKaH2V/R/JxGMJZx4puG416Mue5I9cLIVbJflFucUr3g8
vfwucDT9k+lXqoL62ask7B2VjyvTGrwX1+rgXA6TZ6pl7JRModXExXdXsnBC3Q/7aq2CaATT7zdx
vmlx4N3NQoqPWfipx7EvqgdTFBgHmCRW77mPhzpOkiDbRIGWFKy2nRbmNH7gz/iK2/c0zmwOemKd
P8xeCHWY6Dnf4yBN7ifWdSS9ekOqMbSx4BWaiUaOd4/iA9Zn3+HRSGtbWAurJz70WSzAaetIYk+D
EIkOIK6ZNa7iUruapWNTB44Ygdap1Q6HdDZJYombhMmXjnhk1WkUKqtaTMgIrVbXaMOYO61k6+Zv
VqBlXzCmV204kjbHUCm2m/d8srh57cJvcctUHs4DdKLR3q/MviAFcMRS7gszgPpupHyrrWa6TzRe
lFHuXLfvCPgDufFs1JLg7yMgoWOfOCE/A7l+Pi0+kOlApxmKIrgUq7FttZdWggAJh15EHws4Tm4R
ksfNeZ516GHEhbbMIsqxeEChn1zsvNbKdTrn6ceY2NlLkgcJk0Kee3rMuige40kxfVb15O7mFI8s
u0QdMmKXyDeemFHfUN37RExzogT8yFF99FRhmytrjN0XM0hJBp4rf6Q9cErXXBVGqZ1sCrWPQQwW
MSVx754rgwThlc0QHI8+09p4U+fQAvYeHn0icby+R40CLWBXBkner50oc3DXFYG2BybC9Oc/N3w7
Hb7/938hXP+7G/4s3j+an+3ctz/xG++MpEzXI0UT3Zaz7C7Bk/1+yxsGLDTUs8w0TVYewbId/O2S
939xKAnR/CJwQtoGfvp/L3l4Z6yl8OJSMTiOTZHwTy5566Zn+OOu1+Vp5u8LOLsQpEM7/PmS96fc
7oj1BThkedWWtQN7CKIo8fNHN29/a+r4/M2b51/DL4SpdkEBwBCFCkDgPIQA1hgE8ty4AdGNIcA9
YQHhuLEFspkudO1Rx98EkfBcFxBBYhZYOadf+QRdzGGCaKjZ4c4TyVbVAr5YrpH4sO79vnFXWPK0
j5EBTMBwCAxClTRwUboFjqAP3aivLOm1rARu/ARPLSyFAjviaWDL8ylfUAsF2xIDim+cPvukSn+4
ZeUd/BufoYDUUCzIhvFGbwgWkIN7YzpMdZQ+UVOUz4PA8IoSBPxDm+XmkS4cJoR740NU9Mpvi/iL
juRGkIhuNInoRpaoVRX8iJTVv4w38kQlB3vb3XgU1ewKl+n9wqlobsyKdsFXeKqCZJHcqBYaVr7H
aUFdlHi+DurGv3AWFEY2LlSMgg3FubyxMpIFmwEskZGEUNB1mNEaPgzIG2WjS63+FMuFvdEuGA5C
I4ZTdmNzaEbiE3+yIDtmVn3lqrqRPGaPEIW0XvgetTIg+TrDYzS3/ileECDSsGoZpjcyiPIZk68i
v/XZntzoIVbtmBdnQYrIQHhYAacA0oi9QEdca0bwxPK9PVkZbDnPLBsyvPLWq474f/Wn1i7Y88Dw
AmTS3aAmRkL1sMJXCeykH9R4JU8bJri/0FDcMfhaclJjuc7IvguRxQJNYbzmXocbSoXKST2PC1+l
16fxIbpBVxjhAWARNxiLyTh24/qxDC1E5gaXjsitR/I7yo9y2comWjtEhx6dxI44dq5Z9C7pVXMr
cJrNbbGrUsjp+zzLrT1Z36x+wRO5F2uuu/LA9oLlcJfHLIqnwZk+Bbf1sc9lWIa6UZSY3pc4P1Nq
Zrs1l8ZL3XqwGInvM2QFOrPaGRtuzqVhM2bMd6F+6+OypaUj94HujvaR91sHWHB1bv1fXMqC+Usy
+29UfDrAkNKjMWeY5vYokHtynMtbR9llBt1lLzu4B+6t6/TmoTyWt16UBBv6Uk8G9KgQWOlXzVvv
Ksw+IVgvnclz0W/9rcyw31HmedHzwnn4YejU+lsEgvTF+tIiL6xAbtdb5yxvXXR766gnbQgYbSx9
dgJwyl3paBN5DmnEq6Ulb5bmPDJbarsyCEAG6Lf+HSXQ+KO5dfXFnNPhO0uzr9DyYQxcRgDtbRoA
NZnJQIUFnZyf2YAEaEAd/Qr1lX2mNMnj0n+dLji5e/FvMweXh3nL8Gu2t0qfdAh/CUXDStrdnmkB
+xDoO1W91Ya5eg7Q6TubiaGgOlqNkf5wAQtfU993bTyhWDVZqMJpegzMOPnqRzj7JWNWcCqAsvWZ
NC30TgwSeryUj32bQQ9sK7/u7tvEtO/kxGH9gABHNGHQQI8OQQRO/qa3VQQtllj4VeY1SG9Vkqdl
KH3VfC6KuDm6Cl/iSlblcJ06qd+RC9Q0G19LGPLOgS/eo46VXj8Gig9tx1SBt64C/uuOZJF0MGe+
+bDWvc0wToF8FAzusSwn+vya573+uUhzLMB9hE/gSRqZFC2ftqxOr8PQWtOVlWE+bfNB5qTymqyC
YMDDX9qqHC91OLLTuTaR5rFBsqq4Vpsy9kvxYGl00SRoKYgUs/JoInPVQzObHQaIq1E19aVWpeuH
MZ+0N1XxWq21NoVs5Gl6/VpPSSnDWDokAALNVbwylQRDGVp9y/B7wgFchKajFRr0KI9AGkONnk6I
1tABqG2Ic1Pe1GYHbALVl4aFGcb0SeinUuAuhRaFz2eFxdR8ntLeLfYph9dlmlQ835czFJ0dlols
F5MK5VM0l1x8epE18baha3x0x5FuqdQZzi9nOgKNk2G45sg2tY30g+6RctSHOC/qKzHXDdEkOeHw
687P1L3GG5mHbs+5RgIyg/9EqK7baQaBmv8p3n4v3hAv/f++xvMHT0vy04TGsPkTvxZvsHiQALn4
GuDnUGiZFIK/sXi8X1Cnooq0kED5/A/12W+lm2ZSvHkGHBcMEQahIosJ6LcBjWbpmB79BS1LboiP
d/af1G7EyPysxKLcwHhL4YYy02KUhMHy5+KN59aX+khkoJ8qWIFufMyqsttk0aB9BqkBs7/Pz7lu
tpu26o46OVey6A+R2xPcQKQW/qpu52T91mwYsFg2QH3XzVtW8uOTtDr4fHV2bkyf4wlIVm23d+gQ
nieYileQLFuvtdIw8L770vrWF1BIcClvo6K9R/Z26Nv0LbZBgLEF7g98lDsQGSUsAMtpGHw2rxG9
Nkt2gn8i+P9lP1ytEmg8CNd1YkPyycXOJZbIZR8QuglI9VLOB6b9K2mSoFvaA7J+KAJJpz4I5nib
+nGTpT46GTFspdb/kKM7bOmO2JLP72mWX92MBZlW5/nRZjfEZOsN3123di3iK5LyB8qCKmRG8blp
ivtuAtgZ6HTqTvDNEWfbiQ8iIY5X9m8pI6sFUCshDBKeBqaNYKOJ77JvJ86uOK615zKla+TWGlta
ucHwHv2MqOZapTKs55LgJzl/5pVet/lIHItXrnPLooVH+GgpaLRWp66lGB7s3rxS0oezCQTGqC5Z
gHKlqMovnGlkDtbjMchiL2z18uIsUlCjacRm1Koa56Opc01F6W72igdMTxsqlF3vNyN0mgdy1i5W
UywW9KNqoAZ5Wv3UdCmNK1I1LdaqrdsyrLA17xvy33vNWySF5KJNiNhWfm5RWCLG22k5u9UeyDN3
S6G0Ex8G1BE+aYButVdFfpdTNVArdvdlYz1pvtCesgZYE8RxhghDUO7Mbn7V7PhkZ1wozUzGn5Tv
+Lv10Bkt44cW0d12kIz2PZpRFAwESwnfiNelBdkMXKx1AMpy7NJ03uQjyIQihwY/NQqhhTPKBf69
c111v8QrULRe3K7+VGZQOJrKHlajwxpcSJOterI1e89j5aQmyCjOGDLQu4hmgpATsBNpvWNSLGv2
qbubPB3tQd3rECIM7aGc+0dbtDPBpx5AmQpNTCWTzxkNimWCO4eVAD2A+/ecdc3nJicpQssvXp5M
20Tq5EUIc7yzy+KQz063nrr0y9AZ2TpqJNgbq37NAJLyzFd3Qz14oYamaxPngr1cdwGGTLXruelG
WPo+SC+53aMBYbt4aFPcBUUnxaqwB4N4krE6aamEZEL8185OiIAURlAgOcl76pH822AIwnME9Hb2
PfAD0u4E9/nFZYe+bodiX8AiaIYE7WHMAgli0regRErALGeVoC9iOaKFZlMcgWetNG2UC83vnaX0
DthHFsouL9fMrpaQEGePD6RZZ93EVjTfJPmVyYzEbSTCpH0oI20bBG+pIdnNyPQbuX59h/CN9vA+
sWGO5AxUVrbdlGe2lhSOXerFT5bZ13s6CnkGtqdCmtNi08yD2hKukRxoIQ5N1PdvuVuTgWZExuch
aJ6cbmK3PTEpHTsmKWXs3NVtgLpldMpv4PZgpFKTrmF3pwdbG+dwYruKRAdRQRGU69KrrtY8XrI5
PkrDH/ckN3VnHoL6HnrJaar7k8qD77PXP6fp8JoXTtgUSbUG2PAh3D7YCPbmGz2OrrFbh/ZsHu1+
OtH90SM7AChdNw2rybf4IpW2V6TbQuAYhp2qrOJiMk2DuEz+Ywyeoxr27DjvsdrdpVXGOUBoy55o
pWQV0+h1jn9UmWau66B09zNKGCLtP0u3RX4ge/0j9S1yIYDmsI310/esNIujXlb9yhjHtT83I4Cx
ElDqIlxRXjmsUwbGW1ru7dQTCenlaD8eq8nalwNDxDhlXpDbTDB7Fvhzlk/PUX4gTpajuzP69nVy
TXXRYpM2Y97MXXlMpkHBIkFMxXZ2JF3RIbWuE6bD1QAIaTDm+puecXROmZtdIFpctXqE25m30HC7
hBU7OywyqOPrUHw1M1J0gZTAy8ymu3yy3a99V38Xcat2Df6e0G6dPUaKfVJp26HV11VUkV+rBhi1
7nGI59AzxJ0mxOvsCHeT9MUx07KDIL21cJp6zR6d9ydKVv7UfkyeP65lnJ/cyI8OposaZIxntgR9
HWZ9uSl17hfZXUTrvzQuN0EXndxs+K4bkt1hEGZAuprITy51rH80Kn8xvGjeVDaqdmjs5aZy8oKI
l9FYiaREhdSjkUI7uA3KmumzItVJjrLbMwUWW6vpkMd3w6Pd619GMcM+LhMYaw2Rq1oLxocP/2Bl
7lZpeXYhNwmY0jx8EeS21/SshrGTStCBtfBTRz8i8rqZnS35sRNyLVffm6U2fx7n+ZPvMjC2BpLn
nRoeMfuScVO26MFGB/Mwg4v0mFdJ+i7SmPTOWSv5jR5dvwdMfyWjjBRVV3TvOvCrwwyPjQgIxsaz
AQ9A2Ob0usw3vkxBWTzoGTLliXy+xrkukD7HoYPCtMvZ+2Rp9qeizNRzqvdDOHukQjjtoYqkvYUm
x9JgyIlOqThltcxrN4wYYKkM0VugEB55NXTqWB+KtS2ZNwXVcYRHTWz5B4Iu6xwx51nPGlxedBFf
U2QHfek5h8LQ9CcZt5/MyeUy8x7xne5aXK6f7LgSodNoF1RSZISbsjwOBnW7JY1+XSuuyxy5z4FZ
4Bbu1wraTxhV8bUt02MS6AcyjGnijbAyDfhmpdwLAmoaT60BhhEyQ3xxyg6XqZCdO6+ekOcoWtbT
JNVICD0Dum5WRGqb98KCFVfvp8x4LgIbLngxUC+x2a+jcbii7NolqDi5nWNCrbxVtkTDSGDwi4x5
qs56p23GmOgwslXrILr6SfeEmOyN8DbaM0hHpIwMglw4235hrxFaBsLyOdXIDyYSDP0Iwd8eHvJ8
0effGRmasgjyWq6tU/ZUDLg/TJKXKvNc6v5asCWaun7FoGhPMFNcim+5WZ9m5a5rtyvCfqRgivk0
eAVq6HhXRN0+EvWxkuYu9xWGlHjbue6R7YG/M5DKoonVMkhPMZphe37MSvfOqtDxZfCh6c/mF+YA
Ot/JQPeJ1Govu+HVpxlb2xM3Gvma167k53b099hzT4bOhaam+QfQnYuQZFU5A9KwUu1RVB0sYV55
sqn5BDHe0J5cGbBDdzd5Ye97FV1E17w3Ct7V8FSjzMkUMWLWU1XlX/o6/lQiL65bf9sHzQFy5rmI
tYNHsy6dYj1qKUnXaW6C3iO1Frr8dlRsRItm+lFl/mcn567igMhcCVGu+bD16OQMwHKj6qwEwVYm
PaKwd0lmrhxR7zJn+N6TBID84djb/ZdZ7gM93lUyppoH8loEZyu7C+bhrZ/Ms4rPuv0Yu/MDaaan
juwf21aABdNVQ46UqzPji/oMxjCnWTU2p8amuJni7tJl4qtLsZuNGRCuwKdoqst3U5p7V2mkBl6g
rUTMriRYTB+Jbl3y10y6+6PMeLApp+3zBLm+nYOLlKQqW80DXuQth8iFvgaHmX/vjMVmbhCKwBXV
i7FnP3cFE9qiQjMvCOvXbWOCm9a4UaResTvxWCZOX0YqtcjNPwkB3ZJK1VHGyTO9V2EnL3AtUKDG
It5MRhsCilrloruvDP2LiJ183VcW0q2k20+ddfWmb+jr1z5Sn3lUE1YJDWciwRxl8Nq6VC+y7Y5T
o29H02p2HQmHBEO8yPqzN7pnPAbfeJLEmmj0RzOuylXvQtymGyGpLBneoXoTb1xnWzO37Us51dau
rEljHs27NNXvSTve4BJBlagYjUdsElfs9VzhiFXTTa+CtHhaiiT0ucvi5bHsgy8jxVLKfaaX2jkn
tmAeX9gX72otY3McCGKk7f6xFP2aGeFVjot+qDtlXIRwW/2V3XMPdKNziMBnG677pe+vqCfvyBe8
WJr/FHQRwBzrsx2hVufY4+Jo8Iia9Us3v2f4ORztY7ZOQnPuyTlzJRMejr0H3A97NXeXCjHsAxDp
72MF3ER3XgsDcbRjTxtsN4gIkAZF2p0ziE3mt0f0vRuW2jh1q4cRUWdVfzZT7wPd/75Iy1Ms9PEu
Jg4pGaJrLUEcq946cnPTrs0rs2WulKX8M0ZbYXQHQ3grBtXfS1mhdFXVQassE6KfZ4baoC4s93bC
RNMnk31DBGDma58a2IzZlI5bR2+zjd+YIkSs9TUns1ob4junoSadNQ4bC70g67gBjW6S+SGg9I2m
k+eQDT0Y+aT+oaXtqjajhrdJf8w03994Bqe58Pp27bUEWxkg8/jPKgTO+hzVyZca3V+q+u7MUPiu
lvK1n/MiHEHSHmu2LmE0Oa+07kTWZP28Jg3+va3tp0qzqh1QSiy7FJQWtJ1db5QvfT95KzOSB61g
8ksUxGfcJl/IZWQSSYxHiDqzCFkMfyvoWiFMjvoxqjCgzp3frYTvvsdD9YiKwFkbnX/fsKTnb1sk
iZUivKFD7ubeZTZ5jCnCitXMdn+Vq9nZRJHlrlIVKNAQ8Rfyt521puxi7/nJsEtxS68rNc47nX3U
VvQVetq6QFQVjAM5o2l5zMmJ4iUX0SfDiJ8TCXSeBpncQBl314yTGJkEVTKC0C1vTr9qNIDYugnS
z++YTVt4NVB1zXAX4wciH8JxMB9Lv16xNtlEQtWAFocNMXAflof+q0EUmlcGJk9MRqucgfu2GaLy
4gmTbkKm1trzpbYe+6ndJm4VhAQFek+it5MNL+nI+XCYTMizaUy1MlbjfRtB0o/dPjrj1lDFyqo1
82R3ZQkqrpbkIAz4OL3aOJh4KlYOHGUASWNxcDWh6NG+xRqfbT3dTjbPRrZILv3zoNEpKfPoOsUP
n7vWmoq3BEDnvpoqhNAyHbzVaPZvhRheo7Q8oEShd4+t46y42kAyrnLdOps9j/lYmifq0xzZxujC
s1xCBEHra/YZ/0Jw8IzquTNqUsRRXPOMDxpBOqIGmUf7gVSYd9OkHq78rVca4quRj8ZmzPp8F9Bc
7+KWIQwsWSIDgDYEh8Gi8tvo5BaEjc/wHhPIcnpEpzSOLpOyrFUjZzeMc62hrjNfuyh5J6RhbYzG
qffKO5snEXHH15hHrfS0Z+Erb22QzxmBdiFLZJuUTcz20WADQox2BKB0bLmWU3wSK2Qm8DXBfGG0
Xpkd4bkGMgos3UR0TFtUP+O6IxcjrJySSa11l1KqFWZ5bAbxYaO1EHZ/BFy774vkZMt3xE0vo/Lv
+6EPbdPZdj6QePLw+g6hXocGVPTqjVzFUOXFe5MNd5JgxHz6EhP3R9Ttg2XHV3aGn1FTn+tM7h2K
NrdySHoTR7hTD36VhpaYViAUknWpDWcG//cWzppadfdx/0mvVERAoHtasJ4zTei6V9SKCM5sXs4h
2sxpHdN2GfcEjswhqth6HaX6UibNx7lfquMBR5M7bfAHoueky+ARmbVtXpNSbnjmuyLAU6as8jR8
0L576VlG+m2xUZb9vR1Q4UBs1ogZzERRbg0iQZvKp0en5putRbbsJ7QZXXknBq55M/Pk1o74sJeE
1ORYEyyLzx9TtKALzjKVD0md7qoB8KRjZRtyhxDMiOdATqeZpBKUPNYqYvC6slNjXwNF8PtgX9oc
nUkf72Z2N4Koj42bB2gmULXW2RGC7EMzoaKZiidjHJJ1p88/AhE9+on4GpTN58w7ZpbZYDWZtzpX
uql5j2Yz2Q8cFzoLtSNTdwPEiWF9zzzCOcuifArY3L4OeBEinF7L+cIygkbk2MR7Z/w0DWetLaa1
7Ijh49Pi25y0iMl3dpFFDwrV6kaR37Qp8szeOu4gzoknGrUyp4y6oa9tyg0sp+hrvPig4pLPJ7KW
3TwMya921//oMlFtMJL/m8G/eF8wGR9lK35fFPD7fxv7O8gvXUSWhm0jweBffx/7B7/wf6KXCHRw
+2SFO/8a+1vWLxRBiDV1MEDWMtn/fehvsEVYdJw+co1ff/WfDP1/nvh76Ed9A3cL3nj/Ziv/k6Nc
oYxSSTPTovfcj0Grxm4DVl/ce0bcPHmNO97/4XW5/1UJ8kfE58/ea1D/OkAKJ/CxoTCat60/ea8d
rvrM7RPaZUwq68awtbUytfce08v2778SmwvWFf/SoniWgeQcaSuLYX64wF5okX8UnALUylO/JXts
riczNjY52OlEf6oD1noTqWkSBAFcnUVNs+Fm1WH6rf2CnXBubIvG5UYRDEraDFZyBOx5T3zcHOyi
MqY6qyT19kPuWvWdB/o6jKjbxFpVTvbUtb7DieePVrvWOje3zsEocnlA1oWJMzHqLthUWmFU30aj
KakBq8GLd643u7wPJsBkApqFYkBBSqbK10WWRajmbZ8ZnsK6Zd8xJygUWet4GTZkDkzZhVN5/NbV
Qp0aMdfe1yIdK6wqc+zdx46ILjVLlm85s1kRlo5B8o5joiYbgZpiaaEUTWNFxOW8WHWvAFOiSzWP
GYgm4WWYpBPUK/W0BsjhMHEdDG7ms1N4yAhwpecDmBuN3GCqFMry/fJQf4vj3si/lFrSEpo3aEUq
T+PUEZE26uydsAZHU2Gc/ESO9bRyIEIwsLMzYwZqH5uuAuuvpzTdeLIMglBGMm6wSmKsFChtUw7C
mlABmaSDvDixVpbP/lBNAzOMynGIoE2l3uuv3jBmamIGiYcRVbyI0E5v/IG2u90GOiYOcmJGrVyi
pyLClqytQkwTYKTSVTPbxxSvc+1d21a6hXrAXCO9fF2ziEOXow9RwVaisO2JzIUqcbz53iNWuMxw
9qUQb64I9Tv9MVIoJz7FyEhnpJQQ+pmTzPQEX6GgVMxagtafpgd+AJQQ4JVV55Q4qmzVyNCpkwrl
AUplmD8r03Am+eixxynuC6HZ16iFCLBVhujp8O25+STjiYdI9moqtnVjVtqa99EtmXN3gcOwp0kw
4KBFIRyiddNi32eoAMKRASH5d17RfONmV/OmrXGU7Wa9tuLXrikqdhT8bTpNyMRsPr4CFBCMSs2o
wMnCa12tzTLF4CrxFRImWAWeXLnlgGLQJlWGD0vgiL01KKQOusSvAtqLCTQx1ZTIrPt4wUqGd9b3
wXCG+jiowqnuDAKorXPejzI/ETKWWJSO+FfgFtpzMj6xL1dkNEu5/NZ8hG1o8qkw71wt0yl2x2TA
Q2njwTRRIWSZvsdSRSclmMLUH3qV29meee4Un5TLzj5UptG8swh3cjS3YjxAb7H1Y60xHF2qeAb+
87Fh39CCciWvEUsOAZkz3gpMHZpbbPHvYSlts77od5ARvXjdRklt7BSCD5I+OhgGWJunem9OyrVX
k1tnJDMKBFq46RKHQQviz2rRratsW/SdHg5N6pR7trWuvo1bVKKIXeGnbyyNTID7LKgDta8ZxT1n
WH/iS8QH2d850uyMp3i0eXw3Wp7b6WtVRaO7t9qxHhEv2CVOnC9jqZFqH9YBk3N06yWmG50gFLGf
FB32uiOug+/FFbobWikRlmdEunpyYEudyx09CzHFlu2SHz0TH0mWM5INZDxJvPTxZHONlT4/CSMn
69dxa7LjyPCRp2zGpkUFPTj9pi86B30y10Cxzgx8+088lQPVW+Ik9gsDf6ZU8AzymC7THgOO6C+m
59Oz7hqsaenMJBcXw2OUGLNPBeuPU/WWYF42zS8Go+GA5xI5GJ08EOkaKhirKtAjTNKqljSU4Xss
iRUjaaBHV16p99kwkx78DZ/Xthi/j2aiCvkft8rvVY6Dx+P/r4ouX6eqbT9+qouWP/FrXWQ7v5jQ
NZkROVQD3NXUJr/KIfgVHaw+xCCkqgDgFqHE73IIA86z5cLHRz7Bhxiw1/9WRhq/RlUBnw09q82v
6v9ID/FzabR8YdcDxKgj1UCcwff5c/WgMWs3rYzRFcZfsvmoM86dm2RbJ7O+Ra1f7P/w0vwfhdHP
xcry5XzyC/FAwI3CpeP+qTCyR4Hlt6ux0SvKiYxzArEAnePffxVjkXD8qyb67ctAi4WJBJLGtf/0
ZZJcm6VG6s/KkIG78XqJxiPSx1BnRUXiXzzsI6WIn3FAx9+NwvhRjba5/vtvYpHA/OWbgP1lQBZF
lUZl9vNLC0NR78Z6oKuqm+od/nz8MGdI26P0R1VVznfV9RhAq1wdC3ex9BpJz+ZoEZ6VTVbfu+AZ
3hyBcZtoGEttTDutn5icJ8eCA/Cz7Avnse2zNATvlp2F0rCMc/AbJxYuhht6bNz8JIj8LQw4+xD3
/UiVotEay0SPssWoWxJRkOvf/SbKbK5NZKVLTgALerPjtCmHt7mZ7u2gju7cGv+8nyfVlhn18OyB
YMAF06QYIX30L4Y3oIC4vXz/6bL+C5fZH56kv7jf9l9FK346TZbf/7sy3vgFBCKHP/hscHc817+5
3zz7FyD/noWgA3E6yB58Z7+dJmSg6b4fIJvXLRtS3h+0VYb/iw5zkk4FTbzB7/lHZ8libfvXp27p
1KzA9nQPhRW39l+w27PfWNpA+vamZGg/wEMS1U5kpHBjF7Ijat6guhA7yELcHfQJXQ0W8n/zoVs+
2H/9FmxMRXw3vEx/+uBDKUJCIhtvE5dVtm1gKoR2UuIMz6J/Q/j7+ST79Yd1bURsHNF8LedPn25H
NuTe6oO7KQyDFJZ6dtYJ3IZ/8/P89SVd5HJ0rw5ns01b/fMZgsZEJ1XHtjdan+nXpmLrEMqqijGT
6a1ub00CO/ZSltqdO3bOJ2y2ptj+4em7//XF+2Mvu9wAP7+kGDFsM1i4+xzff2ZvBl4pwVKZ9mZq
JEwAV7mXfIqC9YhDeTe6FPOWHmn/5p4wb8y6n78snkwTxTY2T95P/U8XU4CBHYpE42x0mPtkehLI
pTONxZcQzolZB5uAvjI+tA1JO2GC09xbRbozCQReGT7eVrNfCI6CgNNnuXOGLZ07K7135ddMtAFs
oipGqgJnxTpJYwYjU6dzRvLKXKKgCFCoZDTFERPVaaLeYihuGO2uARf0rPtVMe4EUB9v1WCet7+n
ZHkvQTQM1CFGDxGBa1BNeLPSRy+37Hc/w1a+BdMTtGxe/oe98+hynDuv9V+5y3No4SDjLl8PCIKx
yCpW6AoTrEqNfJAO4q/3w9ZnSW3p2tbcM7W6+mORBA7esPezIWkELD4dZGN++rZcWS0XhXO+fLLy
qTDhQpHcvPN4Mr3GGPesM3yipH/KsQJsGWQSX+fJXBjMHxdcTboqh2eXuDIZgjbz63PUF8ZD7LiS
kHCyh57ot3ux9cF3WNx2CfCkCjn2Ekoj6tk9ZuLTjG19rTvlaB6rIZ3Ie5t8ZwgWS1cOrdkg0NmI
wT0RltbNITJOBsUu2YNXFZGyGeN5vwSDXBQmzbxG4HNd5xoyAJJlyjXMGYPIWoC1yVpVdbyXOM2a
0CkRCAXkBJSb1HNbsbb6eRlXsHXsM0PG6TGuYx6dolyWK+lj8W7csaRQaEl4+ywLRGgBhVOLRjkV
1prsqGyrY4cUtB5ArwKHG6XfjkX9rdm+eFhyIyMHHb+dHxhdWf7EY2Gh85lBfxCPlA9I7YaPKkvR
3kMVYcrdejYuN8ubGsqgqAwWrRO7VhsHN4wAO18wXyQ3fuf4L208JN9gYX6pOnRfrVxvMV8Kc2i2
dVeorWtp3rHMZ3cgk8+3XptaA73cmBU5sp1hHWTPEJV1hWmcpolYHmJ3hX8ZHAfSkpNODHAFcJoN
Nlf4d5XhdmGEitAJRkmnGAwelKBJJD3gmfIqvfYrBjhMPrTkR50PyQUQXaExga/9fhdHYM7QibM+
9TJvyn6USFPJnoV5lDsHnHZts6qXxpKHycqi5cbPp6xc10bp36eu3/RBovkl+ipyDrbd1Gosk2cP
wUcPpLzATKst2DETor52FhydD5RZ9IKQphlqsFTyaCBJnF01fpV9YoFm5W2qRSccyh4Udo7S0czb
DI1MhGaslyrMp646Z5ZUU5CW0XI/92hcPLUYnzF4M3s1kT9+gb/h3V7pZM5K2HX81ICDITVsFN23
W3nyzk/Bv7MX6bIL5h5FRHWkFyRDpWXGit7WWANqevnWGpP86RPI5BHPWgxv3eJFHyLW0eQlgKEI
sxoxHq46Ky/1HeIEyHFD0c46aWTEUgXoqHoWx0WF6oizvCASTJ9w1aBn5z4RgFfunIHNytoYpHiO
yshkUSD7mGuQYQACw1QaZ52pCjIpT4n+KvTDm+U0mg5Zxej5YkyB73yT6lVtrY3RcKGTpP7yCk5b
A3pTKPlOAtqEUzlR6C5k2U9wOtAZmZtqMK4RZBkb2HXqmcgR8TDMYkU4ls82XluK+NZEZguYNqeg
WztePZbM1M0a8seo4xOok4ZleZGmI5vCeKiY4Ism6VbqyqpmstSiZ3AGb3qfSC5w1zAOa+yaxFiV
gXJNDQAVwJU4bLLWhOczjHpysKI0t9GjZKZcj7kn373YKu/w6qC/i5rEIJ+sJVTNmTXSqgpviD79
nni268v3r0Ws6Y+NZhcRd4QHBW6yXSwMrW6MGaSgGq2rYemtFxgYndy137a5vx5pxx/LKlPuTlYm
ehHcEUN1GJlkOsGUt85TDwINbbIuvTKInC4X/81T7feO4KqKhzXApJXkH9v8c/n2t6PapcIB4zCC
CNOi0u5Go1zW44hlHm+RdUqya5P5lz70Hzy5/+HLEQoE08BiKq8zkv/bl/MqDrxeFr8gWval6C6V
iOwDDtz63nL5av7rV7v2q78VCmj+fWpJ3psg4IAC8PeXa1u5tBwhVkhWY39JPHgFq8TuXdouwivI
bM+kCX8rQdcZZtqsyydDeRrhjAMXfqj8hjFwYznMYFXTWSe9l0QRVDFO34AjWX4DahTzFj5VhbwU
g9cccPgoZ0VJmuePc4JRePVfv6X/1EdevzDdwaXGw53hOkUlq4u//QSF4/WpYsQXFiDqcCp2WB4+
YORccXFL7jtHyqbJ2DdZCStlQv3U4pwxUODgAgWA9uu3+d+O6F9+1el/ubL/riNawYZL5fv/2bx3
v7lOfv2zP9ZPf7K4+qAg8wXYWEX+OmbR7D8xtGDA4QkfMrLLZuYvndE1aIvUaLi/4P/JWnH+OmZh
/0TdiZWY1snWdVIk/pkFlGCm8tvdQXwN7RlLGgciL4pFlkK/X0pFnpSibwxkItCKBHzN5YyKzPxW
GhLfAe/Wylq4YUh2d7blkBuvwIE3zZDsNGBLPBzByq6aWYRJpEIMDRGSLVwFvncNva1997hEyUyQ
aB62xmxtwCamuxoD2aqawUypqNXXqsOrIa2ntlUHsD2s/Y2EpGLPbXY9JtkjSXwPibZsxwkv8DpC
Yp0iVguU72x0Fq0tEIkTCowm9EQ93nqDxTbe11DvaykO2L5V9y3S+nU981Ce5+cIBiyILkgb7qZM
onHjCKBWLJEZHbjyhtAsh63PAk1kcYyXEsTZtl5KSA6NleJoMyeO4GagqO+eSlI9b0dlmPsCp+TK
dcqfJRDgMGrGDqFUtvy0tfTNQAYDE0IULKjybG+kDE1KXvQ284k1kNCqLiBbxL5MOIak3w1PqUtd
igZwEgdghvoSIqey7624hPAQ2xcG0uu5dt588EZfYFpclNzZVI5ryCf6ZZ7kEK85qaIbz5hqwata
y6lRi3nCoi6rcIzh4cZl5P3ERW2HSWL2eYgpAqUSSvv4lX0QxnBzMrq7ODfc56KJkJT36TLfVU1R
nk3uCrRr5XV5FLvmvrO9sbnrlknisXB/+qoA0BHxEQ4htswZdKLvbon6c2iCOuUnWIFiZv9mcIUm
B303pMgi5MjMu89Q2I5x6SMIo8T96Lo4QlnU6Ld1aXZQWIbCEI+NHuvnoXUv0iFivFxESjRsUUAV
0TKqUlAtGp9dk99U6dKGFQ9yhCPFVB4mAyvx4PNtJMSdh7FKl9sI4y3odAzKjSmnM7sPcDVNOR/Y
3rHEAht1SA1LbiuBFBScFVS9aN7E0ngri2RdcVAHalrS55T5wXqp8ERlcHBq3d42sF/XkYEx3Y+W
27l1kgNnMAOAKyTiUuvWvCqRUkSjdcPa4CbLXcApwzXT8sVtslO8YA3x0qPsDQ+BkhPGSRz2JdT0
NGanIbVdMmNopIStPeSAYCPb1WA3JxcapDm426IcAi+P1lPZPbpZHBC0VGwnHW1EPkznCaOBcvbK
vB+w6tjttoZAGhufubmE03wNa9dfdDvr7vu8v40GRDdWs+U4ArcFlViPjGPRYhieo1NMnTRVcFFq
eBl1xk5UlkPoL94uTbNoV+hpgHCMbxUHvwfKZs9XtRmK6ViQtkrUlLEdchto3QS5bnTMPUyfDmmr
vdzZCa+bZDl+mzJ2QzaA9QO3zY3I7mYkip7+xhDnKdFp9Bd7O3toNnt/D1Zn5S+4tVV2C7wlqHMX
C9FypBLBc/nT4lRx6Uv2V/rx09giZBOlWrEjpYmldnWjNowS98klICDI2YhxziH6oc++SUgfoh5L
f1ZFcUfv0MGYcb2g15uXuhm/tMiPqCQLd2+gT5umct1PxRnT8jv16RYt0rJTpvjAdjKR/L5EiFsR
o4DGkVFxqcg9WudahYBVh8Q5+s3W1WeYLbCXz2pizZkBEth3lDLmJqsjRNhDnhy7Mpm1VVlkbfwE
gMfE+uVv4iYPCOVea/oczl3xEOfJd6rpH5LSJgAQkF+AAgTLABeJ+OpQOkRnZ26v3Vtz1H2ZiHJ1
wN33LUGCGEAM7ZwlQ2WGEQlxEDl1fzhdrbxrAzv8bqwrGhy3L/Y45cQPpnx4tMuuetEqSRdmtVGo
ycW/Z5EF7pEd83vedv7JMtNNjBUc5x3azBYowcqrnIxOyToBdH9IIkKP7dR7KXDFXIGa0370h36F
a/mmTbP0kJi1f/BiLDOWkdU3Ef3eig1/mKFS6uryURTjXdEM60TVOcJHVdw0kcxuIwmERkue3Jk7
o9LVc1NWGyt/TyvABkn84KazAQlK//ZSZxc70UF21Q6c0VaolKeK6UxEiTR1qOXNJyX1CaXeZzmh
b406qwoAPl1aIT4brQWdZeEajMUA2SJH554pHgtTTnOzWHXY5GwUyyLFnpdICzk+duPCdGg8e4Ow
IdrWFfn1nxFowg0dFIYGP0P3XbBprOSX39IdkG+5ceM8KG1CstlcBlJP6CHL81ymtw2ba4ZIsxsM
Mglzd4b/QQAuEEFp/RDTj2V57WwTXBAAbT7lVo6r68VGVPKzT/J60fI0A3oYqn7a2dprqsmtiX5p
5RjLs+vl20x7daDT9M14wsn+GGtju5ItmTtcHWDy4L3b7rbX5aUtcI1U0x4lKbeBAQPHHe5iVd+a
cX9MawS9aSY/XDcp0KN2J2PBP9HhS5AW8SzFyW+sJ5qul8jSDiBwDjkXbwWLKFZw5B0/6CVWUjPW
36I2OTtlvbegYJbuCeDFczprB0MzH5ltiJXbamfXl9/L8NB0brIRmG9QpaJiG2brpxPZoZnZ28h4
v1IUvUwToA7iIJrsB0Q0L3P3s3QLZILI1xXHC7qRlalnZ7YauzpqnZXhpXcgFdEgJndMf63ASwoU
wvOVfAWJye3UxsMYlJjH0SSmoiw+wRvs49oOUYKss5oUuxkcssIq5U9vqeehF1aA1CbbDGcDOmg0
bEF4a3tP7/YFWm5Q+LAnYapxkSXdczLFR3NGq5ZsoXZtJnoQqG2MG3T2+vo15ieNh/uh8XfDMl2G
ZJBIRmXYR/4XNyu2eBM6KR5iHUf9HoabHqSj9uXU9T7xCeByk4BLI5iLZF+VM49AbwtkMcwGjfnc
o621722ib0nrXNNknGM9bbjx2nOk93CmFAI8VMhXTIXW7AF8B27pB5HVrEVjpkGlCyD++QndJ7um
onzNu28ozedJdi+GmDd9M++snGCQeiFuAwlPIau1jjNCZfvYZSpQMKphmN76W3bgfL06FEmYApCU
OaKsG0bIN7OOU0AX8QVdyFM1mrADxtcFoEHpFNXOHEr3OHVaxhv154Mqv/gq97nBZ4KxklnhiVsL
ckG2HnLrQCwEg9ghP8NrwGQ0uhdnIDzeJYQkNHv7VLvYXoFSh11i3MdYdfgmuvuGAmNQw52W8Dic
xNpOxj1hMPrKv8Isx24rJnvtYPyACPXAyM1eV2qU3BPEXCFj6deWNQ27pbNefH+Qj4O0ZGjanX/0
NS4/Z0BFCQXSfiQU/QV9r79MZ/XLojKtyZjb9Jqi8W2O7HBu0KWvxs6g0rR8+NndQTFyceLmYrXG
PYkYu8lI30bdu1N9udH8G2PU1gkMNwNGTs9nT9LhTTl6j5ZpDZtFV1/Xg3xTWiXPgWrYFuBYglY9
NdLY60iqrjXpJq9dZtU8rf0kClvPYp+HD2hQG3d+hooHzs0qNjK1+23n4TeTK69Jd8PVDai7qQjx
inGpA9C0szLUfOZsLR6LOd1SomO+uuKjS6P/AXv6Vczem1FM0QEnY8iOhCMAH0hsZM9QrMPUd/aM
CPjecp4VnAvDIv1A2AZPDMY+K9ON3pUNw2EosBuVWCZAdUiCgyCwROa46XJAf+WpNKOzFZ+j9E1W
FCLWbZF3uMq0vd01r90A46uwApztgVbrb2ZcQO3N6HWSFY5EFE5VaBMkgXVcW+EZ3lSlh2rFuJpA
ivfGMbfZNIdeyhdia4/uiE8+rYlCSLf0nWCNemAcPhfPiBm+NrZSatGW2I4gyayQpAQnZMoVbZVV
AzqJ7t3mLSsBjkgihjaLdW96pRnaDeNEhlubyCWrPZ6Z2NkCJDLcXte9obHbRMzPU8zKLFfzHw2S
3HR2d35X/UD2hbGz+PAhrlnivXOtu9lymUh+FrozbZ2kwcaYHXrxbFbGu50vXDPmIzDvZFMuLk9r
+AYMWSQFJQENlWxMZO4iegXawwNUelmjrUZj3i6gXVfpVQ/TtO1DCxbhR1JFYBVTI55P3VTb8OVh
8baOqvZoo3hgkqmxMizqKhYHBG9I52ha+Ydmmy8j5zPmWabwsXa9JJ0h7OL0DtvtRzm56XpKG+TE
7qZiEHbwx+4ZQe89xtX2GXX1FxKcVRblN5pWIgUbtyDnL/asYF7WKWsN/atrtANzdjNwpIMDjozO
qP1qoELPXEL+5J0Mxziz5wi7IiclrqvcFQbFLU/+EIbwTcyj9C7zafMMoeUnOTTEvPitjyrINqhK
C9IuwgHevQ+QOCvbMx2uthmkb+6xDtkPhTI69t8yeVHs5t8iQP6rQsL5wYDZ3TgF5byqteVNixV8
w2EgHAl502lYNH/ne3ZVBcKoB6i7QBw2qli0G9ZtCAtNrdfFSnPTslqz77B+DnVSA/fO5HjOM7O/
jTFJ5oG9eB43FJJM3EpdD+IzFm2SrkUfjVXYpSTr3FTUt/j2ZK4hUttl1dR7RIHkMU4hvcRN6NlD
3G4RU2on0kvSbTrhZo8x46+ImKXuWCi97witwjxPahu00D5Kz35qjjTdmmLZ1rNF6RCUroDtioNn
tPCBkDExeUNeC9emrizBONcWYJQHN65C6E/8b4vC4ploUZ/NRG7QglqFhqna9IiXmONonIJi6bIc
mbqE/ylia57XSWEReJtTbIwM1lg3ZmrnZGltnd2mLozVlIHOXzot8VZdPMe7uXXbo98X/mNV8iTo
TEeTlGQEBGHXxF+NpdGCYimnyj1HCjNH6oCAxM6BnLOn6l0NbSJPYNV486Bk6gujI3jd4dhpY3br
Cc12NkjjluXRttI0X2N41+gcfT8BLS7SfdnQpq0tLZp/NLJCaelY3EstS0XKTogGgLrqDhKYzgPM
hZZEpgyzW018ejyW9T0wLyKHVpULyBjsNug37Iu2aER90gZTxoLRPR/UPpK+LG6ycdKn0G/FAmY0
W8RwFSdObot3G3gGVATXQUOI3E9807gl7ncqfY4fRuDWIbEjZ3op02W8UcpadqhFyp4aDNfQ1Hrp
zmBILe6hNxEzwEkgjhGyb06mdGpmzFFEum1t5bEyHS0q61XDacJ5VkvvlDke7iAs8r29Hia2bauK
/4uSwI+Jg8lYO5bAJrPuBL2ziFd+ri1tMOS5/UHsihUHUvm4AaNJ2nIDRzfaI8UFT2E202Bvyzii
1puVnYlV1evubT15hFQiutLuna4wv2Hr9x/XHfZlFlP3XSkqlMLPwTK0dbKd5Nwdan2oXmshZIqv
zjaWPToE3Qh6P3JhPhSzEUq7lmorjaW5T9KsPgxZFBNFEkWIpjHYpCtnitsNezljL+cCaEKTpC9p
kXXHYSrmS9/pAGT00Z2h8yrGV84S0T+AdftWMLH39pD7D7UiDbxJvepkQPS6XNff9GxyFIe2q/uW
3ajtP6sxsy+NHDHNNX2Wj6Szdah4wXZDqirnbD6wQgXqr2cj63H47f4dfZMd4ITN9h2ByauGJGVr
BcKSMD7YTd4zsCr1k60I1/oY6XOQmol8kIi1wKa02qbJZ+NYghVJOUlSHRtQh4GU5D5R46laZk66
qdVRotpFbDzkHJcvPm3zIRNV/BCplnrEwlbNCGtgysZCRp1LgKNwwGee3mUaZf56jqb4nQCPZIuS
dAmzrhOfuQv4YKUGUf4gdNlmvBgTX5MhDT4vpmi/RSxvuY6wz6s6wwroCS7UcRmqraE6HjF8zs7G
8dKzXugMRyXnC0V7XPf3oDvEuEIlab2aeH4wlJPz5N0oVpHPYqqpZmK3W2EbHQQjH0H7tlgG0NKq
J78Z9Pi0MOtTyfjErBUlgTHqww7TdAwri51zYt2aDrZQwY5/W5NG7q7Mvi/QW6HcZfxm7u0ptu9a
4UU0a2a1B7iTtPdjS+obqS76DRPP2XWnB3cwU2AYTnkw2elvUldV9qqPUTcTFpd+C/LQ8IKJaD4Y
RCrdxbFnPYympEGwFgwwyOgfJz2ZeQaaZreJe3s6oXGzaFvrewLZ5rOwGyw4yvSONqErOz5vdTE5
YSg7Wgm07NHMmQwYjBZ2hd8gJlWVRiaF3a2cllEk34VOcJkpmLt4LZxaM4uChlRYBAVSDwY7YpKq
zv2YnPSCx6nNLn7Wi7Xe5i8NeVOtTiVcbTW80ROsY2kV265A+kZp43bFvvTnHanYFBUE65BBHOrR
0t+MXhetqjQTQW1VBhenxJXoMmgWxFWcCC6LDlY72zQ/OflXhEA8Z7GZlBu9Gp0fOZ6G0RThYNxF
jUpfWLodoT61HxNs5FNJhNbPkcIhW82WPhyb2shfimqevwvLLF6FpaxDNGtrePpt2Moox0kQzW67
GxKv9veq0DpSjepcTluuzzKBdOgbL4Ursy8TJcctIRTmp7UgruBQ1tLQza3iCUuAeMX1CH+wIxcm
GLNOe4/bxu0x6k/7JMn7R7EIma08zR9usXIsl9FVEeN2dBgfWWvlByOljOWHtr096jt9spwvMjrc
m4QKSYSjkQ/vrcJOmY2qAQxVlDuvsfVtumguPZe7bCVBTJopL8geuE6iIxm6C+iaxAiGZEpe5rYU
2zEpDShOPepAdDQ8AtcRaNEApk0MUjT19zo6j47DtNGXK1yBai3zr7fklOLrXJrTMJYdM2fCzZHC
HxlnZYFnxk5oFUIEQ8xsd+l9nGDLFE7S3NVIFb6Uy+LVqrqjgmgcRn2vdhXpIOt8sS3M/e6N6zOp
j23/odQ6mlnVDbtu5hkkWKGztA5dGxJwUUVPDjrJrWM5GazfksVwrTBSVzPWha6C8NF+Z8O0zhBr
AJzIaLKkPECS6AID7RRa7fgwqPIH6vHQjBrz3Z17I6wJANk4PWVB02+B75GS7WUMYkbnSThc+C0p
MWAQgP9goGg3zLLCuVeUdB6yIAa7EDxr+2EY42vKwFLjyHOjD8OTR5YQ69FWOHgrDV0Ik8sK+Y1V
chn79dBiPBnQ1ptu6A1fmT3SXBBpWssOwqIaLlHsXAE8fC5DUbph7w3PU5y33Mf2maFN9oPyM99W
9kBcWattMexigIpBnklvvvfMbM0+aBNfRZ0DFoeQ3KJ5V5mDvSdPUuyRe3ArI4t5nY0CdI7TMqww
Y+2usF9sr9p2fXuIGemG87W5MZ35InJfbYY4O/azGe/UMpnLyiOrcKW3IMenMo/XMHKpfy3j1mwd
xsOpWImce4msVB5vkgSVlCCKT28ZbQYeZJksU72HGocvg3nh6ObivkjAsulknxkx7DKNXFO2MG/E
qsxM2Woqpl49Wzkj8wYcdTQa7NAse7zT0D6sCuqwADtDHuiRyx0opn03qR2pa0g3krS9jCNXTF5M
Z1YJirPOyTZF2UOaQI/74Ec6AJhO7HutfOzEfM0Y+pom99DUzdEjtzursx/+r1HfqB6o4LHOEHpx
qYU7fcUM7owsac/d4GlvGW7kW0fPC2YUIPg5d3tYK0Vx9EqZUXzwZkaSLS8Osb2qx2xyzRmBf2mu
icQgcAz6JPuc+Fy2yROEa6ZTVcnc3qCy7/eubgZLl19YDe5Kz4VzA6MIbQZPp5Hyyyx3+DvCTutv
pa3Cespe1LC4lxl5j9nO8pJ1jf1eTYN3b/sG1tSIk45qSS+OvgLJjzvaepzoBALYll04LtaqdSq5
MU3mmCXble2gCnUzuubBYIgXDPp47qKu/+H7eXIb4eeBs57ekzDLyE15U9DXEwqZAZR84nvvTcM6
EYnjbJzGUTDV6YZor1cWAzEB+E1/m5dG7CSISi/1QTH143Y0Y7GpevOx5yhZT/HUHnpZqo8pw7UP
ka3mopD3Jo4eXS43nnDu0XJ9GGa8LTgSPYaAfKMHUw1oeR4AoOxVDB9WjcYey9QxzslultTnfvVW
z2OQyuGI10tRiBMdTZpKHnYL48S6Lhipc7D7xZQzG9c/CTdd1wXvBr//lzDN+7rNjyRP3pKRuZ6z
FMR9rTlbuqV55yR6shmM4sfM8HFA/fLUl/6hZ5BHjmsBkubXWJAbYUqM7sc0Z93zVGph3rBt8ZKu
xn82GxuBYeXots1rFmO0rjKWBGy2FxgbU7+BMRaHPJdTpEnji9u5z11ZPdDOFk+8HWIqbTLla28P
z3iVW0yMp7he91l8Y9qHMamPGQOku7GHrNLP9m2WfhnFiKgu65jLNPOAi10GEw3hazoY00fbTvbt
kI4KiNTYO2GXEfw8Tf11kp42fhRo3IIWnFmGpJCOLP9SyggTY+5N/g+SVSvtyGZcuzVnT75WsW2/
69eZW8Fv6fBD1/vJq/VWC6jbWsTxvtFA59EQ4CL5gdFlyaLDUa6LrW2MTJ2jbrg1aE/WXp3oJ+E4
+QIsiEWUVejLp5tQYjCPKb8pRmP2hxlUKPcaa+YBromPMdlsrMeibx1DU0cdlKpq3JI3a0Bfc7JX
Ugrm8RRZ5sxws8tajcUhbJCiIrvtf0Ug6hcyHsXar4/ic/q/8Xf1dyKQh/eP37zHv378D1W8Y/7J
uCau0KpgVbN1F53OH7r461/ZuItRaXu2sB0DRfgfunjh/slhG8vMk1UXMckmMvuOOI0EfD1/JSx0
HwDoXRcrzj+n/vjPQiw8L77r8RtbrucZ5vWFfpMRZTW+V2C4uBJ9bWvNmAVj6iqGeCznzfGzi8U+
crM2nNziYlftLZpFYsOb7kRorHEyyUgiv9I62er1n7+abutv+aDa7291eq//9apG+qzYIadxov7t
9z92f/7zH9/Ob38If3nCL/13O99/d/gE/+1f//o9/k//8g9n+eNcf/+/f/mseqmu/7U4reRvdgib
j/f/LxY6vRfvY/p3/+DPV4pp/wmbg01aNUcKToWrs+LPF4qJ4wrfNpYKU8c2ZF8vof9wY+Fgdzy8
WJYHjYKTxEfZ9seFonGlCHJXMGTxj3A2Ya74j7f+h0KPT+3PH8U/UOwZ4pcD6m90787VMeRaODVM
HF7er9/jb6+VMsrAchrLdB1oujSK4FWWm87QwTHlEXNhqWOt4D2MYeJZ7WYqPHtP7nx3l5JWCl7J
KI+d0RaPjkq9zZRrLZ2lvqwla+Obzhew4Bz8oPHSgVgGfKkOWNSrfV0rrkcqdTk2V6jJ0XZKwGOA
oErq0GaJ7tUiQ365GjzcVSI6XrNNpvqHpdh+J8ikoSJah4JXr3sRqHGkxGPVMtcSag4TK6RJql9p
OYl94zwcaQ3LlSO0n5rhP/dYNeIF56mWiP2MG3w1MfzuawuwGlE7h3pkYZMQGhwu1+Z76Lw10Ifo
sWne55m4lSm1d70BZyi2HF6/wSFa5hvfrM7KAsDB3upxcoptXEtCChc2ic1OZQpVKPWuoBrsdbYU
zMY6RibJLcAQ+CfdguzWCvrUOVla/hRpYQeBxiqBcYsifU7onRskSmORhhXuqdip3yJnRuCgHKbY
pvGtd13yqseYk3XFA362Be18LcCJkE2+x6frrabIDyYflhFSnN1c5uYKyWR+L9vrwzv9ZNZSHnPK
uFDrScUhqpEMyp66ghZvreyvpHYOia5dWMPbgJpQ0g95f/IVsMxiHN9be4RTzFjt3hPtGdr8oVZg
XOlscd1APqYcMmm6jLHaj0qgQoGmM3sDkkZ1Lw15U49Qv83BMLZF79wtcv5uXT9bm53c+wNLMrua
4BrNu1wRbOpGOULahESMpfxK0/4ztuxbOuBj27JFJWSYKijVIM3O409kl2WArHtf2tHGLBmsEFCN
StnqSZMoijWxr1nYspxBQaPrBtCzNrvN9BiNWTwUQI2WG0O6RLSMY0p2HAoKp9h0UqDcNymV0RXv
mLSeuxGwvVWg3+/Fp2Rg08/z3sz7A1JxyaSZEQEiArKwCJ+BmZfd9Xn+3aX2RbTLT2NkFuHGagor
JjAWYhDfgJ+2zCDDahh8skufPEs95Vl3jmv9wdL4CQzaMNlQCxlGUzA9MEM3YpO7NIfEkbiv0yV0
rwv6wWrRxg8vMIDznBBOcQsoh+DE9tGv2KqwQxEabhVBW55F7P2UCgwouabuPKTtJO+aOM1WVCTg
7PVe7LKrnigxjUOitbiFJxJG66p2EGAUB5Kt3o3RDFvUOm2PKmK+RnghgLpb4qONOMntiK+/ZmCJ
XQRgDsbnlzPbByOKt3V/wAC+iGk1THa87rFHc/ODO0phCpQlRo6t6cLLXSDvwbWYp/ZNmFwzoweo
s+ReGEnQmZhzyeKZbWs1gaQsWa1YrHdSfndu+SBv3keLaRDogvp58JyvBC9JvqoGNN0GYM2lxtcQ
67hiejTlb6Mahc/tKSuUA3nEXGzl5G3GLqSo7D6BjYcJ/d7DRz8fhhahMx/TnNqfdjZY0D4tTh22
DJA/PIvELIZmb3omHdoib3ZzedGdzpK3LvNOKIF1WsI7xbiWHvy2EeW1bS9rdxfNBpueXplRflwK
6KqrbjRiY00tYdCPD0lyHYHH5kdb/zt7Z7LcOJJl0X/pdaMMjhlbEpxEaqBEjRuYpAhhnuEY/Ov7
ILPaOkNVlmG172WEKQIiCLj7e+/ecwvvVqcR2AZC04YzSDwL3K9t1YcpXRRspioGe92nE04TrwfD
vYsbi+gVKlCq3Vmv213XmM5nhBAvWbdlSsnUpXjrjnaqYH7TnYsacipaOuubvMwb6HSRmQ5BN8xa
gahEy9MtDRRhQx9BLFI3dRT6KxqBerui01XdKcPGz9K13o5pS/RaoB0KsRnl0rPXuojp+IC7K6/D
FjUEbznTOBplys7fOyVuwHXfWmg4rquO0SOBZNG6ZnTI2duZH0xR03u2iD2pWg/lWhg+mYt3JBnl
D9+y6n1fT8UtOlheHYwOrV2vPX/al0Z7pRWxf9Wo7Tx2aP6yY2+P11YyrHwquALor0Ochxy6/ZCm
G3LgufHV3YgVavD9XQbBrtUEA2GIz6y08x6wgRjLfg0BAu5VcT2QuhVkdX9JGOIwzQpfUaht/LB2
T8y9oBd3P5VFjxRECtPzeE+K5H4ETtVwzAymNOnRIGRbSeXTmGiRcm3sN2MtwyuN8NOwHXemHOw3
F2TYypjI68Xe1W8Vb9HBieSTE5MuOZAlaSVXnaoZlTVo/gZeyWUU6gAx8epoC5PlATObvqpdz7xE
c1ycJnqWa4McMCeazrgHigMhVkcaE/0KUna4xpDCBGsMd3ybO1lJ5Ipz9xMQG5QzBiZEbST7eJjr
QIA/4fhJSAIdwU2b2/DW65k+AO+eGpnlh3FxNxYz0p3iq5XayYr6HWYIuIU6zqxX05rpMVfJsejq
u74EC2rGa+LQEDalO9gZxMjAP/D8J4CIp7pW90g/QDbW/RC0bcGmg7UMsdgur9Xe1dsvfe7vXLPI
b0suvFA+dp1oPcxs2mmw5Y3b9uka98ZMRxxe3MW3pvdwvA2zhceIn2o3FmIbJ8XaV6cWsYNEdTxw
XGIrpWlW2f2TlaYwUV0W/x494kYrUFHEk7ng68tNPTePvTtdqXhQN6FW7B24g8S9z1s7Me5wt8X4
l2h0axNIEjvLdoOVXlT8Xg79pkjkFhjwwQ1HAQ6SFJW6ZniVvhZKX8+mt0abx/ayiCUFOiqvgtPo
cgdqN7nvCBZpCe51WZcnvdh3XhWtk9rxj4Amv1zUobmlfeRtRX4bD1JNd3cCzEJjCJ8Euo+GB0DO
MttlyfxUGySvVVEQ6WIfucVrFLbXdRXvGyRQke6usNDQ9aThVRSbfOAsBvgQd272bNqMVGEQ92F5
m+W0B1s98jBFTeXBtGluNxWz8WmLa/CjZ9xuJXddeIoTnq0GXjkxI6PHYuxfkAmcgB5yvnmEOLEJ
yf3px+cG0KQ+O/mTrHV2wVtf6f6uQEbQYBc1DFJVNX9RfKxt13nWm/eh0D7pEbH1n6oQwjbz8KOR
GbguwpU9AQcK/Z1MtMdCFOEmSml3lZlXPOGwfxajnj/wTtJydtnlqmi4rmh8R7nz5aTmRu850jT+
yOrLwJKtclqXTGJQwDZz0NkI3ez6WWO2AeRObLx5LNH/WSFn6DKIWpZCj3GenoWrTrspUlB7/psT
4Sk+dsm5SOxNOiDj6BJQokihozvEms828yiJqgEKvrXjUXNXUWzQQQ3lccCz0unV+2TVx7r3bvxM
aAdCy0Ecp+0+Q4Os1pGOrmpFFg1U4Lbb4lVTL2NCQ6lq3+ocIE3UiGizUNWlu4sQWdBnu7F6jTQn
w/T2odGEj+kYAo2nXzy9qMI55yS4BChfX/3mYwBSJI0YpfX8RwP37C5adx0evhnRcwb/Fq8IjOm2
qRO6QTzS9rJnYrd5fmjEOpVzA+piF/mEQCe2vnB8ivaxYq6H4sKx1GftVSjBeOmGkzkNaSCbSW29
3oCiZCC96MhFDZraurQtW4yo7TvkbtOrMjr1lST8n3Jc6cKMr1OeoU0r7/x+fFTEKDBpuHJVc8iJ
Nl+lxmIHzdZzkwTpTJ8qd7dDzZAe2LrdQK+28n6tEWp/VrPTkzcdD095rC7FolLR5mPTj4TphHQy
q5hE90Q8a6FzbMlMZLR1aPs2yD0tRy3kn5gEndLEp0OZ3mil9yyL6RPD3E1cnn1pf4Qw9NhcXuDB
BnHhLfOLDUnG6WZEtHixCSLcK4cZb2flBy1q92hpjiJV10YaCVb/kc8BDSOR5Waw9QfhGLfQl7dT
WAaYcKkTKFxBZjXtvvYQWXXUd+sorVaj7d7VnraLaQL6c/85FJWzp3pARdjX68aJ9vSilvEZaNua
m9fZKLKiIZv3MA8fTV1SzBUMeKGzXnw22XjhzxjhwRzlIwfBK0mU1RbFLWOsZr5K0ATq4rnxpL+G
12Tclp1Fyod2NbJ+hWXx4ZMzQmxXuFNzsuntM9vKxeYftZYkRss0cAe0mJABKq1GwpCu6kk+Z6a2
dhJ5o2qBG7gVXxhpf0aTvpVR+iR9eZLIF9C2JS9LLDjJLLzbjCX4WpxwT2wSJ4630AVgSE2AzEwx
J2Z/1Tc9BoY1MNVsk+flc1NJ/yllJkNmhbe3CGNdN7nc4gC6VQk7cuI2M5p6asLIHJ+d2nwrc3Qs
rp/ckOvw3qiEMWDxGDfI1NICIVsifsgeQyQ4/ysai42B8Jf5YINWca1jfR5r685z4/YBL+02bXOw
YQan09qtz3njbUdFT99Mxq8Ix9yJrJeKJQLBVG+wriJBNje+HDbNZLxD6pBM+80fYey0qH1J5Gyn
Yq9lU0nWdRaYYb8llW+AVUvxYbpDcUT7wCnRerfcknXEBwSMjfwBT/JH1FYXynth4W9xB/w1/raX
ckv6RxZ0mYuAOLofZb0FKnWPqIDpqbuxUavQW/9Rdu3eG+EYhfVLzcE9R/Uq6bC6JWG23tHPcWb2
+SM4bcZTZ9ITG/LgXOD7w761+uWIs6ohkqp8l4zPUobudds0RIMoJ30j1hPRBM3+aqXFDRztQVIp
3GHkjT+jONERuCd5/DMypbqmCw0QX69KceCJ0qoNmRt8wRxIVjGK0wNeBoCriWcwojHqO10o/ZQt
GalElVprXBISAD7IMbx++iF3HbJ0Z4rnUGHdKTjiWrXrrDvEWlvO87Tk6b6vkcIJZlOoR5WSQGMQ
WkKq+giteMajodO8ywrhrxu7mfYN0eU7BoJv4D3LRxgpGgVdZHyApWueO1e4u7gthq0fucmuxBO9
wrjZHaxMVneUsOIcgtDYQ6q3YX8NMfe+aMxtHHvmI2INRoBarKN71aLZuLdVmMI00CvKHI1G0yVk
K7uqSySgUNaZp/uMOAOZDyGneoYMbBpOVp3YWjJcD9hAg3Fpc3RZL6/jOha3pROOV0XpJUzRx2z+
AW1wiQpupgMrUHWIung+DFWkXSk00w6TZpzgbUTDIDGgG/hyQ1jw9Jz5qjig8ppeutolwAuhBhsA
v+a9g8ToC/0SKSo+uvXSHMK9Do/4dgqL+Udm+wuiocBMUZXAbztyznxy3qmCKj5ZdYLfF29EVasd
AbTT2m0jb6fxPLxHsnN2vj1nHyzkpEzm8YZ0Z33v6V4/BexU00/L9mrmXION/z9zzMvo0JmfZGmd
THPSUXyEVrgfvCrZ6w0kIMRRvEMkHXf2gFOb8CHq36a4eOyHpLFguNlKbv51UXZEEkYaunIhIf0O
7gDUd+kv1iwljvlAE4aIZqbYN47Rux+TUaQXvci4XxAC052v19q2NvTwMoxxdUQBZp6KZMiCQujH
TEuyZqUcHQkyCTYkC+lVf3YttK6RHctXmI5k6rRgC8/EG1CQeGORf0RJyWED57yGLHvGhEPYaLZK
CRpprIkitrAT+0ep58O8ShoTOCp5vtmhAcJ0RN2WXdkggk7A7tqXPhvnQypN+wg1KSLiOPQJOK0M
I7wyuepKeT25ETn0PI7rVWM+Uz9VK0ZaFaY995CApOhDdbB95yxsnoGy9e8nWb3D8d41bbhYK6Jd
LMBMMqjGW9dDYSwOfdgzjJo7SQegwsEPF7ew52OdgDhfhQO7/2oy4xTmR+nvvGQcAgr54eJooxG0
qGoSUAp6zCwZSQG1R0nuR6/pa4tyemfRwDUJM3DD+2osY1QqJo25mbQJ3oEdAMooD5jXU+xEI2pf
eInptvWw9oEPzTvkJ+O711fPjMvFnYb8gnNAeczNEVskonojIx0k8/30LJRyrzXLva+sYlt4JV7B
btj1purlvmoaqLvtKN3rye0bwhEZVD1EZf2WlWJ5U8e4PxRJig3PNObaJXyrTY6NbtiEw5CXzaFE
YSObrA8bDsRIl8ibriO7JA5szgvnxAlZbMpZo9tamAZS3WTomyui2kneqvpw57Q+80mzLusfuaHo
eSIVjPhG0ROuZckMXOeobRjUUhxG5PAa1wUqYkVsLKsfUaAr4HVNSA6Sbq1VU7aP+AZxKLr8v1dh
1JKqpLn5SREkvScwlbGp6yJ91uX1aNTexgQ3djEttRw9lDccRksASEUOjh+ARgXba1Z3QIKIT5AM
aE5GHeKkU4Pwt+ZIhci7pQRNlb4/0JQhDIgysJQ6+l6p71p3kB+ikRBKR6rh1IEu1jfVBprJVovN
HTaaUyWN8d7oC6p7aerTp5tXOoI2ziEUzJmtqK+9eJ2yiR8or5qfALjirfI6/B8K7SwMBDu+nop4
Oiqno11iQNZjbCqr6MqZqzvbs2sOP2RKnnPfNN4iajB/1Uh4fNSQFm9bioNEsGKTa89E0o2eLNk8
ZlVHY7GPzmIgUaHUDCdosKeZqJx2tDvIYXcWMSXZUivXfOgNZNvh+OqHWnXKTTptuZtfGUtYoomn
wBRavB/z9tUp0jsx9ZchFF8sI+uRW8mxlDpcW3ydUFkWYZ5ljUGjdy+0wPiROXzpSQOFBu2N+EVS
nqXKC/TKIUSLFAiObKj/EAXABj017qtRWTh3crEjeQt/VW7ejRPaRx25V2ETPZZV2h7k21MHwjuI
lNWf6TPdJfBgE3qrqX4xlXBP8GQ/JtY/gSHK4IBoNSeJieWsQVxlCUZCpZC1YjnlcIL8eOdpuI5d
+nWEIG1jIzTewrmCVUEfbI0w0H1MWmfjIfHNpH6B626tJs+7nTpODrgmPnML1oZVoakLyQeSmBct
O4VjbuvVp82zUrMqBwS83+oQPBnDhURX4SJ0x4fcsUBKQyS6B2HpgWSbTk1mPKNl+Ox6571PH7sQ
gmdYbRI1mOgLnqucCYScQnpOfUHOXQbeQNjvykfFHSbu46j71zOeYkBwEXstek7LUNgV4NnItFvV
/RhU9MZAe9wNdPkgiu6nGmMcJAybFQEZ56boUcpkMaoAl329sAZMaCny+rLA9AVXM7Wse7cpQ9qm
7WWU+Ex9CXckpeGlzB1Cz3id5Ia+Seb8Z9xhpPN6937QgRBlnNNO9Bv2lRcl15ngkOd5ZNRqZXgH
lxgfod/+xKxH5EZVlXc0iO+nhXXrDNTK4Wg/OLZ9Ndc0t5sEu3aPzL1Lxj0zHetFVgNVQf2UO2QJ
0aYPgA2S1J6Ouzyu+4CdKdVvMa1pj6jkS2yJoVPs0HS/0jk4SnwlK+GNT55Blo47TXt96M4N0cO1
lDh/wpEjWlV8dVFKe0v/Aozz7CGjDSrEoDzxKXETIIMXoFO2paPyOCZ0zclZOUc6+HPaz+paS8Jm
W4xRt7VybOmug1Kv6cxTNU9veGsPfiS4c3TDVmNRXejGa6uuIPjBSQBFTXjT0MgxPGKYcbDnYl3h
w1hCJOzqupIOSp7MweXu7dCNQl8SDXcOKP1gIGcTuU0vZ3qZSfkJysE/ZVIZ1xphDqtM88bzJIW2
7nWq2Bj8/qwqi8yreF5Nss/4hMpjz1WnusnPKPc8womMi2sgxxNparxJLFF7fdTJ+SkXBJZPDNGt
k2rpajAdtEVM1tZTDxSwsw9Ky7qHGQfrKxv5dCQY6kNpYfJqqci7CbtwX0oel0hzKE+aZTyC/zmq
myuqInzhqCRCzMKCJOeVmZm8E143nxxU34iFCBDKq1MoSUhT9QY03fvU0LCj7aHRkmIw5pvzdW+L
1TiNPw3W5SbPXmLmMBXjIWKOsr2ii8OKFoIxqHTc9XjCDIf3tCZHAUzPD+RW2xK7quCYt3LHcAsW
+LFpcWPnfxCtaFSLzNwQCMGXhCtIo44LzceEHL4VXP+OfnT/hRjqBdAHqCc3DebIFSQKsalwwliZ
ZJZh1hK4CdOrstERXdt0tVmiYyrcBGX+G/6fdjOEpMOEpfeoRhI/3eSIQPtKpO4+zbOdj14P+jQt
lW4f47Kws7A5JVrU3Iy6CNeZHzHMMViqfUSxASONmUDciNzqxGdRS/mQ9K6q+tRIdTA6L+fUKm00
yqfSsou9BfwJ8KWmIRC37DVQ3sscFs+aOX0xxeLjwtcxyoqlfTkhxC9Y3gIUzFNgkpt0GEb9AQ/w
49RqRGmX8cEiS3SewmNYimu7dUggGSjlZXwkO/GKjREpdSJSNJdLYWmbGC4tShGX6UaK332V6P4x
FyAPDGU/d6rnyRlHMvQmW1wxDsFASn6VrAHcac1ryHQ7GNzQus74JNsKzi72W4TdcLl4Z56q9LUb
v5qOYYfGow8oF2+HSuyffeS8tf20al1rXxWmYIBV0vC1TP8Rk0FxZeMnZ15zYw7qQhTme6W3r/rE
WIEQ8I0EpU0yTQPwgZODM2OUjK1tGqEb8qkwsRqsDFNqq5DjGccGaOsVl7U7ccZMVCypkVcpSaph
hIXaRiOt68cerNG+RlDNeZlWQ1Zh+Y01C4GSvrHFdnQagEVq74P+XpFyQIABIvaAsv+mmJC85bZg
0pVMVxMCu11cWN6jCzSDbU7EASFt3a3lmJ+SacfQabtlxDloMam2BoYFsBNl0NXqzU6rc5qexmxC
oVfrgcotCpi8ujTchZPKBAu4cC6ClDnyetjylE7UpIAZzo3mubMH/cvRP9OhHT965odb28X2noHe
0NxVV4X+jet659YmsccF4VXTBxrr4ikzQnNlkWabOsODxlljr7By+r58b3m+0hWk+CeThmzaeDSp
e+esG9Fe9e6KH9vRU2WoEVtMyNnaJ9ZxXdzr4MsQaGD8bNNHItrw247ml6O2hO0Z4coimygo4+jF
aNMtLm4miwbQVZhPqwnGRxOpe+BtZwutnVkwIomKr8gBVp+gSXZ0Ne5sybGVrQZB2/SGpWUH7AgQ
O0FzPtmJZRoeo7E4mg0pNa4C8ONmRFuX5sEHa76CSZ1/sqFADveteltq3Q5KWb3vqqoN0KfRn1nE
d0DFb3m1Fo64uqcWWjsYQ1bkKVoYVawqgHqAEtEdL3SAaXfJeh/GDIPFDw7++yLWrsua2j518x9R
N147efts+SGvnukj4r5jIrSG6b3JBAty1ZlBNDenkkNh8ZyPpDiRe0SviJ6aIxPio/KtqeYInrsg
2yOrP0czv+/QxYPu1Q+W09N8TI4QFYNURC8ZGQDrWtRfRYUcYSZermcLWQs9WUZlM01/O8IlMSTX
RSw+ZOZgcMFEtBKddSTRXpLXi5ZhiDd+Oc5vjl60z4nqh92o0fxzaQoFnBn3/ay9AvjelHFDi84e
A3Qg47pN1WJHubKKH3ka3vRQD/yZdJdhusRWFHj6+FCJCvhNj32uYZ6ph7xY4fw4emnyJofybqZY
HVsa1PWwyQaNcgijLsEJR6MmaVe9wn9B/ligHUCVnLtn2nY7M7Z2WOA2izLG4FkMzXYHTb6hMiUB
lXp1SzLAIUf0vzPnDhpuctMTWVUMA3/w+puuZmvGW4lc4ZbxwKFOxXaqzE+tYd2P2h4Ton7CDwJz
DpZKdx4MBOE0rOsykgj4YSiaTwUxOxGDP9/Cq1PhItav4ng5ClhjuGbPpgLUA69kR/S0F60pmCsL
QlTdEfXPvBMmcXiiO6VVuGWXDbxBdkiqCe0a9rpXcIjk2Uu8XT/Hn8T4rkA00l3DfcztA5xHjJN7
6ejlZ1WY76Rlb62aLd3P7o2ueY6JQsRduIlTbwXdrgnYIOMvM2KVjcxqPTnZgRp/1RbORikkTVEf
HVoHW6lIeLMMwOlZ9KxrwxXRi15anDlujtuUKTGwHXAb6bvdAie0tEuPL1gfIkAajHaxDekmtUUr
GBsYRwnduHZUT/akSRcXyEjHr1kYLbTETo/X9pDsS4USAJmx16mdCAEupyirlLMK8+Ldzq3nwZ1v
6bnlwURv3ymPQ0s6BYkEym7is9YRr8v8Z542rj7Tp0/r+acRUjqFMA2muMS8yI2y63vdzx6UfQVG
MJihcCIVvgFPUbCwt1RUdbeZ/KTfpFmGLKLaMWokx3vQqKM9nuyZ/XFTNhm8z0Y9dhxPWSBjGq60
U6zIurLncuNJkrWUUJ8dByfMvg9+rh68btwn0mNOXvjXKXDNU6PL9AZJkroFAXecDMVRJ/zxF1Xd
v5GqiV8Z2/YiVDPg0tInXfjhnv+NjVb7gwozzIgsXa59C+jDAe1SyuxH6bb5czONNFKTcnZP01AT
iYAwozc2Y86od/Ob32Th2P1VMucuyjsQxrYHGQeO+Tfob5Jw0C56Ua6Q73XvPpFlCMrpCRJCRtgp
TABN+0Hb3rvksuoevB6DOYPLjtwS5WR/Mvf+H9L2X8LhCfg73aVsAVfL7hfp5fJv/pReIsRFT+u5
7kI/gw3to/b9U3ppO/+gLWKgwTUdmrF/UNj+V3op9H+AZnNJDwLt5v4qvYRrbYNeNhbtJVpd2Iz/
ifRyoWD/5SnyDFScOnJL7CQGFxL2AnD7fL9PyqhDEPzfKm3yMssYDZWZKwhBdKdHHFwte4wk3U/1
o0Ta3SCrapYGZV+p9H3UR/eraWiL/+XO/Zt3a3l1/u+B/uNXAea5fCoBvJ6n9tdfBatuR1JuMq8N
SM9723BUgI9M7t06x7dSWHF/RgIffjbIJX6DPPxVquwZFl1p13ON5Ytw4UZ+kyqTbUNyC9nZAd7o
J68HlhKW08908gBvNuZvLrYw7/76ObkY5Gy+ONjkFmzybxdDhezYWubVAU2SmXAM+U7EX7b7+5v5
7y+C7hpxL8+Y9+0iMFjaKLe1OjCKRJBaiT5KISR/+PurGAvd8pfPsqiH+aoWzrpFcNW3x8eJfQPJ
kOyD3r+N6geyFdnUz1QPKnpqHEE7BFedhEhSyZ2y7UW1t3I582V4PTvXONRiDqQpAuWZa0asR24L
geDDGp8qWW8flZ5d9WDUNCv4+1/cgnH4/Rf3dHqR0N9xeqOT//Vhqxy/hVjAYZaUQgQZsmHR3maj
1zyHHj33bYgYGeFCpb+by5Rs0iqfI1eIWrUBBIvihg0OgVurpmCeNZ9SsfCn58QccLNjuPderIoM
KSJLSDjnuGsV6HP0JEjG2Tz3ncd/BsWAMnKg4dmSZRMeYtH1N4PgSzoYTAxx+RidUcGt1kBuD5Kx
0MHvWqDJJqNle+2TFfRUpuZTO0V4+Yn0ZuAheumSZZjaOKfMukNtNzs2ZeFvbt6/3DuT2DJSvoTu
GlRi3wirdOYqLaP3HDAIyq6heclNm/jub67yL++ka/KaLMYB1gNk6N+e4D6ZyBPsRR+Met8Efo+V
TelYo0DV6CiQyGL4+0/1r48ybggyS4SNK9zFAPHrE+FoRY2YEneTcD26qoBFON43iJxrinsA+8SY
zrST/v6i/+ZDOojeWf1tkJyG/Y2nD0YBxb5D6etm8q5r62zfxx0aUtO/K+ck/81HXFbQX99WtiGM
ImgfWfGNBRf618U+4nhMkKJHBTd0KLFK/I/wmn9ILfQ2f/+5xPLt/HIp+JwYBGzWcYuNz/n+7Yna
oEiFATTaWfnmedwAZPo1DcymSryLN9QnTbaEi6vIAIk9N24BosdCcghK2L0482DfJh3z/T9vwf+f
VDipsIb97qTyXia/+In++Ef/9BNZ/wA/acLu5WTJ6NFzea//6SfC76ET7ubC9aB1i3uOl+OfhxXD
/QdN7yUDg9AZ5EmYhv7XJiKsf7D38NcG39myQxj/yVHl1x3NJvKPZcCCSwu3lnAZ49vDazi9Xw0y
gV82Inx2J3hRE0v0X+7J3Z8P6F9jH359Q/55EdJEvMWHwln/2/HeKgqXHnT0NnpZvMdS59O617Qr
vcZ/9/dX+rcfB3YvE28AviQDfXsXbeXn/uyDlMrxagpQLPf9THzH7za6X97D5QMZAoicRwKkge/L
/3YZOVIIklz4MuoYYjalXsjLZOdMMf/+0yz7/P+97v+8DCEs0O5s2+Z9//XTGIkHVq4xX1RM3Zfa
ofkceemSPm7A5o+1fkvroFkPBRMEc87r33zIX0+Of17dNvHAmbC42dC/nRwznkLqYf3FLCAEm9iz
Ubox5Q5AXJE4nBUGepBIUCra2f1//rkJqiLhE5go7b5vmwZZL5oBjualId8lfZxohYbr0emUjTXX
0PR9b5YIK5wpdHPS5BBDbCow8/VvnqV/fWoXS5XBd70Y7igdfr37oG+BHtfGi0xja8Nh9tLUcLsz
9Dn/8YV8h6pTwAdfIkW/B7MwNYhnNzZfEK/jM5d2s0FXh/l3iqLfFAMcv78/UnjLPP7apgRyOMV+
2xrB70Lhb+Ibha8+X88WaZ1BCOQSIEZVF3hCRniXbZz5FnkMQ3jl+hEzYd0pmBB15GEAU3GWwVLX
j/EUlGj0P0KX0dCKbcd8LyD80WURPShQVTInDBzST6rNYC458PiyDW9ltAmOAE1HUEv3s0RTDNPE
x44EToM9OoTi4hmexUR3ULEP7gkHFG2oLIIVbEVDsYI/5mo7zQFQcgxNoa49G8ZHosjq2KKr9jDy
NLJ+J/cTm2On+WF59qhAngGsQDPLUSdUe9SSPgaLNCX8MhPmQGi9I0lGbkdy9xRzJZ51T1gPzlDS
nzUMq683wKjDfl2MzHDWel5UPzjzwN/P4TkOh9Ay2stML9ZfOXWLpjDPSOfeQ6vsDjUh8vpaIWZB
K9jaNcAxhTooiiLL5bAa0gwa7GkeLsDnlXlUUJfTVZElw1uslfGPVi9tbxW2iZExJxAcbN5RtevR
h6Tbe68GW+OEK51Qgs1oPeB6gpRObuxO19KYARqs6xhXkZfGph4QK2BqZ6aG3YJuBY/U+ZRl+LxV
dkd6WtYSeoD1OfeR3yII7IVGDGfdDvXKqscSzbKmYEe2r3UNT8U8G8r6o8852kV3n+otrRKsUzni
14ex8qt+2iGtaFGaw6vu0fmLNmv0LePeweAwndlxbXsIDrWowo9ezK7qvUuRc/SOkdtyMBUEOkIT
pA+uCTue2kBjsAAjJ3CMyKWqGAYThGdiuZKU7bypIis8oNv1/Hglqff7Sz7NKlvIn0X7pVpTLlJf
3cHpMsAdqMPTYEalnO9sI0lRNWRmbbYgP9LZXgZohU7S6CNxv2mFYSX0aWGtqqZmGmWZXArMU8KI
ErxFhwxG9o1e3MS+nunHYQgdfYcZpP0aZwB1K9tsvWs/dqL6UInCezZb4CXr3nLynwR9GNFXDbzB
uunmHBBc2+AguQVKod32Xp6Eu4lVL36avdho1sS76sbObadC3YUAOc7sDXZ0O9Vg8laiKUmsrPoU
ckKLIxT0gEUCTIwzb6qeY0PUchcrh7BQCFKxg5zCbxm72Uvtn8IFS4+CVvmLk6EQhmbblcmGiNll
Qiz8EiQEgoz6I4qzCaVoZE6KHqcj+FELxQ8uU6qX6GUMme0wCKfR+TiP/WCCohlCAPC9ZETgzfhN
X1LkMeZldgo9/uEXTMc+OwRkdLvzYhZiydIrjAqprfCZJU+87jQj9cbBHxX2qd9jvEEAYaJT78fQ
WzVdO6SPmUpaxJjktjLvmM2K2OQV6VboS8mwM+yT1kW0QuM4stalSJ272atzuqCOhg6pHIf8jKQZ
Oo9AxODTgTaQ8QptsNAypJ1To5+vjdOI0yRmbNHmZ+HE051sEfqupraLfIASdTKxOYaI7VObHEDZ
cEO3XZLG3rrsBqKaTAShBPUK4XSrYhygB7GyQK0TMkt2ZBGzwyZM6rKdMTnhGV7O9NQBStPXUMx4
XRKtCmkOk20TrZHpM+gieX24hJFrP1akFJYBuHkGGH6l2nE7wLRztoYW2gi+S5mU69Bu4+uocpPX
bh4RKbVxOt0JK4Yq7FN7LuxsQplptEbwRrzSLm6pNVjaBba3J+hh0ZvXS0bWdqaFrzrj4k+Z6wMn
n5GhmBsb6c/YUqNYx13SvTmarl/XDXKoABAzCe1S9tCOR/wPrxVfXxs0durW69jsNHvlisp/s/0S
Fl5pteWRQRKBUVE5ds/diPmVdI7iIzbGemT/KJuPvqg0kpkSDKf1VFbJLnaM8QZOAnrRTLN0ufWm
wiM0wFTJh+0WNkPVOUdDK813coonZz14UL3X6NmSB4Ff5S2ehPUodW38ZIVCbk94jO8FbHMCu6nb
Gtm6xlOI4VhXeI9V7H5BB/HUSnEZcNcN5tEAiMTIE5j7UELnXur3yrDKiYu0TPJrB34S3geVE6Y4
hkLb8qFRoRWESPfY5ERObC2Wz5E3sUCZWEjCFwJ6EdA5zSgbb3TVjSjFDGe+m+mnf8kk60+dNiAl
4hsYA4eNFX17Jo38mlcnvCHgC9EuQeqhWpfwbzB60oosAs9riXtQ7JI+UD1v+jTL2iUDa5hIeyKL
JPqcU7c0VnD/zXHlzhproYFaCfPUTIRwji4JXwcw0492tDvGGWLge8GAX7w7HvZGEPscM7bmXCJe
MBriwzZKR62EaKtGhMZPw9qOvQ6aeVZU8hRn9uCA8uhKCDva/7B3ZslxK1m2nUv94xrgcDiAz4qW
wU4UKYmkfmCSKKFvHICjm9Ebx5vYW+BtUuRVSnbfX5aVWVlapSmDEYFwOPycs/faUf7ALVMBj4oq
kWxF1JXepi36MceP0ni3bpdiAHk+cP5v/fpfPqwKx6VDTpoJ9Z3DcOW7s/jfyBj//Xn+mn7fdf/h
638vbQV/6fdKlmo1oMSl1W1TlNIL4dT5RyFL0x0AiqIYkx71r+1xyv6DdwAKQRLvTKOQ6thdYwP+
SSHrvDyu08CT0iGYGDqGF6xq8lcnW/B40Wg1/ce5mhq1l0OhdMtgD8Mvtrjc952trFUFAZQM5Hfc
VAAniQ5v2uC2y724iOgADkXTfqy7usVlOHIWwmRcMKYjmcNOpP/ln6+5/zhehs9V//fdkOs0/tq+
aoWsr/h9vdC4oJpjGMJy5HcXNgXVH+uHf0BOTesTrAkJx4741/pxf6M5odx1FkckKSf/v9aP/I21
Rqs5YOE56zr6R+tHPTen/1Vtk6rj8rT1JOAejxbs36pOvyBBLzMRgQVZ2kzH2WZyvHERhIWnpbDn
4Lrx4xX2SbZAcmV6v0dZ2OOoO2U8CEgsaEAJQy1S7TvfwFFECD7G45sQOV2MDjXVAp6x0XYAOwE0
H5WNEKJgss2x3t05aGvgn3LiTA+58NvszJ9lRqgZPC6Uf1U34gONa6vetKltPNgQ1uxsagWChqNs
5nNMApqNFIO20rTpihozr+ly90p6ifWRvHLlIR3G2rih0TBfyS6MP+ZZSm6iW1LobStI/Py9Ukbj
Ro55CrcpiP3mDEd1AqsiH4nmzSKSD7fumIUwp9TUa0Aa/ojYPk0wlrgDXr69stMGEZjOFQh46IwP
oZ+La5nI2tkjiY/fEOwQfkoAqzzUcR88ockOuU1nDxpw0vJI4KBlHPUAW3ss72NH9x6i0xGAN+i4
sDzHF4CkBYQ3XkLj2TLAu1zN9Z27ZIqxfbOMAlDvEoKDbAhPZNKf8IzNPBOQ7t65zp1XJ1h/vAyz
VKiiAH1abxUN2PbOLOfE5ujuTdcR63cSmQmAEMNNuyCEbepRwIzTQ0XuoTnoMEjAigxTFX2oE4AA
mHisBOtthKxwEzPrc/c67fRnIGg1VjJESV/gNkRotuc2JnrC7ZProhWkHpbZBHc+hYO1hbjufemi
VeKTjSkWIYRqhklPkyPjrTgBcSoL4vYiQ9jIQVXxmkMAWnDaOqVnYKjMauBMaEoUDZPD5zp6nZoG
6gnTnaEas56SwQJHNo1peoF0Ibm1+rT75kj5vqeQyUklYIPdFn3QMC/KgvTOjHWVcoXoSxSFg2sc
yC5AKrUI917UazRGLnHZcEbwvFsjB3SQQ2Zs7McJrRNYgmCRN5EYOw4TUzk9TJUip2DSpvqC4YoI
zsDtnZKC21ve6kJRr0yOg2VIuMQtAsQeFuwFod1+TYhw/RKNyJ18VzqfU+ShBfzsPOYgbWhvbrqJ
W2fjF74/YGhw/P1c6QgvJ9jW+4hZCgGZMxQXupvV8klaXvNmcD3UMFq30wIcpA76nd1GKFiCRNfw
4ygI63PRt8AAUlvU6Tb2Ok5DdsQJEJwEwomHImduWo6O9I9NWYvqwgtMvFYKZdPdhfgc9R7I4fht
6EV+oy3Xj89hONtPuDbEcohTxM6bbsiCBwo49banFftQ+yuWdIDzl56oczE4E59QvtE4C0CfFIIA
yJ4k1mYb9kH8VXSzjQy91QF8wGKEINbpAHarh9h/TcKYivdjElPOuCJZzPusLuJHk62/DDmaKfbJ
1m7VDkUwtlrdxt6jP4Ir24yOjh4SN9DsUU6sr0L0NO9twTvuIUvNHxaqh+TNUHYtgiGlTH6LRrml
R2jDQ9xFwRKfSZHo8bg2T/t93KqpYHw20gcwuqZA0U0GuxEGBcJ1v7RQK4ZRyU+ZY9NDsx8aKmwd
Toz3qrpvlgMVCQfWuF4ZaV1IGbSzZD1wRC7Qh3XEUgJ/YxzJpG4JmmgXtG6kDrNvDY+W7dePpdSC
lAZOB5jv6SmOO8ignApAU6zKQQOaZaP8Tr0pMBN/7oK+vWimeIEzFHrkUOVzM5HowHz7NgrnxdkT
00cE9bgkyoF1gCeNkImkancNt1u1cbHmjAQcGBcGjgoIKPT9pgFXCJbv1MLnp2bAq3Gb6nKgdoRP
e6goNq+kljx8yB2zEH/GuiuvUBVV9QWVLnJQPWex2eMoRA6KBSwrD0FUkk+Dh6yiea9ZGIaQqYqI
tNC/pY6LaDo0ilw0FGWOzXqe0sc0xbO4bbvKRoPKjfZOIsvDtRO59XlUCqfb53HgZdtYNhGerGax
EePZhSGJUDNq2/TA/WJu0QJbaoFNktygTJQfsLVgL/Z7YFi4DTycNzY+uA+AWUJr25p8radTyOHw
/UvvMSHnCHSmBDC0i7EtnS95hIbQAaD3hKaJbgKP+uwxgCxuVyc5QukbPyDYt3GcqKR1nsa+rK7N
sqRQfp3FP3kd0FaQpCL/lhEXdu1NynsvrHR5LIxovyQWOyFY/1o9OR1Duc1c2/aHqc5A77hdW3+T
OOCO0+LXKIqX5WPqCMhHkYNHJIlqNwRQkLX1TusizbcphdXt3C/OvfKwEGLorhm+jbz6AcTrWCNR
FcttnlrLt9zqh3MH3y+4lRSrx1hk9CKSwQ/fSOQDM0EvtuNthhZax4aWLMbbPhmAXRufNUNKgGJj
5KbBxmXGwd1U6aDe5bEFLQpgFRVYgf6UluVKp97JqaVIG7zcvkoKnXzpJrQQVKWNK7fQQOeAbgJp
dtsupW163fV9Q0ctDka4CxPlZujwiB9S9xMZR33CC5feMRdU/OV0syylNzUUgKMJLuPQGfJLFVsD
tgd2zqh6p4oUqwDSSMkaQPMSnRlIYfaIZbS0YXCRrGq/xfkZOFtftkAVbQYe1Q7nZHMV1DooLsBi
Y0j2F/KjYZ2M45Mzz7G+rIuowHhIVDFYkyLEijWPOVERvJLEoGJOcCEXVjaSGT6XcB1QoDDyxbIV
Rbtl6u3oBC3cJPfo+cic65DeZe/6eVjjUKLMzs6idIxXCDvbu7PFF8iFCXsx87MvgEI/Gik7cA8j
mStntakDv4YKUwwyoAUI2Xr1TKNl/qpzzYe3qI8IDsL7MCKtZ4BLYItHBzq4RKUXzd/6cLLz644N
gtaYWwbtFS2Rur2K7DwLCewhZcsDiRaYadzhCbKLQzI2xocYSjTdFo9EHV8KWkjxZ5QLbUhUz7Sa
+TOv7ImMiPiggnyF8WyKjHSnTTnFrnwyU2+Kc7A2c37je4RVbOG14/GvOt1jLmlm3GYoERf/rEAm
rw5AmMHIskxJ1nLh0zsfgGmJ9Bhrn5MwC9mb3gcDMoxN5XljurZSNb6tcHSchymyJnEsAxN9s03g
KngaGb2uIgYEvykjG5GpWFjMu34oDclKevD7s6og0uDENc/NdrYZqW1ViyTqTcbGU1wkmTBfLU7R
VwGTno8+WWg+utM5Tw9OC7gA2SfBgPuxIu8Y445Dl6MGSOftcEymARdtqK8bnFuwYY1jYxJUXhxf
otNDAeBbLklMASdt1P2Nr9HEsDUevKFDKkMVncot9v0heNP7a7CyExR4TiSHDn1k0h+7QMqENnsm
LPY37YINh4WDWZax2KLdvTIC8nkNgI0BiONPBGXNkGyPnAxku7Lgud+ikOY3Voo2eg9OivkHt6p+
V5MHnhzM7PeY88eR5mAZOZPaw3nJbpt2Tr5VQmX5thgUDGkekfNFD56IMGlO1P2uRhxMvn3boY/p
tCL0HJK+Cs7BL3GJW99O7i2noetmVJyTgkizu9xWHu3HzaBzO7lxTRubU+XVEGWHaTb1BenbsMfn
BFfcdhmtrDoLx7rxyX3J8BIOxuTVlZ5IStzURaAFkLkaHlDstlayH4w/0D2rHeKIGB0ahy6hyr29
xK8J6Ic/BtjdaGIZenBa3QYxbGW28djN/m7MkhHzXxeOXwZSpTlEkwb+FeI3iXHkwunsc1M0cqaN
GFvUFnNHssyOXnVXw6it/YGYOZceYrsCwHoDU3Dx/MYZDlQdIeJc34uFF5Hg4VrRHvJfL7YlDpDw
PUwkfL557qb2bUJOqffWa3ElPmPTJhsPO2d/+a6eCJvmgACXCy7xP28MXIHko9HwrX9JzXzGP/4L
qfkf1z5Yhb3/vn1w+3//D4XxK0Ln+pLf+wee99uz8I6talUuEQz9Z/+Af4HZylEzRF7gIu1hUP6n
6hNlJ5qLVWNBef+HyOJP4KZwfmO2zQCf3lEgAx59/6QD5fLJvhvXo3d0pAIASyqvtIXvilWc8J3q
UwQL/F6iIXaVnydk1435WG8DRmzWbpjobhzc2QI2jRyCzAM5hBz/IkF39cJpJbctxdFCxRCF2XK0
hppnbkTSFQr7SdCVHzRpKefGSQG1Y9UJD5rWfEnoFg1qfDBB4e86FFF059tE3FStb+G/SlZapnTm
pCMx02+fYpkhqiu14SjbLRnMDzl5lN9F2ClUdJSJMh5dgxWgIWpD1V9iK/U/y6qtn/75Gv9PW73C
5gf9yeodP1VPn77vnT6/4Pe167IKw9CWa3OSk/UzH/iP3lfwGzItJFcMyhCrBZI3+XPtOr/RwFg7
YqHLK1B90XH9a+3ScuWvkYpCd5WDIjqlV3DYn8Fipc+f+m7xekgBFKJ3nhL00WwH3enLxVvTJ0GY
49/1eYL5Lg3Jx7Eh/J10M7YfhOg5QYWquE5UUL+tljm4Gh1v+kxUIA7KjFOZn5T5LjZud932w/Qo
pmi8m+kXv/NqtzkY9vQTB9GM4tF5x12wvHfGONlOSRe/jYBjXwB/Jdd4tuhXuEM8HxSVxL7K8v7E
hNeHMdMXlxi8gvOyB+i1IbDYjQ+Z1Rp717CT73XSDw95oGe5ycAmgoupfO+jV2LZ3MVyIcayUG73
RrR1cJFpLIfQPbvyXJkxLOiQgHiAXdcswaFE1AydiLQfwIYENmHVtEB5SMy8G4SONQnKvWzelm6l
klNvG/OhU/QsNlrO8m05Aq3no3RXZYRLUteRcyMbMj176eC+nr3mpKaUgVde9fBCtT2l1MHxrm+c
cx7a1TFy02sJwR1EOqgIu5luRv8hdM1Nn/IUzvCTKq05cnykrTe+5bB8zpHlM8eoS5cxS1ReoCyg
Sda/90t765EXsWdmC9ilvbOTaM27Hc51Oz4AVwT61gziTSs5KrFfbeh0+DuRqc/CnoLLDtADl+pN
kMi7KSQ+VQ7mQE0PUSVK4s9ZxjM0aYIvnsjabeL50ye77J+UIhICza7zOHndI2z20yis87KN6S0R
uXQ7OjNNKT3VUEPUnarab4yn369Ci8izz2aic/K2PXSIhQEX8P9p0cFaTV3EAZLICczYdUuUbtCA
uI3EvrXkrQJZCwpUX2Zi/OS5VA6bNDrTw8w1xSY2tvlyHJCCiAuiqql24P51GYR1eiJ0XZCI2WIf
ja39rR75vSDJSeVzwLIS6PgbVbjVqlI9ehagmcGctNtnH0YJYmLCkpInxAAND0NRKPOEqP6ujf1d
XD1qr0dL3A+dxMYN16eeg07sdcMgeLIkNgDahEiOPa9leu1xFKX9GM3mvAotGhUTnsDh0tFZ94n2
RXXTDQSeBK6JTx4TfMB6jUPZ1k/0ovG07yDPETISQ3sSqDS8BNOSjs01M1v+mx/e+Bl9nHHuzjhN
3tMB37dueeuO866MxV22YJwqmDP2onlr4iI9eFNnb7ww7y6MS8OPQItHGxI9SlODRIhesK3C845e
+d40BkBTkpw1Jr1E38HDqF9mLAXBZa4Q+nQD4DGsqYeEuue6zFv7fHHzYJuLuN4hmURLMVg4fP2F
/5CLTwna+Efy1t5okjwIZdPRZQUZZduVxaXVLwCRK1JJO2uNaLEqiqDSUEUTGFUmaXCq5km8s0ov
fmt7ZALQNDVEiQTzIUSfm2xIA3sq0vi+TNuTVXzrZ3xiuCD1vtQKybeSPGjJWk0afd+gLiOsAyXN
5DpneUmnWQXmOE5cDyKyPIzR5GAPqh13UccIGNfwauqwO47hgVHbxZVncDSDg0MO15EQdLIWGdIf
TDIOjAkW8ThP4W2cV2eRRefDa7KzpAKAXK5BuaPEPqoICd9lSd3fdQOYYHjOxJbYAb0+sNlY5+It
FJEvEZdu15U+o4bI+5IM+WmGvlUkyYe46b5ImCOf86o7y1pJpB6WAfqu26iUKd0C2qoCKbA015Xj
3VoWqQ9456CCSnM2BeSIt9yOdlifpTDDauDVsBamXT5gIKva4qyqIu8a22hzw9fB418v6XXpuZDq
HPLDLQmkrQ7c87ifYzpU45kfO/6ZTNIPNvaTuhfiMUzFyC/uJ9G7vlric1TpyWGN+NpMKqXS7qP4
PfX/fablEd0AKGP1CBC/pDkZyIqgn9SN9my28j7h+XnjItx534yGXT2IPzup4N6FkDKXs0IWlOlN
vdAYloAatjQN5ZdxAM+1OEjSRe9ZpyZcuQJTYl249mCbTwTTlxfSMf3nelLjRE6J532pBCQsCj85
Uu2l6BepH229Y1bvH1MnHa5rXHQER9a1897kvt5OMrOsY2l71+QW4cHGPZJsVBu5N1MLmgVVgLNj
5yb925rb09h62QVVLHIU7VJz1mFXXLfVmBxGhjNbC3oYN2Zn7zIL1MJEk2FD1lt6toDjOk6B9O+b
ON5zuLymDXLWmpimNBlAQ3HmCKo2dynQKQxsgaqLB9hb45kL0tKCCX+BJM6mFwdtlT46441US+ss
6MfsQNs5Ovh8lw6L3kVbauemQ3gRK+iLKd9hmNSHfgKejbeXgLDOszdR92lYsvQQDY3/3jJzdJj8
stv1NvMyLEjjWQaEcx8FWn2I7bz+ZLnF8i7GorSfoqG8cnWefWBKkZzmvCLggKyV8zGrk/NchKjP
inZ+C3K5eUxnulAADFbLcT8H0SmXJQCasVe3fWtVoK/s6kPPSOxz4qjlLp3QZ9hqglAtSdELyiC6
CQOCxVS1Noqcefn/GO/+z6zihMPZ8d+fg+/M06cXIQvP//s/jsEB9jxEtb60Q6VQJPxLQuD8FjAa
phQLEbsrjsl/HYOF+I3H0qot8EUgfGeVj/8lIWC2gz+Keb9w/rGEAI/ei0MwJRuKBB8fmcS5hyYh
fKUhkIHOec6oh65djHqX6EH7wTbWGcrGy6Ai4e9rbI8tjD/2rA6tAG0+S8z7GGQlWH4XkBXQetzR
yp5C9C66LAOHtrcMkyU8dnJBchA1Ls2GaxddVyUO2KXh52SJlyEPKznkdzxvAHAAfx15tltRT9zc
lWFoonZdNLniOptSxZ82VlqNDEtruwYhrRXb5zGeukB9jqMEed2BFKuKCPMxcL3cP/Pz1h12uiuI
CuAcnKg9JwY0vtW00Mej/RSCSQhqBd7TzhgVxAfjzQWMqiWexhygSZ755znCMwM5DGp5u8PCp7t0
B/bQ93A4Np73lKFTtYHltp45zDP8DirYRFbpwRcdGh6GMy2eHzMxvoJm7NAhyypGMos0Zb31a/bE
XcMK6bdx0PRImGJUUDZEmvZrbY/jXUmqa/PNrSGJ7tzFK0HtEn5H7y4zS6KvVUxDlaep5xEetMwt
0dB6Ys8jXM3xXKZnOsBF5sspCE59lwX5t7mWhBOs6cShubC70uR7C3RevGHUzAM3cJ36PnJ6UmSD
1hpODDk4g0w4GRArF4W+MRpF2GYKpbnjJ/PM+85Pe/dCWzInqTWrjAvdK6BvrXPE0Cih4J1kJu7U
lgEo6v08XkY+HsFYjG3xl8NiK6pKPHm9HxbbJmhxeuekzuBphEcPRXeY++q8tDuycMFxCFK83crf
aqYUwdYnBYqHc+7G5txTo30f8CQDCZkJXpl6TtOTBrmUPkeMCJ11O4ZlwRxd5ROcqB6cCCLICTpb
2C9rbC7QimbjD9US3iNMk/7O6nq/2Qe5O3gb8oaFh/o7dhJTM2fUjAzKIoo1NiRZMJhLGmECkury
lGmSCIDE7FB6pU9j5CbjkcwE17VPAwWk+ykGW+4+2E2NMJEmpEV6AvxtOYhTVXeLmx3BZkbjDrUu
JnnIcbRUCJOC+WPilLDRkFPivl1W5LWTxXyoJa2bAkISFDvGtFHRcggIm/mYBxY4xSkheMo4Xvck
Tcszf8kC5O2QTSPE8G4DeHucgS5tnHiIb7hrEWCWyJ2YgoGQpIvL6H0LNql/g0SePy0S3OybbIja
cF8PM12ZdXb5GLqj7lAQiggeBcXHLs7a/mNVKvvOjxb5ccHr+6HRkEtosrrVJUmctXNGImU8AqlN
DCAUDjicoOlnjbvEqElyl2QstqIpJJOFVvgKCDEUQKRJQZieM3xDoB+Mqj5Jr6inTW9Pw21Qhu0D
MAHaP82coMyEosynJoWSpUIrdnjUkm2GgdtcjGeNLef6sl2s5eCPXhF8nBK7J6Ohk240vemR4tAE
bWI4aciJS4ZWxRR01XmPzJQjwwgWcpfVwuuBZwRIEKu4p1bOx6WGckteimchBlQwNhlg1iWR5Fss
Ef5y3+dIJ1AihAxlEY6MUM+5AedlMgyYGIpeMcqoBLQv+EwaSK0g/2NYGi8+irBLoCj5Q27bw06O
ttOeGIvABB0HstEg+jlaXVixJfsTTkPdXTEOCiB+QUP1z0dZVwF43ZDu9dbyaxssnbDbYNn2wVC5
fD0FoPSLcO1k+DiFUQsdiSQPYKJh7Vj3IOEzATUEyRiDuY2wphlFCDKxxvkcYu9d8lPFSU2UakMz
nHFTOGYqfr/YHefuuGy7TR/7EmYbKaqXULelexRqaMExFoZmYfkgNNnY23CwKhfkF1CiGRW/inlW
BPJCMOVaQNLl/T3xKzl8ewN65LZKldOQ/wmshINmLRJKo8EFCb0wegUUkdIHd2tGafz6vQkPRYwy
YC/60HZv47Kjvb2mFb4NnM5jamkiRCWitDJU/HPDVE1nY3kdDVoEnKJs8YnzU9IeyghRxUbYScmA
S0LsLNTCSD8O1yWZ0gSl6mhdO9vyNqa89vSYWWh6lMLQoV1sinlS5NcDTg4eqJ0HF2CjQpjQfVdE
81GTwzYeOwYQyN3ThCR60jvnE08FG3SV6vXXDjbjg6rwfxwAZvpXKH2bq5jn07o0bPu8jEuvQM9n
hxmH5WhpN2h3FvuUqo4naM2zV+wYssTNwbdqFR8SU6gi3mbNMINrJB3zk1WXzVNMiBK+XMa16gAn
uCEeJgsVYZ82usTNoMaRJRN3YIpQadjn6P6zdpcCxWYWkzOfpDgEdpejOKlDRunMZdCDjYGX7gLK
o4vU1TONXN8bP6JPU9QcbZgUh6hq2hDFNXjPTULQNUynAH7pdhak5Ehi70B1LotG88FyBfBfjc2m
S8DNcoJo6ulA6zfJzigw7AvZUdfua99FfTvVmKzPgAz1y63SXaJgpLnuESegqs9ZWzTNEGAAj2/b
Ud0FtoZEmUEqe1IR0OmtZfqZAGFIZLumFUF9cJtmaK8NBPTzmBQdqCNQHsNyLK7DEKU1ObRz9ak0
XfNutDoFR25QUN02SqSVe6U9ACXbNK6c+f2sEivZNV0K1z/qhABJJSdyPjWVJWGH+VKfMjTS9Zaz
SPKWTcUljpn51ZmUXvrV4wfn2sLVFw+obqR5T8xpaDALEZKyba0wEefBIAf7WPmDhsvS+6i5c3Du
HScD7aFRU6VurLeT17jEDVZoV8ctvUGRQcwNF9JLUvEZPl18tyZ2LDCmHZs6PIlKZN/gzgi10aXZ
4z70bwVddGLo4QStz8CkfacIn39qpTGMzpOYyeOENvVLQZOBHddjKkBVX4CXTvzK/5RPiCE3HOsc
ehdYTC+IfsLIAlenQsXCgWbcC+SRJ6/kQmxUJWlBoukZrpLYIeGpbRv7fUuTEQF3HXK+iDPSK6GU
NIwLRk3I/b4aupSduS/48Jmz6M/06UDnRqR1fwqduj9Xrcu8kIH5rZMo8sz9OZfE3Db1cJXW+L2Z
Q2D0QvJAMhUphr3udxUP21OX2eW3AeTUZUfo8LcOa/mD4STYHGdEV0dV2Aa5JJnxlOXo2cSptxik
49pXEOw9HX0A5Nx9S7ywju51m7k5D7mmnPYhMhvxOBEMNrxDYp77FcHSpvKPIm0de2cVlA7uLyyY
q8Xye1GocBGdoh1aeQzolJ9Fo9/NdMIBmrHFl9okWtRMXDGNFOQ42d3b1KdJwMIcWuefvqf0PYoQ
gaRaMjOQ7stWvKCAGoIu9XFF5LQh3CY4Lrk10Xmdlj3yx27/XX128/u3+d6e+7L1vw6qMOavfBC4
JZQ9r9/PsyYA3ix1+pTxW8Wjd8s1NntSBcJ9bEENJexk2AlThXuX4+Kbn7/7Olh4cYUlMBbGdowy
AGog4X75bZdcz33iYO2ZamXD1yWhahLV08/f5G+FHZMXjJzUnbYKPGrQl2+S9TAHJ/Z1yIxwXZtZ
QZhlXCbW0J+aoc5f5e4PLueP34u5PsNAwYzmlWs3crIubtNabQznr10fW+W9hvF+iVkId9zP3+vZ
Avzy6oX+OnVcJe9MiF6bdC1Hj0uB4J3yht1HzX7FEba0l7NWa8yKfTHuGw7gOz1l+twv3eAzNBi1
T1zN2bOJ2RfGQN5Pk+4/YYeazxcLlcEvPuTff2E+42o3hb1NDf/aSDvEALzoXil6tUG9N0NaICsG
e/58Kf7Xw/Ff1BDfrYq/eTbuvs5fkq9F8bV7OXzkRX8MztVvAsV9wGwam45ipPjn4FzyL8jeQQy4
DpNEuW5vfw4f3d8gK60TdfhFbJycWf9qu1i4OjjW+CttxyXVlFf/k+HjyxsmEM9DR4dd1vfFMyno
5c1ZzaYVUQhz0RBUdJhJ8N7EEU3Wnjb5L7bWl0vxj7eiw4OOlP9Tzvrv323nlSS3SIoAnWXE2R1f
IbobRMP/aMGv74KbwKd9xFXDSPB6S9M1GcapBjuXBW65U20n9xVqu+N3v/IP9pm/fxe6ZPxxDBMe
xoXnie5338XYfAfqW7SUaLjOSqzQ267v0t9vq38bI+qwbL7bn5+/DLeuD+JkpVTgJXp5yTjne2wx
qDcDf37S5hJOO1IF5KYZSedCEr3nnzclqqO5uPTgLprS3oGY3tUEw9ma9k59Ixr7yl+Su59//9V/
/6+tb/1g9OlWthTdOtxDDMBf/JYgXbwyAPNJjAp4W92Xd2Q7k82DNB8yARCoqMPP9vP3fF4gr990
dToh8mCDJ2Dv5ZsOSTX2EbEh27DKghPH6JoZsMDDOfndEcUfMWxKj/RJsvGEwoN+oKOuq0RNR+WC
vU0Us4jYi39FhhF/v4eIuXDRAwiXDhcX5eXnYrwzhz1+XTS21jzvamDOkhabtfMzsz6KnIEe/ZoO
dVuV0Y1J0HTZbqbuydxDrivd8RKyRHt8JuxGFCRfrTRmmFm4cUrbhe7MRzpc1gWnpOV2EBgf6E0y
bsysVBL6ZwlyxNxUlL+43H9f4nyrNeeYHxkQg/3qW43K78eOsmOLM3zaui55KDqGMf/zH3V9IL/6
TYG1CaEQ3HIOWdvb328KS+7OJCoRPWd5NmFptaKLFJeKiDRXE/GR+b/YhH70W7EwwSGBYeAXe7Vw
pUx1408ed1RS+NtRD9YGE4UCeUXx9vOv9qMLiLMKEBvbPpuF+/KrtWRK2o2mB+2rhZO67Qzct6La
//xdVuff6yuokJRwQ5CAzYn11RV0TNODWOcKLjKsrtPRnt74yOj3eQo3t298+2A7qXswBptpUQT+
myhzxGFRlMzj1RDtUUWPpya/6xPsxcAdy5sE8Nc2xRp8pkX2ESlMyvDIWnOWomXPmKC78KrJ3hPT
SlRhrJutKAJ1ontR/GL/+/v2x6RifSxBLGeBrPKc7xeHTQ7JZBADbHuY36Q7BVT8yGR3tGjF1jCT
wItgrvK8S3+xSn7w0yFo482ZiXBEd9dV+932LlqXQZ32k21CEOlZyDkPfFZW/2Lt/2AT5bHrCQ/1
zxpbvv77d++COKRoKwDP+KEFbI9gno7LOioDFa+26MOTQ8SG9os3/dE1RZFn2zZ3m2M7r9608Xp7
4PGYbMtEMjmfsvzSwsxzVwxCn7XMUu8NPJtD4Ffp6ecr9QcXlecyUkGMiNwO65Tp+6+bc48s44wk
f0YavrUq9DSdj5D35+/ygxs85LEYPD8kOES9usGDXhLY4QNoLsCGoXcQ05mv7XnX0BD8xfJ8VQCw
a3H4WhFE+J5YI5zdX34jWpAcQPpGbvLW+Yg6lnbxtMN+nR3HluEGMPg7qvruYNE2upnb6l2CU4gM
kIDIwzQojo12zQnbRLjFcpX9w8v9+4fz8f5i4HTZHV5+uDCSmpKPD7cYL3k7YiW4ivAs/eJOedam
fb+Bv36bV78qvQByDntbbipCDPYOQmN8Fg2d+mVePuc2wcmdF3WXNi36d7pYZ+vGQ89jEvM2nWZv
17fRlwkR3iZNpXsirs4cqPkfufgEagdj/HYIM5rePpmFLt5IIhRJv3RM+PXny+YZtvXye9Aq5D5j
r+bWV+Gry8XGTHteI6vug2BPW18/kTUefuDGTe1d6pvPhGsSXMtIB/Z5DXxmOzK5Jn1m5pzVkCv0
2PRWjNGZm9cBw+PHe3BF/sxYBudjgRDVZmLoEalswl5O2zwlDX3ryCEFC01ZJnfgKAjIJBs7Jqid
Ju7Pv+Df+HUUDfRQmP3ypHiWL75cD2S/l6OP2ZMp4Dr+S+vxka9V7KeUmF5OHaBCEfVvUVK2e6qi
8TaFXJyGlULZRjo07eVf7ETr3fHqigNbtOl7sMmvwuKXH6gTOg5zOfvIRurpQ+G53yztAW+AB79X
sph/8XbPEMfX70cTCpoW4Sawnl7drWWf04XlZsaNNm2nwUEppczWTLm1NaZsj2Tc1CjdI5IHmUUT
B1/KjRtOv7gtxXpuevkxuCXY9Dm/svsyWH/5tecgb9eKIkAEVzYwOfL4XW9UD4zbIUMQUcUOkgYZ
GEVXX1hLX2yZkrRboBsBhjey66E3Op8aUbJ9NGV+nraa3CBLhu+GHGFN78mv9LYuf754Xm+qlKH4
xgEfgkfhhn/NiCb2y22WqMd92s7qAGLjC/SxESHlL+luP3wnTwYUtrAMvPDVaabXumkHPVoby6q+
EWIwHLOmXbZhYlu/WA/rdX7xO6Db/X/snceW3MiWZX+lV40btSAMavAG7YBr94jwEAwxwWIoaMCg
xdf3RuSr1yQzm1lvXsNcZBIOd4Ph2r3n7LMcFXVeF8IWX1X9D2/fCQODZtYuftmKwI+X/YhYfVPm
A/POGFHg77/AP611LHRLH5NmMZU0HMmff3Rtjjpya8Htt82sb0XURx5Ri9uSqW4Geeb3F/vznaFo
xuwvONdDH9Z/ebBcWTEtGdisAgt74crpy5pgN4YgambWEIez+ahFafI3b4Kvk/VPXyg7DI0JzsO0
+6h7f3kTICNEZsSUBWJOA8i/u+/z8Vz2aIJr90icxgHF2BZnyYm67m8eqj+tGh4nKHEW51IaGjT/
fv56s8nsJhdTqGcwckPGLwMvaRCy2tbwd7/kn75cLkU3zTQFl1SRk/98qSSQbWXrVDFZWOgkueB8
jUZprwuJXDlNiOEeZNVufv+LglP4ZbHSPuUR5AtGigNm+Ze9q4eCbwbEAnkxh7It7UYkiloRHqph
CLcl4cq4FchYNOS1DFtxIpavvdZCEquR/z78zWdZ7vDn35nPQkNeVyFL08H+ZS07cV9BEu75ndsR
j6DdMCNyq05doeeWXhbYciuRiV8T4ZsXFJpqsYzEu/PffIxlFf/0MVDPuGxHQoPGiv/kl4+hDkIw
QyPRSaG6vmErkWdLl+Wm5rjlG274niLxJaWT1Co9GbVrEk8b4qzBM9M5MN/G3Nh+faL/aYLSBGUb
/lcb/s9N0BLSxf/6P591/Ea7/qNo43bav//jj//tX+IzDhwccRz8EuB6l3P3Hx4MzfpPbDvLaWtp
3fEj/lcPFOnZ0rHmGQOCCS/N5TzRLFf6x38o9E7hyNOfYC9dZij8c/+GAYOX2c9rmgMYpG/aec7i
UkJVsNzvj2cTBO50C3qUqwzxgWuiNKtWJq9gG/ae3XZYKgQpQugBGvsEyo/BiWdUox2tAtAE8oop
oiVOVt4tOZCyHon8E2JSAHwQVH1FTlnnXIaKRck4eW7D4DYVou5PRaJmuI5U6dY7or2TbWqKMDzo
g9TabKUVeIj82BJDf2fNqk5i6VQUBnQNRZ8xVrTV1HzPNM0edMBkZNs6Pk7Q8FJ0DQxv0+VV/aKS
CisJ4eKuw22ajMxnIGJAPbxGCzhK6h0kmf16qPO0fRhsaSFpQp5HfeRMc3adl3lGYVRUTnKn6oqZ
3kJfkPkrhl77YoaFpV7Mjor6YJVw+HxjLO3C17WRZNy8l8TOZ33dO/d4KkuTOPDeoV5w+6HIXvOw
RXrdOuzaVL5tUOb7xIp799yXba375BnZ9nQGZWMms9/mvMhNjMgzoU6aU3XEkXF75fRstq4yHwZG
KPLDcCK3ylBqlU38PYtKUoCJsB3wkqM2dgMU+ajy9F0aIXG/SI1B/Qvmibi5ii3FUdCry0HZ59JI
nE+na4j41Ej2aT4mYgTQpY1GGgt1EdYbiu5nqqNloZ+RLE+fKqopoke/teZyBgjPT/I5qiA18MHM
sMYCEm342aqcUyRboSbd8LoY4DNZ6J4Si+2q7bHwInXjw8Z8EXEWdMvfJ1L0OuvQ01z1LhCxJ4Wj
Q2yAmoxJItxD+NCaFzFqTfBELPVYfavaoSxvyAgkn8OttnMT3xuMEY7pYKTo0vHzhIMLLSy1n8Rk
yXetTMGPK33/hL5d+kGIbHtZuJcoJUJKWGPoE8ZM8yPH6FlDRghHvgjQFjcJijHj0QD52D1XBKYO
R1Ov2xXtFBpQfhODv1w5nRSd49uE9pjj4nPLIUKWBTRdkZQbCKPzJVBaueFHRZ5EIPKormzFZBkb
qC8QYKV8nFHDrO25ECKfSXXTkr1Lwq1beLmLqOQqHXE23AxwRsMA5aKl1OiMY0SaVMkt6Ykro4rN
4s2ic9UGa3NMTf0K03c5X2c6JoVHG9f3c5oxX0d1DZ6hbCdeCyVW8w0PV/DMX9UpQNGVrVqhV6lX
gccEyoH0xjrQViuhkap1394qck6x4cJX0DO6u4zcetxcpVCeYqRp/StTbHd4d0D/OHsERrTWFJkN
8Rm5TKl/1ipi7A2AvDg4WAOS1zUpNR2YuJH0SvRu5Im1u1lp8ltGQhhk2qkiQCeqq9RAbUk2vOia
WoW3g8ISQ1GfQ8SclPKZjKYq8gltk8kq6tg1rmTA40JzHQDJ7PJ9rgZHgcPjEt29I2fctDcMIhRM
wjgzPNduS6bQTml6uttlFaokJTmlE1gkIvcAHB2Duc3nHUpvQRBlgOl6pcrQ0dc6oY1PmM1RZU1U
SEcFvtdNOQE39Y0ksTp8F4Ig3swwi6dOz+ePoBTWUbPi2UMGM7yXutOvw3KwbvPIeZoDc8IzyTxs
H3PTgG+iQNkMepNu81ThfKrO/eKwYOvkgygOWXVquberWNvOJemUsRXzyXKlaZ5HhDUmoEclfmPM
hZJM9OF1y78J2aCJ19lkTLdmsbRmmJpvq6CbToWe5fdhkg+XBoWnfgjs5pN2JbF3QVyITYWs41nO
bvmQ2INDP7/V9M9eX6Jha9haK2VybPi6sT2sSZLS7mFBzBiPij78VFvDfrIzneiysRPABCbc5jUK
GrymVm17CJTNbwIPBJG9gYYGKc/Q5+mlnp5w8tuR3+tBdR25ir22YHGmaw2KDsLSxhg/urp/aGur
j1b20BdPWIGqex5+OB6aUIJ6nYN+2XeOI96drHev4mYJ3zKL0DcKfTpD1gpehiiatVNWtgNm8gxW
qaMPybVdJehYRTTurdxNXxrZIZLRSpwLvcNNrYpQFTVGLHoaHhob3SsqTZOYRqz6ceA9HxLsqBMx
ZPdC3GYKuspWs6MnWMT9OewhJACeFfdW1NTPgCw6oAMW5MfRjm+lMJp1lY3qrreVA0RWqFWGvFfT
kZRF4Q7B9dQo6a5OJs0zZI7fB1sHHn0aVPx3u4v1lqgqlYTbXTcV6sEYVPOh1uJXUcnigAjtBC3F
1FbZYLbfNCmhMFOQn23RXaeTk91Lsq/8Setrr6vniCqyxIMRB6e2xOBodm196QgmOrrzUgUYnNCf
46CxD8w+lNuhmVKE62V5rQZp5OupEmLD6QnQzu1+jd1S+cxmzH+eWyUI/6RSigus5CrdywlF6bQ0
rTzEPOFGUZP4lM3dZxgn1y6ooqKqgudA02/wPDd3oqqUdRLX4rFCpe4Zsbyys/Zca1W3TyIZc7Au
c/UzSIE513V0FHWjelolom+KQmZvGzb+WOSCVFS0xnPTHCqXxlWu9mwsWK9LD8UmCGp3HoJ7Ev3M
DS+9d90I4t6zbDSnMu8Iw0zKI8TiTVGAlPD7BhnsXup1mq0qqTIFidvrohHjkfrG2bGhuqd8TnDr
5KH5jQpIsV6qEkgvHbhJczm1FtVtmjHiWEnEbT4QImgPDALbxyzDQeLXVuzCCHbKhkwSBZmo9O2w
dlsyJinUdnlIQXKrLcLf5wyGymvk5BZQoSmadjFqQh/fCgomqX3KsIunDbtc/pHyur9yOusxK5Xk
Oa8j9ueymhlCqLnXBUwHjoYkkSxoXc3v1XjG3mhGbDCMeIiJU6tzBgbGM60YaSMx16txGtNTLicH
jFmvTOtEQY5VGsYSShhlITj5tvuGZj5W9plctu1OC7E5YjoH2WHX0/SGRWrhTvRx2V4LEVRbCAjV
mzkWCAtj+E6zNmQvsJlyc0PCirtJGrtZJ5Mgd0bKazKgYUgJx8b+js7eV7AeTqtaE/kpaJkzlojU
PHDJJ1COVbjJZVGcIDBAFi6mYlvqPTnLxERqG0Ub+nWQKgphZLmeASBG20j2O8C9zTijXWp6JppG
4NQeUF76zxxBh3c3SYu7Io2LZyc106cJLRDckqi9HV0TSltok0bZq5Pz6NRNu+v7tNiMXfmOaF7d
wQDKkHGrzllqRX4uraHZwJfL3vNBJw0cDNouSgdrVbmLor808uu6VyPftJLOb8Imvu0HUXhNpGgM
VPL8genBfKA/pz1GtnzIYsB8UOLULczW/kM3GWiNmf1RsgS2UGcaj1QQUsUjO1zRYrulOGh4hcZM
T6rKJdwS7teNDl9un8x2eK6ZFlDJjSFvWDU4kwj+EWdmQo8xbl3fFKK6rfkJjUND2Jnf0Hl8FEau
gA9Rs21fZtEr1CdrF03OQnrHc/rQmEW2FQ3gpXLoxAtYuAwbbY76lKMHfBNlVOxtO0rqUTgt0bUY
amJLtSQlcA6WCXbeNgVwxyEPSFA39oOH6vaziM1un81UFfjOVHs92ETt0ZW2oSSYKc5yIIBZt9bl
YDEdnCkVirqgUlB0scfFSkB8gcGmwe9aB8qB0Q7OkgAD27ZpA/0hT8DYsyJJgEZmCFtrDHTxRLKA
+WlaU/aqw0M8x4DUfLKT6pdJp5cyI9QlOihRoaMzTpffEc/kB8S9ZeZPMzBo1K34epS66i95ZkcR
4/45pIZrbjJ9EFe0m+qtpqbuOs/y9tYGPH3VgrNqvaag7R1mZc8YFvIQePKuWhBkRXyw9BmtRKbW
LEKjRvyJ2yHp0nMFAMfrZN4Q3DQwOcWEooCny1PTF3qW+YEdzSfauDamG5Z1hvpSr7mbiXYc0guD
Ux+LdbhyGbvej/PANqWgo5bHEfLyLmI0c1uBZdmRdErscF/HdrD0bpuHASsA5C86Ft7UCMiE5B/h
hm6iVBsfybU9M1kCkaopaRZRVKvRbooKY03NYt4YQa9sGdJbWMMH1YCDX3Y3DvvuXkxpcgJbHr7a
Te40+1ANdXudgjtcD8LEJp1OiP8IqC3JRXSTEW12ktXz0SyBZ67A/vZYebv0WUFVcwwyq77H8MRT
iCGIusQ21U/htDl+0yDZK+xqj2Fnxq99osVriOj9E8CV4roTbr7SrBo7jmHlvH/aSLnu5i68dtjS
SeXUS/eRUdBSskL68ybOAtdK2QY4cm1znZhRicCY1uNVbKT2lVuK4btGDbmeKku89SUzDa9ITBWM
KHqK60y1+j2+BXFyhFXco0YusLGG1M9S0E4HOdDKW4n7alMVWXac1FZ9saAaQj4IrL2KkxESI2OT
d0HLz9dyoAqOUQ8XldjdFOWtO7U+5tSQx9KM1x0zsG054yhj93YfkDZy+gcQvRNgjB5F6tQbVoR8
MdVO3U/kbr1NhZ2cKlJGDm1TDlupgE8YyBs4VDgYJh/A5mOkacEepsN0NwVK8mGBIfEmiATHCvv2
qlPb4A0jPXYGs4murHxMbzX2RF42cQcDjNPRJdLdjEU2Nt9LjGaXGB7jRh/dZm1pzt601O6UWXmI
+90EKOnwFXhFkVV3jsiDF1TF+Vmn/X5gVBWfImydyzktna5MVjI2pB0qdCJrG1CmCAYwIb+YARgE
C0vzCXaWtq6M8q6ZqVQA12nlxjUSsOhs3xM+22SK4bIF8YE+ZeZpXWzWlLF19k3A2ja8cOalbBdZ
6ds5Z0C271y7uKHePBaVjY3LKqeBqr0LU+Hh8J75PwbLvYShRVM94TxGhkIRcZimW0IlHeK6wVxt
7VpKpWLVLk1WH5J//72qS1Lsx2Z4kBDMTQ8qi4k2tdKcb1qBGYolNbp7oALSPU5zFSevc0nO4S4B
LLrCyZUaeyHSatwgf82bLfXxe9b0th+ozXDTFwKwZl85n6qT9M9NnKnNcZydLrkuibBYjvwjFvw2
mzJAnsErOH5lus+VlknjiEB/lVZD+KjUhcQB6Fg3NDqCbRWPluJBiFPNvWFWqe2pdTjthrE2BWoW
RNNezhAn9/Vwgl6QMHk+KCaWG8Tn7nAqukJN1jMdt3Rbz4axIXbYwS1Rme9WqFbbIC2B4CV6z4vQ
bfPBG+yA1raSqR/W4viFh6mvR9fmTxqIdOmGM+k8rGtoWUuC69DzWDj6dKKR08oVXsecgG6RZ8Cu
ehLMJ1WDXYUyhkBygdEqA1S1m0dzojXiZNq3rtXMQ0cYnRdzlvTrblDeMAiib5mgOuazMd5FiO2Z
IowG0Nkc3mquq1dKEicXLZuLrT4YDD3qwj53ihjv7LZIr7hNjl5Knj6jgK8x7YcTzpwmz9MVCD39
qJQzfXSMET7v1CSE9eqG69mcpnPVQrQiMZxtxSuTGEhDWSe3FvR4JDIFQKxoEjo53n2R3VhKnDbe
SDSEetbsgDZgquWTQSFAjsIBp+Ss3tYZjgAqh3bKjrQ2uMM01oEkxmNndnhQDMW4q2VThjdKIDtO
aiyrIY9XWAmF9SHyuSteu5DciQ397arN/NapyQmoLWwf34BRWg4MwDTC6eUE6Rg8tWa3WD/7ygqU
Ler9qHMRVxGuvc0SOzVvGo7fYg9bNG29BGpETvAhydnHSCcyZu1AY7M+ota0T4AInc8hIQPiBe9Z
gK2HcU8/rSH7WvWpD3L7hrOCIAzCHbAXCTyRzV6UTuLg6ikD5xxwkg0uJCkF5SbjnDDsZ7xiyWYG
cYsiAKfQe8HpuCI6MUlWQEUh78ZGkSeEJ2J2wJYjE0HYw2TqgQYN1ebP8TSoxhLDIbNdovVKt+ba
BGRAIdbWYde3MNSillSanPfMbTXYPUTTFKDtVuVRMs8AXFq89XhGxc4EcBjt6Ajl9jErIRBsSdmg
/YiAYiZWW3FMLs4YX3F8Mm1EuKUtOPX70G3y9mZSWli8BiFb0zYBmK1s0kgt8l3b6IpyA9Tazbcz
BYyxsiZCEHeuIGbilKmLmrPm4KQ+WAjk2HOLpIM3WSdYDVNw78qNO49cd25nurL/u7Enp1JHG5Lm
3MCzC1M73AcR0yMvdXt5bRI7NwE6tlJy6lPhfMPkZLsbE5bHiS5W8lKqTg9iSJt6n0kkWovRErg3
MvvW7Uob4xVPDIVfRAfWtm+Dcpyw0GEOjMu+8TpdvwqT5qKX9jd6lAOdzVDe0kEGQdA4BlbZpfyb
5NbmoWbmOM/NrgsDzVdB/N5mcV5sWGdPzoyMUAMC50VqiHFqNurnwmy7PW1g61veNJ3nckoeVyjV
6YLQUdlkAOiZNxXvVTA+jE7ervvaeWIRNisnyXg62jbAB5bStXf7ck0Vlq3Qi5LNp6akLKZ4iCL2
Vi/Kosd6pgLpE2mvkkppvKFV4EKKOQdjFEbbaGyUnd3XnIUFJVlBYFqaYoLDu75unSr3pDlz47lK
RAlckzVNce3GbCoyvEUqZh/8I64+WU/u3mz6CuOqTka8Y5KzOSHeWzuFFn9vjMhZaC88/CkqEkZ3
zC3V81zP4Egy+6j0TbhLjDJfC/KpNpVOmrtjfo+tzC5WOXv+JXQCbduT7LC3YMvso0nq921qyc+J
FKKrhkNaDUQ2z26y2eFlhs1r5ciyO2tdVz0jTGg9tdGzPTU/dEjJ5V4G/Bu7yCwMP+c5O4ZxNX46
BCoCnGx42K04BfQqNesV5vapn8fsW9a34WMvFQuTirTfjCCxX9U8pnHJt/tkNxQifRPFd3CBCDLB
x3Kladm0JidJRR4ki3UObYqF1rueo4T1hlUiNqqEGoqENtm2WqWysWFZxHHnhrdKZ8ldY8UfIi2s
fVxN1wZtRfjR9gPJOdLXUkWuzSpWaYf2PYDG4FP0Q7LXotx5LU2HcCW645Wev0/SsGgyCwmu0nzs
LIM4JltofjRQwittFRx7u5Y3dj5+p85XvCLraXzwMK5KMw1vYmdyfMyeJSGXdnehKHvNeZBXMnB5
I43JTcb8BvtYPGwY/BdPc5nWxToTWruWsazuSGNiLB0nY3Y7l9NF6+aAQ1ynrmdlkHty4hUfsPq4
InFGI4A81rzCSO+SKIfnXbl17ZMUo23TqJHfsd/ezq0BFhf7XprurEJj3NGWT4pdl8ckJ2ZIU8Md
XI9dlBjDc6GN8xng+SEY+3kNzy9YiUiKbaAV7bEf6/KcF8540EyaPgPF7r7SFQ5DkocR7Iq2deci
RGPabsLK0T4qt6W+Q967NIJxDliV1e3xOL7FNfOrilbXwa4AmDhjuYOojaC3dbONWlGAJcLd9kzV
/LDXRr+3wsHTG+uJfbV/7uRwwMoe7ImB6D3QUVa/7ipSJ1Z20uwITTyQyq74MDxhOjDHRRQfaObg
tXpvXJO9lgo/MlqTs2Mt8EjT4ol8jedl2GaBFR+NILCuDItlK+d43LlGPvlznz2C++c9Wwfag5oB
RqdJk/vMl4oDeDXKlrxGOmUWD3VoPYU1KzON2xGRNqmqiDEec+K4PH6s5RiXMBGPs4meWNw4mDdV
CyO/9lZaUYUXH7ZRI6x8S32Qr/u4ME/ErSvvbjAqK22hncvBhvcZlQ8y5ScdO+ZdnkY3D1pUox8s
qOX0XKrwESksxeDYNZvYBq+OZqwC/m7lzz0DRABd08i3mzueTJi2cZpMzIvRNMO2jTGgkmsDP9vL
p/Cd0yn1hw7nc8QOHLEZStYxW/thoAOMPKs4dWlQfdNqCUc4pH2dYBT3eBMVO1tDq74ybCxyamha
bPfdto8BJztR2xKhY6nTsC6G+NTlVnegRXg9thFpaUXWXCZIZkd+w+IDumtAw6Hg1KLG0QM2zeY0
JFl6H5UUIOBDORh4ejG8LR3iT+DOtl+CbHvQJxKIOw5X9FAYHfl5Fg3erBodt6spgzjXkhW7R8/w
MtJI3uM5KYWnDFlTr1uyNgmzKqsNmc+ghLTxNdIVdwbvUQfJOkC0b/jglFWgtAXW6u2AveowQhN4
DOikHssJA3LsRPLCYLuAqIppMF2aah4WSrDvUax8p5VBPU0UNqcf7awTWfEwB8m0MeaC5VrF785k
hj7tqYtWuJd24UYvdaMFQDedSSifQx+7AY3sVMCDT6IW9+qQFlQkle6rIODiBFEWbAMrIMeAnERq
p5o8wUogzvZ0KYFNgNBbJxaKd5Mh2hoBPPcmNLjpzF7pB4lm08d4QqGxAsFGzsmUuZbDhrxAtqAk
0/uNBCiyidRM3RXCGZlwIM1SEfLSelenY9xoyjVbtbWdJt7L1K4KYB8rOtCXwPsme/Pyg7jg5g+J
x4+WyUXY8f+EH6ZlUs0gRrNsBB5CQ2z086y+ysNBMQrgUqnew/qiEF7ottTq/6aVSEO8jyIAiQ/m
LSA3v8p7g8EEchVwEKmNQlQHTOP6eJzMGb/r7+/oF002t4H8G7gO0AUV9ZL1i3IqcKYhkTmBbwaT
VAI1e7tNVoxXgue+pJT0Xb7UGeuKG91roWX2fwhX/v82o1+kNMv1dfoqmF7tRRNnobT4Uf0wVGj3
yQ+H2lAoIlsFdGTFyowRLYjINoqNo9iufEI7kfRntcu0G3WWdB0wbcMl4LUbwSaXqnsmrLsx/5CV
/VuqmvuSI2L+Wxzv+b8F7d1+lFff84/m139q+TT/QvvC7vznp1uULj/9x/pL23LpPurp9qNh9vpf
qpPlb/53//CfCpn7SX784z/eyq4gnev2gwbEL+QmRGy/0dx8FB/h9+wnuc2iyPtDbqNoGgFPWCYI
4MZ8b5oLlfcPvY1C8rGpwzpdFjW+CsNEivNPzQ1aHEyH8HhR0BH/Sn/1X5IbTf8KRWaZILIjw1z9
t3C9P4voMEthhUR+j3iLtzZOskXu9oP2skRKPUKRvFixoj1ZtZE9wC2HjgKCO2Tza50R+Jsd/M06
X5bxDxvH11UtpIlYJ5ncgRL9+ar0/qa4Yp9l8mgR9pDHdxWV6fGHn+Evdqe/vAgGNYvDGZ4f55db
qxjJOmHrXNJQiKfJrhtyAypOUb+/ys960j++wEX8hM+Ry6hLevWPX2DnBBWZlc4l76JMZzAbiotA
mLcO3UHdqYX98vvL/bLlfn1ztqaypDBVLlb1ny+XJtpgz5190VKtOtLMuAsh0J6azhn+5r7+6tv7
4UK/Gh6twtU75nSXIYPPh7vCWqk1Y7Tf381frT4sG8iYeYVQ2P/yE1lh0+dRZF1g/ru3/CWm1iP+
iAPhLFhg3STLPGGFkf/7q/7iFvnnb2ZDZOOJJHNN/eWysP3jKcqcS5MbtT+AIqWebIUASGoam7l0
07uudoN1gSf20XQaa2MaefgahxanfQPOC5iRWRyZSzjUZZkW+HBl4JD+/lP+5XdD6w8cgIm4U/11
YdU1QuVlwt9VzcZIU4pa0iVsGopO/Kkbs3sjGQPvfn/Rv/jVHbzOLC1cu1DGfvlmphlQSjnqFw4c
8sigOPJjRx3+RsP+F4+MgwRRQ4bNnoiL9Oc1THRDH02denFzpKt2TELp8u2/JXVcPxgIBQ6/vydm
EfyDP283OO+5GJswgWYQEH6+oIwgT9GaO5FSw/SiJrbhyU2crDzUTu6U3KILtpU5nd0h5NC6ZE27
uef0VhlaBwBUrT7RJAaUdHnRD1ilhISFVfDj0LVtiJJM6ig40fZzXH8oR8SG8exat0xOsmmFJz24
mZOC6hAiMgFarhvLB5ugsYda5BYt6bGqP6MemdsKRyx9fWguDXPYeQmW0hVpPI5I9wromy3JHcyk
PBI1tD32EoNUIbXTUsrcuCEJXLfmNcTiQlvx7I4nQpeMixydQCdAKE6/m1oSL6IkEka80ra0LaHq
xkPARNZZTYpr3NZGZYwb5n1w4mqtzi9LjseM6FAa+moaECmsGiqxFw7cS2IQ4cqgOCuZ117VSAfW
zkTsLL9l0H6IqKgUeq6t8hZ2+vhJQqzYO4BmEt8cTLP3YMlFd3yP7l5H5eDuafgD4uNhC49WxSxr
X05Re68a9Is2YdEGe2Qpg+LJhpkbgrSoIoUpLYdoS7IY0UOMXtJPJ+QAuQoVTQ/XcdXO5Unn5MAB
kM1sIlbGpPkRNrXywbABEQi4eXPnWgvTj7yQwdmgydRfCg6mRIe441z6grgqa1U70dLNagv3zojN
6ibMw+qqzLmCl6R2dl8klksGEPKtB14v4ZZ/XWWcQP/92VGG7uQ4GR05GE/1zdw35rFS3fB7RNce
/d1XxKdVj+lT8RX8GX+FgKLIIMr7KxpU779iQr8iQ9Wv+NDcdofUj9xBwsZVmfdLyyJn1HYW7ZRp
hcX3WOslZGclbjjGzoN8ZZxLUg6Oo/KKeBgSTAGYkLrVfSWbzl8pp+RDh2/mV/apKJYc1LCopzfE
t6Sj5hD91sa4qPRkx6h8JjGXqNuvRNWyGozKZ2ZL0Gr6lbk6DEtn7CuL1Umd4Y7Y2/bE+Mn4xCJI
amtqasNRX6Jcy69U16LTIS+nX2mvxNnMA1lmSwos0D0SYYvMJLkOSRHqzeQrNdYV9MfoFdYcbfsc
TQ7Q4U69rTQk7nQ6luxZbN564HOihPU6hSNw4lAlqnYgNLpbVT0Btkqj8tw0ZNHGvGGY/PlZteTd
BkY3vsWjJh6QUjYvAyfDO5uBPBm5iTVZnr5E5w5LiK5Y4nTTJVjXHQm/9WPhNiTWuWW6L78CeMEp
jVfVVywv6rRyD94RZiz3Kl+h/vIDMffJX1U1CJ/5BAzTOGswTCsACfR6DsLYWdKA3cwIzNXU15b0
JDOgGmBvNz0HRTsvyDLmFiiFEA1CcVDVc5aq9UssZiB3xZgnHwR4E0pMS6m/B39bvtGMDp4dgG9y
VTK1epGNJr6NBhkK4J+S4pr0a6jyqpsStWCWJWHIuuCdyMiPjOQFHYhoqSA5OVCi6Kw3eoSu6Sta
2V5ywGhCz0QuQ8UzQlQUhsQeH9qkMou+v1exI/SwnpDWNAnRzVODyYJWliTSuf2Kdw5pRn/Tlsxn
tJhZynBtiYKev2KhEW2i2yWgOjojbOXEYzMEwODfLIHSaVCEDtEQS9B0umROI7sgfhpZMVLgqV5i
qXXMByCldH24IfQpuwzlNDE2MhXthMHERJHct4a67ky9msiQXOThTVakA18Tmdgp656cIWeJyq5b
wahmyBXGnO0C8A9FIQ59MqT7HtWmcx7ZyeVL3tUlLhgBfFFZbFoaO1BVFq5rMy818/gE15KsNxw8
M+FqcjAZi6xo1Q/GnZnXKHZKusJXbU0ZzuZsRLmv0CbQDwqBOc05Bsmvbkyc0K+m1JGVM1orIEHz
UIwrGzwT68Gdq+VdF9bsmjqgc2eY42zdK7Z+1IzY/izKzhVrdIxoGo2BJCwM+SVKUMGwcegDiMlm
3KtHpYCEulKN0HquzWw6CcncAiCp1RdeR+/uvU+VhgY0ST6bhpj5dl0mavzSMdC7UWnXfiiRqX1Q
iBOuDqydX17WUTTsuyCE7q2UTTaulcoRF6lHUbE2wGyr2jcnbtR7ogOTzJcTKd+7Ch1PyxwwJrBH
AtKJGH/XDCojmU9M3sbMDDc2rZZ3c0wwltB0TcedhXUo8UYmHdhyhkAdgT3LVFmTz2wT4DyGNrr3
LCE3x2CM76kuSr11L9MlVJ24vEdize3Rp1W6pCcuiMwejkR7DFxWj49Xm/ckLBUWlrAq00Umjmp/
JYwosHyQ0zpj78L6Pi59ojXxjwQOiZRBhOeGDPGZE7bgNhkTIdEfRQ50dGwbJD8GYFtlrSYiQiTW
dRYrUR0ZuYFJCN6MUeCLhYFdEMtW8+hoNe+hDZVHRoAPDnbE3kQ2GB6Ja0XrCZQaAeGCBrRKMx7Q
0KT9DEabCVOvMdLTGQxgTxsqb4hZ9Gs7DTraWcByxaJxDSsvQQ2On6gOmuqs6iP95kYbHOYPDTNa
z8rIDtzFQWEpJxVVT3QYeRNAATVxOOzzpjQebQqzPSLSvPdbxaphnDo5wnd1QicO0M9BOxvGTUDS
AfjQ+xzReyGvZ42cuVVOo/cy55r9olcDmA3RiOE67TkheLyYs4Z3kAHHfEVzCPRfVSHjgjq/BDsy
yVGuUfMSwuc0BrARTOPUDcbQwzBrAvLsN+H/Ze88luXGzi77KhX/HBVwBweYJoC0N6/hteQEcelg
D7x/nR71oJ9CL9YLrFL/xZK61Bp2hEZSBIvMTGTi4DN7r812G+iioNzbQLRoa1ppl2DsrQlpvcQ7
MAUkKBrf58EahqMZdYBSZxgsBxMFyHyfYhiYCd90EogExNRox8nI1KOjWYN7bJdJaj6KEmCmO0iZ
5nhuha4nz7BqcuaHYmUJicM6Xv2BZ0i5L/p2QCXJjWEHNbxRVPrkmKdfoAYipmEdEpk4VA2v0w8N
oAe7wudlSdiua1/P+X4wdJnfLRAEiCMtz2NcQeqd0XOxv/MQc/pTbLKy31LyvnVcaEQzImGKzkhE
VH6qzTVDXZCpyHWHxbgZaidDR0ihQnwUeyoD02sdE8SHVLHw+3517ljxspBS0Vo856uXQYabNwEb
TZdNjKBGmT27ifY0A3FsL8oZx/5UZ14+BtCfs7chhff5m/Pw3xpP/b/Nnv6/i9zZ5p1/MYD6Yfr6
R+D49rd+93yJXz2bfo5prQT79sPA9XvujvWrLX5GWP2fERTAcYgpnm4wO8HUsw2ufnd98ZeQXfAc
oVq0cLHzSn8fv/0+l/mr1B2QEz+3nVjLeA9MNLB+GZbt/YNPtmQjUNXz8DLiWwtZ37jtjRa53UVv
ivVuGCf4SaglMqRem7ol6U5pBLlhSSpxoP8yH7Bw9GeCbaG5LRyNlDUrdR5yq0Skh9TOgW6q+cJ9
c5JTeZ95P+inxCHCLDaPjAPZlkih/Eho32IAL+T5IgXqYni/Sj3IBnBuqn1oqzyn6Vh5FKv+u9nG
r0Va38EXuB3Nwt417biwHIpOk94IwgxEfm9lyiTYISOTN6qt+aI5aUbbZedgPYq+wxyjVynemJpe
lBo1yz5hHcsuY4+zYkyX9CyHXjzRS7PVJzNU2IW2CWC66su26cdr4CXjTdybxhEbRQfYeBjM+tC5
8FVdBNuEwmE1nqaWzX7etqcEweJD3jri3Uqj5LiKtj8qb8yezaEjxXTGuXCr0trsAr4lqku9i46q
EN8zsDxnhe/tYwUiCcPJGjf7aSrvxCrzYOjlG1BEOsuiTG/SJr2l8DmvNqTaObt1u+GQxOIk2+GD
lpmPRlWF9H/3oG9usqp+YObzWHrJ41xqvtmkiw/LG+S2mp50Asg3cK62aRQHscdbtHwtK++KbpSC
BLEQaGSU1EidaU/JgdUes2H4VicpWdmTdyayPF4mv9LqmnWxM4ot7yTlM32cKbVLv6R03Gurt76S
GZ6ldxnyALA2BFn0a41zWepDFZZlirC/m+eos4/amMNEmqSYP1YGhSIp03OhjOpIDojp+lOU5s1b
17b6K1tqgTdgUWr6QGc5xS88HIj0oIb0Vm2fpJHI911mFJHfqhL9Msk06xY9DSx17yV2S4XbDCMb
h53WNXkXSlq1rSWS7rfJQRxNdraiL2p5pD4Z7Tw8dZ3lPo1IxXfj6s4EA9lkCxoIaOjTaqLMWnN4
dOcBExGux4sryuqOFOu89tm3gg4dkbvv1qUqbofF1c6lW9cvG3SedOcyflAyKroAcCy/Ghx8YjoT
LrlUASnQ9MqSBN8oVLKMSI8SZj4QuYT62QLlr0NXZzs/XrW6SVDtgoJtA0FiGwV3afGbs/nRH7pl
qY5sNjRmcdk808RlaCoXizQ4KDgGKcITFXwTKYTBiH2xFrnDNcUXdQ8PtMhRxU3FY+RCnM0to4E8
DI3hTcsNYz8ZvXdyDcQleO8jUj/y1UCF4hCC/klfYTl36BjJOC3EBXC1fp4NLwmjtMhPbpqj6nS8
K/pE44jpSpyQs7esYZTxLaZheeA62/uY2cweiDTgTn3iptn1fG33saiysNdZuO7MRG12THKxD6Nc
6tslj3HOgfc9z45evbHazA9VGnvfpag0f+zr6kvSlHI/51MdkvRKLR4PGSoE/DMT+u0AO3y1l8Jk
8rHWJgY0YR0Suc64HSsCpoYiGQKnyux7hRYXR2HSBQJ5yE09DQ0DzmK8TTy0BnNSr4+srkcmIql8
iNNVXBgIMsUxKdrDeTGWvRhdd+PGUz4oVFnwavVgtZBIkGi8BqWyZnAstRGAhACIi+waWb6rD4g7
lmrXlxOVZLdkATMjGp1Sqs9MyLS7muMpyMnPQi8SJy2q7sFjDe/y41lpqwIFFNg5A9m27j3Gdhyn
UXkYIiCINrHDft5nIVYNngh0m3e92b9Eni4gg0cn8u13E6lqKCqNL1ntVv5oCghAZXPgwEu/mnn+
bWm05Eiqlr2rY6JCsXncxHVxMVZ735mY7iat0sN+KTMsEwi/YM83uwHP59Wx3cPUE1ZBKJS9Q1gY
hzTI5nlsModhSdlNgTcbE11UxBXw+FvrBGBJm+MQGxnD4vWYDswgrMin5c/Q3dTK8IH11rC97GBK
bOsDlZYR0rJ8d83ugKj0fstgDdAwEgNr93WAIcsIVUv51oEvD8o6Mw8rWoV1EnlYuOLJKwcSr7U1
Isho7B56b4T1mhnGDjlE+czdteNbWn2j6a4VPf5uiNSD3nPgotJo/KhZ34nwXXcRiZ80kNbnOZte
y3z+tKzOk4OvQuaToKNeuH099NWseOZz6kb2pWCiS49DOHcWN195Jt8Tz21eqhoOgdma93iVhyMY
BwIopHtnCABlrkT3Jdx6Cp3O2o0VA/QYXZavSvlQ5hrqevtL1YpApF0WxuWs7eNsbFk1kwZvZ7dR
rEofXONztLXpdtp+mab+W7zAagGdyZ0+sq0t9D1ZFg8FxCV9QDqVMJvyVcsyfknGNIwWnriuuCaI
jYxRoLhu7C+dx4NtTu7zWP80DPNZTyoroJtj0FYMH1bNPTs1UbY9eSBQPap9BCZ8p5ftca6/RBaR
CgjQUtF9qhGVBIsX742aTgxGiE2SnXY/xv2j1TPKHOp2uiDz39LPjWEno/JNzkkKYY1hNDtgv5Eb
almWTx3fzokEtTLQE8pvkT8T+A3MY4XSLhdz16SqC/s11nynjmcK77IOyGCufMI3iIoqdUyzOFm0
negymgOnFTey4HhpzKEgn5cQr7gnsb12n+ba4ylRYCT1OEwVz5lYyDt0PF/XQqLZ0A7W6Czh1DZe
CD9fYYcyX9LcZSZafiYCgK7cdo6e1kRMDMxwdNIraccOPWb5NU+dj9BxEOu4j+ZgC8a4mYchfm4E
mWfLW5z1d05f89mn9qNAl/dqFi2JILNo8B0ZNTdV3zEPLKbX1V2668Rhf2uNQ/KSVWrlAU/Enkzn
72kVj4TyNaafVzGjq6XeZwlvRnpZFFTr5AaEyOdPhg3wjBvbDtahfQKPRYobj3ewFPWe7AsC2jC+
ERnSoqOSOXl0rnD9LUna0em3SLL2oxGpO01YhdOox8SiM2c0MXLvjYGTpUYNGZgQXf3OjMpPBBdE
oaaGc2aY7/1YpIdOVeWpy919O3UYlkl0tna51Sb7LDK+FUlXBdh994sVLRgN5Hecba+rLmj5dSSO
AYq03HfYVjyVJa1xMspPqWsgvyo898btcidomU+g+quRujUuaup40G511ZTXQfeubk6+ALnj96Nh
ztDIjPiSLRJRjTTujTXrYFGN2Uc91a29MTXZiSiY4i7Lh/K2N/TJl+X8yjZ5IgVkyIOO85i0CsJU
vi+GYsSK625SO0Dq3ZtGAh+DlaT54Bnao+cx2iCGcv3Ycc0e9UhxUi3DTLYcGJzAKOblSeKar3nQ
mz2AziGJKcYtLO9Up06z6ZcwXfcpDgmVel+63hrIhzX0EwnMcRCZ6RfdsfXHrF4+dVbR3DI2lvdr
03AMblB+hPE8dgqNFEyyDebFJhcj3fT+WjDXyfOQbffHOBcXQOCnKU9OgPkZyxV19pjMbvW4WvXH
oszGy6wMRp8TI8ikMZaLjJx8n8O4Ocml/axD6T/YGpqs1IDqWCp/7JwKFT58qE0sapA/4VhRue/h
8Z+dCL2t54wvXvuuD+OjSPJPi83VwGXLuYZm1mn2QmrXjhxtFkvY1pPksGjIfWNccIQ29LeFkeCZ
N1f2IWPHqTEZOlI+zUzYbxaRyHQ7bHQzrb/z7xnrgbRmOb+NW/A3PjMdj9/OrvS5e9R+BBWtv6UW
EXtPpIkHHlsnSGKLNlK0guKM47Ih80jUyBIDfGvRvKA4+xGQZLb85yThmSjQulCNnb0Xqskukdki
4AQkQe+Fzac6qB+JSytICuTSP5KY5tmZrqVKNbXjfCW5fMqEsWU2/ZbgpNUI23JO8851PjuDtiYH
BFLQ5/cRQRAkWLTUFTR7ZixQn0kGekpc9bht2CRJfu0Si0mLPs7+LXGKtZpF/hS6bGbc88Kh5hEU
9yOnyrGW2DDhhTOKOq7FSqeBwwMp9K1KBgldOLdg1nEkQZSl0lBe4vnJb+FYsgfnfyUAxyrQ5Gf4
Cp9i9QPHz9flfDMmMX9WLBOuGWntccjiZqP3I6EE5T/xrJn3YG0zFUg2Ri89DAJcp1HeHHiSzG8L
oMJ3owco9Ep6whguMorJYFy/pytW7nGlEGZ++IwG766y1rfZZozVEYw06Iyvkjaud6tsmzPK+8AW
qGLZV6or9U+9K115hujn7jTV2n5T9m+DieyyhVZA/gZ5N3XHfmPz5alevto69ZvXiukW4WpFVhMT
2ZYnaKibenSA0aECOBM8x4T3KkcDQ6hhhXapfVudvjuxiYNVXAw9qXxGg888qp7w4Ve+oF/3ZcsN
aFvYvIu1OmoGVpDMky98xfdWTLqtmRytHomkzJznpEpsUlem93aeL1GOeJrD624p7TflIHxnlNYE
rpUtMIcGXrFzX3MDMsOGpID+N/rwYM7ca8ha25wgMIuuZbQfqjI6o499WzV1MVT3ZsnsA5guFljO
vT2s5He1Vdia3bRz1/SlqGrGkm4UnYlXJ0esLhZfSPUdkybLU0qGpEDFBaGNSgepNWYosevgAczE
ZJxHVI3wUjh42dEg0EEYby7BsCBZVC55srorsqOme+o41hT1xF6RNbH0d2bOIsVSPORnM7vx7G5+
p9HUw6XVvuuF2lceQSfUE+550F2qUvzwJfG6BNqntIQ2Fi8vXso9lkmYVOrT2JQ3GD9oZtPo0c1Q
vY6D1lwAlZzSrGkv65jcC6xnh8IxK594n/uY9wlAd/OYJ96HtGhxJCLSSIfqU9uL90Rv5mPM5nYn
V7HSB2VFCMWVhie/Jgt2B/IreBE5f4Jq1eJCyjlKc7fcFRXGoRqn/q7Ka+MwtEkaJsr67OE6hziw
t3TG/ryvMrS5ZmEjhHpgKZWcilYBcwTRsRGuPuv18i5JwiSAvGfDoCRMkdUMrbVudpmKbrO1PTqj
c9mcSLtYyfYgp0TdLBUpSm6CPxWPnnbmnnxNNNP0461vTGaErN6Cda13HQKakvi7TVO4h7PzapnL
7TTwj7erXP3SLpJLZrWnMsk6DPbzQbFWJSEOpi/DKSoELfUtJAXj2DwBhKsC3iAjYaP7iuIKaWFB
KbbwOwGrCmjHHd+hS78NuFZ8lckLEZrrbuq0K4Uo+Iwku/IdvekNDWjbFG4wtEBs1nFgoI488zC1
UxkwJPdX3nIIR2n1i0ajAcLXA5tO+gk7sV2qISWYHQ8ICRTEI86V0V/SZEILn9k7r1X1kdlQd7JM
465q6XJrprhBZMcfrLF57fqYdoON0G7o0+VoMDzepXZ/RfZTYfDtql2We4IpzvjRtNTBxI9STdbq
A2pRpHA1w4MDnCksUHZitU/PJD/dzljd/XFc323OJJjHC3LWfljDKCpoi2WxnqxlptrJHf1s4m3r
FcatcXK0g6zs7Fq6KXjGObnjlj8UtGCJWF810o+hR9CVulrtl9LJGA4JtcO4xFtkfLfz7OU61tbe
9ZI9iKpuqwXQUrDWnbsYfkh0F2F48Cc3udG16WPWDK8aU6DInanRhHHrpWKhHGGx7CQHxoHE3mjX
LFPJnV4lX6TZncELHdmP+ZrZH6NFxwqiwQgwoceQ4Y1GYWUj4HYmbWj3GYfmzmYw6K90JOxSTtxO
Yc7sAO5CfvQ2G6/FhMqLAx0SBpQL9nFgmRlIsQQzG/wKYm9l33Nq9WEgctelPM80jdCq/iAV5bxb
EwNUYjqv39xKXSd2GPlUXVj8P+OwOmJZf8SZmO3yePqYi+jRVAw0KCqYzczsNZZyLc4Wv8Com/c1
Lq5dST4SQxMwDIUTXQvs/6hlWwyk67yL7AjwUXla7d7ceU7ZkFTnsJazpgdwPivdU5TcJYI/jLvh
rpmp0HGcBW7sMQ8tH9suD3nBR922Ln1hl8wg5qs3T9daX45r6TxUvRbUpCwmTPTAZVQs+m2mVTXV
arR2dz01MS7r3tihkNhgYK9jK86eOQbIrYlV69xrTLRqoDqWepm9xiczNb4qjwTnpivD1cHQjHS/
dSmzpLqy3A+9GKcDevkXTtHAnfW9bU5fkxFGN/6B6AAi5M6O2i+s7kMXoCjmlK96Pz8tvYMgB0Hh
Q2piujHoiTV7uiGhezzDtHjlnyVGYMYsgMc+0auQ3qoKcao1XzAKHBAInxMFL8x124NVMXPObNJN
XBFkbuqx0WEog+XofSDdkRNJXcai/WTl63Qp3eWuEtzVtgR46QmVHWbRskNbKKjEXrXlu1e2T24u
UX4lIaSpObRSdCJEGu6XcXyOC6H2jSoVIgDsyUPVIJ0q7xbXDj34CLTDYjtzvyHS0eiqTJ7nTkxT
xubPTm9Wo/JZvYWqnxhdjO6t2Y/5vclG9YOzqrGd/CFZnBb2Q2yqIwlxlGS908lbq8aw9GR2A/FU
ZTLo3ZGbXdQhXONC/zIljJhmla/LETM8eXpKx9bfJJiIauV0hPWwdxvvh6YxDqVQPd5vfODhinWc
K9GQLx44sPWnB1y1hGI3oy6bhGse1V44V6L9OpDsldxMdk0cNeXqdJ9P1GCBlawscwEnbbZxtRLw
deOZBJB+qrT8MxOI2LnYKdHoz3Ovt+TA8Ucd9BZrYqHvooobDiz46gQtUroBhyd+59HQtOrRmiEH
6VbP8iEfluY0ChmJI3I9Bje2W5qPRda15xl224E6lNRj0bv6bZPrjXNws34dAJniMw1oyqb84gB6
a99j1INIPqq6JDgeItB82CIAScfjcLutiiJGRLGMT1Xd0wKXbdwnTB9s9KzM7lb9qnua8xBXFZgW
pt4YIEqBXzzoypZgDz1hf87Aft/3Cqg04CYQTwhe8nRX6bVkoO8Yyd04kbXH4xdPFSKbrruMQIfN
W9yEdku+s24S8jkhdgAGw+Z6l9H4TRiS8YIcxph0q92yNLE6MSqyylOvUne6yJ6BI0k/3c5Ymr1W
Ele4a8jKPFXwHk4uOoB04y54BC42Gv9fJiyI2RYs13jJ2l1jCi0P2UtF2KKkqanjFKfxGorSaChd
BlRMmG3FcHb5MypSdEqMsaCDEzDGT9EnCNWNnmfRuZ+6kcrPX0ojs8KkTlCd4FxZFW+ul4Gz2gsB
hmu+Lww0nTtJu2LejYPB+qGfM4ltEoBGFpnLQVc8b9SoAS2K6vxIMmoZRIocgNRw66NpuddEdHxt
eEbHs2Eu40MhQW8NRFRxg8bVubGtaxpj9ooWFljOWryTs40AqFv7o0ZDdTGwjMN0kGQxbbejhtaW
ZFFUH6oe9+y20J0g5XnUkxl2UGUdnAH8i5YRUjdUM3kx8UCbG5Gz5MrlOFo2Sb5xtfiDah50rWOp
Qpp0aFidHdgpTVQpXegkTTlwgCLfsKJ2z/c1+nO2iK+ttg4vBlAClsdgWc61N/FramXxUPQINqJW
b4/W1D0zGu5ItGw0Fw6ajZmTexSc3EzufKaJRxP23kWlsxdOiD4YzZTjObLX9EjkxEOiTUdwR0yd
yKzb6cbwoYrdG3PocaQNejBpRc1oLq62kFTKSmt+SUb7G3GQ022fxGB5oOhdC8148dJqCe0R3Ruj
g+jAYhRGXUaEIekYpZ+AIufyscGp2+bgMA3Cs8XufSKlrpqnJhwqNGsM5pjW4BzShsk9mnQDCG0K
Dxu0KoGkrP3DoK8Xh3wIpCAUMEO8Rjy8liZ0aq04lNYUH1k7dS8dbqZ9bMbJEzmVV7WKL+4U7dEh
TeeCGeO+mEf70KG3/hKxLQBClTBbR1zqy5F1P+6zPByJaBx9NS4ni8DBkxo9ebPF592Tboehb4n7
U4oTbyj0CDRTSvOLgQ4mVkRKx4BN0cssKERmzVQUR0pA9EXvazqm6i3T1wRE4nWBldcAMQqGZylf
+i0LNf0BbRiGuNwdAsZN2t7OiumAMlwLK324U5wxO7S03qc1L9NLjYWbmpJdSo6X4lYbWUKNSyGv
kT0vECU7Um0LdWi6LoyLjm5kxa8lcvBHTIea9tx0nDBj5NBKDebd0K0FVtSEooApjmvPYeu0JPbG
LOSY5BBi57YppZ8+HVoToksv1woVrml8WDBxAyCBlAByUXcPgk1OYNDf7ps8R1/qLInDHs1TX7Ho
vCTWnFGdaglrM/lBbwYbYakNaG6OP8GU0C9uXluoDs36o9moJZQdpUOVJC9RHqM9w/ATZB0LlCQi
ZWNH66e2fQb7T3ad9zDhMQAT6/tEeW49lcXkALPL4ufRsR7mPP1C2qu7I7H4WcErcuBNYPcsP+Wm
FT9YBRmrUpBxSw+9Yvw3hwstCxC/PlqviY4mKWequFNVLuEQpjgAPRpX8E71h9HxsgD9EInXkQc9
TExL9LrG9KwKtP7ZHIf2oZyxRo1xlr+XLJR3wPG8fgcdamRPTSh9P4v8AJvANyYSrR29nvfA3cH0
9xMnVE61gakzfidZ90OBHMafdU2cslpE+yqrviriEm+I/f2eT6wgIi2q7rsxQqaaJvuZsQCS6PYl
hiNBaE0LPkeiaMmmruMEKb1TVpLsTFCFDtlvuoCknxnZ0EhJ2AZh1FO2TsrrTp1thEKOd0U8dw9G
691ATs2DbWRGg5q/MkiKLwI5l19MvfWoMIHvkoogXnMeCY51ziUPUsywtnEUNsFaDazo0BlWkFW6
/h01lcGdXz23y3qt3fSEGfYbIG04qTWYr7zLqrdU4YdZnAjdYTOog0PY8S18ivuu01ikxLk1+8Xo
PNkRWb548sQ95gBCWPi1oXYlq2jnCQx4YzlZJ+AOYZSZWdgly1XFmjwVgpvfrFPnjUUiL0PE+SXR
1E2rcf4hAutvImBf/AIT1ssO3E+0q+9IFTwenc5sHXsAizdMP717jWg0f6w9CDKGZly7xo73Tm9m
J5hrOPpz13Ef3JjZcTqa0ws3Xu/nnTltt/FbXU/3elW+8Gt4TroRvdoiP2eM0QOcLFB8W4uytq0t
H7TGu4l39APzeQW5VwbsFreLwOnfLo17iKY6OvY8lkMjKvUT4H2SN9Hqfe6X5CXVjW+rdLBeyuUV
GTk2b5x/5sEk1+iYuAjsC7fyWGhFz62wtqpoPKZc74MBFfNU2y5c+MaLIVh2wxbgPn5dUIz5zsqI
ZuadXs0U4ZfN1JJOm9aG8zNDUZfWwwMC+00Ens77WWofU8hYYTqK9FRzVx9FUpbsB7soOlBKyBO3
j+UbqSmOq+k0N9jL30eEdycdke6z1pMZGyVEpuQrOFuHrn5Fnn+YTSMLVlvZ+4ndxBm2jMXxltHe
eXywXFiwQGSdh1Km1S20kYucsyBx5QWQ21PnDs/KtPMQEoJ7hVSaXUUiL9ws6RmjvEUdtoVoZ8MX
m8QrP8uQGHczi7AVNWrYdKw7vTaPLyaiaVzr78jYpsdy8m6mlL2NRxqRFZNWjaoVvQSKdA+yDGnZ
4hJFjFpNjTaWO8YY5iPoEnFtyk221zPyB+iThz+EUP/RhP2XuZma/koTpt6L9GcG+PY3fo9CNH61
DUbJrkesAwbDLSDgNz2YrYPz5lSHlmbBI7FNrDJ/tyQa/BEMF3KDdJRawsKa9rseTDN+JTgENQQU
eIkeQrjy3xGE/UkNxtgNBy5jAtJyXLRifw4OgjnBlJ+EGCp2tin8JDv6AV0l/8Jgxcf/gytI/vYy
FicsbRLs5T97ncw04y5cbeQgdFQ3GtaTUzv1G0MyrkMWq/LxD9/AP/EjIlT+6RWJgIBGJQkoNUwT
sydY6Z99SFHeo0LG+AIfkSFQTzQfAe/o7ZFSQFBVkGu0naRiiFFtgf7gbOxAmJ1TfGdEKNjwFprE
L5XTP4BTUO7ZNmbb29v2SFrkIQe6zbgSTMJWxo+9FmlQD9Js6qFfA1Hq00CzEwv83QzfqrT8PC5Y
2e0Y+wzgT9mpZcyql3WwDYZF1sDhsZO1AJd7acd8mb4Ajx1HlCP8RCZCVXWcXaM/6ha78aBAEs3w
cyJ23rE+tqVa0ikAAGLHQKF0XYM7KOBOOw1yJClbA6BryurkCH0gpqZO8tKK3sQy9euLbIwCAfPc
gZc79m3Kf+e3fafHB91uNkBID5HcQwyVWxW4G/rgZSZrkfWQyxgyypwYgUol83ndCYEuHJbaJHMA
iw58Hb1FCGyGCVhJnggmpLSZyaSXeqbvajbclJ2dYOcEBtOYnIK2W2jtA3WhnpzVMGoeDSUfPNqp
tGrVRQmjeIWn1TinGHErfImaKUcdKAG78VMX66o7Efi7sB2VrTKr70vWt0+GQkZy0oCsp8xgV8aL
S2MlUB0xxni+k4lYeyrok7EylTGtUwYkOvsKFZRC1tE1qR+45hqICDZL7Z4pkZd8mXKShr6V1WpX
VHH9auA0yUpLXXrqbYYxFjY0MnTAg7qfc1zA+b5OCRxmZKWWHFFFiY8H+UBRzd4NuhcpUEPnUXRh
izSqD/WqaRXICHQzlIc6MjMD2iSZ9DfWXA7DIzs/3bkW9cCgfgH6+4NRluu3xaRP1qUyDI+RKDA0
6EVFDlxiB+yytihcAVatu8WcRladCi9OtU87L3IuTh83zh38nhrtMbzNmgCerPKolVIh+v5kEOjX
Cn8sVGWH8zQ4dRvacQrnGuCgWaOCL5pCVvu4pSb96I0WPjr2WTY+IZWju/T7FhXmlQk51YxVNaZ3
y9Cj3pC8bq4etdSi4xH4so0nu+X5lPumW2onLVrVcXEIVxcOpovE6PMtQNxOKaDgPheE/o3spa9o
N2OHi75A221miV/sOsb2BNuhaDEZtL4EmV4cQHXWy4lFpeWcM5rG5Ra4ZuJiA6mZoU7dMFJ6CKan
SRGww57QjqYtaq0j9EKn/ejR+EwPGHaiAkiI15bjI6YH1g87XWsqsGPJUOSfKhaKPRgjuOLPGWB2
SHcNEC1QjgNbCJQsi5Oh2fOTwVbN+mEamWisyOCHOa7GR2oMra0fSdW0Uu+WM6tqkSxiHSoGkPFe
OQ+Xpmbn7X5e2W6L9VSa+BKeKBxsbXmEdsjYiT0XSjGnanHE7bJRxlnYkKIAJ6jy2gZtY+ZkKK0k
zLN6NyUOzdRosFxGCcJR6t1h7qaOxAXT4lFiR+nJjiUsG2dA4lYd74FIkdkpu17qYJgzLTuvRNpp
odX16B5anJvace7jApsaq5SFq0MdeXI4OIxnLdcagagklcVucGVkn/O+bi+gs8lHQAXMrkOiDo18
BlUmrKEFvI4GAA9mkmcfK4uyEcBIu1lJiHiN7Tb7CEIf0vplXLwxLh680m2niD0nck2QexO01OFf
mKh/flzyVHERQ/AQl4QZGQ5S7Z+fKo4JlxiTc7KzBtw+ISM2NnOFs6avf/38+qevQ6dpoqDYFNub
Nf0PqACe+zqTd2p0tnPQtOqiHh+zqvX+rcfy7w9J7OBkyvC0lFvq8x9fRmag8+Sm09AazXNOK8Lt
Rm9OXSvaGzuxR3P/1x/rZ3Pwdvl03cCWAINBSEKg//R6USXjeXVA/ForQq413TRTK+Y3RtlGF2D2
1HeVvejveVRP/+Kb+9nM/+OlqQk4RYi25Kv7c1hSpSM8iMhWYNAYFSEWMiaCTUVMKC7G4K8/5T9+
eXxIyyZa2kUv7pnWz1eVh7VQo+ClDGL+7pYEcn00uPG/+ED/eC23D0LcO5YCRxJh8vOrDMtCUIu1
Jjt7WruGp1vNh4mUeLPtHrVe1fKUW7KEySF76h8f8D+l/n8Rp/WH7/ofM3/+9j+qX4Cy/O1//vJe
fv3lvv3b/yq/pPW3n4Ak2z/xW+0vCfkxKUT5tUlKebLs/l77O1v8D9oVqniLIDZvK4j/XvtDI7Ex
7OMpt4UwIQT8d+2v/7o5RLabFfuGZPaEUejfqf6NDWHx3259SV6ZB/YDsslW47NF/9N5BsYO2U6D
G36xZY/8mTIRD1fFs28BQjb1GQYvsIbRSSoXzCo/N+s8JkwHA4X45Fmf4+ZeRJIEyD5e1k+kQmpB
7LnVEwP0+UQXSi3Qswb+w0X/J9X9n4p73vaWWmngYeZ/aV7E1m784XjMbaK/W/lxFMSZ7KLRMO6T
lEWD3zPZeUAOQZXLtvWBIpMgYtVG8R1ZvQ1SX9O6WoVln63OnF8mKvsITKBrXJCAr5TgkIs/jkDg
efu8h1Dp64KmInVuDC4gmvq00L60kZi+6elYf5hKVERisMbPGYGWVy2OZDgy00Ye0JYZIgdzX4wD
uxl9bbXSlyyxVsb6a/cd6CY7x7QSN1ahAbuGHlX9i+PhZ6QFcBTzR+wsjw4HKbnj/ul46IHhFHK7
RLIPLN27JYov9XOov6EpGXUYBqzH/5wKv0V6udwW//f+f//t67f2vf/29ZfHnv/pfqm+//K/2TuP
5kayZEv/lba3j7LQwmzeW0ASBAlQk8lNWApmaK1jbP77fMGqrgQCGMRk91vMYqxkGjPhuMqvX/fj
53w2x8UfSC4duobhc/70DJKu/EFrp2bSgjUkBQYJsL+UwRS8hqxAH6ggbwEZET7jn56B4y+LioJr
+OQikn55BomfoA0vilwuhCXcCL/jFsZ7R0IKlsBjCD1U3eRzj4+XhweIrDQObkU0piUT6gs6g2qa
vRDcmjnW08FsnTvNRz7IhOAVazxFdYlMBzJko8MMP4wkIHkZ3NJIeZVXANjECRKU0YUsSoYsSWCs
aJ6Dl0T99IIH7qKt0des0Pe4VWwR+tWooSsXJtffPHFYgUFGIyWDy1eVccaBMp1Qawhb3qYaMjhB
pZHByxEGAa/kgopCScLMJHV3efLG+q7D2ODI5XohApA0ZSysWnqxlyamVdwWRiXckJ39yRshXFCL
NTd5TC86YhfOhkS5j5xA2uXgyGCzi2vkiC5/k4Em6+AuYR2HbwLr8yD+DtHWWMSUOIi2sVLJb0vQ
k6ukB8NoK7lEd5ABwIVa/NIKZXWleoh998j3oCeM+y1qapSZWEubtqXnr0PzfGtwpfCUkSH477L0
isaft4Qq96JKmmIRQwy5lgB60bGmq/VWl3L7AZIEUrJIfJTzMGql+9C37IlNNLor/zk+Dd1ehVwd
SfDjU9FXgiXHpVzcmlCgUl6FtgGFXwBTpbPy21S5hw61WCcVNOIam4GukAwQk69o4E48ak9y90QY
mLzlmdrd2UjPAYaAFZNu+HITNqa+vrwew7H5dbUPXxfQFwzdbHtye6I2Yq+K4q6rImR44OTW9HVD
kX1Fy5VCuqmxllquZBPrf2rPIBqVuGxI8lnamJyrR9Mn6gWFe9B/z3yF4Nebu3Bh0sByeWCfYu3H
Izu2NHpFNGJnUAvAknoNM4S4dOf6PJm7K2sJ183Mprlzll8ni3T+47LhcyMEVzLEayZ/G4ObOXAj
qSjoPF8079ZDm6Z3bzygEprZbTsoqS9bUuSTxTNYC523CpRtmjjmRpRLN8iDTvZuYfVeew/+k7WP
b3RgrDPpzb+JZuI6vmn38tpYpavi2fmwbq37XbpLNvKey516ufaTRl577y0uf7HjeHHYVMffa7Sp
gkylez/ovVul2XZSsEwRyhbykvpQv/I9g8SqOffdCdHTE/dNeKqj567hWUQYQkZBqkorvGyD7ryF
b+kn7StrzU5+L0HNwD5tGAo1Z2BtMNkdr61UFakYK2F7q9MjLMEJooEMqNW7NiD4/zs2OHPbnTrs
kaVh6Q92ETRECG3kWIIhf5Fca1f+4rs2z+fFPp24kE4WC0tIbQ/t5DpEnuN3qNNFdCLZWPJVhDsh
LodMZy51X+v+1SvqJQwes8zYXx7eySXwaRMZCRmyN4oXo9BBDXvkWOIUvCDYWpJdiPGYS8O9Na3H
AsoDLZvwylP2xsGDUCoWGaz21rXpgwqT2xqGB0f6CeEHHPXpLW/vywM8txkHZkBQJ4Rc/Od4+UQZ
MHWmJ+2t1KAG17Cv5kZIN9JlKydLx+sPfAG0PJrEA80a3TWo9lQIshXZzqhRmqGvFH4LVIiUeeIC
tgVjD05u00JOf9nsyWx+miUeI+6j39EY7c0+jBW19bNsJ1geIKNgVVJH7BHUyuQEeiQEJsGbXDZ5
ZqQqYSu0hNAboOowMpmR8lPtYaRwqS2TyN5oCu2hdIeiUIQ2TnRfafF1YW0uWz1x5ZZuQMRpwKwA
3gzjx6sYebRENane7Tzo7juVfkqymnC1+Wn8/bKlzw1xeFsN0tWSKIPX5qLlr9FSmkkIilvplVv1
Vtir180uuNbRmXqy4xmPU2mdLgFDGTRAz5W/WGShbXU+kjO+ZvjoU9ODUUml/KgOc3/gatpEgUK+
0JTbAayjEwtqkId0UEsXEfoLWLw81LPmCABEqIPVgTr42Jw1cEe3jqDcQq0HIOTOlLV12HRbjzq3
nPFSuuRHx+fwc1oPjI1WcOARM7z009jWFN6RqvjdzwcOSW2WbQLdMvzpx4ORjZQ0vKgLt1ljV2DK
gNx3HSqbl60M7vB4hSC+I2jnH1mGo3G0QgBpwCNEibOLM6texVnxntD9d4VKkLK6bOl0vkg7DslI
HpD4FWN0iSZAWCKkWLwdWGXvlt4zc1G7ylSWdXyu8PqQKitD8pOkF7mv41lzpK6H6KuL9y5sfuvQ
NZWnvk6lbwgFW+tMDCcYWsf+CnM8dS2yZOxudLOHQR9scDWvfbcPrXzvt9ZCct19E6FDBhtHV8iP
TSrRTj5xnM8MkKfq53Lp8JnqyrFFqBX6zM/qAhWGkAYVqdlQNEIq0jG2WW1M7MGT3cHwiDNlcgHU
+qGVOTZWJAnwYTsHUY87hg6kAy1vXEeW9lvsvSb32BDxKJpO6G7KXN3HdgBTUpUBKLyvwmTrVdtI
tNa/uftGFkb7oisDH1keLGSGCVX9Hl6CCedzZq7g8sbxsOs0i9k6HgPEFwYQ/7LYQ84IOvJaLjaC
ly4uD0MalvfovA7j+GVlXP8BV96DycOK+pzuDXHWvyIZDeMFGmPfaV0KPxrahf2JoQ2Tc8noKDY1
2rBLogSjXj6DpU9ABkhZuDkl9wlDZ44TZ1c0VKiB+Nf4VixoJi/MYb/BscXjNLlT0dygo4hOsDhf
CkiTzJr6x+UpHdZlPDiDVOWQzyYDLY2OsOtAzFJAErRHRVgGsrBTfFLQMEbMKhQjqgkvePKIH7a6
KQ68R9TWQKKMwg29tzsapLScBdSu0junn1krZdtvg1tnDf3qRrm2rvt34UdjztKP5PXyWIexjMd6
aHzYXUfuKmryvsa4GMlzJbkLjHxig55bQTiMzcELc+ef5KBsOBSRQs333CcLZG0gFlAXiqN5Q5/N
zu7id7gfJpzwmUMB5Q4JfZiTLZUU2Gh/ktQz0SARmn0rSTQp13e0OtwUFPRQyIYWpCF9qK7y4L0V
gyWAIxrftJkdby7P7en516jKkpnRCV95eYz2EWJxdWfkXr+X6BY3aBopW/AgPy4bOTdUbhyR5LlO
eEBq9HgFs9xsPaa+20vUHYA4A6mFA+e7+dbumln2rX7Jn2FGvWz09MphZAc2R7umkIIsthuHkcXO
PI9XESKSkCNz/O8uGxryx6P9qUHdTnKFSHUQmxjNYdaDHjBTqd9HOJqBlI7eg4X8w3iv0ddGtvVG
ee6N5WWjw2cen4ljm8O6HpwJW7PgpxW7fu8qKGa1r7TFTMzf5zv3konR9aYAaaA3WOz3yqqYK9vs
tp0JpIp4L27BmSy8TTvz1rTb0XHqbfJ19NNdW09mvPj3Bjq6AosidXgktP3ecr1rub0y9HTiafoZ
YJ8MdEiRoAJHxCqODmIvQ56hgMLZd9cDdH2dvLg/arjIwGPnM3SAHs3HnbQU7sXvdjUT7oV7f5e/
BE/ZwlrqM3tbTYQVJ6kOmawNvVKAo6HzMSlXH69tbwOBybRI3AcvZB0GffKlBPbjUQF692XqSXf2
bB5aGy1zkEYysJTB2s/6h6bQu7K2kOmEW9zhDptBTNZdJd7KnniISOc8z6Hd0cIiaqZWSoPd6Kf3
oK0Aei3QJ7sztu4j8qFbAPjiaztxVE/9/DCzUKyDRiEhNk7uihFwTUfAJhK0xk1QX0WbUHnkslYm
DJ0kW4c1tHDtLKJhgGIdeZ8q0xJuLb3bt2/lyvtqPPXfrW3yAFDZ24rPXb4ogAyy2aq5+VZd/f6R
oSYEbIPahooOw/H+0QQbAvfO7vbgtWctpHW0+162cCYeGIb3y8Ro8Wi8Sw2xx6GL19qiXrSr7md6
E9/I6+I63vgbdR1cZepS2cX+xktnvwknIvA+tj4s84Hz6+iFl1FZ7/dhH9K5AO9SVoX6xBjPeVjw
AtYQtpL10EZDpEPRlOK86veCynGgo6LIXi/P4rkTcGhhNAwhqjNYIfE7Rf7Se8E27OgKjab0Es7c
g2SKwNUS3ZBlVEfezfOqvuwGN15ZO6tbVc0r+nLSVHVhmI2RD6UYiQISVREgDQOY43BJejPzEx/o
2c5x1F3nrCr/OXbL+66/sSCxvDxvp7HvEC0ZFOst4CCELse2UA/vJN+KtZ3sWxCpu89I7ore1rJt
ipQtjIMx9AJTKYczflIHukbswp5QKGeNVivrgjKnnb7aZZV0lfb9BsqjlY3CWCVsOqOkaViHICBe
1fm3WjYXqinz0qlXl4d+upiU0aDOsxDVAe/y6VQPdr7uQoGVB2K7g12028qdsSL3j5BbVtA0IUyV
LU4jGwPkHoUU/q0MJbHR3kndoBCaVnb2Nk9ROv7UZSI4mzKkd5UOQ5d8VWf776Lsbkznoc6rZWo5
E2HIySGhciKZlO7x2J/1/ePFtmufkqijWjsvA2Be0OO8FDSakdTA8SaKwmdNWYoI/AxUAC0Cx6aU
mIZNj2B9Z2vQGIQhkE+4OBGwS2jMv7yOJ1uYlzYZJUMCEcmzcVxjCOm49ipH7PaoV6BaU65b98Nr
n1GQvaHDdp5Le7ecKDGcNTm881nOoUI28mdqpsg5YIJuX8DxRHb4qrUkJAGUOzIoaGaWG/g91z2N
75dHOkzakWMYsv6w9UhDZgtM1xA8H+zYxEuNsLWafE83tQzZYF1vIQLvl3Q5yohLIM/e6tKm1rtk
4qic2bxYJu2A9i/vK7o1ji1T8cocM8wKLA8ElsaVFmtkAXiWO5r7jcLOEo7DFfwGbLx1bZvwLsBF
+NujZ065Piz2DR0jI7eIdGDbuUaW74NeEGnFj2hqCgsrnVNTLn7oIjwKeZlKd7UEVvyyaXk4nKOZ
JzfA8cVt8bQzRra1mn7JIKzyfa4J8GpYOg26NB2AVjaSGG1XGVIwy+23kCUiVFvBAEBvg7RgHPky
S+HcowX6VfQ0edHnHewfcJLPkbJCExn+g3mfV+0myGF9N9IoW1/+7id3r6GAx8HFKUNugwv4eOns
Pu7dPLTzPeKIqDRHvrdoBd2aOBHSkLwdzxCJO569FBmwMpohNaMdN4ayb+/7FmFSKaVLXaveAiSs
trXZeAu17++dGK2xxlfMpW/m2W/WaEGbgUAB/qGBZ+I/oz0KlNd2I8Tf93qdVps+D+NV25jhxHSe
Hn0SosMhUMhxkKgcj9MCtmBCabCH7ktdQgIYfW3smEaOrmseA7qfkRSuvCuzDlE8QQ7y4fJqnnEB
MHHSbEeWjEwVnVdHLiBXm6xE0bPYN76qruFVURZ+UivrlGIcKHp/BTEi+Tng+BNHYPjg0frizhVT
BTMNXnSc5zYFu3XtoNF3MLJas8pSsrVcIL5is+/ngi8qV+D1v18e7IlNsMsmkwxudVDSG891RFVL
cg1H4dR9E4Rbr7HnkijCG/gyNH1ftnVyYY1sjY5J28SRUKW2vLc8dAJMdUvD+TahfeKymfNDGiqN
EncWrcfH64faPeQwgSrvVW2mf9D5ZQCEvK1eL1s5P5hfVoZvcXBR6FZdwsNF1FTDzUV31Nyrr12n
n3hcn+zFAVqORwQfgoQl4P1jK7yNaCBH4nvf5Cu9v+rgk0RXoFxKyV3ZTmy/YV6Oth9JS5H6ACk+
wlRuv2NbtMaGYmi0jAi+t7kWLtsXR9lcnrWToz3YUD8LsqCbgUUe25CCxipKJm7vqsi32EXwTGsV
iFt6PdRibksJJPGdvIEwZeJeP71ejy2P4SUkhyqptzKR91FF1jnxroiTkOr+nkfeQyIa66IvFrIu
QPv6bkFk0fnKhGraMH8n82sC1FV0CfzcOKLhdjcDp00lWmrClSFAoWW9Io66rKL70lEmDsFp/D+M
d/DSwAWJ/8fvwZzg1HC9TNqHLZ1Phr5OIY0rXHkB3PtFbd/sUH5zk0cN0atGCFDdzTeQla8uL/e5
LUUARycrZacB7H683HEEeavvyhK89sKiKN4VRKiN4odYCBN799y+AqdBBIXD0nisHBvqAwt+vzyX
9sqjX6+q/D3ztsmP0H7I1D0Qn98fFXBZifcMt/CAwj06+jTCd0UAB+MezqUHoxe3TRvclnn0lgfG
xHk542XAaPwyNTqTLfpyntXKCrUa+cHRZchY2m0LUcvlEZ3bmsOjBaAykQxzeDyiLKJD05d6PLOv
wgDhW292DXlFqVYvNPpfZbo3BX05TcnwNiXKg5Bw0AziFX5sEkngygukrNyLXmS+hR38mXUe9dcw
xXRzB6GaDe7wIxQDAw0dKFca+jaB3d9oKTzHtshVZXtQU6D2cNuFvXubBsX3RIIF2NOK+vXy9Jwm
/+iaBtyBcCzLDfxxtOIwoMg0+IUlt2StDJxRX5CHT5dJWWtzOiLzuUoouq2hO5u5YknDvpFCJ5r1
1cypYxcaroZuzAqN+yS0prqtTteOjm5eZxbcIUQN45annOuhSaOQaKk2rSWShjeodKmLWmt7SCKF
rWn76fLyfHyCYI9dGdk0ankgTgEw8kw6XjzLlcvGG4Cvjd0ZEH5X7o8mKMPHrqloySMT37y3EWSF
tPVF0Zek8hD9K30BmpOK+s1jm5neju7gGE4TjcI+3OG2/xyEvvCeZiJEqZDTgA0WIK56VzyJ7pSG
TWLNHFuW71EKF4FGunJ/3fildq+mslDMc/hqTJgFQ1gLUVuzn+hGheO4a+U+BsGrFbtYSElnSpIX
fCF7jtxigEDCu+rLzX1A92sAaUjVfOvgFYb3MPKjJ5G0NsDdECJhwCPRt6apYDQcSCD3Lf2aUwWM
Yc4O55SSLIAKLmB0smV6BkbRkZg6BcgRPdvjuhcQxQ3k/4oLz3mzvrx6Y58yNjQ67I0gNoWSYagy
RRSkQNOGe8tuJ5zk8HUvDWe0RWLyPEkdY0UTwdBCAJfAv315IOMZIydB7o47TgeUTrg8SveopiCV
MITBLhP5O8eNNrVHO6uVw6cR0Wo9ccWMB0SpdaBpwAcY2sDnMJo2H8U5NQ3reu+5ZHY6MaVnFrq5
iaN1cpGRwCXBwvsKBgVaQ0fTVkOkU8NnCkjDrZd50bizujQeyqxZJYaCauHAuGTCcIzIxeXJHO8K
3lkYRjNbBkkO6lE5PtJmo7dlkkU8LulsSuC3NTKoAMyJ4Z21QnWe9AbTyfV5bIX3HCA2JSbJIdQL
udrTiDyDXO43997nWA6sDN/iIDb3PbvsJD3hmeqjL4jW/Cu1h2Z1ecI+MQuHO/zTyvBExBJPqHEO
udL6RnRNn3cird+hb+wzJIfK8oM67jxA8MbX1SsY2PBdtG/aIsxnStvyk+YqFaaOwum2Ifahekz5
jbI15aLjEXdRCJucart3rRBCGadfB5Am9JDFkClDhEldZeV9IVsTR+Lk6qEBBk4TfWD+IGM/9DAe
zrPaQe9K6ci7gwEa7i6vvdb6uaNuotfLU3169LjaSD0MqPAhwTtaTzXKC0mOBe8ulEphBS8upXFN
nkr9neRXeGHx/EEgklD1E3N4PBxHDw0vdGRuUsVqUVCQJVA+TbeqJRUtGgO6OVQVSe8UX4uOF4uH
FsfEhI4Hyjf4LHwQ8YlkwMYN4XDxI5wXS+W+BnqN+m/UzPoySiaCyikrIx8jCQH45kQs963l7DVo
zZZ0WkzV3M4Z0eDEGeaUnPFAe3O4N9omCsOWHO4enUuuzUCM02ehl8SJUzh818NDOMwYlyUsOqJI
QDneggZBjwnJ9XAIjXiVwZiE3I2QL+TW9FZZkWUTDuxkWIRYMkgNINQ4Kqo6x8NSUgQgY0XK9o5e
45p/Ztrz5b0+7OWjAX0aAK3MRsAfj08ysbmeiLWW7UMD8jGPOIYSkfvy7xkZ3ZztQA9aSxjx4mbu
Z69N/5gZ+e9u5tFIRjsgDrTcoas220vJewOM0uu7CT8/9npEMizGr7ka3VlR5upp6yrZPsnmgzjm
DClPWOtperPLZTNVzJpamWFrHNwqid2aEHExaZHyJEFfmDRbEhgTkzZ2qeMhDV/iwIiUKiglDcuf
fmc8/SZTIeHnhT5h5vw2/jVzIxdgRnVV0pKU7bv6mwLg0Jt6IkxN1jDOg3HAbWKpQqtm+4EjW4ju
DO1JMn/+e7t4dBbDUIg8H3XdvdOBBza/KtGLVk1kvKfGMWzBg3F4iQ4Ffc0W8yNxVklAs8LXcLIc
PbEcY8Bp0xd+kVqMpDbhsYRTIoMH9vJknTjK47Myhu+FBYNAwifbG5J/lRmIDoKjRgJVSb9dNnR2
B9MeIMMCQo/oGOopllD7aTnHnqfF0qRWg7690SmoBT3Y2kRJ5OzqHNganRY46W0jToanTG7NK+NG
qp/1yF1cHtCUkdFZyQXRCxt58GMoe4QKxNHCXPpXnn/0BvyattGBKZvAyotPK7I7T7UMKmF5hul5
Ff/+lgZASXmDRCTFcmU0Hl2Qc6sQRJw/CuhqitSWhepyO2HljG8mmQSaiActdLPjToQM9kQ7zYts
r1hUjHlczxCigtK8Uaiqzs2p5+aZRcIcbxgwcSQlTkpwmYJipNKwvbMv/cC7Cuk8vbCXd8JJUvXz
6XxgZbzfWi0MSQZl+yxaDi+XXXoX3PsQICGQXM+y75C+3stTD8+zQ4PUbIikqGiMO5KD0pORCKhY
Lytc2HbzoVc18oXxRHr6rJmD/MPoujbg56yoRBB4+Chso7Ei7ILqx+UJPOOEjnIcowtbVqWg1ARs
+MjViep9Lj2jSL/uEbW8bOj8Sh2MZnSclMJv6rLA3UHCOZcp580Q8byFZ+stCR3UI02qeNWagvSD
ZqTz0PKva0NZ1yjpXP4iUyMe3VFGEpBWbQYP5ZeLzJQXSkkHuyivzTSeMHXyIB0ndkZ3lWQGiUSL
SrYv3LmWL2J7Vj4VD8ZV8IwsOrzy1MGSaA6tdjQx22eur8NlHfPLBJIQwhGNYQmFtjK0kWW5vzyN
p2+z4+zYwLFzeA+3yGpb5C2yPYQH1htEw9K3AF7ckp6zBYqAkTYxpIl1s0anwZGkpLOAQuyVVlsE
HeS0iFjA3F4K/5Ln+rVTx9BLTwvwnh6WPDlbqt51FtQrKXi5PH8Th9saVvAgjBlEAvLic4Xi9kqr
topbbER/ddnImZv/aBuMvKMtFLKaKKyRGDVrqc7RWXOWcoXCSbDLJWd92drZC+Zg3oYVPBiShDii
AJcmMZNE9B/YYIDXaZ8sLPUZ1bC5TKdwpU29aaa2xcit1P0/jYJjx63s3ebZbF/7YqLZYvAKo0cg
M0nNjMbuocN6NDaLxr0YoWpiqDhZBRrCAwYE34CcYYZfkafbVf3r5dk8b9EgYhuiNvCXx7OJ8Kqf
RWHP/ZlaqAD4N2nczeO4B21kPgSoSmblFNjoBDj+p7/6ZXN0G5SOZzW6y1s6VoV5o7y1OYzUcOgj
87pKEogX5I2E2khxrfx2E6tCtyfIRF2mHguRziczw8Hm8f0ksVJF0HaNoSL+VMH096J0KoTYP1Df
mAggT3bqyNhonLXjSCasrPpOLL8Zsn0FfcIMqNWMNODOsem4QCzVKPPN5RU9dZkjs+Mz76mCpNiY
rX6a0Beqcx0Jzm7R5NBtv1kf7u+ex8EceB06ZmAvsz7ZvA6mVETntullzFnOOmiWRrKAcl9OqCzD
you+5YSDPjupB+ZGF0IvaxFJQcyF+aJ+UpB6s1bt17hFfnXWfkxM5fBhR+dxGNuApwUsQxg5hloG
SqSYheXquxZjqFq5i65EvXvplXDdz7SFfKsvL5scHMkli8PwD2cz7DolSLCYdda9HD9JvbdskWHN
7ZfenSo9ndwOx8MblxBFK3Yzt2Auczq7zHypD/VDhA4uD2nKymjFQqGP7TxgSEmB8HDOrYAqk/T9
spETPzYaysiPNaCNlUhnKJ6LMFqZ8HyyrpQcaYoIJp4sR3whn3iEntwJnyYhZqIEQJFofIGbWZ9T
67K1XWhCYxy2CGYshPDanWrcOj9/v+yMzrMXhnLd96a28yBq9ZRdKq7lbOIRMDWW4TscbLsmCXsJ
JWxtVyYDY/JCMeDDo2kq1laX1+k0WB3N2uiK621RSQpqYDvIksV763v5GIsz70behN+q780bhBgm
ei1TkerUHI7ub+RCWzGntr2Li6WbN6jX13NZeL48tikjwx49mEQlkxxUNrhcVMFamp638qOPwpeX
l62cXp+jGRy5CEEEWmPJ7DvU1Gp1j/aN9dX8wWtGfxXEReWt9HTCxV/eHZBWHg8sKUBlE95ruyxZ
K9Y2NJ4KmgiCKWzIlJmRo+i7VHVDh0XSHLTODWfedG9xu5CtfGIKz94h9H/8eXJP6lcirVU+Sh/a
LvUWSH3gj4Zm7zU8JKIwd5OJ99nUsEZhQAlLchKYzF6JipCuXqfZN1708yZXfj/e0ExCOEvTaQU6
abZGHk5okqLFIVVzH0mihxb6sZn3w6oX/W9XrABBQQMnS3R3ULYeN2+pHaDwnErvzlKWHXTfIqf2
8j4/c5qwMFT9uHshURxtcwvkt4I8irYTXUTQQyUsVh26a3Mj0KYu3QlT4xBGiPRadWkZ2kUoWcbZ
0pfzueL9/LfGM0YtmCaqeBmIlJ1IcBSg/6MXKLEj4fnvmRldhLIPSkmpGYthoKlIGUH0vib1VLvL
aZ7lc/1pC6FyCmp5nJzSrT6Ky0zUdtJjtLNfshbeB97mKoJXFBVmeTaTS+QR/6U98cvqyMMmfScm
SovVZAAaPZXam15uLs/fcJuOAjC23S8To22Hil3qpklP11b0Enlf06nbfOLzx3jUJi7jKE07tgHy
1BYIAuAGEw7n/Hb+ewja2I9mbQLDIUPQ5S+h9aTrV2LnTazEeBgw6YMaBGgKDgLMij58h4O7LshE
u/ScrLpDNztc0Nj3IaBOMRE5fhaLDxdjOPoDRhDeNiCDJ7ARE3CfFBZSfRcIMTrsZmsL76h11m8B
6hpf3IF5lGSDVEJjEUbkLiO1KrR5gqzQi1tV2bwHeBzNvEYCDd6FcvMu6anWzkFNOCHPMNt6VVIv
8+fIrJMki+DEiqHCLxAPKeusnAhRx6H9MBjAubLBmQGrMebfsColLR01LO9cxIOf6jirZ36eRSQf
DbRIpGgzsG9OLNM4LP60CdcH9wECq6CCj5dJQfcxySylvMNh1x9S4zdzQKveDJUhZa6lSv8lEBHR
VrSJUzTegtg1hkoDHPcIC7Dbju1iUpMyUWzuEksKtm7kg0WuKAHAODb1/jwzrcOMsgkhUuShNtrt
XQj8sem15s5G/hGtt/pDqKyFqohPpdLf2lVYTxyv8X0+jO3Q4MjD+hq8uZliNHeDUNSyCYUnpFqa
mdzROVUU9m++MrDGoKAkhQgb8hZtFD0gV6n7jtg2d5btyrzjc/8BVbOXJDTsHwigT1GMnBkcSBsD
MDX2ADyMPCy3h6yHTtzcaQYkPkpXlQsHzrY5Unb2QkgQC7vsbk+iWTreQL0BKgWARiVnjAxzNA1l
HnIId6Hx01OcBw26zSBVrwKRkMyWF61mbuUmQpw7vVH9qdz5yfkA8EaNCsIP4CRQNY/cmIWmheDT
FHendP57qyJchJQ0VOlx+UKeKJtB7mvM/HSKMOmkK4FRH9kdluHAfTa23oRdqzBqX3ptO3Xlasq2
EWTaR1PkL8oZei6zvLA3fiOBWG3RGELW/fLUn7jwgeKEhnHAYwPd6RjSkoemKHgou91pgWguUAiJ
yYh1U1Wss1bYNGQXVcLSz5k4GKnE6uZDR9ldKNjZGn0mtIwD2i0uj+UEqT3w4FKgo3FThp5WHDfM
GGaiVEklePdwx1bPcmSaPqtoWHsraftgJtIhC40sGOJ2hiaiKVFqVcK33la7jUWb/tbvyo1TJMGq
d8Tsukf75E/v//9VFf4DYmyRnj2WduAGRnF56O75m+zvRGXhfz4sH5cPL8vF//rH60dRfuTxPx67
/JhK/exH/smtrmh/0FXP6UFVYUA9Dv7+T251fkLLOd2rfJtBAmTInv/Fra4osK5zyuk9As5PrwPn
/C/FNUX+Y5BIoUlFGorWKvjr//ofRxyMxejX/0C35C7x4rL4z/+gNsvJ/RWynP3ihyc7LyslJxaR
6GWw0X7StCtH0t0loMH+yithZ/Sa2l0nWn2rhVC0qPWLXemLypE2hab616JCli+v4nWYa7uqDmaG
Eiwqq9gFWRES+7T2vBZUfxahbTmTZYeW4FZ/RTfHnXmhn1x3kifBB9OpezGwkNHy+p+h5nxRBTde
db3Z3Aghmphx283FMHpoUiOdRYFr31dlF8yNOlE3qYSSr1VKwaxr4kVjWa49yy2Emmd1kmcPuezq
M7eVaqRovRZiHbCKoYFKlhT7q6Q1lnlc3RaRqa6sOn4lVZHewQnezTUTcrPey58SVfnq5t4O9bUH
0TVgOoIKlMZPd85v3iWKsaO542XgxPMF6Yayxa3ryetc6/olilPVjVZDAVdrSrMwEQmba7JfLXLD
WqtI0y7jQrxV0ugn6mWoKzlwfqqtfBNV/Q0yzi0qi3DkRrVZzRpR/Cjc8CtuAQh5W8wcUxD4uRCA
Ucg1ii0IoPuFuQlTrVpKRufcxISOSwmZeLcItsglBXM7th4DO9zAxr6vZKdfR2XSfgB++AkhGrrW
mqMhc9ZtSilcFAH5jNj8mtooZxBmcrUlMhg8P5rRLrdsbGMfe+HPqst7LpxBIDOOyKMbebrXe/S3
0A9WaUQPDfTSRSjuC9jwNsQcZPhzQd3FeRAhIefna0px8I0War60RToUES9+bKRvBmox9KOgTNl5
7qPryEjymrxEZlqZQ4zCGkOC6b96Xv8cuTTFeQ6zXOn2MothiutcNbkp86a567VAn5FnEK77uPhS
FK61jsBxm0b4HdXwbFVGVJ9d2V6qaPtem1rvL/KsjbeF1N0Yghivhbql9p9CVRyUpjqXU4p4cjVD
xW+WyuGVZUT7wC+ebKlfll658MWKKPknTUMrr2RFlHJNcGmgqoWuaewu6xS9PyfdJI43z7v3rEO1
s8oWiaDPiy6+p09gnVsoZ0XpFpX0eSx+qRMI/fx2qSEpK9jOvFVYjDhbZL7G4bDuQPutjfxuEO5u
ymvf8lYWgAgqN3o605UX1dNu49Zb2qbozMhP7KHaQ5K3cZYiSMq4rtf586d7/O+5OYZP+Z7A7O85
bomn+utTB6979ItlzGx199VH3j18FFVY/tOpDb/z//aH//j4/JSnLv34z//4nlRxOXya4yXxoQ4G
EGZaZIZS8//5Eth+rbzcC87/sb/kdcw/YO81QEZRWKJvYGhO+9PRG+Yf6J7QTkoNkqYZCJR/OXr5
D8iNuRwo19BJzsvjl6OX/oCEcIg0+YMqSQvzdxw9cj5Hjl7gojGoe500WNqGb5Bl6+y1Eza3hd6X
yKAhcuDW4begDteOrK9rVZ5ldYVmpLHxpHhW6dF1EjxmguLMHOm+cToB+TZ9OKH2V0dOpCsjlL1F
bNLSP9OkeN2HxYygV962IU6C/6EaGr8F9AFa1n1ZFyCDzRtDytdBJjz1avUsBb06y8I7tONaCM59
lyBr3whxt3Qbd26q3VwxH2TN/YHKbjzTDPic1OI58OPvWaRApY0Kbuv6yQ3TukMF/qb04VmIIBJY
+JEP+YObrRwFadsKGEQPGmvhO7q/EHuMWZ05d8NwaZVwqxdO8YHM3YOFGLldmjNe8Nk8Sb1t05Sv
NSx3dqdfZe4Pw/LmPOnlpSgaj71N/4T/Zrs/qyJa97H51rgaxNut9+pJ+0zR0qVa1V81u5TmIqrP
qvxD8xvqLYp8L4n9sivjmZUU/lMQmfJtTjh73WrdvnOo1BWQbc+tOFUpZ5TvdKiJG69MJLqsmpco
1Xa9oTTXwOXSN6Pr4JKI/HpdRnn+Xvse7Iaoo8Onk9OL6CUF51/T4zmlVS7g1pSXvp27a9nIVGkm
9YV51zdStqt0Qnjm8CkKmuJa9dWVlzXZtuqT5KOzvfQ5EmTvWcfbXtH2fBMiZLdI6q5e1rm9+m/0
HIeO479QveLvT+/xtzf503/8/cv/N5wLzfCX/MrT17j/Gh8Hk59/5E+fgijvwMhMZ/LAug4/F4f6
T58iW39A/UCuwpQlgkfI1/72KcKg5EsReGhcxyGpkjgQOf8t2Cv9Qd8IohGwjcJiwof8jlsZvZbg
94CLASoai5YzKHfG2cHaC2SnFEJk3MU2iJaWlSHkyRU8BaI5dl4mduhnxRnCFE0j3Qlj0v9m70x6
40bWdP1f7p4FzsPycshMpSRbsgbL3hAeOQ/BYJBB/vp+suqc27aqThkF3E0DjQK8KA9UMsmI+N4x
XwdkcZ6q0UpKBE6in55NXU3PJIkM7xsijP54En86J/94Lv7z50IPyg1HeYHVy3vNlTZITwcxUE8f
Tas8TIUoGe5V+4uIxL/6VChnyJ0CJwGafoXMlPh3CDemI7baDPue2PlexRH14m+bcC9HOoDNLv3h
6br741z/4+diD/rhtM99jIA/eWguD8zFFv7qio3tylBMI7fQleUct1Wl09KpXdpr6kL/Ag791cVe
QUGCHM11c/i+hBVu+tjag/PUFI5ZpYKmtn/6jbF3YrQkLZe56ZKm+zNCgdnW7JXHAOKMgjllDHpq
5b3pF1f5i4+E48W6gIU+0Zave8wsxpgZjWvDRrHV103F8Q4z/Z5I7Fq/gO3+9AjygS6uPTCPkOPD
ax+nVbWO2vTaxCVJRuR6r17CS/0rk+1fXcXFHs2CQdcVJ42fbxvcuYeEY2OGG13ryLmxTazcq39B
179ukLk8d+BVZHlTcXBBuV99O7YRdOir8FU3RRmOKbWpfnvZbcdyPlKepOY42Dkn3I5YSj6xD9bb
TUOnsHXU4tLp2+1scY/Ele5D0stI9IdcKyLEqqVvb7feChcKfnJlMfKFRZHMeva9o1upXp7ywByM
eAJS/47ElrInUNahTbyljj5hpBNbvPdOtSc9Op13UW0KccVQsYdpr4bgQ8Ho/qtqqstn/e+J+/d3
kHAk3j1KA1k5/QtA/APCxDpQyNJwmzjampBCYajJOAqG9n6Y5uadvyBlaGdlHSTEEV2IRvWrgKa/
+M4v4cSX3CwCvHi0fv4BZrmQeLB6JM8hhuLcNunYpC3rF8/vX7wql6BgykeJ4CfE99VSQ3mxsRCr
gLxdKMK0F9u7dmZzSU3R+H9gVf9xtf7TOvp7quvFichqiin41UJT+95MO3TZ4oWc+q+BXpoZJYiD
H9+fnOqh93Lb+0Wo3V/cQ2IZL9FPnPYJLnl1D41RV0MVcknLIs1VUZZ9oK98+8UG8foq0DjAU1jG
Q5I5kaq9ukrl9FPlWPnl7SRhLVVeJXHZBesSpn+/L/z5Qpi52Q8uWxEY1WtD59Qg2iwNZvsa8Ods
7Z4VB67UD//8Kn8cF0DCePQu3+MPT/6ge1GWhujiMNJOrNRYp064/MpB9BefBU/PJTCaqwC9vVrS
utWichYpPXiQ310Pg1/E+9Iad3//WS63/se3mPy0S1QrdBETGr9cHv8fPgtzthJFhVwwkvt4X1ld
lxpkv321uq+2krHuy18JaVBFvL4mOwKmETa5y2URhf58zV77hbf6ktz7broABmbfT5Rc9YbKCMqu
iI9Ukf/eXZYcmjYXxLqz0lC/SwqkwLwwKje2zBbUomTjIqbEtGSYCh8o6cLsqS4jt3ANM0leBWGJ
qts+y8hag8Tq7IkkrGFqvu9ibRHd+fNkp+FA6/XBd/Zax3B2F4mA2Rft2aPYeEydkVrv2HJ2EgB1
bRtvYRH7Men3wJ2TzXHWBy/S7kdAbJ9cU3qJRdwW+dTFOnLW02T3vhMPpNWsSW9M+ZS1q5DfNmtc
98TA5rQl+boOJGeMARB9ZFH3EhM40+B+zi2xxmPeli9tSN94ZkVjXZOGIsYhbYVFnqYML4mmdYl4
PmayKojxmxyrOe+qWKOk7dnBPpJHRF38sIQ0GXd0o4vE38vyoKp8Mm/D3Q0+u+NmiKfIpD48rufV
LZw4H/pgGAia7Gu3TYveV/vZjNCBxMIzh+C9XdJyzk+oWXODnbLEhL5JbzyWvViHuGj1+rizEXWJ
C0VXJf6yUS4fS4A4Qp9UGBopZiWzpj990cGpkE7ZJ3RjOl8cHoI2NcLF/zyXXbk+G7QXfQqGhXmf
3nKjjtFFbMy5vvFVo+TXaNY68bio2jU+j765PxI+a1fJLEXYnQbfWh9QNi3F1VivQxe7ddnt2WRE
wngSYa+9mFhU62X2ZfnR2EZzSMbIHj+Ioq9yWMU5kEVar2vQHFy7GUkn6QPGUcPuVjcRli6wtdRl
W5aULCjhnBvmyfrgKmP5OPeLOX4Mmo5UVGMhKuBQtwwGR7VjOT0YfntxHWISNA6GLGzobzowttio
19o+uqWgLj4yyUsxBgu1dO/X+xLrsuA5jxrHedeaZeUnfe2L+atbGWQ1yi53jKvQExXGKLOFTDMi
2s4PDcVyd9x3q36PwMwyvxCc2M5ETA9SnpSw2hos0OhJLiBa5qXQfe6nxTLWD51BXc4VRYPc2D5q
xXLVbVR9x3W3FObBM9fGSUi97cq4lqR4fvc7s2u4Z45bf5FBq403eN7rILarwanOYSRIyhEKwD1x
S+IMP0tDXiCOS4ayiOLFL/eTxxs/fhXmWIGVFORjp5va9V4w1lfj/RatZZ/lhNpV8epvthcvXump
tLFaAgp65U5WXArlUuu1deIJsbIrUkpDu/460gta0THagyLznMoN42kpOP0O7lh1t+BatgTtrpqu
zygGXwv3KJ1u9b1UMs4aOhmqweQZj5ZWb1AKntun3OmmOQOFdTVMLUXrSTHvw8dtKeyrrg60umPJ
KeXBXiar3OK+HL0ZjWWde9MHGTiK4IqpUowwVmx7tTcEmfajImxO5dRXe/Nchw3uV73q6u2ywDDE
1kjZBHlt+EmLIsr2vRHrGi/2VFrzNRENiFQ1gdefcm5rGAcjAZzZONrRY1SQRBIXldJBvG6zeNbh
IgrWXg1Mvg8OoZLD2i5YBV1/apKpcw0ClhgQotg1HGA015s4o0blFOyxtIizScKGQeFkzBG2J9W2
vvq6EgKK6WnBh3g9NxVl9D2nVPO46aXIb92Cc2o2NtXmJSQOlV1a7bjJ43CpTfekfXyXmbnI+o2h
B7ZsSAZvzeq58MarKpRBj54uHLvEXp3ornWLfUzFbPHT15xadDzKunuYIazXd6ZfMMCgDhb66Hu5
kLGy3Zl1GjxMJ/44mvdGa+75eezXfORFGYu72m+7t1XNS8BpOq8e+DeILV2VNve0mSpIh6ENWZtJ
IRvyGBZ/DQn8DEvrapem7g8WTbEP3CkbRsFYu5dhKwJSHQe//TYLEVxEH7bHjErHTZWw6PTVGT9c
/tkIg02lIzOEEzt14BvJuBjjZ8NWQQ0uVzaPjlXP6qBJfjLhMixEhblnLLcG6Zz2cYYrIOehCC/A
IhXjl4w7v32eg9kcUwgJ+1HrnulxJAJ7QRhWaJXIjmSlbN92/9PI1gkHZdqVmZQGRXR04Vi4B8ha
uIpENSAkk8xAtHcrVmviLPdnA0bfOdCiWa5J5c/rNS+HJ+KaqIlbtw6q6tJ+psxst3PUQKUpCpJt
xtBpEj11tM84s1c8qVrSsNP16yQSUw8uwcYD78gTP6Y3XE3dErQ8QEbtvezl5o/Xc2cG6rqSc4dq
zwpEmylouh4Swi7zjy5/TaWWFMF4ZUlrxS8+hfuaRr5yvWQp59KD6zHt4kFp1yszpytI8wkmex0S
L28b81Y2RiDTasEWlAyhQfnfKBp7OIdtT8ikOQrVZIMtDHWMwFLMw15WOeHedRQtN30zOPV1yMKD
WcB2tzob8mjzPnq411wzbha8q1fdxJ58CCKxVc/KdAXUzmzz6yo6L38zdnq+CD6afjJvIhkIzR7e
axnee4UYp895OfjT97XO1XzsncbrTgW7w8V1sY3VaYfeCeO1GW28y6wt1gnkqnyamiIXfKuU0yXg
o/mQtVVtuLGXR8TV0OmO+NZfy22O920mnVG4Po5Qo5o8ea7bkd0ooOl8TUh9LfLY6/2eDZWzk/NY
mQ4EkK17kxe8Zeo/9dDSJNcZy+4kpJsqG+mEGXJ3jWZdUlGu6xGNAGtoJZgGs95v2MMYjwfOMNVQ
LGcvgvONK82hbCsNAm3KPlq9WID+vZkqL6+zhWPLFOudfeuomgGAuNbB8H1jmQ0T8g6Kp8AyKA6u
WCnya+xHk3/g3QfTN8xxiFJ2uui2WHzMpgKISCSr1eVuam1+/VSa1uqkuyM9Gc9t01XZSMQO97cV
xnPX7bwjYdtabHLQxvuBvWGfkhYn3NGdZnHjFEYOXFhui5MNq3bUhSHdnpVcDIK0RehfVNT+95Av
zYw9sbdDNvt+bmZLbudVTo/nPuvvxJJ4H3LD9JdHXWptHM2c82dilOG2xUvhTVO2cvR77zS596Xy
zLG/aUbFKr+bPbXTxHnr7eyQ2Gcnbm+QZu2vgyKyp+plQtop8VleW3prokYZPdVTW9I5Tl+KEUtd
mS+1CoyIiF9Pcf7Uk90djF4FIs7zwXlwu86ZrgqofRXLyeqCtJ0ChvqgI5sDE/buefGMryCMB0Px
pntD6T22fj18doN8rY+iyHewJVZUMxmafYYPwJAcZCALOrwPehCdg18sMnjj9TV7oNXoNnOIKkSa
12K32CtdwlI6g/XozwP9VeXe9J/I6Oq5P7OOft+IJyOhCnGy+TwuMB3BlA0EiQx7ErU84XxVYgrs
GJrXvbRDdpYDjTmML9Pa6D32252UzKpvoi2pwqlvYkKsqXayzJKtiPGfRMQ+COW9cnjIU3tRm5mE
fQl1g0QyEvHCM2nHni/d51GZRZRwWmuvF2ab8IDIis6Y2V0008tQ/cqm+4oMY9ZlMARdg/i7xKcj
c/x5kjLhY1aLyKLYmDn0nF1ejjIhEiLfboZiyv1DVc5GdNzG3N3ToFrJGFPNvt3t1qw5yzcTypsN
nnFLy77dvWOoO3pdXH+ch7uWFtX+nUuTOEQTE9t+CAujtq+KpbY/zIPRL9muWQ3vGbVhgbutr+bY
GXz/g2+GZYCFKqAuZu59XIZqLJ5du9bPNU220dutrSzzWDc8F0cjz40oBkgi1KqbVrV8+PsB9zWo
AmB3KTqO2KyAVchf+PkW4bQa86JHZBX2lvVk0FV2yqOaDl2vq82nlkStx7+/4GvA6PcLhmQVUUFB
wPOfIuW2OjCbzccWR77vl92YupShg3PysEOk/eNruTQBwY8Q5AZH8gqcyotpFByvhxioyDnsivdQ
lWI9RmTtp39/qT8P7WQikCuFVN4CaH0dpxv1eSW9rhjjPBxfogqP9hYiK/mnF/HhnX9niS6cz+tI
7lpEnfAXzcGkVPX3rrbLu6kb16t/fpUAX4F5eWfoJXmF38CvMtow5MRl1C4nEiqrxDL77vj3V3mt
jePlvPz7l2IMamLQxr26DFQ6pXhyGmNnmVn4JdCx5ohIUl7iS1L3k1CZUtzJESzhyddkUz3UjHJ7
xsg+o0HZNte+YWcS/tWmrC24KolBCYgn7+jl/Puf9c9fLu+k5VP/Qvw1v1x+/wcUyIlGg1CRy30P
5nfOaBlX0hiCX/Aof3kRitBoXYDVAxP8+SLWEi02ChTQTMkYwrl2xIi7jSNu2b//NH96A0khZ1/j
Qj50GwLsny/U9PQ7T3MhYsOf54OxlrST0A9iJLu7il/ZjP58sUt/BSPihXygF/zVK1juCuDK2ydE
KvuU0Tgkk1aFz5M9mL/4kv4E1bF+UQHr0XhANi6A988fy3anoIKMUpgRCxW727BesZvVBGQOxW3u
V1E8q8jM/v5e/ulLuyyaVC2Asl/Im9dWXORIypYEvMdVN+apW3XDwXZ5mn+/yv8frc1PjPnb8Vv/
ME/fvs23n8b/CcS5xx39z4KcN5+66vMr3vzyN/7gzW3vN/TngUPqL+HiFjUh/+bNLejvS30tKXyk
VZPxzrb2L9ElC8hvl0RR4ikdChVZ3tBK/ps2t0N+7/cYSXZFkFkQ8n8rku7+gIX/Tnb5+tmH0uc/
yDAqeAiHfU2HjWg/LRIvmSZAOe6lnj9Kyxsyvwl/lboM78/T/SNQzdOHPfVy2vFRdrFH/Pz0SzFZ
21RUgj76KYwNtYrDanJpHCiUmM19DpjntagHhauw/i9tmY2+Xh+CLu8/UTvdvxnMlVlHEVwbdl5z
WlxIndruUPKV9rfIuMSHjvp9NUTOWSpp3FXKnlMEDfZd0+buB2crwochHN6UFgcWT3tRJr3l2zYt
A02uhfOlMiwrCfPiJY92pAT+yAnZdztsjnOVbwI0JQS0yxd/eSu7+W6xxfwtd3IMuUhkP4deKY9V
5Mq4AhqLaYw/twvFKvkgFoKdgy4Cyp5cADDVf91CEnZgdpm5lml00m2rxMMkgq1ORwayMlNbHsjY
7+bi2140OxJMXVSH0iYUuHG82bR5nxlephmcLzIaKwu6AmTkAdO9U1rhaeiqASTQUZ7bCqBfw97n
w6KHLVjPgQ6N9WWzW7RK5VqDQkQr4RpvJ5Tid0tjqS+tLgK6EFVHrFpr9s4nqUFLs8JU7hVsFDIp
d5g30AEsPx8itEn3e5cPXxVH5HeW2qIwGfNqAZ+35DJTes5MPe/Cj1CFdl4EFEWeZmytQ1ScvdIJ
XrahJwpczxeUtF9NfVbGBBpvTX5+2vNFPslhRVgLolj5Z3eXokktYRIk5ZYT7NoWzWEbb5ZZvbfR
M81nQzabCYy98LgVogui8zCarh+z0RNcPbVKeVnRNcgNIi48pP3kCRHPneMNh1EU5TlQowG+v9WI
fpt96p9JmdzmA59hfqxNbwVaizaJAdtUTIc6HLZ0b5eWqxFMhqY3LC/qSLdbJQqnAMmxaxL2Ejub
WRbMUYHzXtYLjtnIqgCLLjvQtyWXkA5T1dpfUX8Z+zEKZPR+xlGO09aOmPkc/MtGskSgHPFQTlTy
rlVesuW7FFc6C0HuCTMuT+7g2MOXurPat66ZiylFj6sFs2/QCRjogc2AE434ujc+g/ES5M2QGX0g
/HS9FAql9uSK5bBM0TYX93JeN9YFFqVtlN+aKXTL1JzL9YPbGgANoLn6jAC1uYSnl0xTofTtHuyi
tUQGF9CXZ+EBVp+Cee4++bXTvGwT5T9p61h6PmzWws3pqHcRGaBkEcVh3pgk4PiVzglvCIp7x6vD
LzwTFRJribwnsdqlYRUJ6rBgwdDb56k0Sjeb7cZuD7ULVZmhH2A14fHpPjS7aTzYddCE6YqI/e1u
uZj6Kum0YeLWereP0cAzA7JarPfdUvkE1VY+E+XcQnDEm+vMz/Wg1JPsezu4mgcSuZAOh+ANMjA2
UP3Vq049EzsDgjblt9630NZuFPNlfR+p7TR3i89RZnA9kTnmYtd35qLXr4FDexSu6QtJXA495Gpp
GMZdYYnqxdS5Kl6cOnK+astTX6x2bt9NdAk56bC6e50ExkLFwGgGObrdpSvcw27wQdFjg/dvVldn
YvPlXQ5L5cdyZKbILK+r9tNAsNE7VBJhHY8Wov+4icbiO4EdBaL3znDH8z6JUacqr5cmm+bWKTOz
04N6a7q02McReFcQL7AMaE8c1O2HqaymIbNXUQJE5ktgnyNsoOOVgMjaqSCAOD5FszeI1Kpr+0W1
BLclqx0tx0K7jOKGQHweV0xJxc0GyAbjG62bn+29ielkt02kmrYzFV/mJl/tGC9bGca+jhZkL92c
Z0PhrC9hJaATrWaiGFCHe94khMAVF5C8k+F72XjkKmKD8288NbAOMFSSsVeZ7fJMdUoLP2la23zb
RgxIH7FBevO3EO6s+y6Wftefh9zGdApEITw7bi1rnVBoaDe8l4Nn7F5iez3ilbhcQsfLtnY014fI
WCmwY6S2Fp6tIIcE6Ttp16Sf5GW/jAm6Hvw8UEiD4RzVtNUrMVCag3sXGgMZoIBJYwBZZjDvAvU0
6rooN5ePpN22XQJ08EXufKcjYOxOM8GFDfjOvBjhEA+BR3HgIACz+7jewKsTeoSsXaRI5HJWJDMQ
8mmNzI2ot70xu/AZDWctWZyLWrwbhQuiFm62vZ/6zRvcYy6doM1WR+Caq+fcZvETIG3norJG/+S1
JETfGXPdCi9eEeVaCRuteumsshmOZm+7zjFXdYOzI68QgG4CXxlgSq2Ad8CRhfuOGsLBPfXNpIIr
o+0icOxua6z6q4MwlNIX6dMR0U8RiG86Yqaov+zLbM+Po/IX+3brAt3det5oiRT4Y5vAGldqkm5G
yRd6zJexy5/Mxt6XNDJdTCQ2dE3HTy+nPWuMbn27Ig/zszJsq/KW9Xddv827CS+0NEXn3cPlOje6
ZH29XqGdFywJpQPrvPm6v0Q9GfO5LHP/y2i5xYbXL6pVVsm2D9J5l6W6U5tjf/bAttX3aRN5+Qkl
R6duXdWK4mbw68C+Iu0ZMCMezGguk5Vl1Azird+Ef+RR0fWSjZM7wb2UcCfu2dy3r9rrSLrVKOii
uure+AYoeMwppbPTaRuJ9e+i3TupdizJNOgkXPmwVXUipJTonfkit9wrTp6rH2vb7z+sjbhQSnVh
pAvESjZHq3jDmUF/9wazRSnMshXzdMqD20OrWDUzXzfp/i32ifJgK2GPsB8ea64xutmyrOKKgKD2
6Ehw9K2U9Y1tdG2yLMP+3ONXsciGtb00nGmMsCXj3YZ0po+RORm3vaXD4wRGHTMSQQUQbBHU0/3s
eHna1J54Z1lyPQA5fh03On7LefaTwGQlATUfD/C4xaGe9dddGfPRt1s7VnmDQAZI9b2odX8X6YYQ
56C0ThOC5Jd+LfMPiEYnEKXBLP10CXuSH2QL8hvnu80mZ28cMo3WW+MiCASUsXdyCT7PSEafN6p+
FUnx/khMGARK4ae5C5ljBrvxJcr9zzwm8k67lpE4M6hsPbnqdnLUin3DsBFohO2UlY7a76gTalJW
vvEsfOEdLW82vhSuexOWmihEo+nSbneMt7l/CTwVojnXwTY9LL4aiqQKlGGyik31MZTowXtXpZzm
YIHM3oXgjCpiNDQ4K7PfcwOFHK8azdUqV/PdmNMtgP4nuBJTMaBG6LsH3DbbbW6F4nZG0n7Vtx6H
n87003qDPC5NyAVUfGySQz6eN9lW7Gzu5ADGmtWNNdsPeo4KWrcu+osCDoevszpwABcvUzWeJ3N+
bPK+TtAayc+tQkkJn7HODmdCmErde++aoFdvpNcQCrO0F5mcQTdMs6fG2BO/HE4DYZSVuT23ud7F
oYzcjx4HWrBcX1/1vQN24JrtjNdp5xWmtSP0P6koD+4czSYeRNK79Xe7O47W+hzoqfuwLXQ1rhSF
n1sdYPTuxPBVRPaSOHIezvbetld92T5EwsLHtPac98jtJbGvW/usdrooSCT5YWsCpvQUVQLPFnkI
wzdrAEzOnBoOyJZ2dTW4NpIY5cFqhMVq9rFsosuS7lQpEM6sUloTG8QKfT1/27tQpX0vjUwsHEZR
Tr7UjRcw0bReajSNBzgbaahGZzUze97U91qUy78COf93sv8/l4il/zzY/18l51fuystf+GOut4Lf
LLBBpmYS7VnIAKj+kMNHvzFQo/5FycQuRtUKost/jfVu9BvWSsAfQh3IfYAS+n9Tvev/Rk8k/WMk
1gIJwML+k6EedfgFs/rvWRvx4UXFTQAbIRBQCxR88fs/wIF1Uc1luOtLtc+SMwx3SdRumV6Dl7wo
g4MTiHM0yaPpHJ3RPFXanTNXfwyqGv7Lpmq7tfryMfI2xYRllM3TWjMhCMHGDrFePm42ZsuyZG91
GGGYQxOr8vwkajj4trZGgfgoNweGzp2vFoteFpeVYShpE+K9CIvl6oJz283LLL3hxok+T5M6b3aI
yIJTsAuTmLqySoeiSetwiumAO2t/abFt2rccwhMPdlVEZtK77w0L2g/ipzVYvToOxogDCJlcZZrv
ztHObchC3SZbYGTGdLsy9080q3UNhtF2+6CtdWZBbo7CYuMw6mTqkRjJ/GXZjJPdkDyrL3s5+87E
sZD2pXI9W+PHGWXFWIUvfpO5bMDK+cBEP+Lm6/V71ik73RrbOQVRly4SnkL68gyx/iTa7tjL9Ymu
xS97ydjaRM3TsJ/tLUyrqIkOYTPftJyFnbofEsPR11FjnIKlT1wrOigakc+rPe1JVJcnd33n6PyM
oEY/B8KhWecRzzZNtHxOL0xUZyV60G+nunQuERnq2PQ4B9j07kXtc2Q3T4YTHIXd3Zj6Y4kG+b5l
GniG7ReP1OmoWzMfnucZVnqaP3bRkJlr+N6CTG1N8cFmSpgbDprTQ13KpEPIEO/FSoxIORepT1ZH
nDPxYcEixPzzHhq3jdyv51Yv6ajHTO7rGZl6SEysc7UwwC6hqJ4nBfLDcR0XpzllOLHe9fv2sLq1
+LwLtX4Lx/c5WkpPb5+mhh0tD+9U3d5N9pq04p7DRGzkZOS1OfueLtKuG4ekGwMgjqDbb1jAoT/d
x8CN5DPhuE9b27D3dn13qoatPogaFQbSfQq3BsTehJVSdpoG/ZJ4/RP8QLZat9Xe3tsoGnz2y6RD
AX7xYZY1fdKWGeddkUpKVrvaux+j/Jm8zPsWzAiNkcsRRDYt4mr/iIbtKu/Alorb0b/KiU1yyMk3
S0Q0wBAFmxz87VNoY9IKvtYF6cPDdYO1U3blEDsjqqVrilwOGzXLtj/EUSQf7TJ6qOCpiutiq5/s
8Zo/iiSqUZkNAuMvH/fucyTvOeqcnVKlejiqaExLS7OfXmPTiLVClZRb2/VqzJ8tesRMjdbGLe9z
m//voMUVE6ZgAjj3oo838PFeVE9iM+8mnK+c9d+YO/Mnu6/lJ84WoeLSIgmDc0uK503EnCqi8RF5
5/0YXDm6vQryxU47zzp1aC6TQodoVYipiG00XfHo6JMhje+6CqprL6zvGOpuHaG+r1X1kd69EvlL
/TIUe3AsS5Ot0XmDc4XKa6MSaV972xcmneJlh5a4p0UDQ3jezykKVUzOjvVYoko97zqUb7s9UgcD
yQ6331ivUJ+XSY1wMe6j6c6W3sPkDO+acL0laP5Yt3X/HeLVe24DGNtYFdgG7fzRIzb9Al3xhY2V
fEdpOZRxeS5MeVpK41Y1ZoqeBam0/LgvWLXnzsc6bH+22unU5vP1tBkP+P0Y6OsPoEVJXfRzhr6r
OPStVIkRblZWqHBNXcNFvVhkhfiE5SAu0HeiCbXf9s53hCjpWvv6RbnXw74n7aiW96EzF9niFxTN
5SuslWcRj4/GK9pOutkyM8dnjdCihzHazY+raigDmMoc8UY4ML3MMy2CZnSUPY+pCAEDUYxRSSku
JuMNFyPTOqUhRRU74qWzw8fSmiCEI0OyT+zml0WEThINhKjKXWwZTqpMiPd2IF7qoPWQJrxM3dkg
WfCdqL4yp/E+t0HS4ITceMnq08LLMWp0k6kRvK3MswtQrKLj7HwZpmQueDVGVkhxvbXDVVcsH/2a
GoM8zE9tgYpTmoeGx5BRET3Up6pk4S76zKkw74du3KzEwjMuUAB1217UupfhPLDKo7m9SNYzOzA+
mPivA5rrYkml99Hbkfe1wcBQhkbNyumKXqcbO9xvxq5+V3r+Aww/FLrZDu312IVvgrH6KFEBx6XS
NyEfbyFkaZkeKvtGein28JiHxGaQ2sP70C0+dFWFSwiLZBWmSt647oNgfRU2iIpZ0LmH6BZppjE3
x2LQCdkCbyO/jsPhSk43Erx6Fh8NyUstzgsebw8cUnVTvFhBFnVtWgZT2hjFG7HMx2Awbj3dfqgC
feWLp66dXrAQkT02bNehFTEmFc6W9WbAITsfAIn8ltP1HLzxxwLUd+pBOSYRw4SvyIGXG2Nt7ukT
HK/c/2LuPJbkRrY0/US4Bjj0NiIQWqRiqo1bksmE1srhT99f1Ii2vtaz6N3syqrIIjMCcD/nl7oZ
1mUc632jNPls1yqed34SIldKrgWKzXriW17Cbxb0bdyyPwfQAJk7xHcX7G6c0pPK2sOI8jBuGDOw
OiBGmaZDWPXxPaNhARnPP2qjfpFz9dspmhP5x2DCpdzAM9Ng558N7W3roZ6ex8raJnnwLVSOgid2
vgcPKBX9NT/eAIAc8gb1QjO+IzVahGWcpOFIvBo8KmEVrFneuEo+EDZy4CltRyUIoTMX71a8qINq
CYxvBZ0MgaHZtPlhzOmlVRmBBuGwHox0CxUUZX737trli2EhsWi1tW2HZksmH2LZlDiFRlO+6XBU
JYPeYlza5nW4HrR9gvXAVrQbyeitx2adeePr4E0Hv0T9kjTtSBqExikjmEx0HeWBhbegIi//4Fgs
6eYszB1yupPCUuRV+REydV/kAEbOfEqrHdNBPdrpgUuMWKReImv20eSHGw+lao0GZzTBom3SlkN/
Ey7po1W2z41dPi7GeBOeejKSOlK2LD9srEPF6D3n7fBhmj8IjXZj/WPRuTz3Jyv+it1xDQx+mM1x
rYx5j/ZvhymYE+HcgL7F1SVpLlPwKcXRnF4t3mhZOeu0RCt1dJe3Kqwi2NJ9nu1Dkmgqixa/ZNoY
4atN5EYwfxGWQRiB2or8mvIbJxWv+Tr57pwNjqWXrHDXVa32s5VwXZSf2X3AG8Cj3jr2J3JA17WN
9WvG+RSoZS9m4GRG7ZOlSdqZUtzp43M2B16UdiC7MvsxA16lMT/FznxO4ZFWfjddMzrOHR+/+bKp
UFBflWo36ej86UhRC5XpMMnU+39a2GySDmSzb4qwQrGN99CtyH+oH71cML6p31XT7mc9Vkib6UsJ
xFGk3qEgb63GLr6Ff/hFd140BOAf/UV0PAaJeBzTH8QqG/LaOG3NI33FR1sDcVjY4tkfkxVWLs75
8bWNLeYP4pdTEGO7k1FFwV+Thq/O1B1SRqerUaRIdHtprXscFlRpLvxCJ8mjeCoVZNXyj94TGR+k
W0AfxEDCREnWuHsZS4U4rrB/PKl/1TM/AgKFdZyMPjCpLfceBph1kYmHulUBkRKPLsJIsqOHTaj4
TjxVn5A3PhVV+KmWIdIWHo3OupGscpjr7ztyLEGHmC6d+lhADghu297Nnkf9q0LtFHZ8oHV/sPNw
k2hhr/w6uJhFf7S67nVwiI8JlzcXK0LuiwvCpRP3BAA0c01tnlrb3KB2voi63oPHIDvT40n1rVg3
DraRCX8EcrdyC4y5TZJMcBBTAtRkyan1zKhxqE7R3rKC3CTqa3zJer2Hjtuw6LwsfOTGTFw5xVRh
pqvzVIlg0w9FAd06/ApKxGvZaBKFluldholjZcbupsmGrz5lC5hH8w+ja/fhVZz/ubLMa4z8l8Nj
Iuggv/cUet1Sbbh0XRLoK6dbG74ApzLaky8Rl8Zi2bWNZe/JSXMPRRZv0kE+F56OH1D3V+sJacuv
ThNMA/9Qzv7NWFR+U3cXDRSGuXWmiqRFl1wtbRJk1uwk4TXwvsHGq8KtPxaM/uB+UVIZbzBg8sEQ
rHqTDUSOKHK7SPugO7vZ+6P7ogzjGgT4BHhyeCKbWgXbzpitNRqfaSUqiImAta+ecBD5ifGWBKwD
WeXLT8MLHzKTalrhMrFbIr+hz9JbMecA1jlRCU1ecxw4ftTU9TEP5ZPfAcSReHpNCA8ik7966CYI
gan6TjM3KrpBbDynsaM2zQ2w0erL8rLsAd9x/225ut8HBeZTYVrrOWV0a21br2c/M5DBGgQ8+A5K
wL5gMkhRg6djeMaDhB8hJvgZH+PRnZwXYRTJBtq9XhdsWm5VbXwlvibR29u6Gtt96ghjM7ewiLrH
+uBPnX1g/gGNugtFm2y9IBFd9aEO+JK2TYUxwtO3oc0Pqd899mZ4Kxn/kO6trHz69jVGLEePmAzj
jWytHy8ozpX2bv7YMmvysqBIX4uS6XGwDLa/GhZbz1VyU5Xud7XDjjsMfG1SV966wfazXTpbrC1I
E3ai/rPpxPvcWeiKxH7p/XNNSyB8/E3xZEPC/LRO8NGZ434O/Z8qzTZ5lf/tJheSTX6hOdiL8k8Q
vsaz9Wpb/XNXOC+uKpOjXJI/hu99uV3/WZf9B0r1pxS31tpwxK2EI4y6u8495lXAXkC7CCOzGg69
AFME2EzT75Il/pRAOm8CacWraSL8ze1db7XcvSHohzU2RTsb9VtnuvG2NoiRapcCVKG5wrXhhtCP
gka8vV18NhZC6tiEl07d4VbDhkaUFxUbb+wvxIokYNCVjUk2WJdBTdrZhHjXfO25QvqifOnvK2E6
/k5UNa/8SjccNB7Bm0O2E2o41nH8VlTJc10VV0m3ciNynC0MU43+nlLoWC7eddJZEklngjeC61p5
DG3LHC2UDptFtmMrfyqaaTvkNI4v/vJl+97R7+R09oP4J2XMIUX7hM3noTKn73DwCPOBqF9hmeF9
rN4D7W9NL8EE46Pkbyv4lOC9y7Cf2WaATfXOGdyzo32xIf7pM82GhzSRexf+0L5fJFRtRUWQFRFI
MctqvCkolC6ccNf1mLCUdaws+2TOtGMV4y9X0N2dlP5OKn87BRYen3mDP2flp8RnMkoSL7Cscm/Z
d3B8PvJkUBTxprN4XqUO8IbVs2YThzsPh2T0GKX8L9su+dXjcUy5CYfmMNpAGgSbUvA75sSUhsU5
ZkRdJmk92I19HYJyPdjGK+rYaV0bDUlFMMnmKmFsxbHWjGe/XhJGUXWYiqVna82G4Y2JaDyHrfjj
oK8dDKiOmdEvgMFYmyi5rxjhFD3TjbIOib2k9GHchxPDTkiy1E2gHlGYU5g0u978mPUTunOze7bb
JuMf7OV9aMRxbnJAKWLVVsOEbQ5Dxe/Wc6NQfcMpbjCcvSSpuk6p/beunIETEyomthvyysl4XH7F
ZCDmAFKwDpuWm9eJRtKsMGgXXbz1s7beZ0ZvPrWyOvHXRn1h9s/VwjeoeUmiYTbUStnqNtVDNKEv
B1kvVrbX0J8pGK7K9Vy3l8RMt3npQd8NAQptSlc2uHD4zMmsDeZ2DXcWYZt7lYiFAgdYZpxdl4Qx
mVwnPE5rixXZzpb3pggOXUNMY+X0eLma2Tli8H3qxjw9EyqwEA9TbWdk0iSAqaO+W3By5SssC1n+
0nYN5aTLRD7ynFAR0OSB2gAFoXxRf8q6j1yrGR6ycdn6d5Si8h02kT29phs5UQlUmvHWlHHeRkjQ
m/Uw3UsOsjh/C3DArDJ2Ac7rj3FBfA0Sv3IHryQtDeaVEKjlOrq9+rWU6fKFqgaCvALsHK9taezT
Nv5jC1q44sYm/St363UAE0AubXosGkI4De84Fa+uxR5dy3XckAURjO7zSFotjPY+J8pkN9kHtO4/
dgr2kS9GhNb/UdXV1s70dpIxC1nYUo42Nm+GbR5Ko3uaeYlXU5s89eYkaXZ3f4aE0DJmFAxNBCKd
k+xkWOam9py14/Y7qyteAvyYOGgJpsMWNz6F1bRsyta++OP8DWHPLdrWh6nLTyl2gL3Q8ilz2ksr
rJ2pgKaWiX87DTz6xf1zSYr0qSvNC3IatTXjyVkZrZ2+FfKjz9RZDE9h+dR61b7W3UFKL74BTHlE
0q/yYtdk6DHgzqxP3S8UgVMKi+0XsVNbXPF3X1L5u7Gfl9GxMGBc085+X5qoc98FsByQntLlGq/Z
NUUpprmVjCExNkZFWhoWTEYR/Q7mccTetMfnpNe+bR39mtuvsNgFrPZ5khhPSSD7MMwSN2aOeMFj
QAelXwV58JQ2WNEG73NR7sC9HUZehwXVGnBLzFl7ytwXuqA2LmfZwBU7giVUcXoqausY4FKnlgcn
hpntY3NZGwx7uEtBEYRziNl6FmKqxTwtq2EJ3pSkx8OF4poNp2STrleNMbWravjo8ZsASi8xYRQi
8rh4FpeUQCVXXp9tHF9zHGFAizdmrOb3yrF+DD/+ub9V6ATWZtXujM58HwoOYCQLT03Fz2sXR5II
u+oADnrsfffgJeaKDihC7ndT+Jbz7ChpPhJ1/IndCbvVJCPRFIcQIm6ch+f6flQYL7WHBQeVw8wH
n6nhMk3ODuMdh3O4q9QfZRWfdL1stHz3ACXGaTsvwd+MDQeO6piPd9oyWXuLufP88Zgj+knKqBop
IntO1F9RfhXBO2HEK5l8c2Sfwm6KLIwwXv7Rp79ANMwy3TVA7SYOCDCFa1+4275nZbCsqxMaW8LD
gNSq/lTGP03NrWKVl06qVR2bO3zoK7ksmNNbZ0MSAwObi1Q8WMkmC7ZGQs95vmXJ5QN04qNIPhOB
ZbYoD8ZEdzYIcu6NewyVewQYOKeJfK2eA/urGG04YUL0avFUFiz0nWPsRjGR3N7ltz7NT/Ie8cXA
EFlesVE25XIU8KxwoT16ev6NR+O7trgFVd88oIfZZG38SD7jUXPitVV6KALs0kBaFVSpeGtQaXnt
WztdK1gQOb9adrpFtaPgEloMn+KtQsOALCksX+tF8eH2a8fT5YM2RvM4O9XBUE/5BBWhem/nqYEO
iuDopNPZ7GoA4Xgz2e+pHg5pM78U4rOYF2LW/Kepd3boRxDbJBtLnmL3w0mDfdWgaBlC/xcsJvnh
ZXV28nSHO+xUDzcZjvWLlSbgTca+xT1s1YotMdz48jnN5IkkqHWFQcoWyzZz40hDxecCMaMTIAF9
aBN/rQ1ofiI2nZeK2rpACAy+aRQPn6M4LoC9w8EgU9PvhnU+Z+vJPMLxWN2ZPcqxTmVz0SYfHeBk
csyDQ5/qgxEfK6bjJItyBsUUVdZroW94jjFBfxpc4ZR31UcUj/uM+SFRL86UXeY0KsyFC0Ty7BzJ
NF6lebwJ2nZT8Mjc10LHqPep/pa22iAGeixwp7fq7R4ZF0PrT0V/AV+u5zvsrK+Ir7bVbG/JJXhA
8B4Vlr3L7H3ipNeuvbg5DFaNbjBzGJNA1tKAxkpXHPzWvaHLCOUbxz9msyoy25Nbndzi4jF8Gvt6
ACra2qmFUfOvql7t/o0MyVRw/zX+U4t1mnvoIlPgEPRRxeRtDZ0jGTReOyuLBrRZ6wmtW+uIKNDY
jOx9PaNNKrBsdddO8NzG5EbOH3b2qPvNUgGW+w4u/OZcVbsgHdfAw4PNwZJyRomtEzIwmT1+I78i
/a58CJkdYCngPgK0IaF/MoSBDqks4f+c8oIxOlxVQfODUG3kkBn3ObsXs1OU1/ogLA8TnLXpiXJG
pr8qWlxx9Ar7UWBLf7/AZpBkSntiQpKkY4+QNQk3T2HhCw6IhV96drPi3FjgtcV47vVQ7yujuQ2J
/Jq9+tM22G2H8c0lkuEtm2gIDdFZbmPKqi9L2H3k6l2bGr1U3/+pi/TclXptjzlADxGFYxMFyWbA
/lYat5xWqzs+Hi7LrvMNzmJv1Sw3afJDL59m8ZT2y9oxmmhs6/SX45i3xXdQu8lyq/qdEigSFyjb
O+L7ksNDtLp3ozJLo3KEVWvuurgvhAZl+LpYr212tYUkKAv7p9FiWZWrxS62UpxLe3qw+j8zQQJp
3R1E8BUO6ROq0bVIH6Q5QMp0ka+XHQK3iDlhzutDUmBOiRL5LuZT5T4Dcl+70mb8HjS6NoHE0gSD
6tvhGWVpgmfP/iD9aVOEH8HUnBvPRrgAydbKdOW3AadJecgKfTEX+7uKfztgxxsi/KJQqJaQeZ+S
eb+6AhfYQFGNWufOdJ5M/pI91b3V7O5Lt89v9+KrD5xe3jZfxAOv10Bm4BBEOtkFABKh8cGazRvl
QwL1IxpPFKe53tqF/RiXJJaZXvpXkk/SF+ISEp94TFUVDXm8b3u7A5er9mSNNJss42FuLcDpuwTG
WPw9oUf4/5wcgrczftdGeK00NK5hOtciD4NTkA7Ty6SdL5wkPcyPerIAh1TY/YxDi6tYGqsljwdY
LwB/3PVq3Q1QIko9hmQ6fd3LXPe9HoOj17FR6mHdul8LPPuKuhgFUgTCgtG1RKGyXIhqRbXpIyiq
ZPyPprh9NFz5pEeWj9FNfoUitvE8A3IksjF5q/p4j+rXfiytrQwRbvrpbU6wDC7GPK/K1P4KE52C
osYLG6dybi1H0ioYlnlfE9THwWWm8o29MOQRCvUps+JhF8yhcSzb0XIjb4nzrQ/yvnHKbt/46i1W
fBvt7KjI6d7mOdgbiftFh8E2x98AeiheY1OzgYltXyCkFvrmTS1u1GIbB+2W8OUDFoTzEJpXH497
kRlIyoVSx0yTajuGyVnlnbkptGHuQp6kB99bThamY1Jlqzg+VLmL0KrxsSRNWVG8ibFxskgAkuz6
3hEIlRH+jmxJtjA4VeKXNB8bsfL7BOwyT/hz0TNlu9kror6xkY3bVORA4tin0eFn6iEdgGjRncq1
DFJ3K2VT70i7eSJBs3qqLfjREJ3+rYnJtbHR7ES5l4pfft9c6M+wCbD5R/k/YxBoWG2mhijlsgap
0Ik5PLeALhGAvvUwEwdCVgSRDXtbkwGxGhVSr5UnMJy2E5LBFeGK1rYRrMY4SYJVaVsEKDd/xmC0
8msliXJcF3Ftf8yl3/5Md4w3Fta8bmaApiJvux+dmkgFYz3+5R2cuEvs8aZrAjptIhIirNhwwY3R
Xkp+H0KGZWKr0gb/C8gYh1QzK6QSLgCtaJYev0UhHjrPf0WLrhE6yX2GcmObjJX9AeMOL103I8nO
2oiwuXB6VLO1MXHSbl2dhu9xnjDnos76xK/4l8gZZ7gLqN1z28/2Fxq0+hQjd/jLEEsLydIy2Zuo
/5PZ2IdyKIk60i1Am5eMjB662s+mU509A8yplnu+i4GzUbnHqu3+DpPV3NwwYXGEjeTKVf66sTRQ
f0yoC6PdbB5IT3A54+fxahWL+z5VhEeuLTznP2aq7BohmTHtMEtsQT1mN0ozxF8JC82O/gVgX5m0
vU8MdoB6fyyW4m+HL+V5HGTzNBEEAH9CyWo668+B6JOtWerib5jVabfB7a5hYqfG5kJOq+yxH2N/
ZWimN3IoQ77kkOVuwv3NbCHWYTuLDwuP+I0OGQy87DWHhkCBi0CVuhMdCbQl+wNDTsNQhdHDoTyZ
gI31kNNmBP4toT8L2Xq811Z9zjLE+u6cBLumJZbZCaqO762DT5F5g+7UvOQBsUI8ik7w3bhTiZTb
MIlWQtxyM/Fr/CY/29pl2vAJk+7ci8SvuTUZEY4A1MxR3Kc3bPTqzZ9ITRed8B5IO+i3XjERL+k1
rnfqOju8Brntb6ZmQAhjs1XYoQEgodq5ZaPwpt/FjH9+lxoGa4sszHVnd5V57PqA+1PE1pM1xOWK
+cyvIxnC5rKALZs6NWqAuXyA5yMQ6oIihHqMmmSPhxH8N2LPpBvHU/x8Q2BASlv+vA3HIbm4FmRw
bKMA5FVmlQNn3+V27MZrozHfAil1t23LVO2dsgg+0e7H09rMS8TV3GLGk8hR/fi+8W3KkiSIbJHf
Jbm76JzhnFzbsqIULVUFQiFDij8BTboiHDcDSQh8LalLCIb7oIjM4tasSKWQDe6jiigFNsXat96c
QtoP4DtIU3uvKayrl+cjqVlSlqwIjYUGlhAugywJonUtUZ+BNoC/M/eu8ERvK2rC2pcM534TLzuF
w/+EZnQi+wDFUOx7/j4g/e9JFip9bFgxWuGX14xZEs3HLH9wfFJuKNs4uDR1+qDCZtkleUWGfWdu
RwKwdiOK2f3SCLFOpyZ+n3PfOWaz+zbXVXsjD009CDFojmthR/xYgs9ayj0Y0nBqc2m934/CrRuy
RgkadX/N5sSXwDPxFOfC3S1dw+9VKU+R05kHx6mXF2/0AF1UaTEVoqFJgScezU6MjwBVDXJmvMLz
KjCn0NtgduqIyDIct9kUQ/krgUiQwezQQlnOJ5kvwzGY+5Y3Ah20Cqzgr5NmkDRk8G/rBtKXdwhO
pWXhWVlM+t8ZIRw4N+ff9Qhh3gfNLtRkRa2GHDSmULq6+nXIBpXhR+I9LJ1D0uXm3lOCR3i2d0uI
cKanotv3awD/wCf0mRqNllX7sUHDe4GzdLZWixjXXvolMoaCdyzrKlTRofekZOVdRDCPN+Srak9l
Uf4a1Bg3IG+FM6JSUOPVhiQhDCI1JfPOlD+oASnuPSxpNYjkaSk7+7bw3Y4rhhM7MmLh74tEvaZZ
UDwSpTme8dnJt9pYTAC3/J2kDhM/QW9ttFL1vqtLCguceWtNXbORTI2/Qnd8xz0cRM18x0brpRhf
g9mmEKYmUUat8FCBJml/aPZdq9y1q3JxyTLytOKYgBbGH2ikYoFwceApNfzoDZc2qixM+Hci+YR+
2772rdetu1x/AvSAzxDe8VtK21w7hUJ6MXsjCLqwItV0eMoGiPTi/jaKqFFEpbSGKSGLyxpVRuWn
kT8X1YaBYeDSYBCp8r7ZLiOJWYB5xD/g1AR8+RRxbjkc2F7lcOLgT4rrMP+yKr463BjDERmwS2pM
epdftGrGJx0jORnaUv6tqDQ+EzJyaJHWEFdiIOSh+90M7xk15mweeUDzfShm/3eZhygz4SRvaDhs
/qDO3xU6wUI0W8KgBS/h567zvRxIn4J3Ut7BnCc4IGXHbM/LIG88bazmad8WSJ1k+jSga2TEDKY6
yhqR7gfmjxV/bPBWFF2/bxHWLasgnfha4sDyEb/397YKUEF1E/k4gBohYrv6ZmE9dHOlDpmQGXrP
cdRrx++zt4YdAclXmwriimL1M5dtenMKTXWMNwFN5/emCDmH6oj4FUKHtIgCL5GrJ+scBE37kDuL
/N0rn4+u9kbWo8Jov5eh1j95UdTHUJtLHvmxAVFgT3cCVsWfCDDcG7b3aSvAoI5imtIabYybPBqY
XiIdk6s1j6Dk+MetvVZT/zHEOkYMT5WZZRekrY9tegHGqqNyxsCQJOqjYH/gTawNAMMBjcfLiMD8
p8iz8hJKOW0pfA3LlRBkmPWub65HE+GfrlUXEV5bPpEjgDS2SBa96XSLiLWcg+6m4nCvMoomGq6k
g0eQxVH43PD5rKpLS37AJs2W5aZq1Dxd6j9J6Mmt8u3sIwny1kPwqofTaIz1xlAe6XeJ/mylal76
IUSdlZFeUvhqeDV7HqoVkTAdGN3gn7wAUimbH20vBjHs0SKYS3ct2sze3YMpb8qU0NNp7oe/Om9s
SNsjfX4qMe4Z9dg/2sb9YlBTwS3kl5ykg9ZI2YIK9ZJegquu0FzxzhjnxLac34RTpxeMMViU4riF
Za9A8ihesVYy1vOjzrKe746EP/Q9HoVUyueIyN3MeuMw+T1CKh5ghfEWgS5E82ws2ypV2UUuGe+I
pADZXs2unr8wIoaPQXzB0huNySl0H2SZYOfpwv67VQ63kzyTmbcDzl7hz2AE6CTBP9b9NtcGbRZA
lc5IUJw6uROiw44iAstBUVueHBJQNgM+I9ZJqRUvfWDHHTQQaAMDivsHSsL54OaQO6SKRQpX4rt/
yCKUr1g4k30BnAF5DkNPW1JnGgz2mbfxG8txNgV5VCvTabu1CJJdaXX7OE9fTRBAOgW0FT8E9jHw
jdMoK8A9XJpMfZ0+FDivKAwEiPkn0mtpPkaMCkauzzIYCVfkv9gJf5oAyHeXv/8o3v9H2v//PuH+
v1j6L+mfru7rn+Hf7fz/5Vft/taY5f/2//6L7n+b/9/C8j3c+P9va8DnV/nvlv/7b/hf1gAqk3hw
AzegPRBgS9ho7/93VL74F9p/2FT+teNj+8ch/38s/8G/BNJjm//OL3AtkoD+rznAsIJ/kT0iLJOk
ZlJxISX+J+4Ayw3u8Rn/6Q5wPVyIxC3f0wdYG8m5+bfQoYG40NFwoMj1SOwOYylWZKCvEr5E9GmF
jjehgAZNpGeY38Jqpvq9RDO9XOfUimeDZcafvxX83rDLgioGHi1NU7FoTGnw1yXIMaWDreQgvSJ3
RQJKx44MfqUhmtNik8ehOnAYeNanwIlVPJSuMXRbKyOYkDCwxXzEvWnHh9CokDwybyfVJU4NIHRM
h3oEEZvfnaaqFhyv4xKQaVSUrV4tZV4uQOGZ1XF/D8omBbMJze4kCkQz3Epzr8pVSYNI+yjLvmKs
ZqcwSgBVLw6isa5Hb+8DW+Y7T99hO7tF8q9FCiDhhRdgn+SFfXg6JdQYPqsuGNZOk6p32qUwQKEZ
5C/Wj88dIbzbVNYfTlMOqxJfAC9wvhGLNZ9mPlxYIIfR3vDbL9+8f8SuqQ8SkSa04tztXFVnF9Mc
bygVIL4E/gsfJfvaCpM+4hLFJDnN46nvc64M0/5YhnRag/0EJ8yl/oMoTRlljvm78opxI8123FfK
x5Ka2G+hr6cT+MZ0TByz+kmguo6ybexdhQ7ztdFlvDYXFG4I/xFIoLXhxFugxWo5Y/wonKGxQWgg
FIZbLxYST9dBuNyTq+Kpn/Nf7thZaH7QMeAulwvCysc4xTmB0BQB92kM8xkjimXTIOKBXuwDo8Sa
tVqQJxhEhXWjhYKCxPfKMdeYfadbNqUEtWbx6V5xQw5vXkIVukv9ULH+xlHAhYWIzcvptKpxVKzo
SswFELPjavRELTYs0QCckGnxknuIroOMmkkzwAKnDGe5EwgawzNYuOwwqodTe2cNiHldOZUzGRFl
qUH4lKa4YbaeEVLNlQERKim4yZwK9c2Ca8F+TpIO38rokno1EbLp7OkqTSU9eImdXbiO6/TIt34X
Vxf+78RMTOdg2HLMj25jglPOdvfZI/R+rr3K9beIS+d4R5W3aPay1M0eBf2jwJC96pIGQ5g7uAda
nJ3X3AGWzprFeoDUgoReqn0Ih4+4A7PHCQdxgIAJ0fnGrW0qmlA5L9sxNpDLaltV/Z8+sE2k2/ld
1lAouSNcOSPuYPpHSlQsKLGQghHXEEhWuQdUIyhEUksQOyA8fXam+MkWzbVFDrBzcKrZfSNgYgJY
MWzHb8BGfv3eB7qtT0w8mb+BmM6PxrLI6jcjCmz5WDjNvPEXp/A2CnK9pRydTKVN6heQjnJw5+zP
VOR5uDZH/2rUNf1i3Ty5VECPI0Jpp5qSO3/rfC6ZC/kA3PEHmPGQT31z5pSyfHTtgNarhOTlcN0w
m/QHi9zxN0cRs8bPie4gH83f01LZ7Arz1BGnNyy2+uZAwHjdab8I0O90IFUZ8mVvG5cqvT/tYqb/
SttTf0wx+tH/I3vNZlkl3e+pIH8UaK0ClodMRS0YQre4hIiYbr3h2pDh3mgnmKiuA3qY7kHYMV6y
80C02SNvMO1aS1lf2MPHXROn2Y4YQf2xIPtId4NHNL4/9ciB7PjbyYpwPdojmaCtc8ewRsTq06x/
LWZxM+oOM7Dd9DuRW5pNpvhbgZKe6MMytkIa/inIBptozsQ5Om1q/AnG1OX0jOv7VOuRVmo54wJA
a2mH6Mu2d8m/HP/mMQpLixDYz3ao3pA8uVu27eUIL1NvW9JGT+AAvNI1P3fuDuvKdr+xmaYX4rOC
FYozBktrdt5mk5mrWlJ99NIExds/8ZATtnsiLpwpP5N6rTeuHPt9UZl/w7ROnjh05RmwsVkz+AKG
xJwi6y4w3Z3vld7BJfx0NTSe/iR0tt4a6Lc/qfZNOcmkzM5ZURUH8pjyx6BzqmOmyhslrj+qLcle
8AMJHI/Y/VwOrT6yMrPsS1c85RoXe+vV847jNjik+RQf4TzkLzwsxBBzILarNnEIcVr6+ZZyz3Ss
vOif15Vwv/LJDYmcqUKoj3R+mNose1ycducEkD6+1dp7VaQVda2tcf4P9s5kR3Yly66/ItScCdLY
D2og79vouxsTIuI27EkjjaQZ+fVa/jIlVBZQBeVQgGYPuHjRuTvNztl7ry1RylcSbubK1QF/RFZK
ip8kDC5mGs55XoV3oVYvTVJj9XS7mKu8t/h/CAY/+Twxj4W0qU8rkgscS8gN6NADdtZWii/pjGsn
UA9WPWKN49Csu8Z+Fv2Nw1w81qY7pwQ1wlCZ3RLP+ixyd9kVEuU7c4dDgYt550MBgRVqhrXNCnwQ
LUkMXrZd781PwM5GBI9gAzEEs7cd4kFf0DsQCd9iT/Ol9CDXs8YmluVhejVJZO84+nlaZFVyCkw9
rFPPQidyxvHEeCH2/lyWm2wK26tT0e/V1sBmb3u9imRPOqWatc5y7PPspVezt2osce/LlI1Tq1/G
nPAix/oNm5pmC+nE8U87tY+lBHqnWPkP7qfqe/xt2Um1+FJIZ+BoQLRasve005uJyTPv8Y6IgpM6
iBBW8/RagCrB4EvQI+wucaFPRCuLrd1j76U79U0gWuFBZEizvGXld8UpCMtz0cXz0fwFds1VM+9F
u7wWORlBUDEIz6H9EGiyH9rs4hYLMuUbm46f7UfgqpvLYgo2ProMpSAz1Ns8yEqeS579lJVJ/FLG
nb9epnz+YEpO3yIcA4TLPTWTI2D9jaI6UauzkQYn7C6WCIvHJZ+srmIwhYPcq6D6Eu5yLxsawoKs
Bi4U9CAfMASvh/EW8mqKPvsJj746wmlu7eHqlO64gv6NejK55LEz+Ay7PHZIkcFrOWdLUr9jpZ8h
LDB20cXIvmHpwjoP9nyC5M6ZqUujSQzPUDESZ1tGkhbQu8eTgBbyo28ESHLSSdWmz1W489rYerQa
ni4r5ejFWXlDUQd7CG7ma5qBJ1mQJixuk0vhIP9jUkAlX6jBuaaumMJ3vF5dvHWGqWi2+aTSB1sM
w/2iRHAgs+Tej72PNbJLZ7QYPVMEsspwNRx1fHNMeiR9jsp1FoTH2buTWWcgQbgltExK2aYU0obB
74at1YlJMQQQAJIK/ozObZSgwb6KjDVFVRf9RnvT+AYet3rUc/nYS9oHShQxagd47y5c+fcsM2bm
UL+/zv74lFvmR8eF/jHiHg5jqbznHmgu3tghi7tp6W9MNTQ7KErPqSp4Qw8Oan3Rv9mBYRCM4wuh
omxvPCw2qvXsTaPD9J5bC2IcsqtWtr5P+UATK7QPdu7y10+W32lgfVFFmp1oFU23WZgf5h6AYFDo
LwJ4+PYIqW+1jUHEtN28SVgJ4ck1unnhZZ1+gHpUFyuNfxqPKP7UyZL2TP9dWqq/Yw5yjxqnCC76
5hlAE0cY5tVsW0rVb72WpyuL9YFl0OKR/OBTm9Glx3mCDUwW+H0n96HvquWZ0b8kv0gok6DwtXJm
fx+o2d9FmK22HWSkV/btzXs8qvTJY2GNopDHO1PMGCsRIbZ+PPzSo/uYt0Z+1DQArcPa/nQHJ1oH
2q4fgZjKrQNS/WdciPjSRov94VMKlKUt176gazHILBAWmjR6WkzzbOdN/THk4y/L2Nh1UMbjvph/
2NjRqJvIyaHV3ndbqvbkW3J8Gkas3U2fpN9yCMNvSqPH+z7zvNe4RMpYkbosuKQk/nOj+XSlQTs8
j/ZSnVGOc5xcUzz+8WdWIr5VT/vSsdXeGkKOM6EsGBdd+DmLfLyvOogvaWBT4dDmnbV1vepl9vmx
o6o1z/akjxVMtL1NxdLPyo4mVhHCAuRkmk9Vdtm2nSNnW5qxuEeqjNcKi8Z9Fc32j7yuBe7hCjZU
1LxPrmEb604k0qJ232o2uxNQakwWQX8cvRhXSCjgVCdLsm7DBZuwHbb7RTn5vptyQ7RmFCEPo7hP
zpRkTHs5jPUj8suGUWRcI7URXguIvSDRYOiaCVmcLBxYr1hXJvJkt06lKnzKZKlOsw2ICTzuYzbb
wJHY9G1MQc2Fhod8NtzhyRRAIcqt7miH5bYYC/mR97bzOPTti2vX3Zm16ZVgBfJ0gK8oYtY8uENU
3sPl8beyx6NA/WT8RayTj1o0/og8kz3UThqc5eKIZ4fui4vHqYGVASpMwK4GS8b8mrTxiaShPhRt
5mJviLneW3a8KhyDqbxhdWswgLNw9eMcY00yv0xTAcaqHGGmrZi22ft7DHwzZ8wvAuHllltt/tCC
3X9iTGe6TMBYoP90P4vSCGzErmTTGmXpucO3cGngUZ/yDtwL0wsK2eIxbsyW5OHhLQ85RRdny9fY
cJ3uaXJtsR60w9iT+qwBrNqnN7lKr1HRsq5jvuJodLJ14nUtXpM8PnSz4q+hcUPmYlC7opT+U3O7
+uQao6In5E/QVMfJ7Rz2i7GLPcSG2pzoIDxqzXEqZGfv3F69FX/F1LLUJRqmJbO3bA9z5cGCYfsX
ow14vynz+CjsTLwuGakn1GK0e2c237xe/ska/hqU8w/F0P/B2/mY3Cptw6WisKP2wBNPk+z49TFV
eBL7es2iAIxRDMqASTABAt3HWE9cW7WIpMCr48S4Jw/QDDfoNMJKUlwwHET7xKcHQdhPQhQppmqM
Y2MWvbb5tHHsNj7KOEKjobzUdNGMs4b8Jpe/xzjx47Uz4qxcuvyLPQlySQsHHRnVO0P2P4zNTWHq
liMr9M+p9uj66wal7ic7fiOSJdaLk4Xsw5vqnMTJrf93iei+/JmJJj1k/jBeKVgIDoJlwSc0cijq
FSoYWsnemuOzRCN4toIi/55uB/Pgmu2IkfpZpfOlCkJ5SRyr3KVeWL90IYUFvq/e1Bjr+5EjYIME
Anw7978iad21TvOzUVnzpQ2p02ouEU/cQtuHln0upsqGBL5Vqo0rlugUSrkluUOQx+7zfUgB+lfh
BP6H0Z69t0R3qaaMyDRVjmAdFgASXeL2eLcn58D8/QkufKTMavgIvJsrHto+ZJb2Xiph3URL+5I3
7SX0iNRBFi92/lB5fzwCji8BSx3CVhCvxxhIFoIvEeAxoaY6L81hsNyfeJo7gptACzais/1N40z1
662pi+d21j8USg5HpjWqxTt6E6C0k4SUgs47J41OFVuUrUWPDlj2atgFtX9rVrWtje91dHHQIIDy
5nSv3cR+xDJ0y1aNJmPiedVJloLh1/6zmDDbxQ7udHiWsLUlcu6znJdfRSII3c4klFXDCr+xao7J
iJYq04qGrb9PUsJ1CezYIP2ieTJnscT2Pu2wFwbRRc/hOzcj7uNeTcKklfURhJ13ofuiXRM8QbgN
hyT8bOjF5FaY/TEzx3iF5rhRSFpU18JmCJOYfA+/3DqSeBMy8u5ZgpzVL9lKwtcgaxETMM7del+q
xnxVg2OQ4trq4LdOjdNm+RgXjOXuPIaXfClqvrXwfltpYq1t8HKPFcoYnx767zAX1dc2U0AqmXxP
NCiL57yx250SONUm+zbSuYs2a2qNlg1Sbr/v8shjpOYZTyV2iGchfOykzjYtLtlVKCgMmpOlAwTS
WEdniJ11n4s/llqwCxEXhMWxrCrteyub6P4qhJ3xOJW9Q94m+SNgYJwbAkSHWoTDQTjguDpKN/Dc
9Q8BNiKWLMSxdZCTHY1UDYojTu7iaBB6NasChT9g03HULBpxbloMS3ro1nx+/LUyzfhoBWW7A21G
xlv2GIbrSm0qE3ExQhZLUARnTBDKTOvQr145oAGAWJCkm2QIV14i6QEIGswPmfXJiWdh09b2OQrT
9pgKbKVQJ+7npj7KLCqI3hq579tsZnsacm3k+cBYD2RgM3uYCDG854fCsFTy7MjZu50yoO0k0RDq
VggiqNc2NW9zymaR9aL4TKv+u2qDe1EnxDEWX7/BP1G39xY96k4+7lmCkxrEp4Xp67fNKbseWmKj
wDrLnbRC0AwVDcF9oLuTSIb8krikXfD2hGBZCzav6bRXmNqPS4pPZBrmeVd62ZehPMw9Ma4PuIax
rBnCDypr92VASxFpg8A8d1njYzUby3F5SFI28au6SGzCdpNIOXJG3M6QNhCF53VZdAqfJA+F7K1D
WFvh6YJHM8dF0XwYVQaMzLZx6aIJ6uhDL6rt1pLV7XvlaPmClUFnK95RpTgC8fIggwRUvxIiMQyB
NMkg46yUS9xnnVSYhDZTpGdyCbXkQafsyr0mzD5vvNkwwaSW71DuNLClI/tL28RFcAcAUNaQcFpQ
cc0gHofJZs4uOrhgGydORnl1dS/EqYOHx7QYD052lrPvTmjyfdlusL/F7rNrgYKjJbvqT57mY4TP
LKjNpQ5sDOv4qsU9RpP5zxQEgE70ZHfNxig4VqucrfIDS//4EKp8PgRN+lIvY7Gb5oAbWn1NxvC1
chL6RSvWbqBe+qcm9U+d53wnosFzXzmkiWoCmrYJf00DZTO8BzRFJnWxD2wzw21EoXh31Ez1ZsGC
A2qt2Snwm95WlLW/kriArzEu0LShrQlpkRt51A0bq5qKNwwx/fAo1NjwVuhNeIjrhsi/nUzNU87a
qCCjjGv/uem1PNusgQi2s6xUhKTeQYESKqu1HK9aLnd0fTkEfZ1urbJyWhNis3DE6vbNTNM7PquX
uguTrz4qvaeRlpAn6cyki7P5YgS3w4B8y4/BK7hWDP6zSSUTAc/HjOcRMLFulM1DPWTyWMYWfpCR
lfnbohKoJzLyYczk/YegFeePm5DXCAWiL0kymrH9NvmoimHG5Y5pyJ1S58jY7x+1Q+w87kcL5hgP
iwi5oFXONTK9VJBwtPPLiACg2LJIf/6qg7kWhzqfqpvBiR3BwR29DP+2SuLiLc8VwnU+tEYd8wz9
0UWH7Xr3bMAh5hA6nKRbU66CC6wlfU3IDYs0q9vGE/y4qykutnHOswDI0aRaYAUhGJt2pOz+paRg
yrBJK3MO1HmLDj7S/02hxbJ0h5ReQMWNKIWbcok6/YUKhFlJ8NrshiXO1jk15tuFjKbJ2gcW0qeU
ONtKZG64CtETDs7Cfra2iwgAW40LUMIsWfRsn+oInuQqy0nie36j90ET+Dv0WqKVPOhWJISX9YhT
KSZodIfUsdJMKj/Svifq5lMyNZl6L2jL25WVCg52a6z73kdjR+8y64moIOpBQVnlOnAwrSZSRmol
FeXyEBAlVJ0s/EinJLxgIM63zuLqz6yLspNhMQq7I2MX66NGXAb8f7sU4tUhom74NGZuPe60HHrJ
65OrZTUKDnqZpSVWTd4y67L33HobZphX16KxqdNKyifIxZ9LmjjPyAGX2nGOes7kuPNNpv8suPbI
e3Ejt6lEWnP7JlwlgmRdqUGF5FJnQfAlkvcw7qA0LZHlrST7qV04wY7DGEabwkqw6HnHi4ShlyfU
AD4qn34EVB2qls0yqengIl2Si7ybig0XFCCLUrTXwSzD9ySj+0EzaxVjPuy4nMfHwsbGS7cPtpu0
Fo9Z694FcW/t+2HeU7V51yEw9TKIz06QjD1HUdHdY1BJrx6awForAIN9GRN8rlJcbe2kEHsGbPIW
p/OLFSZ3aBw3M6A/PnYh70qb1d8T1XXXoMt3tNqcKITZ97Ql1KiZzY/OIjHczOGXL9lOex7aUhYX
6ZMzZ8GBBUD2WIUwznAyCQIygp0tcIUsxhkyi7j8lktxVPH01UjcDRCODrDdXQKftO2BSK7x9f7k
eVu/T3Si8mnskl1gz/eeBewlDUk1rS2WA5vexaxH3NbRhxHH5DNJM89Z4RQsjkKT03cLozcz0f4X
drG/dZC+1r6N6MXn7uLXszmEqV428y0bFNfxXQAd+YF4IWmt/HZNqNDgjlNWR8fOoDD1ivO66jDb
JRP2nnZwrTtc3P3GcWR9xvqot5nH85kPdGQ9V1HbPU9T+ZTX3F+T1pt2EbLmKnNKh+ilWI5p5eNj
Duv2SLvQe1MQskcwBMOjdX2tLcH8l/SUa0N0TKFOEOJK78LbH7V3sBkzuxUbu3bnTc5FTtbWRx8A
SZuSkZtb0b5lZa3WsEzIyTr6SxcOwEOLS/tmzooIjolC4nSb+pqy5d94afCzCX2kGdD7L03EWeCW
0zXwM8Ys/LZHN012/IIsoYPirwXZXWOXbIwbUERGW5+E+K2V5KF1MpNfb5xxqZsN0evsZYL3Tqhd
T1N/NytuSAQgVBKca3b8yWcPScDf9jHY5XM5YLaZJsc7WYWrbi2gqdlb5haClkwdMbbaNSjd4BQk
tchfkTuyYg2fQAcHct3tsGEYzLpveqGDM5ZIYr//unnj/86Z8f9aJQPu5//OngH06Ot3hR+DkWGY
j7/+/d/++h/+Yc/w/0ZLigAsSusBHy+PboW/2zNcj64GTBiR7QTAhTwBVPEf9gw8HQLPhrB9V4ib
AYN/+kchg4j/hm/DiyK8u8hyoOD+JXNG/M8tCbg7Yif24+D2pfhR/OA/eTNY3Ko8DKHktMYUxWbx
q+WjT1DTIyOWj6QdE3fnJpP6PYeufGuENZOl0PgGH0O06G7ttjDdb0ewoRWtDojbZMDw17wH/Tsu
sPmGTpv6ZSpyrNap8he5NaDN3uyy34c8cZrNwMgSMc8mXBEnd1Bim7RW15JyQkldeVQe6s1AesS+
pIXL4yilsRMRtKQ8YZdHUXX2HFgsPE3FdUHWbw4+Zze0C69mRzpRo5Awyrbdb4/7MjDs2sjmPHhQ
JlcU1KETWcPAE7pzaq995uYhUhgwnCLbWcXD1R6zpD0mCpn74AgMkDuXJk4uF3lMVjClgB38UnMj
5gepbSUwIAJnPGALHssja80owo9XdN8mGCtDZR28J5i/lcMmglpBezP5VXAqg2nIj9D9Wfbn8PNt
Erm5atcJONaaFbFf4kGU1fTIeJhk4OtyvaeC8tYA0BB/XJtxhKtdFHbFoKkb59olqnnD5BeCm4W/
9gmLLtRr5RpgmzkBsxWDq39xBxbqu9jWLnk9d/wqsnDQBzshWbEytQ9ixGLezTbscmK5JoQSF2s8
cUAu6G6o8kccfdUvrp3LU+1WDOq5LJIDRjyyDQUx8wt5U6Ytr22TaT2aQYITnJPoPPUUfNF8kIKO
orMhJn+aAbFZWTkNrTjmkWFXBsI8xWma991ahD2/l2P388y351fl5j62pLL7PP69/BVGouVDQAAr
0vYXvGc/2gLy4ZGLUMOyDebCnuxmVmBZjMor5H+GJrdxYCUPGZIAcS67P8Rx7dHhuvjRh5ygTepi
KqZVNgMnWxWAOJqHMZXFnSpYde9qLh3JGrdi03GYOtYfepfay0hAYt57XTabVYlnUe69fkD1vtli
mRSLsc3IAZvGGX42Qc6ME9CYeM4BzZEnIH82Nx8lBho8AGwxk1MXl1guAr9h4yKXMCEhUerRbAq6
08qVcBZsfHW6mNPk53bxVLgg89mWEIfgkzNk82m0myo7CNGGM9soCeH3wOoNxlcPeMrwAaI8Zc1N
PH4ioQ+WUjeIq+16XLjNXdwyStUvZS/5hoeej1lINF++7oju2uTKWTvLjhOzLJzupeWdcMfyNL90
PB+J7YcYi8g9xbRXQHWJp7i+/w+P14e/O8f+RzPWDyhVg/r3f/vnFpnbM0v4XoA3zYttMk/ef3pm
1RSu4N5xqdmNldoanbFuwBsEQYtj8v8fan8/o3ybo+C/9hz+z2b46n8O+c+v/3iw/fU//QNJHPFn
//tJhmOQ//7f1sLA/pvPHpXDJOY1crBL/Z/Dy4r8v+E2dITnh9SpuTH/9i+0CdFjZf+ztzBw/BCL
VUDrfUDFT4QP8p/Jw3IGtE+2/nZzHOdK9aI+laUT55GDRRfumADurhg/dF3X0/BHsm8Y7IfEg0/5
GFhdUYJIb3HmUwdKA2hNLrktU1dZVzdLJfuhKorHojtRlLN4yR0BLc9wiqRJxuVUzVxy931FPtM8
K8/3CmtLQnY00wmTD27luxQHNNsAr+lnkE3IqhkfPySE+5anhbnKpHDQZWObHQEupbn/ZauB5NNc
k478OXgTabc0HeZ6W0xLT5q3Tnuxl9Q21+2pobGMy+aQKAuKcSKjyD7Mvlcjkc9eEpcIfCiqnVwb
rBWcNXPtlLsRD/ylSqeuvEMEU/lJ5ZWMmlv/Sdf+pFm4Ht6X1iQkDnFqUvMMRWTDDRliWaLaWMOr
YeJ2ojTdeJkG3ziBWOzQcC0pH2M01Fe+Q/NFq6y8M/SR9qu+cLN6zdYgaA9+gntHMbpi8IjByu+T
fph+sUnqhvNcZwS2FggvRPAoTi4u3mLlZKGCaPoY4qo7UnlFF7EKvC+ofim0rDnIxE0eCqBgIIns
DYIXe3jHeZu4TlO8HXr2HDLXsaJChy9I8JvBBdFlVzpbl1NvsQydPHUasr5913XGEmGcoaklSw1i
Lx4Ji1hLuKidpi19A/ir2SUtnTBIY34yHwpfDcveQDb2xDMwU9Iwalms4o9iB4TcgN/TJVqW5qDO
iLikm87GiMkQGQpxDIBfF7zSaH3nPhJd+W2PXr2PBge6I/onqpSfnifhsf8yQfyMV6RCzctm1g9Z
k4ebLiite3wB+UZxoK/VHIZs8yFOZ7EuH5ZZ93pll1n9GeEA27HTL7y1kxLEWDwUlLVt+SwciMLg
2nNNz6Y6sZJdGc7u0VDK8y7YsjdrWHN4pxIquF/rSOmHOHCxqvhyyV+W3qA+WRKi0p/GkXLY+m6r
p0eMheV6Ea1W991MwRHuNTHTsL11qdDOtk2m5oPC0BlxrTM16G9EcViwtbXNcHFi3qpBJayDgqXh
uSn5Eue8D/sA44iV3rx6mYpxd5VWFQ1yCwOLn7LPp/YtaOtm+qKECOpBZi+HRLPTotgp46BqhE7E
bz7BSP4NHGv214oYAWOnOlAzM+EZxvDF8SzwNtRhHWQPJisJcfaJu1Whq8gTD9xdOyB9vzUmx/d4
yeuD8AfrYxrHMlmLZKHsm/tHdR2APz/HqJ5UcRGq23BJy3btYivenCN7qA0IJ3VfZkSgz33WeED8
xwRVMR0lcCqrC/1io7VHXVg86rEDZdGky3pJixanca7cLTGY6LBoLbdE00DLJCPn9dUjCWM/YubF
vDT4VZj+DFy3f6/cAnQp03ZkDmRQFf2tVmiVRBlyN4NfmC0HLZoWfndiieRivLwCkhnlTw7KKgyQ
tH0dZqHf53KON2U9+Tb6CRBVtxclbI20pdh2PbdeBGSl9futU9r4USfj7UlSpQ8TmCdnn44qQMSM
UjQ8S+IrHCEfX1pJ3gIwd4D8UsT9VVH4+B50xei+hR7r5HWdaLKaRLXLTejWcPGCYsaa5qUJBeUJ
2NJ2nMIrDN2oIyIeNS32FtDNSCcUqk/jzcgajX20bpIqvYuITWIHpxFhN9DdLj57b5liDJDdzYnR
8gABfgetYZqWAYxwc1PeQCYGVKZrlo0+Z+MmzqcivOpu8t+SiGf4jSQ4KULdMF3JkAqFiubEdDQZ
2uV+iL4tHhaZErhMGAxm9q7G8VduNUzJxUpMjQ0XZkQBPea5DeNyVynmeehrvvNEY5B3P7ZL8p3S
zwLcgoE9KjemaZEOZkjBQcNTF8UmEzPAIlZ2CUxa3FsDAE/yomO6aSg/Sd5U7dJg7c2x3T10JHTw
EBY9C1WtxaAfCboViLmNRhPBPv0JeBjbAd9D22ubxrIYzbHoDk1m5MZpUl5E7s4ZWPDJgktY0mIf
U6U09WYGZhvmT8FgrPPiyqb8Qe0QNgpGScTLpA1v6msCfdSXVCMx4Q6bycZ830ZREFGA6XuPcWjx
PEcHTH+E7FdfW/rRbBrE674iDVotv5Vy/I+MRxSgBWFuXiZAvvbtc4VRNKqh9IS4pooowyLtD7xV
VgUwqXvp05C0TUyRXYl5j7hIgknHbCzDQQJOWxr3EHcVBiXVMgKRS+uJVPF/Du13B3mRb4F2wtRU
FimQ/l46BzVRD7Zq3RH7X8y/ScCbzHYRPA2n4KRXvqegghTManX8EjOxshTETLjq+5AuTHafZAlZ
MSHa8qMxbu+1a0PmD0Nf30ewXgnsVlYjdybwFT/RyOM+aORAs/Xc2DWJ2MzNYORkdPiS8Vh248DT
4jbrowF5XT3ST1O0zs4rnekUKWUEfysrSI8p+E8wc2Ko7W962ewShHnNWY2MlCXzjuPeeTC1TSB6
VizQ77k+zTwJi2qvl4G/VlrlXH8K3/W/plp60T5rR2AI7MBotWO4KZyDSx8arE+kK5QXzsRmnQPg
qV5jxEizJQhJ3HzQSUEZmmBG8HnJ7qCWVvDBJQVE/FJNTeAwycuGttKC8B43SaX3nL76CACsrdeO
5XlbjideprhKaZzHvw37shQMdKcuSED2SH8h69th5/jZOEufHtIw7nGZkiGZnsay1hWxh7h8aCBU
oICIRppDY7utv2qjSjyKTEqComPMQ9yh0OZd8GkHVOtx6L6S27VfbLnwo42FF7/aYCOjdUjg6ilD
HfjUU2X9YAaO5TWZcNrd06LEbtwbgGLA72a9SLCtzLesfqaHTi815zIJ0xBaShnm72Wapd91nnhU
Pw5j06/nMkm9y2gJ5KhosZxhNfU9ggLBBJSKOLXcX3wl2J6+yZunqPU7szdhygVFRJ730ereJopQ
2uwPN5INQbX1ce0ZzObufBwsGzQasgCM48ynS3NFBxKhZyteihu3UXqfcmS5goszNdZO0/lW498Z
YLSgXBr9vIhe/1pyzKGz0/CcbCYzjOzku1vaBLWfjiIZB4/YQbW/V5kjwdxR6kUtg7/EvH1Zdce7
xE3hfhe6jy+8xETotFUGh54P1ePCMvjLkDUAMzQJh9alkcT42iOoyM9njWW18XUTWat+xFrOG58E
NHsUbwq2FLcJlytvEVIBhPe32ZZ1FLfn3u5cC4AG/l+i3LhPknZfSUGJR1gE+gUqXPlLhUrhHTQV
EHoFVmANTjNiR4zYwW1cD9HzJAYLCqUhnL0pbbtpd1NTIFg4Qtju3bwk3FLgeIJDiVXUX9sqDW+s
f2oXr4PjtV9jj7S8Tfn1gUg6Iv1Grk2HB7+h3Os0kNfYz9WQPPW8e/x969eh/OoGKvXomhij5uZ2
sbsnNktL90jwdUFzxy9qwVcSURcH2GRd/7VbtErXwu+zs/LTELxrUM313o2NoWqhr3MYOWGkvxMa
iZ2TiYXbUPWEVX41tlP8OqBIWLvJacTF5/aFpktfAHyuxWqLraOnTG2sogvoPBk01iWQzTXmntT3
yu1sbGydU0UEFw+gxhvtS+A3YVIT3+/MtDwNRlEm1FgL+kGDog2SxsaXyYoyt3edxxOfl2PyL0lV
OD5vC/S1HXY++SevSivEWxb4L+3tXIX3JNO7Yhzd/EdgLfi+hNcIs418mYmHku2JB/6FvsBTCBD5
u6Zbm/CynySnENMsQJ5+kPjrWxPkMJOK7NNtGm2dG35hPNspsZaHiPDTb3rgygaxshivnWFkgJY1
hOPZXqz0y7QyOy9THzzWBeiIXdN65LqjSOdXJlC0fb76wHoLCDyCDtEDmGugSbwLGPDGOc9FTSnr
SAz4lxQZpVDRmNol0Pm+mX7ZaYLLppCQKG4+S83lUwf1Nw1+wBC6qWKn5uanAKWZO1uafoelfysX
VbX/7ppo8LaYx7I3NnWQjwvZ1o8ERsM3fmeg6IHkecDuLgbeLmsFGxA9IsR+nrTD62QPIrlSxRWH
W55K0LdSq6/dqwMBGjEvN1X3pt1A5S+4pSZWhSJyyidjk/E/0d2VI222LG2JWy1RWR1Nqm37Sj0O
TZXSqBSVNcF5uwo4zD7colXp3gu8+cVrFhvUtWPpAcRwVEx3wgQJODb+yMRcMjHAwB+XOd0vufAN
DXhhYX5re5D+qyG9r/b1YpxNMfjTPp+79GlcQvvNgf3ySjPmeKztfJFvXgdsFU1o+OFyPkWPQA7I
FkwRrCmrABa+oUIQmsCtk6xYRwMAFZyneLKOaeh21g0i5q2BHtT3JkjLA80W0T73rWmbeFmI6lgm
V4coPApp6bxBgax5V6oEsTNs8N0TKpoIVE3c4zY+Tb3wSZjkHoIlcHBe5YsLhtX33AUHUk6pJeQQ
tuNImHa6pb8vvnLjHX9wGcVSMrIKPtjdPF+GgVvQqmlovE05uwSdjG2bO+suAp2zTqCNgIjnYWzt
mpgt9HvGe6G5St9hujAUvszYHBYuF1HgFy81ocX55t0UzMQ6oJeMnPQ+aZSBDhqV1GKAFE6StH42
dpPYd4UJFPynOLjHJtBdPWdomCVMHTKb45RdBaFdQ2d2KoYYnITqvg2gcWdjlDcnv/XMnYbcN/5o
6Ww7+UWEdaeaw+wcRWo6Q/5efi1uFYasdp367n9xdF7LdetYEP0iVDGBJF5PDsrJkl9Ysq5NMCcw
gF8/68w8TNV47LIsHRLYvbtXlxCCjotCkYXyPuXDNq6RgHZrVKwvtcdWF+kWBvs2VIt5LZa8VRsv
b/FMQapsMJ5qPfy3St2/J340hZcB71KwbVFf2QFnhNNDtgCvt735bctHwnsS8ItBBk5ush+D2n5L
Yd1XMQfuR2ZFuk17ylD3JWbgYxN7oPxNVCafNL7qf1PncTHz8vUBVxY/1TVme4AxbEi4YYZ4UUKM
2/xUQjiaHo0O01HUen7EFx0fFRkxQIaZEfSz2SE+G734e6qi9XI30umWbDPsSiOfFK/ACLRAVJEM
0DP3I5IKTjsMzmbQiSg+JQiS/OjEbU8JUsYQ8Ox23GSfmLFjWBFTnn5CGmIEXfikXugKb17oZ/be
XNfB3sZV0NSPYKRu0bSlhCboGce5rNzOexaQVfvjhkEQfRqB0YeVfBwG2POhdjG4evcFM+zywqEm
f2ObdwhlTD5ldSarPmvVxPbCujaDFyfVc+wFoPXHoi9e49UDiF3YpZGwk8UMaCIjiCotLir8QEBn
z9AJm881iGTHZjVLnmBNLRHFHQOTD5s4zjfNoX9a1RS/L4rnaz/MgS2vBYuO6cxuXkS73BPTt1yk
f++HglgiacKHIJunnzUI2vLYoDDhkVEp3X9T+ittEwfmkjfjb/BxveHTdeUJY3dDCc5i5StUh1uk
MMWdpcasHR64FUfgShLlHpswXTe8W7GhoP4nFItLmseenTa7kYfGXmSvLMb48LhGzBKTH44Ojucu
lONZYzZ+1CPawhgWvn7NaBbZugjf/neqTX+FpBF7G5nLKLq4sJdffaAhex4YaOAyLc5BGiXPUsTx
k+Oz0weaN1bhSdD8tzPSVRclc0wurMabw2Kb4l2sujpV1diCTUmZfg8jOx/L0Rx1v6skLt0PE0az
d20HRGHeFwE5vtSHnT3ytqpwBN/EiW2bqxufr1fJkeNSvWrYTRgn8hJWSDGW63PCWua3SCSv3Jv4
AEW1RApQAX7lgzAKJ6wTiukksO3x7Zpj8cWtCtdhGCr6zzjPdmU9QjWdvJ6xXYieqLG3CBz8aJJc
HlTDHoVqGW+LuOjeO3RJJ/vJrzzMb4Fb1v17ZCgveixWrLP/GpAuTzEHk33IV3qzMQEg1oFVqx/W
ROjpFys27NCtnoOdjRwil70sM6rBWHvOLJJ6XlNA231T7gBxlPetkVX97uss6DYhyzfaZ3lP0d0Q
lQNU95bcGAqwF/Zwx4iGaNXHGhADpbwHHQw3Uz55VE/BwcSVRdmYCqKnpgWLDaM6MYe0YM7dBCuW
WZuFEYhGV/qbXk4sWnEl1+Sl7QCmrGqpgXLnkY0VmuV/OZpLsYsjRuDDPK40Tjc5MR7u+e0p9FIS
exma9SOPsn2vkmR+MTT4tbwXZx0wm8NqyRzNDhhYbXC0dUyCgLAYQdVEkOWBQBt8LkBu74qMhp0N
h8II+4T9WLaflS7iUwt4Ew4tqtRy9jIetV2m5/KzSz28VpOIzROoVvOuy9mhYmSNg+Ic+7ZVWBuS
7K3SE0lTjMSTgneCKX/X91U43WW6Npt2cpzf5VBkZKPqOh/pDrDT/G7dePw9tXH1OZMs21bap98n
II7C5cK3F+EsEmGpm8d3bQ2vzNGhBWbvd3F8ysKA4HvD/tcC+OOK/5wUQrFOs5owTFAqxDiCSLy7
F9XFrFCRXeAAw8+4BYtbWDbtfKSBq/5N/je9E2FFlRXR2b0izAnrlxrRLV7o2d+ghbBloyQt3VqU
cTrj26j4b+yIwSCt6WOZd/CJfNgnNYvGE0Qz6Mq9K8GqK+d30c8TUJShfYSHImgCW+UV6pcXHWvt
ihHzv5B/KdoqyfhjeD2NNmyP1k/Svxlcs/eiW2t9Xy+wV+hYssmvvCrr57QWOdAfA34lUf1wIXhC
q0XqCdI+DvGOatMMM67DWmRoCn5JLmNDp1n8wzo4+NMVYjj7iLXnLoy4b2e0AR/8wmIM7IKVUkU1
TyY/uOHawDnKDY9R1LjPfUK6+oLA2QSXzI8lxlncP8te1ZnLMt3kw8nEE8XLKraFg1FSrT4ZUQrh
j2UwNUB/jDf4u5KCds5/AGz/521qdU1oXP5VU6UXbImNzWiAXi7uCLF00V9kR8xACTCYbCs8XJ6H
qhgRonveZlSVgJ2eF669vljah7QrMXQjzqbzgcpzg6Qg/JVFQhBi84f2wCM3Uj035aMBZhrCT9hj
lwzhu6Xm5pCNvfKpseP4mYCTe8s6HWa8tjRrCclmlhima73xKdBjziaYe9+yXdugQmUrYWg9TUTd
nyVwWqJubYWPlVSqdv7x3ks+VzmGDWHQPL6f8s57Qm/nR+CDkCdoHXQ7z/XDW7NQ4F0k2/r2K9Jl
/D3KqLxPSgrHZFF0n6ol5bRdVcwldRVTfHJ9LAy7nrtndZjmm34JunDGZjE54s4WA3hEl2Y5i+Nb
F48hYZHnctG2voguroJNFrbxN2wL0Fgl6ABOGcxru6wF3ygDdgCsnUBJtWRZI9wJNfWaq+mAdhVF
EXO21EFDf5SdB2ot+e3Lq4nS4lh5sbzYrhy+19Xy8Aa3tGjqhSLeKS38k1RCTbs4FEDTl6SpSDGO
w29t4l2DC41AZ0qdM6bTXUHO8xyr9eYXnnt7aEG6/R19WLLeVPMiXSHDR9wjnRE3X2UqiIVeYP/E
XHLuMmcQiL6iXR7dqQx+Um9sTmtHqQjvlQUDSlklh2QSyZ30xK3HglWOPg55RwRlrdEK9pK0x7Yo
bZu/EFbP4Rr6uPoOXe+gFKwldapL7JTvPXmSXTX48CFz47ykjWx+lelK3iifVPsrM+6EbFWJCmY5
zo3nIRZgC9ApnX99ENp7U+CfuYCx4uod1tYsvA3LoDl1KgURxaxDyl1ZxLdn1JEFXnyu06eo1fjS
SquG5aoxmmsAKfC2IePBqKo93++eJHUINAPwS+EThiV1RPHw46PNoo7pvpEzPhuJLTqNMQ4eYyzT
8KZx45FmlbXc9SxhQBEZQopHQ64h5SWcsPzCoy4PzjTG/pdWS0cRHsHXbJOv3tTuGldgpsD+nbs7
RE8zEn7n+Lv2yMQrnl+FYZzUMbb/TWBbGdzPXJF/khVU2EPZT3NDKAsP346ROIaQUPNB5JVX6F8q
AChw7cU0vlIJM4EkLUWI2QGIKDd/QSyQwyTYhlORv+pCwxftROFy581BZ4c+6CnGQqAthN47evbi
qpHI0sLPJWWcI+yojFSnhT4tBelyog4lAu821N18nHn6X1cnhiOu+funjZ3qvt9GRlCYjo76R/kZ
PsVed9Enf3YklO235wUgEMypcvxePeP9ctRg34iFsrQKkg4kKUwbQ7ax9Vcqq6ZlAUMQdmv5Uc5q
FndxVOvuWQYpO1CSnF7I2i5s3gQozuewb6b6UuQBHsV1pX/HTl3A7B8lTftcq1gAp0puQdCkaqmG
mLM2Gr+SIfGa30E6rNXfFZ+95UUUoQAEbpbXh65oi/IZvmg8b1et3IxTvzDzf32t2mm7JmNA4ymG
qXBLOShF9h2pQLG1BNB+kKpQzLiwzN+t8VVE1hdGNR1o830iqcx9sHMotniFwKgRqBw54f2hBs5I
ZLf8CsH2fXvGMp+pxSUoTPPYHxLxJgYqPrZDC7mgwGzbo5SnZ0Zx/zLm3phtZeix7Kg9XKRYzaP7
MqzhZFd2lNTGArZ7ZOXgkGaBl6nfOGiiHqEnJP7CF5lxRUHYGN/xISTrxZma6ijJT4UPuEkVS8vc
k25F2Mi0071H7ZoCw8l/DnEx3OR1pI/3rPD4lFL7M/5bcMN6l2GqG33hhxpc2TfAbe6qXow7AG8r
GaVSVu4bpcXNcpmbrrudyrb5StjTI5X+X3O/faUrlgAP3MQyz+P8WkN53ePgsJ9tVTAY4cqmJZKO
K386L102u2fAUvocdsKG7O6QKvy4mos/6OtiT6erB4ge5kNwDMemuF+lny0MR2BWIPjhAvcHxvke
3fYqSuW+2LAU27jQPNVxJCcChB08NThO54xbZwM4hxEhabtoeJNRYkEklWAG7mG+zuXZDQUNtcvk
7ufSda7sZ9tf1hQRT+8y4XGDEtK59+7cuy8FzqFp1zA+cA+2VoY7AQxw5/TBXGydpS7fDbVZuODY
18pdyYKo4LCR6efSFN2VqzgLtCXAPl1y3Q3Ldy+26zc+wJXnB//CB+ceARbFkqLK7hYy76t74nID
UxHsCnL0J3wonR2q0u/Cx5XpisE+GhrqB5p+zF6ZVCNv01JUGZygbDslHFVVTevvYVh9aXdsjNrs
LgXIPO65R+Qq3A+JZoq7q0bImzjq+nYSw2EFfRKqY05ZRvIVRRPFG5I0pAn+LD1JYix8PjIM1qx4
enY05wTOyXGo0nOT1Koa//DPKrxT0LsBNn6VBnK8QtA1lLE2qRt49VnzZM6fhcxSevSaKco+ca0R
C92uAyNoBWA3J0kCscoRDx6xBqgE4a3w0zYS3HeV5YVzXF2nQ/NmVaO+SNOoxmyxPTDybsm2tfNe
jGrAzwKBgYRagjZ9mIOR9GxDXGx47djBgOTi0dT5m+sXKYEqzNLI9hccmoL6ggbumLFE72fKN7YT
BZcCQmAfaNUdFbq0RmqVuN+JsnPDe8BDHjV/aj413PLtAiU+44pguBRHHnISH5dAzndlwm0BDYV9
GSMCMnb3VC0kdZ8mIKtVt+26MkkB8GDSiXZL4IBc2PgUtOWgEFuUtpNgdm02LmCckf7UrHS5JC/o
8+42rqwZTxrVmpQh5JnsWnhNpx95cxju06x42QhWBltdu8Wf3sw49AqHvqtUuB3URW+eS0ihqjZz
U1yA5rY4ITNYYdHfJoj66N2NyRDfMch2tFrWWAV30JAiSi5Rsdcr3M2S45EuXpfEYYnE/NGIvDL7
GK2q3rP65+VWS4wkZ4i0gL7R0nyAIaafScvp2CTHhvYR9RdODxnKHX4mCfeFWvrG3wVWWhyFcL5u
5qAm1Yz1e/ZXcwR2hcQVWEZKaFheZV6quEhoUgCWUa7Mb70UUaaHK3YyQyQ1ZCi+9QD4TfZfn7Me
u13WaypYuDxjbZfHciEoOr8MRZu66yvQNV8eMdawlOemZAj8El6CrMSudE7o/VSdL+tNtOJ92TZR
nU9bEwdmvEUSICPpBDNXdGaBQVtDpMgEQj5qHH/fF+VE/KRPC+SoxpQ2PpItDvuEjhKmU+IkzoKr
fhAdG+GygHn/ly3MrRTLj0eRHvj3yf6sV5wlz/OcLc6/PE4E8jZPRfsH4i+7lX8yA23EbrCuA/ZY
XJZXtQUpkjU5NX1QTjmJHMkJeqOIiR7k+NINzS6efdImJW6TnlIZ68yowqjB7OWQ9TaQlkswvABs
2M96vcYjGttQPOQDGertQnenelK+qjlGQRoIibu3nfPmtSMXoYivhiTydN86zV2ZVdxQZWIolzFe
pr3vPIRlke1C1Cz3mhYDMQwaqfro3wCYqaBUwqmrvYe+PBS7YvU8IC7lUoz3UxPUb47HsLztG2p/
/+SLY5qDxUx6q1lEei/RkjaYblK3OYPCrMHr+IAvQdxrIfOHAr3eO0wdu4L9COeFVDeVi2qPU2xM
P6GkeuYcaLGI37c1QXgeOLCjL16PtATHc9kWH2CooJEOXRsJwHyDC0g7Ltt0vapqGeBYeLUHOIa2
tynitBhh4tyGidg7wI3LWmjfXqzXgxpSB7hmDy+Yo3LVy3ccDil4dMRQeYcQxeV5oxyOgNcyCEV5
xMA7CuJSbou9eBuuQ06n2YQPEVlIDUqxSHVw/9CAAuWkDdHzK0qS8RM4MeSVCFJn2e2h1fnqgpbT
mDOAL0n/VNCRBIEEOgoHZ1XfqV072XY549rxuvtpDGT8j/+2DFpOQPzjIY5YRJHRBmVYX5bGzed9
5Vk+kYw+SUyUmGodccjQwpIDVsWifCFpTsXtWDMl8E4U9L8zUi0TU4VfzgC26oRvzUPNBkv9Cuum
sxDCwskOkKRSv7oMuBeSo+fyrn5aQv7HKXIcIlMbGuJsPmyAO8TcsZTGRPBkOg7M7Rr0aY+oY70+
OYdzCuy5nF2SloTwav+F9we+iiOr9rV6gW+raa2aMGOjc5dVZe9SEU8Od+8pg83oVlE9fgSlEc3f
qdJO+hfT8li88EZuWEa1wZDset413l0vTBccECoL88EIFqenNUVh+qbtkKvKofDQph75kM/d+7q0
igAEhKl+eRm1NuTd3Zn2cq6YrNBsuGY0B4RuZKtPmzW3npUmtxSCrGMLzSowXuH+C6KlneqNY+Jn
sj6871izPEbp5OGD93LJF/mY2yoJCGEvsLjp04qmcTnAlnUAaSEHdtP31LoGwxl3mDHh8zS6LYxw
aUkvXZFB9NTh5wqlerRrzM9ps2I2yfQPUex1mh6nsVnKHy+JGAqRobLG0Jc7ce/379y4kAu3F1Sr
bdZ1I/jYwsnnjTtGodiDJBtZR3mEtMS+hHdhXgJdrq13nG8b+levaOL2RIOipS1lWMqSrlfq7ev8
K5xWEo37OJvxbtLMoSdKhguHVQ91oRW7/PtUumPwwBQFMAG7DN6NpwaXn4vzAw9XccKBQriv4gyn
gNzz7FzsW1NZytGA8IVcVqcpisn4BrdKb4W97jmfRqjSUeY5rFhCfHZL11XvMnBp2ejXwf9Pz7r/
mrIheK7ErVDR18LcjV0LwBMD+lBvwczn6kHAAcK+W9GEMWKMIDt1TGIZr/s+rnxGbXhhI/02Tu+Q
4h6LSb8knt+7B8ojiopKCGS/R0xd3vzljcT4OX86CBg0ukbMeaBCEpoAMVCOfGjXwnXppbFOYO/c
pQ8elqrJDn3SQVPIjcDimRXY5xw3mZgrgdSgDLtB/1STuT0RYGaN3ptOn9Z67R8W/GFkC1xDKSOB
xJ2ZC+KEZT6vIIvS4FEPbK5YxXT5V1+QMc7AEVykH5JypWHGh18oxFcYBvzxRKDwUJCTflCTEu2y
UDvfXDfJTBTSvbr8NLbO1ML0o8dPHcaGvR+EyYA6MVnuKC2nMAe3sf9UT9X0qLUQt9LeETyNKJKQ
3aKVD+kCZt7zV/8eVorD7hgN+tzEU/VKtJN+tqWOXjxPi820QjTZItV6HUO3xenHG+KjZjLeQ5Uc
PyNMxWS66R4nEJ/u2i4GnJzMwyXnyCNmrE34y0nhlDA5ARFhwtAsZ1WdkHPtqONpvVv9wBiVn4T1
WS9H9fLPoRbHPrLfIayxkkg5AUbT/w3DXBpAbEt5e2Vq76cM1t5uVeySgg4tmFl+P37PVEc8GjJ7
iEc//12lIw4X8rPyHQ8t/ozAhlwRptE/9yFl8FWikzuPzBjwshSDijdnpCZFT1chL1mKd3wI9MeB
JGiPj7IfbuUg1X6UpXfK/2/XRVtXqP9L6W04GZwHf2H23MxFEj1p2IDRtinm/s0xEisvX7C+94tl
pjYr49OY9mV1XxSIM2eC0BheCGP7LEejFXR1I7x5G/f9ChTD2ocQAC88dkmsOaUOza0NlhxOFo/P
R7f41C/V+RbDTwxGdu7CY2HjlJUbjD1OPkRFtsPo3VRlrZQLU4HBuL7gkJd6CrDiopwc+1AHX+hZ
xcGn8/Hox2t8YFWGYjgGLmLBnGdn+OM+9VZ1fbFKc2XPp3BFpMTYau68lWeVCa96LSl/TpEN4lXu
aDkrr4R7GXm7Ot5ozdy4nVdWhnyuK7xeYQHnslnhS7DWWRcMBbGoqW7wEI+2MvWGPetCeeObFT6Y
3YBVRWEpoxJeC8OFiR5QHHSFc+aTOp7IutGwhUJ7TngBnUdDEjtaAbPrDmmyBJV/zfjFT/y09Ws2
MqHGK8iHySANMzjE+pRV/vzYzZSYJrFW95B1ZuxfShUP7jQjRDthCJ6qUljLfCmCExBCcUmiJfjj
IPMUvGNA7wRn6zX5jYJU05pOj+2bU5jmHZyCunhLT0fc4LIdde2anri6stpIJi31nRnjj6icuWmS
8gpSWAt3LfrJ3TjnQ8MOx3XvZnLX9xm2ls+46yJv31eFv6+rMHa3t8xDfAqM6onSl7K4kCjgUXTH
qnrsS4OxKOak0QEf9021uPqux9aSHUzpDrtliqE0gmfvt9z+QDTF/WIeCtZ6n7WPv38BT3BiOq4P
PdEltqjK6yA9mpomtbm4ZgnUoRv7Jdj3QhX3bZlEYsMOIXwwnFB4PFl2clSwmDqR4eRxC4F/vKFH
r3cjY/qnccDosNoGsIWplBbeBokw9fAW66ScnlQbr7syvxFX0GoP0s+jh4B76p2ij3wXUKyUbzOX
2/PTAJulJ1XQ5a9NFM9PET+H7Y35mR5c3jl/LZ7Wdu+tDFgdlrlvLmHKnmrC+LsmT8VLTdbjFMcR
E+6N+5JvVyp0fuUctl9ZaTPNoUNbLx9gVm4qUjOTdRku2W4CcMQ6P5Q/bZ8kr7rt6QpZuL0gtwyd
8k4+q49ya9thWvboIQEsExZcT0xPBAZbWb0PGIevfuurtzH2jKTfMFmP4w1g8bhid3E3IAwXKoJr
yuJJvrClaNWzi5B0dpZ+PjdsE9oN8n3s0s/uBMCDVPoXI6aUTwsokFdkyEEc0qwb1S4WAAt3do5K
tRODzp/zxIUgXEQUPLspwuZq84DG8aGcdj3Mnb9050xnHUpx4WaQ9299XvlqN2UOLbP5gIt330Zt
/BZh0iRaWN44rksGj+NgAft6t0Vf+HDLj/uYutzhzxQo9/1mlYgJ0KwapQSqYZYWdXV0OqXtMfWo
2fysTBvlqJULf/7ET6P0YYyvwfhfumiPhVuZsSFk548VyFkAOYk8crKzsbip9yJQ5TCzCWmCW8GU
GvL60SQA/JAuVV48Jw5bidvs7yYh2KPRMmAmTqr8KwchvTEqgyLIrtWOcIo8gZkFNnZZkrINWg+P
crVmKV2mjcIhz11yMahpvpXZHZE/jUmBDeLMKpnf/QuvecU9phi78crdTCWbdgz9J7kkY/MsVBk4
BxHFfXxuEL8CRktekBeORihmciSTm0TEDXY080BOoCRlwdw8pmjeIpV9+aGFm9BsGOOwPwCBWtZN
YcaRyj4mQ4yKSg10e0aMkHFDe5uAVGr+mxgXt6WqO3PhhSa+HS4h3Q5MJf960XAtGnCF8sR1vFk2
RTcVIw7P1ELvzINIn5JlpneP9lYq+W7BkjV3TPDVmq7rfsU6w+uwzre+ad0LD9lUxKxqOby4HEfI
t9kVUh/h1gSSKbbExUu67pql8xC96YBvw1F6q+r+VSALBKYCvv/cYjvOgpMyAzxEVNz5gMyBI7aK
IqU5X9qy+IA/gxtX0cvQ7UxaS6jOed79kL1pDUe4Dd2Xtkc+vGMtQ3Y5UssQubtqaUCCWqMJP+2d
kfAsJZW2l/KMPtm/Ma56mnBIUV9cFRYa47rjDk90wcOgIlU7N/itqACvPqCYRv6utYQZfqTbI2QW
1AeaZGW3btHW0sBQ6eIB2ONiIlruVgOvrR0pV8AsEK4oBtmICKWyJoKRkItrwTX6c/LI3lQcpOmL
n95PsecPjlN9p+vENLsCzWKTUcikJ29Vv0S0kkF2ystwOxf1oE7azZrDODrFcieQZRM2G0VJ4yq8
pflHSbmU2yRPqmu7BHn0nGDM+Ys7ec7PoalAoy4lp/YtRkc+g577n2oIBv5xa4HAtzjhCe5y/hfG
2Xxh7RYCYFWOvcMa/NcZQC+vxzzK/PprXXqydghjspoPISbWFjAwOVv2LuzDeBt2QjsPeK8aqsX4
BqY/3RrI4QhKf/DH3Qw6kWAc0bzh5FudhOW2a6TAnM6wp5wTGXVnuKXg6amqqiChviX1poUJmagV
nq0iVmX2BKttpopcgbX/FKa17Oe6ng6jw7REUK8zxwmiTcGFvt0CxJxIdXkd4NkiaoCzR6obNl5V
UxzICwSrDqr6ipVHW4h0E6iXXbjIYWAO7Pv6p3VcvVwxTUckQFRqpHgnDUIJAzeceVL/tawl1/u2
MBiB+jnD3WLxhhX3utZZvXOg0OaImasZ6GgP0Gf2Dv93yAV1gAu+ttjyl1PWV0qZrR1k/adbDTLf
ZQZzpJPdHHrVAJm0UjemU+40kYNlYC2CSr6WqR2tvYaR6NFXuIsRQd7RVDphvUfvrJcHTU9l2WxZ
HQZdhLnHBCAZbwp5PW6li1UYDdQBcpmt9lc4DO3w6o8p4fNQxi4fY640IfyVWkx9eS4KE/ysfKdK
/irHSSG1wt3rv+oeQ8JGwv7hxu2z37SbPgKidR414IP+MMxtbfZ6EpCd4FUGtn50m2Dmrx09OmXu
zdgu4tlpdB4G78hYOcWOca/VMQuQ3ZmdAtNjnbayAZoQa4JnVKXhH0h2JUnT6h8NXq73Q+8CG859
TU8C33PJxgWz+3NXVql/YSSGDeRFSD7P3tBiVm0835mvtJNV7muPTE4rJrZY6hCSIjjLAnPUxmlu
ylU3L87B7ZFOsc5TS8FbqW3onC6jK++kdBtPbK0umPixF7bp9FOwb9wVuJT8ncctitjTnF8iDQjx
0Ks6OPhd5N41eN6n7741vIP2g58n/UHqcXah4AaU/8RY4GZ5k0Ssns9tq6XYenx9BaEJEf635s2N
cCz7/HcEguEISh7mvOdXkUREQuLgQ2rZupe9Dm+JVkGxYGrjiarFeTy0pQFBFJX8APYyGM19XxKP
5KXQ1M/4Y5OL18rmFVA4feYlQxYsIL/7NANLg13jNVg6x5TELyvcdn70RY+F1vahizEKe+x4xomx
XgvfJ3GCUbeEIzFyTCIeox1Mm6lSTU4jed/zSwWU4r7U+SMtWkxmZvGyJ3T/sLlOmNXcfW9k9iTh
rcFf9QzbuEWxS/XZk05bFMHBeaxHtqu3fShOdogw4qV1p5g8bNn72xWjHpV18H4poSS755x93Xh0
fxCY6Q51yNJ+GyW63QHAzX75bg7KSI2xy0xTsF4rMaGLh3Ath2M5Ym0jnBdpe+4QYLdZjPRCBdyQ
tgfq3fV4vw4B8xwROPoF5qBgM0W0CGgEOmurvhYt2rcI2k+6Hcnr8PKDM7GeK19O7pETZP62DekD
UjmYdsBV6HdPWafZOkbQDY//pOqvE4YuUqKrgn1DadGuLZfgjPbr60MywD3zhWb7BuKg+wihW8ck
j0f7V0vivNcuUtNLpWc5nCN6vN5cWJZoLmLMj5LijebgKCbLQxWZ4DRkubcwSAP1eBwQVp5qUGGX
Lpg7+dBFpr/kJQlCqblfm6pfzpCP1Xk2Q3iWYSl/IgUvY4TX1myDoGifOl3mRJ2Fy4B0yZKx6vch
iY+faEzzU0Vg88RTovdMLzN3rwEl7pJZZr2zS1yELGfRr+q+7XEOnjqBTebg+JarW0URaHAU2F3x
0NCMVe8qpSkY6OgocDKuqJyXU/fXpAujLjM9BWjLCgHF7bL2miPW8yC3RnwpzS7n1a0wQNHzOKCC
QBW/J9eh2SVzRHsMEbUBehxl826eBva/Jm25ME2FR3utxFeAeqDGcwOuqdgpbgKvPbCqDwoHEkSx
KoJ1UrUVRDPWduqxmYFjtayV8BVkfvhs3ZyM37LYek9LLiy1huqwp0Tk+WEtRHWxU9LvIZNjRhqN
fa6IRm5Fn2I9rKfePNiyIO/CE9cxgZbwrNwJkrnsuHOwRI66g5Ve9djxydv6qJ672HMyaFMlHDoX
s6/A/y+gjIUo6f+vX/HfR95JkAFNFBx1LPA8ZdkU3nby6Ygs7JdYjRB+GudMqw6omFB0Cq/BCLJj
ZSd2Efh1uHaPZIQPWGRwPa9Rbu+9rAATXpFXJNKUezgFtWNYMntjKO0pwzhOJHseYy4YXkBvBWuF
k3Fm9wDKHfFMu4n4jyy5Pqoy1L9lj1GXkj/HP3vjDR5YD1RhbzwkRjQXP/kdkDf6CEDbiW2PlepC
8qw5aDl2e9pnVf5lABy/Sk9mK7YBVhcfnXCX89AFrn+oWSExKWaegtzFCqjdy0yX/4lxDJ+6ZBXl
iVajzKEwQ+AQpr71B8qz3gWEIZ9r2xZQayybSD0smB1aQSFQx9r23LHhfcoL2z8Z45fJS8aq9LEd
WcrgcQgZowpcSKj7NQWzHhR8ua8ZB5tNBobxYXAaBsK5rvyfcK5t8l3XTXLHioFnra79yGf+SEPy
2kheJ5NjZas2Bi/q41g1JicXjz9C2IU9Iu+E/E13DkSTMXHCvcuiiHsPxXtsmBfkMxzTOTjo10C6
DMSGyBbuMNpU/s39YOgW1CwANqWf8lIl1CJ28Uj4UHe+dQ4eZoJXm1gctwhszrEf+jjdB9mNSdcT
wPiJBb30kQPwt3O74dHJ3Szcpw0vj22XixpVhNvGPfnjFj4+25eHhWvLx9w5/ANDIzXfoGQ2eKhR
vDyQnn5vSgnmtZheGIJ1fB8Zk56r5n8kndl2ozq7RZ+IMWgEglv3duIkTp/cMJKqXfStQAKe/p+c
c7ubqsQG6WvWmqv37kO3n/JLhMciOnQNC32S3lpcS7ao3O6D3Qmk73V1158nr5+g9GNJR9vLzhX0
KlpWFAy4BGxYoEXdnZAjjD+IC8o7JWd/9YnoEft35MudG+tGHwDZSeYGuXhAAMKcNBUAJM/J1Cg4
yXn903hVAeXQruYz/9p78JoaIS3fouVeJFNp50o+kPtgIie9WJ6qThDj20/a1nogTz6aZmC12mfs
3XKB4jKRwuDikl3C6BwExGVY+1QiRfGANcomHYFUzYFxtF38I9GCxqKdfHKlka0SvuTwwOJ9jHBw
bUB2upfYoaJ4NXKwqRFElDTBvoIvhFmgYN1VaUj1q54SxH/YF0+WaERyBM2NC9M4BnuVg+Oue1ME
KWb2ZiZHDMlZNTt++xczVXcHBERBdZWIuXdK2QG4BHSs5R5hN4WI7eqhO+JsI8gHKkFBHUg614ml
XoTXBp7IjlvbPFK39v2nYPa8sgEzrzmHlE3haSHg6LLM1vRNJNHMOMaukA5FMDpnnEC3dahsPjsZ
ELbss/oF0kMkwlc+M7rY0Lkubw4yG55oFr9IGmNasQc3rRwAuXgcUM4FXnbqK+mGB9EM+o5fEUAD
zUH/D6BK/OYujmK+3CEDzAGAC7Y/DtgClJkALQWBxBJUV4o4H/pAm2DeQE+TYE9EdKTjVcMGevKL
wzFjsUND7iXsK3DVsoVnDXpKJpzUx8iP4SZ7tUaRR9QBQApVCk+JXQeqPDoubtb/usHYgskH4L+B
yM4QkkcBOQBA2+oGqS94rktFMDra3N1Qz87eajXBnNRia0QDAt4Bedn06ms0Gv6SD0cEdlH3DGcr
Se9SaGXt0eMCyJnCFvNyNj6Uj30Cuczs2Dm596pidWXhlzk3XmpjhJPNzBDYsNKJGAd7il8MAMX4
GKO/uyQMyv9YUGY++xS4JpeWjjEwh0hvKjxIBxugNMdmCu6BXkM0rIEy6xAoH/TnlAu9x0XFqWMs
t69287zgMYESg2lG2dmIGHjks2vwUMz8ubz3Pr90w7phNyZjSKBsHE4SUDcXTWhhrKduOiLimH9k
rMgu6zTIASpZEDhi9Uc1KCH+40UkJpvF/fBAR+l6mzEU5XOEWPKvcSaf54nB66avS31cGj1ckbmw
8YVCCC3VzlvSTIx19mdXH7tpKVHrjg0Dv8Rlo7nnc7FehsHHS52SenIgpg/sRw79da+HgM+1pAnY
21gWPm1Cd4N/s90q+9ua0VHCIkT97cwZBTl+5Wqnpe4eMSKFZ+XYzI8KPUQ0UInts/1KIrCN5TIx
rqkN4OdZvPS0MydFji6NTFrnRwIAYBkLf0Yp2va9ZZ0IG6Gu6Hx8/AeyBiIScTtm5NiuA75ZX4U+
5VOx8JTxj7G8kM1ObRpVD72u1RVyc3GPmAjjWRk7Ps9dj9E4nStMa12C/0SGQ3Wh0xR7fCLhXzX6
OFV7JUgnGDSRwkbZrE5hckS4A5VB1Yn94NWvfIh6eZsKVkyhNHCKvQ6uuWwx6JKUVnIuhBjo2SDX
QZ9vpJclB6I9AQvQ0ZhiI1kIlK8OHUbIlpVvj/08W4eT9qQK946snXI7Dl4anSpGy82+hOCCHkay
ascjq4Ooc9B4w6iVFxfYChtov0yOrdXZzhP+01FfR0wmj1Va0PKGhqH/ky0Vsn6UkwKpA8u2owMz
kzkf37y1CbG1diBCBoDreb48wthW/BEB7h6M1h8Ty7NX6kwUjkLAib5D65yZe3ucC1R7ZnTzY9UO
YXhoQt9ShKpBtr/vFzsgdclZUerx0HQnn7nNBwrW/HuKCt0iOAxRzHIXtW+9RR9lc3dniPsQ66mj
qa0UIoLjH/HOMneEOazxxLYTakU3vyvGuPjKTCn/eqEIbiVBvUAEncpkd3QFqBu53adqlzJGYObK
2PmhBkfzJwR/96j4Om/o2gfM37LMCbVCDznrbTAKJz5Dh3G9m0Sg7O09d+jhNjAjHwDR4GzYBgYh
DMuMkjWRTXgjyWyU3q4kRzLWyA4TStOpj4EYaqDVMX/gfyWY5YZVuhUle5lkI71A72BxzNMhCg9z
RsWHFQbdybuc0LAfwxgVzF7aUXSexzw8eiJtHxvih4lJykGP7PhpBnxGKPbOqjZzvzVEa32AMG7/
BXCDm105B1ic64AKbSOLcX4kliMutxMsYhj7yKLuV6akfpiSxfDpeA0yVNmAWtyFqWSGHRPll18X
4jJvlgRtfiXDDnmLz0Mrj5ZJ1cVdrJkIGCe4lF4Y/7EnFBCcwoGSd36Dju0KFgsO4Gzbndyh6SWX
OS0H+5EYs37HCjO+NcClXwt0xtCp4zV8s6G+CIEqLYKVHQkzrKx7TFTbqLLGmsCmipFZwjjbfI8j
HxCw+kLH6N79zoaAB5DvMSHAbcQeVEHiTYr25JOXcW0m1z4BZprdTzb4IWLrgsohzRErU9QN3fBs
0dGLbazjMDyTELic2HLNWOM6LV5mMcbRI4oJOrqWWHp1jTBlQM+rLG9XaUwKaopYkLsOcruLsWxx
yC0XpdXWigmy+IIX6eWvfa3qiT1pDaMIj1bkUh+DS0Q5iQDAw93Vpc4rFh8OBnQPrnvngIB+KGI9
7VSmSGTpGavw45KB9ILuPxpvSPYlrbqTcgyQ2VCxpACR1t2ASC/dnYPNXoO7tnEM8K30xT+b0k68
eVVrRYj0At9Em4EQxjtjEhBATdogs8CqPyhO2jCmRcwAM/x1hFYHGZa2f7UIPkAP2iTKxzgwVvA6
cXjjXwn9DbApFw1W5JET2clxvvKidHvfV2CMyinalW6EJj6zx/G4WAwTN1UHK/NSe1ERH5Bw+Jd8
ph53Ize4r3B74LSYveSGn7dFdOBQJAT0nYQ4kwxiwryrBfUC5pUnlyy88ARTChsBSAQMwkQ+ovUv
cViS166vhYxqdy8xR/U7zYgdFIQzr0E2dBAEK3sD026iPEYD/dPL9NFrrDE55kMn74ueyI1vvDO+
99ZhyvrpfH7QtIcmf2hhpa/gMqWyS2ec9cKRwR4J/CgPjHCJaRXdAN7MGcrh4gQ2FkgDtu5+9BI0
l1B4BCuOepr973EygXNKBknDjQCK5UaqAu4NG73D/HcOi/alZ7c1Q5gyCoXhti4LZvZzXRTyH/Fe
Tf7B7sFOTigd8ur/FuEISLpgEqj3/bw/hK1Ht1v4LbHSqhyrkHW77M6CioINtQujfDn0qLx49QV2
l9A2VXRHE7yQ/dqHy09AK3vfjFn/ATZaZU/S+PKBEdFS7Hrdhz2cHhZfcJOJhvyvMn3vINqR/YWl
JicZu0LrvpTLtEf3WeIilcienXw49YogQEhDDUwQVO050tJGuG8kUyIIg6ssfwAXrI2byfMk/1IR
0SGJRaoVs+OJgjrg1UhI73FPcGc4QlwXc/M7QlvkYJC8OJoPUKGQjnZMbuU+ss0ynibfhTJVMlP+
8IqasQozRRDoCIdjdE/Vcl8w+YH81SGt2vHLN5hz44i5zJizDO97Xj58GM9FlGdHpZOqhdFmGEu0
jrGI1Fb8nuR/I9H8IZLJHW6WQ0QKYRZBhohU8S+DzFl1MIO68RJPNxBNziXXVfnkGyOXTWPHJIS7
VXhFOj6skR8L4bM+NSVcN9TeK+dLBZ9uN66zkGxdfqYLDrYLw+Dsy2sj6W8w2XsPrc/mnKHJVBX+
L6t+NFMxCzUCekXx6FWNxMPiiukbLkl0TQrklDC3i8nGtGnPx0lQLxynyiI0nTSLzt+Xc26/K+T1
DBSJp+nOCbLg4cQrJiHHtWlWIVVCPlFdFt+o+y4v9WsfoibGYJKY8ggVx0DazyuyumA51c8LnfLW
N2n5QFppOm0iJ/S3MRIRABJI1SQawuOAbGdv0eT/x4uPScpSLnWXgzkUjtUYxud2GqfwNBbQ6U/4
wJa3dtFmOgaVsMRz0ecs7BK0rOUWJikUA8RdATP4ELDCF27zhVdVJUF0Uznzqy0tefsR8oNP4C9s
zraKYuISBGmMVTa1GICKSTl6q0O1fKGxH35oDwrSYYYZdFxM9Bo7HIaHCeq1w0Lr9+KkxcKkgG2C
fRjwm+X7it3pyjpCXR4fPMdGK5c7aEzZpqRIyLkyyczkaGpvbSIzhGjkSR3qsO6uk8PFd8PRpN1r
5JQksVaiAjYsWZCdUb733p3lEDjBADB0v3O4FSHZZhRWOBQsv2oPqSRu4KFENp1/Rl4TnDsfHShM
q1FJmAyZY5714FRvYUO1V0bJuGeZU7R3Rd0sOQkmkG1mcFPC/jBpM/3GVWOdJtW46XYx8/xcWr4c
2DAT/O6vKtytKfvefcJn4JWECY8WEsFSwnwSaZYSXUGA3n1JFXOFo8CiIPKEAketUUyew2qMiRZi
VFUe6D4ptobQVITUDLSR6PMXwZzWiuxb6SyrWXf2yhZFlZnEycH5eakQ3RM0RqQfbce0nHUcBN4h
RqCIYKriWUeyG41k4dRTdPKaaJ3wo0IC1OXUrw0K7T+RFxOJjArqPmtV/98ExNlBequhbiS2feUK
1ewsu+jDxnk5bdIOYRJPlzBXjY790jCr3AIhIc4PqXVhP7GgwTDoGBZxlyhlMvk6izpD5+RCQqm+
58WyD/GEQZLiPLbXNGYgS/vUbdlp0Amh76Rcb9r7KbGBmmYGu0/HdMPdh0G0fJTFWP0FEm9dbJKg
RiwOwkdr1lOMRlYye6xfTPSSsZa4b5u2eMv0iJ6YDx/umc8LoYPYJqsHOpN8zZXF5rM1AajhyUfZ
uNoxUAsMgzzXrKC7W4d4Htms7Mu/oBJwT6RiYgzq2XI9ImdWYkDs2t8l6pvbks3Lb6qleLMiy5L3
gBxr68rABN7wugL0GHjUntmTW7DkbyYTIdcSU5UVlEZgFdt62SIh4To8V5nU54TZX3CY824h/AKD
xpErNU042/PxkUuYyNIliapDWFYOKTOtkx/lWBJMk3e5fe+T2kVYHRUQvEeeKAv+YlT/MhwGRxrh
w0D9oNbpVzqo07JEDBFtDUwC+2V55sUcUJB53blH/ElQVzTHsM5rpEnArHouQYhnOGeSciAMTHVt
nbKX8fI/tm3SPQp8eQemuaeCFhFS395NUMb1Q7Brqg6vHA+DZEMWR3i8Qyiql7YmOwzfbrvU+G/x
2FCysUBjQeRgnDpgHpm2tQiZW5op0y/ArFNMbS1mnVuZDhTl8TznB3vE9B6MBCg+QmVYXGI/KkW8
q4NXA7JWkL62zKGB5Th9l16pMpKrTvG4wCqlfOC4X+yNaKOofmJPvPSPcBfRYMHIU+H91EuWevVc
dd6lYZXOswuSETGXlXTzXgy66e6Wea4yRDhWjdWNcA3SQNlyAWAPPIzV5CeTa+jSbkw7pMSDt4Wg
gVYyssmL/9ctYf0QcH19e7kKnydL6JOwDOcSQbz91rHdqWbj27CbF+j8H/Km7NoDCpnwcfCd+n3x
88LsW92ZFyaJMn2OsLbIbFvVma2/ksWJGnBjYcTWIXA6ZhrDiINdCyYO/8IsqcS3oMn4Z8oZl2qf
T/JLNm62TVCNhDjUe8l6qSQi1Kv93ue3NtPySoXsrTcWs5pylwRqkaeS1qp9C3Tc9H9LTV7kL71F
httBLUlxCZceDzorIW5eyaZvQTdbhuJQhgl48k5W4b/W+NG7n6TwNFhvc+0jseC5YLWq9CtjQN7M
/YAp4sG3INw8Ij5EkkgCzsymeM5C/yMIS3GbKEqak+7K+eyJGtWDOzcvItOoqWxB6omnDDypjsjA
YWNn/XzJWz/8BhNukj81xozfmiyLgDUmWZR/jF9F7UOMuIKU3jHzazRmsJ3B1XAz4b1Fct5+09B1
818cVU0B9jx0/+sc16+e5Ar9sNkCeCgjyUOpjz0SoRW6Tiu58STp2jkn79U3swrAgkj3R7s6OHmR
h7JEEvy09+KAp1wRn7S1pTQOcg2v38MboPVqpggPDUyM5ZwjhZo+u1EE3Rf4DTenzpkT/a3czhhu
5Sz4QGBg1DNPitO/gxXsQElM0TCE24n5H37upnjijIAH00MpR6XNsL4L+mSvZBTddVTg5IHHDogs
3G+jOFXFVKXnNHeTfyjcZb3jpHafKFnHC7HFcp14R8Nv0VXtZ0t4C2JXiPsnDB/Ds4IbcGzDvv3R
YKAeOsQS6iW0k+xYD1rPj4OHYRHxc2azZkYZCb6Kqif/ZQpP7NNhzFGn4Kv1wpo/JiPGlu2oTwhO
g/iPb82rfPM3XjIPonGDYHDcRTns7S9Obv7KhYIpZuoTiweWpfo6Uzm5l16wTkHxtNjsW4ztZCSJ
AaN+L0B+FIzdckgWeE+k3PIxOl8UexIwS1p2OXQxHMY80ZM1EnYFb9gc8gRxyieehhzln6WFvkEG
5enfuBht2nv4+m27q9UMosYH7X+McqkZlTUIhXa4EbMMfpfClyVCXTtPfqZLSvGBWWDT+zQMS1aG
FpZb1fsAXRVZQ2fbW2ofFWw7/R1qyvH7PA0Z/eo+T4jnKuyfLGLLnuwTlnYI02yX7akH5XQ6liIG
pabKJb3RoSN/Uj35nJmaplvsQdY2W2xO9onRKbuTGmfATxP2yUIeoajgwSLmOHodSye2dxw8sN1i
e2fcbu5OKZcuEmae6Gr4ros6uOY4U2rWhU3m/0fqe2VzocYFDRvyUp6ZFRPZxTc8WU35VmVwHdEk
OFV+mN0i2ZPiSf+ckPOZ7+s+j2qIFEVc/bHx8jkfXrA4LRcOzMK3ERtD8RGiPmAhino2TslPL9wX
1n05c5YMomNhy6jdNBxde0GGIE9TS4Be7XHYtnTz1b0kyrNlHVg5t8pRUm2lsfwn5t5xti8c0LZ/
BjcdeUBgiwbDkdIG+wkMRtpd7Z5jCht3x8IJmR6RZKm186IR1wISI3yYfiY3NqbPY13W7Zmq0lpO
ixta1ivPv1DHcEyTbN3WO8n94llA97xqEt2dMkz2r6THtR0Rk+RRHZVgMLtLkmy45/ld3sFuqZI7
qEWW3A3ITJrAdliGOFn3m079WGw6r85JIcROyGsRCk8fbR+W1X4eHQMVjVRvwCz06ICM6vlMlkk+
QS5zyX5FAs7YDI/H2fF8NAYyHNmiVC6Oyg0BeIQZeU1yzzokf6n8Fi1I7onqPSodkdLhNOkPe6wE
M6+wgZIYjUgb4SbfLWiSLVJID+aU5SdVhXCNaBf1XbRzoE/5RJ9fBEw99xL6ziFhW4EltpTADiIf
4N/7Cj7LqZ15m/c9tU608Ty2oDxTjdvv0YLqHRYwmGTYLsAwMVpa1/AwJGF+NfWycXQQ1o+M4PH7
Z2TJbsE5IP2ZA5/s29JxMWvVTAn8Ry+FtrnxiqXD7aA0s5Q4mG21Z2mTsWpa/NgyYHVxpf1rOZAA
ubZMMV5gDFrZc5AxtnhhhUhFEDmw209UHXP6Rkxsc5FR7hRbN0kxS9E5nSvWiRBpYn3004ZVeiHm
C8p8eHDAR08zPuB204mcnUbpaImZZn2dbRue/ZEbMfPtTYL8oGPu3sNpQT0ymd+QD3K+Zwa7QHEj
nJ6ZyYm1KEvWgUfiZeHZLc4DcgSccQMOWpSyQfgWlpn5gZnitR8W/gq8DTU/RsJM51IHUt7nDGj+
0V7G6BN7VbKOH2rvnbjW2Dsx3M7vU/plmtTC65MnFCouQonZsJtOTHJlXMS6LE/Y6/p4wzZMrwXz
PS3EbagtCJK+Q+rnIBiL7zm2/E9kM9ZzU7hoQoUSAHhBkVynERpKCuWVFblpm58GbNedqnt1oPfC
wSTsyj1p5A2vaQo8/xried6Bk7BIMQ1EJrZIXMrHtOtJZtGcouxOHcPmn9WXt2fJOzd7fkH9MtPh
vqKLD+xjgA2Sj8kULVPxqSAcwJfFRfmdtA5NG8vHQA+SneacoD5EXeAO72lUNX+MwwAa33HfIMyz
g/guk0S6bdg+uG8ee/T6TDix6Veyj8pOUBDia6K4AXHIreOzzRDhLFpfOeV8NhLg4Q+lqIgeB8Si
PZmLYyHvQjCWy2sY9Zn66iGJHuo2glUbOU0hdu5CcfW4MPDdhU4/f7oufs919/UP9CHqJLuDV1sH
6KzisW+/RTVTbJBio/xt1ubFPfDkYLx5k8fYpKHCAYPl26gpbb8/YbZN3HPfU2+Moc/avGv4Dzel
NfffrbVMn5aFGR3MVYc5adBHQCN+wNPQ1WdtuTXTPJ8fkSXcHHYPMtTIbZauzK9OCJnmGToGwbSd
E7gnLo6lSpC6ImHZM3UIvmwwFzc8nAUAlIaw6XxRLk0j4updRdEAS8cijBWEAc09FOjivzTiJQ1D
XSQPZqir6afLQ+R1UxDMEvrNqI7CGUt90CWk4O2IHN/bUvRWX13ggl5tG1zkpvRDb8OoTjxyTciX
khYW3YmXYgGpw+IXbm13hfM9KRzdynsCbpzvqozDek85sbwIGRHh1kurPno4/Pe1iDGaxs5cYDmB
zsLpZB9tKu631GBhJ7xei69hxhNON8zXNNHc7xyLpo8G0srebbILXjA6tE9ov35Qo5pfePfpaYJA
w+y+KC8lSpmTB2CQCbxoc2bHxj9LKYH/ZKuteRPag91vYbGbO0dlkbcfrEIy76kS+yZEGPyojhMb
4U/an8qqlgAxRvfDZaLApGjsXI6HISY00PXZa4sV7YNKgZ+SSXH6b8lE8Ypzdf6FPmlBvPDJtWaK
JBBqIKRGLZlFj5Ox6xfFj/0F0rZ/okylHhMghDCp2dmt1Mb/yXO3xRogdXSNbB3Md4mXBvKI+RYX
y2RNwdFkNIAIlGBnSUw6D8Kp6cAoF/YiRUW/tTuovKBY0Ywifby6iO0pNwFBs0lHYaajtGJrZSfL
TtieDnZIirKPJu3S95LWHxibih4I3lIvbZuB0qKoKT5GOXxmfenzcRXoGZTy6qsTx+KrAe7ylnoT
rkg55NkpmFjpL2L+26Yh8VjJ4t/Kts+LU8iLt/e4+oZN77vykRhdVDcBHrz70aYb35shGDFyBXAu
O49PVbbDJ0XIvO8xyhzcJommX7+v7OBgwWE5NHAE8k3SZWxHEXyjj7XQyCm+LaJOIh2frKmO3J01
2C9hJMyDvXZayEZ4flMDmhJpcXTnkhv8bDNO2CxtWO4ESy9WG2ScXFTrZWeG9PtZFOZA5CfFFrbz
nuyttA0vWncjmBNx01MKFE7MzcUas+R91sELzivr4MLsu9ronU814WRPEoP5cSErTJ9JSWt2nEUt
TQMi6XrneJ57yfh+oBqxPHA2wjOCRczoUGuIsn6fOYYvIPD4blk0ESbY9Fn40bDGXE4ClcZNcFmd
yAuzP1A/EG6B3JmdqgQFEvTLWOyMJ0JBCzn8oM9Ur1HeoAQqg/wDNaZ7rn3QxOXoag/9PbhIxN3p
HxZF6T6rh36TWcjhAsXPRQAsmWKjg2KazmrXeB5krEKaAC6vYSbs+nbxiKVh3Ok0jJ5Tdk309TpL
UIVZAQv7XJQpST4QvdBTVPYJSZb5q6d2+vFyp6KmHb6RG057tzQTgtUqjt6tMEaslli3Zf1N0UA2
M2EZvCMrFQbDRSUD9gqQueH30saOyAGGXp8KQni2IOzcO9QUdKOhnMZ15Um4d0nA6UViseFHXYDo
VhkqDtul3gGFulWasbaAV71xyNh4Yj8FQ5rhTz5RNfVu4XEcJj1pCao9g0NQJMGMg3qKkuXEZx3t
225BDSgttn/YbH9clAG73tHWZcrMBZs1I8s2GPJ/oZOqjTW4XH6KT3UBuly8LHNEUt0YGJJRoCAo
TEzdlh605EID0vWZ0PSuVdvY9+tGiBoRkdQTIRvhl6X8a+p3+g6EQOJeosThUHUgWz/YIwL+ARLU
Fsc8VFNENVeKpfLqT6shPUBp8Ru3Dp+3X+I9ioowOJAl0jsQOXiiLcf6L+9AhrnZDHwRh8GB4Ytm
44gSrOw8WW+BinIRh7J6KRpZwL4sSvccMnL+CmXX3E1yxJZOTfxL+V7/qarmsVwNl7y6seR/Jg5p
YzuW823a8rFRXfIZgjffDCxEH+MwqA4A0510YxJQr9vcJ9UXa03DpZ6J39pyyhsX1nTxqbRI+gXV
Q2g96T+nzqOIpsKFLudJECIE86xXaMmN9e4lNmGGDHT5BKPhxKjCZgrJj7l0DDC6OZsvCHuQXKc5
vgU0Id0uLSUjBArcDXV99EGiLyaCsZEnVEBsivISx21edq+qVHScRAYptEf+ilFdTLZvAj/jkPn/
N6LS5V92U1G9F3PiPHR6SVysDAyO0KUDoe88eF0mq3+hsAwe8eD5qnfthvSN8HL3gaSX/FmwNd+V
agoBktMEkDiKOETuPUXY6K6sxpS+NSEsuoLjsKFq79fKIv0zxe7wQsP/1cZefFQ5JGRc9lQIbEhJ
Jqi6b/bwJqPwa7s7rfJQbFOW2PACmNJ9z5B30m3gt7W+sxV9fzf2fxkRxzsVegbA1TS2z1lgh5Co
omxVn1cIgGS+4kZHSPA4xt1X3zPE8Ph9W353uZMeF8T3JAoKptvwzprjDN3sKel1+0yrwlkS6Fb/
JehDb9pxQUmg64p5S+v76ZZzQRLIA/Rnr5YgHQ6rWmFLa2m22gIg1BA6ubMqC3nHlGBCdAsaIKSs
NSuNwL64MQPeHpvWDi2x2jc667AyVDhX7Vz322AaCYrIG9LI99nSUso2iKvI7Gp3IxBLjpP5HQAd
8kfPWMNWmQinq/kg0Nlnjb/COxA7wcNJPrXBZgpZL8Lzi1A5nSYN5pw1e8BxhpvCsV7dmd2N5+ni
3pae+8mgJv3S0m7P0RAF+uiUxRFq5Ko+Kvh+cIu76VNcMxE7SBcmY9/h2dmSR4YyhvRf6Rn82HnW
nUG9WeeM7WNztAZmhELL4KXEpP0iPT/dRTjfSO6K4KJJ5X6UnbI/LRBu1rEkzfB31ALFDbdW9afw
lblmiLEimO8EeW1dhv6rfZxin2COipNjzB7qISAI1IT9ttMh835YEFg5APLEQ0DP3GAUymKtxCpj
h16aje0py0PcAhn7rkomAqHf9F8yoYvCJ3nJbXzmDdUxgqr8k+kLf9kY3aqB9WlUVBecAtGmDY36
yIHU406ZZubrS5GoN13Mr0m81gg5b9rRIOVGByz83QxnaB8MYXnGcpY8dewdvvLYW8M4Kslse104
uBNxrKijgO5MsNiPbBoYbYQ2icHQKB/6EBpoPhfdq4FZsS0K7a25rZq8amRcr6vU7x3fw1xdYiYf
VFNJ2hAWBPb1foGuvicfRf3ix440G62k5oCLCOJGk0tKMjBOy9u3wzT9abqcBebIb/HHNxlPVlbF
W6t14P87uHS+W12Yu4oRjXekBApBdrMIx4XGA47eNqssxrrISmB1/4FIMX0wRLGPYRn5HVFYyruN
YdOn58Jhp31QixBYeLDA6Y2DQeuf6wiuogkt6W5M7eEvj69THysW9m9unpn629a6flz6pX2ScCCe
DKoTersucjD6h6ZY6f1gbc6I2QS5U5ENwDeHz2l2Ckg7Jp7A7YPqmcZR9Iw8Wm5wNK65S8J2vZL1
4src6clM0fdInyfRSSnMG4iWrJcF1e38t8t4BRYpoc8yckIlMi6kbQaLzuu7jGhMdjNC5Hl1k2bU
gDmWtrhkrkzh6DXZ7+ymDrcq0mr/AKTGL5+wALhmb0CMfZBXR62lsb4d0qCuT3SHSKTzsZaPjgHH
Fw4ip7Etl/CFEFAfyJxG6/diM//NODZg3FBNjJ4e96ge6n08OFZ0jwDGDbZDWfn7LPftvenou5EL
wjQsMkIBDzSuKfM6FDJe1ELe9ANC1gTXISL8Jrpf0rq2j4OexH8sT5tL4Q0ZHSB5Hw4Catfc8xau
GGSyCQ6QTNSfDLXmI6McIn6qSAjkwrGHNBPAA1vIEHeR3uleMwayQRfEVBiTsx0Fk/WDH8rlC8mN
rzdSLMGbVuVc7xK7DrpHM2AbJcauR4w7bMrBByHo91m+0uJcOr10h8m1I89wxn169YDl1a9ss6wZ
cc7q+/22aWKbz1QgMUBn0LJRwVZB389/3roYTv3Jqii5CHZSW1cxmuoQ8iZqPtMr8GPikMpfIJyk
LWkttnD46ViK4mwk0zyALQV+dYvdp45vXlKkSb5DW5VOHaUtU+jsxNFgJQ5jUi/xniOEFZiFkUem
b7AV8/g9rkYdfRk888NFG9T82FcaS6PT1hDqGsNtRJKhe0QiMJhTyruaVyx6Um3B6mhiO7u6cezZ
AKthPUF4C4mGKM5FksmJoKtlsQeil7p+YgNAnmtJCcc/yhGdBw5GdsqNJMYLRhuis3+sJO3gP1OC
RTFwF7JctIg6ysB0z2kZdzEiC/rjwgeRBw+mPzBfBg3OxbM8ow0hkJj16yKeo9y21KmLwQmRrcJ1
sqEJczDbtXa0q4KufubC4mXBIstcLJ0SpshopNVXkUzrcqp09ZUONwazDgiDCgyDidgMvd8Vp7Ey
y3DQkai+yNiwq7NVEF7gYAcad25uF/mJbpp0xWA2S/4A+y6Xx7mTXnieYK/FKDprak4gM+5FeyM9
CuQetk8+3esLuB5okBtLtMNwVw0xExyk+U0NdyvMpmdsTQiHax3QQrvc7ONDMUzSP1V9HZlDaGVL
t4umRn+57gizd0PBNIl7uhdzUvgiUeOXvexf+hXe0ThrmCOSV4fGeRUCE80YZww9kTaoLTaPZDg4
8L2+m2xEISJANnLXVL77JFN/Xjla5CizfCRQ5Yw2LJzPfesF6cFxTVnd81cGHaGjHXpcjoOA0FNr
eO+t/3F0Xs2tMlkU/UVU0YQGXiWEouUcXyjb3zU5NKEJv36W5m1qquaOLaPm9D57r714j/if9PRC
dVF/Lz3t8EvRTgO3xLbVvu4rG9BdgCJDgzIXfhd3GQNtaU6c7WnzyrBQj78jHKBf2usIQ1lsyH3S
ZET37/ApdO9tmbbgblHcH2tjHP4Ch3jIgbQrjtYSR+kVHdHO7x1lMfjY/rzjsUu/CVd4/dFAXd3I
Nsnvc46Dcq+nMi2iml68Hympzwkzgog0XyBdJocC1ltKADTj54RJXJ2BiEkarAwrc8K1aK3lD1F+
fOoS1Yz7YOn8HyhyJmlqOhaRGe2BGVrC2jDDNJHNsXHy5r8e1gi6kmnQW9evk3k2WbV9kSSdn5a5
Nd742lIKhWWI4jN/zEfv2LuxuE7cWpyoFro4p+za8CRPLUc9f/nciRxVsCbuEAxIbBD4Z4uh8uCu
hM5mhAmpDK6KnEDiPJVr80ZAR6L8c1HCVC2sjEDL7AnubZa0uSRR3NZdaUfIPZqdWtwjpbTUd0wx
x8V1ZXwaXULkvLCnAgyOaEgTStjZOHBqQ76sCakO/g1CIJSJJg3IpVF4FzoWiEpJA5rgLaCTaiS8
UlYh5ja3eKtgpU+HahyrH6OcNSot2izPbDYL0kPwin6cnIgqCXoRey9wzYtn/qI1i4Gu7E9UgXgf
wuUOd0AEtDAi9RrvcVb7Y9TVrWtEPnfgZr/aiOwhwRRun7bpOHPUtRN6IU8M+b6etPdntk5xey5d
iMEnPLBp8l/XpVW+M4ZpSHbGpFR5jAE2ZtBj6WYjaTGLZ+Dn8LglC79b4yeD2kgG8NHrRoUgImKW
BGXJSLiZ+DDBh7agx3nLTcNjjonrbELhzPaCt+I39YrcmVniyiemEiCnurz9xMNoolfURk1LjpuX
5OGnMWCF4ZtMDnaZz1iLK8G5rdfW8vbEXKA5c1KSK+45eR8JElQfonFpxeXpJU+QaJBJIQVi0Nl4
JVIZoTiIjjrJsuSlW5CedyNIrXGLfGA/ZMDEmlDxO7wkGmJXONtOsgUnK+6MITOJpiRrcaGlm9Gr
R3StPjvX6LpX5NT6YgzrlBDfmtrsxLXP2SmCGsMeZY1nj51YPYMFhR3p4Ma/oMiZJ5Fwaog01t+i
8ktyNOWK9imI0LESWmBi3p65pD4qloZYaGg9EzgoifjmYT1Z3SsQMbn8Z8UVJSGbSiDhfee2xqvA
6GnLAwOhlpu+MwWWafjM6dNQ1HwaxSImSpEcOQfAeQKUpHmm/nu3TGT5NwIS6rQtjUove3My4nyv
M9+394OBHGYpnp1NO6nhxxcsuSNZttNF4Mxpv1v05AJXQ9INR9RxI7m0tI3Kva1zKZmgSvAxE+LC
UznbPhanjpGbZGkOqU8SGqLshNUblBM0WcFHLXUymQfWAkP2xZp3VHeOJGl+sCyncZ9yxGZzY3Zj
ux7Kpqd6zG6m2j0sZpf7R94WE4J4dgOdDgn3YSg0FktT2wSzvjXb1nupSUVSQwUjKvke9Fi3p4S3
/x/lLexp+GN3z0aHhTPs4YOsVyepzT+MyfP9mEyAptsMpgu5B2E+LMog9jRP8GJOXWN5f5gZWNVJ
x8y8rYf30T/RQLJ6XwqiaDj6+KAGyIZMD1WZXb3O0eZO8yY2uBeRhRO4erdLmXqn1Q9oS2a0QoHL
uxTQHxz4sKJ1ksOgr2IR5SZLz2cb/tqxBIbD+DDVv7OHJ3qjuwEjiXZhPO9EUiMNDM4INLEu1XDf
QQxhoqw0I3GmMveF3yl+nl0TVBzv7MAEPRfT8ZT7fjM+ZvgFj/nKqv/GVDOvpN/TS6PEh6nY94YD
TMf7dZohrlCRpzYu+JadasyVNL5hn3zAgwkHtcToXvuxeCeOOuSPy2i68KrQwbcW5y5rEMO69+AK
mQSfK4kQ1hgPAgv6JUdPLbYVQl/UGjk9hbcuiK7GubUrkcmPeCZSGCNzFezxjrHct4O8+lgrTby1
smmS2k96NopLt9i4lbQAIDaogM9Cx/EqdsDTVMueK17LAnvsShqpya1/hSISlVYzb6SmqW/TlP95
o8Rc+RnUFWIbkBCbdWuL36ksrE02NaDN6mr5knbVAeNdCaqYZFNOjmW/JEjdu7jybxArLU7Yp+A1
NFXwATnmPyhHDmhWPT1gOuT7n48rXwJ0W/d+5hL1BEp45sBDUY1wPiZvgzE4+8LnMSymJaX7osoE
XP2Ua4Db2uUdEAMMT0sw/GvdoTjVrSlZuxb4NXdBVlSXwIqLQ1/m8q3xS96BbLOJHXXQgzeTIjCO
ZdBP8w3vBG+XuXiTQQ7FwUYNgQVDjfzQPh3prMYITmxuWDuKwoup8e4yQcQZmAYONk1Whk0KfBLb
WXdu7PAmhWhwzYpU3qe43y6+oH4IdRpukYdkiuGyVT8j08YYMrctL3q1ASAxiQfOd4O8ajPy8ott
Z9tCmmp4WSCUtfuSR8CMMK7HDZ+e4t2x9Ar2Tt0Wc7cbrDGbj6xzzTjUZTUAo2WyIAbDd+OZrzUt
jEjLRRtpLx3N0HNUW3wXi2aP4BozR24OhwueQEVz4UuGPQrTTatBlWGQlinYDnrgIBBgITsC7nUR
qWezcVQkBF+/kMtHtXz0ZpvWW7H2fnc/G8kwXdBayHVIAnsOz36AvWGTxCRS94lxY19yEsCrahFS
7G1pTdgCEH0CvJSmE+ydVpc3ri3NP7xeEvcKnOK2RhvSf0FCoAx0QLvcSoE4QShHxDMP8MOKaSiJ
WJ/Tf4tpooJbFlCNxp175Ei2a1NToodoRsldX2GU0Yv0+OUFt8+bjoxnaZullVp4G1ViRL4CgIbN
HNd0WFuJ9wxHi00a//f5u6objrPFD9ovO2bNt4V4FPAGIcLbPvXEbPnzzjR27mYMvMS9SCOTSiUu
CzTE9/oxwnPpPMMhC1jNYd9IMPvlbbZPC0aeHWc2K8qcAiwfim6Mvd7jfcTXnK5mSJ+pnkAzpkCD
Qqe2nOVANGjS266eB3tPRNUK9jZwo2MTgHbB3ZFqjXSiVH4hHKHUfijYsexE39JQEci+BZDiG/29
M946M3z66d8qo8XON5AaeVJOAW8WwiDe4Fz72cJJ0prmnmoZlESeJKpoM4qK7XNH5aJFkqvu0l94
HaCZa3+Jv0wAZnhOBpWpECRGyfbJjrsXk67C33XpgWrT9cT7HtduwwXfc8TtZ9O+97YmA9Efps6S
QF0HGfeklj6jXJBePjtqlpUOIa4iDjcmi8mNrysVdRHcyWENscVyRcSjzBhI6a9eQ1jeFrg+fB7z
oYVr8Wfxh/2qkX39u3rJjfnMoUk6mqY4h7wdF6xHvt7EWb2589lZBVTAMBEEmUF5jbzhAXAuPAYY
noHRxex1eJ7M4jgpQFhb3S/BpxFbhrX18ltkCDtr7cI7XTqLVUPffuIxBdHGhGBGI1cKynEs3AjU
XnfBEDkYnXB92v7S4MAYex+9ifvMbmgcSE1WCSRqM/olCA2trLQ494gjLsJ342YHNm6GeXQtiY1P
x20F41Br39/N7cAjBD1GjltWXI3N3qbqn9wcn/wtPDqZYPI4/DhTbJzFdV5zvRXM+H7IOosTpxSC
Yp2EmKOESU1N7o7PoSkA08Stc8S8YifPjo+/7p5Ve0/phtu486cr7EZFsD+tcV+UvhVsMY9Il70s
niwKufz+O+VF0oeQAryb5Er53jbFfPw8ZyV9kUT4BnefSGNydwzhnf2agew3XwRXLgNqtJcFJBh4
PkOMKGVxGfECAkJiED4V0uh+Z3u44c2rud4zCCbPo0dqZNc2glg5eJrZv5hSZH4Fp1qXYBpcXS87
OTcwaD1MgSznh5tVlYlU/sEhZpnH5OD6p6Wy4r/ZHXN6qko7+11S0V4qOq2RUoC88HdfnTKmVhRP
JZagAC9Qx1aVJQuEsU+8eE2PjGtBOyLpimctTQwDUIaXfaMZaI1S22JWipU8VQn+LFIV7fLMf+c9
Brhv291qY6eLUoRoa0umvv9hETsbIaOKcsPRSPvxHtm2SNmkDzVMVjG53CZ7XEl3VuJX7ocRk+Q5
LkWOwON0mvJ34JBjsZ3jfLzoiYB/uGA7qXdITK3aJgT9nvBEcPvNO9h8Ruo6b+XiLucOo34PVbb1
HqA3U1dDH4caqIC0Jw7ajmULEC28hUAox/RAg0H/Z45N/mP0GbPw1OOlPFrki8XB5W39skCy/INS
FKuH2iInu2mtar2ODDH3XZ+71zppWUfEHKawbKbGeEyWtjEuVa/K75TW+H/OkFAKplocsggDLVUN
1II6IUx/iS9P95RMBp0BT02b9s/NQcjX1cjyq2Sh+B9wI/GLUb1+8JMFh1pO1m+P2wmIrZnYtIqx
sIIB19E/QvQvuyG1Ak+OrNHsgnnNEYJhlhCo/U6Zy5BvGZ2dx1IBPd8VtcS21hoOq82uBe71DErT
asMOx+FPa3Ivp5zCbN8ERWTelsKMrI9SS70VHPH/WT56HBi01PsiiU2JlyvyhLA4iVU4JBkeO+LC
2vRCb0lTNqukEoa2Cr5jlXXIKPCVVnthqlP8kIptTZS1Ul6l0TuvADKfimZ5gcL4UGb5/GDMC50O
3Swu2Mug/XRpck9idrl2PFUZxOu5OJYYco/S0rgucC2nx173MuJFUxwwZatnin+WJxb6645LHu2V
s2d8YWQ0z9T3ckRbo9y1PVVeOeipSPj98p7I4WWqnQnrQp5v7dT2zjMRojtZ9/ifC9841f5shmbv
fq48K7vYHZ4VyJqwhrqHPYHCO8w8NftZxEdWsoowTeCl+oPAwjs7e/+3JPL0aAywChjxs0OKo5JG
6DL4aiWwpERodmct+u0mbsqSg3XsoyVw5JcLVundSOsbxWq0qodaeOadPaXxFkfXV+zTWQMr0mux
rrYwIFBD1IXY08vKS59cng+TKTC6kNBGTtnhnP02Jmi5ZRmNU0GLymOVw2gwy255wD9IaUZnUDTk
+90ZP3Z1Loox/2nbBPxHXuWHjqrAe0OP67vkexlyk/VICrnrF7f25cgrlIhDCnP0fc7ILiLtu/+8
1hzOUJVupMsu/s0Z5sPEX7tzoHx1sUglEZnv6wM+rvFtxCXGbrdX94HyuGB3oCIN0xteOhrkAGmQ
PAGus/B71T88jMF26Crr1cREvvVdaR1Bc9sHRw/2W5wn8t9I1m3fWZQG4UIQD5boi1fXzdWH7fpc
8a1GvCCp1yeZu/me+jC1X5VJsIGc9M4AiiJble9F1f6jk6XeAZJAxytRJc5agwuPGxzSrrYdBF9c
XPsYcgIxGKentYfWo/1SYpJlWsEeZuNEC3VRiLtS6ewNKlCJaZrZEVvJGI1CDgdX1tMdPFcov6NE
A6CiCC0xQGAk5cf6AuXkCP9gwfuSTz5bntnfMDEHD7xcZAXpevGuk+M/jyRM7op0VZItcydP9Lcn
n/hyn8iRtJ/2SB4nSEfsss18pLYpfmuKIDLQ0T5dbkTnpa+sfYMngogpgi05uv7AA/RAXvgj63k/
i9IY/4gDklrl2lg6c//AMffp1Wv2XrjOFEKmRY2yoEDVNC/Cbe4R2JG53uYMoH1akwLiAuDuLUdx
LoAXJK9q9569jSlVeioBSWlQGtVONEF5ACasHqgkIxFaTd5xJSMUlWI4ErozMY60QR7SB869bejd
1wVbyCd/iokiBuO5JaL3aRTcGvBP1Bf64iivcbDVQPAbCRXVlEAfWit1Di5INoq/wRSyZ65RbpJp
/a1EuhABGHS0CkWcahrfhWHiHqdkVrKQTWAjxNOIVMldgDfclC3PktJwmnGN5F12Kt4uNPm9FDql
J3R1lfcDB2W6L2wWkZu6wye8IxuHKI9V1PpJ+t4NJUQnsXHbIacEILHbr7WtHtPWBSzQy4uCNIrb
pqI4g3+jIDumzC29rcN7ntb6mb+J3PDK9vaC3Dsas6v/Mx0z+PAmvJDpDARfKbdydmuCqT+BIwb0
F99MWK+JeLEXRZjDtQh7WjVtqFRkP4m8wY2d59m64uX08leuIe3et6o5LNcSRh6G8/YoExDmZYth
wWkQYSVGBgUZ8750TTaifbN+mjP1IHOMMZ99oXVmQzvs4CByZFl4Ljz460cVBx+TC+t/4AL1lCV+
9ofuiYWizZAAzKLJIy+TXkjSgMwHY2GM7NoOP5aHbs3QS+0N4jzFPsoD+dfYuI16ZlVCAoLAKLVD
+CDaFXivUic/xXpTyIDrH+L3tosDdUim6v93UrIZXIves9HUH8T9GN/ZWTUnTuP0q0ykde46/c/U
GBQgpH1ljrDPyqIwe6IvIIrBzm3FYGkYH3VyZYtFJNRmbR5i2CLZX5pLZA5DfSWzAoCi6Nil9Cm5
0SaXtSIyzXYOwJ76HvLcuct9Hd8Ld85xCRrp1hzdNziwyRsaDFtoTG/3hlFmnxPqwuMsOhKFFdR4
BYjyjjaCe8oM7IdSe2LfLXP2YBtCv1slftyhEIPHqOAU0a3g+zIbnd4HAcReZkGb3BdQiSsBExLA
ctRbZJ7mpXFMDLHFpHZNEFtbyE46QnKTDxnfCQbmlHZEXNuk6Fav/ytiMGA4fSb7iQVNTJRci4NC
Gwytcoif1tIH1pBQmodVMb7THq3D3KgpTcLrZX+TBSNeM889k6IzclqR0jzDWYF7g1FjfgOm1iSh
DLh0blyTbduQ2M5lWbL2jhQj63yRWOGK7n41klZc4Ez253n21YlMhXr3Ou6QUnhqhxi8fHVJ+ggs
EjNt4j/Axv0yHbfFiopet6ksojoyra2nGPBFNLhLf7atlrcPr8FIytE+iqV8uoWEd/RbwawvLIP1
yTDtl4APZPLKUW3bKeFy5rt9sNGYwO4zYpUnjcXh2XMH8ToMnYQjb+p+2MWkPodNLbkDn3klyYPf
1+aR6V0c5qVT1Gdwwz9ybTIZOxrrU652fCzI+p/Uyu0nYNMQdrHUuxFPh8Cp3HWPS1MNhzqb53cy
+/XBH2qwbnywHoxBdqLPs2rXu6Bjq27ORnrugsZ+yS2fn9bv8wBliT/wDakx3htdYWwLI32ZM2iH
FAlYmHchJjnbyaQygsRWjfRiYM8m8sde30GNhMvqpN+qj5tQTHH8oc3hCkDMfbSyG8ms8uL4bPcy
vS+bsXqtV9c+zTON5MRQrKtoVoKp3GKoSGxC+nWqb+wATshdnozOSsCb7aPOONkbKjCMMX6i8oPt
IuzjH2q5nW/gLvuJS+zNgdAXX5zGgD4wPEZwCoKZbL3ot34yMCflU0WrTqnZdtZVzLofZ+Exz7Tx
ih1DXV1l5B1Td9MR1I67ajM50oZknlkkMXmO8m2dC3vBiMk7JlZMCfYqm9801cPenQfvbZh19otf
GMMFiK/QJV7+t9QCXwAnSLcZ6BTeZ579PkxEXjfB4k5TSAa9fEI3KUCHu6bxbJFP+RxrrbFMuEYc
ycaNr9kkqQZfuDfsaEB+Swc1UKkhnQcMT5DIOM8L5r+5pkXAIZyRU8FBWIeVzUdM0cILd1TMcfaQ
hNgV/airXGOfVEL8BfkE9uPGXqcpIGVSj90Xhw54okGWesbP3EEbjJcd0gGyVTUPVAZT5MMesRyZ
Y6fuiQjN+ghczeC6v3hIfWWpjxkkIua7xaProfVD6gdjLJ3J+O3alRk1dls/NZkMMt4nZhomQnDr
SHzqEJq4YVjoshRAcyCPdGEHV5UP3ffAi+kylZ73SjBrDJdkYEvATdylBsrmaVDdWgQb1OVmGyNn
fxctFfPspuaLQF0+ZAROnvKUIsWwGOhvw48WTA+ELdOImkwWb4U5PPQtdAarSLPf1rLxRRnjrWIr
ds4Y+PLrGsxUWy6G81bjhg2boRqjJBB02KWImO9YPLpXlpXx0bar+G1R47Vp1uE05AD9a6pxfhKu
0juyH5wiS29t0pwjA3KKgL3j0xUtCmM4YZbs/3m9HiP+d/GL4ZtckJVLOd0IZ/9kMUlgd6dRIku8
5SJjMR/rhNf47bl2ECWt4ZoxJrVUzN7wXLr6b1rq8VqD9LtzXUJl2D8hrJszycOyyn/xAHDYZ6lx
w+tq9T3OVM0i8Z1m6Fkb8M/JP7St4p5bQfu5zJr+GqVF/bpq642MHXpGT0Phth2YvYPWG+8DyMfF
LTBen3WXAaens/0hr+Lq2S31+KpgnB34zdcTwaf40fGM6dlqtbryvM6hW/j8M1bHkNgV9GNKN/Xu
2IDVfZi4jXjDkMsNdCCv/lz/P+9G/Kp/mv1EnwaQJP2JUsXxQBNNdddBCN3IievXBnDuAJ+srA3O
4yz5LNyRE4WgmtyUyVxG2ZRw80QtfnP7jjMiyFnhwm99KoB67mko82FGmTdA8jq1ach90aog2zG2
ybgclq2jGtzJYwVgXHiIzUWivM+2R+Xe5KCAHumTjB9XMM9HuonmpwY7/UbPmTxlGAZTjPaTeUxZ
gf+zVZ5fAFE3V8TXJcI4HjzSVRE/Q+xgXFz5v816c9kOCNHsoRt/lzgdNkGzsAG2LhVaKJeAd3hi
JgNTVp9hlzBF8RRIH89irB9nVM6P1tXLCx3fVdiU1vqX3HYrLfVZ/9gywkhvF/cZ9ALwiT6F6uPD
Sw1vm4aHPJ2maLJW7kYO3jSVzPYeClp/1sqA4qAWzS4XisOm8zTN7q2CFu/F04uc8vi8ep0kHGnP
zUtFuwmcCrZpuGgTYHZbsCImoLi4hgic9M2EI7xLWUfzEKHfubS4WNbeRxwjLyGmK5dQJheWn4+G
ZUOOIlEebAsVSwB9lfPXztzKyYa25YUjL0DJbHxm+HG2ubniJ4mcDEV2Zq1EcBUUiiqnNCIU0hwq
bftZNCrRRiSfQBwxC7w6eUBK1DLJ/RBZeoh7D2MJpvgjkSv7aHLAvZNGNE7LqOsnYFsugHo3/TNW
L3kggUr6tjD9dyy4ztfQpm+Tn1pHCzjndvJhQgyTKv4oRq/v0y5l95IQFdn4RYXVUK/Bj+WW8mgM
t+GqsdrXhHQ0dgBdDREcSRYGdD+cVsRlYGdBec1dZoFtkrMq0qMYT4Hq3SfFh8tORBnwwZkO9z5A
kAORqXy9IRXbg31ra4NGZO5bIklvw2iJK+xPcUqmxdi1FdacGio8ynFfR+ZCdiZlafcRILt/FCq3
dtWwTP8xfsA4KOeSBnfLC316uTA6036YhCjFzW7CzeWhunTDM/2lxHg9u/k06964DaPucYFo8j6P
gHHwT2JKo03ideX2wwHJleFR+UNxv7Sry4lIw4evTHEvekmXtq7qd3or63CInf/AffU0dEB47ave
+DYmuoFmW2cHD7TaLcRQf/azxT7j1tYRV6lEynPTnwIjDJuR2jpLSi/5eO0MQAEJPCAmiQfhDabH
Q5ziINtA0ZTHREsbxlGdP954ZBud0rolJ76iuWhhjhA76ykDsEr/gVD58EKGu7urufDSeVpE7YSt
ebQPlCR4UUAUbIcDOXlqiJq9WnqKAWqsbD/yQBNBuflva7/5MCtoqctgG4fC6ef7Km/pC+DROxDZ
6058WVKaYliebOAdir+KmFaoPDQmK3dMWFwBNxV8kZ9B3QnGKHa/80C/WtUWwcqPX1AmE+C8xzgc
v2muocEGQt07QRNi6gYJns84bvWVIPj0uKbJcKyZDmpixlSwOJK4vg2kBNc0vAwWWZO/o+1ijcZK
lvssiKdXlwHoTLl49SRubS4wThxsxCzM5XYVC9wcm2RBvuMF5JDDKkT82LF4u6Qgfj790m0fjMYk
66ZV321N0yWC2wKNDeXK/qsfSTbXDdTys8RMLyLLwMuwAfi0HoRa08PYQqBm/nE+tLQWe+taXfUC
d46nUae5ce2ooiO6M2cuq40+G39BlAgL351M+SNidNx1TYZFKpglvSK3gE7kYEF7r28lAo+o+ULu
QO9ZJ8x8LNjQ+CuXnkXXNYNdtvTjC4tcNL2h8litZjnteD8kQqdH1guJiNJmokJjwtozn+20xzBN
R2CSP2Brsmir4ub4a0th2tuqZEsFHclkTUerBwbIZRo9PPemp32cCSneAVHMLnnThX9zAwHQqiOd
dSRalryyyQQWE7RJ9g4kHDIa5JeYQids4AEX72GdjTtd3hA+1u2cxotPKxb7+uK5CJwBpVBkFauv
QucpZUcpNpEq6JLHCbPXE5wq/CdpYRA3n2pjB5eRC5Vn2/WhxTnDvFfWfo/9UXRsTwNQVMfKEDc6
qRes/8iFEMvy12E6dXoV6wlSaPsC5hrcXocXAEBFc5trc0/E/gMIXZ5yQmqMHk4KzwkEXGHArHEn
4qkBN1d0xZqo6NkiR0woJxsqCqOY/suD5pBL+V6DXCNg2wLVg39v7ifZk//J6+JjwgPMkE0mUd4s
3zTw6aYNzmvW8XfJTI7aybgd3HAOLWRJzBEYlJEXvCpgpaydFJqKMuCH7ObFN/8VvUHHDFE085yB
XRD3JsdvsLeqSftRny0C+mDluqeJP6R3JQjVcoy0gu5q0/CM8yJ0Fe8sKeoq7MDPtOdKBN6BAjxT
HaeihDHozZn4vrFjuUvorvmz3cmLKknHyCZnffPCZrtf6fiBTBEpCuumcyZM58/UI9fCMvXbO0Ab
zj3lN957QnMW8gAa80sfcwHdCZzdNCmDgtu7VQMwKChhHmST8QlK1jxC/9WI2FbV+BGeVuHvvIp9
dYikiOGFAqn9xIv12ULL/jWG4pVmZhA5SYBODS+AwIgDnUYv34CbT3iasbzHhbXgWlbzMzQb/8x1
keEtQfZ4J5tAM0YAiRhjKs2ihd4FoE43pWW/cytHvNGVsefeErxl3fy32HkWUUrDRVqO7C2cKjgo
Ugz0GpAiYbMwpI/YWmi7xeCR/rNHbDN8GcCCy5+F0/8dcNbJ5WjezLSbN/b0YE4sxF0C+KD3Hsig
Pvm3NGjARE6s+V32LtbQeeqokYc6vKuwsYVilKQiIUrScJlYEQY1MsSyzQ9W35e8ef1xb9FDCfRT
Mv1iRHxoB9Yb25gONPAQyxQR4/nAPzrdsRMwz3nSekfT9cWHMwzxCQoh1WG+ETSfa6uCu0LfrGix
81KOzGajGWT/LYgme5MIO7FlcC4NpwT9Zfng6I1V+Bd/tuY7Ac9xWzamhMtKQBDLSPqi2Ee6G2fA
fgth8gnpXrwhtvp3aKHNbxIL/eA3/W/cxXegncCDYpDxz14p2ntDAk3cYPVaD7xgWgK9ydNsCf8x
ha0Ligs2RXVrTpu6toJasDoQQUqAYiC43yu/+wuwLUTAg+KvBVTVv5j6c1QH7Ty4ICOjIm7nje0b
B5aNrBQqn/e/SfbpMkpBok/2vIOyunlNDPdxBCdyFPBroo5qzivgjIJtNUcUa8RDUhDa6YPYiGqL
+pOcZUAXziD772rtVmfa+tA3/SdWsBnWFSXPMJhjssapmW6ddXoWa7k4G7+DDl1OdMfWnDg71Hr2
ORgh9/h3uHyzGkRLGjF8Lu5nR+hkM4z2m8/qjqGKXS90gHuvDeKrMVt3OdPeZiTSHgGj4qPqyyFc
Vk9Hyxy0ISp7vVu5d2xHt29/wCQOEW7hIeod5z1dSJs2qIvchcB2Mk+HRJVujGDPv2DdlSf3pnd0
gm6yLsbOqDtC5ZYOXsoELh/NzVB35M9KuhRkpq7ts4dP/VinqXzHcXB2V3z4ossySqld9OpRfC6L
/s9SxV0PYqJX2rKRSEx1tuMq39uePGIGdkLpuw16WZwecH6Xu4TxduM37hI1Q2c9sE7xz262nAEX
ouNzTQBa5DBarTudOssZG+tXKkaPeaADPY4ZPMJS9p3Dcdli4sxZuo4gOWhPu7k3E3K3q5VMD6OJ
TlWmAdmL2DzRdYJpam69sJsdQYTRXhy18dJafQos3dGkGtjLasKUfaYU1ZNb7fFu4JsB8laIzezj
kGZ55u7hTlmP6mYdqRJZ7YKldHa9Bu4x3ViEHE+Y1LtGXhXWWuz+Ig1NKoiRLKmGh6wRCkLmhA2s
4cBFAOffJPQm1eW/yubx4T5nPHUMlSff7PoDwJxp2/lZc4nt4RVWiPOcdDYyXo6DVNPy2sf2vvXs
+UeYboVq7F881EXusWCZIIh0EVw7wGVkIQ+QpYprD5ln3w7GjwYNvSmmfMCDTZTFl7Knh4Sj6OBl
nfdDmSMmnKKcmjNHMb+CZrdXBkJflza9Iw9Otbtrcgvzl7rZ2c4SH0vPQDpgEM9OaT0iFjkTM4Vn
CtZDZESq6Ubii3NFZTA9EA4xZtrKc0G5pCE/Cc0PA76/0gVX4okxsgLcrhv4aQP5XJFdFVSnCHiX
ClXQZq+pMH5A4Y/Tyc8MwKSEz/9wc5uPlYAKvidS0WBLz+hVN+rZjdaOvmBEaSQ+xnTeg409niEG
GYfcG9sHmm7yT9QR7GeZcvgs0TKzdmkeKNrwLpato2D5dZrMQXHruODfIG5wPtaw9xtSoFJa8qgD
RKDcHIsHv7TdTeBbxhOvG3xB07fC15TvZ8TXT8ce5H969LEmiWRZtjpPeuvIah1LTfY59k58L3kr
ndFsI7wa/h0hkotrezTb5rWTjCH7mPdak3PgDQsCbODWkdGoVM0lLvdmJKHLs88C8r+sZyb0A1WE
/IfgZKZru5zFWifvmUFVuB9b3hb/vE/rkvxe7OWfmrR+VClyqwPrZUNb2Y/pc7Fo0vXiF4l9r1qs
dGZSXVT1P47OZDtSJAuiX8Q5TI7DNuZJCik0ljaclJTJDO6MDl/fN3rTtehTWcpQgPt7ZnZNtyjO
boE3vLC3FZVI62UJOcyECNWO62j4huROWKYc/Bn9drD2udtyKmkZXcK7h2HIaNOmtuo+pCa2c1am
5QBUonpFu6Lhl8fa+HYDFiUt3pjWeCGhZpIU5PXvs9yQuUC/88k8VPKKReKa3K+NIPjKh2IZ9Mmr
e3dH5qF5oQ09plucvquNa5txEyTkVyuua1/Y1SiIH/q31sJzWNVhQGliA5NKSe5SNgq+ju4wF3YI
N+OMJ3swH6FOdlGPg60mu7QYz7CsqBUKv1v9Jt6sFM0pFkAbyZUQheChz3L5XizU4pg5v9oi4MjS
rTjVU7wr2+K7s8rtAlaYtz8ozplfJiE+Icbkt7OW4UxgCrbVxPsabM746EeRhwSStfs57e8/Q5dc
Aze9H36BJy5WmHT7xMm6V47SeWtPDZwVv+rLTxkEwY9tnPwHbwfAmjRrtjnkzn+xjJ+yjKzRdhj6
z85brmOQd5fSoBCue2oX0iXoboGr9jQ8fvmy/U6weq+RAXPyaMY+TKIeLwiP987uOy+nYMCc0nEr
cIquOUK+ucGdwL6aY7PwovFJvR/ddiaSY/okW3Ut7XbDqKotC+16LwY7JKY33LUk9YbC9hK0RUzg
JunOhV0Xbx2CwdMgR5pR2TmPqLJN8dZ4vFellZAkhqt8GMJoD+z+b50HC6DwbltOfMOyAvtqBjr9
yGPiPzRWujcz4brJq+N807VSb9rahReeDZOFxI5mJNRbi9VphScBao3DpdfYFSBUQStS4d/r68tF
PBJgnOwVRqx1GXf/RWo8QDmpUK6qBpJP9FTkpN1kjLuFrBStZ3LOjlQS5meuX8neYEi5jPUnTilc
7sOrRQdcALxFEerC/uExZIGO2SeyCbl4191IBR4UVwuq4X6YcHPWU3GwO+3stPSr55E45rbJ7ovX
vKJfqyu5DFfBNfHzg0M+kuSu6f4Qj9B7z7fmHTWKXL5dCQ9xGNTDuKS3kE0CVxJ42RW0bHUXFVxH
NN9EwLOfruheeIAc6lBL81r75AlQsMWPaOG7rFhbOrdCle2DS9ST+lYW8W44fLVCkCVajU52SycX
k3oQJfdVMZeoAqgp7PJsHQeZukT9eMWi+awcPOUzdZArkDDf0Vg3Zyg/zbafU26L473ovUCUP7eW
0sc+yKKNSQh4ypp7W5Z8zxWKzeIbf4cJ5jV16qtSLUfpUPGf9dNEHiauQ7cBpZgYlsHkjcZXTiyp
u1FaL6RJ75twPAAu/uf7s++8e3cEYB5xzcEBWx4skT4vSGe4nIpmk2BNf7bi/qksIBlzqbC3rH7s
rQp1/mvj0eA1w4Pbi6jYG6eyt7xBWoBYOMC29IeKtdHW8JwNw0iJUrcQZaMBmnUZdj2SFEHGopZI
EAVp9wp1fU5mZGIoC7uRn1MpX+7I6zDpJaCOGYBBm7Np8+tDm6cAsmIQPkH4L+7Si49VHbosmkER
/mEcCI4LcJe9O3kChHwRbnULQ9nwvahjDkcAMc4WSzQjLZvBftqpOJxeQ5E0m0yE+SvNEietdfXg
Se39JbaEDDrk8SdLnOmOM4Szp4Zwi175noT2QIiZoShcDc5scEI1C/JENM0T0iJm6419v3RsrJhb
K9wDisuTKDmBeX6MLH9CsgC1U3gUUZwWYucPJe0EJ7mAp+Sbq+RXVMnu1lreowIWwXoRneNIoAL7
Zxr12TkN6TtwuXCsiAzk16VAhRoGOhtyno43BL5sbZTTfS7In6w/qDsH+pOdsiFJgmPFInPTsA/h
Lm/TY0Kb1PQHNBLjplum3p7gWrnhWWv2cCRaAkOwE33q/EBgS7zg3DvpowL0yodijHWFE8gnI0rr
k1soVQMk89a4UB/vZE5Ubrc6KSynhHdmjsazK0314pukfxu10I9Nkdi7Ll2mV4euhQS9j+x2F7Cn
ENV8Lkfqihq34m5I8fI/QOER18npHlmT1GZtcF3CF6uSbCh3tFipR606bzd0zp8iqk8i7KefkRnu
TL7S4d1LtsigHXrdv5QPutwXlR9g29Qa7EKWL3G/pztjQrmO4yfc8cM5GZMgv5Usa/zdJNgGHQOn
47WvGJnJz7KFWKWq6xx0rka+a8IpW59y7ieZWTg8lx4jPX7S2ucMKLpnKcMfZ8hSdlWtty/BlW1N
MGP5LtxIwL4O2Jgyeu0WLhJ7NvsY1gcJoMqQ0UpoViIeoO/qp21gDRFqZvftF8vv2Gf6z1zJ37nu
gn05tsUWb0FaYNOseJbZtx0WyDzPuaisr1A1MQVddzwA7mwSvKFL0TFEac1gWg4rAL6/8JGJr7qc
Nnd43bqg2nTP4NSvdU9VDz88sJH0PtczyzenrkkU6AJy+35CAx4O9d5dL1F+FHWGEVG3I47jWV94
ZYJ6wIyP090e5o9ucBv4TYTUeFnSH1q+Dh7C70lOU44lpq35mgIPwwvaIyUlLBho38n4RHaYoQK5
D23THcsa+9U6wJy3xxXYIhJnVftO5w7JaZA9vjhVgCWa6VFifUNGt4Yxvd/HMKWMJIqbDJOjPVwW
3OFwbQIptksV/8dte7n5xNTtFQwA98CKajwO0CteyYRL2C0YLt+1HGlBwOZZ3exxmvZFGuFo7fnX
bbtL/sH4HLYRRaMniANfBGPqw0I+4G5UZIVdwZFkAZ0LUGOJrZF/ZOPfuL3358IAdsPYxgIvGp3k
GgdtwBab7yVJAswvamJb6+aftPB0pxTB5MCA24KGlcn/GQbDyYbpilGBPSSmiso+xtaQYvGk7JAu
EvI830T0iCJ7aeiuZI8pigKOdUhIiOUaG5MVO4dib1uOl29LB1MMWYnUeXOL8T2fa9aQ8wxCCKqC
hyFS6H9dWoFSBQSbG0TOSc7XggLj1ZBi4eL52Rio/4/4mIKHFiM0oGhAmNpHRp8FjVWcB7+ZNzi7
uJrTC5PAe4L0tSrA+AHqYYY76mUZsNeoImYrN8rplMblssqWsbzDlBznPNiIqR0X4QPJG4/mI+iv
VAJQVKThq2EMnE7GyYjBSXjupRBPi9csbBEOtkYQqKM0PfShJsyeQVH3yy7atOxhsPDy5v3idkVW
IO79tzh1P/hU7ztwrM+rxMovSyyXj9oHD9l0E3bB1rXXRMPqJ6ewx204ztjVc32j6xULRAw6+94n
4iBMyhHUYskXn/2eA3cA0Af/kbvWwIqbkwpwKsgbyduXb8/cbsIWe5SyG25KOYhO+vQiug91fabj
ZaDyMw43vemKbX6/icbAICkeMSGbFlIMG4LHq8bLuUVGE51c0NivKpf/UAf+9nASyCsBfuktGsVw
f5U4WXsfg+1C7/22F9JldhL4asE/wjvN8mbnhvXdlbTU/IGLeCPiZ9NXIIPsPw6SZzK0dFg4MAIA
wnPhpzJt6TW1XFZ8m0GuEAiZe/PI+aufDcHX+Uii3yOpxj9mHBszbw12gD2FPP5T7jqnHlfxgaVq
dcjzngIWlwrEzOAh7EsCLBTnYYN2k/xs+jK/hZHZpLCb99L2oJqV9veSWPtRt3SElkAs9VSy30rd
6Hme6K6QhkqXclbHUNH0hcHO+kxoSYao2doxRJBgAcyona+6G1K1o7sVKssEjbUORL/nEtqeqgUb
HcWj6hq2s3tos+kOyaCKL3JHUhpedBPUz59rWtif8si6TZ7bbHxIw3iPLXa45eQa6pU0KYJ26qDz
9PSVhnek7fylaLWj1sCKYJtWwGzuiZPwq/FGMW9NPi/V2YYr/yJZ1TYnnBfsK8a2O45VMwGMbcP4
cex5bK9g0Jpya5oCkEY6V8O0E8FC6niDjFh3pJoq92za+8tbj/rFFOaWu7bYuHr8JrNl1HoecbKy
H+LmpxZaNgHLkznGTjTjKUoTTIICssPGMBkeqiziF2hs8Wv6SJ1i9nRYRln9tWH5ZlkEO5OZPbqN
1S4FT79q4QkkJJ5NsS6MSdhNlvU6LuwC74pdgn6KSVuzrWmd8hwutOeKuZwuhV8C1XNkotelCitO
23yy3TXOD1rO58l957Xe/OUWsHwohkuzbRdpXti1ji/+AuE9J+V+cNhInkrLfr9TyLdUeHTbxHaj
V6zlPUmqdMJ47/UdiqetToGtwyOXCYgihZFbrPws7FwqcJ4AVswlkW+dEzdP4ovgVCquljc605ne
pPkEuCbAFheq/oBnZYqQOnS9zplTDxJh9MFxFsjdvSw+56oM/iiqmm7+UnrvHrjBFRRnhDAXDZGn
aKSYaY1YlRDBiSkYr1gJRPAjYHkqv33L+YM/dNmo3TD6W7YVqKsLOegdP6LLtWwUZMx5i8fLKZBx
dstg3T1MIYw4dmKAyiBw5maXzYY8UDWJYj3LsfsNm9lad1KzfuJNtQsDhuyG765VZXO6heYBXF8T
9ztACNR8BxnxVp3BLU5pb55tYHNhM8/CeWOTwjlkVSQfm6X4D4J7sl1Ia5M8lPqUBu1j1S2vDSQw
d0QygnlF+Y+1tH/7hO1hJJuVagMkwCnwJQpjVVqrIKg0xI1UDPf/1mtcZ+VPRYZ1G+lB42rLooWM
sFXshjb2DzYMbfywZfOxBPnez6qnIM3+FQEvAfgGhN37nOAHMgTnl5r0vXpESLrXMytfJylIqnyA
apyAW93WHQs08pNd9T72QYFWBuKcPSwv2BZn2M5i7D/ao1c8LCMwg47tM5sbhCIVRwcsCsWhYEqQ
BAjnlyHIlidKqRu+NDNb4EGPuyzqxZn1DaOzrIZ9Q1j8ksBv+guiWQBshqnFOjli/MA5dJXzHB0Q
qF38bGT8F4ME38nwr6RJ/UzFElcOKPZ7XjkAcEXOh8BjvJOGOwJu4YWQXdB8KpSEkJLXhYqffhRr
0Q7OoQndNycyZUNkqNT/mSQWxKMbpMVdmUn3Gdf+M0UZ3qm70yhiN3wMlSUe8V+iZiIt0wLsFBQD
pPFzikq5oTYUFwUphZ62lcGLtqA25zc99M53EmCwdkPiZ0PeOFc1ONxvNORs+1BHbbARbVNdqyg3
G4/g2A1epIh2M/93veo8b4RFjmPsjMip3j0hdbsbx3R6KcbSfVzymK+rl+UHgqflibsgCkngkr+H
DXpX1rncIh3Rnj1ZWBwCXfbjbZJC/enbxP+Pe0x/KpLZ2qvRyc9R2vcB+w7L38Mwc35Y4qd/7dkh
TMCSvJy7+kGa8mHyx2uDkASpICKRP5VZeVvqodjRmXLvsyFTto6mwAN1bFENThXYsWLi5X/8GrQ3
Pd2oCpSfNPpvlkFbclte6yxiOfCgEaAS1qxzVktdw+CdnFurDX8Iz2wRdeWnk3d6NzGt5DgLJiAE
vox3pO8paaMlBfRJhGEQ5fMolBZ7WIsWUkjQ7Ljq/kZ8UnsyT6S7J35gol9xQVhxyc4ZLretbdKc
MdQsT7qfmiNY5QRW35y6wCK4a34uqPCYUoJx+pCWGI+m0dNNWlH3YgEYIhUC/EfM0XcbsUN1c4jV
JHNDYAD5LPEcxwwZppsfkjAf3qvIE1hga/0TJLl/crO0+ZcnWJA2WEbR/3pngtURAPElhTt5MeFB
Z95La3mlnIlq1BGkyoaG2exADhjl3wcahHVPmr3TxVizF8H7SU/d//uNSRfyvUdZwcTq/KSop1c4
GFS6K34l/1K5lMehnKSFxsRrt7bpgtlOAjZaiDXwDJQs2vEklE9zJX5Hwp3b2AF5nQpolSRHWj7M
goOHjPwcjCkfdTCXfyNBZpBcEHaAnl3Wv1wlLOZ7p5z2nbAOrqhKUpr1s8eMQ9qB2AqLJco5EpVi
5YEIhzThIMY4geXuPaXjCx3J2QtY/W5e0Q/FllYZiGMIrDt8mPBSTI2LPxgD87AQy2YnpUXMIpnV
I1ZTNrdeGAFEq4PmkDTIGHjjvWh5FX2XBtu2ld3XqOyqpJejmrNNbAZLrwk+8vDj0hjGd5hZeIj8
ZrAvkq70U5QXVvRC516wlY6GultDydnSCu7+c8h8Pwd+EvMLd9h5jhgcPtMOtOKqSH3vQcdzT78e
xv5dHmVLvCfFULfsoqrx3iyJW6AwPXsc43Z99sIgarwt9FPW6rUOq01nmfxTpG6x85hmgi/2AtNw
tEY15Tvf7iicBZtGWing9Di7c6afmxYKGZDrWH7RdSCrp5RFqv/SCR99C5ZHkz6PHErNNoojVV9h
qgvGT9rCB3Uayfia3ShyS9yXeemlyyjsVFOWey/oq8SXPDsJuxXAG5om18xDyS6LyaWzLqIunAWd
Sw24WsoLcWCPyvLaCpk1jJjHiaUKNc4oZixSjpUvCzYvWF0xbTcjsLSM5u1Q+SPJ+5JZcCXVYtrz
HLhO+WIg9Fj7PpOTHa+cUTfsZZL5m0605U9b0UF49n2r/0MS2d2VtUiWK2bavN22cZfMb1wZ4TSw
78/qn9DvxDOXz0ruSz+MSbAOLLK6SnSPVmkXzhqy0hR8El9v1NVTjlj2yBK4bFaLw45yPacgddSK
pdcA4LKA8BpbMYG/zPU5eRsa39TaMn5pePx6VuaMfTZ3QGzYER32jXckkSr++H5OeX3UcT/lqKLd
N86d4TFD0CwvCVRiHD343Y5L3lY+Bnyoyw/0YtQ3htBCHBjEJl7/hSEeHjvQZFdpys++KkLwZACC
BhCfE8fWzFqDUzuKqpKn1XeplBhko5wNXp3sk2uqR3Gmraq3uS0G/SEjfldbKCcs3eMc7V/LUMYn
quJs51ilfWIuaP2zoNCZiW9Nh0L60VRtw+suHkgojXzmlyoT/nRSPOwdrEAvPGBI69x3AtyU1vp0
w+4Druc/WCHHd/QYLX4y42eXSfRckgUy7hY8T3GCUtRfy8mpD/Y9K9TYlI6tLMWWn51KcE9ugEF6
Z6lX0DRayyT+arg0T88BdnJeX9SHg0Pwaexpuvo+cVcDEbWgi7PpnyHS3mDNTKXe4QEy/XdpjVHy
nVNjP51sd3KLS9nL4TgGLG0pjGrLO21gavGYW0l8Upie7Btee3Mjbwruse1GCtCDaqG2gL6jlAHs
Ef+Uixkv401hvAwP2iL8IbvUqrXyR7tyKehMZjc/eWQAFPyh1EeoY1wfS3aYVHUcajvHuO3opMCo
4yW3ZIzonhBli4t4qEpqQPt8vli48ns0b5F9WPgI55VfU3991V5sFeCcwKQF1LnLh9ws4ccw4AVf
WaaKKPHqinetlNjUJrZvYaPqo8iC/k/iRoGEYOMK58SMhwQaLXCEswyCMVzDeawHKntZurCyzpts
z16OFsZpTGwMwR75Fd7ppEl42VDg07cxHnz86c2XFySDx2UlH8l0GuwCR5XY008UpJy0BUvVlERj
OZgtbHhWsm0C2eju/HBidYw77eIqK7sFh7+t7eaUA14BoVskA/s+f3yuDMoP1HCgUMAQvMVdvp1B
9NM7JSNJt8tNk9+dJmlGVYs2WZjv28n2H1q2AcvNc4LyqYBhJesVsSoB2YH6JRqsRqWf0pm2Daxs
dDOunMGi4Kmu2UNtR+Ri1sDIC/25s/rBZ6eayPDRpneB49vJ3P8a5ilYmhALnX1KgdpJs1Y3/9E/
Yb1hc4Y2QSfLEEL0vROz03XroJgzSXYumOBTWJC60GyxchrTyzzB2WDHzb293KkhHXpQoXFKcGpj
FdWvhYagIbq4j97V0HrRv5Hs93AlTtzQGCBGskwW+ipunEdn7mw2qo0tS3EKKevdNTFx1HU7wCe7
ZNPgjrRmeHV6VCGXg8OA1WCLbbJ/89oM9J1KGubnu9fnKH2YHFYARWimr0z+MIF0Wyr+8DUl4FOf
Ihf19Kwc3IO3PribHHuMoJBnW9TVlZQUPj0OThmSqs/I+FOK1veSlghTuV5DuHKMjpJSHn0cnbs3
0b6beXa5itJ/dKA44SMb06B6xPPpw0mJnFCT9XZY/rMNzYUkq5dPnDoytXtn5yG7yqsXJSniDorJ
xiO5lGy4JxfzxfScrU9207J4w+ukz7KamncCO4ZbUm11H6Xt6m2RVcr5TKVTHTMuJojfIgnA+li6
7d4U8IAU7cfD798iiu7dJIazFqThMa/a+FdSxsAaf1BnQOjxiVbu6SIzp4KFxE/gU1ndeS0e054c
T47ECAtW4GjomAXR2/gH2EMvLSFCyNHgLAvgPpCJ6MzGTwXoR2xcPg42z0cDJoyabhOHHPi5rqL0
3mnSD0t4DnwX+/80EEbq+S6QbWzEUO67WJN2Ighov4X1Hc0N5oztprtk1bZAKK3WkZ4pRCBQyyhZ
8lZZ56OWJaWErbdOub6/Z4OMrvw1kRbxEQ93q+ucXiX6mrtyB69P99z9O7rhmtYT13aKvKMVog3D
ETDYHoHaYrdLtLBRTbz53XP84N1NR+e5GAqU++neOfEQtl7bP9i02dQPPVug+KdCZOTN4UrepxAH
6S87MOWy9GTdRRlXIrPSyjYRKdmk5Jjg+3uwpszjyMEX85qYSl6k7CcrX9FRZJUPs83YBX8sBf1v
eO+rVVdZ8pNLqWM9k7QHLlnkPmlUG3LsHs9V+T6Qmpx+8AdDuONA99JP2XM/gV3UqulW53NKzY+R
mIoCohubliqIe5Gz9IleyebZA0hMYqRliN4Ebk+ErWvIypyXKh8xot3ZvB+D1eZbpnN145sRjxfi
mO4rHTMUzdt5Hx0zZF6JuC6SzxIg+7zBqhfxgPGLj88xvFDiukpvwb3gO68nS669ztQ+cpcr0uBR
jExqJ3CblVhWYHNmjFk6ye6gEA/AwxsblgQLuYcwMMcRKWc7rX4DJ+SPdXFjbhHWJg/zGXfoA7GV
6EjFQY/XgIdla8+DTs6eYbBfFyr2q2uuAxgf7NS4/JaTDsBa9i56omsX8FwaGXQWVjMhJMHJ0BXs
9jvMwVBOo2BLX0dgviIwtI+Ww+/Q3bDCnt6Hure8ekNapPuEiU41vCanAToNZf2c9Fqe2FTch70+
u28tAp+vnZ/7LbFTB7ZouHJC382Owof4cazzTFL+ZHFurFgG44tMZTBtSe0tF3bRy2fSOXa7H2Yd
sANqZ0qfhoXeMiKH0xoXoX+pASPCcxRpnRNmuxO4yiXurHdsp/ExlBjazwo8mXdr3Fqb54xQb5Ov
SyhUxP8KnYRi5/SOap+rdJ7QUCDeMocKvLB8CfQIbsYbjyyGxwvOMJdm7BmGjCXERcL5iTZ4pgUk
krzpnC9NhUCwGVquzescBs2Mb8bJohLUmKynkxPdxbImdZmeNw0UmYh5Xk5iHjb5xHcSGY568ZKy
dR4KBrCdey86ScwgvnPQCg8h39ID/euyp8VxaczNt2zGYj3FAO97sj2Ao8vch6HQogwEXmTajZjh
B5atxtyLvXv6Rq1K059QUS79QBS+JF3sUgW5c9moxthB867on1N/QNX3+rAu9zCeHHFjWU9LwSS9
ep/qmOxMp2NiEkjLD2qEiHAIbCLE27zJmzNOhnI7alseEoP/dVM1LMIGQ3RnJetU3tmiCR/z0j7Q
Os1lOhFT121x+Hk7dvoT5i8kSQ3/KB+q196ERXEhMjQ1OO0X+zdKtfPLxghyc2N5kcO/DmTyS/PA
iM3SAixKTA8WfpUFFRp3X/pvxHX9DTGOAWxcbZ1tUu1c7VhSNtZGlaFTw/4ry5Jyc7gaGIrcOv6z
mG7ajqBYBh/sXLJAaO1ryz3pxLfv8VOE9oGQ4VtQWir4Y3dp+4AzfQGupZo9PglabtCzcg8D0jzs
oMkZXAfNwAIJKqSf8nnk7rAFJdky1qiu3wmNV571aTjduMflzRuMPuwPnLWjJBLac7dRYuYs0GMY
hDTCYiKdG4PBnWaHZN1QlYqZWllz8UxL+BLux4EL27Hr/VgcwiZx1CvBLt4RJgcV9MeMs4H9WEMU
y+8WbqVOCyg6Mv/SdgcmgyXJnrGnt/4zoLSJBhzqepnGo9SCSbRqSPFNJ/iZaUsVY83l5xVGIIPU
xg3uwNMmssRWBNmA6LtwRnYMNypPn8KexsnVMGJqLPB6F82EbQstjEoY+ke7rZJT/9cv74J8zs7u
1MoQnhEzKfVmbq/fmiyJ9plwPL1LXCcNcZQJ/7UyXfTSD0X/6rRR+tdAzrC/BASOO9I/dH7xP07Y
3QsxPnF1T+HOpKTfQGPrieM8BePU8qd0UcMG1+qT9NUaZuu/2h3mW8QCKaZQJIRjDJ4Rwtslhhv4
HDOt/9V2xLaId0HwCvY8LL7LYhrmawkA/0FFPX95yBge9br+WCVbX2kfsaEuIlgnsYEEOgRp024r
h9Tv2nfK+UzeGuEk0c74agjA/YkwhDk7LPdp9RQqG2RyHIV2vWWVzbvNNtwpEszQr8BILXGa/XAw
3IFKMOxQzERTA3YvqMNBiEE6tIcoeiB8oxRdvpqKqCqgA+lc4QguadOlWZUQTOo724GWlrOr0MPB
9VGrjrTI6bfFnRibJ+JK0SfBlPINhXwaty1i+lFWAY0O4J9ui4sSdGI8DapTghD7ndrt+B7aIywO
drwzm4xwpv7cBQkbJc7Uf1Fkqid1XjSroQZPFyfWYzYiRFIQbanxPyqN8MvgKVpQ8IBKxsRpIxsv
G1DjhT0ZL3d49iH+HL+x9NlQmNys8QmgTKVDNyFTUktGg7MIgxa2NHZB8zg60XgddS8f3aypXgLI
lfHVMgWVxG48GoqylewjZ1M7quMOGKuo2bo9gz7FCjo7ZIMS76lPM+ERz4DsXjtuMvAFSjd1NhGN
QZKxWsFKXhFXnaAJWRQzOMbOD3HrZ98idfSb8FtYRvlo/5R5GZ1w5eh/fWb3lzwL/bMqk6Tcu9FI
HVZEVoOt3VRlv9Xc3SG93pKM1CtZwaOM0doeOxJQEXMi1+PzLOzWvWDB7vTBG/kbYyDzs3WU1gVz
pgkzDfvaDbwvf+ytIzyFbnonHx3ZqAAMpyD7WyLlf5uQK8C18itWz4gkSxP9Cr/z84dyGnIWTS4w
N2ojOFjw/cWe4ZRxuAFsahqjnVUEZu4wjks2PjCCYO4GhcC4YPIcYCXdtWqhK3rh1nkMghyL7jSr
iGr7eUxuraKlaTvMTgE4fkk974r3xhpwyHL9PxkKUvhvzDnZndgLp8eRQ+LZlct8pTE6UE+0S5X/
1XXCZnWKkgC4R6ay9aLvvztwxBinalLqm27SpXXzXdgm9cFJqIkB5D+3kXoGnAj02soFmMQVGTnH
be5N0DllAyKNoLfIWDSYZOXExLBCx50sQC1KGEhu/LynGK4tZR1CDdX4YSFQpoTsekVeja1UZpLD
QuA+oEZuuQvRPr22F1vzDsJRyV6ObdKcvicgBBXogGZpN8j8BPxZqxj55lOAB/8dJwvB6KiTfQYd
Er6QWnFwRe1FoIB9BLGB2tKDAynZmjQJA38104ybg++AEGL8hvw6uH+mTCEKumF68pLOR1W1PWiJ
eUwT+4GRssdJWAIRRtP3Gr8gskGOBede6C8W4kBOvyacd7ap3HoNH17XBIfKqQmOJK2xqD8MxdEL
ZNFBiuFuAvsXxk3wck+Sq7+Akat9Mgm19zTj919JnB3PLHUsRxm5CKXkX6sfk3tuzqDvLJuRdnu5
obqdb+M0aPat0DHuMY2ptDE7NYwij5klVXN1XWvQuxanWrJ2xtovj1Zn7ODmKr/G4JcU+DfpXiQH
Q0PTwfD9B4LqTYH9lyhpWO4J1vHazBnzz8GUwEzOilJfgZRzoMeFMg9NH4FGXrV9ooPXkiio/0KY
oiqJlwbG2uK0w9WogJbhP4ymD4RJb0OdoI1rn+1RgrVEWe5DyQX8zeEmUj0veZ29BCxumeNYH/9Q
y8IFL/ST9tnp2rzZ0KQRnmue6//IXy4QsmcsYwxnLI6QVh1TrAQDiIGb31TBOWsS/g86DSBJ0rER
gmXtrFY9ovZlkG7TxdPBe+DI+QB3wicLXFNJyWLPWw0yh+dcF/rYeaqwrh2TEI4SxxPm2vA+RaBF
WaiWjelkEmDCibzXDPAjBq0sqksC/MWyJiiuBrWZqtxtHzD3ZtV/dYqZ98sPgnGgshIP/jqIu35a
F5ltxU+pRV4Jod/nnkDat3GDz4b4tLQIaXuu+0EmCc0Oj1lUHPFCqQfX+PCLkBzEn4g+wJiEFGXX
VDrxNgr21sIio2LWYYf/YDlxEf+NGnZYYOl4KQNR/lL8RoMDj1Xb01NR2Y5+8DrKr99HwR58lw+u
csiE2lJuUccI8iX9tGwJRVA3LZHFCJ/3/iIv4QzVAvbIIh9qGnUkatDMGiTalux2kHHAmL6y+0qx
0yHLchUJoSwQzPIYpRoyGbIYTnmIg+nIC20JbjS46wQOjhV33JwVsmZJSaN3LRevXqvYwWHJtTGt
w7eOjRVTu6qk+WWLjquW+XPGRMHqURWsJClAM+NfL+JvuHb8jH1FZIbutSjT2l9XbIY+Z97FqLNW
kFbcw2bz2nHFfiqX0eLJSvUHyCT/oJUzLBctyNNipa4RgEBqJG++YxsWG4tTBL9MGj5ZOlQu96VM
dfixUAiSJDvXXSC0GN7+MF2kU4BA8+P8tW6aJL4OFg5hClLA43fF8jI4Ob/9je1CXXjzTemk22ic
IeVSUKfr/pljJ8d/Xf2Ps/PokRtJ1/VfGcz6ECcYdMGLe+6i0lWyjEpV8htCLanpveevvw/7bJTM
RCY0QC8GI3VHkoz44jOvQdHhs6wCjieknPArIUZ9aabBofmSzroPxUqaL7pmuQJuRNX3dNfSGfxG
ZprvJ6oEcWwxQvlWqE5Fn8E7IVY3WnWCabjyjde+8CW0pSqhMAoH84sUASxmNUHxJWu1gg8t0mzq
PVa01FycHPf71I9ISBm6esRvInuo9YUBQMM0/UwaO93TCobUqQy73eHPjTAmNg4tom+gGKanzJrq
z/A2ovEtUekw1ehSSP7m0i2lAUmC+6NltL4QCWw8zpAjQiSrK+H55Vnt7GbqZvg3ARXhZm5dI/rl
Iy/6OE74cnp67BaM7JLWLg+ym0lDEWAsD2HUxcxm6so56pLUFVYvwy8swUfb3ORDo55xBCfxhpDC
oDkpMvWVCXj5vjNlj3qKlfVNv+P1a+Ixd52h/qoj5aR9HKCva5sZAtpiSou0/ChTKsm8cLQe9w2j
D3865Kfpse5xF5Kmgk5EY7uv7w340j1KDkkGVMttkvKdctUAOY96S7P+phdlwTTXULIoX1Mg3MVO
dxzokYigoocO23lgymppafBiaAj5iWjE2WOnzU2lXoO4huFKDuNvmHQi6oJKGwplERQ+bafXpVM+
lYMogEMrIjPuGQhRFj7F/dafLfVjZrKEOzen4GMg2wbYR4LKNvQODZtUskKZbpo5G9wtlZE0/nJz
+MQblLIZFiPxhCgJCNaoYuSEPsNdKCAm0jRgUvZmtBqmJBXD0B3UcqaVg8x2FopsHaMlhzoA3TUg
MDJcFIkd0cKMocsb7AcDzniPXK2xMRjKfQCyL5J9THayDOzFpL7nyAujA4J4ab5nNu3Dp8X41xuH
Iv+YtXXN8CPupgCg5yLSSo0LwHAfkqBCOO4QzEE9MUi/dUSw8Z1KXJk86HEXtQ0iF6WjfS5RWHO+
lp2LBGcbcO94CKwBFqx0/jcNPVqpH2abXtGnkOT5nRw7kcx3pgGq7JcQdsx7I7C4yE8jwTffwy5o
FSI7fOIv7Bp9/gx5wQ6QSYqzsHsr8Ih8Y4Q7BhhmqOBv5NS75H1VKRMxd4ATh1TjHZIVO8CvRM1/
5RvuXjqOE0Y0fZ9a3KzDNGDYCkvVuFNTACTcEQElBMMKIL16EMRPZRcUv1JfubQBdLAMsFcje2+r
no7TMgWfPNDmVv25jkb/F5M8VXwfuCiwCAVmTnqk+XX9IfdDA58AOoGvvlXRIEhQf+L+kGr+jmxY
CUePxA6eITb0OBSVBB2rAyX7ZI9iuE9nUT7U4eC3H8AejcbrIlpQH1rZoqGwLbtqwjum84kjZgiB
/w1zqix8Y9wkWVMkUGANDW+iw4Qa5i98qChHY9WGjJnibl+5ynlXmX1ylE5S7So9Fn85sAyh9kMU
AB2Hi1H1aM8SVzKaY+DFZo7kHtqEEGC6ovmgFzlFUMfZUCNqG5hWISUT0XZCLkRY8/taA/W1NTNr
+JIH2egeEmxKJ4S5fBeHDCOmJ7FBgD/HeJLggV4Eng2+HOcvOQMxcKt6PscTrAzu9g3zKXvROSXD
uOulpcoPDOvUfAzgoyYUPZNCXY+4WN2HVl8zRprKJ0aTeQ1DyMqNH11olx+V1ukmokzTYM3ggDT+
xTaf+hc7r7tHMEXOPf5IGlSiRIK7yAeUESbXcZf2f46Wkpv382ejLSMUysQ4fBbQsy36TLBVRZ+x
hSPeq3lPshRgQZm7bwybeMeZpmKNQOZasE1xYbOgCGexXrwFLoIxx4gQB3KzK8ivfZtbH0AsPcYA
PfR0R7o1A8dwzdLYJICC80PRMRENgESbqOEDd7zP7NFKOPd9bX0F7FnELT2HuKIvMM/gOI17E/YD
K8STCNV7ALnR09xkaYHOguq1l35WA/Z1lWuLd2Olt8IjlsFppAqrv9U4Hb0kQiv9T07ZacBmDJo+
x9CXcl/BC/EyYU/Ppjkxn9Ui+2mitGrQDmEeu6EfJ3/Saymij3hvzB8rzSFroxZ0NoXitb7HCzP6
2DDR2QDLLa2fzCHm0sMp1X3IOlyUNsjbusykYmynYDbjY/GAwULywr0AU4qSwNB2kVO5TLLjDJrl
vsmcGUbNEHFER69CHRHJZ5P+Lz6HOODiG67byLk0JU3yeKOnZA8SvEsfCvM+aYXtxNuA80mqm1md
8xYPVJZopswD1b0xaS+lmjRoz9nS1n6cQbcjLxZDHMI0y7X6bzoKm8mHqRmTALVB0dCWsAYX1g68
L3rKiD2xuNbjrCo2BuYVmXbXmSUzmUrh/IJ1QSn9qX+FmxDM1d+OqLseFmVfTrA6YWm1I93LAhhd
Pm37KsyxpkYaOcbt3dcY8zcfIgNVxE+tKvrxCbyOVgY/XZLt2N8zS+OAAUFHPig4qA74M356GQzj
Z2q9GdMV0xFukKKrgS7FPe4xMDGsierzmc6+mrddIYtvUa0X/SE2tYphkl4ZZneIucg62IMjfKV8
42QgSo17Rkdh+DXsTSLW/YRT7FTu9Ry4ntX+/e9//ff/+78/xv8T/CpeinTCuOpfeZe9gAVpm//5
t67/+1+E9eX/Pv78n39ThiBIajlIzJC1uZawlz//8f01wtGPv/1fRhJkLWSw8rtvt1W1pfIZDqlI
9c+2pJ6AfAhtHB4/FuyNcCeql1oxxR8TZlwRKKXrv8Y5/THSodWNM4gLxdR2maaufgyTvMkeuPe/
Jjqoj61ulu4XHYpNu5N9NmUHbHNgJ1dJSErxhyujEWBZUjiGbeDRIN3T1yBNJkFaqA2fyRWTQ51N
mPDYYPUcxw4eu0H7oft5ebi+pr78R3979wZqgobSTTrn6Ps5vP/TRUFP0UoCpfKK3cvQPCmjs9EI
bU0ru2M2ywAKxTAcCO7gT1n6iyWhwWJ7YLkpt7OBLBjOIB3zjKwoxL1NszamiVV3JAXYqS5wSQ1z
82SMy/5t0DtfeUFGYfN4/SFWn8wQrmEyirZcU5oArlzj9BkkL2i2gl68To7eg1Iqx29II/a7Rgqk
0AySmi+TlMHx+qpq9eZ0KXSp6JktG8XSjdWqxdwkoeXbxVuK9zIUyFxlj30C0RFW89xuaAo7zJrx
Fz6GCi+WG9vUurC6YTomu1WajuGap8/cAd2tm0YUb34xtK9JZlhvQbOghhG/vLGUfWkpZUkDfJ7t
suLpUo00NMYCZvHWtFSWOSCQDdymet8l7rivHaE+Xn+x68+pS5MNCexQWexLff1oFvpB1Qgb4xWP
UWgUobsMW+hjbMCZ5ve0/Zke2aTH11c9f6GsatHGN3VJEm4uf/5bEKLHwYMygnstElL0u1mz/wob
OtjMzrT5xx+vtWxT21GWjsStvlpLYHVoQaPzX+1wQDvDiJFRgR0XPaS5UYk/CysGr9M0TN1RUjcZ
t9rL5/3twUw46Tat68UGalEXQB3w+7SQg1AmktDpKNYxEU0jfdpdf0h92YK/h5b/XVjZfEXiqLuO
Z5i9RAmYHP/VCVSPbqKB5HJAnwUz9QYngmiY6++ZrX82FzemTdK0OEr4iGfURFobDsZALefPywB1
6gv96fqvO9/UXOkukc+2HVdHTuD0rVRhGQwNIhqvE2KH012Y2fTj4G2bD3mDvWeUFtXn6yuuIy2v
w6Hy5QsIREosIU9XDCmTZxVq5ivfS/9s5PAYWroB4LRtlzY+alb3pq0xvIcG0+4jfJA313/AhR1O
oNT5HbS1dFuufkDS69BVusB5tbtRHlOzoYVUpj5g3L67sdT6Sl823YILIsCCarO4104fNohHH0n4
0n4N89DdlvB796CyKQaZ5h/yuHwoSfnu4OEaW133AZIXBdiAes7urz/zeZC2+LoWP0bw5MJcbf4W
zx74BKP1qg2uRMV4VPqxTNMvsPpJ8QsEdvtUTFu4utF/sLLJfeoK9pew1SpquvNQu1Zpmq8gPhiA
atbobEcaT3s1I+/JNOpdnY3Wr6hS5cP1Zz7/zhZXEtchgcU0kBA+fffcSgraQqO/ypjsVY+HYkR3
Kpy3RtT0f11f6/wY2Y4jsCI0JVNWy1ne/2/BBUvxwiJH9l8FcMa9aNyliAutA+jodpOLMb6Vr5xd
Dg7YSsMhokGKFvo/G++3BTOwFr0SGZO9QNPLB+wrY+MetVeNdnDkW/XebtGWzTAyQsdqCjAyxLMT
FVRsC+cXetHzp6ii385sK3fSjVN0xWMY1dDeyzKMn93Qct/90RuybaDsElUSyRuCSmGvAk3fTF09
+3r+IOd8vkeyrL4vtEzfMoBLX4NQ3Dp6qy/CeoaQNp9ExxjNFGr19QVgIwzvk4qJpIsHcT7Anfcr
5pBqYEiBeLzaX39AfYkbv8X5f1Ykj3QQFFMcfGe1Yg9SogC6VD0wO24/uqaWHUxT5hs7FOMxMmbj
izaYCU5/I0CQMmuTw8y0eiuoWXaWlOOHG79nOVlnv8chS2BDIq1or/YkdJQAVBaKTiBl8izEtbU2
fg5x6Yd/+yVjt2MdjovMkEjjQw5UBtHoKdHeTCyolGfgZ/vxP/hBgI+UYSBgRKIoTg8J4zkduGTL
JwmytN+g8A08wcSJi81pxeIdBqGAiGnGoqeEF+dk7K1OE3+nJaSWbZ+ZTBev/6LVIVq+mO64rosS
NTgwgsXpD3KFNpDoj+2DTk9/b5hSf8PDKF0EK0r03Wfjl9DpFF1fdHX/LYtyH+iubQN3lmJ9/yUd
Fkcd/Y2HCjHsbINMx+w+Bqj2BVvme+5XlUNwpU9WGZjO0Nf+gJNqX9/YrHI5bqvNQRZrwM4jiljS
XYXlpkuxBmrC5iEc0+nYYkeITqkYP7lR/Uyqb6LpFb4r8Cj+mS2TGopfg8upolluY5J7jy0WuvFM
dUaUfgkjuGupv4MetacAzec7P7Sjt8lwnPvISEGDZPQXAc9+v/4m10dcUTDz6VCmNLGyY4uffr7G
TIRBzZ4eS346tka2hZKOE73jDnQ2ujSM1+vrrS4UWyk+GAIkZEymwkRuCQC/xdxQ1qGDyrt2VMrt
BYxTWs8jU8YqgHh3l2YTN/gf7lCllqyM64vn1MVZcWXDUqDTr1rPbEV579DvxttlQjypNZuNbVXj
DuHH4sbmWO9QxaoWVQC5kSUohteBTDlTBuQT4wnlKOaGGVQ5652dMiy5r0RZT3vUxzTtODZ62TKu
B9WwiTvmPjce3jj/Ia5A/0Ryq1q8cHMVMHIBsKeG+OXhBSiGR6ZsYfuaASzPuMPtrvlidroNx7ij
3bdFf3vEHNzv23H64PSR1Ty2jFvFJ/q6Fu0R1I1F9HUwFlskYL3Ifz7HAP2S1wp5EH8rmKq5PxoT
FdCdDnifEBR2tXgtUZANN0HeoCuCO2gGnFnZbUiaVk5IBpG+l7o4NugU4eCUmSMT0ykutKUCjUTk
DV3W9Xh1RuDsN5CltOCDMSA6/TEGZZ++kF+jjTiikN3JO4xCVHa8vmfPzgiVuWsZBtvWEdSuqwRU
AtmL/AiAkt3kjEYTf7DvmC0izSPn8icdFXXjoy2b4/fAwt5nnCakzj+K8LYKLEkDjxzbucwTw9i+
R7i3fFOuE9xYZZ1YcxaXZSiqpY4ZoqMvof23s1giJRODPM88kBpYdtMyPNamEUCjYRLjM747ahmC
j3i9h89BKZ8RSncOTjglN5LMVWK9/A7qSQtsjE7rxZWrGDQmBtqb2D54gWsOH80qjfY5DuRejudi
f6fhVoQjfVF6SV9Vt97Bsv1Xr1rSk7LpEzgUF//0tH57BzoqgUUZ6bkHqXYRrI7n5wxNpd2w7MIR
dscRsI/D3k2SnQCVvElpyLxc31/nMXGpbAw2F50zk57s6XdgHq9im36cN086mlrgQtHFg4B7dH3k
qq+vdWEvS7BtglsTQC9B4XStfig6B/t5vvkMURHB1dF+MpQ/WfsgHoLPoPvxdfjjJfm4DuqN5FHK
WF8xcROOZZiFodeYmCCZffMAlxB8fQfAzJJ4nlxf7tK2RhWaOon8gLi/bgHXIplapmKhN9gpF+qY
1EQ6nzAyjske8YluC3MA5Y8pLh8DnynBpFrUpevqx40fsk6N2NcmkZ9+tOAQc+GdvmtalzwjZixe
yIiYuEGCjWAvKj0/YCoiOp2oyUZZmfER4OM0w02esXe1eIj1HzDAkOljkqv8TYLl8DeOaqIn7L0x
V8BxWP5A+XQSu+u/+Cyj4RdbwrHpm5OC20qs0t3eHIE91EHmIUUr5+MwOqPyYBuNyRcTT935rsJX
zfg2NsANN5SAMtraBW3uu1lZWvATtJ1u0riEfQEu2q1nW7tjJmMZ21p3A4nIPhlx7MURTiDPM1iq
/l2lO0gmuAKxqGaT+Z1r3Be5WQMdAhGMyOn1B7yw+ymgyNnoTts2hd/qi0yFgHvbRB7SmbMBnBrn
YDNwmo/WLFXx1DJ1+Pv6ihdim83HR7CJ2GLIdfNitGNJL1xLvGFy+y0WTxaQVSfy4jyP9qUhm8fG
CLCcLIP44/WVL1witoHsKqGVO4T76/RZm1THIKuKYo9GN1r8IR5QJugQN33/5+s4khzYhIlnkAaf
rmNYwPV13Eq8xFDjsYUHudGn5NYdceEsLc01UimiF12t1ZcDcG0MnZskXqvMwnkXanQsdgNwpDcZ
SGaPI96R+EsUo3/jA+oXbgiOLvMkx5S0XtZnYsDUgjfnwHk1SJP9XHzDaTmFuouOk2UHaIlNCECF
To++DHoFm8wcnOfrr/jSJuKKEDb9HxJLuTqWM6gdtzWL2MNHKqXHJ4tDiz7yNlS6ts0a6K0QqcxN
IOfh8McrLzuXiRqz/yX9Of24dWkaU635sVfaRr1LBuRAJyDnj+MY279GLAEx4wgK6CeuFOWNu/ns
WnTBFdNBF0zz1NJrPF0bfHcQqW6Wng3rbVPwt97P0kc+MBbZjSrobHdhNMXIUGdWx6DAEKvdZQG8
yJtKSA+HbQllDlctRvbuBhd01PFLCXEe7Yg/TStJdpZVScAA4dPtOH2+OgVTPwnD8VL0Ph6ohlC+
wovpLp/b6NAyoLjxPs8vRsog6hHuYIa3tNKXt/BbriOdrF2aJxbRHXw/VEb83OP478rGuiCZwNrn
UcbTlzmC7yGkDKiJcl+M6Nxc31QX3jYoN4feEoMLg0B8+jtMO05MP/BNr2kr99C0wC+RkMi3Zu0Y
i4e3+JBDJbvx9GdniIc3SDVNkh9BJ2cVDiMfGc1R+IaXNrEdgrDtZhAtA2n1nUuG7SGKiIK1Y2XO
fQ2+9Ma3vrCXXXoEdGwoe0kzVycYmecic2VoegqW169F7v3Q9j367EBtkTG5/n7PbjkeleEl02fK
bIfmzOr9Cr3mOoktz5JzFX9Gvg7ZGtS9i2dQWgniGUED++D6mpe+6TIR0pchm2mtH3DWuGSyoCet
wyQOikoV73ytcN8p/FgOwaJFB0Q2i7fXV730Wv/pJFigWYkSq0IJ46ISNEdrepPIDIFcVoMjUhz4
tGr1EGTt9dUuvlf0KjmvbFo4M6fvNUudLta03PTMkjDUYjq2YYyv76Nw+m6gtuhdX+7Sw1EWMJSl
tcYMc/nz345rB8MtQp3KQEliyjatxJEMFWNtl6NdcKMCuXQ46PUaJCgORdi6wq30aphNZsxQDn1z
Y8JsQG05j/e5kxvYrk31RzF305bmJsqN15/ynwHlSQW2NGcUoZA6jKxTrB6zRhghkAg1eAbK8JkC
7zyXxQbJnLHGtQ+IOtSYqSEQsWsxVsa42eTgVvEc3cs5biIU2X34/Hf8uzEinugATmI/5yhSfARv
4csbAIFLm8BBZYFQSgcWlcjTr+K3vh/UESThWQFL7IGDoqPhZPd5THGDG5N24/2cpXG8HhIfZovA
kR3S89P1ZmD5ZTUFqJ9nbfsTD088viw/u5FhXNprimEiI0XLpehah+RWjZUQtem1RdW+4QGVPbQt
8lNRM5s3AvH5UvSi6MIRmP4ZYq6+N9YJFspKiUNG3IuNH7Zy11UmYtRRb9yIukugO91aLGVwckga
yfbXA546sGICQ+N4GGRIQN+NtnNk1H4CMt7jDyjVDmy9v52MsttiqFbf+HTnMZHlaassRRUDW3f1
6QxUmFCkyF1vCtX8mJbmU1KixEvbzb9LDYCIMkRf4PpxOj/JrAnWyGGPko+vi1/UIvOgnxY1C9p3
r2Ie0VlzBgM3Tid/tgo8tpuhh5hdaD+uL3y+T5dEjTtd1wFb6Gp1vzZqKKsKfBAu8ZltPpVmg4I7
es5V8un6Qpf2z1LXL1UcReo/NexvYbFH7KuaDOJFOPSDJ4EiPkZ2+LEWvNrrK13aPrxGc+nkCiAr
q0s7CVsRTTJQXhnWGpg2u8V7NKrjB30Y0LRL8qp/n6RO9nXoRPyLRoTxp6UVWfOSsdCqsSWd89Wp
pBtQalo22R6SUvM7H/1CnJaoo/88xlAgkosqTgrpwhqn1seOqTkoKnixOddY7FqAkO4TWo5/HGVY
h/uTckJaBLTVHqGlO6u5dGyPBFt9c8w5f4BcVFM5ip/XP915lCYdgKEpgQIyq1erFMgxQ3zOOZce
d4e284We7ZllWp9mKBhLWpTf+FIXjp1OdkmgsR3jvEJj4rPAxIk0EMizr8goxVuTruqG6Vz3FYZG
dkBssNsCLbs1hbpwHGhSMgxjRgkUY11+FxEGhFinOV7o5rCxNMZcU5sm225Q0eHPXyodSpv6iAai
uf58Yaz1/9AvPSjEzLMCV5sQpO4Bn5o98isaVobXF7wQQHksBXCSyxadttVV4WroVJVlTEzRAxSe
e+vYWfidupFhIX+CZ/Io+xtLXto4DNbpBTNkpOZcbRwqk6FCpc3w3B7l7wAc7YMpoTAIpzCRnUnc
GzHm0ucD9UD73SZ/5WI8vd7R6Z7FZFSGx+QUwAEwDCTJZmxSBvXj+su8EKAZ1FJOM7Ak3xLrYNJO
Y1WK3vDmwnI/633Yb5U1FjeO+KWDgO6HRevJXWAD8vR5bJBaBbwlklYt/Vi5mfYJg4J8G/QFnRGr
kc0GechvhV2PN7LlC3tFLjFakSmblrJWwRpN/QTXQJJzHfRvfgcZ1v7UFO5nqYO0NkfYEfVS911/
pxd2i6RtwCW0YHwBRJ0+LUISTlj2CWUdrbFDGyTB1nQL/0OHQMm2gqEZ3UgpLi2INKKwpct3RLzz
dEGUCqBxD1SxfduYWJhH/VHm0j/ilpTuXav5eP35zvAYTGNoDwKPYWZLiFnjvERcT1bkdoaHzE+7
sYIYuRukOrbRMEBOGMkH7vrIQHyjNxHLLPr6qVioPgNnGZmHsBluvPALV7Kkg8G0iAuLds3qKzuI
GqZFVxoeftRQ2I06XFxNGlxF68Et9w08hntc6NNXP62sR/TRxK2p2YUDC0CFbg0lgDKNNdjP9Gfl
R10t8ecZ/EPEVN0bq7rZhVUR3HjYC1uanJXrcpk8gjpb/vy3TActQcNCPVF6cabEA1QTZFq7zv5U
UPv8mpx4emqNXhyuf/ILbxiIHeMK6kGCrrF6w61rOb0zWqaXC9SFkTl3uxmzCvRcKLpcnxkwIoPP
Qdvq5QbBeOfBMYewu/HkJk+2Sty5TUH2WIzElvH96ZOjQxkj40fRA1oz+Bo1iwN4H8r5z08TSBqL
tuoyrhdydb8U6YAmX6FT9voOMwz04w5Fibe8SODlGTkT3+vv9tLecQm+wFbIK5W1ulxwYR7wtGX2
VWt69nPUTNvzzVp7LiAg3LjHLiy1DPzlUtETLdYJEHp+gVabqekJGuMblF9H3DRbRJ0DGSKofv25
LkQlcg/wOEvZYZAanH4uN4nn3ii5NDPg6h/cnkruDhYg1k8GxhJ4z7rKv7HkheejXUtdxSHkSltP
cuDFxNxmSnowuMRjXVgl3cQGPT8brdPrT3fhRNC4I9Ys2TFY69WV1kQ4zfmxj/eUvmB1LPQ3BpIf
HX5lNEP0Nvrxq2YM9n5A2YCycrJer/+AC3EAppyif8hpYA6xqiOnKHXyyC8hWALx1iDJGwsYDgEc
xDfkqKNVBIIn2UDPUtWNE3KhZ0y0hegE9JpCiBbN6aeFyVw1VRGmZEGWM0EW9JGeEzaWUDP+4DiK
aQrFvihMngepxxsm2XKn5lD9MlvH3l1/Dxeigg0QEZlIzioN5NWHSEZNUEmL5AGAgv6LnZFtyjS2
3l9f5UIGc7KKcfrEPapEHZL9yYMlYn8r3dHEiyTw71qVFZ+Yk7zOUVl7XZTfAnVf+sxcLA4niVka
Ue90YTMH2ulCXX8YIIaZD1ONmMMHN7D0N0a/6bd2FAgDOnrqjDdytgtnCS4GaQw91GVguPz5b/dM
3GrSRqoyfkAIor5XeSMPcaxjpBFEt+7v82maSyFLoktK4RB51eobtgN/ZmC/8eDUqYnDC3wcrISi
LMN0oyu7tjxiKdj5+wDvSsyGx5xr/r6qoB3P+FnDK9pf/9rnoQskJeOlZSjAnlpnxSQ9yexPWfYQ
k/ZX+JbWU7ThFenvp9Ia3nVtfovrc/62DYoogiV0DXDta7QH3KjAElqMT244Zoc8FdGusrJmC+A/
vfFw5zvKANTHWVkAaCTHqx2Fb2yL9RHkttiumu+hHuVoe3JE0fXJW5jnocy2YnLRUbz+Ui884gIo
5AanlwC0aHUf9HbZxZjb+h6iVUim0urKnrCkyotNmSQAH66vdn5gl+6MRbUGhtshTp5uXwPmKl4o
4G2RulXPKbJoO7/sMLDBeRw93anr2o0sF+Q6LW7/x/XFzx91mRcynOV5HUkScbp4Ac3DGTDF9Kwo
o6uXdtOi/Zk+p0FU3cgezsPfUtiAJKCjuCCFVpkZAClU7DAJ8lq/omdqpfIwAF/Z/fEDLfAPgj4p
oOSKPX2gwZHo+eKp7k2Yv78MJYJuTPjdXY9N5Z/vE8viRhN0aZyF4rF6eU7kpCVop8lDZCjfh3OG
JjUq4BCVk1vjvwvfiZppwc9zjrhEV1syHnINGwGj96bOib7j/ZW+5LGWbrV5jm/sx8tLIaqn7GVo
rlZvEIeQUqB21SPTWYwvSIrk97Iw8x3y4rdw0Pqyt08TZSptg5adWAaLcg3ygNorwsH2e69q285G
ydLqsTkd/bfCrKyvovb1QxCCarurM5oYdsCVsi0zOdzLFDMaomqJVS2mvNf30HlQtaBxLEgb0mrn
bJqgmh5LQzcb0EMYsgOqs/WuSlz8YVxFCEDre3d9vfM4x01CSUiKxopkIqd7NqvxqpMxDlyIHSCr
Iadg53R+4oWIyaDEMR6QCDWP19e88IxLMrgwoJZIbq0Sow6YR56iz+kZqPl+0QA1fxqrEAFN5CD2
eoN53vX1LuwqsgIXLi9U0YWTcfqMrTuirZNFndcgGu3liCMfaenP947T6If/YCkg7YAiKLPPaCZD
WpYV6LoW8960em6twD8aWoAvqPD7/2ApwszSxgeMSPPm9KlwBO9Qvopbb+yj5kVpunsg19U/0ONQ
N17ghU3i0HcGQkRvyoGXfbpUhMpGKSqHp6pG5Oe12r0fHBxenTAenupqQqxqLm5V0xfyHXptNs0K
uomQNuzVAwZuUysnE7VXDDNYli2CJz4HUWBd832udWiMfeW3Em/VUKeTgZzxonJupP5P9FnK5uX6
l72waUm+uJhB9Nj0dZY//y3T67oU8+W6AAyO2u/0vsX8IDzmdYUmHVWOhiBqZ/rp5vqiF3YuqE+I
0wt7jYO6evFOM9FpmM3Gc4xsPEyYge0jtGDuTQ39pOtLXXq+5T1Th7qkl86qbzBgtRgKfaoZZGBT
ms+Rv8v1PD+2IWKVIaZrN9Y7Tz3oNELxXUZRy9x8dSXLrqdwDK3acwkAKPTDdJ+wz7gv8+I9tkfR
fbM4iCHz09w4NxcflGyA+5lDcwa3QLQwnzQ8g72xsaIPbKfhBcaJBWI5SZFXLOvd9Rd7oQ6kRb0c
HnJfxg3rvD0m2yirtmR4AjMLqFmc4J+eYnK2mYYWuZmmxrAkmCKFxGQ2j5RMWfBXUmvJN35ScyP2
nu8oThR0IwA9kLtppJxu43BC5BxZmpnOWzUEfNh+fnb7pJoOotGLW5vq/CMv55eAQeZFUbmeIvdh
HU9mWglPrwoblYwEbfgt/CLj44Si+AfXRoAbM6w42dZdUt7gFp9HLeYC/8ywl7EutLjTRwXNpE9I
LAmPIUm1cZq4/KYPdfSryDXUZdzFwdhqY/X9+ue+8ILBo5NSc5lKkutV1Irjip8yYBYc6IjLmXGr
3uWZbLYqaLIbO/nSUlA+l9SWleASnz6gaqwqNC3aU0ORGN9yZ5yOiKcgQigQ4bv+VEu5c5osoQ/C
pqFGUDDW1o2cgKty0dmfvAD88Z5hqoWQc27dpwAM77HiBQ7QaO69FpcjahNlvru+/IUndXBz5XNy
I1i0j1dPiixvthBNPTdDgL6hGLkb8Cq5Q12uu5GCnocHwNvAXg1a9lDz1slJIzSDFDSpvN5EWgaF
I+QFcW3aZ1gm4WNVR/vrj3ZpPUipC6oD2QMK+NNHq+kC4Vo9lh7mLKbcyXzQnUOAZvTnrOQgP9Qc
l+LGXXbhdYIz4EyCcgAQbMvTNUHC4gsY4kkZ1EaLllxq5c1Li1rej9Kth/QPqbcKFjRZl2GS0y9H
YrVai0miwKI79zJ3KLPDXAk32xsLEOypzatC3xR0fG+EuUtvFTzWMm9dxB3+yS1+u63pCZZ9quhC
J/jDbRH9T3BVjLDrssufuebegjtcXk4tWJXlAl3vT31cLIhcP/Pqymie7Lkp9+0oM0hYVXYYtOaW
hsAZ2wDVZdtcBE8WbLwFW+P0C3a52ztYG89HvGQC6d73NelocqewMEn3qMDW6kHRrBYfcxOFJ/o/
qi1xCa9n1KG/dtgE6M/DrBQu17aMtK8aulDl3uhR7d1pAgbuoYFdENSbYHQxxQ79Ok5f9C52EJYv
FnrAN+UCLHttMABG/i0KEY+7fiyWnPz3gMOMDuzWAt1gYqdIO08fMDFwYB3tyT8KAeoo5sbehPaU
fbq+yjqs8RqpMnmVdA5BVpirJEQURR5CBTeOuHc1/X05obu7yYzaRtu7QwU3D3SYfZmltiFAhN2g
xuFGZFvvHH4BORf/ELO4oozVh9Q7ZJHtUZnHSU+LAK8BA3NUbJPDoHuOW5F2+d0yZBQ3IsBZUkLo
IMIRyxnWO5Scy5v57YDUFdbKcxbII25MLc3wasyHD7VVD8GeKUU+vMxDMqi9r7m+vy8RX8GHLC2T
4GkomVHsQoT+oxvwwLOEn99EumUs+GY4ZVA+Tn9TGNgBKONyOqZlZd0VQVA/jEymNxakow1ekVgH
wRTeKEy66IEmwaHEr+5WX+D8gywob5pibD4qtfWgSSc/0iIAxseB/bJzFAviED96jtP+EDhU38jw
1xnS8sxLT4VdToeFD7l6ZnPCMSqT/TG0h7F+STI3hdsVTujS7BGIDiM8EGugs+EGC71oYmSMw8SN
zbC+DvgNQO3o7+iCeElCfvobUP+PMCQx+yN+g/Jve57ST2kdps91E97CiJwfa4ZAxCyyb67ZM1mE
GdtE0QxWh9Rg7mDcUTU7myp2f/1YX/iGBEXqC7Iwqoh189bNrBwkw9Af+76cnuoUejS6H/j8pKO4
U2gE3sgZLnzERcOGFOV/+xmrj+jG8Fxzfe6OBl9v+NAnBdVMlxlwubCOzOzUgyAofewmcaO+C9LW
FO+vP/E61yVcUl2QCHKe2bZrcINdJg7a7UFzZJPF+D3EZj6le8iJkG+SykE/LNeiDl/RzMCY/ZY0
1XkY5RZi0K4z/WETrYOJGbkRCOJgPGaDGXu4wXTePGB9O7aY6DRaGm6jQmse6zw29oYeaTfy4AvL
c1cwF166IKjFLZvu91iGkXEhzc4HeI22/13QdBDiZiF9LIdEbYUHJLmCgeYyoPCdMybSBEOaBW/X
P8H5JgBtCEmEdMOE8Lymq4VOkY9Lu/c4Oz7sUE4bIOyeudMcJv53TAODbRKknYtql93e4qqf73hY
PhQ09PDAtgB8P30FaPOVSN3M7nHsdfyChJU9xpXKXnod6cdKser/5+y8euNG0jX8iwgwh1t27pZk
OY99Q9jjGeZQzOSvP09pDnDUbKEJnV1gZgEvXF2BVV94w/3JvjEe7X+51gxJg2R54pG77aNkdE5N
KjBbLg2jx/20hsrWVAopQBOKlSjyBk9DkYvZSVyuZHIBHLqeolYZeRBwLZ6MlkrMMy7sc0n+oU60
yR0RGMhYiqiklwGeJo6JnqcYaPJY9/Uz+a7tIkqL9AWCH0kQrWSab62GR1vOluQG4MrLA5ghE0DP
ntXAl+KshOMXJMTFLujV9DGvlPjdMYNJw8SGpge2FUDEIjYaisRpMYayTuGY5H7Uwg0pw8neaaE2
+pMKB/X+Zt9+X8DeqGCQy8PCJIS/XvnRZF0xrAnPXYm/gT9XOlalsOO1X3YZFA+it2zsvyaz/4os
PIZFHh4mxfH+b7i94LjcGB8oOvBU4sLr35Db9JUDowGuNWrlsWtwlE/jKMO5gYpJESJ7mHE/vbO7
y5GjuyuBRACZaRUsvioCoYbjj5AzLuSKDqUDDtDBKvsOl8Ss8d6LR/1vOMQnGZZUd4nDy2mxUaAY
wjOKft42p2N78Eqn2CMvsKaxcfvko4HEQXWpwss20mJmWpVW2BzpCoVwpTkB9lL8IrfTHzMx9srt
/EZYx70MahI+HvgD8sDrrasCA4NRrcPNzbLmvZHi8FnY4exXGpri9TCYm2RELhWdOTzXISPhzutF
+/vH5435kkgwT4sgn0rUItwNMiVUq97zTm3XlfthsD6605w8BABStvdHeuMuoE7CWyxFL7iQF9dU
nHnWbKFuc+pZj4ObF2rl1waGCZuiz+pNFuZwie8PeTs5NH0IV6kFk9Ezv+sFjmcTwf5BQVJt1PRH
ABAWNH1NHCGVtSt6E29spqzmUXOSnTPZxLkeSw+HXAsxVzjNVTM5OyEa9R/qI9pfdp/il5LkWYtQ
ii1Uf5469XE2leQ7JoHmypX0cmiu80OyTMItWi1Sm0VdlE2SvC28AaVjPFFiuGXSYVwpzwiHO/aX
Gc+IEfX/IEdFXErIHFrPFMqnEdcS8WANair+DYQyWWc7nhT704CbKQYzdZMbv5yks0PscwYj4q0I
ujg/jfpUdXtPGwpUlOMasyE/0XWMN/EIxInXxz8nnn/g/BOpXyMPO4LqoNWiifaWmfYg6GE36D9U
vN3+RhMLM0QXKW9nlw1JmD67RZnjs4dQxpre5O05hCVASOSgokM+s1ygqpxbA0a5OI2V4mInj7p4
aDrK2QPFD24j+3b/DN7ez4gayyuSzojBE73Yj8IodZad1YqbKjjgPf9pHtrxSJMk3zcT4F51DMaV
IOT23BP2QpnhxPNvSLHXZ1FRTCyw7RRlVxwet3FNi00tLNtXIZ7s3js9sFPEVzDJwLVQzboeCrPL
vIiUPDuNYtK/mRhahNs2dZtxEzh6Nx6qfgSwPNfcpisj34aV8nrmoQdSSt1+iWTNvTCva3w0Tjay
QCNE9VAFiqKEeLrQR073rhljKCl6rF1nbrj9u+cN/xxtAtqZLPMykwoVQ9SU2caT1ecGYt2usyMt
HoE0TFixZO78sZC07/uDvrGvHt0JumzUYfn3YrE7cNNNaWBT7ehjJI59AW/wqOplhF528/5Hl3I2
jzvlSfrg1O6udzYOMYSYtKY/qUK1dnaDkzjhjefPibFW67n5RngDgfU4fJcAD4DdXA/loOM8jWXU
niqAl1hsZmKHAeDwNIaqdi6SLMVmNV0DmN4spkSjyEIGfUTg/cvY1KFmZ9Lca05tEKKEP8fCenLE
5FWIqlXh1/s7dxMpIrsEHxXoEuhSiSq4nmE8Jclc49Vy6prB22Eqmz7lQ+X5Ibpluwnq4nZKiR3d
rpAe3sJceXtvXyeZgQG5hCZuclhf/vxVJpjGYKRwQBKn0oAej0i+dzCLIUODeq6jDzDGss1EC8rk
F+A3vsWqWOg4jSRr6LHbRZdbTU2fVoLssy1e5NQrMVh2tfqUzwbSE21nYYaAT7ifoXP75f6aywN6
9RJK4KFHhZQOOTnIElXfWTrqm2Vbn6zJANZa4KaZ+Ij4pZitcrPszUgE2soX+taYAMyJc+ivkYws
wqnQRFajtgNxEo1VRccq16Lxq10r+F2X1Dg+OU7av7cHRLpDBkjQalG0RchzsaaBk41K2lmCKlVX
/mPDp9rYc2h/nTqEPe4v6W11lLF4ODnIRFYyy7o+x1USB7aVd1C52eGko1FbFVm4yeq2of6oBJN2
NCLdy3duVXlfLbWsrF2UxnrzScHZNEj8xhBlu7//q95YdMJKQFhA4CkZLjXHUHBpW0yv81OC1dt3
8In9TxL9SPHB8PUHav5h8/5tpiJLmkkLV3beFttcFbPlKKWRn7osFw2N6lGLtxF+bfPPwEzNb0aL
keRKhPnCmFycZ84UtGMYFBzp5bejpoMRW7QgTnMmstzxZz6cuNpYeBhOSKbIFoQeZdUUnQ0D96KP
tl0kw15YVHqeJqGjodNa01D+reG7Y2wqS2vDF+/FBL+fzqYcgtSl6nW7IfI8hOhwBRssP6owMfui
OuNYH8VsV+1KEvTG3kmpXGIIehkoEsin4dXFFJVG4xSjyIDolvGxUCz9mCr1uNMr62vlRslKKV2m
VIs1pPZpQgNh34CvLu7hKs9LrYqT5qTS6junY9tcCmda69FY8jNYDAPVDxwFTxov9VIgsY48pKtm
MZwwYumdEyWBAo1jFcORvXAd+t2BArDf3o4KvglfBHKq2jkkVkNj2sCc9Uc6Yz7yTL1wCL4NWuRF
HxITR7hpa3mFQS9U6ULc/1Li8g3Gt2OFTRtWmvbJGkbudLihLjrxk8iMnRWnQXsAck+Pz5Pi5X5R
FwJWIOgD/RhXZq9hEF05lp/O2eR8RPVWRY8nyLz5Z1viXosvJkZfvwtFU6NdHuhm9RR5WhzvMro2
wyZu8AnaZq6Yx2+ZaSIwE+t6/y+OFPn0NBda212yKVIMVGyNaNZif4qKQjnXnkBjyNd0dDVSH4iH
5T2hgxi4m9GcMCa6f0HchIoIxAEFgB9MZQIFk0WNRG8UVaqQMl9chvPfCgbtjbPLXXdI2odqtJJQ
Sg5l6tOc5HnDS+jESDDc/w1vvHwwarkuOO7kNctcFGgN60Dec2rR+x2PTaWPOIiHUZxt4PA0/9wf
7WbGErVMtUR26qUwzeKcQ2NH/Iz2OQKYdlJO+1IfTOmqBywdp78xTv9pRZh02laJ6rza0oXWxL/3
f8IbEwYnzkyhS9skP/LPX33ZylBn4KMnQXVjLL4bcDy+11jhYMaK4cv/YyggmpCFCCvoXF4P5RW5
M9lxUZ8wry2DfoMtm1NtY4zjmr/GOunM9zYVINCR4oMXknqH9rJINHQiqTKIyydc6prHvMakDsrt
KdPq7hEvWOSdUt1auf5vY2SJy+H4yMufm2Wxo2aC6BFmWbjV1lPRbfWu1euNrZj51z5slE1tl9jN
YzT2651LK8lsUhuch5WS6q2WpW3TAXZskHWF+ejgxn2O6b7is9muBRc3T8HLUA5BKq1XFPEXT0Gd
REGDjId9bCJF/DIbb6532H+mz3reGqfcmPuVa+HNAXl5pA49+JJle88oo4augWIfbXP+HaDI/Tjg
IrbV3PlPrqvx1/sreRuDA6fm1aFgyh5SoZFv06sPAsOcGdtLxzyWqpJ+1DpL/WF2RDS7JC1sBB2L
osS/ORna4KQrTqv5aoBO1hZLXH13/6fcfJoS6Q+CAAVNwiZkyq5/idc1dOJi3FeHuYFzb0TqQbea
4tADqTm9eyhLsrxkW1Oe3MWniRMu3vbISh5HmnMlBaIoM+zPGE87+i8d2er6+f54NxcfpR2p+yOJ
QHgbuItDlND8nEZV6Q52Yg+7Jrej31OLtxRVpvoQmRW8bbcNL6ZZxSs5ln4TW3BycRkAy0MtF42B
xdBZMbs1+jbtIXIaJCC5Nyh8DPgwK0ZQ7TB4q7awXdH30Zx2H1UaDpoioAOYYcaIVU58srsSdzkT
MVH67PkWPTzEw/KqPGUIPpOaeQIL1L6zPlrVEJ7UAefDLKj1J1NLnJXb5ubTkHPB7gr6Od1ospnr
ExID+ghNTBAPrJZ9iYQQp6xUk02CO8Qem7N45ZjckA4IgRC6cHm1JCuSatL1gIQDdjFUSXMITTOq
9lNRRnSEjaDLkLicZ6GHn0dEPLtz7QRp+KEDfZ8RK4ANeXBx71C/eGPkKgfMNim2+Qp6SuZabvcS
JlxFdTbpFcUeqQhAf8lafDYK2sFWO3b1ocG/4aw1k+7XdVT7jYhxeyda+1VQBN6p82A8jmVAmonq
w7YVKPzmVZIctE51t5oZ4lAVRclHbLnNfWNZYtvMZXpC7j99wJMQa1AklL96baXvU2GlW8qu2rGK
Gtu3MFvdg4BQjpgITyvnV+YsN7PjgmcPyGgoEyx2QHPRECqV+pCHTrGFbZU9vLiIl1Wtb4O0ax9H
16q2atu1D8RS0coJuLmT5OJScIIOS8f85g1Pa63QlDFqDnk5gT8VsXuIajFvettYy6Ru7wiQpnQF
DAIGkoGlNrQG5W+sbCM5iVz16n6rpYkT7AerHpO9MZdB+eTqdmL8DMKomEHUUwBcK0LfvOYO0iO8
OXxbRBH883qxYysd1Iy2/0mk2XiJwrLZ4CbaPFpDLs6NzYeutPN8vH83vjkoEwZBJq/9JRphQDS2
du0wPXm13vbxBl6tlWwMtY0iTp+Y579TXc+TdFOkZt2sCZDfbDBaQJwu2R4BAow85fWUp6Gu9FJT
g6MyIAfWWdib5L2T7qg0pStH+XYoaon08LhKbEliWhzliHTGjvPJO5aNnR0pIuofEdRwgD7E4+7+
mt5clJKKxEsqASaWg6DK9azCCVdk1Qm8Iz+n2YWo1R/dXrcvsz59q1M9XWnvvDUcug300IhMVDiK
18OlY4kHUwTNJKOculOlHFCGntpRibDOUipnDfT1wmB5dSvAQKCVRRONGJ7/AMe6HhDqmxqYxqA8
mKOJpmYgSjE85DjSpPuo611BATF3wtynoBbWfu2oVfEXHsCDekhxjbQv7mCqiMpiYIK+bEIDYU8Q
280/KtLSf0kqsW5NZgsA80wCm+xMO7WngwU0YG62+FGlD+OQqvZeG6s08j0MAcQmaMdxwgxrDkbl
yYPM/IxIidkdkwkO4wZVbnoeZgDK4egklTVuZ1DK4SFuAycnCc+12VgDfSwuFFiGQD1ktw1ApoQZ
LR6G3sKKntpP+KBmRnCo6/pb31r2FyMYnY1jwqFLegeY5tSvVb4WX7SUZgLMBaAAHRW0hJcKmRo5
5EtlGbWyEF0NVfsF40aBGNfqJy0yh6PU9tjfP/FvjIkmJ3e0IQ8+ELnrE4GBclxZsysextC1j2GM
fEHRVe6lTswJ/e4w3YImW60byyW8OofUNbk8kIKgwIf83mKJu0E6UGfmfKkaAV6XHp7xqe/dWce8
p81KWmnaFP0p62D4S6SKgdNy2WTmBglx+1OI7zGiDgnc+40QdtP4E7qhT6YQRb0P8shxHsMqdL9Z
c62H38skV7KW6xiAGsLpWWTgXZ5Hk3guW9aj8r0Qz+UnpLPaZNtPreN+UXHgLbZCLdvqo+FWs/at
Hso+f3CwFEuprARTWm6KDHw1Euaz13EcpYR8iExgjaMFpg8DSMpPFPjQ8Niowq7A7DiVN4qtFjZF
ve1wJbo0DaS2PXXB9HtfIVfn0zwfTgjTz+ou5u38MHZj/yfF4u2fcrbstX7b4upBZpYIXp4zMOIv
e3G97x7tkmaEnHqpunr6ZFVz+Verd/XFNmhnelLM7v45W1zivE/0ZWQyL6W64LotzlluoASkj1Xy
VDZquC/NJLvMcwTJoUZ97Z1D0anjK0K+mLyTWvoi2p3TQBSwaYMHQSb4Wa1HWHN21P7IxnGN1fBS
jH59kMF6IFbAOeYjQhF/GXy0xHEqqgzVRTVF64F9KILsEESj9qkz20r9hKqK89fQuHoIra3StH2V
KIW6RUIzL7fxZFapX8+lazwl0eDsKxXCm0+M7Oj71s7d9GhMpUhXPvmb+02iKFDy42uHG3HD+Z/D
kvqv6I2LKM3pBxiC6tz3BtbvqpHtqIbou0kvfilJXa0UduTCv14sMkZJw6D4AEEMFNliY4q0sfOh
4KsHvdJfBmx+H4fWFivTW0S+0vKKKgCy4Gw91nTLyIT3yI7KqBguqSv6XW6W89aZld+iyvKjVlnt
c9jF8X6KZ0iWTpWsHL7b70oCu0krOOUS3LQo7CQTbrXerPcXc5gnxDjwjd70qWsd0JsN90Vd2mul
yLfmK6WCpI2o7LbKX/SqEDFOxVwqBXEnbvCYk+vuAELGyEZIouhdhiJTG3/M2+mDGuLo00/e2nm6
+bTR1pFhKCUr2r0334CiIa8P60u7NNbcb5XUtn0Sk3/b2Vtjcb8xVdoKfNNI3DDmEqjWwmRMi6xr
L5ESCqwvaHyo2Ddvpx6qSwpQc6+pff1UjM4Pb7TXMsaXMuvi/Mp7E5YdPHoV3YzrlW5KLWinNmkv
wquLbyIcFbEDeR0Fnw0D1wQfFIj529HmOvH71uxLv/U600PuVA8MXz7A2peQDlN/FF3bi63ZWenZ
rXXlOy+LV+7yVgKKvRaTMFuLwwBAVY1ZhoNDOb0gKu3Jzsn77rdZ2Gq6Qeim/Ii0qJ7uVXOaKjSG
uzo/2GOk2ZuuHYN3dtiZOaeZgB9DRElmvyGRqNpoaaJWLxZ+aYccoU6/d4L+idbA4N+/wW8/IpCY
kusnHfWgGy0uirrpNWuisH0pnf7fQpBJB0NovrDZE9+q1PLv++PdBEFc30jl8c2C1UfhZpHMBGDm
BsxxkW/MdPPfEb+fXecOXri3YuPR6cLiq17N8Uq9culYK48S7y+AZmqyNNGXFURnMoK4Lj3zYiGp
vK0KMzx5af4Hex0wVRgpbaxW5I9apSnDxpFiwPM8OT4A8Opn4Q7ux1rP5oNRRWsqIsvS5ssP413D
AYjwwEJj7fqc53SFy6lSjIsZuuM5IcT3Sx3B78FO4y+DJobvpNzPrl1bHyJCxIcgtqyv93fk9k7h
haLLD5ADXUGW5/onsA5Jhvu6fQlEN+8ibF9OYTe4u3CM55X34o3NB8fxAvxFOIvtvx4qtHrXDDWS
GyNIKfcg6HnszDHZiAolDBX1/Z+ugnHs/fndnnDAMYD5qY9R/yfivx609KLBm7nlLrmn1Yi+ar+m
KYifTJjSxylOjJUC4BtzhGUmazEovd02kGrYZcEIQQLJbiu5NEFv+jFoI7TlMrGfO+tP4fF9vW+K
hEaE+NDb0ApkfZde73qOloA9QW6K+cuTj0WXutq2gcn0u4qiqnqGq2C9s+kgrVoBpBDUSA0wQA3y
WL16C2d3tPrensQlTvvsNy4obr5V6rZ69JKka/Ze0E8/3ztLXj4Jn1C5rKTI7vWIzqg02TQGWEn2
onzUm1k90qGov6Mr2aHFaKyJy7+wnV8/QnKKZKUUCzAsRJJr8XGmuSs06v3Nhf9TSWHcMNscveJB
+WkoiVn58Bkh95WJMz6LNLVMX0Eq0TvUuTN8dTM9TJFWwK3u2LpAC2CnI8kmpk77zsumvZP1JbcD
hAniWah4gW9bNg2JcXu9zHH+DAHUh6T6WtxuQxeGw6ms8d/ybZRJv9pzpWwGvZu/v3trANFT8QaI
QJqzDIxcq6AMxnV1UZxw0HZjqyT91usqL3och1LdJdiiB+8+9EjaksMzIOcCYN/1cZCm23ngWBiY
TVn5bRzIrWKjt3/GsR6ofuwqzaf7k1xelEQNDppvEowqq9nLkKgxbQIFXZkukpJ7zGj072sP1GaX
NfPh/lDLO0sO9eKwhI4VYKglxK4KPL1Bp2S8DJVm7IRplpty8tRDWIR/z5Q/V+6st2ZGlAd5Dji7
7PhfL6WEkgwGjPhLgdhmtKkh4nfbITLbn1YVv1fo06GFJucH4lviClDsuR6t96bYdEF4H7JxHvAA
yL8PEIS3PVJ+D2nfmSuP/zKSZTg+Dcm3QPMdUfDFcIR/uKn2oj4MnVI/hU0SgSFWxZ4ooaAtg9PO
aFNc1QozOzheMPn3t/IlL319i8jxAUxDMaKCjCXv4qJ0idwGwLXiUGpDBPc2Mbz8qe1cr/XBmWUw
x/S4OowVhpp+WBQGrT4FKaNjDvfpsySnRahcVkXqiyp3YeM0+vDR1VL3u1DqRvcDFF8/q42nFJsi
V0Za21AS3Q3G2dkuTNA2Bbknxl9DmU+7KURJcBM5Vf71/iSv1xgNGylHiU43mB0UsAhlrre00LJW
d+lz7afRTo+BnuvnSRmSnUE5p90OilIh/RYXh2Kyqh9hqq5pky/gdf/9AIpbL30wAsulGrpjCS9M
QRbuDaoc+0KH45tos/opAlu8xY95fhx11/rQ6nl/qrUm3AnwpNvEVqqVaOM64//vh9DBJDeTrD0q
FdcrkYuoU7zZVfd2G9DopyaGYmWIXm8nmu4cVJp4Fp0T7mGPmCuXhgzV/++gcVPIIipxFbVg2aRY
5sMzNuCgKSL9kDp2+CUN5uChIaFZOc/Xd8XLKIgH8RDTHyDKedmJV+9+Fpez2pmzcbCzydv2fZmf
tEmvt14SrJV8rm/B/x2KsI38hK70jaFQAGSrdCLTOMROp3+IlZa3q9bGH0E4uvt5DtYixZup0Rkg
5wIHCXcZfa9F0ukqfevV1PIOdd8kT2MS/4uYcvs4UGrZ3P9eFl1bpiaHoo+FXBA3E1TX62OiWc1E
2bfTDwIl08+8YwkkdGc+GqlRUxAG0ayaRX/U+1pBTGN2jllh17RFlXrnGhNseRfZ0/u/adGlfflN
xEvSowHQEdXDRSpohcQV+DHqh9pq2+e564Ktpriuj2aCdlDb5E+aRxUutF39LSg12w+tyH1U3Tj9
YhfYTFmRHuxrN7H3ooAhi2WrdZpsrOB1J4mfnNarDkJt/0qwEzxaEcJW8YCwdQ3b8tCHbg6hWVpX
IoiwK+xOfLw/uZujhJYrZVigKsRG0kLker2D2DUKtzX0A2wbjWpgA15PHx7gGeNbwHu/cgtcJwH/
LSVxAqAjcgAJHL8errTnEXKzYRzmyVRJqzX9whMlNikc03ObiTT2k4r78f4kl3cPh4qPhKcOOgD/
cylvlkbwTaCvGIeK7/McaaBiEiMKfMepps+qESuXqJn1U6A0a92u5f1PiRGmA3wSLlFJkF8sr2EF
NRjYKTxmJEVbsIv93kiwJ0RzyvLtqv+Zl2qxb2xHHNPOWNOEvt1cEoKXZhv9RLKgxeh9ZRU1OLb0
OHs4QlelU+5Ky4geU5c4DUWwtar3Yjxad9K1QcYvVKTh3C0iimw0kboJK7hIRoUKyn5IFWKznNTV
9dBbHmdUVskd+uP97b0dltof1SCiGA4VfLnrQ1U7MaLOdq0d88BQMJl01Q3e7X9MMYz7eA7XQF6L
PWWWDEdRiKkS2xPVXw8HraILTRStjzif1dvGc7pdWvbGd6OIo5+W4rXHdHTtLSut+jk7fro/28Vh
fhkepTpJv4cfTNPsengbP6puQuPgmPGwn7vUwU48VoaDqJIPcd6quyxOf0i65P7+uItPV45LjUJe
FDwFUsXletywUGOvCU3tmIkg/u5ie7kx0yF8RnBNP8wGARZt5nwlRn1zUEh1AAYhthJCXQ+qx+jw
uV6uH8faMvZKbrsI6/AcmE0E8Z+EbitaLV+5Lt7YYBRbkMolqYZ3sUSQh6CL7Tk39WMEmO2A7WLg
J5omDkaCnINNerXxgq45BmVpbeEC6f/eX+jb40xrQjPI52GhQe5ZzHlAb1aPZ8c61hn0r6yz8o3u
DMnBjazEn9XoffaEKAPC4eE0o95hyOLqUhdlinUjHURqHxN3dDd26bpPEaCRwp8Fopeb908OKRwq
FdgdSdWX6w1FxahQ5r6zjyln+Ig1c/2kDxIiOZjDt5wP53B/vAXH4b/ZQSaEzkFjG5Ti4tiKch4J
1mLnOFMl90VizA/VMOSf9TKofb3WjEMd2cVBz0zM5EBGHiYeQT8hdz30eTs/JIHef2oS3N3JiMpn
oyry59aBlUInLdqQoebxplaJjYYgHPL3xZRya+ghocLAvwGDLLnUFJx7owwS++hoQ/5sdbm1MTRE
gUWNJOf9hbq9Vri2acaaKm8W9Dz9emPmPtCKxumx+i7d5OjpcHA0YC/PQ2MDdYDyuymz2N3HAqnI
+yMvosuXSUKbk+BRsOUcjeuR7YZXMnJL54hxi/XX7PEDfGEINGsKTftyf6w3vi3z9VhyFV4F6VUf
ZTiHt87RCTVcvx1o8ZPT2Wcb1sKmNntn5WlaSGlw/CQVXrJQ0PqB+LjU3oznqrMDuvxHnqbuk1L1
z4XWpVu9idovQ+1Ff4SXXPSusk49giU+ps00kGTxpE0VsRJ83Sw0yHIQ3wTwvJb2jbSf02N9rUJR
Po6OYm+SurfOMEMfI68xPt9f5tuR4HgSMaOvQJ+G2+V6mYG6wX8mdj9NHtINSjIru6Fy9FOc6vbK
uV3uqCG1KoCssLiyKba8UDq3nUtReNpJt0V+Kdrol+JWf+JszD9puTqtPA3LiTEaL+4L7xEZM/Kv
64l1nRMoRWyYJ1sqU9SNlzx4BQaRylxr+/truHz6GIraKj1kiTqjAbU4qn091b0zcjBitZn8ampt
eSbmTd4G2i6ajN91bjrvywZ4ABiTarkp6+X05he3szUltHHNxjpF6P/vdbqNW3xMi01s1/Gunam2
3Z/j8qWV49FakwqeXM+IFl4vZ5NhMVBQmzqFbiO2HcIzG3UErLhVOlvdGLatPPUKkvjqmHsznMCe
7/X+L3jj+DC8RkuR+BiK5SJELvPK6jx3sE64uCn7oq/1Xd9q+kn1KrERoSNW3iP5972qRbysMNNF
VkWe1xt1DDUonK4fLcaLxPgxVxsUVoIaK7D703rjnFJsAZAPCgEY9FIjwCwq3U6p8ZzKsfyq1kP/
gOjd9E8fO+5agf2tFXw91GIFbTR+qzaN7VNiuOGlBob5yYSOsKFXH+wjPpdv758aeQaT4wojl1x8
glSXIPfVA7QVQc0qa8v8yeGl2kruxTuvMXk8KaKDTAMfyWiLNzFRhyJwAU6c3KBPEz+wQ3cT0jNy
/N4uipVQ960t451HZZxqFZGR/PNXT1MeNqaRqRGiS7hRHMLMUB47nVJBCgj23UPhfv3iZMwFLXOY
66GmyeispI6ckxbnf7LMmJ7UZBZ+FVTju1eQvoCMKfi2ZKq0mFTXD25TOp1zooMQfYCVb2CTMkhR
Q2RL7p+L2/uSoShCyRcXPNSywJh2sNKC0HBOht6d7Uy6M7tDCxDOBRTnoAJgRPb89f6Yt3vm0aIG
bEM6pVFdXdxfUzebeu3OwakNax0kaIHiZ2UmJ0Cia8prL6nO9c1BK1N26mlj0tZZJtdmP6J9lWnK
KbH70G9ACfzBb6l/qLvhW4bm20nJbGMPcdnY5pWQlLVaHCzkZrdTEOnnfhjbYzGm5lFPGuOkzemz
GGcwlyILkbR3jQ0dxPovC3vAjQW/cW9nKMopih3ubCux/6TJYD8iR5XuKtMcHhVzcE7FmI/Hvmq8
rVVjZz0kzpqP3e116UGzp5dFcEh+v+xl5UE/jg3h0JnAwd5ORR0+O2ZqrFT4llVHbmWGAdEjJX1o
vSyr5IYWZtZkjiG2jF5+cLKs2TRz1n+KlWnyhyTvnypBo8JBz+yTMONkQzw+RJvZ1sHVw3HqaCrr
2Ne/+3QBPgDlQ6lBPsjG9Wda2nlDWN4pJzCo4zmLkBacksKiTtZZ/6+huO2kygAN88V3WqZ1Y1rl
pJwsnuMnCO5IWwNyOod98T6/aepQtoR1gMGkEQDufFnhzea2ThFZic9O38BVShT95EWN6jtRo5wM
F4qeaSJP9c6lZFCg9LTYqNzw2C9uPDh/XBzGmJwRNmsOcWc1B8ON+0NhJmsv/LLl8jJBhkCLmQOL
M8XiUgjSoSmtoEjPk1HM7c4z5nBnuGUyIavrojjbNsmI97uexh5WPLX3y276uCXxzue/AeMU7zPZ
+2/BZV+WPITeIlDn62PkKPB7IjtIzkpbYsYz2uPjoI/tZmzyYoUMfxMLsMyvh1rEj13WW5M1ugmy
am7n15FW7KbIiLYciN9hSB/1/q4ugAj/OzWIH7QR4QRy719PzZty6vYCKcS+K61NoZTlNkyjaqeP
8wR1oAgfBgsYjVU4zn5SjA6SgzIDkUYwQk+04oOHutCXKewrlG/Ii8oqC98bUbMiDtc1QhIcd2g9
178wcIpKSwz0ZniB8g9JZ30fdS38kTHm3jOzck26Uf59V68E4wHK4AumuSufi+vxMNUJB3wAUkxm
+mKfFHP9lBQdqiyFo/goNgjFH/RIbGYCx8IfzSa52BjhrUS5N++iRGFSnZTBvdSoWewLgCx4QJWb
njsVOOYcwltEIyDfW3zj700h5FDU9TV4I2ScS8eZui37pMT671ylmf4U5pnjY+Cb7CLNGR7HQNgb
F/+F58iO1EsQ4i12/wi+ceIl44u3Q/aGMNi4Xu8RGcGyHUR2LrR+3LuNGp3LRG121VROny06mivj
LYBxL0ee/QVu4RhABW5U4cZhDuYq77Nzb48GpyodwK3MrfAHDyc1/hlZmxmOQbiZs07flCPqPHwJ
a5aLN5kbyw66h8eSorCsTV3PO6hqrwd8nJ2d0Rk/j0Db9iFObWcz677xJ8N3Q/GyjT018cZucQR6
73vF8NLxkYDPlM3kxQFrZxFOQTVnZ7PLAgpFjfvU2FV8BjixZgZ4E1cSeID+I+KimcJ/F0NVPdT8
fvTysyIiLhWYGl/7Es8JxUX2D+m3jd7F6ZrM8U3dCEQe+HT6yOBpuDVuwHmaCqBY85rzWDruRk2Q
c2zguEOOikrgVAViLTl8Q7Xzsl1vGN0BGRz3IxRx67vTm6tt2eW1QhQiHaTI8/Cs0chQrrd79JS8
QG1xPComGsO+AKRxzGirbzhvFTokc/4Usw6nqerNHzT6xSFqA+X4vm+NIqisUEIco6GGXtDizLl1
YpVDCTetM7zxScN2wLecMrqg+zFeRkesFcaXO08xiWwSCIeEbsHQXQQNWCgTeBWWdvbMwtqaMAe2
hl4ThOmq8pyjYoDKcGEf7k9SHqdXFzgxg1SXhDdCJMYdvpQQsNDX7QII3A9RJRQCdid6Vlq1R5q+
Mzdl21vHscQcRCH0XPmmFtN9GZkMinqdrMujybTY4zGkMDRBzNNSSz2Xoece8CZEstTJ2q+FVSMC
zzO3MugiwGdQNhJ2NqU7eYUuCxUJmiERBZf8sQErtE17LdgnQ/3OxqQchQ+KJix5qGTWLU6O1ThN
6xVz/ogqSXeM1Nbww3aMHutGnTepNiun+5u4eP9exqNGgTg02TVhySKczkH7DKE15Y+Z6yRbm7U7
1mOL9/isr/V4X4Dh1weGAwp2mDYz7wJRxvW2dVHTNNjuFv9D2Zc1x42j2f6ViXpnD/flxnRHXJC5
KlO7LNsvDNmWCYAEQAIkQfLX30NXz0wp7bBuPVRFOCQlksT2LWc5g+UO0WUDiNpdo5sYll0mBPO3
Bo6r580OhnogibVGHOBA4D544DaegYc1wCeEUDUOUMGp2jT+MCjoGyZgpQdFKWZv8/s3c3l/ra8G
uFEf85Ghzw9y1NuvC4j54oDZLs7onwRJzjS4up5x2K62/SMyguAWT9o9tqHOzpA+CwgMqL134sZf
TA+Qkbg10JdBdBZenGZStbznNBVnVaHVh8Z4mSREWCjJlu4i30su133z0wStjiw4ztHOu/T9m3s8
bjJjtKha5qs6ms8wxsq+y8HpjgN8/wBaQ2Ta8uy5z5LSzasIBRKI9cpCQDp4+/v3fxGv/Pn61zMc
zUWEEJeispyFoQM/CnGmtZpTSDQ51yHTqCIE4VWfqfD598NdJkM/xoOINLBX6M6vFc+3091bD91y
x5VnAKIkqhPcg2B+FedJGbon5iBY6YGP+9ylJnwyigcb1QTyWSJwemfh/erBcXHA+gd4x1VQ4+0X
gaejV/vMyrNM5cfYSAW1qyU+Mh+4O5uk76ywXy7zvw53ceLYAU55USzkmaGRvJWTrz7xdl42I7Zn
rkL6aobZAa8VQilp2fSQ76reUwT49ROj8LZCllbXi7dPLKMaSEM74mDQ7XwVVFn5gPZovXHa3inQ
1c7EO7HpzxcIVADQPgBYCmhOrNq3AwbGrs2nVJ7nBsK0zO1YMa1FixHiV3s3gXh9DHm04vcr7Of7
EoOiPIKuDFgiGP3toDrm7YBimDxr1rU3msJprWTxsLNzfwt1dLYJgXbZw3/+PfWdXw4MFMaK6sQT
X5amGkQoHkBd8sybZkEdOvYPULYbAcaI213UjTUpee8QCJm/h0/45XsGJDmBKiTaJpfZla5rNELm
Sp0pG5YH7rTipHuq8kQLuJeGlb5jbfyetvivBoWSBxQJEJ+sfgRv33M5eRzCLZ08iybztvBSGb65
NENr2Dbs85RF5QkWxvade/SXxwcOTuRXIKisDkxvR53Ao4SCq5LndommOsf9OW9Mx8298aLvsG+N
r1PjPHeg65+9xVs+eJ7pCwgdvNdPuSBKIRLEtfXXL3IRHAGekNbzjKK/ryFSD2d356EbIkgKtJbd
ArRd93nVucuLCJtoCwgS3SUsmzElSh3KUrVbtH3pCRP3XsnlF/MC7DSYGNh3uE8vGQZtjBbrEAt6
FrB7yeMhnYsk0sHG04GA4qI3b6EeE75zmP609hFxrMr5AHKsIl6XO7102krU8LI5m5FWsN4ClJy4
g3J7gvtdXDvas9sxqrJtk2Tq/vcb/qcHxtgAAq11UWTD0Ed6uyQQVlQGySU9syQRD6mrQA+DTPqh
kfYjA1jheqmbd07ziyFXUAI47qgMAxaEY+0ShdROpg5s08mbFr5dbKdLUN8aArCtilSO9mHS37pl
PzTbzO/n+O73z3txjGPwtfa7CpwgBV1JvW+fly9UoH6UDDeqW9QVkrsPCGl40U3GI5BWmd4JyC+H
Qzi0Co+sKJCV+3Z5rA3tGEcqjPp7/LfTw0w/2ajuiw7uZXugGYPb3z/dRfwPVDaqQzjL1jrRSsy+
OFYMFOInXrXhfStbVRgoUN1VHc8efz/Kzw/1ZpRLiBOAA6AoBSy8N8HCN9k4jQeF9vdN7wKQP6Hm
/M6ldLlg/nwqMFSQqK7atutT/6WXF4VaiCg24X3XyKYmSTQ+Osj6tnOaVHvVNdkVgqX3kpyLqPbP
Vwm5I5QLgM77iRsz1xG6zv0U3jPPhccDA8c/7oGaDjhL3nm+y/Dmx1joXqOWDxAXaH0Xm1CrJJRZ
YMN7F957+eRLngsO1YgYonoI2+dpw8MYUktDWgOanthdrazz8PtJvbwc/vwSYGGvzTfs0EtTTrgR
MBkvMd7y2A659OIuh4cY9O8DNRdQUq62Mdd820BL5FFBSjf3qavvOnBJ899/k1+8+R+GEDiNPJRe
Ly2hapOuxgQ8uqdxJTfR0LGjb8B+X5R6TxjmFysLDZo1zUPKh/Lu+vO/rCwg4Ftvgerr/TDz6iDh
Uv7dFxUvpAXTvwznLI9Bk/3bZwKojCjsrzkMoEyXJbC4ajoA0Wx073v2moJnT4LMASilGWugtJKp
e498fXG/rDOLuiK8KMF0X4n2F6cCvN8CXvtDfA8XOuBKM94fsmmA4rbqw/NSQjeiVgowgwnqAr+f
ygs1jXQdGvDldf8gXVvtb96+4NL2GprpXnTfzuD6NnEH5fgQau4l5Ni3c+naQtUV20QJLI/QNR+2
looxT2DuC4Vq1mz8xfdBMoINFLoJkOiRrbs3lX4P0v52HWDF49JHVRLIQLB6Vr2vt1/T4zWluCXj
byiJu9kVyqGNf1UyV3dZUQYBYMCj7Pn4QQyqiv6ea8CPwTHsShxG1A3A98WVRG2A+issKr9NbcK2
NewgjnintKiBY38ne15n+n+T5z+HAjAVig5wKlyB9G+fM+Tz3KTBlH7rWZjlzAWU3vrNDCNc5d0O
3BF7tPu8lqRwJiMcjqp/6/ZFvfQHKhYEQNyEsFa93NpR400DCuD8VU2BSvc2iNvwa5v6JbQfOurZ
kjhQWVjeW4XrKvvrY+MwQ7yJPfcDigWw3tvH9lkn5z7s/NfFCAfUtYzG9QZ6WHF3SBrdjgY9/sgd
HgKQEdNbgENdfj0bQQ0J/RJAeGhxlJu+RIJ9+P3+eHuT4huBs4fG7VoNj384Gr39Ytom2dg43H3l
Bh0dEgJ0s+lNysIiMqL76DIE7H/rdEWRGyIAoJYiy1rR2D9JAaQORATHJKLfQXeFINo82Sd4/E3E
E4J++/3TXe6qH0OtoQICy/UGvXjttB+w4bqZfYfSHwtOPMMqK8B+SptHz+fJLWwiYeyHvZZE78z4
TyOvYeVK/QToDsioSy8jIDL7oVx8DkNKOJPkAMWmh7ZLYpGPLUhkGgoXRezr3v27LxdZMzQDAX6A
q+JKIn87n2MJZyqRUfihOgl68k7VR3lbNRWooKra/f7tvj3VMZHQ/FlvSFRg0BxE/vp2LAcHGR6z
0xXhUVzulRQAATTKkrn12I1dkvBGh3wkBvqB70Twb29oDA30LW6SdeWuwiGX/X+9jCiIoUYFC/Qw
na+rbC43AknMjd+hV/j7x/xprBW5D8NgRCUr2/ESyGWYMwALIks85lDyz0s8lU4uV9SIWExm3rmb
fx4tRmMKO2QlDPvYH29fau1xlNaX2lI0c9G9IXFcC2J4k2XE4uJ6Z7SfphCpEFoDgMLhfAJdYD0e
/hJ+uEtYLZXfxJS4VehajAblUgLjxzJEg6SJ6hXnC8JCFs3qHMxh+vH37/byOlizIQR8ax9qZdRe
tmQgOS6aYAxKSnqFNsx1EohA7oBOH5OtmjJYjGlV8XnjuTr9RlM4DpBR41B7Z7denoJIuEGUAPAL
PUg0hi6XE4XL2JJkNqFkSAK2G/ymv+oV6Fxxl0g4Iy3viUr8dDxg+QKLjc2DcxDV84sbFx4niU7F
CAbDFHDxaRbtPWyFgyclXT9fUPA6Sg1n29+/7J8mG4MCFYuyy1peQ7v37WT741BNKGlhUGl7cz8K
Om2qgA+bsGnKAwrIw10VB7aIEAftfz/0j2X7lwtwlUtAfWsNp0EDRaH+YlmPJcMdpAKXkhAhvXlw
O2umQk9iljn+HT4GMZ3Ufmom/1PcC3YXCH+QL3HjjScDVUhLIlXPT5ErmUemRMztiXEZfgRQPzp7
iZlu9UBBKWdVZJ2dAcd0+oxz0J56F4TkvO9BKLtNIFUx/Hng/ufX6f9Ur+r2z2cw//ov/Purgos1
q2h/8c9/3bSv8qHXr6/9+aX9r/VP/+dX3/7hv87sq1ZGfe8vf+vNH+Hz/z1+8dK/vPnHRvasn++G
V6g8oKbc9D8GwDddf/P/94f/8frjUx7n9vWff3xVg+zXT6uYkn/8+0eHb//8A1fHf/710//9o+sX
gb/6v98r+iLh3fBy+TevL6b/5x9J+A80WBHRrh6Qq+g1Jty+rj+J3X9AVwxJwMrIQhKyljulQkET
I6b/WOva6H6t+P8ER6NRw/oDP/sHtifucfR3gO1bf/Tf3+zNDP3vjP2HHMStYrI3//wDId/bDY+8
B93mlWgA6zMATX7SNx/ayoWSvFNuPGn5CVY1rzOtggKlNVBlaZw3kT126CkdEaqgPDjST3XI3W06
Rrnrzz6qcVqdVTxByd/A72YLD+NhIEMF+l6uyvWcHlKd3Q4RlBw3gIMljNi+ss1tzSMzbjoaRp2L
T+lQwNeET3Dh/RoZNMm+RRHUMJZpQBm0zXxVPaO3JT6OfTKe+zD5kgwe2oFSuC4BmqCRJKXCihzq
XZtqiLNDF4OrHvZlXbhOld7REC59HlGTK9uzRQ+4NMQqDaBaDzDtKUtZuuxZKPIB2U0BZcrh2KYo
ehsgU49A5w951Nkp7x12myyTW0QlPDlc1l0LHNzE6YIrWg6fZ3gLQIEy9CEVMzF9hA7syUSSNWSp
vKRoJoWE1tfxLpZLTTygyKgJrjw68F1Tu53Zjl0vI5K55aByJ5NgAI5lpD6YxUCCzC+M8RROidVq
cwwhS+YugTh5MUB2HaRgNlpkwGtWTXwjwMwhrvC+D8585sLYh6oT16h6meq6FRaasCiU6Q9ahySC
OOfZ4CMHgppD7R2ADMe4s0vhdoXOEg6qhopXM49hlAOS1tqt9uFrQibaU78QMXTWc2qiD47Wqclt
VS0USsl2ySeIiMINHBbwaoCdzod59ujDkAX9FboZHzpmIdAYD6HYeq3Lt4MbtlcRXtuty9vD0C0F
oGS3Sg79ZvY6v2hwcxZIFLbeaF7AS4VYmWfcXYQrCd4etdnSBnrjQOj0nDReRlbi8g1ICUO0qX1l
0Q3FkhmPto/obZVW1CUOip/20NJmfoJJKyjhM2uvTZTsy54DJmAXuk2qKkRba0HfZ0M13IRgLIqc
eYCKFOE8teeybA66r3tDaKhse9cIutBjSwFAL8C4sXobNTbRRQQSgc5DxyUQs0YyA30c0gGgFuW+
SdjOONVhmGz5OfPHKmfUjPkIKlwM9appg23N8yl0lwcgpYUmzmRdaNAMj165JIDejRUqcYmvkLXG
DGiaFFBMiJvcgBVFhlLiXmnjK7tUQ9G30KmQ4dQRzebPbBTfJW751lPHqoXn5sLRmc2+xHUwbes2
6QlI3qfEY+UHSI6UBG2Jduu2lcUdJGHEgn3E4A3A4eDb79Q4OeIVAokQ7DdwLQeBl7cTZNXqYxxJ
uaW1lA8hVNYYgZX4cIYyZrYQiqOnPqqxm24BNuQQZuZjOpOAy3HJWaUGMiEcK6aFm6Pju+IevO/k
oRrdU+y3viRl68zHQY9AwFl+pQJpOqK6rFEwcImhYcziEfRaq6BoPQNI1GxRuTK7FKYB4P4kLm12
E9zmXtzOgcMnelJG5IuZ4BsUsik6Dv5Q37lgTAKWbnR7rpRiPqL4Wd76Qzco0k4tdXY9ilpfxsqD
/FOi7SRIk6gkQm4752EVplsk89X3ha/uynruCzhboIJm6/jOmSsakM5pvmcwPf/YZFBg2I2MjmSg
gydJo4WbECrHeaOnRu91F8uNY534pqxrAIWQa5/qhtpj4oxm5xo/2AlW6YJ7qQWtsWMSTdEZtm5L
ozJ3X+tUk26snhCHNdUGfcveknBq+K5vy2gioe6C1QWryXDY9XoiPuQf8IqhSNFY+9I3rZ8HBvwp
vEosLNSElBo1mZdJjVdOqwcw4mpPSmLjSi/QsPGWoxoScc2TsP3IE2NBRczMrh6oLmzF9B6c3Mcg
NQMtpugR6fDafDAVouxy0k/got80LajBzpjuYciXSkJBowUb8SNOVH00LBlPWWTz0B1rs6/m9gwD
+8jtSIPS0urH5U7Q+tF9VaaF6CAIrCfIlxET+UUfR8OJLom+chx7E2W00/A3bVZHo9BnLBcAeMf7
lrH4rnZEewwMk59AlaFPywCeC+l8/1OQdXcQGGqIhPMXEbp9wrqGbuOY3AECVZHaC+9A3p9hY0u7
c5lFr3yuv/kJ2g55gpyxgIuLew3nwDiGULKccDQAdtfmvgDXKLddIEFcRtE7FOmRySYpdBVO585t
xaMUPuDrYSo2geN2J+igzli4KMmTpdQI3vngLy9wIyhGCHwr4w0FRIg56bXEJcuEOVqVQc2UdfMm
9nwBxMA4Fq3WQZc7MF0YSQtzGThmLOFGZFyT0tiT8gP4Arf3EBpb+q01MEWMsb/K8rmTSMMBeIdc
JpFxtgU1atdAgC/vfAcCEYzVEANi3vB58Ub52EOo68B6X97AqkI5OQd8eSbg4WkYYgH1t+Sxlo9l
wjgmki44JzOI26o7x1smAhndOsjLqjP8SHFxvcw9jMpAHQyo3sHFdH7wOfMEYRwcA+L7w9cxwVbd
huikyjwFOefDMqTsGEjspDniiC1GL+iOfc+u0TzCVbKY0pLENKCmZ+5pYhU0jSw9TWniZCSi4Olx
HkmHxEBefapRvfEgk4qG+dZkpbiN5yEIN2XjNue+FnF/5XpmmoiZ2lMGIsWnpKq1f5qMf+3pmt+a
Ru34amTJG/lVcrdg4xg0eUnrrs592fWPC6vdiaCIdEKxSEAkBkFhvQmmeSGx4NUOfgwcNfkgewyG
aYrytBJQiPUbQKRxOUoAPNmpo8E9K30A17FMaLdBnTu7pS4mZ8ugp5aRsrHNl8rr64GgYcx9Anav
7nNYm5RtnrYlhZxyJvActR9quGygb9ru+ikeBoBc3LDPYXgmq8eqn5PXRo53JXd7cPuDPpkPYYtY
qsAM9j5ZIKWqPoRt0lbw6zZKbzORJi9Ar7jndkAyQ0KEoeU1BdFCg5vJ2UDaps8meG2uvmjWz0qw
+TVzFnRloQ2xnXRsut0Indrv3EsgmeVo5wODx2wxYyntHeP6WyDWUFRzejkGWxOp+Gb0sWnToIYN
Ia9Os1Lp0XAAkpganzWlett6PtSrcI7SIfeyriwyJkMyYaUVNeSu4PYJcxwnjPmAqVLt8wRD0iqf
Y3fyCrTObo1XniRUPbct+BJXpfDHrVOmDi1kOtTTDtRpxy0qKlwA1QXtczgSzJBDm6KqIZ1elgP8
f9jRcuo76HR3+37w7RYZnyYea14bFsaE14F/jap4ci7n0QL2Pldw0nFAjwTlTY5fgDrQm2BpzNkV
HcQPYlPwpOV3dBKRwUZArx8Z6lVUe/4Os4wwPRDheQ6g45MNzoOeXFYVwLeYIwNPdcO5fvKrGAbk
S02/LnTeu7WQMGQ25kNi5QSyEE+DL+D12f0ARNJ3TGy7rxoe72CxfYckY8oIk0ymiLrL575Npg20
57PPXQdV4S2dDAMlx6b2CSd3Ohx7WkJQLNJ2o4RNnyhu5oaMbmtgEFBX9svowHQqKBvx2S52BMUk
ANJobCJYNLWBc8hU0LzQoK7z3p01Jb7x2q+Lkh5sE4CviALELRvJu2PtDKEiENKEINsyRXNzGoIE
JyXgm/FSZJY3H5dpBJcwSMb5OC4cknHSDkt2SJ0W9jOl40FddhlYj57YUD968TJmYN4DLbFLodIp
cwvfM0FgPBpX59RfouhMo3CoNqoG3XqvOfpqYxZMNp9lF8rrUFfdlPMZxxWhsVKkBNGwL/B7Y/AA
SBAOjcQT8hWVmMhDsJ3ZwCdokXQLWle9P+9Aw2zzXnTQSwdrZMyd0vLCT6f4Cx/FeNsAXxNuqUWI
ZzcVtpicSYVGx/KQjfBh/aybBAF12OkDDgIrJMm6dnhZYIfo7QcI/tQnszBFBsGd3B0cuC7pqO7u
GtiFfKsT6jMC46ZVtK4Mo8c+jBgiySGJ2k3bNbh352k+iy4MzSOukdW13K10uXFU84BpTdSxlqO/
bCaxNJMmAxQrpk2pe/Oto7Db3Frb3mS23SUBFSD/zuZjHHmqyR1D0+fIH3Gwcw1ZSlwTRt+0iaqv
SujnfhGwCwO1FX5Hn8awkf2GwvQv2tbQAum3wtA6F1rfoveLTRzQ7IU1yIdyRMB3IBIC1zfHfb8x
FU6UYhyA/iCBrCdoaUSlj0Azc8ZoI2BJRAG4bJmzdXF3UeK5mPqda2toc+JShR9VX3M0yaFiFucg
NsTJtrOcW1hCZHFeObYOtz3SxPjzNJou3NSwLoWHUNuHH0row4yka2ZTr/LxYiawhYvuBApV3ZZC
tnc4MQp6Yzz2VUyoZutGFUJ81zCOb7Yq494TAhitcxOOa5RU1Xs5jvK6FJX6Ms1J2hHPYe5zDK9N
JFYjldnJDWt1W2dt1OxgDygRxAUKYB83GLcl8Or8HCE1yw4AnHq4900bux+zrKFg23qtc25YFe9H
NZbX2nVYBRIcU0+yojPU4at+vGtKr/+iUYXM2yUovxvZjdvam2OSZNSVWC0T4lg0hIKbxrWgFE1e
pyr8P2khbEorfu1OQWfvIxs2eeVFS0AApHLHogRWB40bVkp+HqA72SEkTRBDdtSAbl8OKdKhYPTm
EIJqZVptorIPy+0AldZneIPq+2wphxiGKZbtgxFnwEeVlW55BHnQGgTygHQW1DehznnknxNnCe9h
VHlsKrfeeS2CGhJ3k387Zi2orHM5D2ZHIwQFBN2+ejrLDMVzuKr0LqDBkj3zpZ/EMRuZUx8MLJoR
89J5KepmqaoT1GaQ9Vg9BahEW0g6z8WiGX1IG1BwiqmDa/RNELJZkc6zsT04o5vAXsJXbX+mC7Ky
W1PxjBdOxn0NwlLAv1YS8ozbmoLAjjAXN5mxbf8pC8vaIf3gxFcTT30gHCpENbrhzt1MG4NLCq0q
XITzfbyKFQ2py4oyDNCWBOr2GmJv8QGlF3Orm3oVkwECtXFi+TGBUegJEUh6yJwqeIAiDf3cVFO4
AmNTjwTIynGVrm6XWHBjVxGY3q1WS/5kixqCkqex9VxEOUJtYl+aIySrlxsWYh7oxK57io515sCT
qsRxUEyynCmq5jzs974Hs5yHpm3C7xTUSPTUuxH+BBl3apiwdAlFZWocPSRZMtOFjKtY3qY9W7I6
b1QMojDpk0lmX5wA7cca52pXfx6taE+6w767SVonEnvLHODTiCuHfVimGzewZYGy1QNv1QMk8p55
Fn1zhtJ9tk2CPel1j5OC+Sx8iG5lhI9ymzvrVnuRonWTlny+GRDuPbSItNGwis5lK/ZRmjrw8Kk+
9DWuPfBju1F8QcwK+4juLjPtvfa9V+Hxkz+4SV5zsVFmevGpwwAS6Q9VudyjcZCBl9m8dKsLGhAQ
zw44bGSM1K1OFQDa4lOkwwfmOjcWLrUnVZUUNbQAwQxVN2IyK/D0ymZYZNpbXiKlPoGS5hZpwqKt
aFu4H0xeT6iIvnZx7X9rYFGOgy5DG0NXL5Nfb0D7PDlZi5pMhsJJk0x5NFQM6v2mQ5UIXA8IgMND
BDk08QwoTyD/7EXLHl2ooaLwgqATq/3VojlAvNG/p1x90AYJUWQWMsftgHQcXtkVqw2ctlukOXuX
uypiWE2NjZ4y2S7dRrbzgK+QxDqsnuolAPRh0Sfcz9flrHHHBXNPsmW6gagotLHie1RxzsqTBytj
WASj0NFEOLc8pBRo/xTlUu/bzjUH64zgEvh8m7jTlWPkdYAQvqx5TJZ4hBbeAnvxhp5s7IizbLmL
wEDduGODsCReLVOCZVtrNsC7jmUHn0/4JlN7g3jLwGd6JDSSdiOGNN64ff+Uzcmt9jIFrF51Ukik
XJxP6ADA+uap66PvaF4FJxxs6dGOyHJRpYE4c90t1148XSPU8olKkn2qPRTO0G3lcflayTCCVvny
gi71Jw+6Ghvb1AfFHHYyqrodJwVWrX899nN4HzRoPbgRIDgtuFlHidV8MBBV2cMxYYTiH0pSyZAG
BGlPe+XD5+8AiMPHjDrbtsUXxO1PELce4exk83KB6r7XJbupaa61F02HmPJ7BTZLgRyyxOLr2Ek5
kQk2wTrnkJcFK2z8ApPPkPgwVYENMt6mapa2gJZ9Sfxm6g9Abt14Dn9YRIO60djON1k9zl9MmB6g
4/wBpK7PTA1HAfrhLqjnGxQTOgIR5HsPwbu7QLZ7HjnbCVhBBK0X7Tl6VifqhfBAEhH0W8wyYJ2N
y000+e3eJu2OKTESXENYTji988YX5gHDtJAExPZY8+l9or2XrkHwCwqaJXXbJkQ6wt3HxoMbovbP
0rfDTYoSGhna+lHH4j7i5achhfBHhhsc0QbqAm752qAKU2fuORYITEvGerxXhmtoyO5MquVR0VAi
GmngeAahzcFs7GrWDdpJ9LGa3WmLAshNT9PPQdldKS/6DPcHSDGD47rGRUPeZJUlqQw+GQfApIot
12kC7vrsmVMV1/3njI41+Ovs0DXh0e27lMCorM9u4IBokUby2C83rAupszewh472KOyjMioj4Ma+
BtLvmm868+xuoXV2YkB6PRilXNK11L/TNA0e44Uvp1FWPrSo3WcYjNQbGjUAoUK4p6hmh9Pcmtnu
LSQMnmFD7RJUxZJNwnSyHQBOvTclXY5BWwpsz8nZoocdkVG55ZdBoJ5hDEcgKU1OeYubZpy6B156
YquhjQBsHb1KrK0PFXQ7twnnkvQtuy85O6paPaZiuYMe/2OFMJ90Q5dcjTCohYcaWNcISP0QKoF9
fJarUqCLbVVQxkYSwWABMD1qccUlj17ddznKTJJIaDpedQhS9qmA1alLr7BxY1Jn2LNAHz1rd+GH
2jCxF321IHPhSzG2idh4DGKxoj8nAYoTomY3A3ef5i7eu6ZtixDVsyswxLtXBx2/fTVMCzrJwhap
Dk9Mmghu4tNBZsPBJtPRCFE+VO0wnyoIROsiqYNDFSOBLIPafIS6prvvFn4NONmeU1Gfg8b2G/Rh
6xMb+/gTtNK+hukSEaiWQ98g7Z8WKF0/ovfjFrRr661N9XHiE9ReqHnUiZA51f4RvpWkZTBnSQMh
n32WTGQa1JfKqb60RhYWTu9bEU19kTX2e41Nomr01IjTKLFlIU7aBUkjsskA5Q1kpPjU2h+xlQZT
bZsq1MTaBN4Lrv7GodifgCfRaG8X4Rw5sLD5hgQHF7wDA99OQKGffpzSMo+8+akSHRLoaniKwzb+
BBxAsMXaw5dPTSXzbKzPAKZ+WSCm9M1Gy45OyeeSyecBLxQyRfjOXefvprk9hHV8mOryPJbLq++O
NBedFWkBY1vYhPrTUB3QARO5GTL0jlAlD6E6V6ttN8H7NFJSVQXaaeVxwDH1IXCHj7yP+k3apR+S
kn9CdvI9WIabenXp6Pz+GnHhnI9BhILOEOSQpCgLSVGwwWc+pHGPhAeG8Wetl5cwxAE08C657ZJ6
C2eq8xikPaoJXui/NBwep0ABBlO5rdIe7hWqg5Ma6phMEjEkpgg10ls2xT0OllqBXSP65MbSHrOZ
IluA5Ft0Apo13cAFYIcCTLKpaKY+NqmKzxlm+VvklubFc6KP7mKsySBgMKfY1Q03NzCUdxx0GKOS
FWjmZdeIuGSwhzxICd3aEH3xTWvxCvKyLvWHCazKO8r5Fsan9jhWso3IkibLE8SXZ04sTMZ7JMVO
zIZ8alrIrjtBM6qbEUWFCu84WkSZklCpnt+PSzdFm8HTA98ik7L0Xjh+1ORRj/7MHI3pUePo+F6j
Zn92B8tf/bivBgLiF5ueoroZXZwIidynXWCOtV4sPIo8O0X1GU+X0BsKPZXoCLUjdytQ2gL+qe6D
HYpmwLM2NWxjKxblkCn+PAtxriGIKaDYhIsULOSs9We4TLgNAChq68s63VqIpQUEzMf/x955LNeN
pNv6Xc4cFXAJM7ww29CTEkVSEwQlSjAJbxLm6c+3pTp9RapajL6jOzjRUd0dFVXaDkhk/mutb7VX
micuq6TWvuZcazcGdlXszEPUm6va+XPCpJk2YJjdZ2jCyc5ItReWm6t6s+LSHUU0eCkZ66xbItVk
YZ0khc0AwZdxoUbzRZhzFnHr2NHSdM0jDB0eAtN83SUF+ewmBWG4kZ9trapl/80VBg3XJLkg0Eh6
oTFe+p45+qYVF0TZcaFy2LSamT2Fle5kkZSuDFq1YagJ6sGSipvb1EPhym03MRVNd62tksd2k/IL
XW62wv4oFgMJpHHiySlDz05+Ol7+I9vCvzUjvDIw/NHc8P+hbeFHhde/Ny7cPJfP0682hx///E/T
AoCNv+hbIb6AcQ9O58kh89O0wHPzLwN4K9gP6Kp4FDB4/m1a8P5izK9jZsDuwNP1RCv+H9fCX1TF
4ar0SMkhu/IP/CeuhdfuHUg3BkhXqmRBUMJ+wb/92r2jzC6pmsZdL3yowBGF3iftFdFwMRhMse0j
q2OtCHjWe/G014600wsDxMA7LU7FDnyYNy/s+9Ip1mruL2pzKkJFbXpoaWZ9GEyveMeOdnIB/V+X
0N8vRZwbkzN2WfHWDqZKkAzTXPcXTcJ2To7K2S0U9ca/OFX+9oP86v+wX9MPfrzMKZPPsAgwG5Pp
N2akHLFtosdluvAcbQiwlmW7QRflvbs66mzMdabOsjTMGDGQoYpZdDJYHDsrQ970/JxThxbP4AOQ
qU3qNrTNTMD9GE3bBObmmtedNVGEbjRL8dJaFg+tzO0op1jXe0Otw4NU3fyC3Kk9uSzTgdgQaXjO
FOoKCD7GTXrK1ztUJfPenubuacRCcZ5myxcxFPptX9dzZCoeqsxZdKC+iVUtn/3N0N5DVvzDb4Hf
nOcXni2QGW9JKCbzW+IB+niBntocNvp242Ra3suYvjbi/PgpMDpygxB94Jf44Rv7xYDoFLqdkhIa
LsSWfWKPZE1XWces03KS95KlP/Dob64uMvyAxX4QALkjX99B7NCXXDBquEgYx3WrHpppFXWJtQPl
VE5f02LXmshucghbmYeM4XeTGvcDSqY3TuwoUb+fpV4c8675lmqM0mZvX/nX1rAg0VyJwQ9lCRRq
tiJRffJEFU1dFcybCmdOqP2NyjlBhO1wl+hFkOmfbaYl6mxowrKGN5pSV6LHqWQOZRGRKKadxiaj
2PawELn6HobkGiDerSSY6CcXxbYFS3G7Ot+S8dO6FedzfoeVaodrJ1FV2BpXlbuGs7OD4RibnD1n
59m1ymuvNQ/1dNcX/c/nCU+Cf/ZU/eBY/PblCtxcGCih2fyGLcjrWiG5DhdNlhv7Ka93jlfrO+oj
v7F7WsNVGvmFk5Ko7Bpt726MoLJRZRwR5FVOqGIHNFiLqixxzpueGpGKbqPaX5H2HZ7XwI/6W6S9
/CYpmja0iu180VDix8xiDzgszM9m4wXZfDwy91TnPg7zS8fGFlFrnRH15LY+WNJpj2wjMTgyFdqb
dfuemf5HmO63L4F4i33KF/BFvHFfy8LU22JyxgsxeFbkcl7dsQitZxtT2tCuLYXjgQl65pYqQJew
HtlxmkeOUDqDC8bhKnG6IDcKAwDflIQaPBEG6gpRQ5xEN1aYA1Q//uSJELJty/d+xTc5sJ+3owD0
REcwFA+QZ69vEW3KRDa6xnhBAaMdFmPahUPqOzglGB0P3ozC7a3ynPKKhYH39OAWaC9/Xp3/4XFz
YqVbJ5YD0Fr3jTWWMlelU4s+XWgek6HE1wrmOZvYeyJ5jzX8jy/F8xTvOk5rMouvP21tZ13HeGO6
QDZPwxIxHcOEUWKiUdk798ebwPHPb9Ylu29iNxQE+t68lm6M3iCmdrgoW7allccBieGedTurcT7n
y7ACmUGid+deMn3RUY4mXGpu1olrsjHOjj6n4Wpbs+odxNsb5trpjeHL5Ul4YlrT9PoWgYz8tM2D
Z3QXSFJmPGQnq62DRSgohtYLtZkWCzf1YOSP1mPS5VZkzUVyYEY3I4tsePrKmXZ5reTEvyn9KhXr
e/Gk33c+mKB4ULtk80/W4TcbEDtJM0JwVntB6K+5qyi8jTO5lGfO1td7d83ksRg258KwxvdoYKcf
5dX9bLPp4UI87RFOMVp2fb/a47tUNyY3q+vzlUxg7K6yjdKJ+oA/X/G/vwqbOjaR/IfCNawMr1+l
Pckm3VLY5xVNaDu9wjdJYk7b/flVfnvSnvAgrM06yKXTEv3mvnJovdnKVW3UyBl7iyndYdp0I2Dz
Cp55Fj9f7X/PF//FIvLvTxf/Z/vWf3nOi9euaP6VnwcMoeOKZp05Uc6IfhO9+p8Dhs3Jw6Fp+QRz
pzCUSOi/Dhi28ReJY4hKYKvoygOs/68TBoZpSEjs0k6sOjCfnv2fnDDeXIekXfUT1sWgWweeDJT7
19fhltFFsU6ZHrtbkx+0LtGe8AlU7zR2v0lkngqufpBqPMe2PJPYxZuHZO0rw9jwDsYSePZxxSQX
OzXqE/f4/LBa9stszgAce5MZyFCvNw558sMiDfnsLOV4idWAfOxY5witQnKmL0eFYzN5L6n4ZtU5
vU1CubwPsF3Em97SyXIqBAdT1mYsLHvYL9R/D0G1+en5NC7f0qxMLnMP+9iIl/2d9eAHbuGXZefn
S+NYIMUubEFa8vUPURfGnK8eW0HmxuXdXA7jwwgOIs4tvIbb5DK2a8bkuUpS9KVMHx+aIhse7AnJ
pnL62CjV+k505B8uDbYFNpcabwo445slCvgNCwsx2njtzUnAcNIlLIiq+vrLzfJPJzM+2NsPTi7l
R885C+LbmGQ3GGNlD+MSN1nVo7Hj8BECM/H/w6twv8BDIP1kvm10bZwWz4nXLXFebn5YQiTZeUzM
//wirxM+P65yh0Yg2BZcQqQ+3yy3SSdnz5f5Sn1PYl1SYrFSKV43dyZIi8jaODGW8ELjP7/o6Wd4
9f2xgpBqOFVi8UjhufX6wjGtIalHxWOckeDnVjb5zeaZ+CL9Ov1sNjUNWausdkNltcx3G/Hpz6/+
20VyenVWEB6ZjF2BP7x+9W1jDjZ0vhk7VJoIv3FvnERNd39+EZbDtx+SvfUp/cfT7BRd09+sH2nL
uBE4fBFzkFijWWTzZeGkMGo3q0QcZbT/lPgrsg1m0ct+ttL9ZlY2a8xWRuU0fPPNZfzc6is2qU7H
gBqcsvCf0wntq0zEfJ7JuTzDLVmQhJaK4kk+kcsQHhO8t1I6bBCWDpJtcp6STs14t6WOt7oaBNPi
QuWxEg6SL55BhaMi1af7qV/zuB8t83zoRXl7cnCERdY7T1I2274ofJekf1l8dztb+4jHZN2paVbR
ys+8hpJFOS46BhN26daXZX8av0B83wm6pFHhym9Y4NpvAOCRKxam6BjS1njWkyYmIZlcVUszIOYv
hXuuz6V/ZnVkqoJRWdvLBtzzDE59e5bhlrofuP8RUDX6coiMOnmQ8k1Vgde2xtPkFDPpo/pBuXAX
GpQQ/hkCihdFlTdwkEfCL2Tm8futCNRtSkNeOgxt5GGh2vlsOx7oU1lPZlk/0rbSvtJRGXC6DGp7
To1Vw4Q9DKcGKJj5YWsza+jnqbmDdKweB6skuN/lbUBkV4god5aD5zAAqRpYHOXadkfkIjTHsS5Q
QzW57xsBiw0gdBE6+fKYNb2KHau396Jd0kPLIh7wlDaOjFuoOSgcWjFmTx0ne2oBW4weLpXVDzIc
mLFy9AaFPun3hGDpYrT8qHG08YbuZ58z2+jEo96oQ2NLPTJJCCQq+bBO2l06jeux03WUbndFPmt2
Wz7UFxOt3LZC1Uv0CpNH0tqHXlMmbgcOPLA+8jADNYUJShzGVULCKcgoaV0zfHan8cBQxAiBAsZ9
mwRVjZWbFGk4zflDiZo1SP18yk2UP6wJqS1uMAfcFU6xxVuat5gDU//GIXV4bDSbQ2dTnmeNvDLq
QsREI9WBQ9JnqoKaovk6WuXFoE2f6hS5JF3Hs0SvH0VrqaOX8uWVDlVzRiVUZOLECwhJrCEnC1xw
kjajIO3FFOf9iY62DOQ4cDuIrQ2acSmCxjY/NKSmD1pf6Ad/8tNI2lAXnEwLknW89VaRBDadJZHM
rGvdK67ybTajXrermE1xEbQS12lg9pyG7ATD6mD4R/LqVjTV5nY3aIt5zDqV3CS9/EJtG3DwdVKX
ZpapuJbpcrbZkxac/OuRqt04r6r1kuEpO+6U2hfRDuowNNb52s2Hzl6eBl1v6IWrHymFSYlRieti
q281fFH3PjbDG5NG+SdFaueIbHGNr86/qSuxUvnY1ZRK9pRC9upFQGleLZe3LdobJ132tcxfkmlL
AqrgmYMk7RApTfQhRrj7xrQvGrGU54nkS/ONzypvFdix9Rn5ZI202kOTaw/GYChUeDINHo52c/ww
Eo9B44G3rryZu8y2q68cxvbosOdp1+rI6M2jgdP+QcO0qHkMhlB/tgg26cGe3e1qWLSvWmYlzKN8
jn9WYa0cPe0qaOfVCrmqimDlGBuMkGB3izN8SVZMPJWT7Wc/+4xR+bpp+gcvx/XvgBil3W3gXj2t
h6s4mgKjng8biD4u/Oad6++lkZBOcrTYXtZbA+KT0W1i12hmGSpK+bidyptFb7zQLCzB0oAnO/NZ
ywd3P/Tj2dwVX4qCGIw7WWcinTY7qNZn1WkUndlY31p+4qadsDanfSCH9Wny3asJbSvuZj+P9F4k
sW3V9heH1hbeB5VDuZ7d10PxCDT1vcAvoNDfHlsEtxkAcEs6hsFD+vXTsaQcB8OL28a+pm0rFJu5
rXcmTlFuCpH42CWtpaTfPRN9d0WQEMs3Vd/OdPQdRVtPi20TSbxBBtgt45jdediKbdZNZ2N6iTLw
ZUZgfU7oUBU7EmJ1fJosfJwA7H5PbcTP0NA0DXZJ2QGV6YZp/bzmfvaFua6ehoNcT0p9nSbVLp3E
qdx+rJ7hkWtTvNSO+Fqv7MTztkTQmyvNWKLN9arvbqnJ5wn5mBx+4428cLG1XaTrRYOYmLrUTqh8
qb5w+ZnXo6b3N7pIsYOZYMbEbsWyddM0U0MJEpAohFt9KsBAUAl+lg9qFvDhMrxWngfaPsJVJq+I
gnh3mEM36vMGU7XHBXLEc6bNaH/0fm3P81QuKc8ikW+3mW4lU6x3WCuiBtHHi3x77lzsSDM2/5Qd
2hAM1YklT6dI8zWp3A6Iu9JMLZr7moXNTsbq2rMLkPOI8eIeJEZJDs0c5Q2KnMWDRiimvh2TKi9I
S9O/0GQ2kNk3F3y89GoYqN6JTh1eN86eE1B1ou4sp3GriCSPDePbdAkDchzDYlXpGS4OWIDVZW4W
Cle702P+H01rGc8s3Z39uLdmZwkrPUcKbtsaKt5cF/IB2IRJ88KkfBnRCXAixplgxoIkrTBpQb+p
1nPfBXm968WYHChNxkONwIEBrcySgQpGO0HGTyajfHQ6p3jR09X0gZGlLFmOm6Qvwq2ZiJUEUEjo
qLWhIEQT+TcIASz3wMuR+VuE58Ary5p9Q0aT1cluoJPN1OeWebRNbjMYC1IaB/5Sn1GDTec8r0C5
x5PJo+PK2bRKXrii95IlqOx6MM5KT9V1Htb60ieQsYtGRmpYVhVpqZkfC2Wq7ZPvKe1kiOySB21A
biWZADAiJnBrnxVOZ/fRUhrWgqGG2UuIHcy24rFapvu+Rj2JGjdZPsyqk6QieDq0QSdmE3c318It
uo1e0j+QVkBrZTYyuxeSGM62Dkbc9puZhqae6guJD6dngYfZY+CZ8tKWK0z2H5wmHx8zw9BuHTI8
j/yR6RTKrJBfJ85xz91a4lpcO3HDZY/pT2m5mA6r6S5NpKeFul6trjaDacNkGhpTT2NhS+vjU9ox
uiV34PcyULOL4ZaFNMfZNhJk5McgfZNP88LPJYf565ALFjstmcihDFY2Z3EljN7gmlXiLk/d3sG1
Sp4xyBU4jx1LuuuQmkqLBw3XL0aRvAdCvDWbuvDIGj5rgxqSaHFMHmk2qdWV+2jQPoEf5YuA+7Go
uDQ65QUNCQ9MLGkDQ94Qo7x2DfD1S6qZpHnYdV/U0m0tnm9z0oTdPGZbUHn+MAaalSaXva+vWMnm
0cYsnw7e59mqEbu4Xxjpj65U100q5z4AyijFfhgrTKx2MjE566XlP266W5TnpBKoDiLNYvPE35wM
hwG1HSZZVn05slHxngVOi3vqI0zitUYJbxGgrDXuWCrEp2otiGgoGsXkHiPWxiI2jVVgjsSFUfFX
96WkijdetH7tzpet0a7mVU8eNr80nTOfqyOPCaDaMw99pqlni10Q/NyWdOIckS8sRivX4Xyojd6n
dnTrsRoBW1yvl9kcMGytMrnt3JH6aGjhAJ1VzT2D+8vdqnDty17H4a2hAtX8eC+ssbYZtC0nymg0
Ot0LBj+3P1hCpVm8Yp26IZVoe1fKqvVpL6G1XGEwsL0QEmGuB/QrkCfXa/aj+JNP8cmWocdHX+T2
x3K2tDxUTeflUeYtsg2E283XPnumL6ZZtWMA07N/0ddxuzUqhV+Va009NEpY17adwLoB5Jl+UULZ
x1WQpg/IyMiCkMnMQGUttFOjQM+RD0erSJKg7v3mE0FSN+VePHXVLZzCeqxjM6qZTurzS9a0WoXd
X7NF5LbmEPlOneJA1xb/rm42BKF+mrQ0sLBptMHgGN3VRNBVCx0xoMtmnWkf3UX6y0GeVIhwqYUa
w75b+ydtyTYzdMei6zgDlO39auZjFiujLHOgGbw8RPzZJQlB84fYAydNvprdYn9jwg73xrI0dTN6
jfbNF9pUcgYkthaRtpr3XpPy0KxbS3zWSR+MMSJx+lCx6Eu0wE41MTFyYptjbTlsxeZq+tJlc652
zup1+GOIJ8Lld/1tDnozl/eqbvnb22ywayzXhDVrtmgX2mPsk/clBwYscNxh2dETrbp2Ey+/k2Ni
GaFJFIyYRK3jCmvlZBBhMiY2Eilbl+0obVU+W+mw7NJZz7naU48HEQ2DCHJunt3jzErZVjmyHGPW
i6bkfrCM6kgPCKltCZmvpfvbwzK1tUyRkAT8Le7WbP5o5hoGHGj/zR0plNNFdDrHwG76SHhqvhud
yVqiwquqm3lEJIs2HqRuQO0kGfPZ4cgU5XlZfskU1ddhAx9rivqhHz5Jgt/XVlHY/OxuQwbSqzOV
B7k/nyoz6Ae9NXuJV0IuJxetj5Wb80uaAC2S6OxfWkUrIp9tkw+jGjnHLO7IE1zTlA1CSeFI2Nd4
trOPTlUSowED/aRVhrMEaaGp88qdSnE+6153JZlZ3PVLDX7INBNCh6Dtpgxd2S6TXaXIAoXjUjZd
CIPB+8CjgTCF9ECfhhqWFH+XO/NIXE+bhsDVXW4Ew2yL52WZSYDVZLG9Bw5F+RAl3rJt90NimfVR
5EN65s5G8qTMpqCij4fPEmY8DNeYoSW++kLgzpymYnQePG+yvZlfp95m3N1qDYaNrA6JRLcfdqNh
Jo9itHkqV9geb6mkkigebBimALfT2ERmNyquYzZte0v5nRbnzdo9ERDL/d0K1s2/bOdh0zC2gzoM
MJWdUgyJa14OcHVFBB5hyVniB73cWfyNPY3MtrWrTTypxLwSzgT5nH2j+5uH3lyBgAqaLMNs6bB/
Q/vUetJj/mCX30iJFjhEJVm1gF5bErEpdqxrm2j+FBAv6//2Sv1bbfsNkp9Z3gko6tpoYxBITKAh
r7fuuIIW0DEpYShb1B9NG956kIscEr8LNmPXdLbxsRWVcVFApwA7MPbxVLVTR5ZVcbuU/uAdOyil
x74lPhcIrG2EbbGpWrHMNeulyL0l+jEm+1/95b8QUH+ZGJ6wN6/ANB8zcmrP9cuvFq8f/8rfFi9d
/AX4kmk1KQsXOwhj/58WL9/9i3E7ICxcXDQv/JBZ/rZ4mfpftmMBrkPS52pgPv8vBYY/zWDIC8EK
xRzb0n+mwLw9JFKBCQULYOXp/QEb4097JTjq7QQeYtGonC/y9YZs33SpcSNigJgW3Yra1tLS/ShS
awrpB1tEQLeaqIiA85CmAmPFdcDZxnvPF/BmrszbsjhhnKxAQDxt5KbXb0vINlN1mfG2qilJzqGj
bEbkTJm2RCbZ6ot2BC+jkecdYmAK8qY2ddIBv/yM/6ANIJr9Otv24FZhqcBY4qLMgNN989W4jZpc
asGWfaqRZdinPKVclOqSu3BtCdsFf365t1YIXu+HmwXeEL8w5rs3qrP0fTKHXebySE2GKVau9SjN
xWBfDY/385xX83WZ+DmE7Fk1ANJOo+JxWvry8M4bOQ0Gfhnqn96ITVUOdgzK2H6X5VpJnRFsNLEv
07GZyDMv5o0NOPMloTn4yi898D1WkRJCy/Vt+axrbf2hpKROi9n0cwLVfJUmESQJN/+5yPzbhfH0
lb96ZwC0KVNFNvyBkXtbL5x2EPoaT7Lr8HDg7mwQpswzix6h4c/fwdvrz6WZisZ3w0UcQgR9+9sb
Prsiu+2mvVHygnHaQQ/ejWA7H7ZuJgPEoxyj9zilEbNNcAHJWCf9O9ffSb14/WHBw+kwbDFB4gB1
36gbZufnybjUat9sHk0b9BwWsVudiLVz15NN0ufcfOf7faMheSjCBpjMkzPlpP6+hZUibaC2ZezY
c/aiT8VcVnlUsXVtKAO1xTl/lXTxZVa/fP7z9/37Z2Ulc07GEJRnCu/e3O9rXuFYWqd+b42Vjlu5
1VlwpOZwlLdK8PcEgpJNvfMj//5p+XFR4wTgCFbitwjcunE3e7b0ft95c3YY/J7NXKHk/EJcsX1h
g02Bs5SqDP/8Wd/ovHzJoEGB8PEp+V/fZW3/1eORMvgzprEY9+lqj8wPqqn/7lZcUXuIzPm0d4fW
9cN1Sr1657uj+V5BFPue13e4d2qwPz068ANwfWMxfrPUZHNHDsFr1H490e3qZHw0VNqfWQR5LrNR
fGznbocm30ZW7luHhZT+mZeR0yEhJJbznuw8OSuLIUyxWLfgbIZjOhr+ofOX8qPMpHHdr2a7H2b5
tXILyiuhH5H3I2WHt78KyYonAVW0Y8T0qrlO1zXpiTlV4kxrkraIaGTvDtmqkeJRessYospy7Zlz
LjzwjjR9t3Xfza5h12Zs5/VCY+9gpOsZYNmBjH2aHyoM++cDnbRRM9bVY9Yu2dFcrO/w740LF4I7
GQHuqBGy1AeJS2XndCK7Lhc+uJ5CrbLENUlP55gjPpwGg1VDnrSrPxvSfyRIbEdD6pgXsq0518xO
3UXmoEP1stR506Ga+MkEf8GtNCJPbNUpcZAQh8m3Fh8UsljH+JwEtTk18+NCQVass4xGpZjyHbu+
miT1pur8Qz22mOG8wUCj2Vwl2ipIhSP8PpzrkXDtrjHmQq6hX594JcqeDf8c0OzG5tjrJgXVyJPl
TCBOtqdHdcGdVURJUecwNXJ6fGHOTP1g+zceAwUYZ3PhZShRpRg9mEput/F2hNmjvSdd+yT5E1uy
6rNJ/N4bC4/ouaslXRfoMHW2G7BoLIBwOJR8WIeZZZmoQ5VFjb0uN0OlDGffNhn/TZ6vyG/pBuD/
s/NOl3sgYh49OnC9JIeShQe9OZF3KfhCMVX2ATGHETqaN65839CJCiv6+UReDIbre+AVuv0d0zJ/
rOE0troDFsEfspHxfEpXIpeBNbn2BL+uEl5yLoDG8ExNB9aZAoKKgUZL9ughLVre70DsP4t6vcDp
kHUyJyHKNSRpsvJ4ez5Hct5Y59fdAogv7evqamPLjVKgVrsIpJMXRGicxa3PFqZS9pPlVIIiF4Ry
xEjVNIfG47FxYa89J36IT8K7shlIE+VC1SWi1Ot9fw6aaRnOaoKn+YF8rrdewDJrn7qJEtqjjmg6
hxb3G18U24UG4aq+4HyNplVz8g/dZe2HyDDWfj0KoyjvjGqxysj3NeFeVJozJbtZlKN5bYDA0D5w
PCzz29ye7HG39tBGvuaa8W3LizUNR3+zXwwm6v7lIkV73TrCnMLZdrniHCwFflSNJafmAYjrQEaq
TaPOHrLvI7UM/H7tCtyEMogWiOHUb+KuRMxqDlq6cmqvpEfhsZ5byWNlNsg8MDLOexsBNsR2o3GI
3wgItcxHWYvIugzP5Jlb/dxoEDgPoKeWj66TEbddHF8lu14XW6h1o2dEp7OpeyPLnDEXPsv0Gm4W
owVqZ7b84BYT69ggkjYPXaVpITFK6A7AuHoUZm9benL+0pmXfUEkIIvotMpmJjlgHUgrCoSwpFL2
jaXXzO6lNXVtxJR9/bw16VYfJtlpCIwSE2PYWhOPrCKHnt7as04IX2Qrqzmp4JOGOeT+HngE25hJ
Cjc5T90N1cnvkyRl0GCbMXk+hgEN+VARMficgnrbeEJVg7ysRwJRSs/H+oIsF7NEzUvuSK1qO+YN
pHMNzTlTSzkX4SgM4HPlkIUduYprc7Dni83XB+SDesteFP1Exn3TJvAL+NLgCKa5pkJdGXw9+TgO
B8wr6XWSlpkVDUXuJyGRWT925pwA+lrmDfKEm+AkZgBE8iCzxZd1rk/3UVctO58mh9iYEpshI0am
ssZhWon8yBSth59j+fsFLEUegEjSDq29YEGWS+LGlZ1Z9xN2BDLU5nbLM3Q4ePZc7Gs1djti12Re
dZmJY9V6aVAT5Twwk9POSgCdIcOjZqcgqR0H2a1f8gzvAmUT+Xnh1Slx8+1BN2RXBf7UT2Fu1Qz+
CLmvzAfa+YOqJAaMlTMT5P1EH/eeYiABtGDeaUbBrm9gU7SwLHeGCkdN1UfWPVmTl3Ra8Emjbn+b
OKwE2uC4z7CDHvTBUVd2u3XHTGwec9fUPy7d5MWb1souGnp71J5LDfM5w735fKiMJou91YceU6aW
n1zltuZ9wFQubmS6sZzbktyzIrIHfcN1Jnq5SDhnpSxvVh92MTUahf/YV82QnW1NSbByWLmzwtpP
i4t5BuBzuXiD/3XFHPyNuH4fe7TaogaNrhe32mDskq6WRwG/1uMXbzueW+V6rBpjOMVwTv6T3BNo
PY3W3tJS1mEQ74wL3LJnia+brJoeKPl8UeM1UIQ80BGIkXAK3AEbhBzEmDSmb4uHdJHXHzCkVfGm
T84ZjAH9iyVmvwl8aqEYNdazFvluadxY9dh8m8nqxavqGF+aOCtKBhnQ2fA0zcR4C1l9yLO5JL7X
0uuTduPRtJlPmaYkd62PJba1Zrjwpe7Ra2C13jdH2tZxwP/Fcj2MTPGXcriW/US60J8MLWwdPDem
alabkHfW3ksChod09Lk3Ckfe9Ka/5XEy2Nkn5sQO7uSlj0UHKEwM7BHszYqybHiZt3aOiMp41/pY
LMQjzVuBSgMXo573S0UuksXXjPQq2SJ2OlsdO+QXrvLV0DCW1GXkQMb4ykZwuFjY8ESTzooXJliE
g35V1rVB/jdzh/rMwG/AUwY60ehNyGKpi0mwHvm5w65V8pO9CqKmyOzNFX1i8npuZqZeTZ8qnBti
wFm9ZkQTV7vszMBj1+9niXFcaksDJkb4npw2J1J6oHfjoMUa3AZyq/IaoInxgNpiYBlZPprMr8ty
/jh6NENX6oS+K7ZCBAOaH05yczvTlw7pXE8+cXT/XigERiN9Idje4Ds3L6fJlYeehTHOvfVyUdkz
hYcNZx5m/DZAiXzWyJpvLfert9073XTtFSiYeocS5PUtPdU2w7/FwdPSL3g1/fLSdKaPdptndAuP
RD1HFVFaWAONxToEEKD8PklESXZlcbcxd6+0bAgTF6qQ25t1bGu0fuM1ol8eOwNV3E5oF/12RUvU
vCv8Tg8zUFWfAAd+H/FvHfuyfNKE0M7GGhQb3DjYl6BvlcoeSr1+9jtEhxx/Wbhl8xA5fjV/Wpry
C0vwJav6TWV1OhPpSQYTbLCQ+q+VS7AWO3xm3wA6PORAg3YY4XH29cPlVsCYI7gAudJhuFqxryBP
be9queGhGdN93/cnOcLND1u+fG2TsQkdRgzBxPoX+etYxJ5bJAG/SZisyRgxz3ejMcPz4LABIkgE
xHbheHJodAOJl/q/amqdUMv9w9wYV7DBUIPwToFbbatDMp0Ssl0hv/m51gHiaRENYRmxPNvbo0Rs
IWQ6uJcLM4sDE4jbhQLmcxZPCy6eGE7gCf0ja+J9sdpAYAvKv2hMKyPdV56E6+uTBu7GJnCGcmQ6
6ySE40qQ+E6iRSBD9JB+1OfO70W0FRrx8BZwxWwuAbipr6Y0b4AJfsAYgqnGI4lszp0R+kXyKVN4
0rkl+mBphHPjzsvBIhykt+58UC1LK6F+a79pfbvzVpT+JW21I7VGZyubkoPhtPKoEWcMhtG5J7l1
UCkPfbPrssOabWigYI1wcE3rFEmj8Y9b0l65mOUQJlZ2s5te2TAbmUkHVbuqoK5BvlnQZlMQF2q1
kitzU9tZ243Yrv6bufNYkltJs/QTYQwOh9wGQkfKYCpyA8skk5AO6Q719PPFrZm2nlq0de/GrDZ1
ea2KEQG4/+Kc71CI4sMai91sZLvvfe9NtMXyBzEhSJbelteAW+A66dI6Q9AUeyYp5R6pQPqSdUBh
azxcO0QD8mNsi/53bmPu3Fg2ZmiP8Jl3mNr2YVDAAZVbfy1zyYp44Pv6VLX/prhZHmcbyQsYSz+2
VcguAuHDfcE2BKiH4+zJiSkxKzSktE9JpzfENHwsHsoDBghu3PYTI4zFaqAaqgDPWgYnVYzWLnX6
D4Q38qFWor0Omg24l3UHt+6IKGlU8R6MgKWRTSD2mhzE4Yx/6sdamL3uLPlQdjVbcQOGeWtnNlgA
Eitv5rqwiYuemt8WrBtXJZ4hPW9dyK+PUYgXTdvl354G1q/73ZSVlADgwKtHWuYIfI1jd8Mm7wT9
fyr9Ha35QNEv0yzWaQmgVy4pq8RE51CizWCclywf7t1JdfuhbZazNogISAGiZxFRf9FZ6j/MqI8v
TV4MP1IWLIiF1nFg3+Mv6gwHP/1ygXpstYlCFTM3m01MRPewS9Y+OBUpI9C48Va2/eHS+LEGDcc6
84aloaJs2XnleRq7ZcHCem4i91CN9F/jPKtfVUdkBPs6YQFX7ESQbHuLL4GZrTXoMzkbXrevO9u5
tyudkErYTzyIucyfR28KKHvd3NmVmWleRlsV9SFZ5NhtkiykjJuzgPY3HCbvgBbDe7Lg5WxBRJVH
qsc+i7OmmdyNDMP6ERtn+wRf063jJfMIQPF5qnc0Ue58o1F0W0PuVL9fRv8NMA41ZtGmcKh6v/uA
ht1BuB7Tbh9Rq0nUZeiIkS61gb3RqnFOlcAmdkAu68DQ7duJ/7dwQXgCi2oTRGVwt2R2+hmKsf+M
zGzOM1t/eOiSIZPTLYhm8vWSjH54lwzQwSjr+ApK3G45ZfpfvRTuNlkI3agRN59oAunX4GtPW7/y
VuvU53B+Yl6xouCT4ONtgeh+e25JgNecq59h2v9pCY9GSheFJ0qqeYxBh0ax6FFb8ajykLOhOlqZ
g9AlK0mUE8J7UpYO7nIG9h9hVXTc7Fw9jxQv2Ym23L2fSGrjb2pha2SG/tx7fE62i0xGWUetodmr
pdItzO+BC7NX1nDMLKFZDFdJ9QZpdd43zlz8XO1k3nEvz/suRcG2YdjjPBVOuN77w018CFvtVQBR
vhECK++jKQZxpxJS9saiNVdrDqc/JbynTzrIR5eZ1nM31OOx9rWzZY/Z8w0LEi2I/nohbKv4ISAK
nUMjvdcSgOyLPYdIxkxZbQDV5zGD1jluqbF3g+2oH1Ez2ygpaLZRE60bQIMTUOQQcX7cMTkqd54D
iQYRWL8eWKnmpxJTMwB5ZA5Zb/s9ol/qTh9saH9b4ntyE6xAO0HDpxmRm1HAzaqAWvTe72kMr7mD
9SwA0ok4ZUGTtUZPbbVAQ5INU083quBs+Tmzz/EfCFbwY57mhCPO7r5aVrtbrwPNcxHROD17lh+e
FWfIZkqLz1xDaJZqDOOQxhUSUbKow9x5NOtRm5ldvaz+Y7ZSJdwUT5vU16zGcwyTL53nwbBeuzGO
DEvpQ4TW/k+QDcNj0gbuOQjsL92LINg6/pztJbTrXVTYy75Mh/w4YjCcL5G/ZBB6eocvYhl3xJi8
tUN71MYb40rUBxF51bHWjrORaI/fPQHTv5ieJg7ch3mWB9s1d6NFwMBcPfUUP1Nq3KPW+tfSrCaW
7J4vTG3xTFiuD6HM49cqWoTazRSm25VQggVfsWdes1Aciw7HAzl3HMdTIV7GzN0h5Z5jknHbKW5C
O60OXX4zyzIqCYaHPrVDBHGY1/qjqOHKIQIetKYVHRK2UFVp2fHUg8hlwcyTsG1WpuVP+UDJvXEa
HUXnJe1UskVlo6M9C6wyOzT2JMaTi5S0eswaBAlb2BiBuiD6M+Upl0X4N9XZOEHTnpN4DT3GnEnH
0rccQAL29IF1cDEehtopL98xjubb3PKOKppyuPHDxW3lF2HwsIvnvLPHeAvs9S5jXrXMznmerW0L
pjP3gjerKE/lOn0goPAv7uq6cWm84W5b59MQz02q0MsDn82Fehy4Rll2VBB9FtTvGoaWJN5om0S0
xGER7YJs+V50dC+d5MKj/1YDWx8hKfdNiVXAqpN9AgMKmbeigJ6vCbzrOKjsPUqZH1INyAZD57NU
RUej4j+phh/Nnd0fA+xVkRX1TraRRRFUMeXRGGJX0ifoAMcLdXr1kCn/q2nDA4rFaptFbnGwu+La
ddaL9kDo2OX9FKo7Z2jJFvSj9R3cwiko0yQeRH5WQ/1n8XvQzElm7sjT3NMgsWIrhEOpXiE7wgEE
VY8brVPNZeDA2dm9VKjb+5QegULeThOHsmL5sMIU4Eznt7B1mM3t69ofpnPUTr9zQbYs9MwCO5OA
I4+6M7kjA80/Fx6zP1fnmyhn0JPYfKEoLTdBQB3divehiGA3pc7BSVLnLR1cAOiBfz+unr6aBpfw
KFH35DDLNvC3ys8WnB6y1AyIIzEELsEvFWQPawflc14vDE+KdwbbzfJXlHYXvS5JkfxuZK7TLcXq
kD3A3coAVBnhjpeeCS3QQ6CYPiK3dFj2ArTNn8JqgRIFgHXMk1vngf6spCnqrYfVxLosrcu0YjP2
2FbhAxV8AQgvMyvWBV3RBnkkHg2bihtX+ji/9sN0rTPrSYTmjRF+3PSFOLoV4GkgU9mWW46/uxe+
ZO3NV5KgWkUS2X5Q/IT71J7eKBHL/dAzZRyb4Bog9t11rt3fV9Zwl8F9ffKnpZKHdNWjjQ4G/V6i
uOY20H3Uc0/8336eSStCjjnZ74xveeMc+PyxSDK/QLWZ9HeF51anTgY3SrVMi2sa1LfPlzm/Ur5K
FP4lriLYf4G+IoxtEk4oNzo79mBJavrUnPCywPmZCqrNoWImsemHvDu6yn/XzuIvF1TPmXOOMIG9
2nnyzcB5fEiCOTgnCKfcGPiQ04H2SQ2oVBp6+qQgZY5rTx+hjZAWXbS+BtKYfSp1e2rn3uM3qlJC
tPviYa2C8RrUvbkWU+fBxHZ4z53+96IKc/IrK/uZcN6zUbSslt+97DV4V5uxtF164cFWUQqXX5+7
ql8Y7XaM9As9lGTFoA1+yNNcbiYPLwUvozoaM5Q/WSuvh8AIvc3WCTsA2PMtWKafnI/z2aJHOipu
LJDbWJZ423V65ySjAwUgYrlg2JA91mkaxX0uxDnKBCMFkhHqLbFR+XmNTLuHIOCdEo9feZOlExDJ
JfBfAcS5b52pkQgD0d71GYWvAPF/zMKhjrG3dwfNB2KFCHeicJp8O+bOCosdlQoPaDadJTfc1kEa
v88CzH51G7AQIu+FiIPUSTUQshw4USrB/1v56N95ICd+gucyP7pu/uxm1G1WmnjPRkYgLuslfZmn
PIt5xK5VPVd3cq3nK6kDhQD5RD5dj8LiMMxK/plmbN0yCxyeKh7ddeRPSZtp99McgZu1oUpAY07/
DkSIXNq6aT8t7r5NRgrHnTVAvWcA+pwo674M6ouFjLPcROCHGaZGJru6HNJ7m0XIttKs6UNFr1T6
2pawNhFibwQ1stgSjP6WYkWYGJoWcgeMDA8Fd+mDA/fqTRM5BI8KIzjGc8NUDAaOCpnC86nzjxmt
ckyooM3oIhIYMctvlSmxyz0/O7nD9EJohH1s/d5/hqO6HBy9Rn8QwHbvTtRaF8urk0NTESEAFEsy
kWBo2raBRRYEZeEl6KX/ZeEfeQ7KyY7TxMoRr6KTzcaG3wO8Fw6Jm7krd0Bx5gasbwLrkQvQ/ds7
XbgLs26Ji8Fzt9KxphPlEQkRlCpv3jq2D8i0iBNqKxRkUeMeMkhoW936twWDLl9xoBHdU/fjR4Z3
7DBGyJRhp0+A8jN1H3TZeAczrLwuVffDGTGFGO0XIK4KH+tVsaCaH9WvWqrikV97upJJIF+moSj5
bE44vo4scdzYbhwreOhDL991fc4AjC0UdOmRBl3VyVxxra90HtJpfvvwtcHet0QgdaOX662PpJ7+
j0Z56xb4V4JG3kTsCxLfbSHH4bfN0siOrT7xHyZAy8xpUGN9zdKq3msnyh+4omrm8pn6vXSOA1aP
AMRrOzZuCpKyFWpbk9PEuMZri5MZGZmyyoOkvBD9kpRdw+ptTB6h1Fs7QgemDTE9ENlLvzFxEOY5
Er02kherSydrM7E7UVvQs7ho585/bst54YUKOqaQKOZyPrc6TQjcLj4BRYdybYKaNyk0hxrPzSvX
lLVFqoz2XrJ3Xbyue2OjsVwF8RQEP90AvSrUr0UD3dH2jXXvSbfYF77xHGR2JtzD3wjiWWGlcZLl
a3EWOmRkr7zr0XrXttO8kZh+DuAAVxAyw4KobUHJPLnrhgYNzlHSNKeSsLZzuHq0G0iv93VrxI+B
Lz0ulRU8Mkt2d0ExAqXBb3OEnCQ3rpextLYTa8cbHGxNr97nsMh/2zzlEHcaBmTZ1LqckkGJs5NI
AJVU6ZPTRM3eHwmS6Qp8apSDcVgnkhIxNUemNT4c5CrA4ILdY0Qgus+tKowLUYwfbV+bex8z97la
1QycPrJih/YJy0BZHvOIHm6tS3o4tLXEeyXhMyqoNXaRNd6xOcju0QaSYJWMy/uQ2c3hZim7jVDD
5iMYfZj3nvlNXSXiIfebD8K9SHGvQg1oZxUPtJfe3yJbdIxb3duGItdHNBc8hL4JP40Ai6MW81ZM
QbCrQ7j3G7Kh5kOVSHB+bvhShZgP8dn8lCoQ+2WZFW42/w+LLLCRtHmbOYJ6D6XYxQapkIRZ2QsK
xduaqQsPkI7NhxlS+kmWwpfKoSxeNRcO273iJZNzxDa1YmpGBKP6Kwrw9U1FE4tloDrBmqLo8OYJ
PBGBXXu0HxK9aoM62m16c0KEWrxWjEnWbSdUSpvpd0eBgPZpMahawG7qseNDFMPObRlQ70Tmsfwg
YANTwUgo0smgzv41a0JuY41II98F2r4fQfIXlK9qyoDFj+udMiuKiHmaeNNE9qFcM5z0QHYUe4E0
ecxVRx/am+XZY/BzsttBv6Fq5kM666TXHQ0ZEEcWAP5GdalDgnpKk/+3KNIwxX0YeulhClvBJQsb
271NtOB0j810MVJmF42c9k8FupHBUwcrNOQ5auLJX/HEpWbhVprDvzZumdcm8/JYGk+cRUJQGd5R
1z3lFj/KpiNd90MjiCPAF67gZ1NC9g6a1Hms3cB+zqRKdr2OyuaCnSDd6rSFX+1Pq0b8zPe/EW3m
81oMg7NRURVwwA5s4WU+8bJIMoSOM4/oh98n2e/Sndqdw2YcR9n4mQXZ7yUAOYYTKyM/4UaPHaTP
1e2kxuJMxEKbF9Z8nvpQ06TlXncAweBc0rKMXmu3wJgBocz7WYs2fMo0cWqXNmvdM/nI7iUBdr7J
MxV8QTVlSKtS7zhbxUI7Pxp9P3HCYM7NXHNxut452imrVl2lLClkh9fTWRv/PegGfCs5Hq54rIbk
B2xk/SJlaT3Z8F0OPXGNerPUCq6L1KjThyzVGM8aUgVKqzYClwSjoPlm/hWNhfs4DDV9E0bguOEQ
PKUVigDGeFV06UORwXafBGlklFrvsP3DlmVKoB7rIR2YxMORif1y6dPjLBpcTIsXTRfR1mCHg5D4
uoqpJ5NLUrSYnBzQLiscF2x15W4l0sPddM5QvgXFrapKb9s++prg2Ff8jp3vjEfqdGuIQX/ws/mL
71APjQb8MSaVsIxtFp0HAA6PdnZDBtQhfPc0rHZust5m3Fn7A7ogFa4VYj/fDJ0Kn3Exm/SBCZh1
GQIBEN5mrPLDEDB1cJTCkIQpyGDbNOplgGKJ9991sz1jyJloJDo2zpoULDM3crQ+og/gRc+1v2zQ
8q1MKYKu27e5TR4HUVrzKxGGcqSx8ZaFNUWXnwNHVstBskRkM47/4kw69Txu8NM68TBU0Y9xZLOG
2YIhdS84ovCCc6m1HDbD1h4agPoouA996jSnpnb9fi+zOhTXkfSxL6vu8+di9rGM0xkSKsZuHVL6
Msn8EU53sRlwzu8stgYol8iKTeKe4GPCRDqN760b22xHxoCkvGVZMM/DesWMOh/9yJr1xqtSvv1x
qSeEN7Zz6IrFPzk0TtO+khgdikZiYQwX3jKyAHTJ2ECn9OgmfxhGpAJ2lyeHodR8rtKu7kWg38tp
8n4q8M3ZzVxIG2Zl6ZFSZb1kkUrtmChBgqUKM+cFG6da8yYwNUnl6nysYil2qyPvQ4vBGo89eN/J
yx86Oho6Ue4Shh5j0O1YpRgmbJT38eDLKwEBw7bms7wFCWEXJauBPbIB9CaNWJ6VTYrfOsk/KvcJ
2mk0QbOYQrbtPGR7w9Mps/AHBNzkiJ+O+Y1EidWSb0X+2e9gtukGWvXD85f8FTRR+VzAD9jZQpqr
AzgD8w3J8FSDqrPyw5pWE4SzymJVYTXGn0EKsEXa0Qcw4duMlZ4RDPqjiwajrykKjtHsIU4C2Y1s
BY9fLrZ5FyTTFcQs/8QLu8A9mbqxptcZB2z5/q9/okBDutieS7t+hQ7ejU8QIlwcKDPlJvPDrkI7
5NjwcnfEwiFBtSp4KTGJcVG/Y5vlfws3aTkzkgT4IksIxuan9qaHEnlXNMTu8D5i9MMneLAXTuWN
GdxuxtjMifUF2gJVkB9Y7c/QKa1+l1nE575avCzDg8V6aAbUDZf30o4DJ90qW8DU/9KTVBFBcMfB
UBFsg7lDjTHa+Dkw9XlEFuEr4lDmsihpHK+iKDsqzzoJdSz/ESLZsz/WB5W2GcK1mzRvV4sQBZkK
LAyAIpoXc7JYLHeP5F8b5zGxYIYJ/I5O+9NYPpdWp/kakCbZzKBDNfPYruQqtVZaozIffHuTsBu6
m7Tn/W4oyJl5iDk6ptLiFE0jHfDfgweJjZM1SavNrodji8vLls5DYnr7CjEMuLGPufBEk1ALEie7
9Leo9PRyY3NotiosgshFnHZ9D+QnjkjYPcihtj/a3Imuw0QKWU4QzjahbHlp8qY8uR4V7hiu2cM/
cD8ro7wOW1Kg2tktS2pYAfRnIkxoo1Jhn/KxXfaoAVz8v1751VDZvhqV06IPDralGL9hFrAXW92v
qXCKJygN1SPM05SSbykucPumB38kYEaHen5Pp3rfJqHAw4M1nUAC0oqOnbGu8BKeVstn3R+IojvR
7wB3RJXdvjlCfJA+NBIeNnd3o2YiPC+ufMQqz/m4CCZDRf+B7yA5BKMKXyY5ulsrGMuXZZr8N5bd
zo6m00WRErTHnKryl8HVsKtuZkPdCq/ZcnIOd44O0TA5fn7OCai6VzONe95E1/IGj+Q2a7bhrPuf
TGg/K7zul66sSohzq/6Zqew5pLK7E7b7MSTgvnck2mbxsDrVFnoFEiggzhs/b4LtulKk2eY2vY7a
i18VYhshz957Y+XcFQT1xZhsB3trNdb8Lxzd/8i38tIo/vPvCcn/D5T4v4cuPnw3t7Ti4d//p25/
m/9IaP7/I2wZMfR/QRXr1Xedf/5nSwv//r8MLa6Pn0XiUwRYjDAeMPD/NbS48n+5lIhYDBEVo+P2
kB3/H0MLSDFpC0BfaLtxVGDq+A9DC0ixENod1DuQd64kbfl/ghSLon/zCNhomwXkELoktpfAy25/
/p8Arz1bgsUKDOKGvs6BwrTZFj7CuGtX3kgYQimhm9yvG6anrwTPhBQv/i8gadsiL+8zi/naHLwp
wgEIunyXi3+mCLwEJAGVvThqoiaatjtOUw7NW87ufnaTTZ/W6q0kHYsXm9kqi12S/xLahN7fCobL
v6SKNASaYR9U63Pit8nWqSUrgVIQ9Zh+ipI1q4fwEM6BucWRFOSNzF8p/M2Ni6MZXaPDhjpTP7pw
PCIxjXarGd4s5JWx2zKz6bzCecp6MbALXq9ae4cUZtl97tbh1S+UeZ4Q4sR2p6sdoVfiOPcs6LH7
74bEah5N82NImlf2NRtJcu4zk1O9qbsCI56hwpoTahCCEk4Mtpp9kUABqHs/eh3s9jFNWo9wwfKh
pWY5Lihh9yti069htAGRiuI0BoZxmTJDLOqE/C8rP03F8pN5hxcLya6IJvludHCFGkHwEwrrfZVP
mraXRZshLODSI+HicHwdmHNMgdKgNYpXXBD9UREw9ewMxt9FkrCwkUA3Z7FIqPjZjJyiPQtYbOs5
AmI6ahs8jl6DdyRu39IxI7FtkYOLhtlU19LdkhrSIPfzJlJPFX5Rka2/kluAoqqYIM9t2zPlNz+c
vMZJRwXPzd30r8GtXvVYqW9CuskPrj+qp8F+jVB8hdnDguDIL4cPphxXdlXnSJDb1/vpna+HNnbJ
t9qkWEM3xa2FXphyu1PO/Ay6xBtu8ehhGOx6T2TKLyX09OU2yCBrq3od++Bq6ShbY69Yn1RBelsT
EnQNGoXRK4EQNzckW5d52eL54nuklNVrEtxVyiJkFFnbLq0Z/CfFdx1Vh5JJftwq/ywbsBDok1c2
m+VDYhPOOdUMs0rzVdhv7Afe+pAb0CnM+JXVIDCSnH5p7ief1cuUPDq4KqFFKGtfWtNwDOZsfBtB
R50JYV92HY/kvi/LK0EDFkJu5izyJrYu8KoCxiq92PhT8p1XPDF5Mr+Gvi13edHLBwloKg78CAwd
TSA+49U5plOf7Vo4EtfQg/eT2shNU4A1gkUT6kEHFtMl6ubuNz7Z8n4Eru2uTMzNCFE8OQUwSe6r
AamY7KvXFSNOzPEVV6QTZ0Gqn8lDbz/qOZzjyrXhdI+o3rNG8HCKooiXKuRB8VRcS4DOOK+vYx92
916a1tsl6NSz5yxfkVtO96HbKJS4pG7Y6NN3Vqu7NkZ8Da0GjspNQovicGvXQXdPN4yIK3EoJHKX
FBZ6Bpa8Xv3Osj96Qp6Bl7qWvT70ZLxu8hSYA0M6+1i1klaqL7zqfm7G9dlGhLmlXCGaAYN18cqQ
SjyWdReMW/WPb1utxiHuz1vK6ziM5WvJt07CSlBfqU8wfQf/GMDLqCPQMae7i0EZYVqw20QcxtVB
s8jo6dPNnJv1Hs3EfecWhOZGDEpNi3d2g0CHt8mgVqV/65XD69nLz5wJyHsftJXci8VtdgM2jx29
CGs+Iv2OjlXy6LvhrE6Dz/AdzoAd7QTtw5syfCLiJwRSTtu686uF/DqZ8P3nRe7dF2E3PVGTr78H
SexVXs3mtDKg/Sq6BkBUrZNpv5iadWbDm2ysrvxyTSCYPyLlEzMI4o1/i2ZEk+MDgpCKRsYzbBIs
xx/fasHrOnjER8XpSsp94K63HnZ196JtBH/NaV23Uvbi0hugMUTWMBXqsvlZrrN/nTu7vySTEN8J
cTKM7zMgM8bL5mMgU/ezchLQAN6NEsA8gM2m8FEKuG30m6EE8whfdA99M+HHQmK9IXzJ2tOBRSew
uiVVXovA0bPCD8LEqp2F3PPAjDZNN+3E6IuIb9XETqWSzw5SCMMctxp/FRPudYelyrErxfCMHGxC
NDhWh4RzLoby4AJNuiWF+ln1igMVT98q2FZ5EySrtkzo+6wADM0/oIQFawAAEu19C08ZMugS+xdk
IT4nvoQE53iwElbD1A+rItAoyDTx3PZMp92ZheIo7zSgnXsYVEhWudQZD63IH04L0UtxhG54kzlm
OACIJgwGOxZAKaI8YJZBMoMvlG0NXBaysVcY4LCMN5aLR9/5BwkRZvn6XAaFdacUE32cbHKvsD2x
mCIenlCtej8bpD0DipPdVFJMEzmsvhYrL15SGS5nSTV8ucUy7Bp3Ase/zFO7N77XnjJhUo4AGOPH
zvZaJF9t9WRB6d3DLJkevG569XzmrhSwXswmiymC7yqmvEg1dDGh+w1cvW0Uh15Fr3tXIq7ZoKMN
ttm0Bke7XgENqNA6hqyl9mnZyF8LmadxmvKCWVIzS7fIgg7T5a+rhLojnN4/WrMaX1GeMHAbhv0s
p51o9M/E4uZulyjbqmqfjPV8MlN4bAL7haNsV7ptu5M2lX4wZQcZcc9mDs5fze/naqZ/4M62zMnx
mqqCdJr0llPTORVLECfcw/RhY+N/pCMp640/Jvf8VfEIm4/hFt2Gln8b0ZsfAcBX3+OwltfaSYo3
PRNxZ+AKfCR+wNdj1Y9q8a2DLoS8L5fJhvIJp55BdnRdWIWRyQVdp/GnKHZReG8IxLTPFA5XFwBL
yQpS5p48+HPN5NUaQV8Ej5gH9phmYgCK9rbEJImv399XvsUIo7/JXd1rZrk/F9vSHx7sRmXN4s6D
93ekIT625igTZxt6w95lU32qQvIGZbjG9YK+XNOy0SS2J3IU/1qdQuXNLdzVDCdskyIEyNDRomtA
OVccXT3CvvShpDUuyUd+x5YpVN0L9u72GFhsWLwy2ZUL4bX4GDbd0n2HvKd66q6z+mEQoOLk+0km
8g7s3gN5dmJDui2w3IUoJO9goj8zK5gez86NMIZMhZOeVp9utZ8espAFG5WWyUkvn+zxaeD6LIux
2t+0i1yoB90RuiflvPONE2xzNwwueaX2pb0Y3tXoFQUV9I5g+cvwTMMlrCAmjCj2GEyCsLRw0Xhu
wHACUjqbEpQE5Rn8y5aZyl8m3/zh9KNlyspizGm7B1c6+9ab/87+8mrw6mxdh9j6SEBASlHNEx51
53vodeis27geB3N0fB/zV+dEBy+HKYpfwfqwtcgPLpl7PENgNmv/0CwIfsH2b9y0BAtu4zIK8+DS
DmYihTV5bhzykTZasvHVk7ew5h6fE4Sbj6kX1meOXhg3LYEm+eJeuh7mEhqFE7UblAxyL5ZQNCyB
qpfVakBjJc3yY3GYBDQ+ySQIO++qYIgnYD2HyM7/akxS25Tp0AkyJICmCpZcgEyI+EAxcVX46zsy
ZsjmMjD3LUQRLgSaD+gBF6jz4VFHaXDxRsXeuwyt5n3qCf5N2U2coFSBCHXHlTw8I09N3/fIu2sr
5tlNXu0EIepYRcGjITg9LsKyOfcOk/HImeFj5GQktp20oA2yZk0rRNRdkz0GdkOoF0awJ0G07r3E
P/ndG9Ndk9rLPlyus72j7fUCgo2ZMG5xRVYgu+uonpeXJKw6Rv9jCmsrIgQ5IJkJ00QwxrNMUAnf
okNdlHXnYSkRzvRUoIMgmxW8VzF+T7fNYmFAoSbd+oSfE/oefBHx0ESkygZtW5whpIlLI1G+tl1N
/vlkO+8G2cCdU/nFU01htRW11g9tS+ixZuWxaT1gqQEuJgwilfXBERD+MmXpXYgMS3EFsRkINV/P
5DCeWpbyM5HUvb66ZSsGHe6ObsKipf8ohi+hnzDKbsVb2NaHImNX5ByWNX9vcp8F5N8EzRs29b+O
nU9MSzoyTh1C5oy66+GdOUV6nyBlYbgK7aRJDiFRz6UVvmg1flNiD6dGZILx+PQTEFq+7wv9mJVP
i1jRk1M/4To5qC67vaYL4KI+KcZDP411nIRreOJ+vekIoYGOE1gq3+DFEIyFHN1RJY5a7tJorXZ+
n05HD/zoR8OY/Twp5i9jgZcdm+tTnzOQDFxIBvZt60bklPXChAozAC7t9I+d4zEygyYh18ezSOld
trQtKth59hA+cYEx6LENMhNUiNtk0ugnNAODY83kaWvNs7PPOBK/9WqoEXsZjcjn7P5zlTMrucR1
pvdi9JNPpqMpyzbZuOfVa8jfpPzMzxOeMDiOWfogyc3YgG3i7ymIvyY7rsme8zGKdnjXCCQu9coW
fa2cje/Z8lhVjiEbbvaf8GH5iEYJl0g37hChsecZeMO9VHyyhKpXvmIrPWLn8rcd7TFyiQCaweBJ
NOqyRxvcCanArIT1EacBpUM7jqe86uq7vshZLbfJBNWrKfQ3LAY/Lgh9PHZzTdI06JV9q0x+akOh
v8VqpRcGmcmTnAmhX0KiHyD8ZP0ZiEZ1QOxZnMRtm1TeoLLd5H/I0TmEhHxvpC2J6fQmIHeD1Ye7
jlH7x9j4DeQiVhHmH3Ct7G8Q20lAGC1vZNs1DYHcgh+SD9mNfAvpe+EgLkd2yRmATFyk1CC4JZN/
sLmEnIxYbjG4WUipKUfy8K6hvKIrn251Wla9G8yVtxdS/LTCG5y3uXF6reSG7O0d5tSb9EbyVdxo
Z8xD5pyFyv4TJMA7NzZydlTQcIDV6oEERidrPaCsaEiITNxlB1g4Oau5uveXoP1mnP7t3gjDSHIl
ENsbdfjGH84Z8Z6HnrDQWTrgideKzVN+YxbXTm+93Dwgf/Mb0dgO0vXAHNv7iTyKs9/S1XNdGeeC
HCzfmRsXuXBuiGTzDy45u5GTg//N3nks2Y1sWfZfeo5ncAgHML24WoRW5AQWwSChtUN+fS1EVlUz
47HIzp61WU/SaJZG4kI5jp+z99ofEOVg4Sl79WJt8xbKci4W4DLZI8mt/MAwewCZ6Q7B28gHl57S
wmtOF3IzQjt7b2LAAO9My5cOwgTkmQulvkZG9T3VO+OmHgBCW5ZXXwB8gG9bcNHJBzl68c7wINCy
lgA31th9XpH8fOnt4CaMyTuhN3NSWbtmqOv8hT74R13P/7OW5v9raWxLWMH/3NikQduEf29sLn/h
vzub0DYsKD2mA0CdTJ3/7mzq/9KFTtyBC/AQesLSdPyvzqb5L4D74EhMkCEWtCb+uf+MY6PpiTwZ
eIwDzQXMhOX8k84mP4XO5U9AEP55ujULbx0byoINWv7/T51NFhnP6U0cmzNT53SXffAC8dPLp9hu
cW9HxGC3KAd6k0TUBTRo0ER65RePh+CDQ9h/MAnxc8AnND5YhQCI4Ba2C8LQ/qAZqg+yoftBOSx4
0BtIyn1/PRoLBzEMjWoZgIBHVKQgkwlNXwd7mlcHl+KDpdh8cBUxpWslBm+nImRGH8azUsIMcMMA
ZAwRCOA/REe/R0fpnR2+mOfQHBixA9Gtf5TgbdaJFumv8zyZhB3GbvoFK2GGgn/KhmLlEEBwFcfp
+EXVvUPwdD7EuyggsJpmH9NPht1hHK8CXOrotDN26syz8/ZVprV4j3AZYbia4/zZUNzrFVgbE4i2
mvnSjKKvA/AmKERWQjUpe0IJYCJOpTxAF6t3sciuDYtWj98NXnM0EE2lO6p97arJ7AHjapkk7/A2
werROZ+Ojaw8LEhMZ+QmQgZCnltKc9y3DTVkFEXg3liiaadQWYLIoKhGLrRJMtMMNkHRgeuVhVld
SnTF/arSOuOr1RZQkUuZNbdA2yDumK2OCkhh1VvrqUXcY83E5ppxqNQYFLnL5oRRIeY2K9eNjaZZ
zbNZ2t4bYtiUXbSZhmwZ80G89ppAqgBJlf1OGg0KL0Xjyn2gsydbmVWCakYYBZ8K/BykEjvoZG5k
a5D+ix9xqPZugvQGYGCKilMbCgP/UQlHW8KAd31M1+6j6+lF4YvIwFQ6dhA6sUsLElkLp4i1XTd6
jra2LM2pj6RvsgfJbB0Fe12UNTVm6bUdjbuuMvaIWmra7jhEqF5Mt99EzPdSHpQGL7iXNMa9S0Vy
V4wqOiBecO/GYIxcTBWFOflIA+sfYbh8v5y27R9R71E7OQ46EmabHU3QOSqIvkogQ71mJDrH+D6l
c6rdjknoJN0y9w03YFcDi4O0YDuvTDpks+ZeAKZIoKCDQ0aiQbNM4GvEC7ICBjjP+B+mgGIkbmx7
X7r0gP0Jni7xznlKeTlZYvxaqNH7UkEDrn1LudTKbmu1RMZ6E0pIl6H3Vp8a762ZMQGggacCjKYK
0apZCNsnxEvfU2Bm6WZAhodgRwL2XHkSVQ4E6HH6kRLc+IV2fB2vnF4pc5UkjT0dIrl0VTydJWI1
63XzQ6ADQckA2AgluJ2KcIFAczY4oMvM7+LAfnawCUD/s0YcH8qzEI+j9Wie2iLOfmQ9ocB5q2rk
yWDjv6uqQmfGG0hvpDfmZJ1BkQDv3ZY53o0mYbqfeg09B3Zl0bObesgqBkIDBCALnFs+6OmOqXos
SGn2siQjbHu2Eponwp11fxIQOCm0eXiWzLLWORaWwsNsqYgmKsmncDoqrHnpzva0+cYdJ0Rp0F5y
fMMurKEV72gH1tXFKEGsb+voB4mfLNmpuEGRXgG7cmjslLTJJgbY+L6SWZr7iaQNHFKTYj2kkddk
DKkb9KSxhQsA0dmgNdtoTpweN/2YeVu9T62X0m5qywcuHT/Z3WAS69yB2/eFHnYNWBLy1rdlp9QD
I3Ya00nWp3LfVQojsjl1izFfS5zFqS3CilVHN5Nv/BSanbHESLPVZWt9HT2rG1acdHcX4bPA0Vxh
2d83ZTejxM8QIt1ZTcTToWmTLW8aMRbNbvIwdWHTBS2wHYZ2QGqct9m7lsjWB1fjbZNc5nSCwlsP
XQYrcN0lyBqgSgMEZmdQECW0ssFO+80cc08B4XHvbA87Exnr1OaoCMfSOs9lcUlQvOFECA429x3O
/cktpxsgTRsvJLUgFsjP8u4qDREj8w5Td19btf6treJbHeAZGFRBBnC3Mzt0nUEwYH3O1R5m09p0
i5OsqOASZAMmCqO2QoAch9WSgfHCAPJ9aov7MTV5QxGyC+NVhDfQJC45JmN2/3uzjQ6tSg5V6MEZ
wPqls1iF2fWIPord2EvTk6WMzrHeO83w0BWBiIF7IESTWQfe9K5feD9eba+ywL0UkQmboLaBgbO6
dN+w1Bc+AqX14HG0TA93SQPhdAjco2cmz/ZkRluVLUQafDQGTHSNMfyQMpWc0wyX0nSM6b4erdbU
jm7ePYQpmHyb0IKqHMr9kO6Nkt5zOTWHNJxCcnzdfRPmW8Qudy3tW4SjS6uFhSdhYji+zTARQBc5
04G//0xhjtnFwtFaWPfweY+9E53c1DynyxhNBynEQjvt+prUQE3nn61C6zbKxm+2hj8o7yP0ioMt
oLnY8FELrINFzlvaoMq32Akic0wxwCQVkthCnAahCT9fVBu2Rb+CfnjDckMa9SEMWoSHrlu/kJOx
znGSlxKrpp7tEZfs9Wlxrzkj4Jmo8SeYvk9YzHxdVtetAfoYuyQZ1fmFhchcyTGPN9GYENw2Dyko
DwHilyBtJZYyJlPf4tK4a1C1+Z0qPb+b9bWjZUR21w+9kbywlvqww6KDVhi3/YDdASApCwAMTiZd
IPe3FD73tVOe6jp7NbLoeQyU+60phXgYCwRP7O4QqLjIwWkXI6IbL+2gg9LzIrr/5XiLYp95Ay/Q
puzqJdJFM0hj65pvLo01v3R6cWFogDxkfLEWxbmXyO8cDjpAehXFTUErGb7BOkfXtIIDekmEtTGj
oN651Bqw0bX3WbOh/w6bOZuDo1E11X1rOdQlBhCtUcPqe2MlQ8Tm+y7R2WJiCo5XYKnpzupgi7oG
KeyMQiaFNUSrZ+GcTreGRQg7YFzB1mtVoAxkcGnd5EVFLwrDXh8epIWRe2aaqCloCIXHlY/f5ji6
zAxuGZ9gGgyvNGkf1CRv0H/7VBd45+DlF7l5b9iYz6KBvhttzshyuk1UzRUqIAzgE1BKlHB4S60S
z5dKyZbH383Y6IKE8pSm8sYQ+V0BQb51sIe2/S7UvRuDjwwWQiRFovUB+u89aAe6VwNfgy5NTk32
NUqNZWf8SIXxEheUENG3onLPVnYbT1faIlwsyvuOKaYMuP3oXKkAFzrD0kWN92Y4Dzdd+ASw2UcV
uQ0ataUzCzXqDHcFImIQkKFjnwCAbJEl5747IfQyvg/CJPfCEliRl9ZDBAqeDwzQtNmAqtB0exG2
G+RaOm4ZDtXGxdfAK2+sKtTFLoC2SIdArsNU4pob0mu75wMNCQhVKyuzMX8DfRPDW6bRinq0W00N
lYg+q/cCPV45VP06QUKA8At1nMyvBruFpNYU6zRjOWnjF/TQDQhdilok/d4qtetX6up+75Wvo6FV
dLP1CRYlOLfoq6O4QYdw1p13M1PXANZrRmieopUXabqxCGZd5thl2jXT0kZKv3o6dmg/kZnLRLgk
9SbG+B+tI/r8g6+CTtvmacK3oCV75srqhzb3+xg1A8rW3PrW2En+KqwcS6vhgRDfSBSJzLWrHDJP
YCNRJNAFLO+67zKxt2WvSx+pJJ9EGlXOiu5Ne6pcQDsrbWzNI9uX7jvXNu0PBvzgGGMHPQ0eSlfe
EiCQ/8hsAUkdPIV178CoX5bEekBA4tniWSjCY9fYv7EICMlw7UoGsbqhlxpFG9IKrPvKCAV0+g9U
ejTmIECY11fvvGDgM6B3AlbPPyDr3QdwfXQ5vXX1AWIXfCBuh8EAzy6Umq4zrerVJv8AuI8fMHc+
QAvY/QPyjvZ9+ZkFNdJRrxYQfEQWF7XlByAeN6j2PHxQ4z8A8unCks8Xqrz4AMxX1QKbR1A9v31s
sP9/q+F/Geib/udWw+q1CLPX9+9t9LOMavk7f3UbPONf0iHeTjeI7TV0UyCJ+gsM7JLwbrjMdhwM
pYYhl1T4/+w2GIiviI9l5iVcJiZyIUP/V/i7/i/bAdvp0o2gHeEa/6TZ8InHaVGxYWqStCwECiq5
/La/tRpC3JGRhotmTkpri5Ak2YURDh45Fxkk3NTa/nRpbv5qYvyckP4JxYnvADyybdlotlzBd/HT
8QpT0L8sinA/gRv3LfKvHqw+yg8TuJPL5EY6bf/sT5DXT4Dfj4OiYRMCVRpytY9UxJ/6KQZ1fre4
rdhR2tq5zdLlyybBFvDHP5zfp9bNcqgl8tc2TEs3uek0iX6+nkXfTHMljXg/dXlyhqqnrVE0Woha
8dA2wsbzr5x29/EnAFrD4+8vr/kpws6ldaQTNSIAByy/4vPxKxowoNHinInA4ApE3TWhzkpV0Bcb
Nq2lU41PpVczRZk64V3pWZXSy87Dc9ORRUmvUx2gTLZvvbC1mxmu/D28Sp3txiRRfSXZfZIKhMrk
Ch2ctkveTdS4fgn/5rWbNQ9HAeIE3a+N3nyyEDUxwCjm9jLkfb+pQy+7//3pfpIA/nW2DiJEgfMH
hPanq82OJ2B+FmX7eQlpkp2VLiQbzf/9UT69I8tRBF1B3RCm9BAOfmrHuWSBwjUpsz2zr/BFQ4AA
Yqk99IAOv7vQTla/P9ynp/WvwxF3aACqRY9kfMp3dEZCAeaGw5l5GV6gkRz5YSOzxLFf//5In17G
v47Ea49zzmARMpZf8tN7kY9GEZpYKvYgZsJLxrzvMZF6dj9rdXvszDi7z0UU3/3+oJ/ekI+DLrGV
lo7LEaPyp6tJ79XTM2ite8XY/Q2hhMsgEKgH4g27FDT/Imk+TQvTM1XLRLexYTf+/if86grTfmNV
xsBEquRyw386b21YZpP6MuoqaUXFNshGv4XlM/kGk+nL7w/2i6eHO+miwPYkmWni08F6MyHgJw2b
faU52b0VDyM8v8HZlay14PyU+vb7433OFFgusMlHhvhR5LZc4E8vRWnrSVx7ebnX63rGcIjqTm3o
1BJ3Yamyz/2Z1PMb4aBhi7QECGVQuvEZnSXT6D6K3eRQIkS7FDDX3zrZdG+5UbG1i4bABLsntXNg
qerL73/0L++IlJKcat41Joh/vyMoc1NpoGTYo3S1GaGyLgdOVpzgA9YPvz/Urx56hpvLh1NwHvLT
oQo3rtuaU+Jj0AQXYbTi0rXjcNTwMR8tMy1OkdnL/e8P+ovzM7kdJHXACJWOvfyon564ebDq1CgY
QI+L+d0xi+AyDa3cF3ag/SF2/RfvF1YXj7wBB32285kuX0ZTnc1TVe4DNUTFNpdJcs7N2d30tO9u
OzqxB8NU+I7srrTPUDvCPzzwvzpXjk7muIcU3PXMv59rp8/OoOGU2+dW2K1yjApnMVXedYed4A+J
z8uj/NOg5ONRRy+GcYwBp/NvH3bKE7ksljmgh6A9QjFsj9h/m5gQztl8Cgn0AzKNbOyo1X+8pb+4
zqjbhSFBx/Oh/0yOr4EuzzYw0P1CgNmZzPfvMMGbNapyEpyTeWLtiuHSZWzJIt49CJ3/N+u3YwrS
IVDAi3+71XPrBn3v2tXeikBT4oOUh0EF+qaM29s81GjZZ0am3fzjR5kV0zaoMDyo9YvA/+dH2SV2
G2oai2eYWN5VQMYoCgejRt8byyDZ/v5gy8v46QYT2Ww4IOpd6VCj/v1gFfWhmw4uCrwm9K7ivHnE
gPWnM/rFQYylLBUO3gSD0IG/HyRHtWrPecSKEI6I0UWlwYbTQibZvz+ZX7wYhClgjuCJ5aw+X7kM
CBAhLYxQRuLjnkBOt2CPK7gOfWoW1fr3B/vFq2HwLaWiBD1vY5T4+0khJqUljmNnLznjXR55ZAgw
l1G7GX3PiSQf7QZSXh8japL4Q/57+/OLGv9X15MxqGcvJ+uwAvz90FrCF4o8g2afpVJbN731piV8
9X5/kF8s46a0PR5+4Tn//g33NB16nu7k+1qzeQxpkD/NITDtUA3xFh7wgq/1wj8VL7/4mPOukx/O
mfGp0j9d1dmKxmjKgnyvoV99Qq+i3UCSrh9cs0z2icz/9IYvu8bPL4CJtwW/IV8Pj3Lw79cyJEIk
z2ZZ7hPTJOIQ01hQ043Woh+8DM4jCwPQps7zhscZKMuNVwz0kKIYvM3Sk69/VJbI7nGmsQtoisnZ
IUw36SMM0ZttxdT+qa0G06csQPTm1p5Jc7EmdLg22gcKl+r59zftF28AIC8y7pZvL2OGT6WJKfVW
WQXBtzQuNSadzJbXTh1oz6hC++t/fKxlYeTDwMzK063lt/z0ySUCp0JkmVLcSkjdSgzzdgaGiH6P
ndg/PxQ5NqxPaHup3D998Sa6lQWki2z/sd9rdcTpTNkYcjKs/kMhsez7Pz0QFls7wxSs+JK0kE+X
MI9DbdBBUe8B3AEjUNIkOkvIaieaTGeyaJCIZTV2OV+rbOLj002ufCcLLrtvmdamPnMu42Zy6foq
p8ofmUVhmeKWMNtklv/2+wtjLB+Dv6/fFmsQlbZuYPoS8tNNqC3o01Mk6n2OXv1UDWb1mhHteq7a
MaIpCc7yrdOj5oFxS4iMTgQadCpA4CFWUwKRrdCPhK5um1JhKXLYi5RZ168h9bZHGffu7eAW4w5t
HkrqQOanQcbdHxbtf0vrYQFlwovog7wSPkOfyxlRzRoFKwIx3CdwB7rSq3xmKNiJoQadMSrbV1oR
petUgY/XQ/E2Ab8//P46EoSw7Pr+95WkNUM9Z0jdttne29z6T4uqW5QT6gBR7h2FRBTmaR1G13R1
G4ElpMI+o3XXDqvTalYDsIAUHSZeBh3QRhQTY1M+jU2Z1Iu9Ut13oxbzMiSKtnKJcntq4OnoEYQ6
lV33xcJUJLezRfitDfbbECGyiPqTJZZgvP6ujsJXKNKP0lkeL3M8gLncxV5C01ZLiagNGP6b6Ukv
iOpLkWtBIY29ag/Re2NFxXUlmnMokx2j/0d9pN/rfTVGHJ8Zlqc0uZ2G/jSQRngo54yoPpSTxP72
jPkYwY4JHFd5cBOSCJBc+UY4HeamfnLBalWD9KH2nxkREYTXHBTBpWZibBQc+STMDn2bf+/AwxCz
sLPa5ID0dWM7/RdTtb6Lvc6meRFlzK8h2KkE9DXivBXwwf081KfRzvf60GJsRVfeej0unwQIAKFt
X2Gt0A+YvQdLR09R3JghEj22S3M2AsuI2qtYCSAms3aebEBRDb30Iiu+FAn2cshoqR28QUS4neCP
0+17oaWxrgx969hnUhXf41zjIoYP9dQfIsu4qhwICvU1+pxT7zZfCIBYtbJbdUFGeuOQ7jQ4gVMO
ZFNzN0EY4OmYTo02pusZnCtG7GPFDCeu7wampbr90st3oIRgjB37mtTnbTO9W6WGNYzGnC8r4wir
/bvb/YAicOwW6jOZRIihd8w5GMHZBwcqmSzaU+wBTJ5M5nZCwNunwTUPzcXIcPwGZXoUtbjLOgg1
WVxv+jJ8MGq55SkmkhpwrF4s854Axp85+2Hac12n/jrr5GPI45w5yWNHYoPKq7UM0kM+z0jtxTfS
IrcAGty1GIMrpyGau5WPVdq+G1Ezrphm+5kWWjsHgr3JeAbf9hdGFCtvZLbZTNhX8vLKxMfIcFnb
WdVV25wGPF70Qn2PWb8GWpq2jx+Z9nkG9TAXfGYLeQqVvMC3YVI0jD6+xyOQUqiaFL6994gz0A8S
694dwbFqWXHxypbUjnREbG6CG47jDQaiL1YKZEoYpMNHp4KAdpUxQZdGfoqd+EKKBuqcfNiMIo9X
LJOPyVzf60N+K7z224w4aabmYnbyHfWnXzWwwBTvNvTD9GTZKYyU5AksTLG4JnhN4mQkF71/8tpi
r3ntG34ABhpW7TPp/tG67SEA8IXe4x2LB5C4Zp0z5UDTvdb7BtpBDxovck9Qrc9R1+9DGRzKtGl8
OqfNCRUWXAt1saSBOstZj6X9kNm9ueoLm5NlBfFq/g1jl+AoQJN7V/BVXOW4f1Q1HErmGcaQrwrL
PejM63Q4ajMXsKrTU8Y6Amcds2VSD+u+76sv5hSpfJeVUG38dqTtSNVckefRBNUF7OsXo5AoxpJN
geVoKqq72GIwRtSIuyYOGSmbuWHmrJg0wXUIsLojVuFpWHC6Ssr7zIlzv57Kq7yp3nqkTE8EP2zY
0W8hHL1CbD0jk7+r2/KWbqZ0iHwlG2TYJzB1+HnOrsAbgwHtDOU190PFEqR14TVhjERxp9Y7ueYP
KE6vAF5vmyrcz/a+q+ueJyot10i6VtTLKxINbvX0XZRwhqv+pfU00A7j7aQUQmPnJWFZDTy0JFP5
rZwpAMghgXrqQL81zMh+tmdHHCYDEgWRsKeqabIl6IhkqVo5cLNaSNcmY+QNhIj2IeybOmLBgRWU
hGyg/aklCAhZx+ItqwdVvtkRiJJ1GUhQbQ4Sd3citrRD6UL6Q+o8CjwvK6fj9Gar9DakAuwDQ7Sb
sRbBQm0vs/s4C7V3twpMqhQ0Lt9RR93NafFDFwQcMI+amdvjb5xSjwgVGcK8Cbr5VR8b7QBQyGLy
WzpXmaHNm3LqqweCjN89pnYXOKVAHlu9JSyANvwjryj+ShPe1MHw2v5Su9rc7TIEYYeAZfY6jOoM
1yEmugV/oT1A5oxfJqOGUFnqsdxH9qj9sI2WtA1PsRgiRpvU2Y4z7yGuzeCaUJWM0sUqSghIDYE2
FfEwW1W1NqCYGW9Z0lUYkAO0VheMh8uwtAt6QgDMVN/2yH6ZMA5f23IkMWXm4Ctl59OXBnsbLKxa
Q5TOdnrXBWaUrdCL2ZsCet0dDZQMK3nWf6GMzr+JUY0HBKMm1t6sevLCnlGv3amLLDxEYqQDwEx0
h+g1t4L71uGFz7N84OWaPWsLWqWU5MqJ8bodcmeVoFRqQBTNXb+yvJYk4SzOym2koyodMbytjRmC
pVvq5Q1pWO05ZjP3HIMwWutNEB9d7DEHzSz0bZFb7mXyclDGRancL9LSmsPcLmsPNEFahv0LqlW8
IOQtHBMTZmbT29tAjeY+R6CH+cq9t8by1UGNui/YFNyrPm0e7MQx9+1MP7IzytFcMXntr/JOt1Ls
vybjVtyT9aqpjTe6Vy2gKwbrU2+lx9aajUNI0DxmWKCmIK+bsx5EG5knD3PQJ+sOy/kRTXCDcUvD
kFskDOEJUR82JdlUTKeDOfLLdKy5SMjlom2DtWobCNjAqZsgOwwj5jqELvRdt1H6WNV87TKaae6k
q8BHGpv57Gd2Qmnu21jHKV0vCw9dgT6TwBt8gkUk/Ar5yjqds/DczVjXHCfqLxHWL5QTJD+sl+C4
A56syVlNJG6fTMtA8xYz3BdgWr/2Q0LdjrEG2UeH355nXBxyikDyX3tTe3KnCKtlMD83eCFgFMXi
e4zJ5EcQ2uEjMQDl21zfAnPBaqUooneoIQH8VFZyPRJacEakGeksGITO+DS/SvQx5F+kzoANDPsa
lKqBZANP6G9VgyqqiMLxOFAj35GgG1IOacaGTJ7iMFXjfESG76zgC7EjGipB7ah647vsCHGgXg3W
rT4qci6MZ0RuzAS1omYq14wKIRLCmemUYp0BfBRWXK6yrDpqktp5DAate7ZSOn5hIe0eUKJdoFWq
9H4/KmP65jpjgbNhZGMLzbLOsDVgaiM3gy8PBlnzerLdRVWVW+NtEQAr7mID+UAxGuvR6frqBv68
Rmlbj9qbSKZ4l+kG2Ke4z59gw7onKEbgThuetTVGLbK3TVC7vj4MJtFYRap2aGGSTUCRvbfY1x4B
4bcPmh3Zzaq2beSAoW5UN3ZhRhqYfEKyV2keWKB2VcrXnGwO/IJD3cdbtsbeecy9HCAvZlE0buaD
XXmUStzn9MDNA1pbdhUKmDTP3yV9q3toSOZbW/wYB7jTLM7Zd8ZU5sbBKpcOZ8UCufYSy75tTRbf
0QmIaMDyBmpWd+5rkXsnpTpUv6Es8Eih3obxZNbBq+xb71pVSXEcyr4+qsrS4H7Zevcih3y8iFxJ
3+6jk92E2T4fkVUVwky3ZsOHevJIGBB1U+94bbutoxndBmAO50rIGKz6XtuKHFBRPanlC8J28uvA
OD31ayY193HbeelLpiUUy46h9gKR54YHH5JtrabvtlZ1F23McBNnU/XFZleyc6MuuTUqu9m1rlPd
Z4Y9bKAaRe+TVcxP1ZBkm7oudsowstvOsZ7ahgRCXUOPNAPe03HHjou2rgwWKVGacKYBndYvVmZZ
lw6y3zE3OwDZqOar1Yj97oCsD8xNxTgv8bXZVKfKauKHAvEbcmWc8+elWriuFwb2sVO2bWz4C/aa
UDzUPGOUhbcoXRdEAYiLXCv5stkeOAdds+MHY3BgeIfm+NCUmrsjk6HfgDHN17gtrzSrJ84aegVD
zyJW7j0MOzmtmW8FGhz1CqizM+a3pQqq2q8MLYp3gxI0KlrH/I40LdxaUNMQZU11fCuFTV5eHtVI
9iLCzIlDqHCgU6Jw9bOzpWt75MvGm0nn/4APGRl4Ztn9TgaI5NdR32Tnfprbd+RpUYQ2llAfsNt1
hVVwoFO3Dh3oJyN1kJ+HWfEj0zpxVcnIfuy9wkbpRTQlpqnYRKWJl5jFlGDeNdSPSm7KQna3QEeM
/ezCBzVwKoLliI3T5LnOKkTDcFVNYOS8pJtPDTGSOw1KdA3OQwp2SALRkGW+trSEfJfC3J+0llxw
14RHNkhkRFNt53c6hewGkGiFMKGCsMaC9T0yvWIzU62c2iKs92XSF689cSgihw9dgQY8KIUoFnZZ
fw6pOdlzmtk1JVe4YSQIFn8sEflY5lvSD82z3tjsTeZOvMQtxm8VOE+iAgrqpksaUwrBfhXpDvjR
0aOKLfMUvamX7OVMVFjYD2qNY1Pbx8PkrUFnmueAEsEg6wv8CV1ECk9jWmE4g57MEB/reh3dGyrI
d0nYoMxTkLD4332xhRFhXqdpZN6Z6TBfaSBYWb88xUxoyZpHN3XfAMZSUKzhwpS53q0GZJkHnv3y
mVRY9LFDEzyNSd3egghLoHaXTrnNl0uEKG+iV4JD34lls2hoyQVNX/j6sYqTAykeLJGCgiWtjA+a
rtNEEGERX8JWYpErwqPezq9uhPDQbPHAwz7UyQUoex8vJlgH8m+aOwqcH1LLy6/9XLAPiZrnLhib
Lw6iedoKvT85rIGC9ZcADYJtG/EV0XJ5Y7IubIown++cVD1pQxBsE0OLb6NuJsCsSsJpR5QAUBWj
mH3RyQGOrFpEfPRYG9jhF6TX3saSqt4Edd6cXC8EkVwi+8Yc5+dt0hwsNnkX+lE76AkGVjhzEni4
Z4AYLtI5Eq3vwDs+ZFPEvqFV1ZF95QTpICjOngnSk3dArevAeusArlDbjSBvDP5DsbkpwM5/icGh
HtnhWmvRyGCfuHO5rkHRb7Sk1bYQWmgrSGJHinhsN0ZeLIVmc5kSpO9Fo548vWejYtrdUff0Cleo
CFySGWCkQaQgsWrrBDizLU0+JlMOtLnS6iUjS1R4a0AJ+G2KaLqA/nZJMoVRZCZaFj20tgO5Au+k
zx0oHWN+PSZ29a2Czb9zivEeGqW9Fcms41zCkANJst8NozVujHJ4IEvWYN5f2U8ZZp9LE4bDpk2H
9BJqnrfWMesTLwGhu9IPRjboV02n+h08bYSTNVEAKnfjda1V7XFmk/dtiE19Cx+69cMalonXueMj
Dh0wrDSJfKeyYK1AEsLFbn6N2ayugRjNG4hyPOEiaOgOl/smT2Y/seMFUJvRglBaXFx5g6o2aWN3
G2OorWu3NJ2DiLJvoo3Vkwpqa8+K3h9RhTJBAm+0sTo7fBsmm3hMyHxIYsz0iV5N99posrz1Yhm/
GPDyrdoudl3umic1BO0ayVSzMmyY5FovCm8fF7SVgcVVm6kyW+5dtuB/yEz/ARcrXptT1bKg7KKO
iWOs73Wjia6wgmAsCfno6hodLy3q6mMzUU1HsDi2jij1Nbcs86NKayjBFbD0wd2ZXFNaREgYAx0s
Ut0qAsBSe2MnYItS16D4BDOkTVmzzYc08c3Wq+7ASIb7KmYtxHlBLGxGG8sjNNSX7GHWkNjLi0zH
cZPiwdB8L06LrVDwP3FYaGhxQ8xiFoU9iU9J2l8m2Aw3jiQqg3Y9MUHSJEnOk8cGUk2x9syhvBax
La4LKsC9RlV3cFMsI5Myg20LXQAIfAaWSdEzUK4LU4AsT2IgRndPVAGDWb2i19HW+soN5jMRkm/6
pMsrfE79LRywq76gwO+1+d2qESyj2b7gW/BWxmAYP8qoR9Fdo42eHTvbGnRLX8x40k4ZWBJA2fic
iECU3SOc/eKM6x7VsV1cqb7/yngYulerPxdkTF9rXZmtu8jAmFcB0CR/Z9iTbJSxl1XpLVBwvtvM
QzHVilcL5A99vcDqjqI3YjbmdbDTjTjibR9ThNOB9zQI0sIzSNepPcznumV05ZfJ7PhOzBzc6tW0
s+cof++prbaqifAhG1Vyg3WoXBsGa66jU6ysaBeARKjz2vpqLYaxISeZNRBG/qi1bXByW+lu0wBb
bjgJIFBId1fGGE7X9ijf3LCa1h2OEMIKI+ctrSswRThH9l5kWQ/I4Cd8ArJaC3rntFvyxFzFRDnw
+Ujmrw6y+LWoQFGFVgyA3PPOIu1oSjtDuRvaUV1l7lw85oUq+KCUwbqvzPQ4IIuioTMBdcgM+QCV
ZDeVQ3vwrAhShEcEFJHtaqM341WZgQvTCh5uWD/VrQxz+5ue1U9o3IszAKPKj6exIQRmjI9eHsht
4uDHJuAXJ9Ao2+7cBGV7P6Vq8Dv83niWspHWZTXG6ckMphReS/Rj1hm2dxhDIPNL3Z//g7nz2K0c
S7P1qzR6zgK9GfQd6BhSNhQhKdyEUIah56Z3T38/Rt3ulHbp6KAIXKAniczITB6abf+91rfwlVyp
5Cck1MKq6dgZsX4EXLXsMa0EAojioXI50tAVw7uIehJH8rTH22GZy++JFemNEjrgapbwVkmM7sGw
Mypt4NAPheGq+1ZzxE8jBBdn1EQ+2Qs9z4tdq7hwOCu/T1GKYapjdPziQED2LbO66rO4vuuikbJx
Pn33suZXnKTO0Wk4UBgtYidUsmJ9UgGKqwnvOdTvyh5+cfChlTu4dMNT6s1kG5Ko9tOqf6eNw17T
Emqgh5wWUHordo6+FN8iUSfkO9j9VTOM5lVWT8P9os9MIaNddgd9zbIJUw2Bv91FNskXmrmb1r18
FUeCUp4dfopGBi8gknlA6G36wOwK7K3Cs5VGWbQLoZiLCwNS+DEXHT0pU5YZJEvdsmAUWfU9LMj1
6+supBKVxYcO0jqvVYPz42CoA0Vy1Yxe6Gd5zbGBrjkf5nLCShqn6g0GTWClgqhBtGvCOzYJtAp2
6NiojjE7DO2CZTRYtRK6BlwUIpSHg10L9BaWOQMp0KJGxUeh1ESBtvpMvS1HjdHuxbhcNGxBHikZ
I47n0JJknOw+thzjICKW4PHCgY45Z5zqZKB/CFLNLjWqL0wcbvV5KcSM4Rx7WbRjg4evCS4LOSH4
VieiAHrMIwohgIc+ST5Rs+JwGIpCV80sBx0nI7AaRfzesBdtF3Ekc+RnxrvQbUMfTllP7GOu7vSY
jPCctD4N0z74muzW6ZPnAUDRhWlCOOLsKTnCDiE7016TklTKE7XXX4/E1gIUM++bUTRUaUCRsHeq
ntTBFIDeJh0nSJ8oBzGG0xfOyZNdYbGTFqpd/8bzVD7DdEk/pgrgYY/V105QAvXBcBm3PQeZX0tQ
wAwLrLQN6M96+quKIs13QvO7V1WwbjySTXsU1JeamuWXjqJdR8L6UrZueYmvrYL92z9h1KGcbBoY
GuBx7K3aXA6F53bfBru3XX+GaQFczmT8bUvT8kcwTg+UTQnyMPraN6q8v53SJruqICEcY92Mv1Pr
jzIcjzGV5XaoOOUI24ODt/e3ThjDnTIAyGenBQ+QFd8VWY7impUBeeCV4wWtGSm7prPNq6JYVNaw
nfFESYESMwD86ya221trmJx7z4s4ux89WqEAs7vrKWkf7ZYuy3YKWBSEsI9LmNj30wwMfYmp6FgR
djnWYtZ1Ow0mi7bM6J8htEGb7LzJdC8m3uGD2pHwsJqh7Z8JAp8EiGHS3Jf6xIRB0uxlx7rhKuyj
9pbJmsM7UOPXdbf67UpNcYJez4rLFaioYw6kvlNbbfh1cWJxiQVSvXRFpH3WqDEdsyUbPFYScc/Q
OixskRE9fm/CyQ7SpOqOmrqaQRxoFKiwiQ8UpZN+UV2jedAas77DKMmaO0/HJdpNjGRYrhelgXwU
ZavbkHD750jMXLsBrhvtZ3D6t0CfnL3BuduPLgbKY9fxSjxcD6RCsYwfFkVpPoow06/zsKweUy3K
WE3gQ5oVThJw59jDNYQ8CG1R2vXw3xaP85MFP9FPMrCJKIrG4i+1sHGRxfaU3g9zTEUeZmNi38CR
ZxHg1iK9gXaH8CurezeGyZzoX8xkqH+3fdZ0eFiH8lpPXSZmaBmucoHrLLwvx6Rn6mXHfaOSc1/f
Qj1X9J02WnZQ13ht5gQp+cK4+DuaReResw4jkNQwmVcnRYtJ6va0AR9b1pTXlQ28cp+0Sv2oRLH5
2cuL7odaYvrYl2GU4k/pkMuMDFXf+1YF11IM3G6fKslN1CP9zfC8fSbIpv4Nw1X9zkd2LjhSBXQ9
6op50cdpVe0Rq0TAjewVIIZREUUoOnP32LKlo36f6UGIK/KhIsv+jkxGaHcQk+c14keYt5jukS2M
aocZXgWWQX5yv+rjvWh6ItJQG3a1KJR73fxzX0Y4WLu2StX0yAKz/tbO2E0vIHTw16pjxBvLiSfR
HO+DgdLw1urjhvIIocbBPDnTEw6yXPXHYvauyPNdCG+wgcPfRqUD3wjZZ9I+pJwcB1GoAqdyCEf7
nZDi2z4MaZVpR7NITYxwnO/juTTyB84qo2wlhcWkmnAAa+DFbxrCL4qSqJ/QM6lsEHFOB4Ius29b
TluZEGL088WsAVRyw+LaIRb0oXbTzq/6NRi6c3peSDu3vFIN5WnE8r/SCAXn8EI7op1gZVG0qHgy
jq76iyqiuoFVfckfKGlEXynDs4P2lMo89tqofheEUF5RP0+htab5Z3VK8ZR7YPw4DxWdH5Zz96Md
++5Om6f5yrbSPrn2UP7cUZDl8jBtYVWt4hW382in7OhDcJM0zB1GFTTZXl99s0tWJh5RF7eOQEwT
1kMauKGNoqd05ugvTSGBHEZT214MukuBtrEpPO3I5uLvM4qWw65ChiA4Y5zFg1Nwrr9L2mwmUCEh
zxXSjIVkpXX528YISUuhNP6ZikCSkFhVkSwv8hYmpmfVj+lYdj/g3OD2Cl1DeVZ0FPqWMOpHqpoK
mztiVPeAJQwHv9QwPjWq0XyBsNPsMq10P7NnsO8cI5oWjvq9W9HYrA9qcKFM8iUpFA5xagEKGtbj
ob4K6HJI6EfSKhEOt5a+UyeFdWXHQHpHP+iK3URxNtul5EKwStHmqMWiuQYL9oYLHAbSG2RyjLfu
Lu8Qg1PBomU1Q2p+dqnQl0CyDD5EnVocSjRqzseEM3w9JDg1DJKgw0+I7Zh3KQYXH0B5K/t6cONb
L/fye68rw/wII9DUcLvR6SGoCgqgBcxYxGxzfIVW2Pps1AWNgKPQb7ne2T9hq6c3Mdl3lCHnkeFB
7RDAd4oJcj9nZ86x+pykM2cMKp2HaHW+aVotZr+3CJN6jOHrocvxaIFYBfkIZc/J0bEFu5kSHmoZ
OBxBRX+OBk8rAmpU45MCrzVQ0bp9MDgweIgSdBz5SMNlWghvY8fOH2bLqR/xDcbtFbwT5yebnbHY
i6GjbyR4Qb+zIFgU/AqKYGUGIUX3WUfDnBVmqIvdQh3xaz4DML10RKW3l3Bg4k9MRTVE2SYL00t7
7tOgcZ0IJQr9oyB4pVa/xzlNm4xJ7w4dSufPFlh+UeWMutkcfeV0itfpaPpcfhhbd2bREUfLQeXE
KD3+0TD1aJF/V2okQEmGA8M9wTY0YfDK9O+uYqNz5xLN9r2c2+y46hpheLRlqR+0bGS850e4qDeP
X3I4WtrF6OnNQ2fMI0dRYdod03VkLpkACC2dphuA77jQCSr7VCYQMC5w/E8HFvXMQJnNv6birPp6
Ws63tuo2vAMsIPetEwrre5Y3OYjaNAadhQ+QUaao+UhTkXe+KGM2Q01RkGA26xg3P8TdNPh1V4tL
VanEpQca7oosDL4Fkxwp4XxgitxO0xpHa+KvRNJljO3YfcmssmzGyAQcGHWEUDCIqGQ5f2ZLqfp5
irDHipT4EzF03od6ysLbEZ/WoYutIVAiUBfVxJp6V4iFlzTrSdFdOwNx2nunLKm0loobKldzoebz
BQnX6V4fCKMifgOKmq5z5rovs5rFtkqV1I85rkGB0y8r+CtjJCkdF5WvO+Y4Xbq+fpwqjb648q4/
DEDAQETQ9cOaUKfMKJp6PzaCVASrta4E5wmc2LsoTHWtsh5NWreftUoRsS4T1nPOhMIqGbZUUEXj
bVogmrrhKJQpq7Pxm5QmQnAWD2ngTRDB+nSyUChZNBXQLETjupx8IOxivlDjeXwy1c5m3UiMMP+N
gdTdmPMHFlpklbDsofF2qccZZVzhAd2NTs6EyepQv2Yb33+Ya6IQxypGFEHOD46udNLuqVF96DX8
qS4oiAsbxcROUSbcMBV+8b4fW2zkNk9jxUbYknxCyXkCArgmQwyM8QPD/8eezdFAiXpq1evU49vd
LXAS5p0Cpsg8TBBIlFuUB3BEFK/ipD2tF+uM+F8W4GPocwHTsgdFYfiv/HcrM5cxt9wmyDr4igCA
jGMnFpYOcQuXpyYwGO5MbN6liVv/VZI15p8R5clqVtVGhom02jEdjozxcL5WmGZ80rC3ETeG/Wpo
zCb9iSDm5Hs2cDoTzwnnb2ETm9eVXu8jrPWEm5ZWt4smUhZ2Q9dqD47dc1ql9ePXcTYAnrx/g7JY
eb0/VPoapCvLwGol3V8iWHPDmqiDmgOxi5wJcN9SrwlwNuNBogJ3//7vaa81iqjnbaZzrE6Wg1wf
xe2qBn0huVUaQi6Grm8DZeFnLxAMMq/wZLZLGqmAxirIjGU3tc/UmFqGy9kEcZjOfEMCStYd3r8b
/V+VsqDzEE6uvhBNM2WrKSw10XDInAWDji7gosJBQBej+ntVs/EHvEcx7GaoPPE16auf1Ao7vyWB
CzP3bIJSD934k7EAOjaFzkLImBrGIuBN5ueo66vLZl6d/FEF5Wo3UTWldupiLiUdClFoWSuXpMDA
ftIBL0PkFeGts479fx7x/4Pj+lRexcu4iv/z+GY6xv/CSIv1U/+PIWH/3D3/x6+SpjyvkRz/9Z+3
83NZPDevzNj8D/80Y2Pk/Ifm0DE8FTcngm300+Ovtvuv/8SmjabaXoW+aNP593Sn/zZju/+wqJt6
romzynR1k4bdQuiJ+b/+YTMO2R6+X9x9luXa/44b+7VzArTYOpZwIUncuxBb2hjMpkATcnFDRI93
AxgKGMeL93D/T7XwS/P1qg3/W0P89+UlzXiZVhGlrAwWsd6KyzCdbmbDzAICYsDJsmEgL2NyEU3A
4CrPuNFed8K/f3L98xdDQayDNqlaEmcsvYYskrMt/jrFGUvh3BY1s15tLdZ9lyhRtnv/IU+9Q8kp
AX/SEna9iAAJZ2gCf9Wqa5Z0pKy9f31plPv7kWQte5cymOezCMy2H/pLfeU9+CMssi/EftnjNRtB
8y9L6B+gQdQ3xZy69zCZFKoRraKemfteTz1/38P68C9eq5KbCi20rwPbnNCJjqoZqQeg5/0TvsL8
37I1/P0jkp0hHjqL0wBHgDwxhodydLXfaV675o7IUCqf77/OU5+LLvXySSakJDbs+SqokxJX/Gj0
gjX/bNcbm4Pkol5VLJPFhEN5vOQQYLLHj6TQ6tfv3/2p7yBNrRQqmeiAFwXUcswntq4Lh+yl65AV
4yya7r//KyfekSYNC2rkxbrthiLQIEodFBAkR5vzhTNt6dTVpVEBIlmpJU4KLIqh5+MwNKyYC3jj
zZmJWDvxkv5YWV40Vo2TD3NWRBWgHJzGD1Fizepl2tko1ywbJduurvqKtGFVDJ8yzBXJpYYYo7py
yEypb6yiNZPDGMJdIXfYs2EJsrGZqWuWmnbuFl+vXP6nqcv2qjmBqoWnpwrCxVUoswq1jeHlR2aB
GpIk+W9Jly2/tGpAmcXaNyZy3PAEJMOKbXQLDn7Y+DHWd/jiXVkmGwQ3W+UTyojAEGEtyS9l7/21
rSVJ40afAxVLx7QOIhGVn5C9cHI+Nyh3t/U22QEVJRWFUpwxQW7l6GxDrSyeHFZAn7fdvjRYdCPr
ZOxo2IjUPH1S4ib9Mc51cWa8O9URpKGiZ5OJ+i2rEcjPrYmMC6IZ1SrH2diNpcEiXxrHK1dzu6t2
5E17WlR/0RGedmde/ol+pkrDBBPsEsYhk8LcdCgdSDhawKUto9sCcI6U3+9/A5uW+MYiQjae6YBP
5tzBbByN9XTHmX37Cx2m5l63NN38bmr7MDkzN5xYPKjS4oFIls4JO3XFtaPH27EFy7oHR5smh1OJ
sNP2Pc8LKqzT63g8MxScaATr6u9lB0RuWmtGFVaBB3beOzrdVAN188i3PfNQp96f1MONZhrRPQPx
i7KqjJB36YYg6Ipwy4rUDvbO1Azsbv7nFoF1e/RLvLHkO/U4UocHYVjp4QTDsG8rtzyEFREJh6WP
y6f3W8Op60trhKmigM7GiBVrprtI4KtW/DTBHbpn3tap60s9npJfhRo4wV3vcUiFNpsKDMEUZz62
tna9txqz1OUpW5A1SDJt4OGo8o2xc/MfcaQl00FVslj/pigYS4+xE5N4RXRVVt7mVjjOxCt0qnNm
yF8//Fv3IA0LSOEGU9P4RMC+vK9hYeg/R3XhlLfoXOXjls9kedLQYCuKY9fkBwWEzpGFnC6cyo+h
45wZE9bL/OsjsEF63WlKyKXIFYs6cLFxtDsTJYN3iBDbhBeRSFDrGW1SVxchkZeYR7I5+wbAzfjx
/rO93aEsTxolMCllc22yvCAVQwdbauIqxAATd8qHBJu98uDEnRCf3v+xt9sjKJfXT1opRJ45Zc4W
qsX3Bila6y5QlyzhmTH81PWl0cGu0SHWU1cHuHaVPdFUKEw6nNjv3/3bA6r1J0rxxeqi8Kq4n9fp
ObbNEvGm1w8YrKKhvOrryobEZyTO72Gy0nzj40jDw2wVNSaLge4Lk59Yuvqp6bXizMVPfXhpbDDy
MG3rel1XjoPoj3EYTQ+UzIvYX5RlulZIBtm//95OtW9pmNApWhIay758tCifPWEpUmFXFjFgjVJN
vqLtcZ86pQidIzK1EOSjylHTmac81SKk4QFZoy7Qk0PdZTuL1r93CXYcDDIb3n+2t4cfS6Y0eFWH
0EllC1PNpCrD99Wc8UCIE5KqpZ1M6/79nznxGDKiK8qNijIfSFpjICTHa23MwTS6Mw9x6urSGCBw
K1Yg40FqECDzgH1Fe1Dw1Fxuu3ep04d2lyBcZI9aRc14BSnhQUHtedx2canHx9i6akXvuPgKgmoo
Lx/xdGsbr76+sBc9fqiFTrhlw2tvDePa4YCX1GdCn7bdu/H66jGsJK9QaJsJurJnHIRQ3AfNbje+
d6mDo6NocwTMVZAWs/ggLIVMSU8/uxI71WikXm0vilahVuPu5/G3AdAOt1qTHra9GqnbzmVGPBP5
5EHeFIJDLvjvC8Yef9PVnXWgevFZU8gP1E08EUxpclUOwGG1yn7adm1pMu/MtgsnDo2DmAQlsoXE
sutAep+Zgk68dEfqqeTL5hhEe0GCHXnynYHydKia/K9t9y711A4jRp6ovJdSWbkS0FkuElHU+21X
l7oqjNekMSqW7vhPjY9oPa8jVlVnsFmnXsz65y8+aWlHA4IeXnuEO5TUbDjEnG1qan8OP3TqB6TO
qgxWTiIXCjTNbRCv91gfWb5vG4BlplFtVK4Tt7ogMLm+N5vqAGpm41uXumlcYsb1bHBJnr0M2Bo6
Wv8NQuJm3Ngkpa7qWjXan7oRHCCiNN9XYPc54UUV9GVTs5GRHdY0W1qD8DjA6LFi50X7qZ/V+EyF
/cRnlUmfnGDBNM1plGhu2/x2tPEQ7u1Wq84tEE79gNRjZ3RZixGvsJ5Mq2fSIut5vDB7zbK3DZW2
1GmthiAnbR0SCqM0AgEo48ZK3XHbUCmjZ0hVS+I85DzAIOsHypBIkSBE9cZ7X1/ai17bWVVGEi8l
ChpnihLLutEIbD2DMDr15qUeW1WTo44Y2AIdAYC/pF3+AysfycTvt8t1QH9j12ZL06sw1djLx4k3
o4ekrDRNc8Hu4GuJN8bqvI8LPswgqzvrTDdYR8m3fk7qx0U7GBhPKuaVpEqd3Tzhqb0gchktEDrt
c6fyp96Z1JkXRJxDGvHOJoXgRZXkAtxqprNtqCC6/vXnbiHsFRmNiQ7tYDUW/aXXhec4Uifu3Vo/
1IvGhKkeaVTJIAqJvPGnXjRXDi6qbYs1mT2pK8LqDY2BYjYT7cYG/HEf8vbFmdZ06ualXqwD99cM
0OMgGYBgRJq6HCanbM/d/KnLS3Mvqha7NTLoJdo8Fu6ef6y/Kljw+sNQAzjF+zoN/dUkQkfcpUXU
fCy19pNipatkG4N9qUUxhhgzWbL9DAjXvlhWO9euFWKt5rRe+itbhvhjp5O+eEuVnEJT75Yh/tUy
c7FM9RkAhxYPToKRh7zfgNOHKXvCNpk/wVGocSm3hlvtXXPhFMOyvQBsmqUcUSolKlmbSH79KSLL
zrenjuwhJTUz6wfMBsO4bJ3O/j1UUPM/TsuMpdW0G5zycwJJJ471jNiD93v8H5z3G33QlNovNBhl
GVsCNiBUCmRPBjq7I4ogAcdncXJSEkpztnYq8u/qRu/BHPmpS1zIHkENhgp9/JMAzfl12ZxZOKy/
/MYdWev3ftHmAYAZmV4UJXurpXvsSj25o1D1HI7IdsrFGNKLtM2IacSJC96vqTDwv/8uTjUoaXCd
5xg+dhKJwE4L1QeSetCxjZ2ZdNZG/9ZTSUOrVY5jPmaJCBZykZDUg1ffs2AvyHgR+WXfLOPjtqeQ
BtW2UcnvBFYb5C4eLU0DJbR4aCs3viRpNJ1aZBCLWQFpxpK0V0rH3Ku5Z1xuunkZA5hrmQUWyMyD
2CSiZLd0LQdRTu+eowqf+MTE8b1qW6jAksGMME6a1GN81XQ7Iny7c9PnqatLA94cDiOBOnoWpCDV
v4WR6n2otca52vZupPEuNJWkG1uwheAsomM6zI1vleR9bLv6+kwvel0PqMOuNRRaWeSUmJTbWv85
xLOhnLn+ibnelDqXgkspN/SlDcwpw0mRVwiUyULLXKJ3RJF/3vYUUi/TrGTMTNhqQSYK6xpr8Pzg
5sly5ur2233YlLpWnJsT1bK4CwAYgCMZtGYJkYcbBMH2qVPuRJU2/ZlR8FRbkvpZadlW36e54qtu
n91g4f6ZeEQfb3pNhjToL1qftrGYQh8P8eSju2lg1sfDmSHixKc2pEVLZrWcxZEPFGDhB1jhFW5k
HTA4rCaIIsRH9v5DnJDdWIbcmavKyT1k/0GLBWsg9qqfdV/N9ewbFrK4urbIGcC5OVSQznLdy8q9
aSS9dTVZllbe9ciZlzO3cuJj/WG1vug8WGuKnrMZEcBUrKe9g1f8CzO4Yp6ZPE5dX2rWuEUdEkmB
hLtT/mUYeB5ics4Jsk5c3Fhb+4ubV1ilAbtqY9Kva/NRq4mYwjZwpsucurg8aInEYKdSc/HSnYLZ
NYjp0rt523s31l99cetWy+d0GiMKsoXOuTMYy7/lSLuLbe/dMF5f3+16S2eH6/luo6oYVNQa8zex
4+834FPvRvqqGuajou5Mz8euZ34dJ83zJwhlX96/+onBypAGq6nA+mIqGcs1AZk/mrDcXogUK/l+
FKIejgY063No6VNPIg1WXm0PpG2orl+Xib2fMMAFkWcMx/efZO3PbyydZA0kOdy5BhcwCiaM08kv
Z8BHfqWtKbG+goGtO1DfG8srR1W0M632xLuTgxLaIsrS2sM6nii1titby7QujCqpTRR12hoZ5tlD
dHj/6U68uz9i5RdteJjcGEphqvhjmOJBiL2xyXeFobbameH41A+sD/niB0CChFjvIHE0JTbKC9Pp
smxfTHWxbPwBqY+jV9GbChaST6B78nUELfJRbVRv4/tZH+vF7deWLtJpLhREVYLd2UC8fOrq5877
T70cqZcsw5SMujmDwFTn/oM1j96xLbz/l7X9b2otiIF+fe9ZUWc2NDIIwRqxOA1r8VtieM5p1E7c
uywC9KK8sNSw0H3MqtbEhgWoxcE0anOTlNH6Eyfy4s0bNWJohu0iGJcRvGTlhCPJsxTOdhMyro1j
h6wFdHPiLryVDRbOaRI4sMHx5SThxmeQGn8JKgaaj5MROYGZH1BVdwMqRn+MoqX9vakD/xE5vnhN
FSZnY2BQCswxqa4IXyRao+mi521Xl5p/qI9rMoGdBvhZh/5Y5sQ4k7FcQsXc9gPSHFc0vVVXEz+g
tk7/GTCQ+DQsmlVuvLz+ugukCZSHQgknv8SVfAc+DfpQiabu38uD+G+dpvVncfji7Qs9nHs7blNi
yjD9QFssl2uAFzBf33896yD2xuTzRyf04vrDtFS2nYfJ2jxL7Hymmu8V4D3zTgj7XD7CiR+RdXpO
EznAhshDh4AacxZu9oBydMJjIb9FlGT27z/LiQFDFuqhHG1VHd9vYPRYscRY6zu91TaeQMravMyG
8iimJg1Kd8aCZoUFgL20tr9uu3mpJ+sDXrKx5PJToz/XMQWNqDa3nbSp0gyWR2MHZB0Ay9jG1T3e
njQAe3euh536ulIXHqfFXNqGAiG8WQd8WDmTFFnil370Uq3eWL1SpX6cRuZSVxVkM1uNuxwoqRtF
OCFxt21sPVJPVqbRiVPLjWEb9+2h7lF5DpO+bSWvSvNw5cQudFI7JvN07ny4kuTVO/PGQrfsd6uy
YUQEZCRBP9iIkMkDtK7LOKVIvKVtAjl8Pcg5qqXnDRxPzBfK41x45Bo17jnU/9u9ltSE1xefEARP
2hglBDxrCsA7tjscHxqP79/6CcEjbLDXl48UR4sAHcaBs9RefogqNxY7J2MHO9QVEa1J3Jt/QXcr
kkcswcrzXGhqvTpMqVEH79/DqSeUunaXEX0z2Czwl6yvn62xy+7KKHWetl1d6tyaAVk44/R/5dHo
ZBPW7d6csTRtu/r6TC/mBxvLKxkAbhQ0aeRdG6Nl+d6cnRU8n3o1Uq8WuWKoTs4nV4h2vbawtxP7
HIpNx4n/YoScwtqKYHJFgeaFvy3g+hfUTOLDtjcjd2lONcwuZutf95TS1ZCt/wSq5Mx7f3tQNT1p
aV30c5e4qhrCrVgJXjaArru4VkwsBqJvjTO/cuL1y1K4xjR1tCgtLRO2F4ntKyoI5E7eblrdmbIG
DtehnRIfrfgOnFaOl7Sd2YzpftMHcKWejVmGuhFIRn+JW4x2hQl3bw639Srcja/afT0wlKYuF8c4
CKlCVNm1mE1rW9tx16/+olc1OOUHLVU8P07q5MaYFvWyVkA3b3sxUp8tOHVbROV6ft8VNoEasw15
nHSDbVeXumxS2BbZB/i+jU78dkUudi4c8Y23rr9+MXo6YEVRWl576cU3ohihN4ky8d+/9ROd6k/U
zIvXbtSNVvbhQr2rcjBUmTBTOvAaUBIqwgXGjS9I6rocsi0j1gN29LahB8MABlYAntm0liPj7PUb
6lNMpF4qPN9JU1jbnRdB+dHLM4cwJ96QI03GmguCnDz30PeS1d8NmgfWEiLKQb+IS23cVv2HIvD6
IaJF14cYSxBc7NKB2hD7AAc3DmqO1HWJrGU6r5N1ysqgu3YjHPQQ0Nz7bWjtRP+6YSIi6fWtJ2U6
AF3lbAFkzvi1ATQXLLHR3W+7utR1nQU/RpIaoT+Su3CBk/hLO3faxluXeq6oLOIMFi4+KbEOfjT8
bKbKX9tuXOq4a6IeC4SVibqQVWMYUXyjCBQS2yYqR5psvVl00OH10DfV8oc615d5xWn+tluX+msH
Gsc2ksSDAplmN21TKjDREw1t8qbry2q42ogAhtez4tfZZH0OE9N7zrPs3Ab+RHuU1XClaY7eFNue
vyDXv8mplAVxr2+cY22poxbuPM7TxDQ41mZzWWSmAvEVkMT7b2btkW/0JVkHp5egSDXoR74xFcZ+
RhnCoAxf6lhlxbjP48zedO5uypI4PYtLJBfNOq1gtg2hLY9Lkhzff4pTX0Dqs8nE6wYHqvh5pU9+
lzmfiv7srvTUK5L6rF65qZIi3KbxqN03t5sBLOvDbHSQ2vFo3Fj1BAdv24NIfTgFujuMfRL6ea1F
O6J2h72D/mXjN5C6sO0Ns4kJgidxGn26YAVR/qg1N9y21relXkymhe7NDvKdMjXUS/BuyQ+KEtG2
LZwsg5tLxjcTQphvWjYgF1XswmHaViI2ZRWcQ2Rz5hUcZcHRrA9JryV7sufnbc1TVsEZgNPz1IwV
HyKysU9bD1Zk3hmbjtp5+tfTIYDT2hhQllH/NOoPITzii0aIaFN527SkybYg46lyaw6PFi0KB6BV
ZQ47bNFKnFskeKTbmqYsyYow3MdOSNvRBj3cGXE0Xk6EWZ9pmetY+cYoZ0ldGHa18BZsu37SJUvB
JrHQu+sOqG8LFDkGWFq2uUJsSJFl6Zn3dmJIknlEnadYXZmMih/rQwdTdRgDtF7jp/fHiVMPJPVk
o0uMxcTa7Stkpv8Wy2w9Vq2tfVRZzKm7QSOmSc3z6ev7v/YHSfDW+5N6du2GDLALc79QaxueXWwA
w0YkVIb3lVoX95pdUIxqvNbSbmLI7XDrx0X3jpDqly85KTKEkhVLTj5gVqrDp4hgom6f2zEZkego
7HHbNC8rDZt2psQXmYpfdJH5vekyFJKq04nP77+GE59Ulo55GoRZTUysUlSowDPReQFZRNvssqYs
HDOrnAW5CWS96Ibfnpn+Guus2vhipCHCcAENQo1gs0vqZaCOTXQJHGpjgUpOu60L1W0jZLg+mX0f
7Fz5GCbltpozfJnXg1sL92icHSB3+aj9iHL7yQrr39s+pzQojETWFIabsSKBpHYBR2C+nOpq26E7
VZzXN449NJmINmajq7U/Ej19TO3mzJrtVDuUOv+cNZwFYrGHjCiSK5LeRjDohrptdyuT5cTguHao
lsyziTC/GI7i3VOAsf1NL13WhYXd3I3CsTy/jLrmotCm5iJulm2+RlPWhU1z11ichnt+ZTe/uqr9
TsjmttciS8EY8PK2rBCgaGyyvpRaaQd61G+c/mSFlBuTW4SDaQ1vc5OnJA7bL3USOttWCIY0h6dh
y2GWDno+d+3ulnqdIIk9Nw7bPqnURT0nKpEeh66vNqX1sHSN+AAApNrYYKReqmMaH0FSs9nvRB9D
dIzz265Sy23HQqjwX/fTgkCwrBgYBSLbnv1mqqY7OzfFmXfzR4fxxswpa6SSgRPRMcrRXU1d8cNB
i5DfLr0wvsfK3FaEI833ulod0EEUz+HgDUc7X5LyoMfhrED0BSng4/L5kcAFag62SVADeQwkKKPT
L4sdyWV9t1+WxnpM2tY1z9z1iQHGkKb7FAh9X00FiHrDoq4LV5CMW7udym1LeVluNU1KX2SJw1SX
mP2Rs2iLaFRSdza1R1lalRt1BLt9cP2IjG/ymKO7sI831p5kLVUGh3qxZi30nTXTU1RInAprqY7b
bl2ap7NBA39N+KPfzSQuRlpIZGpibcOSAeZ83dSHzkkh0lvElUxTdWdXsfsQG8v8adu9y8NAqpVO
WPXcuzbrF0lE+CLU120iDFPWvzpuZCTFxPDrwFV8VpOoO+pVHD5su3dpEOhNMSq2y3IaNtXnUK8J
L+zmfL/t4tJ0XREOStgIK4FUVckN7O2HMYQJuu3iUldtbYVgvpmVnYIt4OhA3Lmdlt562nR1Wf9l
DDGM15SVnQez0S9wF11UVXhOd7e2uzfGRln9NS2DQj5MjwYyHLovBky7Z33pleu6UepthglT1n4p
iVjsdvRcfwI8fVlZJMoKy9qGgDBlhBvRmXMpSsv1k97+bmr5N6fYZvI0Zc3XyJ9UxH6x8F1s5zrK
u/ySABp123Zbkzqri7GgtjMWeVUxKsdl0qM1Al01tnl4gOC+HmpG8OudoxQs83C87cnyucEucU5u
ekpQ8Mdp9uIQqScTFTBqxtpabfIDAWITHdaayCYttcUe/dxQzH7XKHHWg2HP8/Jg6ZYzghglg21b
x5NVYSBX2BM3ZJeNiqceOLQpiXZPNh6gyJowpbcbLVQW16f60jyP3bwE6jLM2zYQshismLQpcVya
rankl7ZXGfuazLTdpjFDloDNg6IXZkYtn7j0FmO7/ki2Q7rx4ms95MWXVwhKAU1PfdQs/i9nZ7Yk
J85t4SciAk0Mt0AmWbPLQ5XLN4Tt7kZIiEFifvqzsq/+5tiuCC7bEU2RQsPW3muvD3z3MUQj8RJ0
xTuuWL+Je/Y+bFsbbMQWDjF+Xy4orhp6kkH1cmxcdqcv+h/QJk+HMJ9m43S6mqpWUBIYZ4/NSH+3
pst5WmG8P0Y5sD/woHXSfJRGD5+Pvf5uRXce2kg3Cr4QXM/lBRIXmY8rs8duKP7uAEYmbik1XPHz
WbbVGbjj+gT+2numTb/7rrsTGMB6cHwDfFdhrc4D16GJB+2Q7yQXf/f0/RHcwPsXTrwY9zD6sMRg
UTaBf8zShe11XwZiGZCC+zDvC6deIe9mz/PYdYcCcbYXflkGa4JOBQH03Vv1DA5U8RYzkFqOTBm2
131Rf/Tnzpc4HcEmb2GisUxvgakQNx97/i5a9h3D5YqzII/mZSxPFe6gZQpj0fLjsefvViwrJAk5
GDQ5eOfirebEfgZXvHw+9vTdch3KoecDrXBNwan0iYZ19EFO3XZoubJ4t1zbkMcVEMNgNtO2T9Ts
XFJOYF8de/fdcg1AehFkkWHewof6FJvVuzddYT8ce/puuQI8zrSSPMyvivqsLz2WbZ4mB+f8brlO
DbZfdz2fOsEyE8DZCZyH9diU3Ku5wMdYagWyOQQhgEAC3EvlDRgcAGseGpq9mmsqR7353fVwVd3L
2vVvsWE//vzoX0fjbK/l0sWVwaK3Ih9s1b7CZXhTeaz9muSxlceiWrif/Pf8dltTz55CrmjWiMeG
zpQJV/C5/PNP+PVOzPaaLmTmLISSQZiXPtO4asWN7wCeVcV0KPwA4OG/rx96BXhoLW4TPcBwySRN
7uKDVzlAmf77cL6wZh7XMMoHHimdwXs7YLCpjoCbOTY89L9/ABi4qB5shLAvnOC33/lhKuPRHBz8
3arVDPKQqMSO08HFNB0j/ZXO3nu28L/7srtF69gIYs+CaHudCYBCHRR7sFA9lDACjPO/49LrAa4A
QKrlw+YZsLq8ICs3+24TcYTH/P9rLtsLumDdGtQGmPq8Aj+wvDiQiYdbR4PlyYs6XdxGBNwFuPv3
L+U6AVCvVqeA4/KM/zXuUG0iIxuGL3DkJF/LGa7ll4JH3Y2Cfu7nUoBEBkE7uIN/niK/2QT2Kg0z
K28DcBDHxlxPXwSgQIDcVj240GRbvK9//iO/+Zh76VlvRjaZbYnypkWLYIZSxirT0hYFOzbR9/Iz
IOxwo50Rqy7N5L7QVTTf+TAdU3uzvfwsAqrIlCXFMurlYy8Whw6a7fuxodltMG5dvaBzTZTTUWxn
EVbhq4NBz6F7Hwt3O0xEcFr70LLkEi18MGVsVh0C0NlBZXLs9Xc7DLIgtO5gmpJv8MF4E1ABfY0a
Nn059vTdDlMrmIvDSw7X/mWrfkzK6BtXRMcESizcbTEF/FIggJfIdRW6HMD5hCQ4ARhARMc2yL0I
baWhXeIWp5Nn0LZfMUth7wzQ+6HB2YvQyj6MdTFCz9nqIdWoT3dwwjj26N2lO4bhwRj6jciLvjPg
Nve3YDcEx6bMXoDGZLOUU+GJHC3KMwoOpP/sxNa/M2WuW/gv9t5gt55qt4G/J+cwB8ZZ3AAHxf+m
g3V+ykR7btCnATrrJzmSAh455liumgW7ZYa+eHh6b73II2/ewPXm0ZLMyzwfK1kBGvTf82rVPNgs
UwK5cHDIkshfxdtYE+Ofjn3v3TqDczuUGREGzUd+JWUMDGDmdceq12yvEut5zxd6lVoxvw0SObc/
LVneM5u6ftdffO+9SKwGNnB1LR7OOVzck2XUC09MH/JDSRy214ltowUoY0HXgAqj7gmGgVsiOjp/
OzTwe51YhDIqn6IoyF0LDLUEPohIJ4/d2fYyMbPhNjirEIj6dSU5/BXrfIC32MGnXwOK/0nMBWtV
dxZAtBxe2ECTcfZXoeP3/Lp+91V3q7gaWN+ygfB8NHV/MnUJrRubjt0299qwbmn5OsAMJxfr+Fgw
v0tcJ99TJP1bZ/jVhNyt1aZHxC0Bl8+njtftBUXP4XYIAORI6Nb1H+HnNAyJkLzrkopqr0iioLJj
dq2AcBh9d7pPwF1vuyQMl+0BoIbGS7bOK54MAIpzoqdIyUN5LCZ2y75GxsB4/YYEZQDZmlIwhMV9
8FiDJBO741VA/w/tlwzyfrZnHHsvmrtjL76XfaEvNZ42gczqvBU0jyVoh4AdvpdW/bfE+ItPuJd9
BX7Tr3xDTDYBJjieolWb8g0mbq5MIxiH9gkw8+RD5eu+REe1KOXtVDW43borbCwZRDn6p4CMS5B5
0FMv2RT28ydKB3846bkXM1CY5TKf7LYuPwAVDDOPgq0+IuxLSOOZ72FjfHtIlcj25Wtg1JGeBwUu
n2Mp+9QQmBUmDbP87z/vYNd7/C/Gil7//X+2AQDoGwkEaZBvME/0EkllFKZ82+K/grDln1fUNF7+
/Jd+syfsi9l8VPBklFbkk27UOQDr/Vs8EMASjz1+t+XATDFEtEORW/SC8UbAZh95uoON7GxfzW6i
zoEdS3GCz5ioqR5I+xiNPm6fh95+ryW0wNXGUIYiqGpDcIuXRSYtFQfzrnz3kasWEyhWXOStHX8S
LOoEKaljfUlsLybU15xuuQUiD8qiTMxWfopJ9PPYsOw+ah0OzI8tMixTJNxdA2N9LEk/OhaB7/3n
kCsG2tPaAH5qcniigyf+WUCReTv27ruDRFROhZsI8UknTn/MGu+dlRCKvdci89ttbrf9ow11NMg/
BCg4h/U9A2H2TdfU6lMjCxknBHLaz5CAR49mAaT0DkmMZng1ooHx6oLe90/1RptHFUSdzZC7mD8Y
W0o/24Cm3RJZrpGXouboUKj1x/kRyEmxpRPgpCpD4aBtssHCNuid6f9vmfRX29BusKAurgJQrwS2
ORVCjByU2z+ypZwn0Oqs4U25lTWA3zALe0FlaLuHDKZFn1pFzDFNLNurKNHdVVa8QKs29T3x7zQe
sBcem2l7EeVSFhtEYjTMNbPelpDajCQlsjrI/2B7HWXLphiKXlRW3MB53sIi5qQiG54PTeW9lDLW
UwnGhy/yLYKFn4H98C0glupYZR5v+d8zaIUNIIKua5bDV+XPubNIcaL+4R9zqWB7NWVYjnaY5kUg
ROJhghMc2Roj+4ODs9ujOmjLqzUYgryQCHrBpiybN9kV+lCJm+395tZwRPHZDRh7U/Y3TIIJHQZD
cyy82IspO2B3/GVw2LzrFUVFlMxu2/5g8yTbaylBKKsRCkUcN8cB8g74iSYgvLxHrr7eVH6xZ+xF
j5EDt2RoMG248y1PF9nAMZmi87m81WIM/jk09/+f9HEdtt7NqOeOtJ8+LZOUDA7RRL5XL/5NwmMv
foRLpNhqjWPC2vC7bZcazqF+66/phs7BdC2k+Dv02/aHFshgom0c4dmxH7Y7PupIMcSSq8g75X6o
Iv5uzUETRrY3ORs9UkdRN4scKtjiCabNTY6Svn9sxe1FbjHnBjErwpltJPI+4iW5jFLoY8mUvchN
OrNMTUNYHo3x9DhLZT/FUaFe/jzqv5m0e3kb44Fam7JiEJV09ZpKWbVLhr6R4a2HkfdyLAG4l7nB
jGqUcVviNyCwTIq++sS3ThybOHuhW81LsalyYnmh2uJUqmq9kI4fPGv2QreiLhYykobnRaDI2Ux+
i4ZK/+BmvZe5dXCobr265vkwOdMny+bZy0T00XLyXugWIFs8eCWe38WefViFDzU4SHPvhEm/uULt
JWxwE3JElornnp0CCJL43+7KIP3zzPzdw3f3fbw5nGUsDpq52tQd0RUw9rYN3inZXVPPv9is9wq2
qV0W0kxISfuuNVtqW+2CFD5GK7zBaNTxs6Oj/SonOvz488/5XSJnL2srClDQNhIxSPYJsgDV6oRL
VnSA/HNNTT2MbWT09b4y1OOZLEXQKfhgIkGYscJnLtmQYyInJxo6JVvT6vbjGPXmThfKrxNEi+F8
i246lMP//Lq/2Rf2TmlSye1KO2T53JBhSQLIbr74kCT86PrymFs426vlXB1usfFn7Aqgk2c9cTz1
mmbJ/vwLfjN/9oZpVHGv3cTG8m2m08Wy0TwLtGce2/P3Wrl6jkI4B/k0h9dJn8FnfrhtelsdC4P2
Rmlzx0rbtxxPn+otYTWtHph3UGjP9lo5NkI5FIQNy+Glwm6YjulztMXv9dsEv1lZu3N8UqiXWHhr
500XG+RuGt29NputdYLWmLHNuB+4Y2wrtjdNc3BOcaNhJO+3FlMfKHDzI5rYemgK0b12LiiHQi1F
SPNIwlfsxKUAia4baveeDfmv5yjdy+e0abHvX2fRHMfqAqhAkUlIKw6+/q7sZka/D0vHfNQLoyiV
PAgzfIxjSloaX7///2bqKtsgnwlc/CzD4bQWvshq0x+rwNP4ui/9z9Nrt5QuQBE+FzjeU5TAYMlp
+KEyNt0TRWuvDt0GZG3OWt28KeD6krBg7ZcjGw/dK+fWSGpuWp/kgVXTF2Tt1YNezHtkqF/H5zSm
/x2YqYmQD2kdycuuh1596V3zJSx58Q3uGL2XDM4rxsRzpf/Zl/005SWcTQ9pbGm8W9kVo2JV00wg
l5xR7YADaIqi8XBzbNh25/0suOGzGkjOh1blfS3OaHs7FmfRvaxuHcooqpeO5NqO82deKXGeqBhO
h159L6qzbUjj0ODV6zKs/vJbshp0d8Ok4djjd+t4E7xZQADBaYCU/8ug3Ij2VEq/H3v6bh3LMZo6
RCB+DhpyfTbIGaBoqI8ZyNO9oo7heCdhEPm5qyDGTIDxdeBKbuLgDroX1NVrBEcrMvr5XJMiCxc5
w2UlPibpoHtFXShs6aBeIjlkANWPTgYCdZujiSYa7dYyMFaindqCwFpv6W9nMJNyR5R/KFND905p
oVC4hTYzPqzXhV+sZfXPTVeTfGdW/vqcp9FuvYZeXXaVwTZXGZhWJr4X10syeVA2JVY59YYMbbAc
W2B7gZ3kzivhGIWTbGXrDfww1seyn97TTP1aX0f3+rqtUgT8KM/PEZ8v8z2jKnwKNr7CVp+JqUyL
MWz6k48mFJr1/8aqh1beXsamJ6Onrmn8vAIq79FnW3k/jNKejz19t663MJwiv4T1OrzUyqfWgTxQ
r+t8bHLtNWxjZUq4hVUwdg9He+qF/AHw3vbO1OK/DCHBgPjvGSf6Hp7PG9ZFwafpp1s381kM9Xus
ht89nf336X0TMUdNSXNruJ8AGNimcdC8J6MCPuy6Av7/3ZLusaIeCusG7q00l+BxWqgBpnYVCXyf
VD0mUFnN/WkpwWO58VdY6aZi0dNy1Zh4dbZuNNg+jfBjhrQWhmN/RfXGhqTiK5IPYg5jmq62MdOp
6JugSECiraDyE1tQ3W9xO1YJNPWhyOKhL/zUheh0SpGtG+M06KNwBDiur1QaDZquabkof86dUu2Q
qta1ay7YxMZLXCIaO42zGKNEAJA3woZ4bNrzygzEKuu6+fYWLamTvbO168ZUK1RzPtgSIO6LqJAR
OMlxA/tM00AESeUpSu/GTcLNVpbTJlGx7PX4oQJY5NVHlDd860aAqfFgMcmUjrO3pEZtvv7JJr4t
qTNTNSUG/oLVx7hyfpX4Kwl4rnH9nZMZYpc3qFnh4xQMfc2SwtfDehuuGyYocHVoT/lUNAROZHrY
qv4iQs8v7ljnbTQ1KOJsDwI8NZWt/rYW35umu6omsMUvNFl0HMWgJmmrv8MTXv+NDxcVp5hRS34Q
WgzFI4vqAGeaUItOem/wSGJ8n+N+Xri+vh0HZALTBUbO/gX2+6y/IbAMbfGKvo1SEg6mQZgTkO+A
MfI19UA5DFNVeuQjFR6PPxigp24AhLTissIUvQQ+kC3Fy0a5Pz1YShWKssgGVuKWeW4s0qotfZ4B
N9T8VXWzak6l16kYHmMVGR6dhvw39dd40qcBscRTOWuwv8iwsfWybVs0JXouiuEEtzK7nYeyp1+J
lkF/W84cVmvU9eZx6Qr5gjesoOeCq2T91vFlfank8F0gKP2uPfgfZX23YkV1K7Wfm3ZcP5qh5i/z
6gZ1oiuHWGVkyrRJVysPVs4ELnFJbQKajWHgPcewm73UA24TSHLEvU37ga4fKbQk9FJUAzImTgSz
uNSyaWhGrEBWCI5klUsquVaoI69t0F0CYuUDYNB185nDrjk+xb0cXqGVNFW2roEavirWFdWZzWGz
nvuIRPSjKsxEz0unCnXWqGNi0jp/bj5GtBTkhoFstYCeWFuXLVHkQ1cvvKXKOHqnvcS4xalTHDG7
Xlo7LPUNCwSmJOZuWcGHeiBFnEbY31FK9/TaJbUMkaXslQNpahli1acV7wiHEKSeaebh5v8ot9FF
H+emV7d9FMX6r9VONDy3ofHVHZcAjiAclA6FLxv8o5BI/EH7QDyRjpnlFG74updoNONDydcA33Nb
VH+yK++m52njdHwTAkOTagsJb0KJHdf7ZqXe2xjqDYYQcJYPnkB0rkzSwtKqTczctT7eHs4Wj3IA
MTMTM9b5OY7GZn6o7RD7GT5mEZ2Ik+FfRdvU49uKG2+RQekWhWcS2+4+jEfkIqGM8L6jAYIEqSyX
GlmtqurijHYk1iffk9M9aE8o/XoG/v93prU6frryfI1NbMeu8MyyR/fEyq37JDCEMuORX3twOoXK
9G4dt7VOp2BZYDNFPPZjtFji6NHpr7tJSwJ5uro59udZYuSfi62a+YUBievuAt69SO2dTDWt3/2y
x3dpYAw6Z1EJcoBKAtFeXTfbOaTRiY8eB36xWQJzCwPmUuOTRegIGmGvsdxHIyGo/hR02h568LB/
REs0DncVZOXTqxppMz4oU6nlpvaImN31dAgrkvC2sUgDRxKCUn8rapMu4TCZNBiK4DUSSFqePN/Y
v/xCz9noIfOB73+Vxgynpi7ibKmGIQ9pB277AH/6YGu/XSUEiRpZn0qr/5E+FIIJMAtQ/UfiawGP
vTNb0PPZoB8rq6YJV8ioi1PfjFW66skmuI2JZ6QpvKyZIWte4mD8sQ6igd/J/GqBL6NJiMX8OJOo
T+FA1WQlqrJpLWeEg5EnTpgyssRQcIlrtgnLOyW9aU5HG3hPoJRCHu2iDcM6t+j6TpzPJZyDICFI
IGEfL5bMaQkgLo4AW55CO7IM3LYvOMHk7WJbmvpwVSyTsowftqUZygTIC5IJVGsnuMx5n+ZRfqec
FN9BE6LPQR2AsD55XdL6OG7kTLGj+7JKuXHrx94N7g3QpvGuU9T/WnfSvbGwK1JbVVvq87D9aK3B
D6y9+MLI8rVZwo8jqKOJCa1JeSCDDE4wNMGkpLc1tFGQ4S8hTISV+gLzhvCJTO03z1RI2a4GBAc1
zx8XgwaAIPZcJgt4sfRdgeLUEF/0hFSoqCE5YKx4blX9zGq9pFHJh9xrh5e+2r4J69PTgi7AvIG/
ZOLpwd0GysMM70z1tzcUItFN+awC/t0OwRNAVHdxHAxnuzRP27bEQ7JNfvUTZjh0O4lRx19UzEtk
ieAjs03TSZg+utQOoGXVoV7D+r5Ot3kzf2NlByTdtP3Zths80vzI3CI4sada2nt/jXBYAVPxxgGM
/VaM3Q2jy1Nt7JKS2uePwVznPd+eNToMbnBQ+PdhILfzJKhN/DGaP47LOr1ZrddEeUOUYo2NDwXD
OElEH0lT6eLcBrjJ+HIMUwQb8rUw6/qxQZn7NvQwfSt4RGd90daJX8Lxe5rsmg8d/baVAQZtlomI
a5e0zJzXFk5ADOaKOevY+ki8mKG1qXBlAjnekJaU0G+wVBp/yJH9gGcWSyFWcbnfha/QOqqLIx6M
VgCmv0jQUxMW8u0SrF2nk5DDNRoLDcMz0DdZxQCOALmASeeqp7BQa5hEcVS+6RIH2hC4IZFdY+MT
5sgpKlubSSPp4+BL9Z33rn/YAo9mk/HPPCz7R04RTA5DfSsQqKUk0N3JD5QPLJdBiEQn/upQ5L7Y
Ri5J3Zsb3IzFfTHPj5X0PmtJ+QWL50RKEZ7WeagSU5AtWYRPU93LWzsUn4tSTykDpj3VZHFJDUYh
qhSqup19Hzv3yL7yZvzOYGGTdpAd1slMlv6EmsHwHb2cJmsjryqTca7cJdTYab018h9hNhY+MSI5
Doptft2gdM8m2TqwcVicDFVpu3Rbx1mlK6Xu7wq6iyrzR9dW6VyHMgNookkGWAFib2nEt5IvUZkv
qJjVUOaUjOdi9IY+tcSrL9RGU7rKYkkYESJZEBakdJu+4S45cGiMSBQkLZrRa0hfaGRBbVnuhHK8
yYwemy2Np1Cl1GJLJAspb0fwmJZHtAtXCUSJQeYDEpqNV/0mLMkomgXZbVUQmc9tYVPZVN/guaQT
eJ6UsDEMSbaEI/vcw7ssrVYghvBHaLhdOlbQEbb6nJ9jq/s7YcbHaY2/VFv92BtzO4J2dAnialAv
6DWN7xEP8va5gT8GDrloHr4CwTyvqb8wM2K1dBCGTvNzV+pVZaTocTgI1sWw5I0UORmk1Kr7aXPx
uRkseahVI2QCNlEQpWxeeJtwr4lx04gZ4guDvSapBtgcWwzFfQGi1tfSLiTtEfl/FHGkEjb73n2z
RSdZhXcIgPoHjxknEz65+ST96OtYutu2HgC1qBGkacR+T/Cc56feW/POGfMEq4e3gUG3HHcmTty0
hX2Cts8onXyNy0tT8TQUocPUEA5Rku/fxmXYk8vGjRcm/eK3t7idUAMprVj/qWA2ky+FafpM27U8
AZPTJx5tVnaeNKsQvKKnM42iUp8rzrt01PyxRwkt8UpZJyHt9dmGffhCURQEzgrM0R6mWkldcPxf
uOkm9dpg7Ew3+DeyqlxW4AQdU1/o7WIp5ilMKZlAB55p/q5ZZWlakbL9WGwKGRKBO1jSTbGJs2KB
kcCNFaH+sOllPMXjUmR1Ax+7fq3at5ab8b6boxGwKF2C5rB1WUMmd7a1QhCELoIzQdLuS0M7d8Gu
0Zxi1zUnjfP65Mml+qhJTJ4JYgqEiqvXpF4YxjfV0povYI1DqAZ2LqindVfdjHywH3BHmx44ITgX
oy1qBkBQG5ZyPWGIpyrinyY79H/PAzxbe93SC9Ws9pOi6cKbCoH4PQxkWVotvf/RmVnnTBM0yIyY
+ARaTNiUd32fuEWQhMCL0SZV07V/+QRX2nibPoslFpmyqkNOp6lvod1U6Fptype6gLUnuvta6Z/G
kHhBEiitfrpybj+hDGnu7TwhOg6du6Vh02KKlXJI4oh4N/HGZDarxbtlxaBuGtKGJ2RoI/3Bzv2o
TroJgxA7drhABwT7tGLlpczgTVu8zEK1UYJlObzFqwQQlkekfYA0pfoyF4P/VbASYydt3bww5ggu
0p71EPwHBFVSWr8GTWOzKb5G187UwZaEzRDc+KUL7vqp7L6JEoV+3HMQN+FWGZ2KGP5czsCD3oO7
3n23NmK4FG5sEtooMzwsDA6pCeylvHSIhkmncvA2nE7KFLjvBCREDaDA/YktMe4vs5tul7WJHpEN
IN+vSJwE4Msek7nUM7BCtrydFtKKxDaBfcGhE3VpEDhILOGTWYZJE6Mv0cxDmy/oDL3BFhd9UjLU
r6SmM2AO3kPhIMJPLN9Ao18IdsCim8NMuxg7Ju+X5oyjeO5SVY2PHnSTGYLw+G903fbtCbPSqUdt
Gfqmrv1M6dwjYQCReogjl8aPmCc/0NI5AyUff+jWEfN2VctJBGPcJmrtsMPJcFOfARO82wwAnuXQ
vo4MSYRkmXy/gV+Y6tiJcE2fSci66W2qRbOcwT/maGfTBHigdkvnufI/LLXBThzQvhozPfsCfUrz
QL91sV2/zl456WRt29jDxlaAtThXJW4mhVd+lqJakQZhHnT4U1d654gF8Za4TbhHSZ0cszniuA0i
HyL8JCxhTJxMSACd+eqBCw8JWvdS9JvLQlUACiMgObhbaY0whjLxV4tAJO3qojlJ7CyPeqIa38cx
UNYKUoaXiBfrbYEGw5cJ1aWTZHy6E1a+QIEU3XUSCSONPSFB+5jeYC6HRA68bvqshVH3DQ9njSGq
aHkxrS5znCPqYdrMkAV0bTLHS35WvgnQq+XzMilmbzwNxjaPPYpMKYJk/WID2p0t/jtF+kVlM3C8
18PQIsvgU/MNadLpGwSHNg96U2bMzea0YsNMWTeUN8ix4Xq3Io+K1AsEwd169ZAT9lnBCSILZaA/
VUXX6wTSedml0u9eJpAUEjZNW5vAujU4A9O3nXuNHXkirstGErCTgVfvzTSONBmwozyJaJQJlMOY
4a6eVQI3RKYzgk02c7QgNwW34h9oR8UFgVJ8oztcHPHAZ67xSvCxtxkiQHEiY/WCeys9Wz2Gz0EY
PYVNV756W/N15Ar1l1pnwgQO5lF18Rm0MXUDn6h6SOoFkNREwb4YYR+vUrRh4LLDfRLdyYGpVIUg
n7V0xi44w7sUmbvmAe4vJqGhmtJhhNhx0dWKLvJR/5gEaVMHNsCdRwd61h4vzoFCx0c/FN1b6RQC
6gX0lsorRbYROZ5g7uieG+PEhw5n8BdgBmH71bP50lMkKra5uIRWVo/KSoMedRg3LfX0eePETziU
ZtjDeX1bAWz/2vXVqUHweY3GdLJVLjiRBjf2AbUE7P46w7VJ4LJVPdddaFOgk+VpkeSvICiDfGgw
RSraX9RC44QyhGBkq6cT7FX/2WA++z3CpeI24KCnca3rpBN+c0I1wT4RG+ZKiyW1oXlbe2+6aq/7
syCUpXUrqsQb1/lUKzZlxYCf5Su25sjMkxsdrx9WhFy5dRKbLmvvQs5/rmYe87aKnvxwxi8ouw9j
JR5DjoviLCakjQLvrYyFn/NYIasKi8DHqQ8MEiNIcSfalnnhUTThRCP6cdDD+nlu2CNh1wBKKJLC
vdmcoFL6GngVQspIf2NTNKRkCH9Uqp0yCpj4I/f1jFXiXKLcNn6tYSV2Cld0YFWapvPainRGB1K+
No1OyxautnKJ4CTKtvoB8Qm+KQ4HgOg335yQBkDU1QrcJWAJiI8zeDD498tzsS5Raiz6zjq4Vl/z
oiRpjaWvyvP7W3+Oqgz8wCZB/LBCs6LebF8i07RocXINf+omjbBUNZ/J0r3GbdgiYuhVOpW0hiaw
bM6Tre2p0cW32tcQFQf8NMFp8rGkQDV6E3m2wM48FzwYT3KaEMFJrZKmBqaN2ejslUucAUgfXaq+
Jokk6k0VnTiHwbywVMSF9xrgIyBVPcnPMA++GfG5k9iDBBhTPjgTXmA/6FqTOlr1Z7iTf4xQ9naq
NMkmp7XBGV5HtyOYaR/8WMdp3fjYksSEDqhFtv2NAz/+ro97cZKixPWotTBamx3KhgWhLhW6H++V
p8cuCeD+8xXRzjfErPrWMbU+dmz00sBb1zt0O8kPpO8dzr9hw49Dpri1iTcL9ogkq34YS/Zq56h+
GlgZLtdccbN87aEHSGfaFHhxzR7h+TYn0/+Rd17LdSPZmn6VjrpHHSSAhJk43RcAtiU3vZF4g5BI
Cj7h7dPPt1U1p0tso+m6moiJ7q5olchtAGTmWr9bKGF8lB7jy5yl+F+crOFS9Vh5pgmwuiuzyTyW
kce5PCJW1oC8EudGxswY2M3kTeCi7ocsAwWPxlszWbtqO2d5Z7zF6doGWuWaxlHJaTCCLALb8yOD
Wse3U+FVV+WUTsmlpXWGT/dXhtzZliXImZu/nKeQJIfedBgyTFC5Evej7mVfl0iNzrPlncsLfyqk
e1UpsRyWzIlHyhQOwJe+LEbjCI4+OgGWpPMCRvS51ZimumJeHhyLWrbS69ASI+3oGY57sqvBaUPO
LwsFntTkZSL0NruPHKdQdyZBkfN2juM6umGEcL0btIwe2exyWs2hHBvzlK6yPUYuomsWgrzR9UEf
fA+qKLmdsSIqkLqpPDWW1Q67xRB9G3ZNW8VHPV37+l7pA+dskS9Du+swYGR+Phtz9LmLLNFugEDh
V4q+eUToYtDRnKssf84Ek9YaKoHqVu8MicMRX941IU9EdPpwOtPWcQBb37qeue8Xc6p1axgvzD32
E20dxm8iXzmEWSP2tHXTtH3sPC/eD1FR3eVmtVYXrtNl1zGnEgvDlklz6LU2fRiqmObf8hbrwS1L
+741pmrdxeO5uohTh2hfViOYaGM3E3NxiZa36Ohmz7op7V5cZ+fo+W1rRxXwez9XC3l96OwPTmJl
+Ymzu8n3Rk2K8aE0UrHn+eL0UiNKpCwtx+sCvOC1En12iS2xhtEqBMYFJrS7LiNal5zBB/RLiT/Y
ysiY8FBkWVhWMlJ7k90CkBSt+J63lfcTnYx5GMh1NXeabVc3huyIkqmGaMHofk4uZoeKmjeSYPuH
DHvYXTuXxhzGNXcIjr9t33o56FpI221oN4xdd/ZlLhwwosqS960Vq+zbpCryTygdmaMTkYjW+RGX
vggiZzIZXDvDQTRZGU9UanX0KR0qlZxyZgBbodemDcsk0Vp1obQ8O3pNk18W5EDqG6ao1IPPFLDI
vnHsbgwKva/Nq1qz2j5cEuXVQa0lbyakRx6YIsrqDVPZkztP2iZu6SZf9jSyhvAHaQD4DK1Hhn7B
4ebD1eTfYmHAiiRePYXg2usURlM+fxuW1rnHBGks2wwy7ihFUmjfSgF+vEm8rsUknWbpzsGIfczp
cpuzkMl90hVc4+WS9ssU1OYs+tdqSW0j9t0sm9orbVgr7WCvtm7e5nKVyWZSpOVty7I2juzVznis
YzLofE9MrQoWsiplMNumc8PNkDlci95QiBQuTlxCNNw2LDN5x9yZNmejSwQIg1gt4DWjr/aD3Ywq
yKnFECY1U5RmF70V2fqbDqZsb6tliN1z7iYhq68S0iO/gDxpzFtNAwEKk94oihtVrFCEM2fPzlZ2
v5y/R7KVq3KI+bN09s6szU0V2Ewzf0JSujyTE1+e3HFyt0O5jo8IEgCwOw7vi8WRXRVg40snX1OR
YtSPNRpfFSXjXQ1X9lCPQ+kdirQeae+F7uh3rWy7k7bIugxZs8k792D9NGWudPbS1jSSHtWsAkPL
rethzpbbYoZnT0q6S18rM1oJozTN9KDlEVgT2H5SUqEC2ISlyJwnT3TDNcW/eQMtFOV+kmZDRhbo
6DXPZj2nbtB6q4oCGwj3XGzEY/cuxDxqW1OkjDn1esO7TbJh3Tl0BgzeTvArlcWUX9mehEAQa7PV
J7mY7JqzC7SfCFEHeiYL7dALR6TQtk1n5EAsda49K3s0uHcVcajM5h3c6BI2uRxullY4oPbrYOuv
qazSFw/A97KPRkcLPMIvrItaGTPqfnDrLJiBkKAUM9d4oo/r2s1SZPKh1+zusNABLzvHzrwns5po
a8lOqg9LvJble0YsJ7HPqj2TvbACe33WV3qsZc0phF0ZP6SN2fqR0PRks9rnGOR6hJn3xynq7onX
Wr94/DPy11gOpm/i635b8kRXu77nqd2MlKl3NSgEvVqetv6i5fi8Fzk34hizh7EFLC6QWM0+nW2I
ui70oMgWbNiIBqt0r0a53E9T7H0ts5zyXRlTf08dmtyLqOBCRMOsMCRCxL6WqEZSP+c46ODjddfb
kAJIdyctKJcijqpDNOHp961iqW7o6NeLVq7OxVSYZNUx/iSXRlg0ZrQGVV2Id7xQMt4aU53kTGxY
ChVIhORvSan6V6OqjeZMr6vhsIKmvjcqyqKNKIGkt52ggwVpLjl7qy7XOWqtWdwVqgG4Fk7d1iF8
epUHyrPZLkpT42haYewjkOrUG/1Yi7xngLk4vohz9g/gqEqL9+jpGnSf6SRo7Ju4+DbYWfM1r1aO
ANjA+W1soCwDqdfTrZEuk3vJ4QmbIfoSNtBMhUkd208HTSvlqZ2qZDi2rcisINFKRux0/QJ3JDI7
e6xh6AyeaJSPOyI+xbqp9KJ7kyCfr1rpmOWFR/5zFC5dAm6spYo9HIA1Tna6STBx4BWQ2gFrVlhh
rKDDKCPX9LEsrPJLr8ZaP65llLvbqHCrN5j60fHXwSsCM3eNt3P74QVI8MsxqKtoutb7PsqDTuIM
DSDS2ev1qH+yS/QX26Zwh3IXDRrHsiWjmkzk1QYE1iC7qbYcvKRhrE9lvmkJgjM3swIA21Cdl59n
aGaf3cWC1e7KeuvKfGKnzWZ1xSasXeiTBqPrjvNXcGOvCoQ1rACTelTfM3aUJ6bpdI1LOo22vmtF
h596kpoTA8YVnfuQEj0gD2yypvSFrfWosUWaPTrToD+1mjYUr06DkgNDwrp2wBZ5pMJ17jB/D2Xt
ntYuHqdQNFF/JRNv/LqCHazBkqpFbKt2okNUc9FDEE+S/POVYT4BHjKhXc6DPtP+giNtezUsF1PL
r16DXQHbY1vL3L3Kikpd5nz8hV0xY0V02dnO5mpRSkGjeDLoy+eZkROTxvTKkTpT0WcTU/SeuRpN
WNNZc+lrsyfkVrmeehsiCRygk3FjhdZajg+Qx5O51ZN8HLfnbJ041FZnQCFjqvqJKON43UVYVl/j
UVeDn9tea2zGnuItIKhSFbeFSDt4iTwF+dMyQAke61yByRQN4l5uxanLRXpZWyUydz23o8XvBDaz
Q7fWXQ890lC3r+NkNhs3UcUT60PXH0Z3MSquk9u64Uz7bQTSMCoEJbQZz65ahbfvJ50QqdSlovEj
bHnt3bysVk81mk/1N1GXi7flLdpPbG5Mxk6yAs6qKRsLWYYTT86GVPqq9EkJSB0UPDKztgIGegjA
L6rXzpyMedPxJIw+WC7TMfQJJmtjxb1dhYlmc1l7Zy0o2p11eY1FbMpT0dC00X7W/XqGpux5uHKA
3S88BQsWzKaR95sihvDY6UtUX094sx/dKDlngfS99TmnPe22HaqQMWyKWlbhQBeiP5NU13e3olom
5yJpJgtbMiCtJbdaHy/03qqxykfoccW/qW23fNOcpNKvYAHcabto+FArKlL8Uz64AAcTqUrKfU5z
yggUJwSjHouF0yVkSJtFo++i9wjsmIPmqoQI1+BDUq0PJDLA+LRkGhunWWjNvVUo63NlzMMLQtBp
7+VV4vD11gotgWGU42ESpVUEy1I6Z2JucY3XJCtHkxO+p6Jbqfa4QjszzUW7+r2+uuVGrbnhhpyT
Zz6iaG6Yi9k8pCqB8tZMo7lqtZQPbVdpkoAJj8NTo8XkFTZz+7TYhpmGjDNp14Mbl/WnOXasKoj1
OVkDbjhbKYPY7ZkSvTSmgCgTRGX6OMSUexPDkW4d4ej1dSqVO+4XdnBvo/VpJQJOgPrkqsx1fRtr
5xtYzBQFDiU5AEDWNt15VpDVhcYw1/3loLL0OlsdqflTa9D8Tmy3IVuUWi8493meJc1i72c2gDFy
Pu9uQp2eB0Pt6GmQFjgd/Gpega8qk1r16KlMB5hexrI5Gt1AO0jrybbrrvVc+GBIxBVWNY92KTQL
f2LRFSdrXIplF5OXqj71GVzeAfaQQ8VBj7T4ILFCbVw3GvXzpI2xCFerEOJq5FoQzx0ZmefrbtOP
j8NA5oDyU4+sKo6NzE5uGCUSo8WL+/6BpClxW7tmfpO7yfSFS0VZLLENDAd3WJKcSqG2vyAiNJEp
2LJf8EV3tb2BC/UYI7aY0XvR2oseTHOSyADQwHkRXrxAj+ZqZtnl2nrZWWNzucgM+sQexnRTGbnx
0hrFcq87ZaaeRAttt++8iJcEY3Ta/aQzQvybO2QFRuOI27bp9EHZF7GuxHztpnr7bZDt8urm1Rih
cDr36Rp7QbwdKsOYkdvpeRH2jmmEkV7GaqMRNvPNFRa8t91ZteZz0OqfkQ6ufMYysxlfPkRDHDBE
0dovWcR8LtvJd64pv6l5YpLMaGt6zThmjUPP7Mgj8U1iHswwR+tR30R952Yng+VtbwrPiJ+ZSVM1
D+4QgaArhjLKMNct84IKrNHvkMpQ5frRIpNvU1RXV7GDiSNc25hzTq3Fsz5aZhUky1xqG9Umy72D
dmDkS8R0J3FcZeXGYhRmHBrmKp2gttOVHaExk4pxfVK1/qRsIE/BOZX4An5UAknbVXToey3/rENa
zv7QNbkAvpoGImL6rJk3baJD6kysxotU1715k/WuebKTpnhua4OiXu+g6Q3diVYEfwus0LTiRQ4k
Lct9lHWLeci0Lolgd5oo2iN0WanaHGFAQ8dwkq/4KypwZI/HObDaVZrHvDp/C9r84q6cNfu28XIw
R2lyf/QoC6vMSGHYu9E91BmiMVKf+obLALq6YaB6N3GGm04LyjWb+T7XhvxEydVP25GkbpcP6YlX
M5LpQ91WEfjFrLUAe3qnbTl3UrUtPKtAsFBjINrAU7vPyRi30PSO01CKkfPZQIjK4kWr9eGpqM+Q
ErLvUu1VsqqEYSg10GTWuWm79cTYtttk0Jw0NOESYnQrZsHB19vtA/4DtKVJ1rXn606b/1C4SXO/
DAyzv42kybJ2bYZn+ZmF685PkJOo0Paa9J26rWf2mtlw+XuZUK67dkKrDWJoLBv2CFD9xM0zEOFO
s16oXC1orCiVxN65hXiKKLtS4EPRmyCstVFs196ZrxQD17OgG43uy4Qe8jkaTFGCb5h9aDFo0gqa
sWFCRGVEeR/mqaJGWeZqgPyihWQnmoT56Gg9oHGc18PpPCI729ErxR3jvuGbtzBza3VMVDvMIRyP
BflY1Ja+F9SOWSgX7ZwCvxbNt2RInLvRphlFiuCSgl6qlZfVzJaLvxpF4gUyyqyDxnSA5sLLFzvw
YjxTm76pQOEmDNdl2Lmx8a7lxXy/dkmHnqkV1RoOqE/fC2ssq6CxJVMPTZkAoA3rHDGg1tOGDhHs
2gGliCK9ThASny+9XbzmWt69RLXDQtJHifiKSJQLRG6q2HSuPX9Lu7YbqbxqAlm6JapOeVSYRqAN
jSZCj2FK49Y0nKrZxKNWUahRtNhbAK6526ajVyia/NWpd5M+NzP0qtl62PUr5VxFbhell0nasysZ
qpQztKFVx3DUeZkztHRa7ypikNKrwVW1AZFkGfNWzzOv54Q+l9qlHGIr6An4qJ5K1KPzT+yy/0pT
/sEaFQ1S8I28sxminqmw0ax/tVzVvf85Lf8Hr8WirfM867AUvVjLcxzTeFnOlfkT59V3t/k/Eax/
DBbFMc9AzSXVd3ZEwXrQYlbprveQAviMNkuasDQt6lJa4OUrzXT9KprCasO0ZCjpNqHFKjec78o5
zFKz/5zZ7GMcKSxiWjmobtlEkEWnSbGEIvvZnI5/4V2xPziqKP6N3JUgJo2yyk9ZOTVfZyDz1bf6
piYPRzTATX/q1n2MJ42TxsmVZ647Mc3xxaIVrDurNe7/3KvLH70MQjcnIv7adWcsmDClOeoHXa/S
8M+9+gcfhqdSPTaYXL1bslrf6L1QWwaAiT9n6vmYclq0XqW7BZ+9El5J5KNtOQZTeLLkJxb/f7Em
P6acaucRi60zLTsI+696MfpDo27/3IX5sNzpM8yKeajrjqX4OfO8DZOkqz/5wHxY63UzDEhjzwRg
bhfM5TTEhq9R/akkDuNjvumMqkLWerbumP6XXVRx026b1fpzI2qMj+mm+VoXKQXGsmu6Nn2z67a4
bs0q+X04wn+9zv8rfq9uftuSur/9N39+reqlTdHtfPjj3x6qkv/+9/l3/udnfvyNv+3eq6sv5Xv3
8Yd++B1e9/f3Db/0X374A/w2CPnt8N4ud+/dUPTfX59PeP7J/9u//Mv791d5WOr3v/7ySgnQn1+N
zUv98vtfHd7++ovJQ/tff3z53//u/Pn/+oufDP2Xf/j59y9d/9dfPONXYVi25ekWE5eEPD/m0/v5
b1z3V0e6umFDluoWQTxsDgr7QfLXXwz3V9PAzsiYK1141E/8UlcN3//K/tXG2MJ/bBfcT+f1/s/n
+uHG/P1G/UUN5U2Vqr7je/zzic9Md/tgP4sjFcG0SOOMkE/HSgLFpKYH4Z1qTblnnGh7NBrdeUOg
CjiHcN7NgcwYoemnZin6xxS470nT5XNiAXTSntU9J1A/d/nWYRopQgrpJLc9XqgCe7gznsVNmrh1
wezqMNEL7/PMsJuXCXvEnat5bC6+ZQlPD4TJcHaE9rV7v07AeMhGgMkuyzaTx26c47u4dkRNUYJt
wwcAt3E46b3rx0gRnRCVfH2UoxE/Na4RLSD/qJMoDJPIQpvKahJWvdzZrVzSG3SHKVWP2RRwxK3j
1RsyHDIVdDb6+XAourxF0eiqhxwe4BYHwnpjqWo6mmiTIa6KFsl5U/jmaqtTgs7jZbTj5Sgty7s0
JiPdAyxMQVFPGmrTjnEDIrWrr9HQqS2DPcagYULRLhdJdWKS03xBD5FswCSIggEHiB2ZnBqnBEwX
PW44RObrsJPNbOyRR/kDQQEhE8ifWsuO/caFC8jRI+4XKfE2F3Zqfy5SrdrncWxdzs6MTaOhVO8d
ed80ExMGongIrEFfGT66tEHreoikLXlStjm/RmeCoTCW5crKkas5Rb9Aw2rWQ+066NJlQy+AYGHc
mbbmhaU7Ns99octjg3gB7eLUO4czAt36NSXoATxnZqcYxTUxqMajDiuzddYBGq/K19vV9GgJbTDQ
jaVR7+H0yrq7mkofCdFIdmnTeVWHECJhS9RyhgxhceH50ZuLJuv3pRbHgcakC/ortw+rMbcuEtD9
Zwd8KRwt/Rkx8XixiNw6Tbh9nqNxUKG+kolPtC5pCG3doBBENBOMCWOvLC4ARXVCHENpP2dVavve
lFh7xwaG4KH0HAtNqzMmPm3zBB6FyBX4WFIOEZvkRhNSLr4MNXplvfWJov2b4oWSbapSsHj3PGvF
otmp0dackJhrFyYSkgI8e2iR3y5t2YVpM+nGnpEPKKnjDGYHDia6g0tX9XaVIuLzRhC8YBWNeT0s
M+Qy4lj4ir4wHDyBMgOCIixqwhhYilNMqP4TSJCDKKAox3o/xLG4LFqpP6SerXFGKnfa2D3skA/Q
Z4m7FsWjM/p4CIx+qzWZ6AONVkvjN5v4aOe5jWw6kdVxAvbdqtg9a8mEpd0aMXIBwyC3UDe/L7up
0U/QBP1z7GX1KTU6V+NLVkMTSMGsD4dpxTuTKJ1yj/pPbcRkZSdtmBKUJpO6KEbd8sIKugEWhltE
ji4TGbZEhroABEvSQ0Ik2qMuTHUChmt7dHX6nSUrg02pYTpPoixaMVN508GWozyYUS2+OYsX3TJ5
tWzDpe6NBzyaPUZF9CQiTMTiOpsI6xhQUxS112T/CSwraPsktHNt5IzhHOZX6m/m6rlAVn7Xa8VN
kmFqHPDNj36WTthd5q5zBoRVsrpeDSbIVzbeMNC3s3ouibEnTEN1qO3Slv6QTcTC1lnh6LBA2Tyx
D8fipXfPxs/Gm9QRV/B61E0XFUifzqzUDAnjDQ/Xcmk0ToMMolrrLMxt4AUfgYYXNpwuMPWYyffd
mCYXJlTvTQ9RdorsBslQoSpT+NEwGpfLmOsC5WqebVTtutPO60rnEGmMMPU7UkivZCScSx2yqAyK
UtiHDpFDWMay2qB7o7k0CHW5pXGGtfdQwhyENgJBZMpNL1xCTS9LV2ufG0aDLaxHJAt+Gi13VWc8
Mvsivbe9cv5cu3ZDLswUY76UmrEfo3n6rTP7/7gkkdQE/7okuToXEu+t+svpS5t+UV/+gobqi3rr
/ljUnF/htyJFWPavOjWK0F0MuY44J2T8VqTA+P3Kv7KF8JiG5GAJ/nuRov8qJQ4gShSdasQ8RxH+
XqQI61chDIN5c6ZjU/wQ+/AfFCk/ZoC5vL4tDZ2ABAEJZnB8fmiitFxVcyTnm1xrzVDXxIuTN1aQ
KR2DgULWnMDI/Udhdef3dAzbJnnYONds4nyp/phvU3ccdaYS0806DuM21YnqT7B7/Kyj/9GC/v1t
TAsQVnfZID3+9+PbCJb9VBpivGlFoi5hJvZrks1hsVpGmGngz7BO8Qmm8TAr994GbNz94an4vSD8
YwEo/uHi0gVQVklHgNIhdfnQzlTuiHthXdobt+rHvVXn3naqpdzqYAfQRzI/lgRZoxKP06BsRgOV
BKewWXnFHspEguG0y8WQmPlJ9AIGGs31VxPv10+u1Pdcy79jH1wp4BlLGqbjMBjXdvUPLZ2+IoWy
haVuMlMlW1tluLVUrJF/Vsr9im2o872VhDLPbK5SygUO+fqzSJIsKK31DeoheVVGb15lOuNNyqiY
T0Qre3uOzGHbTwSp1bGbbXHy1ntLP5+5y/QJHanru9JbuA1iDPJeVy92Nv8EGxD/8BDwaHP5Dcul
3MeY9+EWKKbrLaNpFTfSy61jA0MQOKtML/Up7gKvBTMFkZiurKjEs6MWfau84mcpbD9ma5wvr2t7
tmkJgmk41z8G8FSdDTOMieJmUr1xURTyOYsNtTEne9guzrW3YpU37Tb52eP3D99dwlPQzehEUVlE
MXy4rb3udSOyvPhmcpgRtbriuUiGGUpLaiGQvLdP++TewcTjl3FOHXh2e/37FWCcl/IPT5b02PvY
YyT7nIeR68c1qNBckgqrvGuHmAWiXjQrbJiScEdDMW3cyCl2Yrm34uy6MyA6F4WZIGWshhiMNazS
prog0jzZumOx3DKAbY8ne2coTYVFLz5RkgW95bck6f1HwR7cMOnZbMg6vSX3TH4MAMx7q55mzfCu
W5ix+0VO46Zfmugn2M/3iMgfLg6vTh963sIlWir54eIYc1WB77nrdZrhUQR4PJv5rKOLgGLIZbZF
tDl/MWvrazo4bFu0h+Xw08jZ70/Bh0/BW2Pa4/7QFH8McNLyNlEjypVrRdjiVTREJ8csok8jGOgN
Snur9Rs8TZdGmVm2n+njVykbOwmhM1FjQ2xW2OlPSYcMKiC3ZBo2umd4h9ZFhmhDPc/7pEeTAtjY
vuDdMn+rPX5AQ/79HmsL4gaRW8FUs8Q/jiuLK+ZkYZLXr5NSXsIex587k2crQwC/YIVcRhDywctO
WdNVJ4c2NvKBkKMDrJlubq0kx6K1JOJFTnZ3cuGvelTHS3xSEQ3cv18NH/AAnisYagnJLBG0OZZn
fTj4DG/Oy06N/TUpEM2dIWW/m5rI6YI4F1tNw0zlQ5ZcqKWeH8uqRrtZwhr66eiy1TYZNEhuKbIx
6zLrrzXHbLZEQaBS+v4x/6Ny7pS+tuSefOs/4kc/QE7X9bu679v39/70pf74k/8vIk0c0P+6rPPb
Qb2nfyzizuHqvxdxQv5qSg+DK93VGWgCT/q9iKMeY+2yvdne+SH8A9Ikf9UtYBtc5Z5wnPNm8j9F
HL+jMy7BowhC0XlGr/6TIu4DeQG3Yup0HQSSWxwv1JIfdhJm2uiJJabysKaz7Zvxo9bmywYcivRS
b3maLBfHY3aZj4daZ/CbA9FO8El9tXjZT6Yv/cgq/P5JOHMMrJ7nquLDmTN0SY7tIy0PdT4daKcj
ogys9LP06p8OsDd/OFt+eyuuoWFytlmgfNySP5aRTZeZelIO5aHXI5pStTFm45LwWHNvtonY1hHO
G/zlxZUm4jZY02oBTC6y7WqAH4mh836yn/94zH//PM7305YdnTP/I2vjeFq1oG3Cc1RN3iaW3ie0
bemmra1DYmMTxHiWhL1uP/7hIf0nVeb5a/59//7Ht/1QwWt2boqlWYrDBOmJ/QBNp8g7M6ARuf33
7/RP7u0fv6DzoZYaxJIUeSuKQ5JMX5HlEDo9wiyszluR/vRbfS86//69eIrBMlzd/n4xub0fU4qj
1mv1DrXJQSsi/LZO7oSTFRUhFla/buUTGNqu9MS3NjoQTbKJ82OdWMaG+a+fDNSQuxKWXiJsdGux
GdC24gKAm94Vfbrgm1NElqDC8S2idOq4wS6+VCGG7uqOfkXcDIy38yHNv0LJXDfoSv0qE58iSi3u
YEVjLvZJMj7mSDa2nd09ZpqbBuhr5g1jdcZQSHfyvTT6zAYx3hL54EsPnX6GHDmcDfcKdMrYTGZU
PbXUGkCOo/psdNrVMmTVcTGTBx1jxlZm47M2YsJdUmfTGsa9QKiPxzdOTvhTTt5s7XCRD34EyQBo
MGHVz4+Q6FtyAd09bBU+wxlPYxuzEHFnPtpFcgY0KHUrIg/umbZ+gWkgv0Zvu2nN3t2C+1J7JI1v
tfRH+Ee3Xdq/gy2+NWJewAsZe0aECutrDQYt+eyuDlkZw7aadA57XAWtOW/ctH5E5/lJKPKwKQ79
WN9V3attTJjwtDTag2RWh6Gqa/SgXb2fqUS7s7HaSj+NS3+NM+w9Z0ARthi72rmAcH5ULWhPrAHP
L/CpNQz7WqUuWI35GIt5x4PyVYsSze8aLK5D8eJW2JjjBiirb3Zrt4KkDvhYSsA9v7VxT0OFf9L7
SN+NHeuF6SyIzjtSbijV7lvUa+RsNFddjNvGhXrejHmPB7aLsGysSKYtfqCynxzBc+EtQ7nR09J9
6gcskcaSvRiVjmQX6A0VH2Jvr2bPIcks5KLjrB2RunkIkY6zK22SkdwnzTgT5rb3nGfTo1zFDPRO
sbeUsggzswvUyOAsD3Sndub9aiKdtQGxM6KpG33eqOaQOc3rnG0Wz6VwRIIvdJzwQHQO87n7JDFD
LemPpBMKH2fjBeKwGKsE42Xc6Q6H3+2cYP4aOue67NxbF8AXXbaGcq43WDXlZu3TuxVVzjKnU6jP
xR5N8ZNNyCo+tiO7MzkZqJ+aYTNnKDfbi07cG546xPNbnBiXhTEHCNl2OCDrgZhcjYky6qturaEc
24MbtSeDIThL8UJsA7ZJqi9d28fiPmZDryZrQ7iLjz0K14Puz86nWZx3gGpjNNGRkN9gKYYNvix3
NjA/1c8z26tLT1ez/OLqBhkP1nRd2kcGd+xM5CbaiU4MPdfOtPKroVCXNTZ0O7mKh13s3sWkjpnt
utHXUO+hIOYX8MSh59vlw+XQXOf1iOR3JjjvRbrLFyv5Ug9v2tIFA5ZXLcPK9tZr+qYQN7F4pKv2
yzmccc7oxg3TtPm/c+BpZHThz4/fMgU5kHybVwcb07bu31AShnio11K76I1x69bHubxTJk4MT2ym
0R8JVkHlGKBYtez+SrVyY2pOOLcZ6TcGXsV2a5j2RvM+JcMLXSw+UIBmXGK5G6TPXF6vm+9m6xyc
i5BiuqoZ2xMV1gZNnp8gy65IFUuKw7rca9imDf3CwhgR5cRTNNYx1T3mPdXHzGRwXswjPJbbCifQ
UCVk47zKct0spsNjtCNfLiQ9Y+uWybUxjmBJXOHJC/t22JyvZcnAonSyt4SFBQaKJjAQv7FwaLBM
vUZhnNiapXEnG2zM8X3tVDgX3NCuz6IYI5zNZNs047ZexqArYv9/s3duy20ja5Z+lXkBVCCBBBK4
JXgmJVGWZMm6QUiyjfMpccbTz8faHd1ldfX21NxNxETsm9oVZZogkMj811rfKsOXAld8v2wWH0w1
vC8iJseZ4JNILEAYboAZ6uRZb4k+9QkQlcRY9b557mKxb0wwACGxlFLeWHH+TaPvEP3ZOOZ5LvTO
MZeV4WoAR0lgMCAuQTEAh221cT2IBo1xISdBT++Xq0FkNDPYfdbGWvqtHBsSmG+0o7rkhFlTbkrS
u668S61XgeWqKAR/yo1VZV/SJL719dtY3kUl9U7Rh1N5W9/Va2hxoAmBEhAfdcxkTcgjUOEthPyd
VZjMhrRjXwWcEK2Lv3bj5P6ODS4/WOr4a1vne2iqBw41zbYSyWuprzwTglkEPux2W+ct+bbIezGj
yA2KTszEVuctHnGkHFKUDJ1onxJiOxVXs1D0s4HGMEbxcoTS9jDJyD+FV9tYlWcFRERUp4F+Ou+n
bV3HbWvpuztDRt46MfSpMo3V1FFtTuXcejDyH+HCApRqmBfOeMKr+L0atNiT/Lkni3eG1XoWMAQ3
nfm7gRzhvV82S9dNBZEzhoEuky4wIJ/dPoloHWAqvrHvGmM90ggJ+25PrKJ8uAJJN1m8nLK+S9eY
4nAbskNxJCwf0zz57tjshEyK0zw1Y7XqoEiBv+s5AR+GvN2KFmN3grnaT99m5A48vqBlvodLI901
J3qErP5rMSj7sTHcZ2xw8cbnuRX19zr3CIKl7Asw9qePU4elmqLK6TYEGkUAxrqR6cGfjeSnsEZ1
cfuleOPqqObbUt9pY9gkXRVUuFVXBRwKiICEJcH1nHGoiyR6jmxfBxFSTezfGgQrB2GeR6n0KhXN
pl7856XMgLVFvE6R9cgSfcX2FlRDf3BVF75X0IZmYgcPQkzdicKO5uIVfEw3C/cSNzq9mfEcBubg
sYZQygmWSs/v8ZxWz8lcbWH43XRtd8vsMbvvXM+AQVi8jE4IzWlkfoCHB7lrgrS3+NeWrGkVAeUw
xwHz+FK9M1gjBpP3l1DVT6Mdy40zawh3KRoWoJkki6/6Nyu8Nd9ZPhMk0v8AkMZYbxyC5Dh2/fCk
dNmsGJUZyar2syUoqob37pCbWwoGXlNckFAq4Ikj/hpOYIwjrxKrPZa9Od9XnXiuLFLqvTaPGm/w
jaEX7lcvulWYcxEH/e8K/icyZUHou4EwT46WOcnMtqQok2rnj7N3ZOPF4AswYOBpI0LhYUVmCWFt
8hvrUFUDVApb37X5UK+bEv4IwabUr29ZB8/T4jzNiziWpgQllmSbuShebWV+1XH3AuZSBu0ykwqc
iZfZHY91ZlnNLjKbfi3YtN5AxspBGKLgYTbRryFD+WjlT4JfYMKiyi+5GPe5P/YfHYbph9L2n2VB
/SSZUjba8iVinLOCM3GhaPE8OXBGy3x4A1QDsa+t09NUTTpQQ3i34FGXBdsQ+DMrK6NepIdTASxm
uIKA2IlYuOmMjra6Vj1PuWaHYQ8vXpo35SuOXHfGsFs11IDMmX/ERCgUJAMLZqdnQLgaJOb4TWw5
xHdmv/Hbe4hv0K444X1kLcyNlaWK8Udu4Uruy/hhqYXBrdBYQBi5Y0znLTWPabYTTfxBuW7ib1Qa
PfZdX7+VJhDPqb4jnbLqIKghaGbRPoVqumogsPKtenlw2tdyZH0I5t6e4Sd01a0W/fSsJnHsBktd
MjGDaGnEsq4XqIU9hnEjP2XNpiqrCK/8fKhJPRzL8NzP3n7KOSoY8kYYzovE2o0rPXFI/0kkb2sY
m7UnX60u1TcckNg19fPGwFawyWUX5M2N1GUZXF9oiw/imF1Bu3hri8eIB/vQYlIIq2Pr1zdX50fF
+zInK+rjMOfZ952fIt2C78SlPsh3u98ZoFEC8paDeK8AjokJXmUxrMgNMqHclJNYOQ0s0ZEMkHiG
mpEAiRuq+qHCXZ7l8cFPLs0yY+O2T+3SXCxd3KBqjvVzM5zceQ4ydhHSevPGi0kaM/eGrU+TC4Pe
twxxuCAi6PQf/ViCW8q63dIYjw0PbNm358gjzWiBMIms92Qpj+TkkhX8tOj6ZoQR5Nbuvm3Eqont
IJ26gmCnv+yrxGw2bSaRWYqVh3nPTzKC2ZyR8pd+/FG0J7sjY5XoPIiabmWwcg1mf4ogTmWlu2nc
EbkZnq+u/N11T8U2es3gdFUbhwbECAS2lJrZojh1Sb6X8msh1DpM5FbCbbgqu0Yj2Xrn6ca98mWW
ZZfPj4olok/vSHidcHOs4I7kcfJuez/66ZyW6QymTua7ekhq1KD0Vk83Rsg2bGrUBjxiHkCAukDY
WS/14t1MLS9UzIlo58UPACT2Nbo0rjBK3OpSnKSO/yXY/aOJIDYS/vd5yPfLOPD/bGj4/5AzTTLh
+J/nhcFb8V59T97+OjG8/hf/MTE01R8YD1A+kJ0Qnv4i+5rWHzbReyQh+5okubrW/sObxizRRe31
UeMYxl/l4v+cGArzD2n6pvIdh22Lq5T6JxND6zoR/K/pCvQexGcEN9+2CXHbzCD593/pGLG4P4kg
Dd0+02l0CBWiH0JcG6hicU5NPYyXcnSigwKcte+IyZ8QcLx7QMbewxSmHOT7Mb+QBrHYLDvth9Hk
xr5RbETBcEbjKsnBQDW+du4H9nTraAK0w0R+22uZ/0695Jp8/io4jkwEceRW33eu//4vX6Uf/L5I
mrjdN/6QfLd1CytJVNXBHoGdwaUkkpfMGbnZ2TnZfOsX6AwuSHtX3Tv2kuym2RS3DF1oES7svaR9
aF9bbf0N44nYJJQu77SdJPs/11yiN/rb2Jrjhzc5ya4iHHTAqjHdm32V/Mb9/Xmqe/2NFMMmfiZu
Idv6rJP3umoo4STxpFVagPyZijeTRthNDcRsP08zKWrL1DsAIQnHObru08FlChYJ9+i6Y7Lr06iv
13+5xf9m2vjfLzZaEfeLRNCWV6fRrxc7NykCAHXU4triE7Tvp+sorNub0R+t7eJCiyER8jsl828+
1EGX9imz5e7HEfHrh3ZW33fKqLGk8UN/S7rayFfJwo40EF3jXrK57PeAaCAM/uMvi2rPM8yQWXjy
82mBAiQnKhc+t8HdtYIWgS3LqJ7SSXN3mFX7ChP6NzNWpOnriPy/Hk2G94iBwveJfCmGgkJ8Gua7
dS6JRufjXpXTscImqAHfRuYRxnf3ncOJ/aF0KL6NINTIFZvhjqa2+lFrGZ8JZnHcKDrixDaGr343
9q37ZHhEyKsEzshqSRNf72pCfZzvjCXxnojMpwFgoOkh8aAl8Tr+aN14wt+GyY+NNKivxdV7jHkh
eXrQws9UMRLRH5rDpAkhJmlcPobSWzY24K/XfFbVLnMj9UZiF2Q1G5uskFG7sjFbfO1U2TJcLAbn
bOGIejS7JmbFqD2HkZjy2pWx1PWmNUh/xcVy/Wc7qkCYVt6crGk37JmFOdOuYj3DAOXkbzx1ckOG
rVs3Wg/doXNBPu7zeRhfDStrnbVnSs3puFDNF1D45ZsAUF2vuICTBJTLzHJVlVNy5w9M08gjdXc+
DWGPRm3bEINK2GP+yIQ3Rb2YAQAgyE3WhgS3OpIDzE8mpPI5KNBCpiCBMfW9Uo25JSCo920MoHFT
W1c/aKifM1O/yMYl7hYxgytXYVIX9403Q+9ltvSYY987VdquiITbdIl4LU+uHWuXfZAV3w99PLYc
XGa0QpOr0ArYi3QJABehGu9Ha+X1jSSLtyNBbAcLJ5eVKlowSLLs7tqkRNQswOexB6/SLgsWpwoh
rQnnGMVp+J1Ti3ykdto5+QXghXaaZpB02sAH7GZnlNRo3HQR09E+FtljFV0RHX7rDoEVej78ptJ+
FV1icaxk4KISa+M7kdos2riQx+/2HciVm2SKdnCUnEvpYGYr5TAfLQntMKraI46S9zlzz0S+vuOa
jLd+lN/ZlL7tllRlm8FoAcfQHvAFUmGxjZzuo60WybdW3rq3xgeiW020rRnWKl4BGhdkVj4yCYge
qFUFWmW3DXxbb7gp+5regDqJrcBfOm/NzxxvVSEhA4HK7UPGfBLOaBbO9zK1JGP6frqQz2vh7vXd
I2wc5W0UPwakpaIiSRrVPIOL9K/jaX8OD1HvdoxeF49cfm0x8crSKHCsRu4d6i0f1GLa71PK+AGP
IzPC1hjvtLQZ5dMOt1Y1h+E+quedrdPK3fmGSC8lUbOtBdLgzh01hN+4/B4ORkxuLg43GSvEHVx7
gwIskChDtgzMstD2dG1ex43z/EO1M6iGPntNfMyMWHy6sDvItjIDRLXnxmzu2sb4agFdW0/+0K9D
jvOP4MabY1o23QNESCZZcfnRcCjbmwUvpL3OFVvmevbjH0MeNXd9r4B0OnZs3TCsYuBGkXu9t3uV
QEklXuel3qpsk+NchnrV19k2r3Eawag8CM+w4TwUy/Tg1h40b0AI2xDTytqYF2drWWn+0gx+Mgcu
z2aLsxfm0YrMfumvdOERp7aizlgP9mjna00uEhYm76YNq14VFHMZ78EuTl/isORA2nvQBSCw4n/t
c3JIHMTSxPMTcJ7+Uffohmdhy+UZrqcbtDJ5HyZtXgbHK9z90NpAkPrOOXZjfEKJnbNANB5O5SQy
4V/m/u0g0u6+TXIc0F4Y3ZU9SgpV3cepdJ5KK5ouoE3OFhnTbSuN+W40m+koVfneDS/SCL2gF/KU
zVSGrDxZJT+jzHhsIefs2Bu4Oy91lo2SDlFdXrbrqKnv6pGZztJUziOcnHAje1DeVrnceqriF/Dy
eGsNotgJ3lof0DyLO9cGq+r5UFiGMMxKMDl9PjeBMJ0yfeTGVduQzd/e007EGV403W3mLRFYqEgb
uxqr4jGxpR0Fkl1YsRIVrpA1KlW3Mn03/UIQbnoy67A6m3jP91eUcpCLdmV5sTqxrrkrk+krh9FS
aGYVCAaZRhYjMBtv+CmrZ0pb3PsQg+zGvs6SFxrauxXhBf1FapPsATXSh3jgoe/DjZcSRBiruT2L
QYK3WQp5u1ThvGstOrO75bmY+0e/G1CC5/LYgR1LVkvR10gYRUIMWiwHO0KVSR1Aj2mbmIFbjh0/
h6GxPVfjN94lxtptZmC6zB1ISZTzjQF6fWNr61JzsA7b9GvSx/dFZ5A983QR33rQ5neFsJw9lTFB
D3bsS9qaTRAaXb6dG95bULPa57JV8Bd7g19pIlWgEDeGlrqSUHzkGXjQxE7aL55pFF/YsD4xI3fW
Bsz3HYUtzr21+NlWKFBwQ6c9oDoNiowe6kNl1f45BS63I+4wrJQXMsWOXYhEfDll28lxyqyvUVEe
RmLk6fzNT6koYA67re3mZzJ6ztpdwqhcCcnAGlQ+bIGffZjcZ0AM+gbJSqpcrrzQo7PHNvr3Ald+
0OV4zGkhywA5sxzN/ftYh9AWfKaSfXuUfgczOfferWrAxT4048E2EvcYu41zYrkdT3Uv+k3T7xvn
Z1i47qVym+Gx4G26Tqm3BKoehQwBmAktJTyhxhoZBrX2PbAF9wU3d7U2UpfzSeyY9CR06W0O7RdK
s7caDP6vbBrAIM0QMecZN2PpiXKfxLQOxQaIXc94qUBcAt+HyDmkp0byDh84hdPNWqKyKu8+yftm
G8EEwzNngYr1K8GgQcXjK+lma1ND/10vtnpKMv3YVd3aqvWbsgZ2JMvyvR71A3Tw6N6LSOkoy7lp
mqrdENYPwkow5/Oq5qbQmtoEBuxBI3L+gGxhZgWpcL8AvPUXqHtyQNohqE1uqCb8gQsrfjPzsNuG
Jp0Aoe+hh43uV1tk37i4QaVS92tu2j3TXOekSU2w/8Iop5o5ZWkduxsZJm8Ru6sA0o4TRIn5JXOd
J6uYzE0o8vbOdQwKj8zpuXOBaQJPvGvFmAejdvUuceufQwS6uqbkHZP00Qjrk2mmDJhhLLhssnKP
t6h1aIkxtMRWUi95AU58r+U0Mm1m4qvUKFcAgoutPfrfOgYwwog9rgFVlwvklaSe32e32saumrbK
ZM85ds/eMN9IyzsCtJE7pnsA2fPI3VsA/tYJ7FPVddnZz2wI0W7lv+JtfGj9tnmZKBWtK/VNG/Vz
2pZQr3Xr34PU2KECGwjc4qsgegD11wn0kMinypzgrg3dsl38eOQRissrwIfhbUumobLm4eD3Kj7l
oetuKi+a4Bkz5KsZSdF48bhQXbIgZnBjK7XKrwrJWPvf+5ji4tHUm4pBFuFy82QQByPRTU8W6I2D
6VHGlOKsWGd5jc7O9D86aiZle3fO7iqO46dhnuS9A84w1F26o+/nwWdHvyKwL7/U/PiHnmzZzuqW
g1uMlyR8VxlqLU/ANquykHqaWJHsCemm8DgGOF7JLbYk872h64FRL84UGhMKxkoqIHtDL4jBANzu
DpZZbnmx3uRTe61pso+9l8AQqT8kk9bHKGRDNKZFesnIHwR1W13iqUKBZ1Pclslbw4VZR5KnsJn9
h54Dx6YcdLKnNip5JYPH86v1utYE7YNSi3DXzD8nPz7p+GvHmSFy4l1uwMYJWg9ay+AOtwudjUFd
a7aF9bYcMaiVFzEuN4xMki06sT72KaC5Ku5SQKOTe67c81Rl7m402IBZxuBzY4oeEDfNSNMUrUxZ
g7g1jBhiFkGqwIlFtMWBPb7JFMtzqTs74M42bmMXndKYxcGd5k3LfmVVjqX/wI5iZNrornsBuK30
NZrQWOOKLK222NVE61bWTG/RaqEt5JBaLm0SyNuZwvjc28CEmkl8ZfoQTEB0rLErNk5rMg61j2pK
8hehi1Pij+4+uVaAtOxhSiDS37XfHxTegvJJeLDAw3enn9eyWcyAN69cm2K+raMJOFiBx0DbGkPD
LA+QLs3C2KWANVjR6os9MwP23fqol5M7tE90yuxGl/OgMTyR5DnhNzkOjss7UsWPRopBpC6uQTmK
jHG47EJTxqtpXMZVasdXxlfDpBfYobGFaoUBhqAePihyB0GaapCvZVPcDX8Sg+Lhtk2/hCPLHqaR
IZ7ofWLu7e8pV/qoTOiUAyTP0H4Y/eYreWMYxEeqalMkSGAM3RcrBYA9vdEvy7Nr4TCwpmjZeOKh
zSd2a/OpFsABr+FbUgBByJ7TicyvrJ0wZsUxA6xG2Hrf+cWBwyy8nifSgHDt3Yitr3cJk6ch0zVP
sjy4vYbGyspT6IPhDzuRPvKQ0YVYPANzrg7JbL9FMr515bEi/bPx6ld3MsXes7/VKcUbgwbbKC9U
Newt7s7vbd+2z0NRurdhFB4k7J6gWzLo+2n9AHjpgeUPqRiEiDyoMPKAhvtOzlvcmzlsdH23ouep
sFaelbEw+MysFpSXPs7qn0mB+p7O2Hf9loOPNreOUtNT3hbgf6pqbaoU98bok4ry8HsYVgP33oo5
fwPcOAMiVvcGSxuzcKo2grnBDQDJpj6PcxR/9yCBoaPQLhCHXXQG17wOF8qfCsrkKZ9ysXPEjKTX
Cqb+JrfY+07F1AVVcXXpKPPeNOV4V0rTu4MWSwoLadQZDRGENIoS8izHXarscN31T+3SuvuwsDis
aCNjmJ2rb6S+qBIbZo+KhlEML3luG3sRGv5DMb00OG2B9cTjIwBYrEK9YAYFl/S+toeafXHcbc3U
zYjZAR/P0sn0ApVJ+4DN0zyNpTEHaR/e2fHIJpHgjfoCHtw5FFV7RlCS4M8NvQbsBcrbNGhmceLu
MJLAvGkIfG9tFb+moK4eCn9MDzTvLfeFd7UaxY5jvTnh7FXcRlCQOXqN88bRhvWRMIBw3I6ZWZdQ
6okQHcZgS0gAj6D+rbocDwUVhw+m2btHy5hRGd1s5pWBat6qMdrPkGjwArQ3xTRHWK6EvqjFnWFJ
YhYiEM2K4ZnpbZRI/0QLV7YX7nQYw0acpaPIKKqlvk+MK9eXoGUCmMsF0auSaXjrTOGQWZScbtzU
4YDclNmh4fy9zdrmFXsZcEyYGKcQh/TZdiJ3kzh1/2P2Wv/DqgeQK2jF7PnQsGEZilKeG+pGgEpA
Z1xpY0YCikT6NEkrcQNLzGwFrEp4L6ClSt6gmZMRQQEtydGlfraqxXycC0HeBGR7fmtbRnGhm614
8wkmrU1wKavFNuQloQEHgiWbPadQeCSy0jZs6jUKKMY40lsUIeOhLrPxpFrf4uCBe24fAsYyt1Xj
hNka9jAbj2rmzNQX1qEPQ48+7+Rd6U6tuR+H29S2npWt1VvBOX8FEkv+ME1wJ7je8uGWcTuVk70x
lAd2Hdc0S1KOvPfyK9PahLSYM1iirXLEJtH1q9qmRyQwuRyvVkHMABCYIOW9cEwo6vEBlMuLQwZA
UDQWxHYJhxAmVB8sIkPlrOrpGSZedGN7qb01eusxjml4qdBZn0O7O+bMJTdc/q8RXQSbAi1ahdIn
cTn0p8KktCmvOb2zX3cOPZmG/FAMXbNV1E/vnHxo96613LtTC5fbh/61pO3XnnL4W3a0870WfooG
a2RfBs5/20Hxq1y7i3aNH6ubPJpPWaklsuJYHq7HcVg+i7zjJp03sUtw6MqBji5+nPm3AJVX5qzm
ANOm886vWAWDyl45gcd/duxgLJ2Eym4Nbdk7ARvxFuwSRjyL9ZEYdNxY6wjVrxnm7CbuunZvJ315
0UNufDFIMT/zHmgextIK4csnDKnn1o6i3TBacHxcMy3wZxhp/B3DLjEk0QJGqn0/u+PsngUccuSP
aTTHB6ltWgalADroG6idSPiBTBpvbxgUd5mGF34Zx1CdRZaBWHQch4NyiI7GKkt9FtO+LUH3m2JZ
BICsif1aCeLaWfO2yZsdhR3zIZUAsxdJHTfnhowtTzoWr0nITn8oI3E0ljj7mg1R9/TnRB9KXPfU
LKNxGGNfP3dRXCMZt1dsYtXfOpPZx2taE6s1MwHnZEjT2JrzPHwLqVU4EYhYtpyXbjqvqL/1Sydu
QSsVSZAPThjkS+E802uJ82g0jEs4Afc3SZx9o7HQu+FATQpWaL87C0g4mhIZ7GIEEbrlQ8uMeTxN
ToAfl8k7jeBlLg0tZiu/T8pNI2pmP10obpokKk8x5AXmTXSjEXbNb4aYsk6zteXVsFeOH0WWEv/B
kIRZday/ZXPk3YcUTRKIq63zMpUULFHVOdz6tFLHq0UXjGYXK6Qro1uq7snvsmKXk42lNSk1RzwY
mBlw1cX+D8PgCMHmK2fnGeN97+X4McOiheh/DR55vfoSRzOyieHWF7LKEkKO8T6hE9OmWtkObYyz
fdvMQm8juyK0bC3UkECQVpDNkfNTUY/luknN6oLBK7upoWLxcreyd2pMkevbwruvW2Edxta13kVj
RkTXhbOZpbVsJ6cUt07JS3j2p/qbUfCPZorDF8Bqfzt3HvjWou6euj4Jz23l3F27NJ7svOjOhUnX
EZRWk8a33sm9+zy2Eoov+nLnqJKLxCCvOgD2BAwXlsU2qUeciflcMwjmqP/UQ0MGZtVQubhKehnd
jLYsAo074aFoed3uaPhYQEBg3WLfkS87J7Gpym2how3pqD466Mj+qldd/a2ew6vrsks7Z2UoWLfm
UKr7UPkYZrOurL+R1/c2YNK8N4ztFm2PHBl2YVziXHWKwd2CaXRuS0AiT3JiQr6OWvBnBn7bQx/T
rGpYFNrFUsx712U6wnud7byNxWblRqn5L3bO/1e9f8NjkejR/7Pq/aCT/3V+K7NfZW/+k3/J3p74
w1PKFqScyLWge6PV/Ssoo/w/HIv2Mqmka/r2X3Iy/h+kdIl6WgxVTNckDvOfqrfzh28RX/SvKTzY
fkRK/onq/SkqISGp8Le6ZnVIyeAU/yR61yVdUbwHp43Qg3Pvu6A7OpdyJqi7lBf85ar8jVD6KSzx
r89CwCfxQfaUQOGvmmUy5UBymc9vFB4ZPDNGeYO2VexDQryXLLXEb0LVf/fdUCpJu0pC4cAbfv08
NfEolKoGaVuBIx1GyYC3yAoOhZDL//1X+xR0+fOrKeUyysRH6Uvr01eTiQJ2iJ1/I6FyXoTR6ne0
xf5RjZbAjJOH4Y1OPYJrnO5btfnnHw7rRwk+2kIU//QbTkbit+yZp03mlHQsKPpTwWKaJd7apLox
HdFeTCv1Dmkeph///qM/eSb+/N4kmkw0eWGZfPFfL7EVCeZECmpwaKTFDRvRbG/XffIbhf1TLFRd
P4ZjBl4Px+XeYZz+68eofM5hYXYTNnLyHBU7xrM3VvQuFY31wODN22SdV5GuzOfs4racCTHnzniR
SdP/RgD/m28sLIRvsor4Krw/09V/sVaEnezSqSBk0Bi4OJhZG8EYV9VvIGXXW/O/BO9/fWHb5Nkn
Jk9uzP+UK4ospDRo1tOGqePyldnWjJmqpShzpeGIo3KMLbH0DhmaFjzbix6RNzrxm8v+yWPw51Un
8itYb5AGQUD9etWxfeAe6fhL+D0HUI955Fd7BtptjVHKgJzC1RIQ65d/fEfh8WApIkXC/fw5MuYx
vzfqJZ83AE2nTeRHP8Ts/9b1/DeXl5+OzCnpwP/+IX5XK2pjnGEz1hyIsqtdl5Xo/+JWQW91Wfev
GRyW+F+vn+5lzRH6eqvYDPD6IkJ2DN38+I8vGFYYRbbQ5xmkO/vXT7FcGkgGAY92yphqtuzjAm0V
/m/W7r+5F5gasbx5CssJkLBfP0UrdsRShKjerUelnogGnMV9Uj3NMB7WztQZO1fJ7jd34PVP/fQY
2JZSjpA2CwzUiF8/1c7Y1ia65QqO124wODJBNLDakNi0f7OCf7YWXe927gQJggMuARbSqwflLw92
zmAWqzRQUMbGeEShHdpvnlfJdO0t2rRpLJNNuZvEkDGiyIeSiaqa0x+irds7Kqyo1SvpPZgOXiWy
37l9/uY6YNLHnX8Ft7lE5H/9uy3pbCeRZXcbzbz7yIG73HK68Y/YC+Lf/NB/LmC/XnN+SMm7zJcm
/iDz0y/dDebQVnTIbjzXDODO7nizPCbGcBRmdKZDirLkVG2KOj5lRtj809UVLIPC60cmAfkUu9+v
X3ToQzEjgaNXK4fScisskBQYmP/7R+b6Nv7lK0JYwafF/WTb0vGuDsW//tQDkrzqkrrbLAYVfFXd
UDVgCpNywGjc2Z6x+fcfZ/3pT/r1A3lv+VxNIC82W7ZPO5EoJH3aGWm1KWYZAzaaUNECk93EsGrj
jhLp2Iut77VRMSrAzpZjOc4VBjsTKyvRrNGM7VXUcjduLTb50dEy0bbJLLn9GUgShhqUXfj9cHDF
OoJrSaMIo2EOEBZWQGbvKZpi54QYc8Lpemahqhb3uQI0lWyTsR7cs3La4TtTYRjsC+C4+2WKw/m8
LH7hX2OMCVkh3EPrvvCoce1yj80a55BebJiJAVfSmr4FfMgONZB0ryb2mtqYNL7Ajavm01JWrsf5
1w1tEnkz3xryVvwhMExwfpqXyeCUNWP0kYOdUO/t9w84GtKHzAuniKHYhD9mNJRfPJRDmuD6yWHp
k88rpRMhGg4sC7XXVAjxkWCi2bWQ/IPeGfM7TycZreZVVpM2u4qBXu82b3kIhyUAjFqaAXS/9KGK
mzAOQkelb6DJYYPqMJl/tFGRUiVEucgPin+oRO9ZaM29wXA7PoTgps/ptUliRadg5Wxg9S/rq6jN
XDTzMqY3WU/U5dbql4i2OSJG1ZlZI+6oFThPn8a5qDHs/LaKtDTX/eBoRBd/sAawJCkl2nnPy2Kt
nJrjHqUqfXYYDMpWD1ZogIWxuwVcG9zsLLi2hL9jGhLxgYFApjYVY76tBl2Bfu8Ji6TJpJ67Dis1
uweaxjeUVaTeFwqF6MtVnWXce0bminUFRJ5GNdA/A33tnNevhgRkqEx0JgUhGLCGbadpSF0h8/lv
tev3+U5D7GZ0nnt6XA1MTY0j/bJS8def+y4oOxHeyHKYwxMpT1r4miU3jvSG0J9RjalMt77swupk
DxQtrC2Wmh6PTigvkARtfWQi79QrWJDycc6JQhw9TCQzWnKmu1OlZH9XYMW5zgHI9dCojabJHTxb
gUf3r7kpo8m6SwYY0VPetOBcsCH85L0/P7PAxeUuceKW83cJV62pQ9WQx+htdxtnYUMfauGlBRGw
KvnoPJUiGpdz94a84tB0f91KUyNW6J+03yl/3eY1QoU78WdMdUPmLU5jBosK0McW8apxHyb7GjVq
PC+d11bFT7vRErT4ZZkWFFzSAJUgCm/39H47dW0g6DktWmlnti2F0l5rOIRDZFEEFjIEVe+SisND
5ZGiJ5PZuCMhm7wxbrs5r/sPFQFAf2on3zdWvtvXT7VbudMLzY3t/TQQ3kLes1kfihgwyIp69iXc
GhQO5Dx8MVJHCBaR+9d1zIPd986SrCxEjjPuhfDZbm23JDecEtJqzP9N3Xktx41sbfZV5gUwAW8u
B0B5ek/eICSKgvceTz+r9B9D4RCsOXU3ES1Fi93KQiUyd5r97fWp/8AT/VdXDP9vqvn/31AbLN6f
1o0jNPYvqusW193/dTj+dv9/2DN//OHEHmGwf/7ePxT0qOGPZ1ldZSOmGeoRLvRP5obyv1nIJBXO
xPFYcjwi/ZPuKgNOQzsL6QlqGtwn/tI/6a7QYtHOs+JCpzCOf+/8uwSBZQ/qjMjH/72cikgnUMV2
4sHHkz3GuI+9kSycWLP/3gL9u/HZyboba9zb5Z681B/TifqpCPH3teQTazSv4tOW4N/NHz/2066v
M7gojOOaakbyfKVge+Ip0vffVwP/bvn4iZ9aNsUikpFFioeSPCwl3+TecXyd8s04XMqagLDm49Nw
ufmf7cRn7s/SV1D+/qBMkajoQuCKtOVSqi4M9dSmbKnrGTefv0EOcUoOZVU8tNS+DbLKSyUxY07/
1QHm3x0023CHitkJfXnsoIFS5kej4H7tX5dwX/THcTJ8+U5n2zshAvkoFoV0kNRpjT5vT9273aW4
WMDN1uLuuo0HWxsGB6vwLUvMjVGVjglPmMh7gfv8NbjOFSvawSybS7TcpDmpHiAbP4Cy/f4Z/z5W
/eu7z6+m8kIzOyOniHbQopcRmEcRBe4U/7bUdC9p3eb7T1kYGepsNy0lncTiSg9L2RsCWuxKT8ya
hZFxvJ38PDL8TAANUTPjDfFpjAHqDuvUPHEFsjBv/oMUTfFko4s8dNoqK+zbjYk9mPRuBNdiJW+9
/MRXMBZGyfzmE6942ciTSTxoygfZvUOJjZdQg81Nes/WPFImgrlXcoOqwGSfi9ral9rHFGwssl/H
NzmijKLrCwA+PA8BVrEWjOn6iAFjy+lCKl2nvrAK1ewyAtNrmvHRQr3aDuyBOkQRXSGsZeTZEz4b
lY8lOpZEQfU0jM9F22CigBqwuMxG0ixYymldcDVyn4dE0jbLaZ3DVI3b4aofcIimUEDR9nkur5My
Xkl+w/VqtSHwuCSGd7WIUWLc4/H51qHr0KtfUAwwyMAMhasjz/iF7ZLLntCZDCoD1btoYs+hVLff
D8ClcTKLgVkfaYE5ReJhzO7L6k2NLqT8JFDvGN/+fbj69xyaxb0o6ir0uswhHcwtHoG22pDywmbT
mepoO+BH3KAiJReOvhf9wbrIgEOMJjXuwaGgQlSjaNVMhAelwr2wafexBfuWtcwVuKgZ2+7EQPv7
Su/fjzmLolntl21RMZ47tBe9/BKD+6jGNwkJd169TEdTDa4bTvT3MXZ+1SezmMq0HCZJaMSDYnrP
YySta5P70OpoWGhPlrAbkw88Rpla2nWjN3jkiBwYdeOghI3r+VR9Nj47d/HZT8jwBSSGfQZ8JWmH
Qi/J8VNIkBRb8rkOBkxOFx5r8Y9Spj0YTNtQX8HRIeESgBVgXochHY1UcD250LAjlJMxfklZmlNE
OzlUvuNTdt9LT1yeepRH696DGX/kCKRTNLLf98dSAJytBGRJ276FiXKQWwNQH2pW70TLs6rBf71W
ZXakzyXOI6kg8VpRaQbo644ncu76gorvKa0GASPTinU/45z/RrLWmGJnxHGSnDCIEw7VyOqBaIwS
SVNRQnd/m+k+knd9BTc0ODEeFr6/MlsA0K0ppQHu7ICxwdZXWc2E9+97dmEBU2YrgAWaAj9LgChS
gFBKWQnUDim/0nIrpdKJ/cFC8FBmO7+CW2ZkfiwyjcCK/dT1PxTh4/unX+qX40d+2pvFBd7W9ci4
sCy7xPlOO7HgLvXKLN4VlHFQF0W7OmHEazFUxTmshOnTwHqv7r9/+KV+Uf5+eD3J6g6PYHbEHurw
q6h816Pr75te6pdZrMr1Hh82fxQPQeVmClWu7ol2F+KSMotLpVVy09gNIirEACZMtaH+aqWPiZuJ
FveJ5s4IX6u6sOXqMYx2teRRzq4+9E1DCZCPR0TtSjBAIGXZfRVvuy5cW7W2DzFw1GS0B56y7qZy
I6QIrWLJpkhsF7Y3dTjcdsaVjIFvnf6ooScJ467RnAJ/4dBH0Lsu/GdIqyf2dEudNws2QmcM6egZ
bIoqvJjLdUVR04nu+zqqz68P9WLEPyVMj4eUu2i8UFA1fN/wwnj9Q0H+NA+KAKAKqNrpkFI/0ffx
WuwCdEm3g2faRiKeevsLjz+LFWUzTQLOaITKYCPIu0o9MRGWnn4WIChxjphxbADiEKcg/2KKnqfx
N+ZV6PtPoRUXXurxWP05UqgUwmlh5E2HxH9vpQMiROf7rl9q+Pjzz10P7AeTLFbqKlgBZC2LE690
ITrIs+iAr6SE4E9GvVwXkL56l5qva8E/EZOXnnoWILjbrmolpDvSJnQbfNty60R/LD33LEL4MRaW
YmxNh9y7r6E5qHAuNKhC3/f20lCZzU2Syr5ajRWbfW6cjfhhEG8CNYTDJSPJ/vX9Zyx8A2m2I0D2
nLYGBXIHrdo26qOBdI0C2BNfYKHjpdlKHqJC40KVmQoprGSOnjrjL7U7m5vB1KVo32i3/ZFEjnpq
e7TU7GxqFo0phKWlTYde3Abjypvc7/t4qd3ZdCRx41NizeM26Ox7xO36iZVv6eUdP/DTdBRk7lvb
Y8O+f92JtxJnMOW/Qmj/a6f4J/H4qWkuwsmV9/RFhjFL5wb53Xl9MZuLslVHiC54ZItzzbSlEvK8
duczEetyvymOzxtsjLu8XZ3X7GwKoouqq7Kk2Ti8DIFunUJJLwyJOQkhLtkkVjXtpv7toLyV/7Dy
ANPytWfVUruzGdfESAMAGRP5jR8DitqoOq9/xdmUo+CgVJOcGGoOLqnNIN6c1cHibM6R8UCu2KnT
QdXv5em+OXWAXYid84RwEPZjZjR0RFTc6nFz20JTGnqfKksTmwjjzF6ZTUC/CbwwyvmUAJ31KOxz
CpHO6xfl76lddHXZTXUhHiYMr8bdMJy3Foqz+ZfiWss/CgM6oXrLiU7Bk5cG3mz+tUIRtcAfp8PI
oaF1Gv+8XaQ4m4DKJJFvjIkXfQoFYe2dd2gA0/F3/1KfJZHotIZD2rtath2FEyPi64sTaS4/MoMs
J6lLP0zWj776rZJsHNvaUbyaCuwH1S/XYXNzzhCRrNmUxFlE8jpcEzgnc5XUPkjZz+8b/npZkeaS
x7TsC6MpmJMiSGNY/Rhzsgxo6+9b/3qk/IcoB6y4lWDJOR0GmQL3Y33J23kNzyYjFHGlyAy6vqtW
urH12jMfeDYVm0wvM28w2ZziHIa/QnjuA8/m4qjIOgp5GlYp4aOErT2c1xGzuVgpLWSzgPcH9yRB
+gLF8cToXhoZs9lYqX5NwStdbGEnYXCwbQHiUmr6/XP/2Rf+50WgNDdYEQ1EeuZxAyZFb/UY3ARW
4gR4q4BMRqgMjuQxl0q7jDFaEDJ7BEzhS3eJtEFnqAhgMkdxG4b+qac5fqmvnma2loYIxQSl4mnq
Dlk+3swqBGAogW2j2hYzo4lCh1oDUtNnxXwsCP6OSR0MnKJNk/HgJcFNWeTX1Ymgv/DazNkiO3SV
FhQJ38RoNxEKidy7Bop14qmXGj/+/NNOsalJXbXH0dYoVPwk8doU76lKO/EWZjSlf25EoTf93Xxi
6JDAKEI6yHD+hA5vdRgxmd46Qf7mgTkUgJj6srCXx/aA1NlOtcgtMPfrVZCY+OFpsnwE517lmeAm
kW7HhrhvYA5/P2QXgpmp/P10ky7V1GkzhQMRdEq0A+Z1oluXWp4FB2jSZcJmhahDQWC+y4wT0Wzp
dc2Cgwpfo24hghxCaQ+mEwL1aIvBeKI/0PN/PWlmEaKMqjHTjzGtr1FsRck6HpF6aDhvIt2Sp80Q
Kb+t6FnswMR2PzPjQZU3Ws9rynQqnn4lvXroVLw/n0EErOo6dlFnbwpZd6NJc6xE2RX1kybcff/2
juP/ixluzDYBFTaaVt2nlBnDT43D27qHao2TI9C0896iMYshpHvaEubMeMjV3I6S32NzXow3ZrEi
0bQiwHFtPIjk9jiYnHe0luY2PJOUx9T2cGvXkycRYOGO4CK+7+2FEX0sHPkcKEKQCNIQ0dtjftBi
CGAn3uJSu8effwpAigTLv2olApChk1ns0VGdd5EGyujvpsskhe1XIgbUSXoCPXo+rydmcxsWjVDr
KLoOU+3KN5R3ntfsbGoL5HzRoaoj1dCudnV2s7MpbUVxgzrOGw6wH8PuJ8jx9++fdyEUzbF8hVb4
DRQMrlirbSS8Dma4wjH4rIPDf6iP26hAKNcP1FsnDjnD6rxN5hHs+XmwdSNbY0hz4wFqGBe45ZlP
O1+hKcbn9dEsFfx30XBe9JnDQbFBCakzYUBkwQ0QgbdEAKB14t0t7I702ayrdOUfs86D0SV1rxZL
M8WyZe6t9WmHSTTaX/9WjI620VDuczTCjbUKzI/ay5wmL1axdy8IxTrPDxaljiO+FCQ45Ie4etaB
CY4NKuMI8wwKZMIJRiF1FVn03lcCBf/j1vS2WnvX9Hvd3AJ69jA2trlppNSmsC2YNmOp2KK+goJo
T5Nop2JlWxQkC8FjJb583wMLYUefxYZGM1JYdP14QDda645Xud+3++eK7YtV6YiV/TzEDCsMy9EX
cbtGV6Mb937go2YV12n/4gm3YvgrST6E9L7sn7XuzWf78/3nLn2fWfQIBnxUspKTNlJyKrLU8QQG
dandWfgAXyNmVF1z4/CjA3d65mqizdZuAw82HyNcmv2NyzIi3+97YWFLoM0WbFY8aUyOb9WLnnU2
c8l0p+vvXn9ecl+ayw4VjJnxEuSxc+9J0e1QPXEVfIw/XwyaOc9VV4tMl6tpILUN1Vv0+KXYanSn
Za9demozvvAq5zV7VtIo7MC5BKSY2O9srzgx5BcWAu34eZ9W8NIQ665Sj+8y3VCTgDGyhSr+VHJp
6alnEzUezTbVY54aTyEKqPti9/1QUY4NfNXns4nq4TSbCQ21Zbl3IfnKrTzu/V4FvfggBo8BYqxJ
BevWaWB0opuQkkpBupIsYR0Ca4lgWWoBdHJ1BCWPZ4Mfr8qidcXcuIUl7woCp5QCqOlHW2yr8EFE
aJ1JtdOTAJr8yk3iwfn+a1CZtPA9ZjNfxUTelBVO9Wmtu1STrNpCdU1yzn35K/IkJ+d+CWU76eHU
CURzlWqlTakFVCosM6jXaI3dwG6/rq66okeSlgG9b9cCRLeYhb3SV7I4IebxUamproJ0q5CzCz3D
hEB18pyAHUO1l6CJ/FLkCM3Ni1EI96rUrTU5vc7jn2LzZLTyqsZwPKBcXxf0tZJVEKiA7avvRXgR
BAKKFn3dgK0KnrGGM9XyUuomdwClb2q7TGROTLddcrQiz+3cwiVKk2zTfFSoTcecMwHY14mvCezF
WmxIxYucKStHGFW8imrHNAXbTx8n7cYA+OHFxkaDIZuZntsnq0l8BA/jpL66ikXtSjefTOUixklm
HPHBGfEn6DdHMGQQiTcmSMpBF1aVLNl5+psiZzT3b0oT39RK6yhlfV7MVWYTalIp3y+1Y5ZFcciQ
dfmpsXIcEl8M+T9T4dNMJalsJkbPXrsoHnLzwvyVX1RgTUInnNaFtPVjTPNOTK+FUanMZleo+QGK
Qk6SXrKnxIqao41ensxMLsTLubajk4Q2t0y+CFbZtg7uj23G+DtRLorkIYEF3u485bZJfIh/77V/
nxf9PqnvhXidar1dBobT6ZWjlaVtqZccmrZmUt6L+JkFElcPRuCYRWF75l3l509YDyRJ4ujwzFNZ
AnEFDtmiFi3eoEHrkde1KzkrEaf1rirvA4CUxi0IysbYCMUp3eFCDFRmi3CjGoM3CiIDgqIYTyAL
fvt99FhoeK7y8BK8SABAETssJxwBtzx83+7C29dmDzwFuhSWx4sVs76Iqv0QbYXhhFb3uEP4YgzP
ZczIw0tthFV76MAg+fGvEr8TSn6AdUVrkDfuqJf73jxVDr6woZjLmT0YQWPvjcMh9m60+qGKL1XQ
cU134sssNT87j5hSiEtJzhrkhYCvhXBVjABZQkfvoxP7woWZMpc2120nxu1xxyJmB4pNIWruvHrP
0NXjE99hYQzNRc1yBlk6aVigOaop7TrpV9+PoaV2jz//FKykJEyUmDKhQ6yth2CdNiei4FK7x/3A
p3Z7RW4hKnDjqWM5D7FUO3EIXHqXs4iXgUOU8PcaD1yourgdIZ9OIRjftNyjnXiZS2N/ttQDNexU
85hu7cunpHxThasq7m1FBPDLFZgIOavITm0slrppNoVzPW6FLOKKamgyB2zzBqHZeVFnrmMFeJVn
alDjBzdCPj1Ep7KNC2N9Lj0F/wNm9pgVDMG6Sf2IpVPolK1E7yR7EdPz7wfmnzXsixA0F6Lqedh0
iUx0M5SLTKBORbmwjNKZxBvYR3gh5pvC+gkLQkBLb4ZbRR1ssb7WKF/vof1F5tG3a+1Vko0Tj9sL
GDiEFhji6aEoHzMV8x0we2b2EaeXgoljWVitS8wHdHP9/fMv3fLOVa6DPmSKWTGzsuYlGWvYl9gD
tpyx026VBT+jNGabg1cBSYayuC2860S/NcyfVVFhiVY6EeRDEVqiHJeHiXs1wbLcLlo32CvVwa0U
P6Wji1nfid5eWEqU488/TddhEEx4VyQc1djtG7fbKNF5l7BzJaJJBb3QHhcpH3IKRaBR1Z6Ypwtz
50/Hf3pmr6EuLiiPA8R8z/IboX/9/s1JCxJwOB1/98bUiAFuUxxwK5IlMjhPv7qL+7dUuq4y7slG
/80nI5AUb7fYNmL0aaj7pHiS/DfQr1Qk4F/OZQcA/A3sP8cff/cjYzN6SbBKpGoAmdqrBM85SVZ1
uYkAUauQ0HsDj4FGW3UGRrK4lw4+hSXD+OEJF0l1CKILMb2TikstPRTZpThdJtqhGT+aaluoa0l4
1eP7cLoR6poK8eahhm1oA927NCX/zsCf3jYr6TlWY853+0p/HftrHB5czXxrqguozH73nCVl6ABn
XE1FvUqn30ZzpzaV3QSXk46hnsoBRUXxrjmlYrjQN+xAqaHRiUjhHozxISxu5P6h7O+mtsWS70bM
7qfsovR2ogCjcIsNbVFej+V9pB50ZY8ZhxsAXIcuHAEvtfrrWAbUVz3G6qFQftXU7erSPhw9LDeO
Jcu/kqZfiapxbZb180jRU6A/4znh1MItj662v75/80sjajYLOl/BV1pko0ZhSdRchcKZc+D4eZ9G
qprCI8sH2u1lilEup1Oh+M8k+iJGzjWhJcUggR8MNCx6a9KiGC9abuDd+qkAlfMxkVwlfomeX721
Nl0IxqugvXsgKidzZ5nPevihYbpaVMmtJmy1Lt4Gxr0U4cXM6TT3KbA7Txgl/ann+/T9qVcHxyKh
wvCK1NaMg+ifmKrHG6evvv9sqS6nUIkiKmMOU6KRa3eDctMNj8qw70QXzs6ZgWa2SIfQ/9sKBsMh
xUKAIu9TOKuF4TbXlZp6lqkYYXDgODqPuEnnfj+M/xwAvuiWuaY0TnRo+UeBDUgVuwI6aBk/gm4t
s6RkAqwH6W7w3xXjvRz3RUjWpm7dPt+n2biuqq2BbUhJabqhkJzsPPAoP6vxiiuNxBzsphSpanLV
7Eqor/DfraQVVoe26CWrUP4tW9E2Sz8Es9i1WXZVVJ6dgCCGmuuZ09rHy3cqHuvqOvFWTXtp+Nea
cqVp1MVr570pabbTx1BllDCjng5leRdLsC/OTHJJsxUh6gYpVn1GsCSv9Pc2PLFJWBoBs4ADykTB
iobnFYUKJPOLx83V92NgqeXjzz9NudFMCqHFV++gvAu+dDUY1QnR68JOYS56zdrBF3scKw81uN+M
k3KgP3TYMHz/2H/e1FdDV/77uYMsUMRAUzkKCqVd4aeh9hRTJVgS1k0Di/LDJIHpZfDBj1iNNE7Y
rog4PJfRVVPILM3CGxzIjyN3/vsnWurIWYiZkK7DraUj4e//Up4DRf11XsOzqOL3Xow7Vj+hXAdb
68qntnILDzyXzfqmHBZKRbst29nADT7OelxxdukfCqSrIgxWDrL+jD/smaJkaS6azZVUL4Wcx011
SCSY5m1OPO+xH78YSXPVbCdGbRGAuDhgQIwTwwQv4xHTO7vILmKjs/3udzZysGhczE8dNbjlItOJ
VCpHh7vMfA8ijbLekXpf+TqPqEJJXnDhvu8po2wwWmCVwcRjlUmbwZRsscm39RFI8jLJmLPc+OUm
SbattJk6TuvNdV+/KL64O/HFFr7XLGZEMo4XZUGHqW9KsS9PsRyXhs3x558CRj0OEURvukuIr/1u
I9Yn5s/CcVGcXQQEnRJJjaSQx1eve20EPZNzPxJEpHXwFGqC82bTXLPr9wDsKMYjLMmZ2xnNujYe
zuvvWQDI60mD1nScT8O2rd2ThMmlDp/NfyH3/Ck3aRej2valP1Xv8HV/i3PR7qAoGGIbHer26kGn
tjfLyZE+tv4qr+/P6RBxLt9V8N/RRb/lbrBJL9uaK9j2xHbu67VFnKt1NXjDlibz7LryWoIplpWL
yrROLC1f9zdGTX8PcEXLVIBWND5pq3Zc1+KJdpceejYfZWw/mjJkD6pFr7r1OyGdUhnB6ry+Pn6Z
T7My9HJt6GUGSUk1tueopx56qTNmsxKb1CgyclQPzVodtllxKuh+GZtEa7Z6D1CuRb3lcQ3vhw+C
3z8rVwMd9+9umISqwjy8JeYlXMSt2vLM553NQRPGtgoCi6AnuXJta/8dwvGfgkxxLtIdDQo7FSPi
xnnj3XSPZ42FOUIvbLVKxIp8PHQX1eoU8GNhIMz1tD0w1ClR/+dJufb5/kn/CE//c+0V52Jar844
A0jDcOi1woliE4VJqv/spdbJ1XqfpLWTeUcc8TpKFDyzocTh0eRhi2CaNwUwJLvW803OCSO6FRCr
ZdllmT2lxUui+ts+891Qm9wQM3TEcqsSSISRgF7wWkdr6slJFHlfgzzQwkczvImoOKl2WoelAlco
17ncbVq8oIzqOenKXapwPR29ohBxMnFSdlgFIH/VE8kRKY1xBtGwBb/YeXG663BvDDC30IaxuKyb
q17O9mazaby7YeBC5RD42zqRNzKuJ7Y0yEhdYdhxcekWXngz9fkhFFaj3m9lVhS7HnusQaedlfc7
y8o28O02WOPi8mM9WKGu2UWA51OuJGcdB0R9FvxyfwoNr89JFcUuFPhCPS/4zdVTpcgoHwxOA2Fz
UcsvOo7ujXieKEGcy6csvw2LTGF2FtqvVr4f04fvh+dCxJ6rkuoiFqMmmaiuGNedKeGb8lIxqL5v
fGFCzZVJWGf1oyb7LDPUMUZuqJ5IfCw99CwEVumIe5VETwfdhp04wOv1cRf1/UP/Ocd+MWH/g2gb
JlUDQIl1BmTjpEhug+2kIj5VAZ4uWedgSYmVlO+mGAy05m8s6Qp0r3HtbdSuu1VPck4Wem+uWIpM
OI+RTqAXzRchf0rP3LPMJUuhiM+cj9rhIBdPtXmttOe9bfP4tj6tz1JbD2nUEz6Vtf84/vz+bSx0
wlzOn4PLVgKcQA8EnvV4YvwcZ/oXb3iuwlfrwirbLhgPxmS5KnfaU4NCRtDR/p2I+sbCJ8wWfw3c
admXlGYonr7OwCCJeBsm7PbD+iEZX87rm9k0CJGVqkNEhye78vK8HIVozrYBseTpanzUgAJ6eCz5
5Z+3VZ6L5wVsAeHXC2Qr1WaVKncFxRXf98NCOJiL5su2rwbM0djAVbt2UEkhIcuPTpUoLIzAuXIe
fZ88SC3PndWIcu5FqtDOe+zZOiQb0xj4+JcdIuOtFKZbM4E5KmM4/n3zS889m45YSdV9FjI6yum6
xhbulKbH+npoG8fP+zTN8aUaYCKTS/VMzylQqZEUcmKqaFIsdARRxJA3XFWn6r8X1K3iXFLvt/mE
RR1ZYSXYTIXlNvnbwE2bJg6bPqk3eIo7oCRXRVVyKUtWpr0BEH5eD84msaLnfV+HxJ74jpTNicjw
J+f5RfAxZrO2ihCZWQXBJzP9QwCyOM5xZtOuM27UsbNxy7GCEaytCvZOY5qvRFHgpnpXqKhOsgzb
VYim0istOH22ic2nVLzGnz72qVfuniKz3flUpXgoCD2p+9l3P+L6Pq634rRry249GKZTWb8E4xRa
ckZ//tf23pjFiyjFalfRMBJUMLYu9yqK8bxIV1il4fybHVDhqPEON0uqF9L6yFO+DeW779/PQpCd
1wNEgUbJc8RpMw0uWx/X6WlXy8+JdejN8/Kq4pxJPuIp0jAOkIQ8TXfx+vvnXpiZ85qAqopqnOzM
4ZDgWJsaq248NeeB1h+H0RfDay4YVns0N9gwsruFQN20jpz/1PsLX3wx6/cedWGqbP3uOi4sJzN+
dIFP0n2PhgQmaOW0sWF33TbwL8yjxZn33BvPpr7vpRdGrH20kDSl3K0FahnBrVnijVRfYOet8Fda
HMtR1GtOq1SbKW83AgK/XN/Cd91i9QPta2/xK9HvBtXbY6V8kKp3w+rsEDsiXZFsb4C1on7kWr2T
jQehMq/yBhWlesUV+8rEdXIQi40cQoHIQ7fLx7sJx9a42DfeTS+BrDd118s8VxQ8pxK2nsHRSi+o
/zbtVskuc6t0/b5ekXJ2KJV3q+gu5WIinQqQwpnT+f1dUOCcKDxlxUdhSCS0+ZO16fEATsxkJXv3
mb+HqH3w+nA9KDfTdIGw2clKV2eeGsJlnu87VXKCXnGa7veI53eAK6+0VSN/XWHKouPIm+f5qvQ+
xP5HP5g2jHh7lKLfBV2kdy1euv1KEK+sdCv20aoqc7yvAJiP1WAXImzPUdwNU70ZRZCGwkefDjcj
UbfMfpfiPj46oZlv/VF5G+JVFqw1Ul6R/JwWB6v/CMVdHT7JOHxiXsdFY+COwtVgdps60p5q7y5G
w19V6Z2GGebIBLZIZfv9Gh6C22NxqrW/+7xwswYDw0jeiNoNfnB2qFyVyWQLhCW7H9eSb60TH5sE
rNYVopHgVU5j4Vg9vsfRpVpIG8x5nILqB2koXDOcXNW459aMGyOs3XEVHRunDbFMJk8ny4eqiu0u
/jDK8EqdwGdRzdkrV2CkbbPWHLSY+D/hr7dBf+z2lb6ZAsk22nTFQooapBZdjGPVVaTea/JNbT34
w0MXXXTJTTeuB/7YHP9dw7G0jJ2yhCz5WMRX/J7xe/dgbdrVhNEdi5m1cjDJjbg3T/uGu3O8xitb
5pzddVcdOhT8rxv9Kq0OpfzS4Ks+kNYdAHDLr3X8rtRvprnpvNfRe5Xa3wn/zZA2Mei70AB+ngiX
SbSKkktvevPkbaShE04xf7gZkusiuZKTHdtpR6BDJcujdhk1puv1l2l6WYWrXryzQhHMOpoZ4cpD
SxEFxUocr7nHWftCucWC0a3Tly7KWF+olGJ3Ub2l0S5rq0svGQEVDmtRztYN7pkDRS+4Y2/NbNim
6jWCYKcRrrTustcbp2lWfUpJdfrD1B6yMXeNOnHHqn0AWe/K3ElAybtkn7TCpjj1eeAaY1nBSePn
Kd9pzbDu/EOLrajul3ao7auss1UGqQBDfiDqwN8/FKTmhVeDMr/IwNkuRo1Nb/dRbLe1xa0I2pJp
cEy5hoS/UbzYDplOQdJeWuGNpl4b4g32m07nokUnHSa1AdiEH0Z1K8nDha/Kd0OCAEVRbSF+irhS
nRA5ZaR1OaKb2X3chFurElzIESvYqBmWthkC3KS9S4tf1YDZjomjdZJjTBttFOXOM1M7iSucBOGD
kBsZagWROb63qcZRtHWt/sGyRruo1ZVRvupVTFEr0vPCdxsfY1buUdq8wo3+HiSvreGAV1mPbY38
iWln+qprBYNjmFcxPWClP0INzU1pOODyt6T3HQHIB+ZDgqJd6Ij88+pRlZDk1eF2SHa4ctpG51Jq
gMYqxiP0ydLvPfmpDasrGeqkT6mjhaJDVoo1qvpVUb/5HVcuWf1SicNPCTGfYQmXQ038z6bkiM10
cj21vardHsnpPtbQFYelLqb8QCxec9TvyVDaIvqINtHcwjxim2JsfB7GEjf11lsPY+tWU4hjgrbG
+LBOmgMGqkeDBYHbYX2TDfdTR0VqtMraQ1K/9Op1Wz7pMrX7t0L2zO2pUOw19jr8H4MFrF54y4Lb
nsFTehiBos83sceMUNPHyrXEiJHbez8nHS/7a73bBNXKzK+jnjuqpyi8V5knQdaQpd97snUgL+Zk
2ETq8duQF7j92hblZgK2zLkqIr2WVoWI6aW8iVj0OuVRMe6mGp1l4iY9RWflc+5R5mnFfNKu9y/z
LF+ppcqNWrDCMOohVN6yao9zIoj9wk0FLuKoLEOgBXxW6N/q4pcm75Sa/V6xy7Xbwn+Xptq2EDgN
/TYqt03yU2r2EY+U+3t0Uju9a9gMHjpNtr3ooR83Qte6o/eEeEjKJddS8WYs1lj+OmX4PlBfZ/W3
Wu369b1VvlTmOh2uMTlp8QlsmjvueVg9k7F/n1QJx+JoJQvCJpkYRa969qPmGBVIFfdzxr4jukYF
LIVoJ0cUVF9mmQRQIWffVW19LL/SfJ2MV3mLr3VG4ArcWrqR4nyTAYIt62ntGZEt+T6+sTfUAe4S
/2ri8jqpt73woYMvRK8j5sx+iTtPzFPz46FIA84H49/OMuxCseg4hpoprx2vbh5a1vf6No3Xo3+t
Ku4QXwRUWBrhRlQ2rMPIxjBjLewwcUXphyhuB/mA3fPUXkvqk5TcKElLZuy2FNBuUbvcqvhYXnem
uZZIP4HAiFgJ+wCjTbfCbKz14Tnchd2jwLJXmUDUmwL08VRxb8tnUPVhZf617yOjjoRD1fzwO4GJ
qdp9V+3k1nMjNGU5LqYWe7Fua+TtpZnUdtWkjmqyJZjKa7nChbH0rpKUFAQbljSOXcjCjt/siMxX
RnFoiU55UTih7zuBVW+EXnNko2eXBVE161YyVfFtcW8J/jruLqO+3liZAByvta1wTQnZTcC9VVBz
M0vGNwx+i+NlLONt+QElUpBukmDftPde2tpa+dpM3sqvb8KSGDxcFuHTFELDnSoXW6SGG2s1fK3T
50hexz2kuXbdUlpjxkQwn5W9jdYGmJa8Fwngv6toS42SE2Yhg8jAugkmChFgeLash8TYTs1VqeVu
GWqbpD3kVnqFm+ZV7CPRggmE69tFCU6sQWovhCwtmE9wKPqgaHkz5PVdUZZO4XkuHrqboCvem6Hc
Du3q/3J2HruNK127vqFDgDlMRVJUtuXcnhAObeYciuTV/4/2aEPn8zbgUaPbbooiq1at8AaLLx06
rVuFzaEQ2JTLZ/JCQoG9Bmhj5m9qUWEPk3hzL3n45q0V9QHgz6rEaGSxD6Pxrip4MV+eq3bbhepq
ZA91fbbveQQmxUWCEVQ6IiUdlDJ29NnHwtFWkLgspPOaTfuBRayRXDdavBaZ4anzu0SSbSIEPLSn
OXrDeLiTEaew4s3CUy6bzo2N5WYwMPTQ9csGcOJhE3XOsYfjpBmfVtutM8v2IwlCWFhu+1leaS1e
I6ybtK42ufI6lbVn5j05gKscFXw1QkP12z5ZK4npj92mbRtvyuERShcZjF02HDNzuE/NL4zKQ/Mu
K27JPfuuC3Ai9pds70QgS5TGrdIN+jCuOeB4sOADDFATH7xcMTwMblaFaRz1KvO6hrSwUjdFffGD
LYIq52Br8qBrYIJhJ2JitqESnnudpzaoMKr0YDQ+hYPM38zMYbTqZ806adNjPb+QLmxGWbziA8HH
a/tIyVwoKQQ3AXTrY64DOTJwXo28xTxNo7XCH8idBhYjGXndjLdJkbudei5F59kGLjp170rkUoM5
gc/Go1lMgWI9x4W2XobyMJbGasaN3iibc4tQZdwqt7rBkSOGVddke1UrKQMsP0r3SeOFtCGc3HG7
0XabAn0wU6cZXK2chcSmtd0usVxL3jYtiWLGBQoeStt5RrZerAlB6fp2Hm6aulzXWXfEK9LFb2gD
gtyVEL6wuagFNCOt0Yg2sePBdVirs8OI1rfGY16k5eCUQMd0409OQG1R1lFIihb1q4fjZ4a4elXF
thNbY8rdBvLQ5JDco0GjGrmvFdNdtoigZHPa1Yj+yrAaSeKnLL61lem49OhuaIbs9uWnaVU3arJv
q7dOC33TVjm8hGfO3cbCL0eNT10Fvckmd5NW6E/7iOhR1kJxqwJUjVfhF540Xtg/DaazkZtyjXL5
XnN2fI9ceY6NOIjntTP5moaxIopDoxbMhf03HVHJcUo/syYvjrz6QpY+DKJfV/O6t24w1FrZEPpK
AUZ9GE5NbfmmuFPVOcAr161ke4UI33pK1HNbF4cGQ1rgXolkUzPWnmrGzMUee6rDyHyK4sptwMWT
OaZR6NtR5SeLBVNVbEe7+bKQBV8JvNmIcN2xru8RblmZ6nmokvdCj29nIg0EyLIJkiVxQS4UBZLI
06FURpI7lMAVonbSTeW2QFOm16qTY+8NKGJo6+A9XELXqgAm25uwvuvao4hMouNL4ryjyVevajQ8
M0x8rYTiJ+lB7xPFkQPWBuUkbFo8S4tzejOtFbnyslY7CuQFLEXz2FtBvTyWECUjDl5D3KOg6F/M
v9uwehDG9CAj3T3kmcu8B05j0ClBrvOBi7TKpvngSMIfhbXGJgKMgDuI0G/iYWWmD0qUe3ghuvNM
KUENKdLFFWzBKSz9YXmyOlKCQncL09w4qcKB7khBCf6xIFRmPbL77XTraJyuitJ7GLA/LW3mFkZ8
WnTHU+WtnGW3TvNlNzgFwd3stMlbYCYvwMynSXdxWVrhOH/S54dFuylFuF961Vdr9qOxd8LzQj0e
x30QOhTAUeOpve5iMROUsYXzxHioK/1LR5Aegf6muu21tVWesNpGDnrlKH/U5GmMz6OD/3l/IG4B
ZG+TY5PS0WgGQNBrE1V9fMkepDh1w1B1syq/ZcJF/oAzlF0H5uyctTTGYN7Z9ll01LGWNSL1MyND
Ncf4IKyneWwYVJExOAXdl2WVtNjVY8RdwootM4KHKQW4KO5kUFjdOFOL01tAsg1daHWloT6vF9Gq
ppZgvrs2Q2kfmieNSqOzmCOLh8FasKah4rcWLYi042jCvb3I2FfTKjdbX3WqlWHXbka0U3XlJpHi
o2BaLGRPhwUmkekUEfQk1ZNUPAZm83Wyv5w83jddtlKS975MHhnI3NAQQbdB2ZUxJ1w+WCdbbx+6
PgxA2lEt3NpVdVPH53S6u9SkbkEynPSam4pjXjJbttSjKWbX1nvSs4W6aB+Z7anGZm9e3lBEdK1S
W6ml5C/2a0o7UbCLaBkBxc1jpuPjssoZDpevVQ5j/dLEie/69i2lU2PqOplZ7jXRF8YXtLQit2Ov
dWjUz9rbBCZSZeBrOh+hFd/bWHuSQBuDvTEHSpVGO8SZ5tUmXjYXFk3rx4URFI7fcmeW+KoscyV1
1saoTzQbXYVXj4p4ENmbuLQwZR1dR0rWJl03fdSp7dkTOAL0NvTs6RJ4tlrUbRAqMvrn0GwJsl8L
gbOH7ZmG0amQxk1E0ppjPzAoGeDj1FWT/AujbBdUOr4D50tHROEcE3p/n6obuzkxb4MAg6pZ+Tdp
3pwu3CdyHygN544y3+KO5Vv5l4Rxd2Gs1XCb21owYXwVL20gs2pTjfxzMjYG2QO1saItfjzjuCZk
bdtYNnVt5aVFtCny8bZ0XktlOFU0ogxDWw0juXoknxZurYfZ2uHCkFgvxbKTrecRdE4k/a3mWzoa
s31veJkvks9WtQ8ODaHMOs2ds87IqUqRQfB+VY23ItwJmuztRvRl0OnrDhqylB0zMrmxe0nLbUX/
Qh98Qz6GSY+zV0N+/l6ioZzG5qpmM7WJvl6Wr4mEZaG6nNDh1rpDpgi/oTecoqdkwHSitQZiW9wU
Qnpu0bQcsvKUEqebHN+EIt/G2CTmzrJSUpBo9bkcJy/Dxa6iLl0mr6DSBvZ9iEb7YMXaBotcDulo
5UyvRT/s5fCmThJI+DdVZHtSM3i986Z3OoJZyTFlaiFzv5Fs8vTHba9nN5LRkBl/FfaIaerojw3Z
X9V52Th6Y5Rg6RPSqXzEuGzj2IHNeMvE0Cex8n3RPuFq7ToLuVVl7AcbNo1ME7e/1JHGsYnnndO5
UALc1gKWbhauhG172BXuDETdyfRDPRHEnRbfw86vqokukwLvQbgFWcHU6DTrwKDitdKMLMBGgfIC
SZnMqa3+dkP5ZEUXVfr0JpotX8bFMjIdz2hCr6gFvzp4cdq4sSoOwmahFNkhmk94t92lzXTbTiUk
e4JYKq11JQnGKqQPAK2/FJuMUNVar5aZrRqgL3ixQaUjDcHUMFaJG+ZzDyVLkZRzoztPBoIudCce
Iei6yLwfm8V5zEqx1Tvl2OvjcQ6noANFK9PUVqVtkaO4T+/x8uupLpGNl741pat8lLYch+rcxtSY
pGPReOzn9+nO7rV93/d/VAEKRaUKHUKxjvDrXJmVARVYuo8HumtYG64UmiNGrN7KrU322y4c8Mgx
WGOyEXP7ITt1UOCc2Miw9Qp9VyiS31eGFIjidQn1vQHSYDZwLcl8FbtDyE/w/vEKnKs/UwceuplP
aqh45Xio0OeY/mjWtMrCByN6iVpnN9TZHlm7P/FC5HZE0C6za6RsEPPZHnG6Ub6a8bnBmkOPLdxA
8c/pQz/Oar9QxU3X5tPKMuM7ihKAAd5YUqg7L3Fv73APfJsEqF2zOs6NsVWyFjEJWcpWqdUzjWIE
RSEkCERZCgResL5mX+iSazUHSREHreUZz/fRfLClmynllW26uIhdOXrEXLUySfOdHocCG5kKtTI9
3WjxcVlkt2nPBvJtg5RGJFGGu4SnuyZZvmo9qNsaFxWJ7ltHneG0/VpQ98fOo9zeWWl1lprGdzJ1
V3Yzretm3aHoE2kAoaZ7h3S1a5xdW6vUZqwwG9vQZKlXZvIquvuCxkXoqDu5t2hqYg7ftwY501J5
kn5Ks21k6+gS6SyAttqo6llfTjEwfFsIr8KfwdfyJgdJfWdEMFjG8s2+kBqzYR07KvOvYX35Oz4x
a40xVcOfPfOBy98vNNGwWvyFZFAo9qqGodYn5aXuQSiJCxeDQoqYIyepX6DYWxmlFq059CQM3RKf
LYwSJSN2JcX4msIKYSFUaLrCdk1cQhfzFiajlzHRyfaioAnTkkpPWnvfVVYwiXYlGDiHk7yOBvpP
zk2Eq6kM3mWQG7efh3tcXN5qB+pBi9lo8RoybZ2+jPbBCj+WgWNSsta9gX2uTicYmY+x/rTqh8ba
Fc7Imdv5rThOcbnuhsTXhhvTltYWv14vf6mO/dGod0M3BJ2je+i8Qp9wViQA+37AQurYtGkQza/l
vI2NfaHia18eHPOpkTu/FsoqWmRPomuQyr4tQ9NUVDcxLVj5bx1rv6bFqzBeUx3y8IqG8QyNQgHw
pcRBIrUvyag+1cLI2Y4ioPV1V9g7qd5kVuSLfjsby5tM2onvJxpTcB+jbSg2YdNsBglNz1Jexwld
qmFYh4qxltkIMw97iD+nrHxLuoIdlnuSKThqP+15cqvJfko0FCYdK7u3U8VVMnD0EtCzJVWPaMGs
o0wht96NYs+xsWWBB30rb1uFOJCNXyZRqurqzaI8RLiWmNx/w9Ofk4EWY2h5s62/9f0ISC45O5G5
0kbOaKNESKuigbQs5aYc7cKzZN2bljMeQYrr0O6bptkvteSAYMsZu5iD6LKDbS6bOFG3oSRv5NKm
qtMPcVKeFTBcfd8FITXBWOjrJhs3+ojpCBMLJT9G2mOG42j64aQfqXiLOAIUZE2yQ6+9VYJWe38T
GSdhnkdqthKZ4IhOJA0TScr9bPlIu2dnfs6GrwmmVTmf9HFDDx+EoGyv6aBqseGbGQyF42Vy3SoR
7MtbZolKW3KF20g923RlHHkr9btJnLP2GNUnPT8q8TFRjvL8MakXKe97lqE31tl6kKQzeqAloWmR
UzcP4SRnYn6J4XR21mk0bvLLCfjQxNndbFKQNoWfN6PLw/isqo/WWNcayMaOExdL8tDxp8QlEtmI
t8T3JvmuQRO+jJH3xLpXq90FVAragDtLpwCDJqvt8MS9lJezc5tJN+1A96g8SqF2t2jtweBIi3Sm
gBsUyZm6BZ0BY5jsf7k1xDYsvtAnBWlxGOQPRYo2GvbVtTimqd9JT1Py2E64Ce9oFZQIRmXiIlHT
7VUjqDXHK6p5R/mf25f3vR8s7SQlp66/MXRUSxj0MkeL6F7uRbYrB1v7ky5qALFon1ev6uQctOFO
7yZkmEsZIRrnbaiGGwOTQc8Z3wz5qY+VNZXWOnISzA5xuur9sn8n5p+XyNnokna8KOPkw9mOn4sB
TPvwKCVPBaOi/t6uvbS2d3q8s0nNN7r1KYl740+ZbqW287tZDzr5pBQ3sPgZa7hdYI8gTSM/CtHq
6bSHuVDcnHgswoZ1e9Ly8ZxkJ6uLfbTRg1wN/5jxOSYiyAbaPuSIDAwo/OxkVVpBu6WcKUzdHez7
Qcq3kkb9I/NBNaZMD4AkfXmgKynd19FnERUfTlP5y+gcZC3am+pyUGumzl2H9a0FrBft1Zw83Els
3yB8J83aZO6ICUpCF+A+oyTVy3QtcM1te3vw2xjIUqx56viIJSASwR3j5r3cf6itWAOZWqm0PnIa
GUYhe70i3U/1J8yrpqOXUfOTMn0cRHVvD/eK/JOr9zcQhWt5MD2OunYQYARzDIVLRvc/yI59d90r
UFI6FRXnH9e1u3XjHGvrd6D4a0UwOUnkypi5bsoMc9jIv8VKXnEDStzL1NoG/DW36Ejzin7Afn3D
7ZONK2xRVDTa1BcSh5JmbtPkdZRGXzEVzliGsaoeTFnjRrm6Lpy/+IPf53G3qum/Rk7rRbDdy3cz
y364l+/eyRUgCYK/kaeX79gYjKa87Jev+goYNGbCtLOKVyIXp5lRFrPvX8FnrvV47MV0xqQoIAsp
3pD6OHX/93W/QYVeK+8kWmtnoQq1mcOmNIpAs0+U7aswX37A/XyHzdEvQKaPt7ukjDockP9fIke9
NCaSQMCUdl3jDksfRDU5NnPxUdlaqbyaJOwHNW1LxbhPDMPX1edwzklDb0qH2cpIHKYzooTVSW7H
m774QfH721u7AiPmY7bIcQTYuKDrjVMsNPUNsgNRXR+y4ZMZ9LYZNmX/CNBHN4816ukmAhZSY6Hg
kK1yaggqIQwBD2HxoBq/Y+7K10o/vI6KZoKDQm3h0XPGJPW/X/U3S16//Pu/XkRjF0PXyYBce0az
s/p3+J0ku6xfxQtRtZXVLlxYD6R+hX3P7+73KlpYIlN0yTFRa1RdWaMM9X533autb7V61oik5XZn
1YsAHhq0QX536avtjxmeWi4DJMSy38v5Opl+F+mvpXxinATKaJznvfKxPFef/32z2jdQwv9PyCdR
JcuYLcKxDjALmMdoXIRoaZ9M+MLT+L5JCo0UMDw70mVmjSZIy3xR5Ida/8MIQpIOerpLyCbqFEcs
VceT1oZXh4/V8lmOKMqK6XSZzieyE4zKixy+jc2do8qBKT3E0QgWaqcsJsrDbKZCufvvr3XhI/8P
LOA/3/Zfy9xS01hR6fjvc3E/I1Mi2hEbhk780ermLan5inE4/W6J/gN3/ddnzZlRmHnDUrLSm6Vd
W/bTf3+Hb7bqtRqPVupDqegJ0T46VOmlVvjv634T7a8lD019qJHZ5NmMUkUgxoBRCmks2Zh//6QN
+w9E/H89/6toMKayJjcGeyBVY3cpz2V1kPWHanztc4cuY8gAeTtqh646WPlr2d1wrFflcyNJYNyy
FV1MWte5WzUfxfjqSPeh9Zyof3BWN2catphpYILeXaaWEgo7Ea2dKl9XzV+NOSkm2KZac5w/JtmT
kXjAmFc2I5vUCRR0l6wmdnvrqA6BJW5l+ojye5KeDeXDWf7QfXbH+EaZbhfzYsN2W7TOSWr3U3pK
KmAHVcOQ8bWmv2M27W1UakAiQfBEdygZ2u2CvW51P+myVxdPY7hrgGY7u2j4gfD9HRz8H4Wsfy0z
Ez5Ynw7IEV1kOSgGAT4xqkFWc55o9JvgHh3XiBTMNiqvphLWab47Ufwr5Tn5WgWym5xKEnC89lNz
jMKN+AlF/d0ivwqWahXpsQR+YD982Q/1D2f6d0HtWmtxTqTKHhuQ+uX4bOAsCgqU9piL4JYeQfrt
aMcN7XqKFE+ZzZUsL5hLM5GILK/utnG2pdoXfWDkM01DHjZTDctQj1G1vMhJd+PoJWgD82yXsYeo
YKDQXJ4ScxstmyLS3LhIDjP95Ew7FNiyJNpPpO5vntW1iFav56JcMoWcYIf4gPidAI18raA1dkyz
25jLJiemcclPYinfcFOu5bMuPgNZUbBiQoOx3CeciY3Z/vIsvPbtTDoxtA2yc/tkQX7BL9IfEtXv
bvry6P+1yRSpgGxdc904KlxnpNMBmET8zjZRVq+iooxTRyEP6JUrH0xHf1dtXMsqdZJadvkETcR6
CR/M9/8+I75balfpUWZGnTQC07nIknSp1/2y4lKvtrspuioUlyewvCynn0Q+vjnQrhWUisF2HD0s
yOWcJmgdoOhgkCwZmITde796HtdaSnpKQBG5Nu2r18Er//7uoldFUYoQs5zYLLb2pbF8uji/u+zl
Mf1rDRdtYjlyRZ4IipExl/ODLMN3T/mqgaEaUSsJVaWE04aNBQC4iGrX6rRAy3/S3v3uI652X6Yi
q2mDxEVSnqHE39E8p3jUO9kPokXfpLrXokWDnMaapPTEz1kcpmhcObnY27QzZ/UWHs/v0nTlqmJJ
c12YU4ZorlqAMN84fbT+3Xu92pNqo4/D3CnQ6Z+iB+mXC/t6Q+oVA1uZEYGhhFua+tDZ//tuv4mk
1wJEZhihunmpVpJskwFyIr+q4tL/74t/E56uZYhUBzfhAqLjpVsrxu2s/e5pXMsQ1XNq0BnnEXfd
er7gxX8oEb5ZedcqRKgXNCrSYTNucICCezTrMzBz52ZO/VBffviQb3bPtZGnamZ21Kd8CG3RC66D
+YIO6kvrfnfQyFe7UzOwCok65BzMpktWpq54FXDD373Qq5MxMmwlG2xeqBEiBIfoww9Z83cL5Woz
2kiJF/PMPauGJz6kNPjv2/3H5Ol/1Dfy1V7Ue2E4mSOmvQwdbEYOMAWTNkWHFGFWafpcohHEI5Si
Dq7G3HjSJMPe2ppgLmV1ZTLOyivQXDemagMAhubRxEFaaww9i0Asj3o5Xyb9+9hWXcCSF2FQrY4f
nUL37dkMqoWurBYo5ujRMHN11DPC8v3CjpAyGajC60KRhZHDwUSrb1ryvS73QDXvO6Ddicn8HCHZ
wnpjRO8rVFkRrT6TkUucl8GST1u1b/0eaT+79KTFPOTRvHVSfjz8NRim9o+LEq1jSEljcdsh5R/q
d7YKMqFQoaI+ol0HuuD9vx+zYV2e5/96zlfhCZawopCbCkS7e2i2T+H0aIA3kgBQVvZ9NfN8wleR
SoHqaNvZ6dd91u7mzmSGsbP6mbm82BTWsQwRLQefqiNaPjmMyuvVaH9euhJZtWsteERqFVzURybN
z4ABRPIOqGAQ6XB1+Om83DTZZ6q+QX2A4fBQMjgs9c3C7Hka1pMOjmWJUDb0RFN4CTjvRHxUUL5Q
L3L1rlvlgIWtaYICtNGVdJ0x3VgAJeUM6o1PDKNNsdeGP2PuBIUtAiOmSQJCe36v1PcUk5JJbFNw
GcpNn68lB9wNM9tGcdt6O6lftOldYQ6PWVfe1FK/nzOGSiOTSvjJnVa5LZCyEIxJpiH/Kp7mDqT0
eDsDmY8KnkR6spjJwU0DI4UAWoLivjTcdXEDBkzf5LHuTrN0V/VgPt8UZV4NFJt1XK2zJXuasP7O
k6dqmfyq3WvmupKZ1SPlOCitZ/FDUTwtuCALQ5wlyOONzn9WkxGErCR7GoDxYVZXbIPaPCGBtZrq
jVn3q7Y7453hlsnga/pH3hyM2fBSs3Q1oTyXXQNDEUw6dzUm2ruJgjsuU5vEQXBdjMNaXjC1hpNS
xN3d1NQX9JdmdHfz2Hs2TIpBlTxwG8GU3IKbtorSz9EmtyTFFcm4HUHhR1bu4ii51DhOxMtWgmCl
n/DW83Lg6I6R4ZFhuwq3YPDRDUiWMQKKdRkw+qoeenrYbpWwW4/CROTU2SmwPJ1wglNV+LHVbwZm
bX0S+zlghaydgsb86sdwnSTOpmyYeMXaRxkBnYagFTGgtQvZNxPVK/P7udUu6jCuKaHq2+anXP1M
rNsZKgNNUpd2CNBUB+u8wrWtYdvHhjtfKIdLCJjoJXfqs70gx8QExVhJ8BEk6eik/bFm8NtMfqG/
zDjvLsnBQvlu2FAI3dIvu7EXcVCcOyX+O0UQNRUgCTXIdqNyJ/1BFmLnZAEdJeaiYWCAt+CjV1O0
ZkpnOabrgEEHFuR0uDcchSIDFysBYTa+yJeHwYYQ1AAblfVVyRvTy+d2epZZiUCjJoYE4Ri6RVgB
lSpWXSS57Yz8CI4vi2OtNPGM5HGXxG42QTEpQKYuxVpoOxmYg9nHwNmYWtagfXNIAG9VpsEo3Dap
tootDYtEFP4KSI3tIZmnNQJQqA76aXafFTbAgb+jZq8wp1G6nVTCS6dPNI288NF0NaSCNPnOgHAN
cQflcBXlrM547apiHTPNsNOHYr7rZADmkePyMsBY7VXIwk4J3t5hHdOM7LNnqWgRJdLgYqibXNjn
yHDuR2sPfKsA9lwnO4GYeT2tzdY8DgRoq3uRcjiBGTTRpPPkGp3mlNQKsS3GJqBn8zjz8/5lMtif
AzAdzEZG7S9ija4qQ8Cada823hrQrf301E9lICcWs9dzZqOYaW8AByl95g4xtpEX3uOY7arlRuEI
U5LnbgAVn745pr6paxO4YbtxLJnu3LiqYHHmAD8lmU0H4efGLM5VxjKejJUNrl92NrNzDC2c2joL
sejKHftHWwG9Ccbeq7L4r5zmuyi+L5ivs5cuB6IwAEBZz7ooCZGlv/TRc8i0qwcWXDjF0Yxe7Qgo
PAuuBz8nsIZZzYCGaraobD+lID1K3HOqbLk1G/mxABM/FzCLp5K4nDqvhUREjKesDfLJ9Mx+cluD
3rPRVn/a0dyO8gFQaoxQDPIOsIYRHzXLtZbs+/FdaY9JflTlP7aY1mnFqTwxlOwuarlir+oc+59z
32y7Wguy9A6soT+H5ZEKwNV5bxjBtNm9USPHDA2wd8DX9gyPwmKjWM6xVY9j+94wkY+E26Nbb/ZI
GEa1P9tbo51WjfXY26/0lrw0Gb3GfDKKL828H9M/WIZ5OlSSiKRjKN8teAwLpjtqZ53b9LbucEqJ
7tP2qUjW7KhAhFzNyJNjlM23AjuwRNplwgJLRwQGg4usqsvEBSIeqKYs7aAD27uulF1RAB4outQf
0ruw6vdjCU8DLI4JzLsBu2mSmVBMmY7zJ5zv5KwEhwuAJYofouWe2/BkQEeyPb5rY3ho5bOkP4ok
6OkJQ6WaErHNpZ0V0hN2jhkjpBoQ+0UppZitj6HixBn/VnDzkjlfF8N06C2obg77t3kJHWU7xUxZ
O5CdEos1l2X4MuHKYEh3cbOVkolUWJCo3RnDT+J5//T3r3MTvtS1vFuMb2IIIUbsnfnUd4qXEJu7
FlJ486WLNChJrXqALklb4v8Ekx3+AMa/fmRKrojhviVfi1rcZSGHW3jfFoVXGBF5nupVbM+0ou9o
b/thBHQF1z3p3TaWNu1QgQp34GreOznI0LJamz2gKoDB/51yQQf4HykXX+taOrLq4yGr45FO7whe
MYfwjm5Nc47VYdNJjZcQjGEab4QWNPVysJU/rf0JBnal5qZnVeMqXuBeQsSqQXlMqQEZ+wZzkdUC
LUIsEEglv9GHPbDCZDqnde7XqM2b2e1QQlpN1X13wRLWJKiM+nodQrxVu3n5kCnnHs2DpReeXWm+
HM4etepnAQnVyZZ1EiFIxdBgPuOVvq4gciZbAU8s6W8NUEzajP2Q/DiiymhBJknDYx5/AKU16nEn
zLuUcyoVpR9RS9qDdUwzEGl080MyKwhszBmqDIdEAXW62yESpKyKJoFNvm5h2wum0y2gIMLB0r4u
zR65HzIh6MpW9SxLqF7TSrwo0A7SwWiiu57ANcMEmLq10xwd49S2Xp+c1WrZyOl25r13sLnCCFSx
VG00NXIBp5EX7MI6CPOtKjrXNGNvIZwZFnhOyBa2DjhbqX3dvikJynIzrNS+IooD+YRIpL3pw50o
7mL4Z3Rhq0urOjnXAOUQy3BaZ51kJKB2IJnw1DT5kOSnRXrlyACRKTyNzKke7+aUOWm0lsPjwuHZ
Nvf2YnuRGkjTStxZ3bGZllV4mbXI+2g5q+WDpdwaWevjc7zSGZInw3GwXjp4mfl2IqyZpMuGwkq+
4OKREsh470vyaqMzkcH47+5D8STL5zh6H9t9kj6HcKsT1kLB+tOMUx29Oy1cKi6cPlRtcjG7Jtcg
4Nqw9hlpYa0QRvZtDAtnssAt44HmDxAR20J+mPJzxVzdwnQAoK1vF+rWUZW1bYZ3+HH7mbPHA8PO
2nVdA79X1UNfxduS6icEIl7lJsgpXo8zMy5onqrutQjvu+RRKZwdJCG0ALWHcBpeJLne52zpyvpY
zOk8YvuJ6QIOb16J51lH/2moHvSeCCFDZIirXQj6U0t4ALClEym6B+DldtBER5lDYD5XRYhL2bQa
w9OMcWcN0q15C5W7Ua1WLUQMx0K6QH800KYtEtiycnbQ68cxD4bpJc1mrxp2KJVdPEJJW0Fh6QRG
RTuWbEWtPmM4vGKTwYGHx4xrA5v9TUnvBtILmbfvPMLvwnKkF29tuNeYCqu3tEtI930VIHG/HA39
kIxTYNuOh/hHL+9nzo9Cf01hOkzOk27/VXDzM5PKj8bqztKjxxKydoLCCPInPQrw3hACjY85gTLq
zwhZ74B/VHL0HOY4KJSPsJ99eyINABXutvpGj4NZNDDZ9wpDzNyk9u2es7SCEJ2BmxsgtaPAMHaP
ttTt5Qq/mCbuqZnNcLOQXldD9xKjjW06AxysONAdhAyYEplwEMcenGfR+xGsg05vHszB2SKnf/o/
zs5rOW5kS9evMrHvsQeJTGQCJ2b2BauKZWgkkhIl6gYhysB7j6c/H8g+Z4vsbnFiLrpDEskiTObK
ZX4zwuo3M6jWbJtrlNMExDvhb0bcdZK1FB9JhWD/9/q9C/k/Cq5XFg26KYF33k0+sznCeAhbGWGB
fInOITTV1ADjmszhqOdb03kE3LcIp60HacK0p9i+dMr7iQaazGaIIssmDcjI4XII7d1WCxYh6/v0
530xHNrhuB5CTlb/jFV2SAK5gXK+8RoIEepupoWQ022yoGQtWbiF8IFaxTHugUHrwzSd2sR7Z1QO
sTa+khJ93AxQYd3tonCfoLfitfltINS+gwkTNv11oOQJybS9ClbalHe7KO9oevuizViLRCMP/eXR
fbCg/AQFwam9DQH3N82XoQnOTQ62+QNWPdUcXM6FucvS8SA8UIfo37xxlP3NQbZiA37pg8Na4kHA
l76YIRXCiY6aN/r2T4OFvzj5XysUj2LQo3Lq6cLru48EsusAdZ5Jk4NKRCGwhprJ/b0cwKf3A6kG
8g+9gVh2sVjiXTp5R7td7iPvZ+KH137w8/d3+1f91vXYXruCv9xts/g12HmNWlimzlISoBWePFbl
G51R8Xefv/77L5+vUm8Y6oxxXmXLbbfYH8fwVDg4FI0/Y+su7AVD+aMYQRl3p5HzsJ+T68xc12+6
7j7NWv7qqb/qP6JLXmrWH3dID2WBXe/MOVyQegeK7BSMPowLzCXLdxP2CTEs55ZzKnc4YYrLrroA
5jqhqOA59v+iz78+8FctywgSWJwyFL+IrL0YPy7xG71FTta/WbivmpZGF3A3OKsuIN6f1Vjr0omD
k3gAFnFH4QwxpLgg+cHBI9sUTPyL+FudoU8vtvbS3pWcJkuktjUENc6BnYImPcFZyApK35uhepCh
Ond1f64WdYqqYRdZDwp0eCm9d375eayGzRzGuzy/rxezGVOYcNWxbS+D+b7o6i2iRj5sWNG9a5Jk
kyMo0tBkroP30jt5RFLi2abSl7D+6vpTave01tC1wUNogkxGZG9LyEDpsjHVAzIhWQCT7dQNAIbs
LQiQPjckjlDkre5TRJCcYBtNZb52ETaB1Z6tCgN1X5FRfE0jEsUUkC7iGVkHKzTyrjo9HS0Fmn9V
6dh52aVv7yCwqgWqYn0dlcd2DjYu7UGHHsQk80OC/lZKSVB2EOnFUVXpGTpu8FPL+WPSldumj47G
9xDYejCSlD0+pvWpor2Gw1Icfl2mn0UZXlSQfOoI7DQMRtRZHLl3x0sfleoSOwPGY5fLEl83ccxJ
TM7OiTqKhL2Sb8MJ9vcIlTHcB+ehKxCZMrxqaK/TQ6Kcq6L8Kcv6kHnzNutXZv+pij7EzfKQjiQ+
Gs6gFjvKzU0Vc9pA0WuLD0N65aRXgETRdAqSc39+lLnYzXZya7offvRNOdG2GtGMyw1Nj4Q6Kz1r
HHszFQeruu1MtV1k9XNsi0NnLdRrD0ZdACKH6tpd5lLu0DKhiFcbxJTOBp2/XyCSj3CNmmE6H8uA
5lF2CdntyVg8jLIHD1BBlJVY5X5OaQ73K7US/USzJLSQzEUurqPlqiNzbObwo2t9mpPmwi9+mAhG
rZtvJ1nvZjgF/ehfq0ieulA+xpLuA6AN3/5hDRLeMW5arYtabYW/+qcEzhaiYn117qOtUeTqfWLs
N2YgfzXIWWu+V2dKnSYDSyYYyTgGOoZ3UxhtLQ/4SAQzbnkL3fA3sfa1HDcirYWDgNB40aUfc9yF
3fbSh9L6+4Pir0Yi6y28Oij8paBAIYu6KO1DEuKTN81v1Y5/Hbe8V0eECUWs6OqOF1N71Q93nABv
fPBfTbbWS34V+bUvy7EwdMl7pCGGYEEQDO04PI4L+63j7a8GDeuveBXNXVNkbbq4vFhYHFXaYR2o
aZWdEuRK4uRjZO/nwiPOxBtfeZvfv4m/e82v4nyx4IMyr7fVRF+lWbNC+HzQ/3//6X/30F6NqLw0
ivKl5z2Hro0B+cXkdJBP0Z4bv//+Fzwhef7iQH4tmJsEHShaV3IC6nmN1Me4ia/TSj2KkAY9jrwx
kbUT38wwUdpm13nw2WsoR1YDPMh2KCxt+wrRsHA+pBXVrF0++jo/dnAtGdydN4PYJUl2UZBJv3HF
f/OW/VfPxNZzaAfVxJgRdqGOGCno8nLM7tLoYaw+h1OHwlr4sCDHpRD88FP0fIyFnFl3Zo0guipo
nS1EJK+0GSd9LaxvCdrvv7+2dS3/xcP0X0262iARiMp59BHBHHKIzPQGf//Jf9fRea0/XFMDi16x
EroieZ+7877Ow53fjUdHz/sSSpolqrO2zLbo1aPwgxJHUd77kIMEDe2wOHjJuEn0F5GAoizliUnT
WRCBR002pXkMEyJ3elevIiW0NIUgzcAK1IYdPKIDFbZIadnIuQXpofW6nYwe0uBr6lY7uHGHak7v
y3k6pECNs/i9ZJBf4K7a+1+CQG1af1/EyD4s06Oa1C1m0XQI5BtP5W+2x2vp5Dn1o7BGif9CZCUN
kGwzoROMxxtT3D+w6//5bfo/4Y/y/fPba//1X/z9W1nNTRxG3au//usq/taUbfmz+6/1x/7/t738
oX9dfx0gvZevv+fFj/DJf/zm7dfu64u/wCmLu/mm/9HMt3DRs+7p47nG9Tv/p1/8jx9Pn/Jhrn78
9z++lX3RrZ+Gdmbxjz++dPwOZ0Owd/7z18//44vXX3N+7lh8L4sfbfz1Tz/z42vb8eNK/NMWvpSO
5yGE6qyl1fhj/Yrv/tOxlWN70igQcmoFpBdl00X//Q/3n9qzJcHZV0Yo6boE0rbs1y9Zwv6nb7sK
Hxrh+I5xMF/+fxf34gX9+4X9R9Hn78u46GCgyFcDZ60dxxWSD/KM9DzPcdcE4JdyJ5fCLtw60Vcq
kXOLEqPlNz1CiXMDULTUIed9ySyKfVMpHO36uJcdojSjA1Q0V7rdzU5p6ZMTDAND9w44Fk1gL8SJ
R80DvpathppteSifniELZeOLF6ngMVraNtqmThs+JgG262dj27oQNMspXyXV8qY2R0+OIO2XXYeI
hvWl90u7ejQMrJodRneOczbG0SozMHvkdRPt6eguW/oA9r3nSEZW2mMAu1nvfznEou+zD+t92GeW
RknVQeLfKry70AuS+2A1bXqsRlOUy9XQpSK/CKcyo3RFftq6S/wUPYccCdqb3k+qINkpQLJ8jyv9
ENss22lQLCrGwc5RkUpsXaJBKQqNJFgFOOEKGZHeunNlT30QTxPkXru21x9JYz3nF03mFzZmLEkC
NTOwIuU8jCYZyxsuk3/RdYaJaKpqZsMqbch4G4cf/zx2XuWh3GRCdRd0kf/Qtxbq3KmuhriBE21c
BO9Mn6QRpWM69j8kxNCS/LMQKF3JCluvo9FS4lDJOWTvbCuxwx0t33S6kfAk68eo7lB5kbNKq6tg
zES6H+IlEJ/6xg0/1SpL0ZuzW9UdOhRxW1ihk9ueB7Zrs22dIqdzy19gnDk6udAmnMdjPCJEdZ/n
cza+s5YlSX5gCGKrq0W0BUDkRpbTPm15dA+1FY/W3RgoXT8WrhKISydZgVhvyZu8GM0StmdjXyX5
OZYmY8B0KKjvo7CM8mM2SMRgyrSy0vMoTZ2UIrmM3eKzFD3qWdJ2K/fateu5/5HFFe+6QK4j/S7t
pkUeplcq+cpzjpabNtLd04ttbZoqWeUZdd+D2h+R/qrzrH1oVNhr9CaKmYWWkvOTYKbaZqaeJ9Xi
vGNQ4EeHwgl8gACzb/x9GHcRdVnECDc7E+zy/CLzEGnFDzlq5bZ0oix6H7YZD28oSlDXYEAQoekm
47+baaQWF2noBwMVnNGXsY2k4id7WBXaHL/I/EOfaQnh2Eo7NpSXWN1R1y7A/Gi2uNvBS/h9A2+7
u608F7ph0ZJ6bC08/z6h7I6ic6EG/1xU0ouu7HIsnT3umFF1iNxxEJdjClJiL7qF1wyHjv/HcZUv
90DJOvV9tuFjT41y06vniy7aheXba4nUq4km/oyK6GLfe72DWtOYMZRTGpbZTSBs3oJNVWGhM4WP
6WZgWMmDG+yl/yGeVmTo9GNxsQQmqB/KJk2mm7nI4mCHzGVqHQozzvqEV9BofWnTKP5eZojgoCEU
quS2CLNARme9G9MEPtMFI9SL0Br4CH6V4x7neqhQs7ctJotRJZFFrGQ6nUkRpxP9WmemqxvMMkMY
Ow1tZudjySAWKI4Jj6WOk+X++U7TiS7sTa9SWT9WqCOz/rXo7FM5d/YuD5PW/jIgiexcCssdxz06
mjwqygjuPaCNlV8kqGGDhilUIPd+qHhg3qw6+/PU0dltQh9tO9fW7UURKCe9MHGGcJIpCyKRV4VR
f4zDXlIPy66kw5mpzv9Qhk2xqpQOwKLqUA43wG2QqmlzDd25c10WnhCL4em0c4jsBTW9R44wgWHZ
Lz0B+dwKFsEOjCtWUW+lVcDGH9J9wCSyPEt6a6FYH/vvS+WU0W1cl8ly6gcbDm0zOHV78CnzzxCg
q+V+RK+ItnPGhrwS/mLVt7MK4+hrv8hI7PHjCwN+pyO+hnGV0eOK0qaYbrKEuzoWU8latqacOKpG
f2bzwBBxp5Ma3bg/QYOJCj57XMVuChpFaQaRehYEYjHXVnTPdG7S59QJxXQ9mCBB/GmwDOL8Z4vq
w/B90gz9cOl6eAKOyJg5DOwyNOsGAIZ5W6x9Yi1ylBBTy71kmCz1Pu4z3s9g6Yn0enJccCWWmSSQ
gRnQ4NmYSqJAbDr+H2ZWTHyf5ezU+7YN0YVhSWqffk3b0qeOlQUpA/Tb87fX86hQq3zaX3ODv+uF
GIMsu8NyrdMXz/uuIwDOBxOIGKU5WDH+TVHVht6AdLvlY1I79AiqrOr663lqUvumzwrkWlMZ1PKy
bGM+jwgCNiI9C4IOfPC28mN2aehB6bO2oNYH78bv/bB/IGcy+bsFnEF6ZY8eTUfBVMijdyVVHBwi
NXgGKpKpeT/Pm39Iq4Gjr3z6xHqpWJjPf267arDuZk51jtRUAjld4hKtrrjUaXUpwLRFV8/hKns6
+DLfSxe0NNdtEg4BR/CkqUnmc1SH1w09pdjn0HluTd2hc4SkH7rMv6Ryf2RLv2ZH4uVo2PiOQ/sf
XIUtlXLNnxz6UGRQhcmd/hQizRxtJ4j7GvWNkMFAVAu/2Q1x0uOYGdsgm3yRp9WxdoV7yyaWD4MD
ZX2bdlK2KEC5PMG3rm6tm/9dQnmatI3LoyWrPLUmi+SWv+Zu2kWwIfey8dTTPL0cfemp99VSmwLt
93EGB+cMGZqOYTQDdIqGuOs/i7kJpXPuE++cO26tcg7PZy3pX8XYKk/8B9+lCLynfab0R2kzmz4f
dGC/62HlIA40jUt7kD5xmbO9ZqssIZXFO3tCt/dhEEPTX05GM2gex2LNj/qoztf1Xw5EFTXWzGpq
lHD9i97V4efOYLCLqoWTzuep1SQ2BvJJPXwrs0LXJ8RkhuKs9Ar/dsgNAv8DLwxwjPbCc690w+Ij
JBbY4XM5o14eR3Yxf+8qe3JA5AWzRaldpUu0CZvMksfCa1hE5B1LfmFql5SlMyNvpZ0kO65uNDu6
BYb10/ITP/nqxQYIas+xlu7S0Sb0aLeql50SbhOf6L3DkrMLMeVbvSxm3kfsau4z6wnJm7lYEPe3
lBsjcxnWwjkfuC77SB/Uop3nWOnJm6rZOu96n60zAgvzL2JsW1EmfQ7PVjTlZl9aeRABenVTPlqG
VTecJGM6fe/IZQyvHSUZ+rtCI57lccSC9rSTkMEqO6U4S7Cawche+pSYXjhnCAiVTNTRiRU1M0y3
yQUBMp4bDhArOwyJAuHT+dUCGs0UNKcpRgpzdPH1Wad2QYY6rUX710P1Eerd0xnHJiiW7cJpdOPn
Sd4hlKllearCDnklpeP5Zq6bIjlUS1fkh3JuI4bLqFWmVNedL/e2N3OAOYuXV9eeCPAPy2zaUPMo
kCanZURmNbpwN2+CZpzALoJzxerBmYrsC/atfXyXVC5jzCIvS+/dZKbhjf7nK6/5dY950lXSZu+4
azB4tcc6Zg+uY/vDKQgLOv9Z2dY3rh2aD9ZTpovADwC2Ke0y6wEwU80wHrbWxDupyCoQQcQsIqk4
A7Yx+QfNe7OQXM1dyOIs8hyQaqEaZHntaS7fazN4w9EJBSiMyrEHFBQrUDNBUugbNVruees5JbK7
/LqPQY8T4K7xShbm7+MKFdCLuILMq+KOtWtc1/dcYb++52IJgyxJ0aCL2iCW+8geq/RjFuJEdaug
Gy2nUrF3N+jLIItOIcCBGEX49LpnSI+p+9huGrlFTCuNd5gfQo22UC4HDwnCIms2dap5qxj+5AaH
dFOCwq4SHwn8ZkTMZ5mDXm/DRnX9Y+UoEJ1W0uV0b3vQV3iUZPGJM3O5UyW5WzKY72h+QoBys+tY
+vlu9ssaJcD0doqXz+6wirCRX2449DsGyO6m6NxrUZafsmWlw2gLAWVx7qTReQkOlPxhM5kU8+21
l+/V3XVWWzd9RUWUMpNuodt23exu8tC/safEu5I9Ys65jzxXpdWAiNmcnjgRm/Y2sUU77SAH3waB
QW8BWSFgDwjtucUUbApnLABVpsMNA4bjkg/HotBfdDXeA6+cUBxCtQlvuFuBwp3leuYMxCmtOa2Z
oGhgu7ZC7DcSuv3hCoPx8hi6sd6OzhK+z4Ji6L7ZpnST64hRUbt5Ls9E6HndXV7V102Blv2s3UMx
ZVeTMe8NEO9QWlcMhN6FNujoWFr1vqrmx75JL/QEGjr2ke2d/K9toZubGhre3m1UvJXJqM7cHgGu
UIK4iGa0QPl11ZkA/WjXI4Zojr0dZPo+Gpo7a4nRIC+/y5nhVlib9qzL5IcmAkIqaDboMQL2EZ7g
kLy3AqC0OutPjsDsYRqSb5EEy1zjN5IloBT9htFWW1+ThKP8ix/fnJr34TR/0Za+g8/fXlRmwFMz
XLwNhbe8T/v2hweJZtHK283hKqaeufee3/602wzoX9R/D8PmoyN7BirSqpCjHX86wXKjDWDcADUl
ueToafs7RjzBXRVT/FrzZ9OBR6kqwGuM+k6juzjbpK6Hbmf5SHvu24EsfTPWwjojebkWgbe3E8Cv
rv1dame4pN5CYjxJEBPtxiu0Oc5zlVxF6L2fJW2wbE2HQG7uYo3TGvM1UeLHklU3dSrv3DT4PI88
JVRlA3TnY2F2WHRi/5S7G9vCM46JZk/WN6o6fmR47MQs7abEiKqVS7uvGU9SxShNAYslVRdclrU1
Id2Mxo55lzUBemrYtcSXgC7bAmMJctxtHAiBFhVp6c7K0+Q7A0zwi03odvFIObsKNgMM6L6YJE+u
8nBBa90LOh280cmUL9MyT7u+dH1bOAI1M9+jG/Yy76k4LQHIptGhFqEZbtG0QhnWLr1Q7mLJQYA1
gJ0L2A08LXwgQqtw9lGbkkiiPyWHW68koz8lpHOovJZxY+jFUJWpg9sK7CzCJsLpSLk1lVyY+Flw
Zlwa6pd9RFRH7npt9Tp9hppdowe+X3XE8zO2fYn03yizYFfkU9DsmiKzrKNJ2zC97kVPAulJG5xp
7+jOuQsx53HfSFjl0+jp15RQE67JVmnqOa7v23QHX6SES2ssJaMU5F1XRcu9U6EisBdVb32CwEMp
VXsZDYV6VJE6OFWchNfEO/7FnpGYBJ4I6O+qH+M8ICowl35f1FKTyhVZd1UMfhUD/C5rcH5qilYO
NbEaL43JW/AnfMoH3ECO7qEPJiDZrRO2j8PSK1wN3MC7eS7gyqUi3VJPjY14FPy+JfZYqJOa3fk2
WDoUJvlj2O5cPJGwH4kpIdTorWlYH1CyYtnBn0vLp/fwnD6lPKf2vOgqXhiFJwmVCqp8enRaexzU
GVylIuR4idMesNPgUGubqV457VPH6TmDDU42SxJ26YPIx7a+EnriM6qxxSUE3PJg14+17Rl+RTRS
kHXFGC/3aIozxMjtoPWuM2FIJyf6GNguPSW6xTyS1zz/mi5WXF6XRJg94OVoUQfnaOxxaJaGNtJz
5twh2FG+m8OcgZAP6abF0CHnhWkdrvdW9VFEr/GpLeBH/qraWizrY+iWqf9BosZ19aVbtw/oG/Fj
YxXRjUieytQsigI8JjCjQhh2juCCXDz/5qWqEmgikYI4hjXFUwPvuZfwvFx7y+e2DMlAe8q9oMJI
abYUKD70FzpH7IfOcPSPpuaJVs7C7aE1zaUJOUQ0BNN47s6zp7aIn9UFUwevGKMb4p1hwuH5jN6B
tWODgZCl6kjdMrLG6mZwiqRGE0/7ChXI2XTsM1mui9lBMR33KVcKcoEwnRbnZy6qbMZwJ9JmGxn6
cUcd4De2M4tLM6R2PV6nnSJc0m4nU2bmU+UGAY1tRjdYZVjWQM+1KrJhy9vv9aW0pH4y3fa9FpeH
IXOGM3Rw6YGUac17SOuA3IwG6Nqd6cuqRUtj3diDKviXIEoXILD5sLbiaC8/xJaU3WPkGfez6tuk
P2WdoKVIDcILqZ2Zz0IMmMttfQLlUYt4rWyXwmFx+LkoWOBjG3GyehMJ/22tSS00A6R83BWahBwo
JJ2/gw06vTvS72vpDZYz7mc7TgB2datnNoyp8uohnMbqwPDVjt4/rxbg7zgQ0a2pvtlZHjfvurob
g33izMFwV2Rj3j4oy5voteRZIsnRA+7lAku2oGH7g/lNd4NlC+t7kWBTkjpNGt/DnLbzs7qyR9S2
rQD84RjoBGuVcTT2UUirL05mQAAWd4a8wQDRMyDji2xhA/4RIanweHvaxT+P+VrU5YfKCY3zYQpS
9kT11A6YiiZlN7R1xHOCWU70MEGzbpDnNUyrm5sPx5Gbj5Depnbq6yRW97lwW1pTAT6GTYwvtfGS
aP6AxTbfGGYhacXG9eSst6i7Zx/1Mg/hjRjHAQSkTFmwj8bW07xhlbjqp+g9LpsGiovKSzGfylFn
YHJbz++OOe2XNTtfgy3zlMzlubpm81yCPj88FUdjuImjUEzEhpr2F2bhItr44bB25Kj+4KRlC1j4
YKjj+cqkLsGqmSsZXDvLNJmbcaLZyExaIWI0BZyWEdhMv5y+LK7CgIZJJ/OmT/lTzDKNCzwRS+B8
wElq1NTqGvOY5VryuZJz0amW++eSDlMdgknc98K7og1Wfptr7ZRXNkmny7d7/TYIxITccinW1To6
DVYflfJRwt2kYoDopNkOLtrClkRPtxJpq1YlzXYGU5B1RFbqccTX3Kjp7UuTNpZHhtfX054Gqm73
mqqxuKikycuDP3cwSNFcjFZB5xiSfFM7w2pyqWSzfY45Ga7EhEBX8jaeJySBoV9x5cZ1AzhTmbnc
uxwFXxj1zYhnZ72/QCjLcwHLim7rdOhBcEK0IcZC0WmWvD40Hn2zs6lD4X+fDiJx9goXymZbenap
oJpRKWwnUkNJvezRT4gVmm1YIFRFPlwqlPfjvVTsBbDBASccOSQrVThJ0h8dVTNfnuM6wW4MDfKK
DqI1zfbehvKITqTireSbQDay+DS0nI1AmsrmIZcJEzPhDlZ3IOuOo7VHOAxMjLpk2vRz6LLik6GC
l0AHtTijQFs3bQIPcjfUlLce2coaDXRccEyyjp+OSf7nKSFK/DmK3Hn0/HndRmuMn24ovmT5ibrV
7feLJdcuzmh6F53VbEAV+CZrexUU11PRMc+x82gp39Oarc2t//wugmU9y1LhceDVJVjf+dyjDUpb
1slN6v000OoWtKe7rJ7vkqfIGgkoU5sIlz9cYWbRLrC8alaCPJ+ejtXn2vg5TXlOIdyncP88JRiR
6eXqCeT2dbDM3XATpgSv87x2U3U7cGyqfe01zRuNuCflkX8nXcbzbMeB5SdcpqjCiNcEGQouMqwO
F7w0How6JAIwEuEgQxkZ26+ZPNUOJUpL3DppoU/rrX5cFpQDcHiKHecwkoEE5xC5XLAAeorMraWK
/jMYvg4E4GBJFGVUgrS9FWIQfzUsE5LxgrMdUJtf6fEawR7YU2+0AV5Kiq13ZWxJc4C8gIkp/YCX
qaQN/a0zHh6Rz5nGkriQJPImSOytICWoH9jgHInxHE/R7ZBkiSEtqETwNclIpoDvp5lFPHO08PUh
n2OB+bae2BPPbbfoacxlENb4MXOsw+Nfux/15Rw3dKQJzKTrGHaurT9on/VB0LjD1dDqRfipQsqn
fcfZNcAiVhaL+Pf3Ll4iUrl3IRybzg8QLCGVeN1Z7RavFGIApb6ogkQxTekNo6o7wx5XbgeDA38I
IPKB8agahEmZLI3t4ECqnEuDvtzvL+dPb0J7Hi0oFpayodK+hszgTePXUIUcBkK9Xd5LKWH2WZmi
9rBdxp/nUUZ2eUzzxBoAbGokwn9/Aa/A0J72yCMcl2aCaxulGS++XAtiaE1ljQUysRpCfiVkmp0Y
pCYfWluM2UejmJKpsRyj3eIXcXxg5BaKazwHexg9VRIXt1MwcKGVGBLnFkDC+E75Pc/u99f58kGt
lymlJ3lODuvWgQr/8jIpHHNHZlFxUoirJMmZ+/Q7RNL48S52JA5nEvL//K5raj0g2vl2U955CZik
X6gcLX3bEcooxX+vkFdyjJBPzgN1kslAKhwwS+GQjDuHXNFPkiC6SHTSxDe00J5mMmvlIp9m/884
g+qpPLKnGs3hSsFHR8q7C285S9vwouzmSH4I0UctwRmXODL1gZ7786Es2upBTQLyZJkny/B5MKks
t3TurPCSGZfJdqMZQ2Thhmkq30ByvWwXPt0yw2vP2DZ6O6zPV4uDDUtkpBY9+XPiD6BvnbWoc3J/
/KgcoFaPv3/JKwDnl7EHm1P7QoFVsTWblEX5CkEGcrdNGZKinjGbUH+eOTd518hkWQ2sLOYcZEN1
9bA4JdBG2rp5d/UceeMksq3TgvBJOb6xRf98UQYwDiFTuZwCyn8dLZOcWYcRTbx/Ht9DjiAqJblH
0holJbHMcwtetajyLvwWUB6SJy/dUv8EOtQiLw3+g/P1jSf1slHCkzJgj4ygl4QjlnZeG9t31hwn
QqTxvgEF1n1D97povtfknUxzkWwL96TB+I1KN3Ds94EcTHJApkUWl3mR2chx4x86Hn3Vc+FNSjb5
RnP9z2HWOK72NJ11Tk3HEa/2qxgEZi1TmO7t3MdPtDPF0gLgKAucYUzowv/0fO20H9xZuui1hWnn
4eioYV1eGHcyBJc3HpjzYmmxsCjj2b0CzW2UWMRrLbe+crQtdQDNQoRTcL6eujmkCsYp8BP05J2X
Vh10522edJjATNTsZ2MxddG5F4+ouJde6XfbpVFs7Teu7OWrXDeZIrbRmF/PI5xZXs0hKCRALQEl
oQeJ+iOabVM7+O8zZkI3SABSI49gnA1qvuXXyPFSuKRZ4jC16LBAeByHiobkJvUBB+2BDIFq+v3l
PSm6/TsFWi8PtJNN4EXQVPLwXr3JsRPZmEKJO8k8lrvc6+ziwhsd2GfGatvmfC4DMpfOMZifthKl
9QbYiznLNKTq3dwEro+Jb+g7l2ipV9Mxxb8kOraFEaAk4z6QeqeagNEPvnjkjmfZU/+E4hGT7sWR
I3bIXZCZD3Ma9MHu9/f2F6tUsrlpp0lFI1G93kVxqiwnSIE9wBzRzrWxTTQeu7Fn6lmPjK92ypY1
HImnKXnNt+i9UyrqeYQr16T5jct5uRLWTc0ZJ59wg9Kse+flIdeUQMiovZJ97OEaSDO7iXD6HQt5
xTingcsMXKetaHtngTEbajcisH5uhwSCq+pDyf5/HqkvngKh9vsLfJUOr6cwiEazbiCPtNh/fQQ2
ibAbC4P6Y580xvtoW3PRAQ9b5unjvDCYXb1LOCcKlQ7E7bqqrWYXMwhRh2ipBGIfcSjvW7pE+pSJ
Gpgu/kujqmBgCcA3F+7IhO2s9uPF3qdj27RXbTYbiWmW4bOf25B1JaNZbX5/Yy8RtOt9eRxjEuCl
Ytb+p1FgAXRFy2nF0rBVgTnF3WBOOsea/NQ2uEN/DAa/c96Kka8TCnJR25e0ujn0fEEEePm6Qwzn
lJsE07HHtdr9yhgwqB4sZ6DEoBEW0f3RJcZHfanZSNGyahJ3cbujkTm6xyHKy+6s5WDeR4Au8r3d
O4gqFCVg9lLCoMORosB07/cPao1FvwYDoK4wstkvBEuC1mtVUqNzJyvKNASZM4P58PErBN6k/bqH
KxnZlK52kW/rrCOlzRd8KWNgi+0bbwsw7Z8ug21LU5MrEML905NLDYNyOQn76CYzSEShw9XMfcbi
5FjOzBBumzIjf2gLfLWYhNecNcz110XEtBoNkFZmrfMuWUA2gLN5mh9U8UBWE3TeWq89oT6sOFhc
fUYzDbAOaFRMC8/LoqjjK7fwIp8AvH7v/6XsvJbjNrq1fUVdhdgATidyhmJWoHSCsmwJQCOHRrr6
/QBw7W1Rf4n1H3wuf7ZJYQYd1lpvUubEIh8DzV4sDC3rE7xfLziSWcsq30ZfTVNREDeQDwYy6iNp
XDhhlmD3YLKXqXtXPdqBkNYL3YInziq20vJv+urhkS9BW4/hZDSEPq3PGVUjf2rkL2nkJgyf8NTa
+Ri9QMhiAmbblfFldCRpwZpKqSR6J3H0p2kE6j9uHyFqYUF9Mo2wUD+N1OmWAks6uXuFKUMMlLaN
lMDQNGrdx8YZRYZjlJkQsqnjNr4TLaT4du2QIhe097mSMWYfYy8dwqjhmJ6rpGmdaQ8C7pUnI+1n
aBigimLvZk7hI+MANy7PnXSXgfraNVt4t1oPlabIOyqkMc05SN3YZNBKtNEjy8pq4Kcq2DiNTPjU
RDXPkMKGpoRwtnWc5igC9zWKlx5aBHVvxDvIHCTW9VKN6ANEjwTRTOyJD5u4CT+39Q9TO7AaRBEJ
9zhgkCRf2fO1ubMXHOdBeRFRqJ3j87uDoqYnm5OOh/TDlEBxsR4JvsYk8NgZbjKd2jYiSGyrL4ph
Yhs3AiDtYftZC1pL/2z3JSU0wCXrjxKY10c4CAtle5W2NDkrt4YKygPLhRlU2LwGJZfzKTe7WuLC
FkZdeUmz0KxuyvVby4Xk4Uw/qdTPYdSROKf+HFtHs5W5+tlFlaFYm3z6g6Y3C081IYlEcc+wITPC
eAESn404y5KjR3ZIchdHWbEkqloYTs84tnlnMov79LZN/EJfKeJ1+2LmHnGa/iiLEd3JnLo4XGTA
yXmNQK4w0G2/hFk7ks0GK/yC5VXwNKrIxbpte9HRCPntJFAYezc2EuwlgZfs1fZD03gM9m3lNfZn
O22W1GRemI7viM229SXFESKAgFlNtfop6yR0X2HqWMMlnXtZ3MWGhGxPrIFHnTYXin1P2FLvPURx
EjKSL5h1HUyvIrrMKtzMumEFjA3hUJ6uzxBqBVKQpECKLvy4YMw7jjgFkTcQ9S9N2fD1QuRgBUjR
Dh4RknEKi9nNgJ4x51n2YsZSC+Ejok+TiEZc3vjMM+HT5AZ1RT6pb8GFwpWLmnLXwsntvjA5ZivY
jq+698Rm6zDj1+OaC9u1TAoT2gT7rcdwFLgV5atjX+ZMBd997eBk4SuvI2uq8/awLUBwbQkHjIm7
WxuXgibyVdlFk0FwKLAiY8I+mGe45slC6YVpUUYsr0+F5TvjYaxH+P0LQze/Tjb75rkQXZg+i5YA
3f1ctWN2rgWoxYOd66w+wPucCZPqzeBvpy4672xT+cZf0QRXQDaQhAu5K4euJyO0zlHry0I608HQ
gRkSJ5nBrqB1HiXWBm5OnlAcJ1CeiB710+essEYyV1jOxaUCIJw+ZKM1yivS/LHaLyMF9P4RhlyM
oXvys/xS3meNquQ7DfObipKGhzLSd9FuWBQSTAzfdMwUslL3+TydYlmzKhiqIaUt2rBJnjUDOWKO
Er2MjWWMI3emGrO97WWWXCqPzZX8f97WPIxtOZ4vbVNSWsqlJ/qPAkSGrsZGPRhPtDCsOnCz3moP
Nlyjk9Xa5r3IMxgSXGz2dJMwzSvIEXQ0M/8/Fw3W2+vaBbimdvY8E4W4pHb89Tl0xVgjj2r3NOSF
+GmE3oiDjlvlD9YQlXi3TUJPZ6nduHiwnW7A3MmKmXtAug3GbL7tVlAuNFpK3G244omBPeONFbQ/
pRJAjbCd7Xstq0nfhQya2/tmcnXxknuWXdsHdF/udB9MVV19h3ldVO+Ucr9VcoHpWn5gQiilWPlt
NJRHC1oue/dSjmL8mhhzOoD2mFB5qtBW2KtzwYT4Bo5di9zofzVJ/w8iq/vbYCwwGbpbLsyApUlb
M2H+8459a8YYBUHRZdvNHPm1RUcb/g0HAruWDrnE9zrNECengpIdsmv0HNroTHYKzMjcR6Eioquy
K9KLOQxNEhRKCsly+QeY/JXOIzFAnsbOJAjwxcyxSOJIwdKxgS6jPthjbEd7SJp2cm0dLyM9RsNG
Nff50A/lXRT38fCshNM/y9LDWsIDlWyYXsnuJep7H46Vq6G/e8wBKPYd/dSHdfBXl7ZGcrH6yT2N
jVEAghVMnjDG4kg5pHEJTqmMIeyOXBP5R0mWcb9nUoUpaDPpHIPM2K3vhpAtdaVhDvfMgWmMnFkm
DSZ7Y6gPUFuckiYk7b/7WaAvXlM13/78asw1z+CX45emOTAlK2Kp+aj036z7PoxE1GXxFb8z5kQG
MEW7pIyB1E52vki+xwg0pCrg8ePu5XWLwN8BGGVwRJbL5NT2Q5VFJLSWsUm0pkpGvEwkrCIYaWYe
ujdWULnmIYCaUd4Q4PzgLNftVXHWKYKDG7Q0RT0a5ReUVAHJeCUA+UBJ3N671NW0VENgAJA3ZvPF
7QspyFfm3abnzMmyT1PLxXW1ikBXH2yr/xSNdfTVZaxf7yzFvvwC2MF6WfXSHzoZY17e51wlwRxz
xFKDtR1pf5nX3xQB3OIdaiP10pGzF+wlAJ5/sFxjsWYx0CAAGfKAqmtkfoATjReCnwY8IHoFq4D+
hH4B702jRgWccD1EIibKk/BEmymN00r3c6QHgkaZlkAjMBUnyiU2ix56k28QCqt1blinaPG8CdNk
7o5DBGfztqlHUiCH2oDcaeXsj0uZ4OU0zWWpDpnIyA+Pu5itokXdqZfYMlhFgMYxMoNJwIgjVhC9
JwGR8d++lav7YiLv6bEJstlidLBEEc9Q3S4yCbMnk/Bw3r7dOJSic+4zAYNc8k8qG0qVYmqDAcdK
P5gPhgHu92SmPofbxhEBwfUT0CWF6Ah6mNdccnvMoruNeFLUcq4/SNtt/uXeRJIe7WGSmVt/54rQ
SJisGU+tMKh+2lYaiWOmKbVQKStxQ9Euu4fWy1vCvbUcTmUbOhHRG0U5XWSfDY9CNarfJ70kHgRz
SVJPw67QJGpOHIl35ZiIg00hmENOq6dPXSEYRitLT9M7bd/bk46+nH5PegxbDUZmb/WMtszhD3u0
t9nK6Nou2LEasMuSs/bFg4xKrtxsLkb3WE6D0O/YpKy+cf/dzwF6TSY0LpIBpptgfb/u5xqJZ4eo
pcZ9vcn/gSmixpfEQsZ3AMKqX7cK2PdrWZ/lyp0thg77YQv2Zn83rsqRwRAOzWSY1epiwBOD27ny
0DfakLkNl2JEap8Lv6Sl5H2J9HasKsPBKo9x2qVLgsa6wAqqs0+Cnz03k2FN96g091GujNe5cgc2
ciVQTBJ8uvg1JdhwjXsCkVlpTQ2V48WC3Vy1O8tk8JrsN9VjW+kiwEx+5PS27CmyTybvNt11VYTp
XNnbLuhLk2O3FEa1f3bTKZOa9niIh8OG1bYKQ5JbaP5wI+Iw5IruOsh23xMg6GAPOdxt7/x5sn8Q
bJ8ER9vWmP8RI08gI2Q80LiNDGaEKcSwTTo1rMyrcqXwl5VcKuUqYubQoF8rvqqA4EbMYxYREwS8
ZTwHZxeJkzsXM1HIjT/o29pCFYUgu4/nm4Vz9sXrnQarnTmirbUnI4WhplQ/fed2aCpEUrjB4OJS
ZK89BhbliXHrMiX3RSz2kVcZ9a2MugCDM39QRnp0OpKynrfnDNsK8sxsy0ydRyHAZqp+arH2HVUN
O6hFsu0WB1OPRG/KZrLa9waavwEolPsehSfsSXiCv2EVgOhMkowiO6e6K+o9256ZBRbexkOhkpa3
6A9+eyUKnJWw6ZFokS0U9UEfPrP6IDz8+RJ8g5otM01onIAn9CAgnfLtTNMLdQwNL67PU+N56THA
OCXbQfhZrOMNTUJfPXMp4koRfcAjxgH62d4mHIDs7BBZH0QwufPsRATrFO8goQqoTE3LSshTKPhd
qxJxHP3O9C7wFWCBTMowzkXFfHEf+aNt3FTOKAkSTjuMEFIjL5tzywz61ERZ856b/xuwCAIrhAEG
+bBmwc0oOd6McHXFgKAfVXhqoAUkz1WNHBHhNXYSn6recOsTKGk4fNqGAVujn2Zt0n1UbdXUD00n
p/GdOuS3qa1r8lC+60tDGr4DYfDXY6sXfq+nTqpzzsOA1AqHQRgKBTEc4do2T7DnCli2MI9+SBj/
loWRgGOkpxIxn/XKkrejn0GbdvmdgZojxi52IdxOXpt6J50wKN+Xdkqgta6zNthtTAbTgU12HBwW
h0SSFyj0d39eWb8h1y5fticNfgH4NYj+m+qqa5rWFoZRnrcppPRE9bVdW4Xar+ixur6q2mvppYn1
ujG6FAgHZM62WSiVGKs9KD+opusUo5g4T6OyamZyi7j2nSd9OzXlSYGtvYXVzO1BU/brC2hiViGU
ufKcl3OeH7tYIF0ufWRuXwXVFUnsSrYdnoNz6Z2ZsvQZLOzeaJ9CKMq4R/SOedvmNp7R2odYf24z
aTHjyKwSfhly4gfkxQi6lR7Bpa3UfReYlcsT/nLzcZgECGaAyKThBm/vXl03dp6PuX0dmCcOhykY
fLHHfoJ5W9CM0EMjKLP+jbY9TbBtwFVzB/JY/VWtR/bGxt0qGhu83Fw090792WF06p8MoxC7yF2g
yHHFkvLBnQLwrgg5u04aUeOBAHAAX6bi2PKCyRhvg1ib0xcFcYSUKiTxIPFVqmT/Yvki+RhC+7N3
GzsWZTq/WXk985zerCv8evlS8w+p0S3SqySkmH0CbFiYccRTKcqgZqFWjqiEn1jitv0sIVH+E7eo
SPeiKYzsQfCqXihxgq+11GZ3aPtwuE5YQdybQYHjlQlLGbkX04q/4VPN0TGvZzZOvKrkJUTm6VIx
48S/OQmJjE4Xi0p/gmx7Uw5uMH3zodi/vrMIfxuagzIg1EHsaHguk/O3cENn11U7NxViBm7/9is0
OVY64AYPtvGA0vVU7dJmLv5m8FxFJ1MDKDyoskUeGk3wI86eg7rn4iLu+SnSPnJRxgThfIQCUk6P
iQrx2NsZFbE9Y2Vl7ZdM5aOLylfa6uTgNRdgZyYL76gq3MR3InfbfgfXDB3NhlqVQrnDUQ18jh1U
JCd8CKrRjl5aHRjIyyjwon3gpZIkTS3b8qYfS0xk4xUu23waqGUA5hlENdX3uabLutI/4Utrh7SR
YVZyTjnZ3PVQfWfl3BuZY0guDmUudFgXKd2/RUjS12aCgAdc6+NGC9dFbIOZI6V98MpygrOTdkEK
cZAB9W4r1IfI82MM35P8H5aXDnbuqgIH+x6hqbsCxWIYOzQtgg0LdbJptDzCM6RSS5U5/8VqgkHo
cCViCeHLJj/0loKi7M0jMv8EsjQ3aGivZ/DA329q943A3DZh/VPZQ+bey36UFy8UKXy+CsdTryGH
8bwhq/BkGb3zYNFcYrAY48LmzvXyZpF4hxgwGO1AXNw4FHsDIq95YkZ1MK3MgHgS1SHRcIHVnmCp
yIuYG0ud/diN6V7NaIox2Kvhpv954a7xnb+ePS5YqJTUEC5VRLBMl/4z4Ygzs5zryvGvBtKM8alY
6dozwBDWHStYHPqo2I5DlxcQJd1wJYuOgfOt7Ioy/64L9/tG193wgSnkmyWFddEXxeH0QcH1wXWW
MZJ9GKc+/ZAkbfqidI5Ykl7YJPxBlpDhNbzsh5jDAle+XAcEKAQVPOw2J71iozi2Xkvhm6/uCLXp
Ghe0u9V0X4We+810s4AKp4/M+ErraCZ0WPUcvMMl+K1FMj1IDi7SGaghBpP4X7+qnA8VYrQirow4
hPsqwhKxBR0asZN1OKj7RnZc/VOlNEDIsGJWf35Zb8o92AImdCCDORhKXbgfb8kyVlNN+GS02W1N
lT5eJqS9r23kxyWVNqPgBxVlFG2mD4f23Jlhjm0HJLv+ZuNUaS9evum1I8q8BEfbNvdGogBW4aTM
HDO8LevKMg+d2dDXkkrEm4+y2dR31gSosesanUY3LGjHgt3uDp8FtsjZOVtZ2xsL+p1P/CtHai1w
kUbCEaXGkow43zSFygJBGPDYOBdpn2MEue7m3OJGP3Epj+VFFQIT3035QYHGEt42bA9iAO+41iWO
N2zT5JAH9M1HoLlR7ktrmG/asZbocb2JUUCQlwHJHbnEZVwwKqeLTCkyz1HdeYByDCdozaqU4u6f
EjJp/04IFn3umxrAD3x7qebZgyjnacN/XVwtSsd+LJLwUq7Chtk0VfGhLjOlPugxRVQQZH6Ov8NW
AG72IA1MwvnziIiTf2EPzeKaYBdleTdOlqE/18ifkVhEVkJ5KJXPjVt4XH71jlndON3jpblYQojM
bmmfNlL4vFonuF5byUs2RKZzv5Hs2pXGtAGuIpd4EWxWG06A2Qj3POSuxNnZfRb1P6oYHvcz9ju2
/lr2ju6veZ/X6mjMNEu7fq0YNv1y2Q5wqqMwGijZ5Hpluvgr4JZgz2Liw7p90P57i2ZVvjytnufJ
eTRR79V/N05s6DsDtiTKlNDOGFCutalE88D8z52Srv2WAvqWD44sE8Q2TBP757BpHP9bimSPmc4M
FI68fpFJbYtokxJVxSAXQ6JCc9/pxbbwdutU/9VBraS02PPRA0TBsk18LIpg0/ulqD6yfTtxyFkE
MMk7ZYoLvjYxXstZiACK+hSMDYk2mRUbuW0Ks0gdUpj+amH/U1DhWsmi3GRTmwDN2Tgx2wbYqCjb
UwM48d7LFNQEI9iVMM+o37HurcoT3XFTDmwvy3bBvpN9tfb7jGhbfFu1R+gCgg1rvAHD1x65uavN
SSoVZQwGIlk+7SYzZ05FVMLI500TtJhnNQwBY8dNLDkqiZt7wujIP5lbF7O5kWxFLEQmNGde3wdk
0KBmFckPuwrxOyrmiVNq79vWEB4yDwvacWe4w5yM+6JR2Fjw782UBaWHFvXnoh7aWHW55/FNpl64
vDZbRaSmaaOnSu8cLw4e7HgIgCdWiyDZBLW4GhhQlceKpkeecX1KESAlrl6qkkWyg69HISs2AXqA
5f9N6/23EeWnRtG3b+U1xq7wsBecjP9o63QK5NjOvsmG1r9EUQ6oDr6GQ0C3J/2pI+CvpPFOd4CW
AcKpVqRtjNJgIX1b2eLpwjBlGV4IlFh0fZ0s869+2SnraTt94+17FHRP/FdZWfMC9EK34zCuRr4h
i8rAuI69bbp3fhM7+a2TeQt11tCTl94hO+KIKGNGf+VuykLp90xwLWfeN0A36urUmqSoWFRhtM+l
JepTjrYNZz9tMSkfo84n9lZ4dXa3Lf+NXy4DXCXwdkoqEf1j5dqZn9kwXXam0Zq8ncOUITi2iZja
pwHUKNt5CoD8UppdxkRJQGoov5dR3igyk5s+Iw7G0ov0yE5mnnZKq8XnCUDTaV4CIx+eUztK8ruY
selu256b6i9ttfk5NUTifQ/jmqN/yOFBPQP/esDUEQHH+gzBaxS7CWmHfVun7M/9ZIvZBrD0pp4k
6CV8hS83mW+oOnjRXTeV/gHQQCeXrW0iD8Uqb+s4nfSTxhlpB5OM+AoIynI+5gvr4eTBbbZO215o
GUKd66xIuaFsyV2jPaZJO8QjDlkRnaIHmoOx+irXMdGmaYI6ytODXet6HzQMQO7/1TrB3QDOpHhl
26ZAcdTqvu4xJVG4ylU7VblWvi+gt8yPGLxhTAMWMGLjAw2mepWur8yPwaoI2H5fuTZfeOyE/tfG
nvr4thI46zxlpW/O563E3zDAoneWaivrGYctS6UbLzHKC7h5PlTJi1KYC+A0n1k4p8+WMX2FhIXr
VNDpOfzECDXqdmYfRXc1lMaDTBKFd5oZEDKwuXdV0kZg2mZaZWc7dqSATrB45SwfdP6Mdjkobwq4
UubVSMJkANJorI7Q5KXZLLOG0hvDKbUEZE39F44IP7j8u2dXgd3295t6KMYZzTr5nTXmn3g3dXiC
Djomx6gaAnHdDtqsS+efI2yXCrdoeDpkmyVC38KR0/qQInPEyTI1M+u2zH3L3/WrdjEzphSABFk3
fKCNPudTvbHPoOIsCi81LO4nWW9h3uYjuOakKwd0SPjHLf4cc2kt7mJRaUlSUvqwv3WrFr/R3bQa
BvVeyRfqKY+fVs7MpQjCzQ+7kFmRghmzYmJhFkyzr0oYjAqkP9BITnz5+a1t0Nm/+AUObXebQwvG
XvyKbRN35SB8/PC8Tt5M1cy9GWScjNe+qm3sZQOL/oMUtQzF3xcRmVzRm/eEhdEfH0IbOUrJEHkN
ZK3S9fVjt3pioUF2sjsJ69Duju5ai+V+IvkmCMrmmyBxJzXOqhLEru224813h4CtXvttJ8/bmPtf
8xLGj6h+PYOH25TWw5QyyOtDHDF2SmT0VH8uNVfS9H87oSUEeGngF/2D67hvB3ldKZBlqjKDbUHx
gTFVyAHh5Gke4/ltNpzvdLkkWOF7NuqflCEL12fEDHzALiena0zBhIk9m3zM0KW7qOD//ITeW6R/
Kf6Zf4J1GpI+5C0/0GhKiJTSbq6b1diI2hJlOvpLTWBMWiHNx2PnqYxsql3sMzTMFAiezRkfRvPG
1woh3lYOoEBDNJ1i6NUcYMbl0clLg1kdFnu3+EhIJLcc5Jx4OHfCyKZTNFuddVMyE4S9ZXR2cWYO
GqK/kEZ6xqJtwi+hjAz/WqI7CtjLixC3Vyb9fikNEp13UavL+mS0RQp7TUtujWxUzRETwqr9pPIq
ZDHXmUNMXuYX/bmtfF08q4ia+ZpDLw6JHW+JEcz6NGA9TRjQwh/CugCbWOHB7tYSzPTzxuxdIEuU
8ptb4FbQTjDSUKyv50fVhctxuo0jxlxTEWxuWYXpC+egzSAZjtjyze0By7K6PlsGzs+f+7mg2Ngs
u+qNELz1U0nJSq3XysKn5oMovIqamdbyzxOHEcsenbCe3ulGnYXX8d/1Ch0BaUKAoykcOTquN4Nn
VNwDii8ruQ5OxO1BTh9YVp4PsT7VTMX8Jxd15ROSQWYWeMro8Qi/TY6vRu56Cq2+F+BAtqguOkLq
BWmDFliOcwaCAwmeU13OT9tv9s1a5nfRUGNyp1ffpch1F88m6BrIdvfNCJL5ee7RKO3ntGRKOjmJ
RarFVE2HqHetr1tvYVNp6VMamATJZYXbeBfH6O07Q2eReWcFdOwtvA67Fi91IghMy2n+C1LLBGXf
JvS2s9IwISqM7nub/1fhGp013GQb5igaKMOnw34jE6AF9c3SaNqrEcSQeUSdmIzWOfRhGG5ESqUj
c7ElAxLdQ1ufm2K3dbxGwsjjnX7wN1JPIANeBtPghQ+MUcmb51GF7UxO6Wa3UTzycrPYAhTYXOxk
VATp4sNqJki9K6b45yKsMB7FZ8LUP7Z3Vs4Bb9SRbvH3UOfSPP9bra7XetqZlFnsT6QR+43jaVgp
V4gDic4/Mnkxwlu9ruuciEuaGLvlj//zafbbNGXhzllwtAODWQpym18b3tjoaViwCsAWwozFobSc
7CnuwdHOidFBL4642swbL9c2DEfHAXv+85//23nP3BrQDHADNA/g++1XzPtFbjY5RLbXDmxJLw7h
nbpoROAxryBOq3KN1l7HAvNn7LiQPcdu8FDNIk6ffA+BzhXZJgWarsx3V8Cb7BhWJDMAQAFpMucx
IKu+gTXCsMFFwzbFtV9fRB+m3OvbUMLAVaV86UQVXSBEquGAXwE0ltw11P3mWoTjChLncHbyaw5R
Y/xgu/gRHacpmbkJjELN9w3CeuM6rft1e9d//n7fpJMsH2DRmZm+iRILg4S3w6pxGv1BwC29tSM3
yw6tJSJAWmtxuM0zwxxOTZV59n21lkSu6Uwdw2NnIN/JL7P2n80KIMrSnr7AzcJrnpaN+/jvUGol
YQjYyOJlG0pAiyIyNMw77JES4XfNGfI1B3AKnpjfitJ2b1vaC7JV8zlRDzgliwVfW87uGRNXee3a
0Xvvwn57QjNu9wOQIzAdZodvKworTyCF+o17qzhY0Y4XFXGVprUQlUhcWXSduhe58xRVo9m+c6K9
RcWgRuFiBy3Vw+v6d2RY435Vz40nsEctneFnlzRZ98CU1GA2abOw232bjmyqJEqc4hBn/LXFhmxO
3Hd4HSsP6//uKUZ4vmM4ixKaE40l9XbC7CRMDru5UTcdQoLq2YlCW39oZoNwnoKA8/QWGCsISZtq
7e5b2HL7ouKfqux+wm8h+zg21qT+qhudE8AKVRhm8CY2iJu6/CwixnlnvTBg3zmCfwebUewuzF5G
WDQ5vMVfD6g8p1sWjLfOW1tdyIybLakpai4Yk9TJt3/BEDnRVNpQCL3nzinFfDJih6w5D2eUv/68
peTbAhD+F5pyFyars8hG3175TQ34E7dMX6ZBsY024qlRdl70GIpKpp/KLFdEe/YDEPOxR8zjXqMW
m4swIYdVU57bN7CyenQZpS8waNpUFv16frl97ffPm4QDkeNywdWRRs2waaXHYowodTeKdTQKm3zr
VZVEJjJ+NCtQCSlk9XfyVjlHgMNHgyfRokjf/qANI+h0wsJreNX4Ta+OT5vfj4xwqLx2OUfrdUAs
DnPEmjpCctPYCA8bqA/8P3ExD1h9jZ/c9Qc2OnrfakIi3bAN7Q+41mr1XFrKhwqo4Mrsi6qtq7s5
Y/S022B2ESJmvCHnhAt+24uxyGOUVjpa/IHceA6jW9I0VfihwmQMTaONb9gpC2IssP78WrGaWtbS
/+0RJFIon3DnMiSukiakuTdipbYbp05rEV0iesds2te5WfYmPkhGlhIOu1j+PZPjyR8NUD2wBTYd
xKA8nilY1fSRWqxWN+3NYNl8lI0M0RRwjh9EBM/sZzU3fMM53MXvKRAs1pFB5b84tlnXWGzW9tcU
2zJS0IulGEhnu08vFuYzOLevgvA0pOp/GVXfdPdbaVSuF3PQO9W3BPm7PKKpS/Vhe5ZYBpRSmItD
4+d/fN2zK/B5gMgAfAJz2rlvjTnyWHPLYyV+IPvnlLlTRWwihNujH+P8fJjdgDthGAy7e9owl9Zb
/EchUSzD3HWRGXPMe/Q8l9ABL5S2+Al4PblHh78mLxgOYT6+PU6ayin8JLtoeZlpDoMnDOTyjW7q
k20xT+Qcs2aFjVwmdbzxZo6cOhhwdjPc8jOaqzF99sSI07FRdKipj67Ec//nptrerA88Yq2GYzPz
gU+t0Qnz1dA+QfBpvACM2yvbBK+Ni6UKnPUG2gHIehdcAyX4PvpehMPHvB7DT5vWb+tYCuhYQGX1
YqPbTkCXS74XnipMQw1/vst6I8m+GV2O+VbjzIp5V5T8qKLCKx5N6iqivQzxCuMzCC7bxq6disWy
1b2LSUd36+YWoaH477Jxt/2+6Q/duILh0iaOIe7w0QyxxepW6dB2BQ8CNQ0Osh13foy77T9QAPr8
HNgDGUySCO6KfBksa4ud7dVYrdjYoVzwnWzr753F8nimGwymm9yOGVxGyNX/VxiWF/GU38xpZ/Sf
NzlOz8YgVook3BZD7VVKpDig3JOXaD95iZrORyVg4JF8Vzs1U2yM6GMlXy01cARsGisb1f1E5sCU
TJcs7BZH96Hn2aT1hYGYvJiFIoZ0tqyXzHfqva1nZzd6lQWr2/GId44PGQw86J/hfTpgltnkgf0j
skS8bzl5j0MlFu5m5SHWICyxSEV8mydT9YHx8bzvrIhXkzpkBFT433eZ2+H92aXjI5wJHwDTbaML
KE10zIImvHcT78cMrfqU+00H02J8TvvB+V4qgRijbv2XORo1JOVgvNauDG/jaDTuROID6KNIB/1p
oiNOjPM9RWV8qltPP1XtNOwNY5pwgRYlsbKYzHh3ppuQuhMSLDtU+gi2hJi0IFC6C7SBM/eszR3x
bvE3iuP56sHpO9gMxo7F5DR3ZjzHkqajcl6tPjG+4/1D1KjhBXuDYHVoAyK+q4YahWDd2beTPTpn
ZbKVdz3GV5+1M00Xt64/QmQgnJxbtzjgnaZusaUhjAqjolPP8X7fEIdB2FKYQ/XLneMoIuvUIH+y
yEnV3wZul31rTP5TWAv16kCXvkCtMJfk5FrvwwnzOW1r41CbAKZtI9IUnScGXq0Yr6mpxmM8Z/ER
t5/hAC8nMBaumXFjNMw75mDK7APVLlHVNGh/cwgz2W3we7wKS+kTVUv7JDorvgQ2VYmRjWTW9daX
Oi+jBz+u8I+2kaFw3H4oRfJI+hIBsFTnx1BNOLN5iTMzo5iLkzFBLTzEJTn1YOCRPjaosxMkdp8M
iMt7vOiSE61B9H0eCKYRg5l90uX4wwizEW9RijrlF3+hKzSmw+Bx9b4QShPjrhy6X1Kvj25ck6R1
JGGcNnzPLdHvYz7vmnZ4nCFE7CLM0ZCKFxbRSwQYHWFYzWc9lZ08YtKmmsM05uj4itnP9g368o9m
buFnaqVzcCqjykZyO/u0H0mwj13QWd1lBCsknG9zK+Hk2rCB+jlubrCK8b4hnsSczsyDm6AUPxrb
iAgadeU+9OrprhDkFVvCEd/K1FGfUIeTM9DX3QcwEvVFCe1VwBpWcUvIKKG+o/4r76CiRHbpnwuk
0AcMWv1613WaZBWPkxcJL3mmlcV8lwlsaBw8v/GeSoT6wyGGsP4MzyvaQ93nm8+s4AjnxIyoH0ic
M/UQ/TMkzpNKzfCfXHnjo1vhFo5McHzVfVSIvS2H4Fia7lB90UZqfQnngH4aLoDcsb7UR8/sgw+I
iK1bpxPPIfLkY8gE90CgmMbx23sQHkPWGwuDqBy/OmFAiapIUYSm5Z4ix1HniRDmi5+J9N6ucJuF
dTm/Eonjoroiy7DpvfkTmo/sVmZByO4mAnDyRgepgMg+VDIk1URUwY0nZxA35S59QKWYB+2KLONf
el1X/8wjL3roAuAK06ybax7Jz05S2482FUlWYlHn0CvAC4Ac5muSGjOPsO3anl4w9wm/Qvgg8TnB
kHtKTdIm26x9DIEWLvE0RY/xZDw6ddrsdaabixoqPN/aziRABHlaKyJ8eIo56PeZlbbn3i+TQzX1
L1OaxU92J3/4/TRyHvXBxQ3d6caexuAm1GkS77jFPCCSbPyWesWpBZT+MCSJs7fK0fxL1uZs7To9
9HsUwoRi/g9n57VbN5Zu61c5qHv2YQ4bu/fFSpSWkmXLQb4hHGTmzMn09OfjkneXNF2SDgg00Kiy
i6ImZ/7H+Ibdh3eGgWzfsEqyobsh1z/V1qxdh7Xafyy8pPnosVK/z40wQxqHAeQ66m3ugfWi/dFk
ReET6sNtAcMAXqyT+pXmAa2ycS24VmlsrbifPo+pRSL4KOxsW02We6dHdngIAiptM9MJu6ww+eqF
3fx5rlAdLN6sbO8hbaFH4Qb6UpikbHERwVTYReTUz0p5biI2PrhFNXwQtnvl4rk9N7B/vgMi191g
8E98kleDHZ3buLGwTW/GPqp8LgkJEuY02F8mseV9SmP4t4i79U+QBqKDmljGD8G96zkV1PKnaIUL
6L0pIZTqY3NonKLYVqqIrynrm1tbmVxCk5Vumyl9Tcku6rvNPGTdNjTzb3mj5qQ7QutEhu8pl8rU
kDbbc9QAXpD4ejTgpfdGSHRj1V8L5G5EI0XeVRFG4WezI2scUMD8WVAwvE/DU3JxNJMgnE9fiVZM
e2T6qbNPa3Ugk9Og7g+ozPkxZPo1tIvivphUA4jgQHKc3cAU2bK9NLe5EDBkTcujEAk74aAlufbN
CkP2dYFi7zMke/NGD5UGT5wrWhXzVmZwq+8oCyI6EjepkXVf6qkub7MMheQeq3Ac+oSTdYd0DN0P
cDndfVmJsyIoTT9gN/NZhSVghUa/zyYiSwd3nC+hnXnbQrNQjhdM7CyT1S2rY3tmdt60w8ZaXqbs
RTfCCMHoaml+YNHJDqWRHbycDFUzomo8WjP76E7DE2u3iU87XStgT+80/D/dJkAwc61UMblKs+hR
sqi1s0mQjfm56O4tylm+QGR4jpjW2xdeZMBhABueRtX9yBSDW3mad7Flc0Nrd1Z71PLxK8AY+4o9
xfU0MC9QIFcOta2fVxFxonntsHVm+7nFvtSedYRJfOMkg/uGdN+AzdkW0We5d6gQHrwW1fMwuuqO
LYCzM+ywva/LILsGJa5uOYpnV2XfKtf0y4adTzeKTWdzTzVi9WON0+OFzD+0v3DXFb7rTDOxV2EA
ts7CVjsZ2g8rTNTPdq58svX0qyiFcSageeJJRxnzUWTJsNhj+2hPDk3xLU1FcYbt3b0109K+wzoQ
g2Im0r2goLIJnZETQVQON1zcwLAZ3fgHolPL9wINjmNM2WqTTG52cLUCyU5nF9eUIkccqQsw18hZ
nyJxDShcRQ+W2xeYQ9vrzDKjCxepx3uv67WD7YhM36Rj431A5dJMZ0nfx1eqGZrveFYKCKs1KHza
9woZPtuCyBE2E7Z1VLqhKba1WogZ3/PI9nIkmbYxe82fABDvE2HG77XYrq8rFB77qa7vY2COu7rG
x9eBdN1Wtae+0+1JvW1LuyGQvMlvGhCURwjINUOEacTA7f+RyWa+SiBRb9o+vNcwFCJ6sGLEk+VX
G67thvzhcAuVPKNHT+DfOUa2dZAf9J581dCixMvBi3QMl6yMQ1clIGLR7xFCnlTsPRN3/sDtVP5D
sxvlvshVfoEi9y4orsR3BtDBHD0knuZE44RQIAI+E4QafQmqiaBcHHVfPRTZV4NV95dzDI+XC7Xi
4MBHWMrveb0Bn2KOW1CU6h5kp51tVDdsfPQdTGdxcAXdlb0fJ+WPNUjYq3zk7oTPoSzCtxwPX2ph
mw0Si3V4OPYUDH8qdUk/deKbwZqqr2NBSgcgjPxLoUcWm232DWk9wGyPB0DhBmPFIfZ99JB/NF6v
X9hTVB3nmdDQrMuuLM5Sn0ibouSgGMWOXbrzvcYYT901sK77KCEgTInbb0gBs3vFjPSA4UC+ZBGp
Htz1cNrMFi9cjwYuoooCU09wk/N+wilyjQh1pCiguOf24LqXjcDWVxo63vm8mS90t202VUwKu0p1
8IJKXAPV3QROnmj2xeQV3m5qix8q4Nr3dmGqIJV1EexAS087jzofiVSEMXzUiFA5Jqqi7YJmtg7u
7PRIZis0uxgBdsOcfmliJ0Ka11YXIZMYpZyq6Had3vENjd77mOs9Zv8YgiGKKKs7aqh091yjgr2c
R7V6h+0suUt1B60ZkTVb7noJAc1EZB7GREw3GC77SzVqTB9kRCXu59ScdwGGsb3nJNk+79jtoenp
jmZU1tH7VOTWAatYvQvz9tMUq65vx46+G7roZ1WH3cdszJNv+Mu9XYueaAuDTN8iho7PnSFX9ly2
i3hDUjy3aw6qANOpCD2YM3vaz8i8j5GJzGcfpllxZ6WVx0XSCb+Bso61T49tC7t6T69977WOVn8X
PTCiG3A/Xs58rRTWRh0NgyCvsKiXG87T/Z4Vp3HgN17qFdePlB4VN2n+bkjnWj1UOHxz/EcuSaRY
gEKCugOk0/thTgzvLIW/iCiwyrR415kxWTqCQ1J298ioeLwDm4cxUC5i/LBs/tMkcQ+E9S09vo0m
Tb2j9F9+1PQ2IRRQaZTiYz1aU09ON3yYfTGqbvUpHyblsu1NztS1hzr9feOVXKk0XJ6NH7k94T7A
iK2y9lUxe+czuW6hHxtdZN8QiOIZxyDF0XPukOL6U6eR9k3LXeSOe/5YvQiNkUZ7xHuEdBXd14Gf
F9ePF4Sxm8KmTquarKnFfcTVEc4s7pjQ2wXdsTQKu/SHKA6LD92I6+NGaQVv83gn+ciZd8LR5oQR
JaNyI9ou43YTNXyBaxo7HhN6DdDiEGoLgYblu7v3ZrcJLuIpX77l6RYmc9seCC8F0opGRsPz5ZFj
MZ7uj+YTY3LMXO5rHm9IRitiJ6c0XFBe9iyr5pmdT/QDoY6TcUT83ts3jwwTD0SMfpPVOuy5LSXc
JTuhS2zlwh4aJ/9QzarToBqpxv0YwEK1DiqEz+KjhQNjPscFZiS71om5vCWEnevU7vSJHr96h1Yv
6DYVirP8QFAZV02Pnk8EstzOxYk6fVtoh8n1AoAfL2I2NtDHRlwC5FX2NpdFSjy19UMecXFUsYUe
28uRzaByZsDEiJYYBRAN6I542iPspyQA0fqiTWKg+vBI8XjjClUud4AjtjiHUyozLI0re6la1mhV
qQhuDX/j9AmaSbWrcJGw+F5fAYxuEbNUkNTxBl/2JhcOV6zp7Y/Yqev5DGlV7uxbfkR1/B0axJ5Z
RZnice9IfSHjwvmGXNdAPYM640b+QMZie3j9l5B/Bw8Bj0pRVOUe2DSRoTwvOAxI/bk+nUpYykY5
X6f6OCfng9csmSW19tMLuRXEhYov70xwo0T4SAUk6f3rL2H+UQn3KMoaBkVZHRznHzWGpNKKsmvA
Xyoc75vrInKK8JLrmzI9kGejUjPILbf/aplcXNz2SbRIIVUEXsrPuqgR6C0dgZgvu0mtWwUELcqE
k970UYeWZeT7jFs9SuJpq48sjmeFis0MbSmVPLssrfugYzpSdUthi4xNAIJFb+rOPs5MVO15X0X6
EbQCZ5vSUZyUzu56yaE1y+kL/jwV+TZIaab1RrzrNW6KzztLUYudMsJNu6K+jQ7EmhLssI+j4fXW
0/4QZSw2rqVgBMoLzYDcDysXSLvdzd6FXXtcIZtxJvJLINJNeq6NdkwoofDet5rtajsdX8Nd3RF/
uy1GeE6XfW4WnNZhB9ibN17ruYyeWiysBMYFrBKcHouW4XnXSifLoss4wYWhOFxUt1Qoyi1KcTJp
J8QpSKqyRHTfdQ7a4W1BKYkMxKQy7gwxsoqaoSMoGTlB6nRXfJncPAAEoPDt1lbHavX6y/5ph+NV
VQ0I25LEoXHj/Pxl+3jslw1wfTkEo0g+cZbvHRS6fYHPIRxYki8fjW8Wy0GzeQyxOEkqUbdR67VP
2Z2PEy4KbCRSvxV8J+vro9FK+215wJDpK4aWTD6FF6cB0hGl2TWBsE2z7VkdgzPBbm7YGV5Yz8tZ
JqgB+zAk/dDydGVbttrx0VAR1Qj4zy3errpsDXIXDghXI/YJQ9lPD4Nap8NmYa49FPgdxG7W3fkT
o6kJLg3OcfUOkQGaKaR9xG6XZcjxGmtN3J1P6UwI9zx6Kid4DGaksqnmMGySYiB7QlecKKW6l7fZ
wVZghm0NrwCVi5gi3vYJg3BjhpGiXulN0uv5RlfrVlxaA4fdLYh0SmzI7ZHtxFwBvCWoM6RqJWIa
viCWGUq+wB+ZTp5/xzaOCvBQin7x+KGSUtjJMSTgS9yYbh/aO0dhh7PF3MVXCzlYkH/mDdnXmboM
TkuCHFxiwjmnkTWzeNAJXyUk3o5bq7qlYt58eKQ7kMzISHNSlerBJvFaIIeYRqrvhsBwfnz0ZeU9
Cqgro41DcntBGIxwFS3126NE/zGB1x7CYr6Z8xGdWoPoVP/QZXZgX+SG2k9vEG1Ov/qTeh9NAxoT
dQAUXhzlliEtV2ykcFqnkXNRG4qS+wSnGP48tS76eLTRhnamxX2q3TxGtuRDoDnXrRP14S6BR6Ad
Ht0Y3PRWzo6FpOoIuaOe23JUBIx26Sgefq7R4DC1ZRhHJtxDk7uaqR9r2r5wZ23XZBr/pujBH+7y
QEMdDe+iDy8nCldHVVM7rijDfFBoTAvO//b1MS6JAih4WkyTC2liWerw5UgFT0G8aB7bU8/ZuSSQ
SBWN+360x6q9YNeljwT4irTcoBfNzzUSWR6U0cTZ3nQgWsjkUzOSMpkjFsmlNbMisTeibiQGcSBT
MCvJcTSUUnljYjqV1//+aoxOnXnZJO6AeBC+nfzVrNmo6Oq9fnRPAt5eK/P8iJiDQIyYbHd0j7PX
HTk4sDUA5IK05LdmOk9c57zI6vJjA8B49D2X8+pFriiddQ71DWHP7E6Zsxsto2vOBnI90ltE6VX6
Ics4axdhEIdvFJ3/kOcArGKZQVfD/1m4V6UlofEw/yDatn9zTWcVKPxn0270Ax7+SmArD63iChNf
GV4kEM7cY1Q743DVq55wti5wuAUsnM3WXpTWXUWkWxFuvBp638Hh4g7LTd0p86eM7RcHyJNfRlUq
ChUOVxdf0wlzmh7N9MEBdUh5EcfwHR/YjjTRklSJM/hHlU1G9RC6qkIJ5zTXv94Jpe8JTsA1SQBl
cqIbsnWUDX2kAjUmwhiFmzzKMHdlNc7GBzNVUZJScmJSUU6Oy0cl0qOC3q6N2NO46cA0uu/qgb80
01XxMvdKg5wefl62HU5+57zBpH8Y09Dsd2nPvRfn6zRt7iIKtSA2AjA1b+Egnu/dluXDMdCqWBpy
E4hgMgoMVtys4XrSEH0sWdjpSReeq2TGXFGbJqecfWUdH7k1Z8aoGiGI/AoyzT2vumaALHiKPJl1
QsquCcPguqfQUC9VVHotKDBNw810FiLi2eBWU8pfpAunXB0gsWIP+Pq3MZbu9/dYY8eC9Mam6oKf
3zMXlevzxcMI1R7pQdAeH1OivRoz03lInjto3iRqlwuwoQp2xJW101GpJji3aAQrrtp6BHtwcaEv
ovXC8c0FoYkg2hhzzbh4dLk/foJSxNoCfOq7+PBoVNeo4kCyirvaF7WYcAM3zLBFPmvlYS7xk/gW
N4YZdchFjPcY4DQtZo7w5I14tHu/3hB/7scNwG4ehCs2uRqYOXmc6oMhnDTQjoNCsvD53KVV6dMa
4I9qDNefR5eUVa4PuE4iEHXKG4oaMHGummoQ3FiUM5gW7vSWgDJiUsVljlVI3URGkYpDOynhkZwq
d95XluuC8uIa9OujB5oTzyLiPlkdGrAV9fcW3gQ5wha5JK4/9632G/xQnBZXbwr5EbNKateNTZXw
DiW7URIjOVUlwYYdYvM958WWOgFSl69KFk3Bz7TtnPnLNAxde9Omeam8tc780Y0MZ1lpkMAtjG1+
4vNuBEMZe5UCbzhtXI7/oOoQ4uUU4AjJsEsOtJYxIkYZ0Qbwb3ogRx9DMJXad4ebmeTX40XB6Yv+
3x/jf4UP5bvHTtz+z3/zzz9wIHMqjDrpH//nrsz5338v/81//s7z/+J/ruIfDYvGr+7Vv+U/lNff
8odW/kvPnsxP//12u2/dt2f/sC+6uJtuxUMzvX9oRdad3oLfY/mb/79/+H8eTk+5m6qHf//1oxSk
W/O0MC6Lv37/0fnPf/+lLY3/H/re8vzff7j8Av/+67z4GX/74+8/fGu7f//lOf8yYQAizYbFtxD5
+MzDw/Intvsv/pmTDdwMTqzq8iekM3XRv/8yrH9h4kB0CJOAOeT0H7UlgFL+q39xUcC/JJ5jYedw
Ovrrf3/vZ9/v7+/5NO76+T5XOUVWLI5wKU+BpEoiubLR2XdWlBE/Nk/T50i3x+snzfD7x739eGTg
z7tu4qBMGUZwDggdm+b9YM9qeBcCVf71+vOf47n/9/V1mbdFDGBK+Taw99xLAAyqqMAv80KCpAEf
Sq5T9qy74I07jn9uK10WU7aI3RM22PZ+bLHFbkChhPhJJ9v9+vov81xI9/cvs/ySTzAGGOFVwnAn
BApaZV5pqEryD4OaqPbl5HbF6CvOTKUjn+rq/es/8KVfSNrAsjhWPaVAe99nnjMeKfcEYmu2HBf3
r/+A5TP/vRD+/RstP/jJb+Ri2gZygXBoSLnFOJIfE+jbKm31CKRJlOhXmkhFukU9VUzc5OPex19T
RH3zlk7++abi7xeQps7KySERtYjoRMit+Rbjm+8Y2q8qNShyIA0demq3k6NclvjE073QSRDlKj+E
1feGhPilNtafN0EWTjmOnYEmQBS7NZryl2ORGv16+7708GXleNK+JSN1cKfOQhTfOl/UEoZ1gCX7
jZPeS0+X5obMTWK7NYjqS404flCZ6C8LhSDNN9a3Fx4vX5GUymBVdWRZ+6xz+k8aBVUE5bOzbuZx
F+vGk6bBzJxUlV5bezxx87xXRwWUgl2V5VvHwJdeX5JW65R0Oe8kzAalCWhisu3R3NQ1Q2n3+sd9
YW47Oeme/AbEJAwWhh3HzzMKku+h8dTikwESRD12SuQ5txgoDPv89R/20m8jzT1kxYFzbCG6AnV0
7Hdt3Ebdp5wD/q91z5emmtZVhTqMhBnPpUZSN75mCkRx2jZvdKblOf8w07jL7/WksTyUVZkgvtIv
Fa7HDwOX6cgWhonKUR1Hprfyx0jziWHiOkYT6fiIsfTujPoMpZa50LJxX8XdMK4b1/IZqC77OmCv
7/oVerQ7Lgmim8KxvbvXv8VLbSXNGlxnuxrbbc/XFTzEWds4BgEsU1l/Ti0AG2801Us9Spo9IjzW
YCsq128oy54r+azeADxu3jpkvfB4R9pZlEEM1JJ7RbQgtQ5xIRnNe3suqzdWrpceL00f3NaWgE5s
Dg8ZX6DLQpJeBPfObxwRX3q8NHmI2CimbEpc32z7lG8wuRj8UXxS4379G7/0A6TxnHqKVXOoc30P
DGhxjrGyQMmdOPPwbt0PkAa0o09GqykoRD24NJ8c/MLvxjisp5XvLw00Z1pkq1hx/ApNWXwGVHX0
NlGKDmLdEHOkdRniUW13euP4RHRX5nlLId/dIDtp3lqbl57yDzOSI42yKUxCbs/5xDWnx2aXhLic
3uUKIQRH8oq4HIbsPBVfgFYaX0URDsUbM7kEmv/PnseRBl42hpTQkUb6UDuy6hgpbUDk8gywBTdC
N5AluSm6ZAbYG9lVjvgLfdnONgej/NCrnS3WNbDsRp0wHjluCoozdxSxM+LBQfCEEPH17ic5nP7z
W9rSALX6boxrvfZ8Q52bcj9rQY9hP5jn7KzyDGe6CUHS/cIEOeRn5uwW1jXaBL240jF7JV/cFIfS
G6/ywlCzpJFgVL1Vdek0+12gm9vBwLzX5lq8bhqV8+7dQp/dHhucv2iyt6mBRMYm3Wbdu9vSPOQW
iVWVyIH9ygkWpdbsPVTjONTrXt6WZqEM2bkGNdPxKTgPfojiL9uE0Dd+vt4JXmh52Z0ptMYmUDw0
/bAa3XsiSivMOEq+bgk4GdmebCkQPxUJhF7PB02lLhnVLvpyaJNT+8YIeWGGONUQn/yANq4nC3Gq
63e4snSyeJtG/T5W2oK/1/F94IkRFfWu2a7CH1U+Y3Re127S3GcMRcYAaICHu0EuNlWtA/6dhImC
dN0PkOa+2ZzTWtiNsxe1pe0pkYQ7YiuV3bqnSxOcHXiYf+tx9luiz/25QPltozB/Y/58oVNZ0sbC
1tRIGdlmk9pNZqiOzXwXTKW+rlOdwhqefHNObGBq4nL2dc68GzXSPhfc4K/7rjJ/TbOrwoT6Pvuh
M3VXYipUthZ1pCUrny8N54jyemU0zHRKkHvnej+muwCMqL/qs8pmcVR4DYkN7eyD1cwOrVeE294y
58PrT19m439Yji2pzxeBFc2zpgz+oFgPHDvT/mByDV343eC8JVV4qetI3d7oQcgmaTD4Bp0fgWyZ
7DWzTNcdxy2p25NJYpjDbA9kxVv2OZFTYpdMxcohK6ceax1WYXdOxJJhal7EWe5cVWO27tVNabFm
oQ5ScpI7v8aLCovJ0tutE42Q/V7/uC80vCktY1YAcFpZvJIVNsJj2oXdpQiCbF3HNKVuz/2oQgkh
6Q6NCIf2gzGABbqxGteO1k2XMnc3pVCO9FFHBxeKeZtW1v3kTcUbHf+ltln+/ZMZx0qUlEDdoN9j
RoZ80wrCXzyUR+ta3nj+dAM9NHQ2t6fllftGZ39XeGOw8rNKYxaEWqMorf371U3YLhurJ1Fg3avL
o9VyA+FGWr94mxZ6G09v1zeMNFpxjVbEm/H0kUyOrXBTsbFt/c38rn+ezQxpkYpMyy0RvvF0U3+o
oVIfwjhcebN1wu0+6TEpajg3pna5h4aW+5hFyGpI7XHd+ipD2ccOCVc2pf3e6mAqjVqvb7Qq6NYt
UYY0VpFz4j0zVLEv8CBu0M4+gIzS1vUYQ9rpw8YGUxkNYp+nEX5U07pX+vatLKwXxulJifSk1dXA
gmYXQbtctAW7doy/tYtkdVVfl1UfNeDGhN2k2JPEiSQxgbojYKetfLr+fBJwjEQhLYfEPMcT2lVL
eeQdnOHsDbXHSw0jjdNRYFijui78WaPYuJkLRBE7pVPct1JDX/oB0lDV69HLiUHr/clcANGKUVl+
Nejdj1VtL0vINMry0BZzVtagzfDFt9quTZNp3YZSl5ZW0QQQnCZL+J1nfIWKeduaxu26F5dW1RGU
az5NSufHkXLN9Hg/6WgY1z1bGqdejFhZA3EJgzVykf5bd2UalOsmATnUEGyl0nguPjElJrsGTuml
o9fqyjdfetGTcUr5Ftzb6Cp7pPI/40n7jJb0DQ3MCx3xFLT95NFuPIQK6/Xk89gWQ6LeYkWfWiNc
N/WeYkCePB8Yv4hSE+En4AT1i0ngBxgBaErrdhoy2YVwDx2jSCkIsWjmXTk63yG/vpUv/FLbSIM0
cOPa6eNG+NbUTNs8r3j19K3K6wsPP3GsnjSMR4wk+LicEPem865ccKJXmRJUn1f1dZn/reMWarom
pjtG2JONfPgCaHrdJz1pFJ+8+WyWXhJEqfAbqzc2mjvek1rybt17S2PUHMxxQJbKeyftnSmmK2jL
bwDUXmpwaSUtBxzEnRF2eywfylYBUEOi98oztrb80CdtoqHOdcilUfa26t3kk3PvNlO2bmqRtThg
f3tmc9okiwooleWBDKt1M/lJlv/ktc1qgCbBnfq+nHsoGGhXrXUr6OkO9cmTMW7DZAbp75OxeemW
2OqgcazrI9KwjLNujITgpav8I8osaKefVj1Y1s5l2NcJDeYjmlH6vRm9W3e2181Tqrxk1ujqpsHu
/KlNtLt56nQ/EUa7W/fi0qppFFiGE0ICgXEgJdCL9MwLvC/rni2NSEI62yX7TiHwmN2totrfcBGt
XNhUaUzSsesa92Xnk5pL5EdrKjvPc/p1A+eUPfOkD2Iyc0h664l1tQlKxsm+ciehGs9HexRGwHFI
dveFi5hjMFqEerV9t67BpZ3tQP19AtPS7rWoQtNMbR/geLeyp0gbW6SragrAjNj1zHpniOpHbJLy
s+7FpXGJlGxSa9dr901uvMM3Q9grDMI1z9ZkUZc2xEQejRpXr7qhXgo3TI61OdqrWuWPCMWoNfuM
/eyS/zvbm1lNPmZ2tGqD9QevE5iEOYAn6PzRmLpkq5oBzgGiJbR41dSCcO95Z6yG3Ayod2CtMatv
ytB/5gL/47pWl4Znj92tsaFF7IUIrV0NMAS/hO6s2kfgPnz+4k3UO9zpjrz4OL4T5ULjr9eNUE32
kyUEwZNoYLTEIRlXGYLDvQvwcWWLSyNUYCa2PdF3vlpltyZGU2ggqzYpmiePT0spyLjMW18nHXw7
5Fqz1czk17rPKQ3QiVv51s07ADGZfR+24zF2rA+rHi0Lq8aGiHVXVxp/0rKBvAWnPizgslXbFE0W
VpXWUMDK4+mUYeZdMZfXjtGuK/trrrR4EgpB4JQ2NH6J/AXQgmiUC6VXp/frWkYanoNCmGdtCr5o
P/1s2cGNrft93aOl4dmx8ESVXbZ+aofvSWM9V/N8XT+UtU19gE08ycwGvXod7fsh1HdKVvxY997S
8glNNmibEVCRF1WAZqfr3H1r27n86n+WXDRZxTQo3Af3FY7EKO8tsWkcO7mq7Qqy0hL+u133/tIg
tXB3FykpOATlGV+zyPwMvWHV4g/S8vmcSCo2MYpO0DD++/asxxCDgdNcV+6CVfP86SG8jbgxdF7c
1D7nPa5jU6k+rWoUR9rhRoQTpA3x2r61hDHuZ0NM5gYoZ5SuW6QdaZya5Fu7Ams1pk7lNs71u7he
dxbXHGmMZrFVc2Dm0cHk3XZqfBMY9qoylOZIY5QQmyAnjxuLbJDrvuLq3a0WDvEqpa8m6zV1guut
PqYnBupM3FBT++B01wnGiE943lsgzCogIMiDLPpK3ai9c6gHstvXdRdpDe0I/wOpQZMzPV70k36R
WeO6MSSroLwhJB+FQGnfCcJi48zThddAOlv33tIA9egl6qinjQ9o9t1CJGzUbt17y+qlJqY6QUJY
7be2+znWmtssrVcd4vAvPv+UwUgeR1gljQ/gt8ZtGA6besrddfOhrOjpjARkZOnV1G2iekv0zq1Q
vI+r2luW86gq56zCUms/jA2wPQMXFXuhKvbKhpGGZ5KQAdwnE+PGmwjUErb9PovVeeUXNZ83ew+O
MUBrV/ukCuhbrTWvWUnXVc81WcojFLLYLVzXflt6MH2Za6clJMv1+nTVHQ5Gouev76Q5eFkiS8lX
7T7EIaFUafdh1We1pCU0DKbByLKw9p3C+1qUg7aJTPMtod7SvP+wCbCl90ZWrHrhWNBnwgiAccGl
H1RNs15X/9Bka+GUYgBt8qDyXaVNa4AHVf5LeM6w8rBrS3MMVFBQBZ5S+U00tTs4kvC1iFA4rGt6
aRPgOCOe2l6toLMsibU2enhMgCvndVlshPdfo3pQVH5rQnLfwI9Mv6UTzK9186+sNxrjxm6GkbYp
I3Ks4i7/OGbaurXakrcBegmxyhG0e+FWZ1MLwWvIyuhsXbtLU01v9Audf6j8JLDmz6T7hGemQ37i
yoaR5hqD+d3SJz6rVwQ1PnpBmunGCkq7XvkDpO0ARUSyLKueljfa4bxp3I9kx62rKWiy0KjmytxV
RF75RpO4X8Fpj0Dr8n5d08tCow6y0jSDLPXp8d7GRvqyUSbF2a/6sLLSqAF01VUZT7d6mNCWVh0B
p7zRJU8K6n+Yy2SZUQ3UxapcvfTBqC54y7xIGLROPKYgjbwwhag1QTUFZHJOHKli+10U1dYdFjen
foctuSUK0Mnts5S6ZHmWpIVpb5ws5jIecD2+5M1sJnXzcah1wL7qVBfptzKKlHprs7HUd5rFXfve
qcQodpAvQOzbVKnHc0AULlhSZ4zM86BMhmmrqdwmfFFQx04HDQYjpEpn5JlDFnfzIaw9MkzVTJ/F
IdchNO3aPjeKryOMgeBdR5Jd8r0F8Vn77qx7vd+M/L67qgOTkKi95ZJ/rmswTyYnFGdAaELv0nax
YkPInnXi1YHM97rdnFdx28y+WnpgzCEW9uaub8zQ2veg77nCzqLe3IZEopbsZz1v2rpNbDibvIwb
wuxBcbaHTOsc9WKmtYct+Mn+fJ6V/LopetXcmWrfz5sE+sz8ISPzzFm3C5GlNU0e9n1f9aWfuqH4
1Lj1zB1q4XbrRq4srqmLuEOd75Ug5SG/WnpyCWZ+necGPsvzTQKBeUQTunjriZWGLV6qQ+KPtRqv
3FzK6hqtiLVZMZLKJ+bCGvd6u/A7IeCk9W7V8JUVNl1eD4ESdaVPfeAXASBHS2nXidE1WWBTiaHp
68kp/YicAHPTtQ50BYNA5V/r3l2ak3urno1e6JWf1VD2Nk6JaR8MJ0mN67qOrEPMR5N4EGGUvm1B
kWJ5hPdreCsfLq2IhhlMHHGyyoeo9xCY6YfAideNKFNaDXtqhGOm896WAFHvZUdgueuurU2pza0e
zZTG3aaP9XzcBIpHeihp8CvbRH8+nBo1NOyUcrIf6jD/xrT+RQbB3areIqNrEozXfeGoJUx6UV1j
HYzPIJnlKxdZadca2bEqCt1u/bBJzUsiCRN8HdCTV727IbXLUBWZpo4hGwRVMzfCGZJ9HMcrNwgn
qsqTSmFFHEwyhyzh1GiaLYoyYL/KoPrr3l1qmYGsCChdBWHsZZYdbaO3uo1NvOg6jTzUk+d9pk2K
ECFTSWcvhHOEQKx+5Uw7rbsKltVeDpkFcw5f1OcqazwPzED4jto562ZfXVo+dCMTXrzMAaAkoU0O
dbgRXZ6vG026tKPXGm0UI+dkX5kK4yFCbf4w5yJfp/zUZNGXpRtFEiVp5Vu20yvn8Ga1rRoMg/VG
7fAFXx3JZM+/LHbTILAhzPtzphnNXZXGJKUGTqFXu6EtlTsMZ9ekuWXJjl1cCrXM41B3IArdKtd9
fU2aowcIXUR1Qw6Pm1H5nieD8aNRGHyrRoasPsMFbKsiYXc7THXkbpU8AW+RRwS+rTvsyvIzsKcz
lxjLAkxQTUCOTIgzbKqnTt2u+w2ki4wZAht+Wr3wDUOL0wVAPJibJDX7lYukLk0ecDFpfZ0fMAkd
UfQsPuMN+LHq5WUNWtblE/k0c+FXDcj5MTR+zZ218sVlCRrgR61tUyf32TkfyKU46nr7xqlo6f7/
cCiSFWgA4NRwgE/id2bfblPFpJAxzO/XNYo0Z3RR1oTa0Bd+AFxvLyI93ORWvHJHKAvF2oR0CnJu
c59N/7XTzxdZHb7BcnmpVaSNCclFRKUTP+G3ox4dtaxxN7CGhnWLmCwVGyB6u31q5L6RumW4AR9b
HyNHFNG6gSQLxkxvLA27UHPfsQpygT33DD7atG4dOM2vT9b3hqCQMPDiwvfMaLhsm9zcOl3S377e
Y5a58B+6o6wb84Z06iGAc70wmzUbK7UNvT1RnUDFbfbOxbrNvqwhcyc7AFQblkDBja7aRFaXLJ2f
zPd1a/Epbe9JK+Vg8+vei+mblv5BdOr7UAvWTfSqNKiAS3SuSsgDtlnL2sUNV/lEYhXrPq8sIyvo
jEqKKnCvOU3wvp+U6kMR/T/OzqVJTlzbwr+ICCFAwBTIzMp6l8suPyZE220jkARCSAjx6++qMzrO
230ckVNHN0UCkvZj7fVl100zwXzz90NY9mPsCF3k+y5ZvGiVZCfbZ8WVD/1i1YKKq0irRolmOKoS
01y8RGnXX/lg6O+37oIdgwu9hEIAFk41hg/nr7uE1/yV1784/WBI07bwQJSn3YDCMIoHlfPP/3tR
/ctudukSBqtxdKsxIYjBz6kFr2Fx60+fzNc1N0FT/v3J9KgjjLx9f+y6aFFwBKZescxd9bnDOPr3
qwOh6bbd4OZbuAgfspgC4Se2684QcmkKVrI9D9mC+lvsbRyasYceoR7GcVivSnHJpaSsABFEI7KV
p5iz0MA3ljxPmOf7cM2bJeX7Nvpf20xgPeoIfo6aLu62CSiMmDzCjDdzf7j7/1Ru/v9+/P/IuSxN
6MaYw6fDXKae5jge3U0v1tkckYg5eswA6VqaOZPbBNISsoJ7nYP285WignN0jO7nPI1CVpV76+BQ
EAC7e1JjttFazXPoQUfi7f59akPvjqPGmVu7bNh+JCpN71bwhG4D6E7HpHUel4AHBq+IAqTuI48x
3/Ii3n0qPo59oZcGCVsK13YFJhgnUH4+wnY42hv810v/APLItF4V6pFLQRx0jTN9H0g+dG08PK5g
Y9zTnoKGct07vdhopkhkE6qj4gS71J+Mzi9l3D1fd+mLPQa5ZgC70otTskNnK2l6ptPyJyON9/Pn
nz6Vi+ga7FjV7cCSnmYNr46zWXbpmzJA9dB4xPBASZZM8q9X/ZJLkVw8lxlL10ycQC5hh1R4edy1
7D5dd/WLPQe2oA45YiJO65TyBoCKz3agf3pO72vzH57TpUguJl3vhHHixKTrX6GqTgFm7La/tiGO
/lA/+rc/cREikLbMO6rBil62RLCG29nMfbUaFNvPvcdE2x+S6n955ZcW2pAndG5lsjt0vRXi6LIt
hjoskode7UDXQNF9XVUJFIXfN7qOo3bSGomHNsLzXqTsMzaiKw+w4iJuiGDagULAKE4xOug28Ueb
xH/YoP/tTVws5jyBlnPHDG4jujm351Iu2XEqSvTPWbdKcpW6gFyyFTJcm/V9HsHqAkaCmHXvvsCt
+LrRVnIppFtCOfd9MCC95Zk9QnNdVC2Pr0tWQGL9/c0C0opk2cX81MMoG0ShoJqi7K/K48ilko4w
HQOXJ9smXvtb0KSqdPoTOvufgypYXf9+3wFUpWWyuPS+p4e2nI+qp1flh7AFv7g0jND6pRRtI3p6
l2fR3cyuq+LBl/b3S0NWiF/C+rbRg59vh2WxJ1BtX6/aNi8ldG0GPkBIInzscbcctAZ3MZQyPV53
9YtVSkph2oxE/SnvgfOC6vXz3IXrzGHJpZ9Yx/IuWqnrTzJQeXSlHW/ILK+TopJLGV0UNjT2lOlP
/QDOhubFfZSb5XDdc7k4d7eBzG5JprKxAJZvR0r9J22EuK7sRy6ldBwIy1mmALKN6/wo5HQazHTd
IX4ppQt82zrVIZCSICZXoxtJvcvsDzvvv6zPSyUdwGTw9O8mLKJlnSqoxmrN4Ch81TO/lNLBAT0s
q9WAABYq1GOnp7lqzQhD9Ouuf7FMSxUwcyGyEoNWE7CxhWzN3bSJ/ro5SAAwft8GHBvbMZ+TslF+
R2fsBSqAP9z5f6pv/xDeXGrpUvj/w+Cp4ydQyxLQ6XuVYcCog5fnR7gNTSfQX/ekyudVZQeG6pqv
ZyuyFQ6ZmoXj7EoyH3Ydd/QvlWd0PbVF0udXVeDJpQpvz7ifrVuXwziCiAsvXHhMpO11PgrkUogn
S5vsCfDyhz4HszZrLRyLI3Fd+5hcynrgF5+ASmOXQ+IVh4bDfsTA5vaHt/Yvi+VS1eP8DBOePCwH
sJ8ANSWgI+fiyt3vUtSTCceiZMZT3xUMILwNv4jh100nkUuBIpCxMaxU7HsGbGx37hNSuANfxDI2
1y3Fi5xp7HsLJAsHGcVwhjMnDKAB8YzFyXXp5KVE0VjhgFoH6d5NXB9AbvENGC9XlffhCvv7QkcU
DqBcotwhfrdDA6gUw/dpfpVknlwKFHW+pktrcfHVwY5bLukMOAe9Tv4Is9Dfbz3lYDWBzOkOdIh1
nQAJW6HI9P2qt3qpT5xEURCStPawUq6qIoowk7el5LpQ5dJTsoN8mKRRYg8TxFIVMEHdo8wT+3bd
vV9s3qnXOonZbA9R+U43Fnt36EN25YO5iLJ64+MJvXV7gO0ofQZ8QnxnZM+vi2wvJXjRrtXcysQd
OkzPgOTKgWqkGOW86sFcKmx2jEG0/YrAKtf0+6KSV8XpdePVYCT+/jVyhZLypFN36IkBg1jT9tC2
kNH97zt/v8o/HJqXGhsZi5mKKSmOYOFk6zN3qldHcHSlOaZG4xT833/m37b5i5fbrkmbxgN+REYL
wIpp1oH7567T25CU/v6INNiv1jJcvevGvikgtqnLKfx93a1fbMNiwOENPaM56E2Hulcz6KKqvW6X
/A8A57/KqKVOiVVZZg6rALJc8YKCoF3u122Tl5LEoEBE3I03B8t3eYwX8WmPh+y6V3opSNy5SvcJ
tZ4DkKB5reQ21JCkXiefJ5eKxDEPuc2B2T5EKjL1sOsRPN9wnXMTudQjtmkqTTwwfQDtiNdgScsa
QNTrXAUBZf39c3RxQMnZdMVxGMb94w460dtAxj9Zyf/LUrqUI7aJ97GDWPmQmRjzKO+nk6bxn2qE
/3b1i4UKABzK1aEsj2mE0vka/ZgAdb5qIV2qv0RM4xb8jPwIny/w7NYdMlkLKNKX6y5/sU5jOQHw
RUx5zLQaIXMcNsbvWSzH4rq1+h+o3H+tVb0UDiGfLo/lEoO1SG8lufLYvhR/wYhrtoHi0ipFsPqu
WBivU8aSS+UX+Ax9y/O5PO7v1kfCx2mdclCxrnrol8qvgUhu9zClIBK2N6PRz4Rd5yZILmVfyEOQ
1CiVNgzyh2GM7tOxf7nuri8WaAYbIW6SMW0ocyo+pRpg3jP3yn267vrvi+u/vpRRx/Mg3ZQf0yne
YKGeLunt+6jen/wE3wPRfzi0LxVXfSR0WviWHZWOlhvbrqsCIpMAMoY51bw9d2r3/MHuwBf+4T3H
6X+SyX/6oxeHbB5oC1oqCPN82fy41bHsJdUHIbDq5JG3m5DVPCngaqoxmXG2b0MwY36epGZcHZFY
D0JVchdrOPM2RO1fSeIhuxsJtNWiSoawe18hyNHzvWBxoR/WpfUxO29Rms+iMrvsgFonSdknHWiY
uUYgNDG8uior56n7SxuuXFylIu/VOdkFLJObgIQ+75owr97UIiTD9goLOb/2VSaA+IFVdui3ZayA
VI5YWpUB1vDiJtaCwfpeoWZpVYW5AlAO4YCaT+MnTRWi3iEfil9KK/yzcTMYhwy686RyeEKiXldP
exBN3QbqkiDJMv41oWibu2ozYP/6KitYx7+OfSrKH0D0AvSDQc59MqqC29cQvrzL6G70rsJWjTCN
Wmrv+yUWTY7Byfawo2VDDxFtt6VuQV8fynplPmSqoeuekbu4WFl57DO3K8xXzVO4ASVgrHOmV/Yw
ENcXDekTn9Q8ZzOisEIVTaFggFttc8fmEfrNYeJdY0skh3mNCsnWTbizeTR5VVCWY25k7U9tmiNs
xF7ClLvF25p4X5kCkV1VxpFUjVMj/TZbxRof9i3/4fo9JEdtpkw87oYW7I3PNM8fE9smyf3e8sJ1
jdwxo5IeS+9iOCLsLHfyARMaBd6X7nvw7gEA3kECPBK4GiMaU2TaxU1gyea/z4XqAWqeVhSDzzkm
kMqP8ZbDjLCWI/jGh66I3m0gpZOjjzDFskO0BQed3K3uEPAup+lMMxTS6JmJseCVYKI8MsFB4GUb
KJJIvUO0rO+R5brcEbeIgzfYox7Z1Lnh47bRbgQJohsnel6BS03rqeMphUssD7JBFYIXXwubjNNd
ue0o0/CMuM1UXlsU8yswtXOKCMraJElqUOCS4SUWhWFHGKyI7W6kPkZVm1h4q+1oM9u1w7glCQuz
0FoymKwR6b5TGWFmxqx5ql/zDAzhhrdLNnxH7lNILBqVTmuzDNm0PAqgm9lHyLNmdRxCjjGhciJT
drtnERX3Mfdi/7sf5eQwMWOiKX2csWj5YdQ80LMGenL+zCNVEIrtTXQsq3KwofUjsVbE39OhbYtQ
tV2pOuDi1zW7JaZPpy+DZwFQc7oQTKN3PolLWDtnTP5ore9EV4lZFN+BY571Z0yX77xGdwlnF9T0
U3iAjnUp8D9PUfpjGsy6nxXVIXwUO0jateZYST+ABV7ZTSfo/mhLANEJnYvhqTAuZwdS9Jp/mAXf
9mcPGT2N0ImGb0DRvDsRs/Pi7Tj+EujcgCIN2Gk4TdMg29NMy9jcuRlk3HpIk5R+BV82Lf+OvWgf
MUIe3aKNtP/AAIGqBp91TQeDoKjZ+r3wt2BIrPsNzIOSL7Ls07LREhODL3ngcnyMAbeNz37qwduM
Zj5sN2UwhJ1ytgnymbBWtB/4XHa61sFG8EQcSLlgVEGxZQUIfsnMw0J2S86JZsDLAtzRTk8OYGoQ
uLmYchCuhxV7p88Kw4/QT8fmYS5X9kPCE2CsW9SX/BPfiMFWwqfNH1g2WdM1BN2q9U4MMDg+tp3T
GGKI8rX7yIulTM9Kg0Fe2TYy7Dvn5aDrblyEHapijFsC9lCabGdAWBfbWE9J1NhlpHE1yt3rr4kt
cQdNRroYdoYb7qKPusVUwxYt42F8t+SpYGi3i8fZYzDtkGnjv1ESPANerQOLsQZOgT0gXOp+tljC
eT1ITlXNlM+mz2FOsgwGR0rB8qxKxL73Z28xbfoxgE9n2orPNt+w3+/aT1M1WBzTvkLFe11+iNja
7sPKAbAHy8LgVBCwrCk/SFzq/W1q68whKxnanYfRU5VVGKQcs5Ms41Ic1rVLZKi62Bb7nd+WDoXG
DXip8oa0AYEixtk4Py9ArUXVbvo+emWZMLThKXNRs5A1Lps87PvwZsieDDer3X15csCCts3saRvu
ExC8nkm8DP0rir3A1Ve9lLY8wjq+s7elQBrzGFBEKY6p6HHo2bbNZsixU77dqw4w8Ro81NjWqTbg
yQJ9sLS9xwjdvsQfLBEKExljau1zv6FLdTOhbzw8TrC76+dqDSkoOjAXr2ZvyvgcJ+Vin7Jljsa/
aL8V8p7JZMGHNnIl+d8JoKr4HBR825bD1BX9esQv24ZDpkS6fGJi5e3t0vVDcsZEKpMPzlCAtw7Y
kyRrwEtK2p87/JJhbL7wIbtZpr7rIEHGsAs+FGCqh1s+2KBv9KASSHsppL7ksGigD6vVhpG+ju8U
8FXJ8q0AoneuYJOetR/TmMvoF6T2r++i1xtYqdBwtMHkr5B/br+mBVzdJo5wAIIfP4pfGlNeb8C5
huyGYXuOq7WcRbiJ/fhZmHRoYIfcf0BWA4+knUQAEkqzq7wuN4pPXxFADx5Xva21XhCsPQuKtuGx
sxFt/NA3FK6eLywfV/8gdxrSpu+HJXtV5VxERz5FuubbRCsQGQg+A+VlTVy2L9/MQJGWFQOMVGqL
XPBhsJj7fOYp3BQbyJzaO49/eNg72TU9YifUFqhItmZITfgijOlsrTBAFO5hCZj8xY3ZqnRgD1wJ
cl6XJUpOmLPVyXmGAuumzIv0dY8VzGB4iVX/kcRYi1VJoxXfg8xqSnHuk3Loxwa7zjI/7pErDmtR
jrUj7b0eIvUJnr3rU+6wxQNtrpKmn6cfO+Fgsqu2/wY+yXCf+gC3c7+gfn4Dsn1IEXHYbQoNMVli
P89xh/FRBFp7BvtCC8dBePUJfAfV5KP0IwVvhTa91/H4o1gT7PcRJqTu9LBAVD5ANNzdlYnd1l/Q
19i+KtFl3RsS0TW7K3K7b3/no/LHbrWQLlccBv1PxWwZr+ct4vqFS2yG35JJtZVZIp3wWong4KgC
hracKmFy3d3uNLamgebIupNfmHrwCsHgr9Hmz4ndVdyMQ9wpPCqO0XRZRnP7TLVutyOEkeP4AZo1
O7zChIDdc9K360nNIYTHHC4IujEb2NYgM8/FWilHPa2SbZ75FzeajnzrebI+DQmdn7UxO688LNiX
FRXrfWM/prif41cLIGP0JUErLALlHDspbJuszTBFm0qWhTrvzUrrToNAe8v73dTz7HJ0p5hzbZ3v
2XosrBuGE5KTXT94aGKeSxy2ualWryC16rJHWqqxDjmIiaaFLA/7t6uiwbWQH3NXU7Pnh42V/Tmo
vm79+FWBKFblW+/PHjq6YRo/Q40X6pBMKdDoqWAwN/HAJZiplDi+MNBVDC2BSZsLTSdTjch+0UAB
rmV83482Cg03nNxkHvrb0KIpmo7MHmLM/dZSmrnqkwwGDIaNnxD1fmMie3IxwAyxxRJNw7sSW9EN
8Sf70vXlw5qU9TTHWBlxTE5cgJBe78OAVkNE0tdY+fmMtoEwVTzI5CRSXdYOg4TPC5HFbTTko6lJ
Nz0iz7Drico8YwBTb0TNj5rPHOPrMaxgj7oc5PSQKO0jnBVwKrgrWZc0wzTb7ZjFfbo+xSMxMHRG
4778mBaj58dVAl/0PFOefCkWoHeaJW1RWyr6yLLHMOo2PxIzePqEhmYyflgs25+yVMr4pOU0RVu1
vJcvxhQ7LmYioIEswLnWyE32sSvvWmyZeqsBju+eA5RVUb0xrN4Py+5nDNzLJKa+hk1mK+q8jHv9
JBbUMPHwOjkfkoC5bXnELG58KNpkHBtDWqrruOcyfkidficFs+U9uC4g3eVdXRZrRhvlZhI7XAQz
46Oy+WEoJKy5ql1hAPGjxihv8tYtbLo3o0NYX/NuiGrQrNccn26xrVXuGTYJ6uBRcdMxrxFU5htB
LthZdHLhE2A8OEVJCop6j5shL27CwqxpxuZGBO7Gk9hwnnzNiPHrkeZCxuBxGZjrxWmfFE3IJf9R
rllXLUm8H13hti/j2HKKlCdrh+XRQa2HHc8gpO9vk1579P7b8FSEd/DubvbkbikKQQ4F6EMbwjeE
uo3Z0yR783KNurNgY2Y/OtnG64fRuLhGI2em34Js/VpnWx81WvBP5eZcteroZxCYs5rQl63MNvAb
bjUMUlLM9SPYS+p9t6DU50jIZ8h+xas1hN5QQf1pm1x58CpP7kRSlp8lAqp6C8P3DkbWTzFKWs88
pqwDpsC+Zn69nSacDLeF78LfsR7it3nMCn5De47xgn1Y9vJhjqh5Jh7+w7C/zx7gHOqqggW4kTiy
nxC2zG8dSk7meY00BOZ2y2sXQXLRRtlbUYxLFabiAT0reAyAuZuYaiHdHba49RxMQT9hd+8OgoJP
Xim1WWhvADuhmY/qzoMA0QgsHTwf57FntP1N7/LuHXMO6Bbrwu3Oir+LorMvKU3TW0YEPrhEmron
7EVmRn2Kd7k9FUwPLx3RC4RUTgoxVxvpS79UHfK3cAzgIYYbttLujcWbvrVDKMpmGGdWq93t23E0
Q3YbIMhNP/moyF876ROABqgd8+imVfnqZdVirRQwfgic/N2DCm8/ZRljoVp7tRUQJ8erD03/7nBx
lmHbYQRUmDhosKLnecFXtvXJNDQdW+Podo1TTHFjYt+TW8PjtnxcIpDljyucK8jbziRldRnS1d65
VGfdN+RiagY0g0b0Rve6T++HbZXAF3fjiq011qZ4S5zU5GlOXKIP8AoKI0w2FsbPU7SW8muElQmQ
WRb6rG984SdXBRTO20NpXd7XRiLq9lWbREkiq5AF1//YiiyZ79dtWvfvQJV5BPjcFhlOb4mFnOlq
wJDacIAvVEtPppD98LLFqGYdpjFN1NHm2Pga5Ohdfp7fBaWHOVc0ecIg15DdQRGexE1cbll5jjGq
t/3qcYqqJ7fYQpM6lN3Kb5d5SQirYDVTIP7bByrDC4o9OUVdByLk/W5Z5IKdiI85YiitsPRfBcov
/qvIRHlOQXpHyUf5/Gu8JCL6ptBfRuFnmzJgPdFW4TW+DkT+VetWAQKMcVuzqs4UnxlcKuxb4Tkp
vizLXNKhyfI5QrDSjlm0vjK/D1tXRZTmCaKc1qi6bBNJH5e92MKvtB1K+bfpMUF5KAawMT8EybcS
FhrZZJ5BLc/EdhhX+BWfyj6i0zPD+sQeTBLzHiAAj5Sj/M1HOEbcDAnh/iYRXBDVpLvZzFRJxlgH
sMGEjBrpyzDXAUEqAmvEPda/DBYhoj+VohPmTS7RtB6nIbLleVlKl+GN7aU3zUzltn4TZYZ5UsZF
uXyzXszrUXdERXUpXHzXz13L6hk6AHsfhiHt8EryHuOtC/pGtdHrjAxrZjAaenN7Whbwnpjb+6mj
88m3W/FhTmiwS2WzfddPQUpZGQBoKwwidi4Bda4YpmPwBcKXAhmLvxnIxg6U7WlU8dLl1WI9gujK
OuuXlzz2Of+1gthTHHZBCG+Yh6fXVHUL0Ck3O1PZ9wD+Yz9UyRSV7S0o4ylL60XuQ4QMK5DotO34
jE85zeL81uJ4Gf4q9543YYT7ydNEF3Poo3l3EPZEbXRGxpbYmqA8jq2xwGqp4RqWfEpWC1nl6nmn
zyV/P6PwyGwM0+Jp6mschFq9ZehMkePA+WgbHWW9P6wb5nNQy4gw2LnnPO4fi8ET1IH6IB4x3uDO
su3ZWLmsdbcTQf3uoaSdpWcE3fJbMfDJP47CL7d2zkfJmyKErc4y7B6oMHbtN7i5ICPpFLbUfjDi
wVpSYkIC9jr+LPOC13oPwO1gqInc9LlJ5MNsk0U+mNYtd07rafiLmq0Qh6kQ5iNqKclBRQlCMdwP
K85hz1NTyy31bxk8dn4aygipOFxlenzJiHYq6XN1TABTd/WMhHWqC/TrV1ATiw1NC2yeC2JSs9XS
oRBSw4Op3GoMcoWuijm+4DkIKmsN/ReU57DNoQ9TOVpUDW20l+o292vGv2x+nff7PcWJ9wnuNRO9
V6x3/VLbZNX93VRAHQZnwG1rCBuwx7Vr+kRBt2zWKd8G+HK0gEKPiCzyl5gnqMm0C5L9ioGKeLsP
bbRBNTvLvRHopCNUaC1m4360I4gzZypQR6xaeJ8UPyeL2hrOM2QvoDZuBLKn3WKPe4iKcrKv6LlR
c+/hZoDg14OE+pg6mDXVRWG0f1JoiX5Pd6S338Yus/wznzqMzAmrtYQaUKUfFS2R4oALjExAgJSC
QhCoitgAV/2Z9yh9oNC8HMXiQlxho9javtpRkM4akTPO5V3wOaonFabM4m9m0WNST6ivrE9Bd7t/
IXqO8i++nUf35Na+7G8LXiKvOSjXiv68dnyLOTZdmv0SHoHtNxE6r9bDXmp4ZYtp3j+hfaCgl1pR
Z1JbteGcNzfbsHgsbzq/0YQnR3R64jtYLOA0KTIYnVejZy7/hPXg5aHkliNzKeJxu/eFG8VXr1CS
qZDIuvQhjigbf+qhLEUjptbQjxHd1foYSDGsj+0EzttLgboq/U81yT3qJUnGX9m4lPnNFneS1GkK
u+x7nGYdTuxuy6hvWpZvha5ByoL4t95jCNZeV3gbkVsGnyZyl8GcRN4iYto0wH1kGx9KjSprxXTi
4XauuflJsqTnj3RvR2gAWyLGG9jOR/QZU485m2ownHaP7s0Y9BEkWG+OEDVpVaMnkrnvo1dLBLzh
botzJFEH+UKkmpFFMISPTWxKPSCBQVCrHh2qf6LGdIRdXAVLn5jeQbqWIXTPbDTeROCp8u+jFuWG
X8Vae/JdX/jGZFqLg0ySYm4oeDJWVLNRgR8RTUmkBSlMyCCdlO9wL7DOpmbgfbndthbK9xpTHl2Z
NfBRIAtc0VuFbjQamVN3y9Yt2WvUxHR6g31yQq99xjlWoYoaiwrjnvvQzGp08phuLp5/5n0mZIQ4
KU5tAuIrvHB+aaEkprEE+lt2qVeFMzGtI2nKE6Oahu0s4iIp3pwBh+X+/ZvbNH54nw5pPcRbMj1l
eS+3zxF+TYmjARnf5I7vXtQI8tdiX9NH956f3LXRJDYcNFC7wh4qtF33FFS8IDAzDg4HKxpLKDbl
NTolmbcVWVQ5/ugDtmzIuEKuyE9j12g+OvjHIjjEMkcBAKyZydwu5eSKp4wPa4djsRj2vwVHL+Hb
MPhJHNMuHSMkw7NORpCUmelfUoQ2OBpomafZUWNrn39ynWa+qCws2MOjz1NXfIxRWOsBb0H13n4v
YcYq3nTkpuh56tCueVnLYV7gCBAKSet8neFKjKE3beSZK3St8JGkOjmaHEEeO4CC6OY7zO91ma93
dIAmBY81k/d5QzJmizuv0Qe6RyRRsHvh0nR5HeUgzG3eJX46Rw6k828JIcjR2bgxjORMKnKVzKmP
7icCB5+XyC2u/xLtoArWJaKA8RCcKsxjv1iMqaiM5OvHXUK9VhdkQYumT+QIgxjTRfZHwRbdfkxQ
IKrpCDrBsO630Q74tmkSuPvJs9ddEirEGsNex/lm3U2YxjK5MaiR+5MUbCdvMbdZdtsL9PFqTRTa
9wdMAxODBG9EmR7F+2XLouNsKHV1wtQQVVhzD0wv7/WoMYP9xJHEEEbPxz6K0a1hIxo0oZIApBVV
mDedNYbnWXpjN1fuNzrdIjLCkI16V1Yi6UA6QwYWD/dZbJblLVvgif4z71Kn7gkq2/lRZtyVr96j
sdLIDjU+zBZCTvbcj6Nkd20nR/HqCzyYu0ALsdwSByAOqhXQl4NHHvbseXC56m63wZTiE4JalJJQ
NmShn1FWKBTqzSkc1npSOyxmHdXw1mBBN+ji5UV5FJDevhsQ519hGUqWuC5L2ECqg0IjZ3HnXHmD
B2vzQZvnzeChoeOJLwFIcpqX4TXBY8doVJlxsX9C7wPVrRUr+Vjue36fIeuK7mjUooxYMQLvOfre
hCvoiQyM6ZMY8jm73+WEuemYhsl+9b0rUb8TDtYcRwtUc+BV7FGIRYeSQjJF5qVYYXFn1PJNrWlB
nyeYJiz0+G7UGiN/2zKg2Quzl+tQl8p70QRl3nlwdmGPmWnT8ZxiDtffzKN2SdOtQY/3dIHLTLW1
gsTndNdZch8tcRwd0Vu0fSOLrkRwredFozyWqD75a8tBf79r927YPqCqnFqUy3lr9r+TMUu671pM
RJ5JghHFM+l9mB8w7W/sRwkraf5pGrN0u4/TaAn/x9mZNcltXdn6rzj0DjeAg7Gj5QdMOdRcLBaH
F0RVsYgZB9PB9Ovvl2rf2xLdkq5ly46gSGZlIjHsvfa31v6+9XbZXRezatx4V7aHAOIzow4Y1Clm
IgW5dk7aT9aN0ptxCaeNhZ+ngbdQRmo3zSqEaXeYdVvWhaGcvcQHX72tZ7aLf9SXKhtvhmk32rPL
ujoqAmTvFI+CP21sdB9dq3xFOdGQn2xP60YkQkqwcGw5z5uYYVKF2sAt9NLMLJdKxNeGWYSbphkD
l4nXD9gcOvty7PyOXj0LUG79u9Gda42YgMItvqnLk/GbqxDb8IDb2amXPkWIzp2u/iCGwZxUaGXI
90OgaosghkWw38lFD9UjYdoaVIzI+vTWzN1pSbh/EmE4120xv0/l2q3Xcncb+xNVgGOtQdmX6rwh
SK6fPLfp5jse15k4jtQpQUOKTB+wwydbo1Yg0POwZe54T1Xsu+cxxyBwy2ijwafO1oKd/r2vaM1t
9k1a9vSilNZ7AX4gc0HT7CpUi6HPH6EbjCyaZ/a6P5YAiTwQWY1B5KI/e6n/7Ha6D03c6oyhkLnS
oZdTUGDTswLpMf4XISPrQb3TLWdoYnSl+vRCS7YXWuBMABBlYHN7nfYgqyUmjYBs+W7JkhVXJzt9
2tVy8i8Yo1GmA7Wwe6Y/NPQaRRkuPbHfy5lueLWNaBA5BEb010CXH5grZ7PaRrZjHev+59J6cua/
hjH/mJdj12JeRxr0WBSPHj1PYf9F/8mPaTmSQDk/LVw34Sml06/6s34zcrP8s93sv5P2xOPgt+wP
Xbc5gXNRd2tcBH0ui+mqWTRJTNsI2oImNpdk6rt+b96vIypRyC5cTQ+RZuk5/vhrcf53PujHaJ1s
RWgrtMFNJKtA66jAPnADedeHlEuM7Ri5eac//km/QyIZl3fwK9Jp6MdttIRwEtz0vfth2mSqoi4r
HAvrNZ0YMniu1RSF69b+icX4dwjFH8OsSuAqbuamnTgeCy0mMlviHlnrTz7Q7736D+hWxzq80c19
G+yiea0G43nxuvRPWOvfe+0f2Eqq5L7pstROmHVRrw/bqVC1+Isv/gOeNRnG1Erl2AlyVwz1iMZq
oG/88df8e+/8h+s8XRlk2H7hJJmujTxS55S+m4fvX3v1H3yEZtUJ0BqOC50awbaTz4rGXX744xf/
nTP0x1wfZ2Ba060lp0vu+ua3sS2aJdSdzWQpj2c2XdApUOYjdhK7+0u77fQfM35yL1tcAk/shF2i
9ierH8bb0kCd+eMP9MuJ/r+AePrlk/7qmnPLTTjzlllJ4/k5Opffbgs6Lv9934zJebYofPk3rWW0
zqHoyqdyL54MzjT7mI6FymkVsjxmteG3dRZ5ZwaTS0X03+/uP97W/8ze5f1/v4/xH//Fr99ktw1F
lk8//PIfT7Lhn/+6/J3/92d++zf+cXiXty/N+/jjH/rN3+F1//lzo5fp5Te/iCmLp+1BvQ/b4/uo
6umX1+cdXv7k/+9v/u39l1d52rr3n396Q9idLq9GrFb70z9/6/Tt55+MS+7cf/z69f/5m5cP8PNP
55fu5V///PvLOPFXbfF337PExfS8vP/yb0zz7z6kkG4ZumHTgP/0t5YdofnPP1n234kc1A3X89jM
RfvMtTZKdfktU/+7dRGFfShen8c15sn/+3Z+84X8zxf0t1Y195L55/jzTxfI9X9OH9cTtmPbrPnj
H3pG90dzvTKtadidUd3P2yRDbcy8W6mzSle4hvtvXQj8KMfwbV/wWVw4tn9x8pYuernK5vIBff2B
FWqfWnd8/NXB/uen+8NP89sf8Uv09q8uCmZAlwGoAporjU+q9E9+sX3Z0fD/vR9juY4wLRINbcu2
PfdH8nZDGsmXaSjvBcH1hvZRz5u408ro3/4pCN4Y5ExQKcv5MV9u80xvNRDL75fqVNtHX94K+SfH
67d3cqgN1+FHQCt5Jkth9B9h/Fr6g1icrLxvr23awD+7lf9Q/lxe3+W80m2EHAs8zv3hWdej0usT
8RD3TFxu2A9xVmsR26q5wgh4Z4n244TsrEs9kN0c//HR+9eP5psmxbTn+aZjOj+e2PXa6ouqzfRO
X+ubCtZs0v6sLmUh3+UD/PryYXO4hX3G93QC2F33R0NZ6YhSz7TevXMr1IK6JTWUwXFxnEwoPrkS
C1RbW/XZLJEsUNMtqJDS0AMz90Eq/MUNWiOrbvxL29nPMZheGuyzXyRdkb/Zo3Do5HPaO19304S4
9i+6XjIfWNG6IkIxrNMgZ5ojbRjIVVnMW70o13BUeMIHb+mjbLS9KwAudwqUGiFSbb1e2DxtLLez
nJqn3C+6w7asdRYiZX9f+5WJbks0w9kVHQ8He7aOfumtybAoPVwXUUWZNnyEW53zYGxGdvLMheMx
aZT7cq52C3sR8trBwiscOF73pVt9+zBDS6O0+LyCufq3BVcLcSRDEUq8GVugM9mHsZvSTwJsDEvF
ZYWLa+U3Y91bdNezvPOw2T66lS4xTo8e3IaC54X8xtnh7f1Hq1/7m9xqnLPrZEOsRtICqpZIngKG
5LXwHfPskafLsIdUI7v23G8855dwBZaPsm7R4zVj+rZ5RhYLTqST59XipKFoJYO3vTUFTdfYzl/c
HIeDVakp9i/T1XrL+wN7mT1ytPNH3ew+Z3l7AcRXJynJ3AoXNMqrbMwgH9kZyyxY0GPKvuZIpVZ3
o49aG0/O3IerR/TllEloyib3b2Rt7bd9MbfJZPdloADQo2zY+mNe13aUumV1WDFGBUs2qKOcK7Ly
UJiZ9U2ZCoyK98DOEXHTW1V9Yqk2SJZXew9rL1kFsE7WGO7t9GxMOoCPVlbJKED7TE3vg6z3phN5
2P6VUSvr2hgW/XpwFjuoans/k4/iH+w0LxJnrrtwX3Uv6ltfKxNt7DzrvVT2jT+0G8CGXga1XslH
x9ItThllvbtEnlpxfmltx2b/zDKx9LR6w3LebGHBfY8sWp/9/VEKv78CGl++Z8p7nRuWJmIGd5LR
95uQMmVNVGuMX0hJ1m+rxa5CL3PyI7k5VcxmYsEYfzX4Tl1xt/W1cyrdUUDROWOArpQFTtaLqLX5
a8AXz/6aQSSO3PUkgYOJMNzmuw/8FHQ26F9DMHWMn8G5WrncTrsx1OeKKQq7Grbu1LKzBHMR2QjO
hDg7ltZ8ulCPj4QUwzbl1igeBoYDyG4eUqRmg6amc8pYK+vieifHBqYO8LgaKd02W4WXwIGBWi1u
BXDrZHXjUekQFEYG08ZBbg7N0mbvCCkDs0mRBzbJD4FbKQJgiv7F2yYvbm39QTp7G9moVKc8U/JW
W+f+VFn5HHsZ/GLle/5JFON246w85Jel5wt32ow/7OiRIQHi9sEpghpsrAia2hgOVDTLFWk+Q7AZ
qkyMbOBuPYAMyC5PrE42Yek0BhmcW3HuR8uJVLqd4Z7b8qVxPi4p72EqsjBNC3ntbB7iseiaoCI7
Ncn48gKP5MuyffIWOwJojrMVvkr1SxHPovo2ZOmHSTiTxs1SWl/NbB0id5w/wo8jxbYp4lwusZ2Q
oHfHFDY9FmjagUE7erYrAF1nKfPTMKvt2EiW/IAoTDdq6/YQVUlGS40Lmwl8xmx2queHoVNviP3Q
Denk3Q89Kyc8a7CiTpCRXYyOuNm0tTyJiQeWJVR5VLUGSVNjjNBTNw+9dpgjUDo/B9VgCOQtLmjN
MHHfMiZNf9Ece7xiuk82DTdVVgKR0JAJ3BVlvpVH7vugFk7fxHXddInZsB5ct5mOs1hG3huLb8ao
fPWxdVrnBpZ+T/K+/7aXnX/tQz4CHOkyhFkhuVja9nGuJVtHWbAJPN95AT6dIrFnI0Mjat/MWVfh
blp7uEwe98Sqrl7XrRmPK0rOg9Ev8ztoZpUD8FiXxUJqfpq7vrzi7tefEKvsK84u50qxWCfMpG0x
ZCyLA93no1QYTTuImhBzD/iQMR8JbHWTam6H47Iw1hnFBhWal/6BBOQ11lpZJEpsJX4QRK5F40Ai
C/tfCiTAWJZZc4I47o6Ws2ZfjBUuzJEVnImpynugQS8uurQPBRE3TDAzBfs8N+HaWQWUspmDCHWs
SWu1zn0Cq8zCWqbjcTQvj7yUe1toI1CHNUOjz8ZW2WZQeNrCrZ1nQbBN5ADiPEhqfXCOuhLVB18C
pQV2vRVJAeR+3vtVv53qe4mwX96AiSxvI/tq8SL4KhrK3jo4ff/Y409J4Bhmno5EBOKqeG8lrMzS
UhENZSPB6wwdNG5W3Lt6MD4yyMOpzN9hAzmnHfZB2GmrH7W8hZPTGtR8WyvuV1e8ktSUfTPnRYvE
mI53nlvKV5gsMMfc0YpIM9fu1i2Fya3arg+NmMcT8q0RasZSXq2ezqFT1AxKlm+K1XIiHkZD2BHW
guohh+Hi2C1ldkAsLMyAp3Yf6YTlHBqzBA1kk+sctHgPEkk9cSspC2K3FXUIggNt7Q/ugZCqMtGb
/C3LWGtorb15LjXr0zJI40bK7FXnQ4D+jYzPNjhIQF1IGBWQLHDxFgj5AawCBLeoeV63xNyEdupM
D62rcsxftn5rFFN95aEv4euwNw/JoPF5/qmOuXYzWWcth4EfV5dxWEqKFSf++LDWqKNZSr4v+CFr
apihAOBjExmVPoaC9Y6xK+fi8+Jp5anxNRS0IeelbfOrvk0Zo1QJhtxqWgxxZDAc3WC45nyJ+hlv
wDyW30srHV5y23hfLv9b7CHixJnOc16lEBeMYq7tbHkpHVIlifZgQOaZ9XEd+vqdrs+ghvC4YoX+
ZpX5i1yE9jJDMCbKIltEq3Tz6ZIfTFAlibBBXW7TbVeRNNmm8xLVvsiOs0Uorzt5S1hAl4RL0Y1h
4W1aOGKbiXEZ1JE3tJQW47zdq1p/ybC4LEGeDa+G2N8tu9VOHYDpxFLRdUO9c4urFTEpdpp5CBdn
fhW1y2fWF+4gEwagENWex6M2L7fE8dmBgAWLNnNe20jrpHfAbHIHn3QrGqZiuhUP1vOQfWaKEhcY
1QKNG2WwzNZ6BxvnRKnqvmvN/j5o2nTO1MgUwRBARIT1XFFlyKShoQk4iibg4KKisdKh6x0XTcoZ
5tDyJ0g3t9RuSnrvqGcT0pEauLqR3Hluda6kYL00u5Zd68nQdzLE06YC0eo6VRRDuQO27eUwoxBH
jo6RpynTLVGgNCchbCO0K/1ra1T1kSiWKlSMZc+iEoooyMY/95Oj86TMOGomHkhRbF5Sr/Z+sPaU
OzNbi5Kidt5YA89wUUef80pupDJd7AM7k/KPZGrMQSeo1SuCWU6waGOol1Dyzu7717nm3g5+vYey
3bXnrN6sWBmW8VwQM8eV6qEn82gFcy3JfD0rMqYpCDeHt7auZ8AeGJne8h43zxoDU2jrTV2vmOWs
6a3FZnm9gGDdFLX14hhUWkUD+nyx2RSgHJk8Fl6tAqoiGe0d6DXUHyO/VtnHTWunJ06S6no1vf46
3zpIzKYzHgeL+tWQyuYhm5+g5h444axIH33vDq9VdV+PlKzOKj+u+cBZA9h5yW8cTu0gPnXeZMWT
uRqxXrffGSlNseNjVQHrKg7exYwFiJ+rSDbWdlf3rOBwrbEO9K6Y43xJt5Mh13wMawyGz3irtsRn
K3Qe+CR0hABt6VVu4gHjMlOAMGImJXQe0nunxokxZ3Z2w31uO7LGHHzTLsnB6AFRKAJlYnQFm50y
5r3c9NPphk0XddDBa58qcF14DL1t3cDC4fQ4jsJ+a9qqjJuOJM+KCePTJVvrLpM9dL/beU+ScyX2
2MeVcUJCYLcoAic56tANdEdn7Gv2YRy5CntoiLOhe99gtZy4bxsba6GZH8Y+z6NyFllCiWDHLcPr
ILXgSS2r8AHkTSqLrAl32Qn4T9ndlAUehWrYYDn7vkjWfnutNiwDZdltR3DXd7vx9ht/5HyfZO6f
8sLOb7fVxmk0t03gDpSKwpqxpzTtJb3LzEKzG80o3ckRDdLS3D+s+PXu0nQ2YC43f4lmpn5HhYXt
TezrlAhCzw/9juvL7tLyWG/G/Fq0giG7LrPYrHR17Ot2u/dEvj2XzFLO/c60ytL2MvAZq9yA1tEV
bxaswjb7n2unLz8ygwT1cqd1iXJNqw6Fk+kgUZSlhS8e7XyTWbTi4Qz21K4ehdEdByrwrjJYo8U1
S5clD9Rq+dn2RENUA2vOaPvSz9goMRAyYjzYYlyidkxFKNqiC2Ea8MDsqg8mANak0/cPdFtO0A4M
CTlypAun1HTHLU1BLgpjeWnH1rmML8e7vWXuVzqXvUD1Ss1ck3gFideFfmHLq5SI/mMtSvtmdvvy
0eHkOTH0zQ7WyPOKSrS8JbZ1ve1322JD2/qlMTEqd36RJ7kyt4PvDHiRyL+NZ4OIG9zYVIGVguey
a+fMRH2MCocyFM+1YBxssJioa04L1+3B0XYvWgqjSQbukQwvrYeCLcen3MPhU9fLcOXoa5XMoyEj
bmbmtVsOEzRnlt/K1hkeWrMWZ6Nt7XhzCKoypWNE9Vi3x6Hjy+tLGtAgL1i91jos/9qRt6DSpP+l
y4t3TeojShDFa6NBXVXgbRP8X1gb1icsTfWxx7oY6HCmVyYcFY2l/0wrJYN+pnKap9yPzXHGv733
RpTO8K97KqzY3CnLL2m9p9LET2WZiruCJ7j0C45LaxVGJF2LlLvM0KM8d95QM56Y61KH2TwXsmFf
bkp/7kJvtH3sZLbz0cI8frAz4uMLrMKh1cvlCOPYhSVOiMMK7Buku0YHoDT74zo1THKLPaPfMr6l
mqjCzvet66asX7fUHk4zSwdCsafrHcOh9aBXy7tylX+7dRrAhu1fbopyxc/PWD2/mBhyrWyvpHD9
I+jLEhNDmYfj5rLXJy1pmHIL15tyrc84KMkNK0z7i+krAMwqbR45cBmHfK3e8DVdTovmqzWLlRuU
uOUica6J0KoYW+pTbALKYPYQXaCkI6JB0nvmHdYclkNh7Zbg5sqjU+s7YkhtRpzxPFVpmM2qDjSV
z1whNMjrpGmh5e4wSEDSgTNP7ykud6h95eB45HzYW8ravKKRTxeVHX0D4lWxKvUss6VKvIKVOD2G
L2mMJ71vzSMXRlgs1gnUyb4TVdU8ad7Omqepe678IY2ttsuCLt2dgMDuMiEtm09g1DNSk1xiVxut
Ez6Gz6whFxEGrQWsfNSx11QgALioQ1y3y01nsV6RgMCLWU6L9bIZE08XC9qWYSamvmg5LKi5HuZ8
8ol1bXMOKu3wadGrKdxSjTUyRgW7OqVmTMhXS1LCpTLF1BSU9dJEbooHBHrfvpBP3LGlyVuY8Y7b
ZqadXKm+i9HGGUFSczTU7hiPxq4HlYeVvpqt6lGW1Ewu9PQhByc5acs2sj54aY+NktnR6SE/Zssf
Yuw00w0fgfnoatU3LM0wrtd0nV7K0vgydzhBvXXCk2m1WKqWBuLYggrrc9c6EPNAb55m2xGFiva8
yMuA07i59se8e5JZKe+wXH+XBs0SRjwVOjN212kZyjvfKtsj79PHJYf1pkUejedFDrdmhxpvu/54
XwxjdbVY6tXlP9zeUEdqs6ju6FuItJy97LbY9ooKSNusU0/ARAIf5x+rbpRXkG3YmScQ1zzlcANu
lGfXbNzPfqabL9MuthiCVwX7uDFF7IWLR5QLs8w7l7s1GP51mqVZ2K22CnruyoHVzR89g32cbV/i
jR8m85iNW3NyOUp3OFu4DrxyAFLqjYdu8nKGlKNOQZkWhwVMONYMnbFoqvxknrwxYHbAp+ktdmHt
Sh2drJ6TvvC+9JY5HVo0r3uy59fYL3qRrCbnLsxUflfaxXyQ6WocMuPynKKXSzDlGbEECqa7JZqC
OuczOdryaM72hoWBHwMtmj9kliFPQvOcm9ZaxigVeNP21XQi4MAa396aHbC55kHaFdUprSs0h9Kr
IrWZVpQxqD9mFjkTslGgqws6Qjs1RtJtiAzszx2+gfrmH8iMbSOHEzUwWmTqtLgIxLSHS6gNItlz
BI3lkGtdlPVg40T7SuIfRLDgT2M5XW1eV3NN1IRr0PQzAKd8y9r2CuLPTDJlfK7yHjGhTC8M3aSC
YtnZoVFpmLVzhT5t+m3g6ANolm6uZzdnfU2q7WgNruyuTY/RpU9M7AH3bhXYliNv9hob7+Q6VdgT
HHCfZ548LhkP9V1r3/esak7caFUCezWRiqO2c2mRsJBNoNCsO64PfJHpcc4uvSFkb9TtNubJevai
xoXTzIWznhc2d52xhZtPPavaeOEMjtPLdfaVjq8I4zqyy64FGRQPLtduz4Id5wqzeR5NSquMg7Kq
Muxmu43nFkGkL4Znit0y2uif4m0t0wCnoXvKhG88Lhu+KMNaAnaiLEQkULEZ1iX9wmP5KW3jhH5H
u17TBX9qdnO97oT2RIDJHI8uPGaXsQTPS5VJLoHbBKs3IkPt/ZtVoxXM2ujGi94bQVvuw73JTS30
4er2wHS392WcxVdzNtWH1R+3gPj47Fjhkop6q9c+pXQI11g726ggnjeinNYvLkcrGdDi4KHu9ZYM
AUt79QjzCzRr5CntjM5xMdLiHo0yD6TBd2sJbbvJDWLctZl9GNhM3NPauOoJ4FJw79HV1Vro1mFk
BXiSru0cVkNPwpsOrL2a0xYIr+giHwdsCLvByeGo4mqRhJLPDUkx+DiGz0W1WVcDquYH1beQnmr0
1rCrK3UjbVOL4PNFqGnSfGbCMoNlUQQGrewzJgetDSQG4Z428gz8F1RTXd8TVvBpmC8C/7JD0uYs
Y9nNZbh2fXSS1luGbxVo0R2usP7OlHSv2JcW1uIWz+WeTlcz+UMkVrYOGEjK+nd2PJVu5PaLiFuT
SsdSmfxoWa2JG0j3JnzefgaTeNnE67lYtGyp37ar/7IZu3Poy8VAh6qpCglyiGyA3ytj2XcsaG5/
KM1yThb6+BBZVQ9GbasSwdbd67U033Js+zXyBujsNudw+gUhO2vgkDhxNxAb80VVUrtVNkXWtIKo
6XCNAddNei9oEROYX/ODnRrQrYOLPIZmQPhFzno7D4L5aiqc5Za80jEheGX/xJr1/W7C4JLTFHre
tVi6T/3cZpFnDN0T7vTAMtRb2hkOowieNcIu6hev1M2TkebLnUO9FZBqPx/TfNcieyyMr57f6N9p
C7/YVbrcMlrTvxKuUj6XjlQAxAirZ4f4gYCpev7YI70dWAhJDEABmUW4L7cQLzFgXG858Z7FKCHh
jUU1TzqelsDKsSwCUO1EAJHGw3pWF5tEObgDFnKI4PcFNSmemmJ4MjWhbjBRVtFq+NPBBGgJUndv
rsa0vzRw29SQTDDLeqXb2AtcUchn28jQSw2ufUc/+o07qbpLRWEQyTM9MljMjzWPEDRg6g1201nB
LNHRMLpifsIhFOU7UtHS7BM3aqt8UIX9qi9FfUUP6oA/pvPdoBc0rj3pHfmI1JjmVhp0/fJqMxyO
c7vJD/joZgiY2tCuN4YRkTd1azRyet2XC1rDPNoUu+JSpGRYqcjKkshX2vZqXCbrtUYSips5b66T
kgngNvN6h91Oi7HIm2eWDKOE1JoRNhrKNgg8qYwNsVuJsfn6971ZjDD3zfrRrOryw4D35A6AgEuB
SgRPw+hPXyZPxKZbxPVXzVh37sg4p3yvwVuzrBhOizLNeaIV6nUyauuEDr3c17rHuewtwj9zF6vD
yh3yT35RdWexq+lq4Zka9uV+8S942o3cFAyeMR2xjZEbyfwrpnsbELA0+jNbtlsoO1NckfMxHjqv
nMKO8H16hso9NPg+Q5VB1EV+vWwfleGVJoM0RNzBzTF3mWRyT95kHOAzvEAqMUVYb7x3bZunxJHp
5blOn2Ze/q8tpIabT/J5BXO0ruq+pmIyjsC331iksZ+ZGH5e/f0Z09u3UvAocvX5uStRPwOVe0KF
a09UDz2CLT96IORSrvp04ERnf46m42Zep3ENdcSF514zrG9lb25FhO3Iu06rXFB7oHbJwmmoGKrs
eiRM72Gr94bBV++ePSfYFnVTeGZ30Fl2dcOb24N+LUV9MJu+CjXXy9kpJ43juKfkE9AvzWTklZnA
vF6t22Hiuzo4aTZ/yUtRXrPHikj3kQFOa7SY8xunjgTDw1s0kZ0cEGfOMD8ynoRPlg3DPF/7NLq+
Q9xsvh7NTA5JwVg5mY2W2WKu75GVTnnsaXl+hb7cnpF12pPNqTgfrKpVJwD9nn7IJQNlMbQAYYbz
ktnJQ1/N67FEeI4bq6keaecy7sPWnKy+sxxtgxrcSk3cl5blJs2UZols5p2hPbcQRRoC68Q9pnab
3I8NIaeRt5j0DOQqhHPmYZKvBLFgVepE8yL2hHnK16Kc7UMmvTpWYPciEH1Jo+4P3wvN3zHGZpaJ
Fk7KRjhcKj3RZtig6v0Fjkz/hhyuT7zWNnyY8b/FSrEDvCI1N8mraaHnaIiI1fPhZkqJpiA1x4w0
b2kTd3TtK5c4rNByJjYg8WxjCl58o0snjWQvq5jls7hY/WaICmwGB6HcLtQ7plP6tL0QQ02D3pDj
VVweDoWHm2Fow0ltr4tB7vIwXKy2c/aBR6b1nG5bwydyqk8ccePN7xsyqoYejqESBRIHSTSMTnFs
yfGtdtzqXjCUipu1dsLKN+rHTfn252pq1mdttKc+mlfMn35Wm9EI8xxAc49BPyE2u5Xz2R4loe4t
fTfhCTnG1Nm8wh9HVEOhoXN5LnNKWimMsZN7yb7qMD/ojH5eNPymeVJKzYUixZAVrdX6lZ1ZHrh6
KdmYMjpzQ5Fb4QagfrndMgOzpmkgNBrOkJjeMh1Z0DPxw9V8bLIlO1s+6YoOW+4/b7Vh60GZW9Q4
vrvcqR5vCFaL/IqEB/2rVlvUWfaYysRuVzPkXBPRKkw8FnQ9TwSe2aQcNN7VpmwYBM+Qn3w2yiMJ
bFu0OdYUDqnObhGd+bbKl/Lc6J3JPNJZj/h48AZowk0m2JxYW+R04N2sh41glsTBoPNpaC/8up5a
53IjKKwmUOcpa3J6hBKjgZMxusQB9krAnApGp23CqiOFpPHVfJV3Y5uUxtSUCGzVg5t57szJSq3F
NjMy/wo12FPkdlv9pG11CfNveq95apWUDuSvdF0hE9r/5dCsRvUBl5V/NPS+eF0rwr+ICJsPaHQL
rWczxXvaVU8tOUCP3FrJ4cNchQ3Hl4ZZBdWs3ykzbYJFnxfynvZie+ANMcGFrzexpRQkxqEpcFIO
fGuYYiguN+9g212f+EroMavQSsLJNbFdoSbu0Zy7jPaUtSW2qG9F2c53q9bZ4TSIb42LG500jfR2
Ee10xTra8oTjc2JYJS84jma/6apBEe1cHSURKzEej9jNl30IMOG853QLhFppWShMUiFdjLG73gb5
vIRzYTvBjBWEHndFyps0JCOZpeUH9l+4j1W9lN/Q85Qi1nQv7hk9puHGpXIATtsxFvuE5nF656GP
aSaQYshva0Z/qPW7fiL5RHwyZO1jbazGh7afTbxqyrwvdMEYs3PuZqqlB5t2r4fJqdl5oLhMMZO0
l9pZj01d9CdZ1UNsDEfcx1dZsVxisTYukrzptsgROoGl7KBFT3WNHt3UM/YHlkZwxfd5QzBaKr9Z
eNIZvGjiypGm8yWfiQresnqk8LgUfZQpCfMCxnouuq2hXP88GZNFi+q9EJFxsfOprQ+7gVtJR7JF
X2asIVDpe5FxmZf8gaPOeug6aOjWcGDtFP3jJViMecglssUuMB873rI9d900Hk3yE2oayiI9NETn
YCs3tNuqULBZbj7E2jTaDLrG/klKm4ORsk38YA9T/X02/g9p57UcOY5u3SdiBEGC7jaT6eVSpkqq
G4ZKKtF7z6f/F+s/57SUUiijZ+56YrqFJAHCfNh7bek9erU2HSN4Oj+IyaHYFfkK5cqCG4rEusWw
gsiGLeu/I9GjS3bwdqAG5K5PN6Uxa0LfS36NebVOUEY9WMrhpzaewUN/lEZ//uvoXN//9a6E6IER
LHjgRvV2HCgsgGvwAnWVO0di886IG0/keagCdfB4GLwt7NgWjtKPrSm9DlnSU9PbVN0BUlP/lS1g
Fh2amqqitUW1Y+okN33884YxSCXkJuS26/GNHJGKnJGAfv79lmYDOJPI20zbOY2lCdMo1WxPGLfI
YwCjLWdP4vcCxhNlLo/woYVTLStYnxzaHy0wIwUs1L33ZDLJ/ctGNKSRZFI4wjAMTXNORPf4Ukwd
n2R1tHgGs1t1qPTEOSnmRwMKnaExaAU9YnJ1YhunOTtDCeBL1friqBr9qqFe3KkoEX6k3Md//zSf
OkWz1VnOjJhVdTRpnXwgUYsRp+OO4ZYQL0elvvSvjEjzg3z8+6efCNyhUofPeFtOIKz25CifeYBP
b0qX6iyV1VHMWsTinH4VWdEAeSqju14dnytuK2PxkgprC53yzKN8HF1IsLkhNQ3NkrwstN+n8WGq
MgfDDcgxS/Lge65Y1018RoH78WHmJhhY2iwCBgcrNP1E/Iso3RNj0zlXk7MYXqvJ9eoVePvvu/xc
Iycf+pQmufR0GpEQXkuXuxw9XBrnpNjnWpnf5jtdOccBXM5p71zh/J76K09baqhh2jMxhh+HLy/M
sdF0I8JnS8Yno54OX11OEHuC8C4PSSP1h768isbO3/y7N+bYQpOmpUtTZQZ2Tnu+jkVdqGo53XDj
4OMZHeNNHFbZmng65DJaEp8Z0/OY/UcibQsk7OS+ME3y8UlhmifvLuzB9oVWI25S8qjTtTPG/pWt
Ftllodn+Q2uZ2e8u7u9Bs5zV6Z+YY/5/25a0WQhYN2d47sd+83IUatLUxU1mbWOFuxWVs2T/7CU3
yXSTBjV7/IcedRXoTI7bFGrYgVXyPorDM9/CnHPz8SVQtrA0B6046NFPy4XoIRdSAUyPefBT6Lup
f3RqDtQ3Wv3oAU1MkTN938sn0vv50T+0eLp8cJMeBb2WpUdHq7xlLaOLyjEX5Ri8QoDhVq7gOMZd
zl7J60NatMczzc9j9fMDo4u3mfM16zTHe9TDhrtBPz1GZbX3hvKxnRC8UILuwjDEH+uZi7ZDxDkW
5h7Dxr3C6enMT/jqnbO3YJ5jG+BgdPjY+WFc6aLhpHakLnc1KM1ll0TUT7Xpzc6nR7PgvsoJnmG8
XuaD4Rq4UhamYlEpjp4jxdxW8DxtIGxDai+FVh24K/8PBoUj2P1oOh89Zp+PP7DtfOTSqGqO4DCP
5jQbRR1n0cx04Aw9nwn4sjKbF6RLZyaaLwcHp1DB2q8JkzX5Y8t1UYtYRkl6jFEy1iO734w5Gm9G
ajwUxqPe/bLrC2U4Ew8q5vXxdFC8b3aeZt9NoyMHmKAqGBSeHJaZsi2730P/a/SPRuBAKX30SAdP
6muq2Mivz+2n/iZ1f9f6yetW8zBH7ZmmRyWmWDBF440BJWEZpIgKzfR3Z6JVb2AYL/oAHREluBeq
F3+SzrwzEmvJYrcuIRhAOeIQZuykShVkEAXaofKlDyoFTat6YygjGuk2WxU9bVRTesOOIeUQylEN
tClbMHs9du1bnqIZNDJ/OYssmPlckaGSI0o4Aq0NhqO6Cga5ktP0iADsYMeU4+2+QM9cu2kerAmD
d3WdAeMH8bLXhm3rFdxd6slD4vn3ZqbeeHHBBp7/DA0epf3RFUW2t0uxyszypzA9ON8UT4fMnii1
mjElMsQn+CXgkIAR9KCGo2IDy5IDZjO1P10pn5E9Ivvum1WVYlMf80PIlS21XfQIvn9fhnW7jGrt
p6j9g2X/ialiJdL5YUowpKLtNsCjOP5yJwm1T3AX0V2MubwflP4ii8pVzk3ksrOaVVH7t2cmgtPV
e54KHYeZV5jsdNgcfhx2zAMTNXczOaqmfUOdBCCUMxTU+JX94GubYEQumKL1M6eNHk0HMXgPQQjg
krpb7WnPWascUXudmyE/fwzcAmvCNucjBFXLk+lJz6m6hDIvjnH5arAS0E+S6qwiHspo7VArVMbn
prvXSRcYq82ZV/J5Uaa6jx/LYK9hzv/08ZVAC4g6E3TEUe2U7DBxUbLWFdKNwkZO3OEO6hvgxeH3
5DSIoqyquG6S6TfVw2A/CYApSqKb+7Z3muuqHNFvhqCnyRORa7WP29fvf+s8F338bA2hOnSg4+i6
lKe7otHqWxF1Tc3dBh9QUa9VK1ul2pnV4vMLMYQQQNtYsvCLyZO9V+CgippjaI4FTBH4EM8W+mhD
t496F6+ipr7gRn79/YOdbvfYj9CkbQqMYwyCU0+yMlZWMgiajKde2yHDUg5qqfQ/v2/lbyDNx/dH
V0uOwCaVA8lF28eutlF6cfdr5MfK2YXda5j/tCcsZw7UZOcGlrIbtZcAhLkVX+TlFceS3xXQKmPK
Lqrh2utR9Hmdq9vPWczlYfY2UIlJFJi7AgdGgpsPQ5qvX0DLXA5qfONEZ1yjn7sfj53QQJnzqjhJ
nCxVYeQXmLLG4jjJ5uCN8Q14tRDvk3Iu++yLRRE6jODYIliUDU73H19UH+ai0riOPGYJ8o+YytUr
Vf1k2yjW65AN6XXoyOESy994QOyCgCkczmULfx6F/ARsvXyQlsOZ6eQnmGSW9MD0imNY/hh74zZL
J6r05QIBi5O8SDU5M+o/b5Foj+0HpwCDM+dpjL0Cnlg1Yl6unznmi+ynhJr8lKx8qwm2Rj5oD2lc
QcAcBFoquNju92Pzy8fV8Wc6lio0bfY/v98PKGrL3SLYHT4yCEktHC5wq9lt2ICeA2O6k37mto55
ZvL7/N3x0H/tmvMXwbngY6u1GngoR+aXHCTQ+xJXsYZ/v8H60MZpSlRoeYUydU1xlNrGodzajHJZ
GD9QSKDNBRHqrDIBBrvNzswpX3wtHLl1znVSx2x9uu0udIF/w7N5o8K572zBTVT3MHFB933HfXGw
Mjg9UnfFB45D+fQQWYYIN7TMqo61MK5rL3uAEIoMI9n6QX2HgtAlaP2+acZdI6t1TlZJDYF+0NH6
O2lxC5LwzEia16uPk9zH3zOPtHc7y6Qv0pGb8IoNLYEEzE6MHJQcC6Wu1n18//3Tf95PzI1ZsLBY
uVHAngzbgSrtFEIUOxLOulNzlDNts4Mctm0w9P7rplj8mLXn3qT6elJDCUfmv5GbLha/6I5YDucY
CwLC/Eh7873ROvMWP38ZrEiO1Dg0wav4dGjTnUEhHozW9CI7Zp280/XgzIwj5inspKeoP2g6SnWd
GvbpkRzBhUQhOdVHO32rtHwpvBdHextsToAFxoLBldlxQkwZOcF/8HTvWz4ZIzoiNt+25yW+Lral
mJNKSCg402GfP0D0uA6gMyZUXuTpIkIekVWi4TBurK4rsR3r5iXGjfQwhcl0ZmX8PAzZuKkG50a2
Lean3lKiDjUWGbXH1rAm9iiIFwIdr/DYB7lblPF05qM/+ca45ZEOncZOWtW0z8M+9oUpWmIBj52w
s6WSpcVmalVtFSdjsSJlp8VhUev/6laC0hE359QQHYPaqzbTCj5+2B7RPKgBW+toe3W79shYWZKk
FB86oydCkPe7j3slPjdIT9bFuVVKNTZMDgyxqn46jeollZNkUJUjqM5+p1YiXjcNpqg2F7g8al9c
K1bY/+Q8iVuYnfLe9us4XVZdHD9OVoxgWQsmcHNtnxxJjPEPaVJrN5MfstIOebDPbXGmc04GA79Y
MNoc9nkUW9lPnuwcCjXRWr/JFb6d53h0W6w51U08nlnXzrUyn2neTbOyNCaYoZly7B37Ti2K/M4M
5pRFP1AuVDXX19/PfifzEXVDHgfpPWsMqBMpT2Y/gPD6LNAqj+24iAcSHc58rOf+/vz/v3ucknQi
UapOeSx/NRgDgv/y55+sE8Uw5Vaq8PPluLIS1DVnJjQxP/+7ufTT+5m7693vh4YHDnX0yqMz3dg/
HHHkUM0VEUBd7D8dAu4c4/xC/pyU2/+uY+ap4l3DhIYMedHK8ogNRwxu0Z55snMdczJVF0Xacxdp
0DFMbCgKz1VHz/39k1llnMZJUSd6JpuupLxVzwUknvn7xsm1muW0jZWjuzyyTUKle1UoZz73k2Xm
f3reslipKWvYp2fH2m8G7BNKebTtuzLfDHIj6pfv+/jTdP/34/u/Jv4el971sRp3XWLlfnXEl7mK
ZjlFS9Cf/VPRCkSx567uzjzQ323Du9ZsnE3NOPEpUiZ2EGrXO4z33z/QuSZOJi8k6I4+zl87jvuM
fBlx0U5nmvi63/95ZycTlogqHxYFTeA0RwzsKP/RhPXP35/bf/eWPAKQshhj4bGPt1W6au/+uzd0
MmFBdg8Fce7VkXNg2LokUvbNf/kEJ1NWD8bZDBO7PFb32sDsdKYD5v/804xoSwwkGhtMdP4fX1DB
YRPERl0dh7Te4HkJIkK88kdiWI7fv6ove/pdQyczoF2DDIChWx0d61qB6jb5Z/YgX45W+BPUpCjd
OH/n/nddjdhojEh5q45qSuZnx91EeZ1al98/xblGTsYT4qfBBP9RHc3QX+NwuIs7C8N0dqbw/+VU
4kgg5oJig2mcbE4QRXVyRER0tDekCPTm8kYfd2CKv3+YL/t+BrRwtkD9cVrTBNmo2JnJ0JJiH3kH
/W1qXPPx+za+6nbEDOx+HfBsRCh+HF+pVhLVoXfVUbEucVjhHfgPvo/3DZysfAi7G3hsNODUYDB+
heW5KPWv3hJFVKlS9wEhcHr+So3K5w1OxTF9rvtVPmwweRf5mV37V+NKCq7+NNQ9lJVOXpOXNB6m
Y8ofZnuhJI9DddWIM1vR+UWcfulSA8AmURJxh3UyV9kOEOYupYKN4flec8oLRbWvDGNGS/n7JAym
hZxL6v+++983ejK9BEXblb5Czd6wXhaa8/v7v/5l17x7pJO3Nvqp3qewlY6j7Zr+DvwAQramPRNc
/mUr8L2RmnD1yB3ExyGc+XbEztQvj+MqCK/t4EVyZtHOrCRffSdcrFNms0no5iT1sRHOkg3mCcEA
iPfFWjfPdP6X4+vdn9c+/vnJhiOARZXO91uEp0cWq/ZcCvuXA4wUnHkUc5I/PXlOKTd9mhw4scHg
HqZqY5OTAreHzOiNFm8N/T96Zf/X3umesS4qMxlj2kvYlqTT3ViK5ffj67TC/XfXyBne0jlIz3Pk
yTdjNfjCGrSYx8ra4sDH24+uqAbvgE8Vp+hv0bjft/hlP71r8OR7CYMckVdFg4226KJrWCRpvv2+
iS+Hs2NxfWKwvsCY/DgUDKPiYj6jCQW33aDhkHwtDWth7b5v5svR8K6ZkxHHZ28AFqcZLyMtqt74
1abUNkSJu/BegMxrZ2aar5ZMSjsqgEn6CRHDx8cqU/KxyOgpjnV2E3uvqbeKrQugKsk5mcRXX+q7
hk4r1ZbZAYW3ach+g9ClyzNFqq9GgKFSloB+Cu7t76X8u22MaqQp9mBmTFtf2ybmZPI8zoyAr5/g
nyZOXtUQhaBsjZQPFbCYGWy6c5PZV0Psn2fgfvNjX0iIBHZnck3h49TT0nghQ3xUEsJ6Ks90+5ev
C+IwqwD6T8pPH5uiSh503NLnx3zCofTC2TcFxPb9UP7ycf5p41Ql2dUxjCbMBEesfFL+BMhSyhXx
6+easf9OkadrNNvX/32a0+sliyyu0Uv1/KiKNMdK4dhXSZS27lCiyq2xGu56Km1XxKCEh6hDUw7Y
DteXNXD/WFaRS5x8hB6H/wJgpr2rQKAA5qtnxX+iJOFW6o2/kIVUFnjYJcQustffQoDH27y3noDA
IAgspj+xoljHyPBNNxrL0nDbwAIBSRYoeQqd5myzNGlv+sqPVwGWRGCXAMoon86Gm0AwqQhr4Ruc
hCpcoxiRH5KqXY6APF18+MUGI8KL3VSkY3EluvTL8FeOX6vHM0ROXNkAbash39VY/cKpN/84Vspz
akQ/DjjwNimBHRChYP3rdRQcp2HcZ1PK+bdRlzbMEgVrETgRSAgEXvi+hGdDBsQyIdzL3IIoId9a
qSSq9XEAzRJK0gQ0qEBabDoLR5SZaxmQWihWO1ChgFXF2uBtTSImbrQ8eSGPQq7w91hPFj71jQ5p
bpOVQXvtk06x5fasXEqPQOFOJbW3tlNtZQJg2qfktpE6ZkYrxWyM21rv6oNa4OvOWm7KAWYVuzjD
UqiFpdwK4eVPVuPXG6Nvy5WlcehzcnwxdqBb+wzbqDslibKq8Ke7KMUt16u6X7X0zWVmtOLNSIJx
GbSUs0e1l3AdTQ0h3zi0oPR8cv5kxb3BNDtHqsLDLGfr8Yr4jNCdSl8sBjn25aJVBtxWJZAzh0Sw
h7yBTB+nmUcGBaS+i6QPtAvNT99KQSkItYi969qOkLwR9GQ1ReBTMzgXWNO0RTUyCfShPfwKOweM
GJCElWp75mrMQp2wF4zC2EuqyzC27f0clbI1nBGXR6AmdKgpIOeVvxkdxLxoo/7kTyZONw3aWdfO
MYcqdk6/GZNVVI2vWn/oPX/RZeN9aYHUrwJUQ0UQEGHlFd7GiLxoaTuTsR3a8RWjiIK73qZT7Kx0
TRguiRskIBYLjWxTS4hoZddZs6vNplj1hXctwosu3ocko3YFNjESRxY45bUNXgl/m9W93CKghO0H
7QYfTaLjs+xlvNTj9q3qlV/laHBpS37IxrMqcgtliuypLgKmx9F6BCw1mgsqrDADCK6hfltNmzqp
rIWq1wJPvQ+yJQyUm6zP7YNW5M2aLMiBJDpcSm0bDoce2tXaJIwIxFjpX9aW/KM4KqYWuzFIn8WH
2UEzJ5DJ+jWICJEewpAlB8B+nSieSvKaGHaCaE0uDPTwsoqDbld7wrv1fOLg6yIn1wMo6rUzYrN3
Jqi4eJoBsWZp+KxooDekBMdE5AdJqEko8N7r9lXYwOwP8c1xkDVeTIi52HBx+MWl/RtmqrkusQgu
7VjDpZZ63BDmRXUARUHZX/Uve/A3u8yzEZxhE0fEENzYaje4QW5nP/zUtBY6/3Oty9ZwB4iV6y6a
LAyi+YQ+i2S5OiKxJFR6bV3kM76pyAq3bNVkETrgGkJt9jIPGAABdwKxTFHmxGL0SWUXIbwH0l6I
p85XwVQVL76CTR8IIFhVaSnIC9pyXDaG9SegIEAeYlNvcGcHwNX9ZKk3drZoIhInp4RIZmTMBFd2
fu4GjWrirmtmIA+x1qExdW7vl+2dj0Jo3cy2/LaY8n1gs3/uMpAwZj4RulJOSBvj0lvwb3g3YpoT
6IPiKWpDfUlWHHCZOpTk0RBUqeiA9eDYNAAlCZULggAzv+N5qyovnRVcL92doA2uU4XMVpR38nfq
DeqSkLJmGZYW6XWYqWUYv/ZZ/afAwoe4MnrtDOWnXrRwVwf9JfNSb11bvABZFric7fKFjNJyYWke
scV/06/1KHKnFuVqikD/jnvhGGc3uCkyp+8JpORnlmayjEQgSDJTp0UcgvHzcYXj/KqwatuZvjEh
zCz6kv1DR7AyolMAaFk3AuwEcVI/8C/yJSYhIEsZVjkIFjV5CK0ah6BRJj+6unxRxglikPeMXDK7
I4AmPfSxWu7HKfcPPrdD5F0LeHNtyJdvzSwWzKfKi/SJqk0zLMtYi3vweL6+7wnuWWtc3LsAm819
5lt/JBlJPGOcX9SWA42wr5UF14EqYsB6gEOBLsqfw35Cs4g2Wi/lqouoEKp8L2toKuZt1Ip+w4mz
vgSI2FwVhYz2VcocPF/tXXBnSBbfEOCWyY03JqPC7UzfYtpTUv6JvCQcCdG66JxxA/5pWAfUxhji
fYsMBE8oFlHs21KfrTbRtNe6tnenutbuwlgRv0zd86slpsdoEyp4QnvViX5Ir2aJ19hIvxDYHgYL
2H8dG4aKd6r2/jEaZiq31mHLdRD7Orn97ERZsygLASbImeQV9lmysDBdmQsNxzRkYBlfcF/1aNXG
k9G2P0bMKAuSMMNb+LYxzCt2hEbH/sE0R2cBhqs6JK3i3xghWBIHK/+yqXVkbEOM0Y1orGRB9S3F
dxgKqW+9JKIPRt+o9lkh0aDaBqgBgww6jU5Dc+kEayvOBu72fGPdJPgMsxnwlSXMAVw4e4sEde3S
slogSUGWLJImm/aDJYe1VunRrsaEe9XFEsm1LwFSe/JPWqL6rXEf79WmaVa9SOxH8qcTkJsc1Ugi
K5ZWCqWGJGocnaapPdbwFXH44TDAXzcZ99Now0ZoZYRXzhfdLVnGKUNfzS6FBK5GqvlbASd1EURc
TdUE24FbVsLrKQfNkxpdvEUhOl0XecvHUuu1fyFJoFpGOTlh46x/gk/nuyx83l3dJHLjG7XcNGo6
rBIgFlgP2+JHRhDttk1Le8lPFWsF+8OmybBKk6fTVLDZO+caXgXDeCydF5uwO9JLFOHCbnRuwGjb
K6n2eAuHho82YSMFsz3Azl780AjufDaxGWPEjMcUDOuUUg1QJ+Z8LW6hnMhePYqy9O691gdH1JbD
Js6E55KmPa5MH3Gxk01Mzh6R5a2hpHPw2Ojfq6CObmXASjg2bKZie+hIzOk8Mr/U4l7ONuwYM9Wq
UZiDwLYhjB70aG1Gnb0JbTVyo7LD0O+gUYta+87MaoB0HnvJYI5mXlhT+UeHvb8ZwRIcGdmMBWH+
USUq4DJja1tXCJ1VVmF/kXRx/htIs7FGzKsSaeXJdRhNqVuMU3WtEmcIScLhWRdBkqeHKBTNPWnY
z2at1myC2lfYgP7lOOjVZVdpqhur4nUw5k4b0MiYhYZNtiftrwGAA+5nDLbDQGUOTa5gGx/VOLuz
5ipAk7pQMuZUuwmndVEZqPzwwq+JgRzuvGEslgr5Y/yG5KEvReyiTHuztYi7HITre2x415ApXA07
U7p+KdTgHm8zFvoBrYLFFmzTl7W57EHWLNShbzeJ74Qkjo4xilZTEPfnDyupT2TqhV6ysiTj1KyJ
ISZ8O2gPoyE4S0RJsw/DpLw1yjTaKlmRuoqeTWQn1M0zL37caF2MhbUfR+4trb+qgbLmFQzJYU6A
BmkQe/cAJQhFx5a8ySieQVe1YVSzExHc2gYVrJxMPHQpyFEMM7HrFJl9qVS2vzaIkGeLbjY3sPQ4
GKhl7/+qIw4h67ga+2MB56Ziz9qVT1ZSXQyD8QvbXYE33Q6y0dw3BVj3C8iFqnJpqFX+C0P9PBy5
6FukBKACszC6FZl/hFwGtcHqXuaVONRpZJvXNey0S/yH3Cub0lqkcDx2RoNHXIN6tASExCZkMqEQ
ZNJcOXaRb+MpNBeGUJ6SmhzRhKSznV0gPo9LwYHGTgN0oy38Cjvuc2gaAbtsL7FDEoIbPd6hmhhX
XRoFN6LoInTyXmXdkTYK3buSd11vN2jf0bAy2ds3ZmjNYHyKC2VVpjV5zaXVPAlDQzeAatHeF+wA
d3qnhOsS/MwuSvAfKGytXaMF1IzomF3/oBrLMainhUNi1cKXEIlRXKTw3tn8qGbsYGgv9F1UWD8d
0+JjsSsftGKFnZ75bJEF3lPiEeQlY6lBkCYiL+7nmRD7+KIwo4DzE4VEDnjBZVmP/GGofdl9Csgu
ch2QlGzvbYWfKhI2M2CNmDCNaLyEE2XAb4mM6dIWxU1cJk8t0PBtb2K9XrQ6pmolcapNj171zhrU
yg0Aj6yELtM1SS4sDuC3sT8zMHHNBz/YB6ChgVb8agb+8GKpXkf2S2RsDJFnILWa4ApiK25QfzIE
meRW5zEviPyxSTGma5mtA0UbrK02BfpC8UACsufodlrYWtexV/GtZzOGtTMrZkh2O25Vj1C6CL+7
RsIDYNGon3zL+qMkaK80jiL7oc+Un45mK5tqVPJnZyTqN0SQSr/oBbGyoG6UNGjIDyFQO+x0fOLM
C0tDKZUtcAxkQOh2FyppFG7JLuDC7GGRqLqtz4Gs+qLgjK8tiHLGnlCMhFP0vUIUANzHG7Ue7AXX
XtqKKEB1afjRtEhjmKh2baH40a1pSYlHcyNV/+P44IaKnOwAkflEt7GFc2FPvg4DsCkwMFCmnUl3
1VHCLVX1YZ1ywIDI3XU+2amMSbNwlSkd7hqN8kYZNt22MhBFAn31L6raALaRGjac0LC9jlOj3eBG
bX8Rm2AfzCFSriBLQnLujXqdEvrxGDDdHECSxG40xGCkGVvaDVtdYCcEoVIZyNs7rer/dD3ZIEHT
kVBPivmFFtwRs+vZUGs4ENEvWiye2NJ2zDNsgaZpgt+o6+1V1RTWKsCM6Gq+RuYh2b2LvhL4wMMg
iHlM23mUuQmWohqn7Lcx+S9jqPUPvpblO8LNiQZR0zEPd0gVk+LKKEUBnjJozLcgNkjrrQbd9YYo
WZG/GpIZ6WEjEWTFrNKxzq/qRnutRKjeOxVnPXZ5HMsCgHOx1zEBTAUQnXgwf2Wm1Wzn5Ncj0eKC
CnMFVyLXEQ1n5P4WAAl+OOr40wqn+aw5QgatC/Z5SqJsrFZ6yzilbttnbFtxpsFPi3Mi6YksWZvc
jC6sqqmhokxHChrdQfUxz3i2P1zDAK5hI5IbEqZqsA2l52/tMqtuA8227ngUfWFajMzQxkJVE34N
PcsdJGAGlV3UAkUbcKCma1dchsufLal1q7FJ9F+RaJsLfYZMLUpymLi+TGq3YRo9dBIDUtLUMMZU
76cGTpUZWsngJYKqaiCbullSadvaYaxBHPk9VXG3gpEFv8HWmTsnp19HjuWt+qr4PXRV9UCxCeaV
P/pr5IpQHSUdO46jvM2s4GGK+sGlAgTMTbdzOBTYqSlD6gtptn96zZoz1uNiG7SVZO6hz1Sos7t8
NOpbo8uUA/gh6wBfPbiyZDKt05hI+AkqOiXcgscQ8+lfeQLHnF/H1sBWtSHsk3MzJQzf48s0XlhY
/jiETS9b5GFL7o4pmYFq2vqm5q3M2Tflh6HF0jnHS5h2ex1mkAGtjLUuAxXE7zMDMnS0cuWrzjMy
8HKttBnfpGLUz0Vf3qNGD9h01f1ak3l6xbaw+zlkEPb0ygsWHB5hDzKk1gS3kPcSm5wKpsKMnwiu
9tdZ1rHRGI10xXGG4BJ1BGJRNEm0bfLc2fuW9lYWI1bDYpqWRWkAvJT2W1GoJTz2JN6PymhcYqTK
XNn0uMN8X69uy7QdOMcnDYjVSgLDxnO8tju/JZTLq9dFWnsLPUp/IwkK+Fir12CAMAXUROh7M2Pg
t5N4mUEeC9w8+dr2PDNe1GTA/Ik9I1/mtSGuU+7gV6D1qczJTnfbxrmL4UBeWBO0cKoH1V5rhx78
r93eWElMQLMJygYte7fQlUD5kZD3cOx0ERwrEoEvndi2Hkk6oEplodjn5RbXPpq3NXQoYyutenTB
dOsrgP/6ytQUTl1a1LiK32oA9PI6fWoa0ztALa22QSDKrSfq4Aaoa+1mYoKjS7cs26jXDnpH1/im
zzyulsYq7yHwpV40bfLI0Q4awBN4n6JY6DrREI4j8s3fPKHKr9dTNj0rQWtRgi0Gc9f0yPww4iIq
Y7+2FjVMlrpQ+i2SZAB8dkB3JD3CgVCau36QW7sI70sTPEuQ1+0qkQ0nMjWIdojcyyuHmIS9RrH2
MAFIZlWphHxDNlU8mXbz6BVJcBBgA0llhoA2hNGrXw9cuveUgOVU6hlFqtZYD2HtQYsyBxcLDOWq
kgOBtGL1mkAKvm8DvsnoO+oqzfVmy8eprwk8kisl04q9Ug3ZneZF1uMw2b+tbGC8qMw3gD6bdU7m
+WJQMnsnjTJnLimze0QSxLPDvufk7jRLESvhU6dZzUUYkQxuhAr09HYol8o0DW5UJA7Qf6V4mMKG
7BWqE4RKmI3n3dEZgmNfUjjLrIbHYoGMX1UmPkhRm8YTKdTdHn1OC9t00GY1qto/sMDJucSr7bBn
qNdBQWFCs7xuO3bWjHuNwUelRMJHxCe7acEJwKD6/oonPXCAI5bpS+DDWyIpPn2j+oo5zq6ksxjb
wbzU66JbZ6kM3bzUCWeG+I90RsJXlQZRvBCMXLXziCxyYmsN/QDki2SIX4NjDvZokIkd8JtqaXvj
QH5P0xmXrUlpbtJgoOa1eIyqWew/lH+0Mu63hH4BWDLQKO60OEvRdwIbWal9ka11oQeXWpX34H0t
OOoOWQxVqcmf5OQ+oilW2bQVv4w4qIkmK6kAgK5qdrLE/qr0w0rzvPZVTx3hU9odOYpETdHsbQcq
XTYTYBu1qR41hChuV6WcncjE1bLHmQHa13daLlkjmsx4s5n9L4jqfsLHWuwJ9iKng8IT9cynMEVj
N/hkfVFAaJZDhbgoKRUgtopgImYP/BRZYPK0FA4fQsborhN5xaUBmHsQsNbai7Jg2xdCW+aI9nak
NaX72kR3zrdnBFhCWzMHttg6h4Kw4ydjKiqPaAYyuUcZPrROwClF75+CYs4JkIOqL1kK5J1NzQDi
epuELolFE3z8NJXA4lPdW6iRdztwrLgy7AnEG8Xpsn4I8Ze366ipmgeUCKTM1qEDSK0mHqUMdHUP
9NjeDbCjf3qVWrt8vwizzdrb+SO7Cs0Jfnhc/C8z2ycZSRj2xtMUZcshx9vBLheuEfn9g50TFTah
rV4qfp1sorannOd0+czJNtzSLn6navY7zlOx1HFUZ6vBqpTy0HGerFaJ194kNvja1oaST6hTxMkp
0FYltDdqvfHvVjA/dkWaUHOQXK8oXan/htidvjFPtdOcf7Nyol8U0XLvIstaeO0Q73sctV0ThpsK
ZfzVpJgjPiYZbnDKhUsb4tYiiyvKXakgH8RUzNcphhqewdzZKzJ/8RJ/LlH+qH6m0cEs1+JufgB8
4C4Lh2keJOxEwkHA68kh3U0quNkIbVhZSn6QNyau0EuxMQUw7YbrJchzIP59U7C/GDKoslrkbCwM
/pPfKf+Po/NYdhUJgugXEUFjGtgKIe+uNxvivmvwrvF8/RzNdmLmjZ4E3VWVWXlWc5q9CIE4Zykl
Nmnu2o8w7P7Nxl0JIXGsstiIhlMEBIkBfQ6AovKKszXOYreAlvFbPfkl2b30C+foDLcCx5VNIi4T
T6OQlO9FHr5jL/PORoHo4zuzFv/V1tg/p9JtPwVJlGtv7kyx8qxFXLJUeWYAP726Ui31J9dIPl2z
fY1qHZJETjpwJwZmYZBbj/FUKX7gMvE9q+asqTy2tyyCKq99rY9HqyKykTnxuKoSjfxzjel0mTCh
6MsqYhTcqU1671BJYUMzMQn/NQeIGVFsjPC1gIvlgjE/U6N8a1fWO20ZqwNx44fLQjmRSI0Gl7xW
fSR/zhpJuR1qYwCn0icb4vpY6G4LYE4zdoTCZJYDsYhbzyIwt53QXJokdo6wYT44742tgyzim4BL
rrAd0nXI1qkPSo/c4TbHCKKzq3JvgC1Ctkzeck0Z9wkRd9MqL4b2t3Doo8zMrYKqpZYLhYRXN0a/
kzPFAdS+pQyQQt4bjiUfEcbmUxrEYro6lQq58htDs2gWk3rSf4TWtse608mFhNC1Kgo2Zu63Ds9t
Yv5Y1uKieujCfCTOu6ROXurGn8vx0+SoWudgCnyi0b5cDXyCMmQzB9acMziMlrC4GpErzig51dnm
PEEnsv9V9MbHNJIz+dQ2SfO2x7Z6K2JgOQLFtggzWvX8Q4+iZkdykHdgCP2vi/uRaTBsTzctm5Df
Ev/oOu+G7qnxdCa3YabIOCQEN8kJELCdKAaPFfXXslBfsDOMwGo81gpTLm6qunyVkYU9kPbtqBlZ
pn+zCpKDRtcpzlqvivpYGFlx1tGWHJbuu4lw8CGFmMXPoaULXLdILy4mzPJrzVTf5yWjctT77mUU
LTV6qk1B4kHwNRPjldcJ3doYh6C37fSwOF52kPq9+Fb8BOisNNNG1GyaKIvXyuu6jRoctUPCga/X
lDEmjSnfa5VncPyV+spj0L4OU/tdlPkrW9LuwQnbOFiS0NjB/bN33mRQzYXd5G4QL+fHwWRRunNG
cy/vEedj2xanalKkBrfusmbBaCbcmCTHybK0YGEXN2jbQRJ54LlHJ+K/AFf6WbV3MkYmUAZ0Iwow
9AKR0hzEf0VetMm46SEWKlZrPZSK2GE9i84KMANqjWOskNlJ8m/DGyeKBTcvFAcp8mw3dFayuyeH
0+osCPupR7sAryjIJnLviQmo/XFmpGUBiuFixYBAiIFCkXSK3WCDT0okEQYTQ91NFzEiH1LoEoTa
0HlmdUEB3U1oHVHmg21tjxM+rKNuJ8bXWABXgpYttqMi0ZAs52rnWkP+IKjUtlHaP2RgcbepbADk
WLk4d+l9GdsyhzXRzMuRtWjrIKVd7y2NAIjKDcEbqkR9xklSBxFgL9+iJvUXrzC4X7gIoOVk4LP0
4ckckGecEWQGUBQ8bGHXBna53E1MgnVtYVfow0unyDKGLedly7LzvEgGw2DF2zEfEZ6Xt6UZ1A6U
URU4g9U/slE+Ix6RE5Y2fb4zCfI+1Yaqj7OoCZE1h+ahtlNiiZu5p9xb0GibKL22anyyKEF32mQy
Ies0C9joXbO29C/bU+15tkicKJ1O7tvZmJ/qoWf0RIXhO1Q1JYmIZG8VVxVLN9C88SfJ5PgejaWM
V7OcOYIyDoV6jH6KYZabzE1C+ugxQ+rW+Q+GewhqOVoPtBbRV2eb5RbcJVy2LkPqjZrUz1JnuJQG
VIrYWECglWHDblvkHSDfeQd9hskUZWnNHm/xNPd1Bj6Fe3lps3nLmFWtqfabm8rq8VyKIts5rtvf
60SNTQCEQ6NFm3LmLL9rqFTKc0UG/zjHK5naL3nde1sUH3WoZXvnTDY6ffBANoXsSA0OvX3rVKGv
JeN0qaeoAhVwZxWYXgXMzPvTcvGt6E5Qrb9tzBh76Wr522ha2cMwz4DOVdQHJrfwtWRcHGQDgq9h
R+Uh9TL7QNhksk2L7CW1nJyWVOjH1jYmvoAOkluZWSsHAQf1iV0/ObJqiJg17w07jN6yaP4pu+aD
pJHYF5zl+PtaxmdDTS1gWTSBGlynO+QEt4ujX6OQVWTPydpNZS/GCmKWsU44hc5l3hJ2Ns/I5nJ6
ISIb974X50TDx+IyyrAgv19or9Du9iyoXuZKJBvUgQusXXezDPbnYHTx2p65al3BI07cZXzy+FW3
dGzi4pFi+kD8Q+ZbE0M69nO8Tdjn7g/zHEGYsVMhH2UePhFX7ecWmJo525+K6m5HRAMmEy8kl76f
zFUJFnETe7bgVTA/3RS9r7ZVQ4j1vUtr9PfFGpOTV4b9gfaGpAIk8mRFysaIPY05QcIuvS+sksel
Ts0HCJLZWdSEBy8xuSlLHDeBSGoIsozeryzGZRuvpE9k3ype2RLuaj5YBesl0iWwa3wbmZtueMji
NcMvcG2itXdL6CHKS836C3Xn/xeB/56eww+9lNwbR/uhb3FQXeoPb+qJ+xj7/pxxbO9Sjb9OZDIL
qlvrFXtBfM9qWXYLoeW+XIoHd1y6N8lHW3spCpnQjfCowYRdZ138gbuHAHkLN/aQOGsRxeNzWDnO
tYl5Q+2MMVPK5u++BjS/aeWCaWp4rUK0xXSEICdUn6wGtk/XzMFC31VDEXix6PYGvPdbr4fdts2S
8tkbYnMNgcvwWYYBwkpmaOmHzSg/bUNvd4M7m+8RuXMvWu1GPkcthFXkE5eYnJzBHuYhv6W5CtyY
ieHc9M0qlYN7x6tljwox53EYBnJXGEvBarlnaYvsbMqm/WpKuzwxobJQ/p3weWZStpLNSGZuVDKY
TUK0TqSxMww6/TtrXXoeEmX+LV3YvOfCXXZTnDobM6Y5VSiRlWb5FSGFBgF8VOy/XTW+xVr0DKUQ
rM/dtjPlTAaVG7oY1OT4qtitQMx2yk3TIijSIKFckBR6tdNR/dO7ZngVOr1PSr8LT2DuA1oVvAUT
MkHWyuRKuxhBFukdv8/GaBcTaLf2nF4EkYcnoXDdH2+s2mfRm79sPqSs7XfOdjLM1BeiCdkx5LpE
FhIPKZXZqpOoGZBn4H4ZVDzs5BLsjnaxE2aNtK9h9zXDcfABlJIoXai0Xw1AIt4xRxmbZHBe3FYa
j6ZVGztaLzw7Mms44GtuFtcOT2HaLPQFRQplKnxKSCw+Ih8WL52N2aKc3fwk5AGvlIpoadM3iEKO
X/PlYC2j/bFcfGaoFfqjmX2yQcxg5yHsrpQCvuJl1Rk+J5lxzvAAjK9psRGYjNAUz035PYj0Ei4z
Cei3JD+RjKkbRwY2q4qBQRb9wK/gqiRTNCeP/y7xuwBlX3A5bmypdpZ8hokFz1CsM/upFkfbZip5
jeKDm+yIkE+QfXTCtT13ZzdUeCegO3CjqJJL+h9rVSTvFqw4U+Pr3S35ThY/nvNA37VKdFqH9mSr
rVjohfRjxxC07INE7YR21phpgRdzHir9xcyel/IaJ9vWYc5n7+eqRVj7LcZdzjiq1XwDx3dZnWbm
Swnbm7e7/tyjNOZDh0LCZI6rTXV/PfyVWPy22hpYgOpPU/HTEw1lhBdm/aJQkPNAcHl4WGK1iarn
yHrXmpOo072NeC2tB6fxNrLXTlV499xUQc03Tyz8GkTxUe83U/szM8CwMyyONFb6+Dozo2qjYBxw
G9AZmZRezLjzcSfSgzUf3TjdNVa+tq2dnj+U9XPJm6PotM9ux7SfcOChy9e1eULx893OXVfDz/1X
k/HfwlpTmRL4tsDsCWz3Wqk3nfMyqrNDZmxHcYQjti9yYpLpojkYev07jaHR4lAVLU2l5w/jUxgR
SdIzYJ1+OIBWhTg4PVM5qz6okXsHYkdGHrxevlZyLxlFANhdJeEIZOIQ4z/iieEeWfOps3jTiJsG
Xdv6iKpbLvZd/HPHURAa4o82X+BZM+DQnb3iLoV9MGQZnQcPmGKL+dL5tsTzPL0SbbJC62itc+hu
azQt1v41rDndNsVNU9hBJ35yVNWCWxXMQbJowA/PVXhJLJB7OLiys8s9LkHeWa3ebCr6XZAdOMKK
SlOIuIP1EsOm2TPn/TIyI7u4Lu/VQmeVnUfo8S74To72Tk0+tp+ba2t+YcJyzwF6Y/KCpSBPodEc
4wHobb7LnXI1wm6M62Q3CEhgJE5i3EVcum+4TWcTQJ3Fiee9DA0Hr4fIljNSDVfW8AKeYE1spd9Q
DcI/T5CWR9JiMLju5ighnuhpQnYrzhIY15Ragd2+p9obm/YKtdc1zxkxml42+213tacX3Xtswm2K
LXOp/5hUbjX1qi+PhveCrX/J/0agNQhYFTwc0vh2+pDiUdveaUiGDa9i/kialwQO7KDvwmjay1H3
M5JBm4ogMQ86B+N7igW0hP2MCcfSB3jj+H3Kp1a8tua60rUdte2+Mu4IHnBDya8FPCVHZqn4TAwa
VvVQrgr5b5L8fOlp4dfqk30dMdOZQ5/FAJpr7YbHaG2MrxNLT573A8+T2/fmyB8sgX6EafaeUCeA
2S7GticeNeW4nZHl93dvpAU3Mz57s6Ai4UDkGaBhWmt5GSSt9jpgSoNOunLDh8y+TXG2y8xPA8f7
XBJBjsMhqj+rgZXB4XlU1/tNODFExJ21zjVsAfXKY/U8zalIC4Fd5Rl2tU6XCPimnM8W5FmTyIgp
fLMB/6RxeAgJVnfCVZf8EG0ddWagpccG4KBrE50z3ASg5kEhiyMdUbJy7jfrsVqOCvbeDD01tteR
+VpWH7rONzLR8GAPqCS8iQ2iJz/Ys4xaBhwXAsotEs0i97Mz7ubU6ZLN3brQwn/tUK+ZMoO2O8t5
rxVv/fht67u52AqKpsw7lN5XZd/IR/MT4sQzs+KIPih6xNLelrDlRvh+mSAU7YFrNcm2TBjzUfMn
53vhzB2bb5U9O/YpxvRi1x9R/4GzLGAZj8IHFU1clhR/+27Uzu60I3Cvc3kfbj00v+Jdqz4apja1
RX/rfGntU8Sb0iWbotga6Ws7fDtlvZ0x3uI8oEJ4ski7bnAdlloPBj3lyC5XqviyopvT1j76LEoN
IYdPbf0GJKiAAMvAgRR5/HkLtBKIjOHwr7Zvd9Cqp+1s+ZhPf8ggVfuD63YHr4DeuVjpxk8xQ5X1
tnNzShsuT07xjjh8B/OimW6X4rl3ccsuV2nfuN021NM+kY/hX8O45M/CvC2Z7WnbMnpNhwd9fi8w
iojuqFFjRY7XgQO0MswaCSeSJIQ9xcwUwMjrDjmsty2/fufDPauC0pTxsTHz20hqDD98vKF+8eX4
MIz4CHuGhMVFeIwgU5KmXpMRZLD97Uy/LR6UFHq7PZECv0R3ylzAw+DP6a+GAuGCgutwXI+xtcZX
OtvalukiaKM3HGaBDJcLtLJtodNWgatE1w5ERnQfzqdc9h+zMDdttC/cdwQDWul8U9hvcfgrL50H
qL3YtV/uvumusuYfHOmVV0Ox7dDm2Jzcj/Fewk6pK30VL6e7r2eYX0xO1azgzLgfENZPwT0VAg8N
45tTkPsBoLJ6dIH21Bk/8geHmAeglETkMsvXEso7ZwuMO99bPiL7qe1PqfcLWyUfDtF0gnS6kt35
/qahTfMS7SEYtcYlqR9DA0HedgKgjfxpv1UezFR5zEnG9p/HNAwVhatH+SoiBD/5SrNzjfeANMhF
Bj15AfbFMK6z2KuWVlbfWZOzGbg2TPcgNASJdmOlF4lIMi4PWFVxq19m9TiPX47gifnIk08ttjHD
YbOHMVZr575ZYwEIFK4gffgYneNS3aT2UyER1jH5F7B5v5j7aOW0q/J90TzrJibML905SusxHF+A
nlXRfrE3Kj4WBNAvW89FZC4uHpPZarzm6c3Cf5t0n3nS8RAcbfcFWMvELZZEbLG82MZzlN764aRH
h/lumereU3kgKbNfXOqVICF4iid0lclHz7hMxkPNWH2weR/fF3H1+oBGDu/IN/cRqjeB1YAmw99J
guQqTy4MdTsHsKLnBG1uPfp8q3uIMxEkBhy01MImsZEN+zO4pEIuZ/2OMDwX4Puiat87j6k+ngbj
M+rDbW54zKrhHKoLDY0vHUXbU64GJIxJ3xK2BNu1DijTKZgZXpfUBFKH1k5XEl8gG60cLmC3fCTJ
DC/qiznfT7v0MAHKyNvvBC91UQJxKPeF+I0HZ9UYbykHgKGnRCimPtPnggJ+QleMxt9+jtdaMhPN
NV/TtiAclRGu4Jrjr8/0LKsOefSOMrrtvRubFlQF0Wa5szQpOiYncGq81PLJkPkmGdvHPoIZslgc
NNFahR+TjZt/fAnrcx7avtYg3zOtWuy/oS3WS/w01l9hTHYrJs+UI6Figqm0daKjAtg3Wr9TV8NP
tri0omIVajin+d5HaOWegV1Rcuj1xkuT80BXOTiL6NsyUa3S32Yo0SPw8uOo4VJUa6c/DOT9oHNz
7EL6YN5c8keW2FtCaOEO86NUPQ3Du1VvZXeFi4ETg0M73Kjyx0RtV16C/vlXuYHsSfUIwxdsMvTi
zT52+s0gfhpWwkMPpOk9wbgv1L5mAqqztbMy7g5f7V1Lp30F7QjfyX2qH/2pEMb9TmB306CgzRN3
Wfw8GwvAQBUw+zu1XZMGEyf4GK47ab4aWfO16HKV661vmT9N8RfbztGGjhORRlrk76NKaM4xviEB
ojgvA8DRW61x6cavifcSGyLo4aMVy78Jd0j4XM5/XgO0kP0b8dFDje75qPHOWvYlmy8zHWIuPyP4
z2qdLvpucIZTL5/HZiORc6mBgYKvBMIw3Y6ufoDf9s2XbT40FUWaiVBzbKpNLq69sx3k3nbY/weQ
Y7sBHgq/oz6UZbLtIfiO2PsM/aFTx946KsRxGf8Upu1PjI47bW8gk9YMcVPx4rDfr4kt5s+VTh9F
aqSfYn6kzbz7A/zk3o0xtOlfJxNYTt+tzPxhcn8gFP5b4OpYheUX1qUynzGurpJqYubzy/luhRel
HYWzL9Jtn0EY5rMhntvLo2f/9TDhmf7nalPEb6MTEjXPScRi0kHj8UEpAHV0Qnw27d8yqnGLPqOT
JBjecJqRXZvmf/p01ptnG79qeSKMBP2CJ1m/yBrL107dgUnusW7pe+zTUPyZUq4jwEaKWVXyLHs0
JbgydXML5Us22v4wX7omRPSnJHsTuL5msj4dBuw0fDwAbXh2El678qkYXrXmyVWP47wdCIwpXaz4
hLmpg53zL9Q31X4YdC+Wd2wTfV8xKslmqh8WEIv8FZb3dUrIyDmyKrhql8fcORbyPYUPs8yd70hg
0ZD/4vGggzxbyBtaWMszGawWtNMxNZ2e/g24UOt+F4E3B7ObVLS43Nxl+eOB18mRwBKxBcJqYvtp
0gvOp3WTgoKN6l2fvA7VzIKDQrn+TsYvj2XlGO+BZr6Xxr9GDdvYnNemvgcUg7OL53hx+4deA1JO
TL+ssG3kcdAp0ka0YbOADpMNmxgWyOJs/Gdh6pv1jNDp/sSe14FRQ7hixe8V1JC/cErjrc4Oocdc
X3MvLBL6S1ae8mpGLGf7kVEPEKhkDoyhPbSkmfN9OIqGJ2OlylI3kwDXXmh/odUERUgwbmP5WaT/
uQpjkjEFmqV/eBHrRMxhS6/3Bw5Y7BUHp5t3HblK+p2zBlUQm3zXttvM0DFKL98iNK4oFn6JFdYa
vK3ZdkEi7gShYd2U1q6Zedmdedy7VfTeT9U7as7OW4bAlfqpqqA214vPJGwl5/zGLDMwh+nAfP/D
pjiU3nAAkvMAb3U9jvMmqeNmZTgVWdcycEN937naqciiY2xqmxLpf4WS8as0uemL6TGadVR8hKrR
8Be73be8NYlHNFFhfuB/oY6AcMVNrFZshvgEGD/FprkWSj+XZvM5Za4MjIrAXS/3DoLLFs+3r/fm
qtHMYPE0z7fHjIW/v7l46NonaQ2Ux0u5Mrx7J5e/IwvdxiTbiImtAWc+LCS/4Im75R76kOltSyWQ
KEFmifZcFsh6JQp9r3ZTGN6MZCBHlRD6fmkvPWDIUhvWGWpeqMNfY7AMZP3ocjLf9cwbvsLzRDhv
GdlvRt2tBi7MLjPY/cOdY0RHM8qhI6UvgqTwyVhe2qUNPP4dHXtkP0e+N6WBxcHRQH9d5gWbDnyu
yMNcsWw1W5zaqtiZLe8pnkritnzlOli1so9Gc3dZNZ6VmPzKHl9acJqomQDfZ298xd2/k2p6hBP1
Ng79wcrCtbnALxBgxck8peW597RMEjdkOmGwRkWdK7y81lXvf/rQ3nqGBtDEOca6HdgIywW9oiS+
AVc7eWLcvZK3lzCoY5xTuWdsxXVS3Ex9COT/7DYoBla7xmPmx7HaNW0Hq67b9voErwyMJcoeROy9
Y1RryUKgmd3fHz47NzLG5l8P/OUonEMrljXh1RdZUa0Nxvg0MEDqnHoTaczjdKY+kz2tcwbwjKV+
9dl7TEgh9u0h5i8l819V8Xu7RVDbXFHYaxsD65lJ+Qj33WZsEM4BECKcNRg/xi7dZ2O+9lS+1/WS
fc9020zlB2pyvg6XGIdwrW2UQoa5Ow+Ncj6hSzAUGSfgCOEGudgKepII4zTSmd2BSQy5DSQ9qSGT
Y+aOgMiibThM89oidKplEJFP9bGKOMvd5cXC+jp0FMON5ikIl0hfw52O7jEJ1HV1xFy0z2YwTCz3
hV5MM6Lu/fUe21BPSwe1W5pPMDTXYOquIOLyVcoqQqGit4aHd55JlRf9Q2k6kAusot5oIn0yu9ds
oMNr2ZUXkl1Bvk6OjKZ+srvsI51lYGFbwRy5m4oIliElVV9Tz7Eiig2yxHpWrCcEpVDkJ4USVncc
yZQ9PB4p90fT19cZ72Qb81KI0nfxOmBjZZkbL/jCKR8mAA55E+qGAoPmxlbxoQy7VRrW67JC02bN
ARQlxsjaVxUXEWnvWK6Zy9dBrNydwXAVgkWQDhOQO2dlZObWcYu1YZcX6ssDe790WRTEneZHZGG7
BjvtSrI2xO4lbB8/KZmFWTCJ0QYwGaSVb+fsZnXNwUuHVXXv12LA6YVodxblruqLP7tl564wl3cx
IrUN83mgK1wYydYOtmcXQhN+Y7eD2lJyYkrWiMo+Y6pnsO9nxLjOPBe3bcNkpTq2NIOgNX2hjRtO
hr2JuW5u1drAoeeN+Wvdp4d+SnUf1+x1iUM4jlbxWNmYFXFP0BWyxJZa5XvLYhq9GhqLiTM2FfoZ
T+y5cfmgOeYp7hKkWUoym7cv3rKhFYwpqu/Cr8hQlFWldRhOPnHiGzN0Vr10cRFAZM0l22Sgwkds
4Q7j+Kw2mZe07Hd2UEbZlR/RzHF58eNo2NmXMKiJ3M6XsfClZjPTSIu1ZFe5VjrXLiuisbvGruVH
071Xb3yzLE+6y96x4GSp2hKnkrHyYvljsmTiz5nlxxbCv+7in+Yq1SGB5pIl/rb9rajAaz6vtqDa
y/o4SRWEix6YjPZqYZ4FY/+G5Y1VNLSwXpVxLK3l2UzNHR7vbW20TyBOHlCEzzVfzjDJba8Fk1cx
D03HXQzNPurklsWpNStlAaLcg95RqqJBuiwJEkz6QGrkRz3iFHVR/YS+0GmwjyFjVGNv7bYU5dRw
ca89eiat21juOyp2SLhQaO2pP+TqjrBn+dlwtt70z+L2Gmr+anLgG3VoRKqhoM5n64F/KohdSDpK
YStaML9b3zPB2zjuv3j2OGDZJrbwIHdO957b9sbM0+vIcK6bYgThkl2v6JioZst6P/JO58spu1pW
tRc9m3HVsDVk+sg2OLNQlFlE+70ujb2wvL9GJmDCM9Zw4vKpArdyl9dNnQGc7L9IRDv1NVic0LpV
hNKwT8+HbAtIxTgNTc4j23mfNWbwXesQ4Kh9jNgI/ZA8xLyfJhQh/rzSQFPy3rI6PC09i2pjh6My
jp69cjp3ec8OIeZ/u+7KVc8GA+asast0GUUjYWEQ3HWSoi5wN1isKOK+vmspGsECuPOnsYI+PX8Y
aQYXZMDLYzsk4rPKbfhJ3lNBd/qhjFtUgLAmn8HG1K3QVoO4myAJYloLaU4hA+/uts3Zac/Q7bdE
/x+dfu53qGs/7mRu7CQ9TQwY2UAJ6ki+6dGw6UNlXcaxYnLokm1RebQ0YICRk0PpCH+AEeI07jq6
t4zFTBvPdqpONyFVe9Ft21e2u8Jptjfr5K8y3V/PXc4K7kkNENOyWGuwysOoCMIgQHQy4oMd5bu7
EYaydz27OM/uMyBGSpI5jDAUI5NpWZl2BLGY+XulcWkzCuuYT0b3+1Bj8yahVbXUjO+oo//IYqo5
iJypJESjaKIAT8NmMjx2QODNotpvhhzZtWXDvJxUtbdikhqJWGgmm7rbYrpChsJiMhLvhq2Tl3gs
e7znaWkRh0gAzaM2s7APEtm9VLWEsZJmnM2m/oD977nOCwUA272rRIPxINyqdjfwjbttkcQsdw65
+5227j9d6R5fV4MEIUgWf11MVCzDPnHimuGb9IzsSGBUvh1Z41qP7JAFUmIUMmG97EKnLJpVU2Vf
KWDkayVxgGEhgsGzHWK32ytDIBdYs0bDY7/3g9UcJxV/L1nbb9k0TNgiLyWgTJWBNY3DqysE257R
EvNcm7GB8445nkF8he6+1rUy3tnwd2+GNRcZGhhCIHuHJo0+pGVRMm3IhjA9DIZ9qD0iMizFZjWM
ejYvAePu2HUpzg0JIdt2sdh3qxt44zLrgiZzcDW12PQmmNxcDeaCd6h0ViyqtefC+AXriMs2hY1t
uo7xBW0Yw9aAOT6qiRio0yg8tAl9fZH1E5upnoHyxEr1I6a0eJ8qE7uSEUI5AA+WPrOxj9/LhYZL
7qTH6Fh4JskuBus6Dym5HC6hJtF4G+vE+ZaFTXbJ3BcPanLDFz5DfRK2FVr3+tbG6jQ/IfpvogjU
rjM7ZD60nmLL20THJmOm+AZNumwg+RVrPSfPg8Wkr37SxghbVMtQZyB9gE3KdZrbuOCpqFpOzzl+
cJau+suWjhY3qUqaUMuQHiZsh+QRv2OL71rlqt6Nvf6kXNjGlhQMWmxxLuw83FrugDxOFskbMTfc
t53LvrFN5srNS2qH3bvO2yxqFO9Iz95zX4aIH3aV4YVkn/OoWjVsIqO2jron+5euNZCAvWLZ00Oy
2SOn+SHNtOWvbPP8XccguW2WadiVqKUQDmTC+5GGKDpE/1GZj6b2I1vM+57WP5uRgcziQWUUGZu5
fUJzwYbB/w9+SUwFh1uWNiwxNzr/43r8znSWJe8Z0DtzNp8StzG29oiDhAKmzrQDbhWd6XTLxNqO
Co4qwVSYgWD+yjIths9oKe0NnrnkhC/GWBsGGkXNdipFWdlNe9C02D5k36MBVjacX6oTrsTqRa90
atRB46TO2HLRV3lqqa2VsgSPjbG1sITY3ba66zz16Dn/vESB1mYNbFhhbmU/MQNqwt86Wee1PTHN
iCirk9j1BdRlJrYcQCVx3k/8LzigDCTwSi/6i9ETsLwiMwcxWkas2TFd2LZD8guUK8HgPDIbKjOP
vYUGASwmtgu9owYkm1d8GmG2LlwcsMl5MXPvtgRAzDEGW5d5aJr281VTF0Q6doL6ZLwmQt2zpeCQ
pQ7lhePVu7rKvs1weS6yiZWW85DImxuTjs+CJikd3jRj9cNas4tUxWFu1E8pxdS46mIO0+K+E22H
dvmQTabLtVTW+OvB1+5hJt+jJoT9ok09M01Ixhs7ZNaahR5rIq2cb51T1Pu2GlyMuswZ1pOhfQwe
fWxPEfyezaJi7dIY9uMLaQLxsOGjq33SLg0HANNXysK+WhepU8OnzqMf04s+KVKWs5jK6j1nOmTN
L1FONCCleUzWRki+Aevmkc8CKkdcEYZ/Sm/yR713w99uliJCFQ+TvRO615Cb8GkcLXW0NHyFhQbc
meR7jxPlfmrkiwgmO/HbkHw26lrLZR81V+2wJ0sSaT+ymIdQ+qS2r8ejJ+BQUXQErcrJNWD1td6Z
7Bb5QG4YsM7RjESSNrpiH5dBazoZmB2ZXvnlEsUbftZoryUNqpA+sFReZmz4LZqwjyPxDtieaBdO
uXov1PuGDZL1SHzcubEwEhsUaZidUWgHgFSanPRV1mlUzrJZ3rUFvdsaNZNnwv6cJ56WzkiCgXgl
bLF0LkCsQmb5mliVijlXbbaf4z2thNi41h9AMO86T0OBNNJmM8YF25B63Ohfoygov7FddYkYIdvl
lHcsUVCos+kHdE0nzyoO/6PsPHYkV7b1/CqC5gQiGMEgOU3DzMrMsl22J0S5pveeT68vcSe6knAA
3cHBHWzs7l1FBlf85luGYi6JH158kQXkY3mFhoJeEV43oeuErxGbtUlFszR+4D97UxVMypHlfq4u
F+1cDBGTrZNtIonaoLyQTsjQ5+W2ThbIRYKORejTxiVr12y7uI0IL5jHiOoIy9hqMhND24cbBK60
Yi9pGLa7ca1v66n/FazcGZ8MoxkxhDB9aCeV33QtPb2W3pJGRo/v/KSbWaRn+eFLZNnTv4IPOjgw
ZX+VnvuDnuXv66ngnsXYn239EPvPj8bT6H45niFkUDTwrYVlW0Rs2THEd714KxvHfqTpMLwDCKKF
ew3KT579t++rVO2TfJKc1j1Usgji2Q22QX+D7ZLx80zbu+aafkxt1CqXS87e7bMiyCO+xXS1qC3r
zn9ocpskYyfPeTZ310ZSTcYyaVBvjEXbps7fvTUH2ePVn1xhB8JJUVbz+jOfjC27qLfYAyCavDTO
bgEXMImInKyDo5f7ejX/wiG5TrnO/E3I96deSEHNjXvvG2u+DeOQZi9LQZqtK5qx30O703zQatPx
gNC8Qq9C4Z9nUx3sVU7eTdzScA7nsD7Bb2Ez1OIXD9QqnUsxeNBdJn+KMUIpOb8WhGH3EAAQEdiE
bt3aMQFIb0rEFTSET0xvYpsK+AWXypjUf0wiH9NaWzNvnUHtt3BKDJyWaPY/mp7cJuAKEzhOch8h
cTeD3Eb2e9hzp0BxCSvWeU6zb/9mufPUOtNToweUwnp8UJN1KduseQ1DJyX70KAODKPi25cO+CDd
+FPYncA81i9TH2OEucUr2xfjWx1Hw4sz+5BPxIxqq6iss6z+camrJ0pWz7lHk0pTo+Rbzmm6WZvm
rQepfFekzIDaWFCOEkA7ma6mD2F7haCtTKfysNIbLO5Fnb820bUytrjYWuVkSZf4e0rEP2qKbTOs
+AQe3wwPoWJTjP2/vCx+hU5LtCmSQsbBjW4gVPHKpNEwbmtlwWYQPKjhQSbhsDeeq8n1K4buqdcs
A2Q23TaNVR5MMvy1x4Ltbl3m3S59dF026ZNj0ClYtzZGR1y4LW3BeMFU65R9HFRFij8Z/Uru5rRQ
ErtVS5YKpt0/S7nFPs+YcfKV7HW+ut8JwlxQVslHXZfUSBYuQnVurZsUast2WFxyl3Q8cTGAYOzL
JS6+60IUnwDUrnnuDJFyr1ucMzdySeMbXXNy2wtGpBrc+knaqeSSz6G2Ql9Ln1E3uIDyHSOZ0JkI
AyAem+O1jpMFYWwhr6beLG+qtJx4/0NJ4LBdQhA7EVnxV+4h5qata4gTvSQ+OFdzuZdmjA8Z9XRY
j6teH2Q0Dd85L3e2tzzrbVrMV5Fh+kKVKwMWZsGSckfnd1T5UG1Le7qfxm58daRPANp0RKWuTOIi
YwkN18XuGSf3WVCc3OWh5W7K1O6DJsfRZ/yO6TqIVxWzrPVIhkTvF+39jh6fCS49LlQMLtKEQF2u
cc5KLTj3luK+W5DiGtfv+IccblEgnjFYwvQ2zrrHtaXqxzRnM5pljX4s4hJ7olgEfinT0yYr4b/W
9DJwo/idxCNRpKTrXeSU5mUxk/dosaA1GOOxOIdmsPeMNg2yJ9vhPIc1ghtXx37QhH77m12pbSRQ
GBlH13oYAE39tCn/oLXyEFucCzuyqt6+85AO5sFFJg698svoVe+sQvRcTMRw4U2rtrnmgYOcNR0N
IaXb0TfNTeIl3k3etmjlOqXXOvV0PUm2Y3zM5X07ccIUI4Ib0qW6isjUjlpYJch7FmHP6/kBAmp8
B3Rjtpk7OHdVaTcfmei6U9P62WM3p+Gtrcb0TbiOT7fXGrZTliyBD85a7MNBx5RQ2uWkHfG9klOz
wMJtRMVutCL1rZuR/vlRR/awd9DItqmr6iNCCZEFW3CWe/yFwljZp6lMzOcgYPwuTjLRDujZmWWl
L9l/hbsICdJfoMPHOtBhPycWSpsvw0CO8ncd+nez0MIXqVj+egg4ZzVT58aLr07sr8v+rIJUncjn
+UKW2/RbSinYzl3xvDoJNBiDUqktgmSWSb9q3TIiMXVtOr/X/9ze4XVkjt7GalyeqG/Z2xm7akOz
TG6w81Fai1PiL1egkFVv5ywxgZbCGzarsPt9N3DoxjOzWR9SH+qiWgbe7MudEBisQ7fUABNQshyS
LYXT73nxgX+EtXtu2QLzb7JpPHfzwO2oT6w1SBjAfzLoTA8LoHEoMQ3zPyCfyzDLh1zoX+hl3aaN
e3wqhlyfsSEzMNjGMgxmF1zmXDfWn9rNnF1mZooyoSpZOz/Zxvs0Qx2/Mmr475PNBzwVidMeKUlO
b22h00NFmYbKH+1iBKGmeltdymIlQYldB7A0GEZp/iXmSVfZMTTO9NjkoCSDIsIkrP2ID4W9tKdG
WSmoAGHRvmTchrGWv+upAR1R0ZtAZlySNxYYL9xAaEVuyajWG9ymdnfFqp7FIpeza6/VnoGb+zai
yam0yg/Qe9lusrvnvLPeBPeBfdot8gK6qn0h/9zdYUgreogREpbMwrNPgY+aYBN9o984zC/UU7w6
bL+bJRkDe8jCzYDK8FFVq0DBmhBZ1ta58HzVQdqo37xpHdoDQ3GMC73aZ8eOqv5ndi2T0FD1Oohx
kdxmtZ2cW8Jbp8Ql8VSMZiLPlMK46WmUuvkyb9t0QWzixImX23nS8qkLnUnfUGYKt41n52lgh3Y6
b2mjEOhI3XbMgzQZAMjkJM/AoDpSnRtN3XEBkHRco1D+0fimJO+7PGARNNts6R1c2GKBtZmaCgCB
Jdlk6INEBQq/z9fa2q2uO7lITCJDZllqtXE9A68pEw6B28V76xP0+MxWUbYr1fqqVoWNBE1KIZqG
EcnPhUBSHdbZsZfyM4v5Pi31gv/QNcuK/ZnW7fuaJUME57UiQFDMMQvj6wGYE9rMgyfbEend1ndx
ijAVikTt5pGQzDzgyIH5WvesJm8PHJrXP8F/cfu8/5JxnhwcUpQ7m9TZDtug2PaD9vfFmuU/qx+2
l6xOQ4ByYT6ZbadwA1vXyPtV1x797tYJ6j719jn3t1NRxz3+H7ZUZ0oGhFg6d6wS9h8b4Qw73/Ts
s7OQ7CbieksS25d5zdcXmLzVca0m+SCVZba+l/YP1LXLoLZXcEadnI/4AMhQRodf+cjQgVzJyLAq
caAOS4Sj43xP0gQOV9knKHEiP+ReJbfNhL5OjZzEludJthk7gkSn+dFMN5e0LJxvoALQ3BwE/QL4
48pfGb9vnRvrEHduvDVMDbt2xk41syxu13ohvqCykTxhzAcNJyrhuMceKReZ0GePCLq4JnpRKZ4c
XwxLvYrWKm4cv+7OvXN9ovguHFDtWK7TiSJI5lI+8C5cPSiEzSJGFAWHxqbBsfABCQ1/3YhfdbeW
01XVzfdSJPHb7C7iVIihfS4GnhByFwUBS5Nx+bFwSnMtLPKbcQ0YFRiyB/IE+iy2WFa2f2WcND/T
AjEIRX44Ui3Jzk1U1HflOH8LY6I7homC54pMs982DTWptTz6pp4e1ro0Z1rAEPQwInemd8DOqKik
P0hFbvQ43esW16Oibc7tB4fOT5C+kj6SO+A21HMa6MCE+taJRDIkZSjFm34tl80C5iGIOl42iXB/
ddWZLLPo+gBznC0LYkZPy2Z9z6JBv3Qx89oUU80ox95Af/T8IHd0cRRIWBs6b+8mj69LWtoETocR
CBdsP92xEax+meeMDxTTCpYQVJikUvNBQ1H8FxMk2+TVFB5FQY/UKUjhjTA/8AK42MhkWpi8Mwrp
s58E+GPqMExAWwEkVffX02vj0rrclHx196zqwbMbK8hVQ/t3AXMFwjS8Cw3N9nAp010Ld4r8SvyP
Mwg4rpzfl5F4cduG6hhP+QvDUr/1hPUnV8xtm2LSzVtkxHznN5G4rGXyo9mhyV/Si6K7ystEMM8T
z7cfTw/cGnXAUt3uvalzhGqtiMnVEsMrTn6L1cMmTvrhteY7srNZcHkDWsq6iULd0VuO8YKEBqfn
usUJih9RkniN7Ovnjc+WM3viizsscpKyyKswPa+YTyzwjQ1zW6OlOXgVN+FJyfE1SsvwzuuG9lIl
5bjnZkSubyqSP/gbtMZb8sEJMON4s1KL2qxt8uUXSXUeqzY/E87grw5RCQEgIihdDb285FmNzuL1
DpNHBNSQZKfO/wAkU8dhLeUjfhAJ764kjDZSVSC3c/09RDJlCFl7WFnj3Ki/ziTKO5456Atx/AtO
Azk1UdW9GyoCEkllr/+SpFe7TiGgthqxZeqp1ji1ZSMllwzogKZDr1D7mTr2YWxYrh01LW6rW6Gv
22Wz5bfLHvWhg04T2fZ5FeRsFFSCDQlOAmF9RemCkNJmBqfF7bd/ygfmS1sWf+ZBP+RDVO8FZO4D
1E/x6V4j5dW1Wcjbw9ConZaIriNuzWh9yXxqg6TTcwP8tW73aSrHEySSiR2B6Sd163BbFIIsr82C
HJZziIAtUss5XiHnRDYWYS2yjyTviARriLnuEH8CvCmCiIwF6LNsvlRlxfWi90k1WVwAdrGumeYF
cQrf2MUhWTt3Hy152wdk03CoV3/eKmNxdbQJcXntjJ8592efiuxy8ZYSsleo/fh68mcPMar/FxsQ
XhCs5OOYr1l7VrTlxEOW9zDO8VBJ9+O9dUe779tf2fXxY2I87yGMiRK3bEq+Z1v8lVYVtiGfoywd
aQ8vVUVundAu9SNqNfE1WT6kDbMl95r6FJZzfC89KoElgjJcE8hcdp3/ihifFS2bTh/uNkY55Egg
BPq1Yev9MQZicqAaS8ffRAIEiY9iU8NGNdHKVYoB/WDZ9IE6iXZLetbstIo+c2KVN6uR7QX0YbSD
vi3pcDTJduJU3mazb85jyb5ndy7forxTQeRT9M2WaqIrFHv7Xi7qua1WinETI5a0+jywl+maxOTX
WujqI408YsGexfM88kop2f1wqcVaXW1aNdCZAwtoyR977H3ebXGtJZDE5/2AYTR1Iy0Oxh5Hox7n
IfTTolc9dA+nY4kHojp5N1/QTY5CltNYqSE7Ubh0K3T2rOjLj/tuTZZ3eh7d1u+oPSelP25Cc2Wb
y4X5r/XIWShEq92UZ5RA+ik9+WoGiVwOfya3zI4KfPzWnSzcYYhSR9sdvcuk6QhsdNVgzjVVxzOU
RvaM6d0Ks5yLhAvBNM7pc1gXPxzHMM9Lc/WJqvRpWML5j1MMFWdUSpvTc0mMm9h+X6CyXfS8ZEz7
5H98RvgR1Tx5KZsUdv9KviN05ziIBdq+NqEg97Gq6kA+gXHf838jt/jsgTXzI5LJYWWbwrmem2zH
dl6mvrqFOxtPLe2vMSEwgP4oXiLYFBt3Ie8rwGvTvFmjnZqN9DYplsMuatYEidlS/fYKmJRbofiR
9atr/6HnKZ9UkRIGUfx70uQvAoLP1boYd/kUMh/MtIEQjMLjSsWAADCpurlGyLNC7I90xOcVLKRb
8ePYjtHGf3PLYCIgmh1ta25PPkv4dmQwyFWXEB9PrKzs+cha/cyvhgF3Gu3sMlsg3eOxcwJ+SHGw
OP6vZWKC4U3kn3PVjmfFGwRnvF4vQBAsBF0/bxkCQgjiUUhvFWF7XM752EDdT6roILmNBcsyUh6c
oysNBPwEHnPaQPCOur1WXXVIvdT5MymT/1mSCNCCW6dXfoXaOB3Fy2jC+BmYV1ybS37c2h9j5zr3
C8jZYFCSAnKo+YopHXADCO1fEKLjDhHdgOQzkfwTzXH3Kr2MlCYFH6T0jgsANXHMYYtYhOiH9tRq
K33WHhOz3SuDbDIM+7YkcmbB4vkNrTR7rPoIridf808vocCajdwXYYpDKp2IDGS6s0HuLpCvPaJ/
5WjUAWuAMbkFMQn1Z8YQTOdHyNLyZBmn/wwbB18Kx7J9GCWcEGoz3Vbm9Q8qg/odB8nhjiu3N3bK
RdoD5LBaGZEOugS4WdpswoYbsxzi4tPkmdoP09y/lwNXDOAkTNyT903Rl2R3HKqAgYLUi+e0SPbd
PDzGjZucqwHxVBJfm9V4rbioKeYMktmHh8vPLZ4AQ7801kMTe8V97pnm0UbVQli9CsNS0/gxK8nM
eTEk5bOEPQ3w9amF8JYHnuJCiBM3sORicnexsNc732GwoD2I6IO7QsyJrWFTysAGAWuwkfzS+Zeo
eXn0rN6lHdb8VZYon8eGhQOCwNZnbk/TShZbd8eKA2OnV75jlp6zy0JDmXSsDLddCrw+bFimnefo
mYrExy0XaKiyE4UciFUchZX8ZQ5iYnPy6ze5bVlE0dJP8iRUgc6z56fQI4kLfi1+kPTNYfaDcrsZ
VOodBncqjutomkPYrD0gDnf5bNkaEdCW56SAFchngFIrdkH/ysYJqFq6MNgB15YJY8JR4jc9zz1B
cjGJ9XZu2BibFCynhwULJFjwHZ6kbd3Znh4DrmD2cWr7+KuspXWjQgzhtZq/RkcaHuci+VfC4iP9
OHeBTKc6mGSmaRAnCrRVpAK5Et3FLubuyKKAQLOwg4wqCbW4kp0+5AtqY5rYhxlU92ZR9LTHyMH9
ScN+v6rOJW3KRo2qH817W08odddjdqHddzMqKzx5MyL4Jpnbv5mlvb96abEUK1NXNyCB252xHX4V
MASi6KMYyCGSoSv3+BDh0U1p34QsUdmXokrhRLjWMYujdJ9Eg8WxGpV7tRBSbmzvX68t2FBXKhhi
DxSfOINnIqHq9GuDZAh3g/8XoQHLs7OeIlHpc7kk3pPdFPEeNHuGt0VWVg+OvAkzjLzJ2N6j6kcW
73jmgxHDvrAnwDobcINMK+CmtgrU8o7K8C823TVMxa7kbSJcMExdxVaPLBvgQmZ+epM7ZLlzcGrG
B82MEgB7PX93Sws8Y8U3tBzp4MT+Ks9WVtdvzgB8xlA92w88TveKWeiUAgPYtoZwSp6m0a2LL3WZ
eOr5PPUTEQi6AWXGKq+xAicYO18YROqB+vk30T/kuXWODuNk+l3DTffgcw08sZ1Cnj176QK+vPUh
Xzn20rb0aX4WE+QonQRJ1vkfeHIs7VtSsWHZJbFSw0IL1kV226RFNuEB3AIyM3t2L0WQHKCd48Gk
X8ruICNRCbhlVuR5VIL+mYVfOFcVCUwLqCWwbP3ISOc+QwigJwE9CAodVES6LfG1nr7Eh9hMBXM7
a59TY33zeU80pDGOpClddZCGbnQh80oqcEUq5RwmZisrHdiieEP+ivYNuuJ2GW2LydNKzgh58X6x
XAanohb/1th/aWm+vJjc4pXy2sGlyWC7T7SM28DPE2YrSm9U6pW7DYkyAbQg3cc6dm/XrlF5iYvZ
OUY2KZMIokIL48PFiL3DhvTeZARPmtvJSHyHp2Ot1noXpyuAr5jeYCmiJ4gkx3VxqaqYBsOunAtm
sSVHCqPJaFtlfsgKOtYMBTQGOkvAzwISHLti2laiFDfovdAp8qQ+C5dzaOtfl/GoaXHvLUE4qEcZ
gglGjyer3EOn8uaxqHNAQHknLtC4120ikQl8k1RHHyPjSOgWwoFkkAkKG2TAnJSvXYlfzlEb3yjQ
ii5x/4XpuQZ2uZm93t1NrK7Zq7JJ3nS5sCAE6ZD0Jkr+ybMc9UbSyQm66zwB6aI+9DYaNIqYPq8U
yo9pO/pBMZOoTZIR7sZEjHjWRfWaJW75ZDk0b7k6L0S30MCzvH72l9kOOCWgwuG/HPtMuI+J6Jog
gc38SrwToEfu4UeRUMDyrCQFVmyaOR9AzQNlDlg0jGTKruxu5129IbP6aoXvmhFkLmVD1KPzkZ69
ns/CxJoj5rQpvlVTWoO1jtsXq5jhZOEV3oGP5kfc18UjXHfgHBqyZLfW3Q6RsYYPLlDhsza/hHm9
PleMXhcnTh4WqBW7tBx+OVSmzeyzUZC+/3IIWXgCWIT51iH0szGMiCzQQGwGu4Y2wSKNPh9vapiB
l7BAvWkbtEl+mMSPZyXJFPfiAHD7Pfb4LGzKIYZ8TBQszMda7Fwn+wcLtOJxBVRAXbQhp0SUFzyH
fJyj6ZOKyd8OzsXNtMbLa49kvsOXHQMSaIgUZe8zC8TmFl+tOnThyBWFvjRoBdbodJZNWjSranrS
sNh8tIstcBl/k2VYi0Vtqq3qTAN+mE9QOxfedwYM8tJ4CQ7iyCQrxBrfVjZ68RY7oXiqvaw4eKOv
d+GCTOR7GXsFGjZpgF7L70n9TduJs41ZmejPWHkz2E40za5MCIdXoXuZ7ZqARHZZm8dOwD6B7S8+
nHpwvhL7StRyaQkZrpPbFBTqrQwnd2uGbAnKNTSBJ/z2LZ06dAWXa7JZMoFKE88XsufymxOA6mma
u+ymydjLwa3gFp4jH1M76ijt4EXnpV9ciJIWzFQVgwc7Xr45hpm1AJLQ1xD+IYaRfsbry/b2rLrv
MB7iH6sCTJlmYRLIJhk3UXPlX2Yj2WgycDCuFbLWWA+viWgxixjXSORSOXVHlKuNH7KoKK2H+AVj
OGQgz7OniVUjjz6YejL3Sw+5agqDymnMP6OJ3vA/6esER+HoEJG4aQZ0y21mTYZMfJ4TjE1A6F+a
rGyQTprihtNqfbFVbZ1sPPxD3gwcMQwrcmBoIhzDLTF1aeCF4hNezVsnoscBujuocnSm3H+pp5fK
Rd+TiDn3zex654jkOUGNlWuqHm26ZUQFM56j29S41wZ5XxI4XitxYxcDOxWQaw/KzpJn+1oLE66M
L0hm2W+hcKJp6o9QvK/ymhzmvd/P+ZkLRvWwzoUOLDahBQBa2FNgstfEUk217Y5pxZoXmHE+Sq2H
wM6SlJ0TwVQ+Ft5ekXjUN3FxS38VMMkQYo/UvU3PI7XN2QP4c0Wk9K/JeMVseLBO26kgWULYEyOA
PN+sknVru2215yBJ9j1bI/gjWHrBUyB2izXUQdmqlrx9Fa7fYZVrfvnXXEeZNKeoi1KyrhakdnG1
ilJPPzrrqnBm52rn694/eIrflGkhEgioR7hn1SsKs/hk15FzNGn1JBoORRTf/4rPUdaG07yRs8/q
o2z+8CavvqXrFH8PMh5v5Yo0hylDSq8xPtMErFMQT0PxgCy8vI0VRwEWLIvSc/elaeZ207rzh8QL
+gnzUOAs+Vx22Lymz0Uv3hfu3htVrMkBbp93xbZRpIOZykPV87Twnp2deGKnQZMx9tBIGXg7NFTD
69oV1Kj6HBGs3ySGEcuHvzoALC5pz072dVNMDwPYR9Lc9u7DmMXNS6Vh8mziKI7O/pzpE4G+emeW
BQNUqOW2SQuPb3fv3ckSuYwFf/khGnywraPrEwvCgccVZAnH4reXBvH5AV8jARJbfpHrifaa6/mD
iRt5nEcgcik+ItkiuzihstLALezqMCoQc+HQRvdzY77B1JcnWY3Ue9XkQdsP183Cfe2OzVMczSTL
OS64psu5Cp+MITQZuTXiSgndMcPQ/FM2LQYSl52H2aVokEhEBzVBIurT2rtrx45PqK+vIxoFkHQW
GeIhv7pF0GTKsoVdIdf7Ezskk2PiEa/izmZfCdDlceB1BHrLWTX1frKLEyopTl93T84CCZMDBRRM
xDom8owWnRyJADssCV9Tr/6KrsNz2TTjrwel8bswQxTkPktQ1hwkS2yF4wENs/wjxiViTYzu8bgg
0KYpMR1XiQXVGv5gSMzk3Lu0rkNJx03aEAY0G4gTu+3PnUtpwPH18sp+LBuRMdQnIjkUxI388IBK
pKnLdVjZvQPDrY9BeMc+NpWo7sB4JbSzSHOw9m7asd9rIH9Ro6jlJIot+tQypGnm5TWrFspwBv4E
yqf3c8HeRKlPNdn8wKjRv2mKtT5YkiDNsFrtkbePgbpDb+9TN9lFduGdc9KxOyY7jqR+eK9JFh47
ojNPjbeyq3VgmWLiUQ4zOaNdqNnOgvpkBeA/eXvdjuF9Ed5LKMWTmzvTLq0WfVld590eHVDzOd/Y
vsSxIH7pPQ107C5Zz5ev6nlSGoe0dm4NJO40SwNGcgiHxdc0ZBtCWZiuvC5oqExglgJpiwl1yyqs
eDdlikIOMG4uOLSzu6VbOPm76ix92gNqaLighTau+liWRxBbgiT4kB5Lx2k+mV6ZeYimgofJ8oET
UYv+BuQWjzC4IIsAExfZ4kvrVkAPjJujk1rJLU+YumGL23rkOjPc27Ggej9UJUdGTWnW7esPViVR
Jh6twd1IrqnkF23aJy1xEGQ9bumukhydxI7mrKWilNGlscijPyleM05EqXdmpcgy6pbmVRJ2b23b
do+iY/tj1HjZIVpmuQO95uyI636SBsAjBMF5qfgC7U0fQWSvO2AMlLa3ZHzcY57CFVCDz9m/2H+H
2W0uHXY+vSP8oE6Sao4aBP+JsPBuktMnS9XEgea9F3iFHn7ZZWRO0k+xknzxDbKvCFoorE/+5H/G
rkfErcWfwE37Ie0r91g53FbR2ZGSIL559UQqRA8s2BoN0p+oDo5mXpNUw9FWnTBwF0qCmr1eO81e
8IPrs6urmu2Kd79WxXGwVPRgO33xpLk8EiTv5zFgckpOPFTfTY9pURcVtwgv5rsUjmI/2YJ8aSfF
xnWtcjfT693opQRXyDC3nVd6muQDq/0Q8SHsQ+wnVvjFNOaS+TBbsU0vCD0GMWfpWaQFE9EnandK
WYWx41fBfTwWy97Ly382OxZ3IJ/yr36pp0fHHazPZkInKmzVU0rUTw1j5h1uG0gqEc5/mf0+SJwZ
NFdqMixFnXftgG40jcQX0rT64T+OlxttaIM+lx+rFGvKq+PuNOdagxNu2seYA+gY1zAzSf/hV2Cy
2iWtdsI4bFzB1rBpyGVOeuesCReKgk6tTrhGubM/0NwPl/CGeABLoAZ3IWOMbClWSDQD20AITpFu
6tx2Pfn+COg49rK3PiRA6dlYEF3GR8IREz9DhLBtX1kW0lvbQtFvO7I60wcLKVGWs9yFNSJg/NMq
mefqiGdjbbOMRuQoFSvT85Lvp6BYISaWEa0lZUp/NkQDxl6xF7yjsN4ubE7AeDzTRblPs4yTxZRL
0DkZkmrMm5YD+aDTNcRbL1sElg6+WlINzATk76nSCHLIrtVdnN40eBHEb3APNPeOYamjvTe6/yJ/
GCOM03m+3v4t+FZUqejWOLtqWrAVm5AEM6xcYHSpWYaTIb8eMRQ6Q9+yACvivNuyNyPm1t3JN8JI
b82FLZMDWQBW/XSAw0kz+M6IA+vAZrSu0l/id9nHNPSwQ40FCR2wIUm2yDl1dYTAQobjJ14s51/a
S9xiDQHYyutfD4n2QDSnPrAobrn+9Yp/lA/0blSY/LHNiw5CAsbglWgqOIs5qeF7FzE0IPHcgNTc
VK2hTJ7radcYAfyLUu4ZSQkdf2Ke23R8g2nEudmxZSUUsFPQZ4lHnWXwbbDBmWkvuFvrq2F/wh/+
WRYc9LG1L4bE2ushXij5kU8ioCh+rIFgJgJd85MZlXBzyGzurA0/G3UlI+gRs9ooj49/qZyza0j0
dVRbbriljvQO0u4mY1HtDtC8t7ex8sCIKBdmSOqcbJklrA+dA9VQUq5xTafpdhwt+xVrm9KkthEp
jWtOOmTM5GNB3UmqaF8XS3sLW9zZt2vRgI5geYDbJjTeWgpys4IX5PAvCVumy7q6IkGQqkmlJclW
twNAG+OQ7IxgF3lyhBg/5tgJlOCpYrbTczqF/YcNvAvUKkrTY6PInFVsItqudQiLWfH8tQmEF1ZS
vnoY5IEb3vsUHJj1rptLxErstbFI1jjcRy+IhQCJKY2RA706qOWg/0bMDO9NiVG2jrm4THHpPJBI
vyrAkfMk6pr+2uz7dO/JBxKPbFHmHbxe/HAaWSTBXUfKs5noUlrh8LEO1wClDaRWJPTMuU8O+75P
PjQfxU0+IlwgsOsDDzzinJ40eBoibADG0wOUO4ITAlDbFdZqWcwiqfCxYJmbEV6Ef+t0gBwhgLSv
3IjlYaQ0Tk2aXSqnRkrelZT1dKFM56PN54tsrDXfuYjc4jg35JLZRpa59WM10+8NCVlxGqGX2Xbr
bbw8BwtRe/zaCgo3ie+Ax3fK4o2M+avbGw6csWD9ccLWYeNn7S8EXwJQXII70LIm263FAmeMncUb
v6Eyu8Sc5dYMvKznL7pNG8t5WomkEtNL2jc2yNgHr86nP1nsGL4pPHadjbmKjbZuuyY1+5jdSyfb
JuHOl1sSYFEDLiuqltZuAwOurA5rr7zvird56wD03UQhIar/vIn8/7m5XXmepomqXf7vf/6P+n9b
Dk8Yjg3LCRBjkGnAC83b/++/3lG28m1HYQFBf5X//V8/6Ehz8V6qR/rRz9Fabyu5/P3Pf8T/vUud
P8LxmdmVbRwt/o997WhuLob1WD3K9bJ4rzTnTEZ5mULkf/5zrj+J/75Jnf8I6fo2PyolWIL93/9T
krhdnaXwy8c6vUe+0DXLxziYh+SjoXj4n/+s69/5P/1Z3v8i7Ux74zaaLfyLCHBfvs4qybI8MuMt
Xwg7trnvO3/9fei8N55pESRsB0EQQABruru6u7rq1Dm3tiqancJZO/F5HD5l/ncHElmHQrhCBj5J
X9f1K8Bi6xaXZtHWLEVRHY3/aLOfXPmB3nJ9lSCsnsHx0onW5E/ExuAu1q3Mv1sYly5blqmxkx1w
zNqtlVah9GuEUvasaw8GlzsMNjyM7xL1ruy/rptS5m+t2RJG5KPYicNjK++hYqAZoJ2e6a8F0vgN
0PC+lUg8U+7ovzqOO8QkXOuNwb7cWnijbTmaI6sKp+E85VdTijBW6gAnZGs9WESV2d36ABdW7Obz
gj86lJMrbYzzZ7l4DEsyLGfJh7v8sm7FWJrFq0EInmg7tmLbPVbK9MEPDpN+3+qf/8yEsIGbLkVn
IsSEqp6Uv+e2ruiwbmFhqriOcG9dVzTqe4KFZCCVBz4ie/6S5H939EVmDrHYhhFFfTlV9JKp5AcV
oMGwtN6ud+Qbo17T7fYcf7Z233gzhdbFTh547rfSg94+geQInPfrI1s4lK5tGvKtTdAjWgrXU/Zs
QS8PbjYuHMBK+j7JXc95tW5rwRVubAlneeQ56qQhA/Nsk4XtaSTVoWtRxo/rVhZHRIlGB3CmO7Ih
OFw2WaRiDbat6ryfieP6g9RBSWAAT5m+rJtSF0fE/jQNfMPh9ridPYDRVi83jIiAGqmWZ9j/TuZ3
A5WT/V+l/peheceufRcY9+jSUaul6KDTavbGyV8TSoQeKY83CUx6wz16les/7cXZYamyJc8Ic00x
5n9vf9mQlI0kBY761ujqj5X6Dsj89z+zMP+Cq9Op+c+Clj9nzuUPvy7MLPlch3Z0fn+lgD+KDxLR
5frvN/l9N8e7MEPz369+f+WZZLVlLFhUJXKkyXaJ8Sre2tOLVsC3qeZ8gPOuuLXSKbQlIcqmvSX1
AhIKqhzVgwSp01BA6/+RVJCGfv2sDsnfCiXFwSjdGVfqR8nZtHn5d6hT7ngHntfH/tI7TDo76X6x
uUod1RGO/jj3BkWWC4REnQ+m+S56+LPPC4PWoXyMe+pFbgXFanpqf/VetJjM+ULUZJXATRXOkTIO
C8A/Bmne6a4dztGw4RkLs8P3bZA8jiWzqYXZQYcSEW9J8d6ScM92pv0bP181TYsLBW5/3Z6vgSvH
A7SqFJZcW2+RS6kgPt44ZZd+va7oOn2BqkygKeycWNcitBMGD3rNh/FUDb++tqoxxySGbuqcfMIl
pRS5UURS4rsmRH8qG+eXNz7QFFu1QTFpHF6a8H0t0IGpSZb0NoQNEEr6Unr9y855bUAXbjya5ZUx
Q6YZEjqQjucs3wiE5/m9PVdMEudwZyiKZZqyIngPSDsaRJrcd52W3nWaXHaj8RsOCiTJlIkVOOHt
2QWuPKiQiwhJBgA3tf/Vea3SML8+RS8PLVhWNBPfJKBXZfHRZUhNI40U1lxOIORlge9pSAqpv+6o
N1aEfaBIY9VUmha6IcxO0IhlG6NY2Ag33xeuQOjx6YNAatptqvsmvCcrvD5LW98XVoFfTvAc6qE7
vregMiw3zuiFReC6cGx64nSHQF04REMDnSdQCImbZwdQ6ckr3nBIrK2PYXZGwVm5ACikmbpKrVAM
OeuySoADYERukW4nyZk9AsaqYIWPNmZrYVuwI2BMsSxZAa8tHEtpiPAEyLPaTe0nXqLgJHTnzfpg
5qNBGMyNiXlGr7ZFif48p3pZuzH41hMyhilN9mOJKtskX5y4devagCMVMijS0Cn57F83z/tAJk2h
mLotBoNUigMactSKkhy9HNUE/7SJtP1ToVrNm6hADlyewghMEIKjNVH347r5BXd0rs0Lo88CeZJ1
SancUzl8jKWP61+fvU2cW51/eOA7MhkZYTMZcDeN4HMrd1DeV5NbwumMMCV8HI7dHiX/ft3akrPo
iGvBM6OSl/nxNL9aSRvAFEALu0LoHLgq1drS+KYV6caCLTi/o9sGd/wcBpmi8ydNRqdablQufXd+
pu+97nlCxgJyb/LQ6wNaWhzDAPJgs9UcTcySgT8oS7sfKpc2preV6T/0hrZxry3NmWHqFH1JxJmK
OGdVFg6THVWoGsKF8RYKSPUSKw1EkpEkb1xxS85gqSrDARKiyLoQgPmUTuRIyxsXJGpOGfojOPi7
3oRlqQGtmFjKmwEa2/UZVJam0CKMJu77cSCKgYGftaBRMZqCOCBRb54CyoLJd4giTz72u7b70Eft
pacxonPgxQvvUkc/lY31dv2XLE301Q9RhACiKfsqIDXeuA3kdWb3PObQp5Qf1o0snWXXRoQphhqz
phW0aty2OUzSm3h8MCzq53Seyy5C3/XW/l6cXW3ebw5vFUWfB3214yBZMOJiZFAy2JuqeY48b+Oq
2bIgnE9W5nWKjh6dC8jOJ3EOuczgbWyzH3MvHlN4P0Adm5wTl83tMBzLkXvdGGu3li4AYnKgPKFy
ccpPipbd6d4dfGY7BDc3DpLFxbqyOu+Xq8nzrDrNsnGq3WQA4dzdZ/p7D6brCcJYinFtsivBhqz7
hzI7wIuRGppFYKAZpiY+8D2wzlC/Bo2L7N5BVu7T/lPgXQrvDB9fGtx3Idg16RuI6Y2xLi7jld35
71dj9UOoYgs/xG6gv6FW+sFDb3p9bIsbzCRzI1s2LmkLOz3Im7qXCq92Nd4v5usUSlL1tG7iZXLX
Mh0iEdSOLFlHoVS4z6CroG2CEwVtlo7ipQM1w7NZX9T2UXGsvVJ/z60viv9G6t4FxVMabJhfmkRb
VkCN6twGhhgM+bB/TEjHNy5snzLtY+XGDG59X9hrdjT2dPPwfaCewFb0duMRuHQBXP9+YZsBMImT
mF5Ptx3JjdMZkR9K3Ycy0VKafTqDJ4NkDFxpop63vnBbIxO2mh7ANZjYjCxH5mZCJS/N79ctzHMj
biwWhncPeXeozgXvU0a62FJYh13k2xzzvV0T4qCx8XXdystxWLLMC87SDaJvS8wLUZN0kOLQa1c5
SWjE0l5zWDfwchPNBhxDkf+9pIUDfYI4A7h4h4EBCMVZhfyMuPc3bMxJLYB1hGv6PMirswBF6yFW
A792e9io42Myq7Bt3BovV4Nh8I4m6CTr44j3kuMPXgdDXO3m9oE+C9nnNjzG8UbstLgaV1aE/ZKC
GK5adE7dVP8YaW+c9Lg+US8vCEbhaJw1/86UsBjtoBE+FwYXRPmROiDRC6KMgKaTx7S+G8snW9kK
l5aWf47MLFth8mzxDKXgkk6gF2p3BDYvaXBqUsruNhZnw4gjREJKpw31mFi1GxRvUGBzoCxW3q7P
3MuThuciDqCQ0pJtMk+3LuZFUQmygf0OwY7UQJm77yiQRzDtQ527caotD+enLeFskQc7gJUoJUJp
zpZKqeoU2Ru7cv65t4fL7XCEwyWK5GGi24jbE1WMCJG11qKQZKg7FdG7qtp6ki5ECTf2TGGFhrBT
fZqOGzfw33qclqH0IBf+rlYOjY2MdgWD5KtyeBiUjQ21tG2vls0UwtfIKwf+IZzUlMcuRtX9oDvn
pt2YzS0r6q1zdEZbgfDECtHeEH3yo8egestdtO6CG25hCqECCPWwdSDLcQOoUWcyRIQpNw7SpfPn
errmv18dpINZ0pQz4hY2TVZwpqsbQ9j6/jzEq+9X7dBMXl0yhOHD4NEcclmfosXvz9AGVTbJDYjL
ned6LkOr1rjojuyD/Gmqv/6GAVW3SIRRmJDFgoUU0VbflxrZo+gD9MjF+9/4vMZJyYVp8XoQlrga
5KjteqV24ddDSlHdOMQWp+fq8/Pfr6Zfp+xpTwOfl1Xox++lNj2t//7FjQCOl1o6t+WLBzkgY23s
FK9yLejDsul9Re6JbMOxpV143dLiATZn6B0SAOqLd2Jry6VEjx5hRQ9oyvRPignLTKWiutS0wNST
6W7d4MKTbk4YMiwwYioRmXBkxg0MVpGpI7iVIISr9/to7GB4P2vWQ2yhYToTuks7eljX7S5OKeUN
cq/zU+RH6fdqzSxQnFCkks3rY2iQYRHQEZZPP9nG/bqdpdNlLg2ShDWoZYme7cMCO8LfRNIy5qWv
e0dEje/jQd8ws+SCqqXOgBKABS9qZpJttEDKtcY1YQ2Btbo/J+Hk/IZzXBtRb/28oFm4kRBrd0uS
gi1AWfD9dfkp705FtRF6LDzgCKauBiRuWaukNSSysJVdAu8vmAcAfZ9GBE8l2ZWtR9I/yGuOiQyl
pHcI040Lbnk+HaBcc0bvRY0Q8hEAddSmXQPc4VS3r2lU/LTuGUsm4FBQZdvQdUJH4dCGnUGJtTpt
XdJ6uwsMvBurteTh19+f/37l4QFy53qt831LC/YJCl1S+WS1CHGe18ex5OGg3XgkEADbL5K5SWnZ
YMLz1tVVBLFpb0vRDEva/rRuZnE4Bo+Quejp8IC7HY481tCuSjCd8I7Y+SYannsV1XJydOt2FiJS
ziHqMgjAqDB/Co6HHKnm+zCXuble7E26xCflvi/vrfBJrQ7lVky64ARQRfA+JFGtEsYLpx86gDTJ
ps3omv7XZl9ln9cHszBpClAZ1TC5OEgjCYOpAJZ3RmANHNyHrj9N6X0z0Rm9MWU/0m5C2IsZUi4q
Tci0xwkHA+xpViJ1E3OGxobmv4vow82Mt1L8rFtPqn8y8mDm0NwVkbVH9PFAQ+deB2wLCyLammBv
f2PUuj5ny4lYLLEEnOtybpZNOLptegYxDxcc6ODo73Ujiyt3ZUT0x1jvlF6ORg6odPcun37j8a1o
V98X5hQqpig2/Gx0Qaz3kMGlyBdu7NxF77gyIXgHjQqNQbsNQ0D0EdbQR+jIQ3qG/2yi5om8Ooei
QRonpGRGN6jvUDgN6+f172+NQjhH9WZQ/MZMmCg0Eun87V5PzqNjHf/MyvwrrkZBS7NmRWE8uqHx
ygykvdHRv+U86Fu1l2W3YrcSMhig2oXR5GrnjXKQj7AWHRRrr/46cAx4gv7z+8I4wDQotNnhVsp0
GrS7KNl4KizcBjffnwPMq3lCuSkFdFCNrj8dPYVGKhopTutLsWjCAD9ikvoAlC5MkWb7aRK0UFOh
HaMVxx4hXuW4bmJxFa5MCLNEi8WQ1qk/umn1hNzyVL79s+8LsxRUSN4FPUNA7hHBPPbd+veXpggc
q2aCNdW4koXvywO1wq5RJ9cwERv+Zyw6Wko38B3zN8RD38CZADFwSwKkul3pkba6bAgL2QXUCmm0
62cwoUR3lvUQdsPGki+thzH3H+iE7IxIOKmUugjSvG9kniWvalna1924cUotvUN4IFrAnihCWpoq
3MQVZC+5zxvF9XUY79jlWazIO6OBYMCCXThCkFGtv7Sh8TBFW4C6pZiDcdGkAM+N8QI8AZ9zAzNp
pLhOPePA7egBQdlEPzl0mnkbA12aSpraiQwNAoIXmNYU8s2JjKvqtrp8aMEqwpK67nzzwouOcW1B
cIx6ajrIorHQw/D5FJ2G7376G/5NTd8yKIzJ+LngD/2YpbTm64orpwdEeKG+i/yNB+LSPNk8SCnB
UaTiSXzr3pbn6QPkPpObQw2SwsQK1fr6PC1awJcpdxu6YYkeJ0VSEUxpPrkNLJtBE+2+rn9/6RCg
+mSQOCAMYhS3I4DjSWtoOh5Rc4yOMO56kXSUut+Ypmsj8yCvzvuQhmxdaYrRndDk0Xaq+hsn8fX3
hWVoknGKSodBaP6ZFnGo6dcnaclZr78vOGsyqghOINDiOjyPFCgGkRFpDDRDtY3jcmm1KRGQq+dR
YZPnup0oTUUTto+70Y0jiKzVmp3960MhOQduUFEoa73IpBBjDRasBT1pKLRvc/m1hnRMMhhHoCkb
z+Ol5zk9QLqu0akD6kXcHWkaaNBzlb07eHV2kJ1B2eU5zat6ZsMSrabhHvW2eo/mHpoJeuE8t/VQ
/qWaaFIN5MMhl5KHbuNkW1jKm98kLOVoyGBhGn5TmYX7Jv3aSW9L9cmWN95USzfFjR3hcg0HKS1l
pepdjVa/IX6WI8gpw91QXEr7uZOOffNOh8B+3U9fdo9YlsormySsTVH5RU3ZUMi9VjGqSjHKX6i4
JmoFE++BTsBiOFt+spsiGmuzv5DBqLRiw/rCXa9SBiQDafOgsi3hKJGcpHck22pdxfkcIfsC6o4e
6yx/5RkbRZrFRaSzg9IscQXhxe02qaFtotsh69xJ/Z7AvDBjYgqInZGQW5/Qhf0IIFKekbBcVjz5
bw1FST3BWteiUlWdUGAOpo2Da+H0BWDL9WSDGHyZFrG0UrJzqKTdFhVFQubzpFT7StsqZy+ZMfAG
ogfSLy9CB7ha0rzUy8EN00Ma0gr/VtHc9ZnaMiHsKzSPY7qHMDE4EPggnvtgbWUQtkwIW0qLINQb
JkygJj6Gr2i1U7ZceGm9KcjjVCR8NWoMt+sN+XAOZVg9uLDRyNCY7dcnaePzPw6Nq3swUK2skDU+
37+39acm3nhWiQfuXBwl/a+QFJ1vD7JTtz+/A1/YqIMJAcNY3tvNK7Iqvf8Y5ghShHdom5zq6qNR
veujx8Jilya/dnvN5ulpNbjLqdFyhQnmc56MA1K66cWzLi0M+zMf3C9N4AsLc4x8NYFtPATeBD3d
JdFgCfxlzMyL7wvrj0SzB9ce35cjVN0mlA7y8/oIhKNLtKCKxVgbsplGk9OLrz7QmrUrA0g/ZO2Q
Q9axbknYLi8sCbFEPWodXFmsRiBNx1xFp9tAiofK4rqZ5QHZPLvoMrMUW1j0SLZLozO19NLWPOSf
feMuQsnI3Ng5i1aAyegOFUa6lYTByG3axJJvJZcIIUs1hzT9bS5/bce364MRNui/c0YYT0g/g4JN
9da/RsjQkHVzkgvSfRH09Rtztfh5B1giOXCqSi+wMh6KC5NVMFe+G2VPbKcNA0trrhjcJzL5XFpU
hcWQ9V6pHK+hGuKce/s41ke52nBgEs9MwtXT7cckKXSNkTgghpRFjHs21l07dnF2cbgxX9lS7iEt
6ekwK8rDKR+UCZqXWaeu6d/ZTv+E3JUHzfsnfdYUNMz7sM8fWxnS5HInW+23ApEgBL0hzzIf4jQ8
nVAoeRq07O8aemwvfHZU7w7eTaSV5DhBKURC1rVOB3QaDW+fhOjheCnS15YRfUbyjCLgJIVwFKNv
zMUOzX4KB0YNK/fedgJKDhBohsnHaQymA1pdX/1xTPeeXZlIeb6p/eZVGOX/NFMlowgJ5f6kWf7R
L1w4KWpYByFkbSpHOzi9+sHOx390FaZx2P+DJykJkiMym8kH+kHT11qttFBwNmcozy7EMHeN4z9O
6aOPAifqEffO9KqLYSlNJvts9SXaoxXklfDHScfJ9z8SOSIvUiAwnf4D9eTO6h/I61oqpU8Y2rRT
FJTwlO3sUf+njbPilAYG3K11PxwHDbn3WV3F846+f99nknSQLPik+hCoUW8e8lLam+o/hIFRtzdp
ZIB0atAiGlNh/i8pN91lPAmhzmy074VUVW/8CY45aEz0j1IlfU41HRZnK9aPkHAo+9SforOjoRtf
o19WA8E+0s4DP4U++cDNBmVPSayCjruAMm7K/+naAcI6P3eOZRjVD/VYJgeAD+Wu0qHrKhBu3MG+
Gr5O+7o/9rmeHRylggCuq8u/mqSK3rR2bZ2nQR8OsdQFj2GHfDaCKh/9skdvREq+QE2SIniZ5CcS
DGgTw7UHNXSXfAT6rxwz2Nye8hq3bYvy76QbEQOc9UEUFMMftR7uqtTLv4BDUvYIhXzKEijSffj+
90bpqMdIy4a91UA9rCaGy+Jxr9Y+OP7MyPZUuIw7y7GeR6OGYKFIvGMJImLfGSNt1ARH5yF23rF1
Y4QbEDvzIlXZ+W2mH+y+rx8mKnEXmf7QU42yPEr0vf9J6w0Llq5pOJSZAqiyMpzpAL9V+Lk1fQsJ
hNnJ21h/ZZWZiU5YYsNnI0dwSo35Q1Rn1n2dehBgdzVkU6WtUYeFCK+FWOjRg7pvB/f5sAtUudiF
Rcvy9XGxyyXkjjhpu2MYlQj+QbDZffcLM91DnagcncmZSfktlYKJlx+VGq0X2zqFyunUoU6wQ7DJ
QwwYvQeJxaSOXQWEURKEMCGCGPGUo6LlICxXSxZ7VoFJIbHMDIlX4LXozGt3iTfZyFSPCP6g9Pgx
CZRy5yAwuG/RmjmrVlK9UmpQDWZko8cSjq16gJ4b1t4cKTnmQt5l5pQcuwD1gshIsI6S+32g8s6U
JfDQQ+v5R1QStfvBQTBN6gqU29CJRaqSJ1PcRf7B8rt3GdT+lDm09/DIfRuzRDvD8/1Zn7X7qsH8
EDeqcoYDF1JqK/xu6UC7m65HLMRgRFI7vsmqAsoryQ+PDiJkT4HFhtYzn1yX38M1NzkkW+geRIPd
tM8jyleHrsrL10meaPeVE40Hox3YlAq8xST7ITRzoJALYE98yHJYg6sZylf5pM9HRF93LThi5IvJ
o4/+6O/MNPzcS8ZMFGvlDyAYmH6pQm1UrubWY9hu03b6RAAJUavu+Ae5m4IDGgUxi1r5B7Dm+bGC
b/quU9HZKyN1q+q8eIOYc6Ctkn62xVJgNiZhNUVDdqmLrxAY72EfOHoTPIhPUr7VAbh4JV7Zmu/k
q5DRImlKf2afXfz2UW1l5Nz2IdTMvx43KFdG5h9xZSSQoAxEyogBGR+sxK2tT3/2feF1JcMbLXch
308DKEjCz87w158ZEAIHM0hrT+1ZkQANyGlXbKH0lldhbmMkP/GSPINGXxXFZCW79HCl5TAe7XL5
sD6ERRMWz2mIUiDoEMsZqV7YheV0LLT3NKXPhfap+sVu1X8jnysTwvNjaORRijtMQNGMbLivbLjR
8hDINKqk+UG2CHkN0rwBSnB+dikAzfReQXsk5K/5LxZb/x2GTesWggq01omtW03JpWFJUXbhTCYx
dK9xAq+vxY+6zosY8cqEersh6tZXFEjwsouqxagvVOZ4b9d0W1YqANCgR5GVQOUd4UmEbs4swGMO
6Z0xcomrEcxl9hjZ0KYFf1txBjO8UXT7sg7kfZFASYaGS7EfS3h/4DQ0j1bfoi1je+PBQmUDli+0
BjzF2iq1L8Xu9Fn/N2nC2gw6rP1Yzy5cNLu+ftPWG+nSxcW36W2jfdScoeK3U2Z1MUh6RP0ukfG5
4f4z83tZTTYWZnkU/xkRMxBdKSM0O2FkUmJlZ0pI4PhEteurv2zEofGdvBYbUThMsqpt1CEPMvBK
3e6NTIJ5/fuL14f98/vCNqQtDbremgdIwR7MzoN98iDLf1B+59C9MiMsiKx5fT7Tc17a9IsXPRrO
9/VhiNna/+3D/8ZhC7mALIZUaqyl9BJ7+asw9WDGnpD9iN6mpXIwBoiTPfUh9iC6U6cBwsLm6Oj5
cf1HLHvdz98gPKwtrW1ar/DIqJRvzADdH+9dD6nWupFFh3BAZIGi1CFQmn/E1fXo+dJUAXDMLgYs
7DoqRJqxhUldHMeVCeGG1JMYDryuyi7ynGUfWsQ7yEBu3fNbVgTPtiKEEAsIYC8OwrYViptd6Jz9
Xyxk/+sXV2MR/Fv1R8NTg4Lpmg6kO/poY38uJVPodvtvOQTHdqaqqdFGzC7Z8CF2CJZh9s7/ioON
/bNhRqSVymzonnuLYcQEdkOOnoIf7XT1y6BttCJvuJch+DA5b8QRdcZTaR6rET6Wk/TPugdvLLwh
3GehZ+pGjQL6pVKKYxeT5KpChKLtjXrDshkTLkL60ecw5najpJhBKKjOLkr+epr8XQJ9f/i8PpTl
ZflpY57Nq82IpGajeVCWXzrVRJbutSQhD56MRx35qXVLy+vy09I82itLYWP6xRgwGm/6FMnSh2YK
fiuUgXrr/ydM2Pa+5SAW0mIiHyf4iqviLWKPd+vDmLfDi1jmyoawHTNldBKdxvZLmVrv/OqioQo2
6J+C7LEL9b2DFofWbxS45k+umRR2qJShl9prnGYkQ19BAHgwyBjIMKw6UgoJMao8ueLdrw9z2fdg
VAT3pc79sLerNbZTodY+t6rpzbjtsDsn3/7MgrCJIJkN61Hh9KzT4/A1qE6osq1bWPJtejYp181C
QS/Y8xCaRFFb5SSIlTPSDzs1fHKyo58YG569bIcmkZleDhIn4R4onN53TBjzLnXd7FrYlhuT/v8R
wPlGSWdpC9FP858hwfdKBN1bozC5CuTHyqr32ehvTNmWBcHVUI8jAZtjwTEehpHM/W8caVcjEAse
XiX3akZN/9JY/8jqB618VW3BS5Z2y7UJwXPVUEmLKLU4Z/JTl3Y7tXQeay7OVqJVA5bg9uu6ly1O
mcL7jF4NoDO2cOhM9Fp2VutxgnYfjJZWxGwDNrwU4PIOoOWFZh7KtYJ7OXRQIEmX5pdMqdBKP3fB
56CLD63zJYORfn0wi5On6aT5wUAjGCxcOX2PNGNk8DJXrVdRfQCALX32z9pnVf0dV74yNM/q1W2g
hRHE2iqG7GpHoDls1dIXB2LST0/9Q4GRRLht1MAgrZabKKvM0j6aTw72kmVfKB3spf5OCt6vz9ui
E5hwWSoUPJ0XAFO6o2IlR5HoQpGz8N9ZyYaTLfrA1fcFJ4tTiMu9bA7Mw90k7Yk1BwcWrjdFfFwf
yNK5D8Lvv4EIzqa3vYYaGwPJw3GX+29lpC7zYIOWacuIcI6poe1IsGeml2qs3nVd/ZSMCMApWy/P
pauaJzpY07nB4EWnuKfmslKCuLkkY3SKg/s+/ypP6alEOi9wSGEb2RGR3I0TdPEyuDIqrFRgQrij
zvUw07kEKGyMiPVp2cHQtvg+FidxbqEBqwtkV4wOK/QQvG728EZ5Mmpypeew3diki2OhQ2MmhKQ1
QrzYBr3Jm0JW0kumInHmPFYlekzpG9v+a93pFnfPlR3BHxwzIuTMx/RCmhy+2cPvfB3mFwOiJUgJ
5om8Ompkf/Ra20dkqSiVx0Ef/5LscePNsbgWM7nM/0wIi96H1qSUQUMi5aMaAJ58jH6RNPnHK1C9
siDsS7kbS2MqsBD7z6lx6dpH29sAbCwPAhtwkADSE9uY0MIM9Vzq0kvnfJFRLevOYfPhd5bip4nZ
Ea6WgobgHBrNPr30CuXdz0W3kTVb2vHgGcFoOTOIVSwlSIGcmLZPcD428r1Z97txcigavh+N73n/
LiifDDQp1oe0tEeuTQo3JhV8qYlUgvPQLx+7JkYqp0BxU3mohujduqmlBSKatXWV/QjFjxCc+bnS
dJY1EZxRvh3Lz9qMot/KzS/tRdBn8KhaDm2GYuLR1urRrHOm0PZmHnDz3rfpVlofyKINQEmKDRkJ
CSDBmU2/bePEK5MLtHvT2dBOv/55HY4TIIFgQzQxwQR/j8prM0gvhvOXgSLSxmZf+vVz6goAoEL/
uRhadKnddW3GPqHBNB128RZsY+v7wmEiDQWitT6noZGcbNhmt2pg4vdpUDWJU+lUnPHwiio8vIgi
lRrtruZ1AKbBsr/kXXBcXwBxT4gWhD2h0aJoA4xuXsf9nVw8mYi/PsbGed2ISP/G/MNnO4d2LIL6
ssV9kJzR0fqweV32yhu18E+j56NvmJ2T+HPqu3YQXRLEfIiqHyTpvaF96qYWTe003jgBXmRu5x+i
E//zY0DxQEAsnGohQImBltbXXuk8p7LzGeGzlho3KJg2js70wdwPun6H6PTZKuUvWhCjez6Z7UYq
Rzz8fvwMXuoaLw56KkXwvl07JZVNfoaCjCC8Z+eu1oNDM/bvhgJEjR7L+tE2kJXSJnuLqf5HVu06
R8FmgP0X+QVb0WEzFPkefM1LYDpsq9cTjJRnr2tRKKiz19Vkj3sr9M6SKb0v/Nx+XYz1gxcZf1da
9033q6/K0L7rfAq9oeO5sh2mO09N5SdPaRBbAx539Mb+bVIo6iFR0HkKG5SHQ+k+MKZdMIAwsqYH
zZmeuM72Vu0dkjak4DNkqO408/80O31EC3qC9SwsrG/QxD0anRId2nBuX/TD01QY59BKz11MDa8u
/ZMcgchRuSrk1k1VC1E7K/mCgusWEfjLbUgwQmQFuf/coCSiiZ3Wmzkgkup1/T71HzR/I2kkXBZg
rmmF/wle/cEDc3XV6maTDh4QeqKRYyS9yqx91t+t70Bhm78wIRwkMnKVKIoAwfXfV80P/c4W3MFh
3YgwTS+MCGfJNDWZUwfV4LZoIEcRmPVvf2Zg/gFXExUqQd1ZMxxaH/6WvqCh9huf55SV6djmOSqG
6UFT6HaNfJrLQypp0QoBf/FnFoQBqHrpy3WGhbDYq/fa1otwcQGsuc0MH517zm/nJx1VPZuCuneL
qdzLYbrfoiqZb/uro+PfFf5pwBLCmtJOOlv3aI6wrSekFwfIz/wpBYKyy+2Nh6eIif5hC3V4mrwh
eZ1P7NvBIOI0IfQ4tm5SuYpx9Lt7LXrnFOdOfUT66tioZz8sEeE59qi7RNb79ZUSkhKz9flcBnuP
bNHLAK7wtSyvkLB31WTcOV2565N2j+cNwH4Ln6bRrbVbmFoa2nkB29C+aS8ykyZKV/zBKVwlRVHN
u9OD1xIor6oMkELfiluE++fH6K6NCa84IGUeYsN24eq0debZQ9eepPrZT77GwTuLKMkctI2bd2k+
ry0KnpPQ4dKirVq4XpZ8rBsEhAP11NTjA0cu+mUj0WXvri/hwm4guzOTOXPl00coOFDIJesMslK4
mbobv+YbX184UW++Luw1DeG4rLX4evcmGd6P1r0Sn53s3foQlijAbqwIR2rdO4glalgZx7sekXk9
/FD7IQnF7xUUuqg7S8PZA4+pJ79+Ut0YFk4qoxrs1BwwPAva0en9Gx0VN98XAjGpBtI4oaXgwjnV
oGO3RfSxcKfqvL40OCBpnNFErLMXpF0DqVLuGvansHxU7Ycq/rK+OEv+hQgErRsy6QSom28PqIQX
XqgFSeEmj9JE2X9jx2x9XnBf2YrgqB/TwkXquOs+du0vAmN+HALcESRawKwgOTF7+NVt2vayokuS
lruj/uTUFw8s9foELR1p9gz65/1r6ICWbg2AN9c6g042N8zzV0MYnZqo3sUGSnY16oxFv5EUWdqR
M9UUbyUybSzJrTmoCbKmCaDp7uy3YNv3aZ4ckI62fq0uMk+bAROkPj9kfryebs0koVT4RZ2Vbvjd
r3b1PzD7r0/bwlFJIpyLgNI0DTliGEKD9SQ1U1K6CdKlu0rSH/I+PkZte+qRyaxQnI2lesPmgrPd
2BS2e2wbjuPZaemW6TcP6Hng/0Zn+o0FYcOnChL2as+oCrDbdnqKeS+vz9uCu91YEPw57e0cKUDG
EFf1LghPLbrC1Rm+aMv8sG5p4XChcG3OhPBc16rIPV/bkjX0nl+6xuDaPGrRUN58Ms+nhxBqXdsQ
QRiD1JV9pHNhVvV9Uwd7Q3r344lsXnTvTdpdovJiqFu39KIb0F5BN6hp0/sr3NJy3pkxGHHiAloH
7PNma9PG90XO0bBROdAqvp/Yr3XtUA/f1hdm4Qig1ei/3+8IJ07QhZVi+nrhBs3MT6Lahzh+ZLL+
zIp6ewL4QZf3fqhhhcpEcK+rB6/Ze+bGq3BrroSrH1hUmbQ2Y+m65mOp5Y9eEd2tD2TLxPz3qxsA
8p7y3+kqgmMNO1CzcYVtLYew50PJrPVcY6KmGtqQo1Q++NJu2tqNW6MQ9r0HqlAuZazQqpHSNfGL
RYkfB/61Uwn3Spu3qpz5cyjE03PntODRB26y9+trsXh6XbmuEJJXdTGZXcoo4nLfyY8qGkryKYou
0Rajm7J4el1ZEjZ5Dp2YpqVsQgdykNCPzv2UJDtbaQ6qFurH2PaK4xSrZ0+O722p3alO/SEJ5btS
yh/7zlf3XbAFk193FEhCBUcEFONFGVOcp8cg2zf1Y/wJ9Yv1GRaTf8JCKiJJw1SmoZzE7CivVZQD
wU+y8wq/PcR12O+CIpl2hHtvYxb7GAZTtbNDe9i1jlHufKRozuu/ZtlrYb3RwQ1T8BS8SglMp+xL
3ntedYrz02ZxYOn9zFn404DgUE5RKOCFzcKNtOqthTBuqCNBjSpaWStHXY3uJN05dYPx0DNKNXBO
tLCfq1J+Xh/n8tL+/BmCt01yPEEmxD2Wt49WF+zSQttBaMsD2tpY3+Ud9J8lU3CiLNB606iwNOnv
p+BVLl+y4C73X20S9C9voJ+GhFvGsbyq/T/SvmtHbl2J9osEKFLSq9Rpskfd7bHnRfA4KAcqS19/
F+fce9yidJtoH2PD2EDDLDEVK6xa1XZY2U7doL1WDTCzKtCcn3juxfP/d/f4gtbET/rcz+Gh02IE
A9aZFM80e47kJ718rOR9H3yM4bi9vlWrhueFTO7FURqSSVqAI4kGMCfD7h05TFyUld3VCSrGLHLq
1VBwC0RLyb1AgWo1JWJKMDjsR61+zizEA/7ptf67W+wTLh45s6FErZgISVO2StW+GiS4G4t6V/Xm
7voC/n80zF9Z7DJcyJqCEeRc1IBlED436q9MP5vm196vHLlBD+fyZ6ee7fE9NfYApwlOv+CeEU6f
mHXQpZ2GQ1kr+7rZyfY597dJK5jh6n4ZYOhErQ6oAnhaMCnVyilH4cdRB6YteoVT4m6uryHTB4uD
fyGBm4flG2qcBXidjOrObg86SjjLUyLtaLgNlIdRVLyxqoYvxHFaUusquyVmj2eXOGPpINB3fTqi
8Tn1V6ZJUEbIMx9psn9rRI+IYLH4EATovhJ5VLBYobJBHK1CZvu3Hzlm8Ri4/8ItBkau/+69xqm9
1Iw6JLQwFQN1hQN6e4WCp0JwuDR1fntoirJS0o64qekOhfaG/DJ0d//TdvCJtyTthjBusWBFNTpe
F4uIAtanoCNoCfwfWXSmKdUsHkYbJoZWHfyuc1prH0wiNrv1M/VXCPv9QssYQ2Fr4KLAQ1cdxvhL
bxz+ZZH+js9pzE7J6jYvMP5o7IzoLvuHtiA4SH/H57QkypULmAVYJKV+TaR7M/yuIt2aTYKrJ9oL
TpOYNtITVsKWKdjGxh6V1oElEMGGWCorE4oQ+EtQ0nIn1kfqru8psgTWsJX6P0m+N2Iw0JvvBTyF
65uyqt+Nv6K4x7kDF1DUG4g5BPFh1N+a7luLRGltCrzO9UX7K4Y7W7mphL2ZwYiqg28E9Z7kIUkE
b4ho0bjjpbZ5nOQEZkbfPFJrCzJpRw/v/dpyif1PGuXvbLiTNqK8nsifgRrbSSkyRUCU/su+EJ0A
ZII/Cwr4rC+lAR4VFDxNNoH2aOVPqAcn7W1Ilk/fBRTbBvIYDF7MZ8MGMyvKNh6gfMMt2ibLon1f
NTgvBXBH2QRBQBr7eAhbAECyj7bYp2brRJ3XmK9G/dPs0k3RCSa1dqYvZXJnmgLcPERWVx6JsWPU
F8lOBZFD9Xb95qydt0sp3JFGYilMlBYzU6U3Ou7jDCzCID7YTKK+ZKLpcAc7awAordMagQLgI7Km
v6e02qVKCHqCfBRYtWu2+uWkuJNtmq2RFQ0mZQAhm7h+co9KQ3XY9PIXSz1fX0DRvNgCX7w3yhCA
vqvDvIDsGCNQ5h6m4SkZ/iGufjkjzhLLW7nWxhQnHFgts9xoI+K2Aq9qfSJAvgD0AqZ5PrypUHmw
EwsvQkuALSlLT7H6fQTLEsXD/8BXaAD99/9k8aHOAuQNg8KspeouOMhA/6FEU5DwWLMDLkVwBpkE
wis1axE1sbK90jxb+j/YAZfjcyqhBeHONMYsKoO2kjL9UVc31rD8X632d5E4BTANzdDGISSYR21y
bqwDXozOXfwWeEOALWBPZsWe1Nv8X57ky/Xh7nubBUlAAnac5IPUfgV9W1V+RDci8Bez4G66EZI2
VolcHoPiS5Z8lSNP6rbXL7joIHEXPBpNEySpuHrDuAs0V5SIX404Xi4Ud7UN2U8628c2t0myoXG0
CZKvIcp98/IBRdT6kO1QrQM6mg99uO/Up9D+rWm7zBC5yKJpcr4Y6INAfhngSrYAcTSAj1XH6+t4
Xb+AzGuuKIOybLWAOTCq8jrohyjbgU9Hib9el3J9GmBInkvxYZ5NRQYpYOoztYM2CkxA0fjctVdI
1KdVCR9JpaDivktF3JzsWvBGs64BiA3sMujUeFwGiMmIlZYV3LysA72q5lhD9eGXqsAwW53GhRhu
GkWkqCPR8GrV1ZcqevNvLY7/z8W8EMApr2hUY4qec7BjS7xVzW9SfPuHjb4QwGZ48e5OVtM33YAZ
gDUNNEStCIOxelwZjQ8qRhj3JKe/gK0E/gotBgE5cuMKFYR7RdqmvcAGF0lhv1/MQpUshNdr9hCC
CHtQtr3xvYDJn5qi5KVIEKfFwCATdaGP5QqCAZRmJz0/dWAuGfuv/7AtMB901KvhP76rywimQXOK
ofYnCcy1Os4vEFvXRaxekf+KAD5jvmZFIqeRP0HnyzZCO87kv1U3Fg/85/ReiOC0SGZ2Pnp945Yb
Pye0//p9fQKrl+9idO7y+aZkDcMIF78JPKDzEoGiFQ3PXb1KqnSq5tgCydznGqixBOu/epQuPp+7
eX6jqRUKhQAdI3trV3x/1UTJKNEOc3cvKLuMEpYJN1J3jJ+RQC5Er9H6IpmgldXR5krhg4Py2AC1
hEoklgxPejcR5ihW54ALYNm6hs5kJvesUxigWZpQxImy2KHgaCP9Q0Se+1DZKZHtaFG3UQrPbD4m
A2wojyVqYGL7EXBLwW6JvoN717W+oWndlfgOH9VEO1J/A8Tk9vNsgQQLLxbj4OHf3DwGN6fR9Rmw
RcrBTvONXv++LmFtEpcSuBtT+FM22G2XHSftT1A86/ROQzu0G2VYCLoBa44CCFQMAxY3VytGCqqw
bqyLc1JK0SEsAvKAaI95V47Edq+LUtjmz175T1mGjbgYAMML9CUYkWQ5LabinNWqG8egkR9QC1tv
2uzQ1o9tqoGxMHHrsXSLJvHS8SVKy4MS5Y86yAx9U3XrKAEgXhYswSIYgM8isDoAaEJJ84LrvErb
aZTKjp6D2nQ0MPNI8akAlliJfzciUpCFFuFkcVokBcclNbOBni3rLbQTJ9UKN4xVJ5oiwawWh4eT
xH6/eGNHmSSUIp18JoG/HVGkjaO67YU09auLZ6FcD/4wQI+LgrNhyIy2oPQs57/loXQz5SUKAlTu
SZu8ENWpLNQX5oQGQDimBP+3wH9T048jdMYszwkpvhpNBOLVUHBIRSK4O4e6OqJLSP6c/ab4SCTr
0Pq+IE6zIoKxamvgJtY00CxzO6OPHTWkLC/PTQIWtDcrrwVzWDlkMwHs94utR8JBVaS4KM8q6JsT
8M3K+W7o7a0henOXyU2057ucCmdfBUg6RImZYEOmF0MJHxVw3KF8zEmrejMVd3Gg7OKm2WhpuG/t
2EkqQcXoylJaoCUDgzHrs4G6yvlMqVGYXRH2xVmb8rsQk21lgeezcr4Zxt5Cu2pAVlHyM5dgZqVi
jFVYnofB33cxq6TuJ6eTJMAWasN3ijoRSFyZE2uv9FmIBXAJz7hmSVYQxj4k5pKKF/pjEFnfawII
a6qof7a74SsgzQ6JmNgwinPbvI8h3Xa2qAfqygFk9GCo5EUlKrD23KI1SdcUaKdTnA24u/Krs1Gi
r9ffErax3FMCCSAQhzsCgj2e9jA19C4ZCrk4R0bm6rQHYfXP3KgfmnRwlZ64irUdRoHvtT6rvzI5
1ZAMjQbuIMhMBrQb0b1GPkUKGJqH/fW5rcphvc5w4lBixlOSZF3ZopdXi0MNtFU/TNU2iIHG60uz
czO0T7/9obDRz4UBpNFpZFH/GNZtmqJXdXKewINGQCHWAwRF5ZtbYoPBBzYno9hA+w0kQucXSQK5
tWT7dnwO0fV3U4jaYqwd6svhuc1Rg3BqUegZn8u0yl8qQy/vQUZ8+1p94rwtDWlcAiQ2N4lqzFQJ
BQbhuenDnRTmW6Lq20pIfbE0lNCghKAuFgR7Jnolcy9EpQ0FMdWhOaPkbBNrhzF5N8N7w3iQ7V2e
flw/bsuVgzIwgO9lzdZQz8jp8JqAQJgEsABH8BGB0DOIBM/RUoUS2HqgH0fnOADY+bqLzizatp+k
EjgXfWf0X4v0MdbR3XJ6N/vvN89lJopdrYuXb+ijsqlKszxnxLEzh4pKSFbWSgEUUgHrP2tcwFvL
gZaigy8AuOc480GWLRFQ3YN5+voklvcfpwZN/NC0xIKBwDM54FjFIEBo2nMTbuRyRyp0UHItUcPl
lamgMoJZveglA6uGezproBmVqJ/Cs+/36nM15NnWsKJSULK3lGIilASoLIwdtKjiAXgGnLCp8ql/
CqrG2NgAW9X65vpyiURwd9KSQ6lX0B7yZIReNhzrw/82PKdYfCkZaQPe7VP5eWrT5OayKviPqFCx
WQaXZYy5y67nRtYNDbVOSgs6wi9BrW9vnsFMAHcpiBa3XRVU1qke0CAAnRiGW3O23Aw4DVJpaKwJ
b8M6DUW9AVrHSZ0EDH4ISQu2mi3F/NVn9gScDcanDhYELgYWJb085qWVnfPxYczDxNFGBLzV2w/t
XAx3osahL0bQ9mRndU/DYaPLhmAeyyMLmBxKhRBhhceJUMlcTWmjKk9VbydnFBw71qED8f71LV9Z
KAhgoUhccVh6/JYbvp9orZScjfQFhWKx8h61x+silloKDwa6J6BZOisM4d/zvFaKLLG6BHvRoOTW
LXS3AQO1LeJnWFmrmRzu/sWKn452ADk+SPDLH1EsanIvEsBthpWYdVmjB8q5HOAoD7qrRLcmZdG9
XEfQAwgw9BlFemO+3UlAtVHpSH9C81r4yhtrErWvXew3JBgyq09nLwaYHOYSMssuBivth5Pebppg
g4YSvahXzGKZ5iL4uwdXK85JDBEKMnMvdiJwihfHiRueu3Nx45sBmmcMJ1+5b/+Agd+xyvvi5roN
JgUqFqaojGATXw+YGqBii0dIie4lOXV6VPTfeCsggPmhSG1CU4GpZb4RAyi560ibutP42pG7zj/7
41sbCs7TsgQYTwVUFGpZWZnpoiYrh3ifWL0K0gO6HXvjIeuoqyfNl6lttkQHSZ7k7/RR/1OAQUWW
RC/uMnn7Kd9AwAwtwlgr0/kscwr2X4tmKhrEpU5pKBsNzT7G0UUOz+31+zJ86sbHqAlcZdz7YCEc
ogNpvFakp5dnhi0DYzdDtSrq07jFTmkIDzDu1KNZBG4zdps6TDcmavzy4VYjgE1YgccJ5iYsN48R
paiDkEM6qkfjTe4OsnFrGIMbnt29C7N16hW9T0sMj7Y1W0D5w4bur5/L9SOD84KGpDLivXw3KYNK
tYXuXphBDw+vL5wCpeN+tNVt1ENsgRUuyS7vTacU1mAsdRPW7kIyc3YuJudPfaKlk64ea/m+mp76
4MES0SAvdRNEwFHG9MDqhBDhXAQKPGlboC/MMaqdzkRrms311Vs5aGDRxa1WMA84yZx6BVGKH5Sw
2ZHV2Db0kD7U9ABqmetCVtZJBTuYgs0BchTP93wSOvoyhZGW60ep6u8iqXuMtOGJ0ml3XQz71pkN
ZaM4HbXdFpwLE4Q53FzQxEduFLnSgRL73up3hvanQQmOb7/U6i6lQCTJouLlld0B6ElBbTSuKSqb
uInRZspzO9eMYxGFbqW+DvTmtwPboqtQBXA0kcLgTthUmdVA/ZAc6/C17yaneK+A6SyN0/WVW5kH
9C2asUHjgXZK5+ZhaJNpFqlkHDt7p0quJpiFaHhuFolqU0RtMXwtvxoIvySTAE23JgC8nMhQg8EE
xNDcE1tRO6pk3zeOpCqcX2Yi4oVbOcAs5AcGVXSMhUnIrU9ioz1Y3qbkmAznKvLBEaFsbFPw9q1M
AsxzOMI6GvuxnZjfEjubkKgqBnKUAaW30QQx+HXzLoM6D743cr2MFph9wIW6GtUcnZp6ah51ZdeG
Gz3d3zw+giBYfRn03Izjbj5+rsq9FiKWd8xQjIO84jbe3ipAQ1QenXShDlE2ySsr0to0HdB0/qj5
G3Qvo+nNj9Vs/IUh6OOhQqMv+ygrD81vNGe7/vlLXavZDH3C7rGqoe8ytz52X5sNUfxjn0UOBTeY
PdTPZvdu6gJTbXlc54K4k6RXVtgRFYLiYFvcS8NW1GBibSZo/a2pKgG19CKKN4B9rAtoCtSJnbtK
/J3o5wBd1WpZ8HAsrwRiUZABFwOEGguaoAYF20qsl8Fp0t3cfwh1gae3Pj5SbqqG8hVYffMdSctB
pXXbBCdEBpPuEIuIyNbGh1WFQBECIbjY3I2weixSoUXBSepzz2iGe5Axi3K8Ahn8oc3ByxPUPWSM
qOHtZRDsic7tUgLj3WZhVAO3GmbxfJXsLLal3FasY7MB+LoRnVam/efP9nx4dtgu1JKmRmi5xYYf
k22vDq6Wya7WPjea6fqa4ga3u3uQB2sE3bxg7y5s6yaISgoiTvsY5NaONPZOoMeXt28+PjcfYk9p
nZc+5jM5Gt347ZN8+3s3F8G9R8aYZpqSQIRKdlLjlOrddU3F/j2/JWCnhhUFdjiyeE/9aaiDyUyk
Izr6uMUIu7M4WMGh959tP3i9LmvtdF3K4qIgQ5Sk1TBCllV7CAvbuQgusCIAEBYVeXw4jyY2fn6+
fLMz7VIy/KP1Ne4ClPne3I4bNuentwYs50pHedaayjTMxj/W94VuozVSv72+RCs3ZCaAzfDihlRA
VdSVX/tHJU72QWveF93OyDaVuiFqc/A1a3dd3soJnsnjLjyRhjQlCSaUGvKvMGkPUZgdxlTUaGNt
Y3SADkBOCrZdcDPNp9UONK8idPQ7xukrGD+IIHa7OrwNvYUcEJJNfAY9zvQIYIHSP4b19xwF//nN
eT/sO9BFjMVdsWBVcQerj5SaEiv3j1UHpNSOqjdbtTr8WRmYVdYrYBH6ivR2bEltG0et2nSKm6ab
27cZnhILOKO/5SLO2RUAHqBnqn5Mg/w50dNHVWv3AbVvzfozl+xCDH/Bw6roW7iH4PbZyD9lS2Ds
sFPC6arZ8FyQ0zBCcPjAwT3moIGkUeJOZuwGBh4qEWnh2rVAB3GQycJSQHSYuxYNGKriIo4NFCVO
H3JiP9WoDGri+GYzGutFGNc5PFnAMjjl3pVNa9I+IUela9y62PWp+S8bbyPCxTIzDB82v3jgyohK
UDrhYE3ThpYU/KXbUaRE1q4fCB7/K4Sbhi5nqd53EAKWWae2XrPo1gQcO1cXAjivsoxzKwkCCGjH
DOUUsfMPhsJMAGe9yXWB6g22TGAv29hPJrrhXr+AK0uEc4RWoyw9jagtd6DkIo310De1o1ZMd32E
rtqlwPNeObIzCdxOq3rX+rDttKMvvaHNepUebj9KUK7oa4XyBiT5+JgLbmqpyk1EjoE/3Emm7xYD
ddRud/tCITyBKgoAGU0InB9YtY7AuSf75FiGj/qLLqrMXNsHREBNZN+QU0LIdT58Rmp/6NScHPv4
q/UiaW+3fz1UKYLaiOQxW2E+fFigA0vf4hwhXKy9R+PH9eFXFKCpANtpM7wQGLY5BRhodpZOpSQd
yTsxOldJiVsao1vYorz6smoWKLFPLnEoQPBN8q4GGkmn02S00lGOpq3cb/P8QabP0bCPlMQ1tY2M
gLhVCJ6PlSMM+CVraGqjWxZyAvPVm9RKlmgy2cc+eKPE2OpleUiDmx1BIMYuhHBbFGjyFAdMSG68
FLv0Zmws+ImxcIBEInixbPo7arIUTmD4PZpJ+6SDjDwJ5W3dZU8gkXVvPg2sFxMCGQRRYzQXmy9X
XEm2UU6pf7TpRmsd6fdo7iMRDJPdN+7NBcICgCFGcI9icO4+ov92MkWtbx8ZfblpfxDi+emd9jVW
RLD7ld1ndwaUUYqBFCCfj5FJ1FR4weAddOO+grOmVCiWq9X99VVbagDQLhPGbgrqTtTFcZpYq4ew
0v2xOYWkdrxeFvX9XBsfXasQ/waoE9W43FMySIYxFV3WnHLtV7Y3yp+3f76hIvKJSdhIlnJPYVsE
5jDkVn2yhy9oYK8U/+P43Of75VRoVY3xA8s1z+XXW7+eoOEDW3d8Pxw07pHq7WmYBt8OzqN8Vxm7
+mY7Ab0wsPQIYTC4K7/2duYDN2VG1ak7mCRDp3sRk9Rycz99ALgCuoLQLY8XkNTRR0w9oyfg+O1w
K/s3hyXn43MGdCMHxNeNlIIYKHnKnCinAgHLS4aVB20DYoIIoat8DhAtwoLJypvyVNjlj6YdXbtj
FQn6+/V9Xj5UeDWYFkQiGXka/qEKUasg511an+r+e6Jr7giksQ9UQkZFWa3ljny+T8QE7Z0NnBn7
/cJhtqsq7I2ywXXu9tR2qIjqUTQ+py6iupMircH4WrAZTCf6dX2hRMNzF2IwrNZM+7o5SUg0G++j
IQJ7rggALJL1xUBDHU3jwX6kr0vqW3JzysCIXt2h8ZHAKVsTAAsB5UOfN4JPyBR5p0fTWKenOPvW
bPPu+80LZOK2Id+LSgnkrLn1n4g1kqws41NrbWq0kRC8Biv3YTY8t/5RIMHMKjD8JjXe6V3e/o+f
zz2faVZrvtRjfBV0Mz9KK9xdX5617zdsmEwEeg8QSE5hjKOiTpOUxKc03OrjXvG3gyoIci5DUkDG
oU0S7peMelo+uNLamRVMchwDGHeyosJtqtBtYhA4WyaQRrnTi8p3V04U0KkAc0NLyUuord4VKXq2
hPFJ7mUnD++q7nR90ZYCbFDaID0NfwgZUB6b2tc+amAlA2W0yavv6M3Nnth8eCb+QiWNURIjmoTh
p3jYGWhhiqZZTiQTwdaLZsHdDNz4ukD0Ij9Rp4g3U7O5vkjs5M8Nv/ksuJsxgagR3hKGT/XRMfSv
0nZsvwFRfLP6QKgWaXw4ZDD5kXCdLxYAhiDKiNLhVBWlY6K1ZCV4ilaWiSUSUSiKsOMSzFSkxDRa
dWhPxNXb11S92Z1A0yEkKMHPDrrTRX6sltBBp8vkHm2xH4vMdsMgv32fmccCWIiMT13glJAyqcax
tsdTFN0H+9C+OfTIPJa/w3MGZRgPQRh0GF4lb212Itvrx2ipoGCHgcYDlSAGXBz+eajKkUoGKeQT
WPmle3TDzBzE0yxAnZpKSGDK7zUyxegaixZYrHso3BbOeNVTOHcZ1aYTVe6+pMrh+lT4G/E5Osw7
Q0ewFhhnjTuqythPcUmnk5WN1gsY+UtPkdJ6T6jcSU6a+NS9LnA5HUwFzbQ+k/jABnF3o7XMCdUg
Ue+F3wprG1CBu72cz3x47u0Igc+P0TW+97TRdqLmm6qjrHkXijJMollwy5bIYaUEBsR0ultazmQL
TphofPb7hbqFwxHYdYTxcxu59vGhTgVeBX+EYVkCH4y7B6jzSg9vxYcL3w195yn0pNgbS8Ylf715
py9F8OGWQAulpEIM1VNUp6KuiI12ZYlYOwwU9djsGvJGYGxrLU20rPNaeW/lj7Yor7s2PsASyIww
NAKgo/MtaKVKKZoo7DyEUcFHFzu3Lw9gIMhR6ig2RQqGu9cqCJssDd0PPFa6GKHiOPt5ff2ZGXb5
2GGLkTtivRpxu4Hy4s5oE3U1Og4PtWeUd5KPWlPHt+7w1iXS6bqglZXSZGD+ESAAOTbCnPOVAvo4
xY32Gy8ijh9sFIHpIRqe/X5xFxLTGu2xxPB9+ib17/qt1Auf63Tx+eyqXI4/Rl3e9xhflr8rlRd7
11dnRSMBQ4HAL8LsrEaas5YlYtTWmOStB3qYd1rWO7OX0F7U3KG5gsDuWLnUM1Hcs5dpmYaMRdZ6
Ed0p3a803RZtIJAhmg53bAsDvZHJgOko4caPN1K6takjRQIXhrfPP/fk76LxugPtR6IK5fitN1S9
ExWSA24gZzJqN47+KPSuQTPC67u0dllg6LGNQunEon5wJGU9tUEVe2Vg+u+KNYwmWOYT/S5M/fFh
iOl4jz6JqYjkYQHYxkQZKQeQf//hueOWUypjgDxKM/aqKtFflGokPl6T3AQ9R4+GNab9p2/Cduen
hD6WWPrQyaVmrJ3BIv1Oqlo0CPTjKUeHljrbVYYZCN6JT2wgp0Vgr8qImMMkBHCee6/tlGZpHGaJ
R5uS7k1UpEYOaRRyX+a9th1VMME2lg7qRDq0B4o+mG6qKMEOHWS+A7Ap/+7SCb22pFJ6yuGyO3Fq
J4CCZvT39f1bOfqzz1Tnl1hB7ZFPUffi1WP43Or5bwmdPtTOvLsuZkUXoXkUtDaYsND4zeLExHEz
2KMKLaG+msr25kZbOA3oow23lHVFQqECt9hT1BhkqNTKa3aSf7JL7/avR2oWZU0oTlhmgENVyahe
08pLO9dIN0bv3j4+MqawKPBowu/hVF3Wd6ZMu6T29OghPrTZPyz+5fCcevPj2ii0GsOPxsnI3qgg
JrCyt4zTheUFgIZY1F2OWSQ1kSTXXqVtrHgbmIIwpWB8PhNEaymPQh/j98lG951eYE+s3IDLzze5
s5M3UVn0IIzx9Lq+S1s0YbQbd5zMmx0GBTB72YTfiZg0+UyyXbyWMa3GppCNysuNwxQZzlR5kVG5
dvxx/Sx9Rnk4xYNMENFBKUJQp8gnTXPNJzRQmtzD12iu1Viaq+Qkce0iVXehFNluCdKnLdrj6g+h
nVcbkg4ddBOYcX8BSl8dzXD4rvlj9mcao/gFTTT6U0HDaK90gfVCY3PY1TFeFDkYMtUZKs0UKfeV
HUE2g9XVMz8Xaeq5TuqlTJfR5Tv1ura/09NRPdA0QptdX/t2fa3WBKHwEulfoHg0AN/mgvSsyEw7
qlOvLvPuy1ja3QO6jyWvk1KKihRWnn/sOsCUOmCnS3oHzRrSKCul3EuGQ5vcBeVjF72OpcCLW7kq
DNmBcBmruEBf0fmEEM1H287MzL0yelSsXSIqHV5bsMvxOU1C0Q+SWAXGj+mraj/R+NlKBNdRNAXu
YddoO6AEFiJkZT++kGpzfcuX9gpKUuA2gLABJovBY2DsrFXDhmiDF+mOqn9HZlFWt0H4Mf26Lmc5
DVb6giIu1FdpLLo434lmijLTAHGMV8SHaJtUAm2yMjyAW6hzB4JOQxKH24hapZFV6/XkDe2f8FDd
WjKAzhfMZMFDCiA2zhJ3jobO6BI5sDuvRgcE7S2/GZz5HwFw4IAzRXxmYQ90IC0kRtp7ff1LNX+l
Nz+ogNkjCgcHEbYSQlrz1a/GCXk5aUSwJPDdZA9We4GA5UWAAGbyAhWGnIHGndLeTALgS+ngGYnh
BJVnyUc/u7WOF4ukg7wOUCHgyPGuchCIFEVasUkjw2vQ2BP6rxFEQ5c6CV39QDmD8BjIUpAQmq/S
1KYhin8y4hmPtfzVKtNtYhdbQ3m7fhUW+BE2DzhwuA1YMmbhcHJ83W9CGpleFXrKT/A4S/qu+tON
v8AFdAgKgeW9cjUgjYUH4FEvc+59HiKIOUJaG4Kx1Cvyf9gWTAZ5ayTS8MjyAYgpsK1CHvLGSxXi
PKHJvXN9vVYmgPGR9UAWB8gR3hrs0HmkCsOm8QBsdtUtOjEJDi9TDnMLgSXRcKgsFWXugMjO9wMs
Q2aE2uTGI2EP6ORLE73UxYN1lr6WybT9h8lcyOLOWJ5JITrLQ5ZUIJgVuRK9FQiK04VIOBBcALTC
JeQZbPRB0slYT41nyM9trR2spHMGUwGNiagv0NrGIHgNnhzApFlNI7duVZrBhakQ2frRkH1g7m9f
KrhHUFw2CqkQKJ8PH8BhlYI4YRECpzW3pL7ZTgdo52J8bisKJQSIy49bL58epNhNTQHweu1YwbxF
2Q48gWVgsSw1NJ/qks6L9d/F+L0Of5XVRyq/Z8MfQxG1HFpQL7JtB7weuB0YJODiYRr6wp42Oqmf
wH7YevZgO7m+leND/TqCTbKR30jq2uldnt6XH5S65ej2/ibOjqjVhf+Gks3r+7aoROY/hTsXRWHb
rSpprTeaJdp8P3fS+xi9x9JzkrKOD0bjTeGLGp2ui115gnCBQVUBGCnMSp6YFJTsWpUlIdTQt/od
aARgBq4LWNtPkBIiv4FDwxJO8xUeSlmTdJDdeabZbGl0qOzqrpsqV9UPmR3tCuv7dXmrEzIYLh3E
D6wGZS5PtmiU1opde75hvFSSvxnK8dzdTL/BdgvuBaIRoE1gmmkuph/inKol3C8wCUjlXhKhe9m/
57Ur6jhhmcHCRLCDMw30CfQEUuBXnlw91iHZ9OOX1nok5UtDm93tKwaQnE1YLo1BDOdTyUvdbwNV
hWMfUm076YXqhGNP0djSFFGdss3mZgVaQlaUjFALDE5OlOEbBYmGvvV6MEZ9y5Oh3irhW+H32kal
gYgUfGUNGShMRRE88v4wGuYTIwBJmBlovDyJAjMZgRX83lIP4QTKuJs9JqwdjsNnpQieQ86QDmMz
1LuJBUyDbdo0bmcZtz/n1me6GWlIeB48p0Ot+FEWjmbj+YWPh2kTVqJKJ3ai+L0B/gznAAd62YLc
jtN4KKS895og24H3zjHj4Vnu4kM32i+JWTwRjVJHDmTB8Vt5DzEhC9ixT8ZCfmYp6mCCTrVaLzGH
w3eJ3MpRgZsKF+qTo1JFOSgPAlX6odKnYui85I8U7mQRmnVF38ATR5Nz+FBA48ucIlDlYERvjqnz
Bl9zzPYb2h27wajcvv3MhULkEzhzVpM0P8rV0PidViI0GX1VPqYf1xXAcgeAKkYpLl4B1LktIOas
ctMqker0ui55gE33gDic4FVfrtJcBGeVtEVt+TX0Pcghe3cqrAP6gj+hj5IAeaAy7T4/xAwgjVAM
dhpOM4+mbOmgj1paR17q1wWafw0dGOF93TWn9tm0iztd+RbQelOrwdaqSPBI/WT8EURx/mGhzcLO
TkjvDKAd2fut9gMsMuADKXJ90+ZWsLNTXYS1Wj6O4BTFbjI8NDJUvPkRqGmvj1MQeVGc7QO9ci1l
n0/jXWcNdwRGOzCO17d6JeMBidDxjH2OhRG5g9R2NLVB2Bl7SSorrq4kTqE+OpumtDexXPZbMw16
R5VsbRNbBDijQPtZUX2ABZJ0276JWoF5sDx7jAKPcQfqiP4u9JoU03gsOzn08vqucMvk7vp8V4a3
cK5B5wFMJww5brq5PkWKHKalR/sfKapdP64PvzzWUFwXw3PGDcjvy7AuMXwSuX5suzHpN0SkYZaP
JhJUSIGjSIWwElROw+DcdL5Vd8VR1jdFXm7A8LYx4kOjCu7ocq3mcrhHTB+SMpNayDGrY1+iGcSv
64u1Mj67mwCMguMZ7gk3D5tkKeJmSXRsfhLyAFfr+vArywTlBWfaAnAXy8TFB9rY7OUOKXfEyqzv
RB538RcprPZ4tW62MFFJgCAE6v5xYtGRaa6LA5pYY5S1vldLX/J2F0w7Et98K0CRhZAy4E2AEKDI
dS5CLTR7KOHHHYNhW34UIpjOyk7Mhue0sZ7rtFBtDC/RN+ujbASxkxVXBkqGcd+ZgNiyyzf//Kmm
QCugktKL4/OYIpUrb2nyUPj3Vv8UNpqTKvK2qT5sIkrBLy0+EAzAfPlkhyULyoRwUvuJmkniGaCg
nsrhDeS6jRP2VuUkjfaaa/Xm+qFbcSBZMB7hePQbXHEgVbUsM7Rjjz20z3TG+mEqEze0D11obPTh
rbV2uvSEnnAbTb1PQTKfK99sG3TCxgbJ7Wh01ezb9Q9abi2rc0GndER8UKDJ522SDEw0k98laGO+
q4NDIApbLTXefHxOSVBwsNpy0iZeQ1+TOnfqljqJkHtZNAvuAJWJYSfgpUi8IDK2Jf2hCJsbCOah
c27ikI0kMMY68UbLrYq7Qd2bIrjr6iRABsmcULgh/CUONMSPsmpMvO5XbO1sRRCIWZ3BxfDcJa7h
/topSMQ8RKk6YKbBAiliqFrw2INrl0EyQM+IIwVLhduH3iBpQCQ98aLxvrdLpzF2WfeIv039kGfJ
Jslds33Vp/9D2pX1SIor3V+ExL68ArnU0kVVVnd197xYvQI2YLMZ8K//Dj33u5NJokQ192XUo5KI
DK/hiBPnfBnJFr/lylYGH9DcLI04Dhmn2f2zzEzlmKPT+IKdzODRYftclZGHx5ueoNdn4wWyamqO
qucEBaprC1O2KVGetGtMlIhTEvcsJOTISCjku2vQFs71fwwtwoXedOrKFjBkGy+++NDevX/vu3Ok
MNOJI6+1XNNDI2uzK/7s/Z7th40FtzpMroXpQKMbUhLz389mpBk6tIQ7DTtpVgRddu3J+galxmpL
eXJtXSMbhbKLgaILKmyXZtzcrkVh4/KYxtgLYlOGIKy4PVCrnvxj4qqKzo3SlK5LT2m1w2xz88XP
I0l2xeaj+joowYyfWVpc5JRMZMjcgJ4CI+zovpD7CaK071W8nbfpuZXFUdCItvYr6dMTSIyHIeRb
pfRVL5C4QYoDkM/AW0wJ0/1B092MnYiKLOTEx7Aq7xy+EcCtTjxAekj8ArSPBqPLiQe3OAfiwcGs
QGvcTd+88Q6Mf7dnfu1MBl3hTOoPUBVMXdrAe6e3JkdUJ0iqGflebiGH10bq/PsLH6oGLaLKaKuT
Cj45IADOUUZI0a/Bgi1VrD9pucVTF1yqSF0jUw4SzuVwibIkueen/ESLrA29wf5aZD70c8xIF+jg
6PnRBXKPWdmhEl3Y1XbYWnTXeu9tMMTiQ2MqVL1x5CDLu0zw5oXNfJei1G6SXePt/a1YeGVZIBAG
AwvS1OizXRK9MDb2de2U5cksxJMg5AcLurtyzN/9+gF0A+lC5NZmDMcyqjfLFqhy2sJM9uObs4Wn
WVl3F1+f/352duaqadCl2pSnzHxm3mmrJWLr84tlbY0ATzVI5J8C9TnYucWn27tmbQrAEoAwABEl
6LkXv36Avls6dS09OT1CjY+a8/G9XbzzIjq3sHBAoY3NbOvZgr0r7d3w+bYDK9vy4vOLbcmkledd
DXxpUB/bcdfJD65D44a74W07K/kc9AUhlYk6B9DYy/x20ynfYS2lJ7d7pGN2V2kiHiB0nkM1qzyh
5f7f2IMcyoxDsdChvLiSWwk9j9HK6akusxDExvce+2yOz5q7I+LOHLayR2vLDDsdqmhQsEHdY/Hy
pRMrnVFlgMvSPQkBebk9emvLDDiIWcEK0KOrCyA1dFmOssDNX4q48h/a6kWZr7dtrK0EXGBz7msO
LpaA2rYVdpOBOuUkvC4SUGkm8iNA4hFjWnzb0rU3M+cnsApzX/qMKb3c8tJuAjxjcJ2ZrDmY1afe
NCAi8vu2kesZuTSyWACT23SQbUYkA1R4VFgfbb6Ved5yY/HgIyPRWnuEhUIOyAklQRC5XGzkO7aM
LAIMt20rt0oR81nNMRN3ij/oWxTnqyYAEgJRwx+e10UkZkypAiUPpsPT9koZ4QC6kcB89+sb03Fm
ZBGIjWkgUPeCkYF+zrOfDdnIb687gXfRvAWRRFuMk6K2U+sjxkkzWdSUNQhTAIjotuK9lQTO7Md/
7SwbAPBO6SHFgLC1+0L70GZxVR/Gbu/vBy9qP0OO2tzqAFiB91yaXMyPY0qVg4eBnvKqDemUoenn
TpaPGrKqwEhwY1+AnJt17z4OLq0uJswaB9UNI6zKmWsxFtPRK0L7/ZAPJPHQ6AwCTKhJXkmXTU3n
pR3XMJxDGo7kych+vP8YgHRpgMflDKFelnA1u+F9lmsFnmZZaJBnkm0cZmvnDCpPuGSAWAEydDE7
igxIsNO6PGningRa7Ff94bYL80l1Gc7aOCMRJBmgI8LpvLAwepOpIOBenPouLuwi8umj6O4VzaMg
f78zc5kLeWI8xVHcWryTyxKdJK4Y0lNq8J2VPXjK3XBmZbguLCycCVI1FZ0GC/ypsXbC298eq8Ul
hooRmjhRa8T1gsaQK8hdEFStog1RydiUeTQIZ+dV5WMg6I++3NJkWRw5V7ZmV88i14BXlkUC5F00
oRLfag+yGU/ue5U6/mPGhTdzYh0NeZdmNJE2Vs5clUBzzQSsvYuK0a/Cuhm+vXvs8JJFzQmoXcDj
lusMNT1DTWTSEst8VOIza56s7ltLtzbMMnU2O+SjRdkBgBpxnb18tlh1x+p+6LRE5yZem2OogIoL
1EPl8NAum4hKo4qbZnQeM420R9Tl+p0vta2M+CIi/ftn4FGD6jogYVc0jdo4cbsoSy1RvYHi/S7l
O5mTUCOvKOiFot5YmSurBW8oYNNneIcPPpvLaWSOq+mGCa/z4p769yb51G8RZ26YWGo1B3WuOUCs
aInQnzT2xXQPrf2+LMF/Bu2/XiyhpkVf9o7dDFpSFPsB3V1buc0tFxa3DigvsGcbjJJkHDrPfRh0
RWhuia+vTT2EICEyhfoEcmmLLWXrvNRKzSdJZ/3I/CIyguehuzO0hwDcwn76ToTKn0EDkykyUbiH
EGEvQtGKZqaVBiZJBvU1R7qrbuRGlPgHGnl2R1yZWMSikyZFb1KYgLYKwFCl9caG6n6gTpZohSiP
7QQUH+t404RQJXg2g5SFYz99s0Yn1gQYoYl14jlIupTfvzO+/M9vQ1sO+ueB7lymQRqLCjslhCSF
euDeoxpLcJttPcBWDn5gWdD5hhQsqo/+cns1YM5oJ91PpjRRdx/Jg9VspEGAPccWXQ7ymY3l7Sgz
ntstWjUTc/SNZComFlVSnyIxBGnY+mYRlqP4AWhVsJe+NXzhbs137Wh5d0ipihiEGV+znJoRULQZ
WigdLzZaQ0ejD3cjpw5oLEtHguu4te5NWopjrZv9XVpJLQLqs8nCzvTkAY1gHE9mbHFIXOl96Ou9
G9pFmt05OfpeawuZ2qmUKOuhU/DYFaIGoDBHj7WT/+VJ19iNvaxikDu5MYqRYeFaQ9z2vhbbc8dG
GtVGyIl+Glw39CfJwRM+ZqFQQVTqRfPEaKqFU8oBh2wq7FAJJUArt92QmUYbCsMSYdmPzeNAjfLR
HLzhqI+5fqCByyHvE5QR7wPtAxrOvtSVB/Fs7o/llxZqdjokfwoeF6kxdWE7NdqhVqLbSYs6u45l
4hnKwNbRyh3vc5lm1iEA31Y89Xl3PzQkv6+4W3wweq2713yk3vUyBzeBp7dJlnlGZEiRRlPv0EOu
eW9gQLHuyeBBu8v0qntbtfTIAqc59KUudkFWt09o0zLi1srdPS9BcTDlAYly4hRRXVcYz9Lt4krD
TUyQP9k1rlXtB6fS952njbHySxWPYzo88i6z73PLFVHaG+w4mkTsRtabdypz9RB6rcFdWYxmPAV2
Fk1iHOOx6Z0wQ8T3KKamxwT1wyPxobsx2oN70JXef/Q1TYTIKpKk8SjZD2gkS1rwsIVgfcjDQog6
xEwasa1rKLE65MkiXbFrCWvCBsyukZHp+qfbgcMiQJ03ODpZZrnjuWMDAcTl1Va4Qd3mAA0lY+5E
GfFjRqYDSEsfJQEDVsGMrat75ZaAQWxyZENwky4zkobRpQCWdW5Ccz8sNPXR1vQPULD4fduvVTPA
xyDnbrvYnYtrQhcTBRyQuIlp12iNN8wvvWl1B2464vgvLKGbBqVQE1IrzuLaG/SatXwy3aSlXegR
ax9M3n6ot8Zt9ZBE/IG+DVx/VxgwoLRy2UEHLEGTbORlLI0Go4wNOb7R3vx826W1O3aG/gEDAHDR
Fbds7jsCEWVKkgAMiiGO7Ae7YB80E8qklc8PbGKxUWyh3FZPaFT5MYQz4cMyhBVF3jNZdCQx//JF
WO1uu7T19cUsNVaguMbxdZcXkUlp7PQbZdCVnTQ3MKJ7bsZqXGG+AKMsAuWMJDHK4h5EJQfwe8RV
4ODZiuBYy92NdbfmEYig0PwEnuEAFczLnet7A1Wy6jFJqvzVQzK6ofm/cAm5JVAXoD56rSE0aa7Z
S2sgSQWBn87WHz0OAK3xs3a6XaYFG5f0ypb1QRmEMhZiOxRFFqHWSCpCS24ECajaYk11T8xBbVFt
UVNumVmEW5QOspikChLlJbkJnokBBCZbKey1xXDuyyKk6Upr8PsJRowy4cNdKUJrfBRDbG41rqxt
1TNDy8YA0VM1Sh+GwFM/eC8DP7llGvLMAlDod+tsYKA2xm55qiq305q8BXLaksEnS6OHzp0eCO7M
25t11QzgroAtoPAAaoTLpd2mBcIlyBolk4o4fS6tWNM2HkNrxynEDGcxAQCcrujUsqEXtq9MeIIu
SDQThoLf+5xGpnG67cs808vAEx2EHjR/gXXG6/HSF+LUshJeGiSa+dgNv3OEc1Z+35BdkCPm1HcM
+hv/m8XZ9bPchklq2pMMFoO23gtktT3xMjp/9UEXDvyYmSjeGOOGzdVleOblYu+6A2LmZoLN2i4j
VoG7rHxzwT/Ui3LfFnU0gNP0tperEzgrc88yI4BeLtYIqgNohM8ykiDQUwaLUycLB/KV5j/+hR2U
asGlAuAiKlKXoznJLmWlFgSJ2brxqJywFn+BR2tPug0gytp5Pt8eWI0Ae5rLFjdDk0yzdEjziUYP
TX+X91s0acsE+J/XXICrCXh7vLSu1iKq7oXVyNFNGttKqto+lL77sR5GTJNzaum0AwqnCKs2q8M6
zw4BtX7eHsyVjQ1Q+Mym5qIlA0Sll4OpsSF1jLx0E2Py2rCUKQebBB1iv9a2mitXTmCYQqfgLJqK
uHaxIhlr9Z4j95a42mc1HlOoXXLmHnPze2+qjbW45pYFrcMZAwVzy/MKFcxWcD9zk6Bvk1YHuMey
Unsv7Sw93B7Av1ukFucJZhDINURmyCkvzxMr6JmeOwO6wHzCXybN6yNzJEaYp03U+E+OlJEYT5os
oqxudrWb7zQX9Bah1ohfpS755xzYA+gRdI1xrILWCoFCaGjUGPZLzdLhAdHeuNdLweKiaPsoLQah
QgRtXeTY3Inxq35NzBg+EJ73b0VhiB2bsupuqHtxl2eFG7ZB4x5cOw0es5ogK+hI8GE4AcnCXKvq
JxDJWs8myfqoSsspcnOPIW+nnAMxuywhHBIl09ClO1NkDYI0LndpqWSUgizsVDbEvYNCjhs2ui1j
wbM0dB1eRcru1YeUDt+rEr/AR7fH/QBUXNTirjqh6EOOA4Dg9xayfBGUPlQ4pE1wELVufehk6z96
ZfBFWWQ4jByXTepQ/8GvmuyAFnk+czGPD2nBOkSl6WB+pulR2Xs6hDo36gcH6RlUjvy+2uWWJvE4
9b17wQwKoAqe/FSHejkoM/Rk8uzppYQQ+Ecj5eZDmzr6TtPQlElNpodZP1p3QqQU2DMCj1hjqfus
qjENoi3u6wFj5bEg+MiaDumfCXSKRUXEHsK8QCtKYdzhXxDXYn0a9SLv48JCAY21VhriNQeiAr+t
Qy+13JB29RRJuzPjwkMg7xHVR3jZQLSO0y42VC1/96OnHSqSu5Fu5f59mQnng6wd+75uiuHJHVkW
pbXlPdZNU0TEptqRycF4A/0fmCpNawT3nPSNT1XRkI1DcuWeAY0o5Chm8hYIhCxu08HxhV22rpMQ
NLxVxSet/yVHERPGQjF8F4Dubuy3RevNn/fxucHFZWpljq1pIGVNZJM05dfR+l6Rpzw7OhbQdTxs
dRXJaaPvbu04Obe5OLoQT6V+D3r8pFTHVMaNEzrv5MT94xaQrw7ibDR6XDV65rQHW5RDPEQlXSzx
QiZi46RacwJ9VxDgACptnq3Lo56lpqVGd/QSaf00iLXzVBlObr81Pyu3JggawK2G6goQKssFMZo9
rjv0BiWscrQ9kYIfQaWagQyPfx/73n4IiGV9Lmw0M0xuYEbOoDdx0dBqj0ZQASl7r32hZee/P1Ce
eSPmWgwA61cCJM7AzGIkGF/HD7kuoxrH9GYT8uoQe+ifRO4UZe0lphR48qIa2ex77f1Gt3IKtSqX
7izG839xwaHbGcASkJLMotKXk6n1hUZT4HKStP4toTjfxcEW2draRJ6bWIQGQhSdNQYwAcINvwjz
cQv2PS+4q4sThVi8J4AwxP669GGgpC9yt3ASveBf3QGgT8KBYSS5/uY0LaJymsa3Dw977bQCEeqs
PY/EALpqLk2myCazTCk/SX1ax9mghj1a1T7rfQE4Y+79bCdexsQsvZ1fD+CjqqFl11XAJsjc5KDs
s9Mnt3fKEHUOGqmc5/t0avUPuIxdVL3McScnFuzLkul3mk/RqFk3SNNTlyOHGUClMC+NOy5sGiJd
6T6kbuseghzNvCNupbdcZWLnalq/t9OjXnaOClOkedEVyPH/eAshL8rGl46O5R2yqSOykqO9w62i
76XuqdjOfA3XgMRl3I7Q2WysrcN3Y/iWeA13NK2pIIafeIMT04F8HoBnAJwiDYEbPjQThH2q/J2g
nb9PRjBlzOpvUCha0vtwi7vAM9gwClX7SfA3t3Y/pjTwNrbU2npHi/1/7SzeFUGq12OlHD8Z8F6f
AD6x1VZXy8oTCcq//5hYLD8zKPy8QhY0acWbCRlzB2eD/ZohHru9zlfPoX/s/GlfPXtwet2UVnYD
V9L6rXcNRCefuHy+beNPDL3cvmfOLJ8OtW1MBYJPPxEgcXdy0K27GliqWvCa5D8ZhKrgbR3S2j4y
K/9AqR46vIuBit6IQNadxb0AtAIU/Jbxt9ZWE16CrZ9IrYg0YUQlbWMgiXcb/q4FHg6aZ2dIIjAq
S1SiM2YVK7TBT3RGYlLV9wV3QmnYR7QCf20c+2dHpyNXw52n8o3cyJqLiAoQHSD9i6z2Yt10emVJ
URTzfEaaHtlYm6fb3q1bmBthQC8wEyBdHoxmw1UJYRU/casnfSgxhuiU3WBwWttgiD3QWo4gZNZJ
u7Shk06XCG69pCFhJvddujFKy6bjPyfFuYHFDna0QDR+NyGLWD9R7Wvp9+ghODreo86efLLrkYMb
guPQy7B3PvTiw8i6sN9qP10izK5+xWKy6lLT8lHBTb180kca0syPNHvH+De396Mq+2WQg8x+356/
jbFd9pmx0WyMBrdA4pU8GQr3rS22RLvWHUP/x4xlQnvG8lEN7K8tTXBQJHRkSQ2+crRNscjmInEa
8sXJi294d792DflBTf/nbf/+LPHlaTOXjiB7MefWl7s883TSOgZHfNxbtR51XgE1N0XaO7+3+6Nb
izxy/bT6VOQTSdoMj9ZeddXO1TukEElagT1F+9GCFDICIEXGeUqyoyFNNBKocYiLySt3IjC/TVPj
opAcBLs+cGmY1br+Jl0HgBaqFXs2+WPYCOIge1x6U3zbxz8NYNc+zryb0BK3r2hLoI0F1FLmeYnJ
cFD2v12QiT7KwTWPnimMPacli3qwA0e14ojdu8bfi9LkeGxPAdazVr54SFkdyqyXL0NNXFQwlad9
1Rm6G2nba200zbxvKCGQY4rwCAeJq9+PaBg4GEg3RJBf0iIgGup7vNLtx6AE1TdF494zIT3fCa22
HmsHldTCneq3YEvu4s+FsXQfDc+gxgVDBMp2i42Tdp3D+qJFmrRCQqIOvjeT8UVBwKPs+MnrGAqU
5EX3uwTh1ouhNYClWU+BodLQLBTyINaXUmd3IB2QYW3Xj5n/O5P5GGrW1k5Y22ygOoNeK/Qz0P64
OMhct+up4yAbrk173X6e/JfbC+FPo8NyJIAeQy0JDyWUk6zFSSkM0ZkZRqIqkQeKBmBF7TskCZj9
altx/VXne2GFXR4BG6+22qrXvDs3Pv/9LHjAATo1wuqChHJVfw/qrtjX1H+ntsLfpySSxXhh4AVz
xVs/0q5VDYK4JFcARzr9zrWOt0dx9Uo7s7DwI+/sanIMvPj0Po9L1sZaWYRetQGVXhutmXMSCxcU
TVdQGSfLNNACmV7ii/qjWfJ7CP1umFg/eP+xsXzsicEwm6p3vISDWqjoXWSEXfXLFx0YwplMbIPu
xlG7r2S1U1n+9fYwrsWsZw4upTzszg5KioMyGe00TK0vnvvCkZ6s0o0cy5Yd83LZqRpoSaOAk7Uf
ySz0uidex+aW4O/am3MGISD/gXcgGkwvrXhtphVaXflJ/8YVUESo3Neh5VTxliDA+rr4x9Ds7tku
osJxZT+UfqLsyJqZ3He3p2Xr+4szKGvcVuYdvv+ln/gMItrI46x9H11wM/UYchlXpFbEV57hMu6D
rZ70YRl0T53G/kXkjjaFWcwP5BNXCArDHjMrZdihFUS3y1P6pas2wtpVLwzgyUFLinL5MsWgiSzN
XGl5gIKYoctlGWrS3GK0WjWC6s0fTnRQIS4SJcAVtQiYDBiR1VFZ3T5w4/dPNmhbZ+kCQLGveTrA
KmaW0B5KRMr3VvuNpP7GdK/tizkmn7FHc3pkcffqtQ7FRp4FSaofA/M73iI7yu7tRh1ZunGcrZ3L
Z6b+nHZnOyObLI2hhodacvrBAB1324ed9fovBgw1SHBZzTfNVaga6NyvOAsST5+eUVB+njpv45Je
nXUQYCCbCXj3FTomaN0pNRzpJ5mO5GYTqk21ii0LixORUeUVTYoHpyghdBn+Cww1CExQeQTxFqCk
S5BnpvqBlQS5MCSrRvmryY9mfbg9DaurCty2aEsD1/4VAocIYzDcksBErdOIFQHujaHQY6PketQ0
PdgwTLYldrW6vsBKgoominFXkkHS6dLKAmF8wiYZSueBy4fR33hurSXCzmOkxTVS2j4HlhIBmpPZ
Ya+80OifA3WsiieDumGQbSzn1QhgZqjwsDvxBlq+fgY8rGr0KOB5Tswa8T4Qv/NBFGcO6EQa1hih
X7TtQxWo9mCYtX+HSLj5+P7JPP8NixsNqdrWz2XvJ04nAdhSGaLsAFe1GdbMfCmceuPQW5tHsF5h
aRpItlx1gUoQ/0JRBEkPu253Fa3DnJC4SaeNk299bFG9Be4S3a3IMl7e1B20W0xJYGdMqyeQtaDj
tOEPXWAVobSy55573zgf/+qIE9ltuTGoa3t8Jlf5f+OLPa53kKngQQ4QofI/0IbeBbTcCKzWWkRQ
2geBMnCDwEQuAZ6strWKNZ6bOPpzUPFYkfthfDFVwjjqruXO7IcdMYPIcNNDZ2wRs67FdXiwgx0T
qStATBfDG/hdi8QqrANGvbdU+dsLmr1ySFwW9VZKci1Fd25rMZrMBWkQlwHgFOCGQiFaP3Sp/dGs
1MeuoxkYEjgquv3eG/WD6hCV3d4ga3MJyUC0v/zxdRkHAPpCOpNqbpKND+0nq9u4N7c+v3BOJ9AW
pRk+DwqZcO/gP7d//vV+M1EWATE1qm6olC1rI6hUIKM/DnhliJ9VN0RjeXS0X7dtXPsAG3juobUP
V8JVCrCZHKTnAJxPWEidO3Dz3v789Vq7/PwiAehOJk9ZgM9Dle5rZXZPac0fNUD8alfc3Ta16slM
KAqS2T8gyctTg1rKBJXs5CYKKC5QY4Ts520D13cnfIHoCaJjoGXwwLw0oIGWyqnsHnAZUDZmOGzV
XyMe/VI8WP7WUbvqzJmtxbjVXOVUpoCAm1U6g/RjZ4uw5PrCvPRmEV9mbdONmQtvaPuSeXEF8toW
OSvUhd3+12aufs0fJOnRw4IUCnqSFmeOKrwu80bqJpIa4N4MDmr4eHt2ILqC8b/M0aCzH0weuB7+
Zku9nJ9UQy6ws6f02eV67UGay6qOpSn6uMNt3Uaj0zt3qeWrXWkOzcfBk1lMAeG+Ey2a9CRaN59H
rXbu9Loon6tKZPvUZ/ZnmtPxlVfddMAJNoDYTXNOiGbYURqkOArLBdGoQv9ErbcglsjRyxES5NJ2
TDfqHUPh57WtWswhycAtOmbkse5qeeBeIY9FZRax74I/32ozf1e1Ht1bkg2h0ll2zwoGdWRv7Nk9
9eTXpnF/e7D+0BqF/ty5DduXJgt2QJl/VbXeHZqCSrADM/Go9bbag5jLfujR+C5DUkvkpiSfkmJ0
08QpWxYpYCujGpJVeyej30cQooUez4woFVYf2zXRnoKpGh5ZkLMdUvgSAB0GmtQBVJQqH3jsglr3
1aJ2EdaFziM+9iQ08yzbBYRa+wnp0RPpszLKJPPeiObyPaFdebSlox040KsPoqZuBGSueVd79heB
Yg7QU74dTlylL8gty0hLgagyWmBA/cYoH7Ra/54OkL+rWg0Vul79Ai/Z7TW0tsPB6zhDuUG4iWP3
cgV5HTio7MFIn4l0wPrKHtDkidYf+5M/tYfKkBv3x9r5DgAEbihgBpCvWiQVO681nMFw0mcvy/al
Vu1Jmz4U3hbwdNUM2s/RAwrg5FUnaNqBwUlXbvpsj0YPjqjsEZOfDP37ATNIToAoCj2v8AjFzsvR
k5CrszyORjju8x+205VhZ5CN0GntHAF5E6xAUA17fTFDTWeWeh+0WmJOKG1aNGyKjRTIYg0AnYjX
F57dIF9Hde+qebJq2spszLZ4Degny3rNyi9B8ermMdnq5V64MhtCnzCOKtjRoXqwiB4cyKqhaN+V
rygTAL2khZ63u72c1yyANHyujeJCROS+mBAbmITe9qvXhBcaSs5bgeTW9xcXIvSubHRfkurVVjt7
OFbDBkJo6/uLSxCycwM6XPH7zfHIxv1Wwm6xL+YJAMU+1pKFEBwwr8Vaqg08geuSF6/U/1YjX+BQ
qJzldvzuSTi3suTma6uxakpDFK9aEPIf7uf/7euLPcfs1uelWxWvvR+rcffehui/x2huJQYwHxxs
y5hH1gPmF1fFq0K6g8bTO9sYrr6/mGLLIB0rnKx49exdI8HPEqGidnuIVqf5zIXFNI9KA3s1SO5f
TXsfZHHuH4wt7Nciyl16sewwobIYcaHDC+Z78udEbetk19MUOa0gO6Ak1PG2S4vY7W97eBnPgZR+
XfcdbUfTFBQ9Xx3gSMECFafjgTu/WoeFlfWlUVv34vVGBMhCt/A8Q4XtOoHDTFJSArrr10b7lrdD
aHcb78QtA/PfzzKQfZ8VlilqLLPmxa3v6mF/e8C2vj+vkbPvozSY8mnEVifqqKq7Te2d6zV2OUCL
k5antFZ9gAFKy1hYsQyeij5+tws4w2eea8cC3sVcHLYVcQYLDeDOCTyMUIXh5cY2WRkiyFXjfYMq
J/hqlslHL0t5mZapezKbJ3F0t4TPr6/V4Pzzy4qZEqKxK4bYmTfiybe1X4FH7xGIxWCYOviSbozW
9Y6c2+PmLDAydNBbWmz6AqQaCHbIdCri7DtCeVlFU7BhY2XEIJE5C03OnQbIal8uqjJH+rR1pH5i
4nkcd9aWZsrW9xfhYd3knllo+H5mnUT3bFobMz6Pwdl7CUcHGl1QvoA2NsDryC9c/n6Hzgw5hStP
FX+x9LS5G/PmqQ2cX8jI/a7H5r63u+x+M3V6NTV4uYEmAuknLDVU1BdTkxlSm1Rm9icAQUJuhw5a
/3XvLZU/b2+YVTsQ6EEdC5CAK/caqx81X4didg6l7FbGZR0LW4Qvt61c7Xx4gbyJORO2Iy+w5BUl
Y+/VJeUQMakOYBHGS9oS+9smrtYBTMwC5kgzox3vWmPGNPrMGOv2xDRfRehbmLJg2lgLqzaAwgaA
Arhf0ApergUq/cL1BxtqUORQdse3d3sA2WMLqVyAAmdGz8uv+60QVJvK6QQ1b7lP693/9PklMYwm
pWwLhc8P/qNx6Ol7w1AD+cN/fv2SFIZWxHIbic932j7dOfb7pxefn1FcyKnjMbAY+qIQELhzzekk
Hw1+lFsYvJUFevH5RYRYmC6RxMPnJ7bz/Q82/ZBr7188KLkBYo+GNXQZLmshrpZD6ZfX+ilvSVje
T8GWRNqKD3MrHjpRQTBzDcPq+GiKYcp0iB+TMNWscCzrSA5bIN2VTTBnDhHrzoIkVzVKJ4AIBvaz
firdWIyxv6XMuObG+fdn+2dRyCj1QID9Qj+1elLmzxXfq3wjMgzmS+fiUEdACGj3PA9gs70SqOWU
+lC7ttTJNavsg2MoioZqpJkIkHYZzlok+1r/YPv9F9wtw8/aVBTBxMzQEDKQnJxyLa8i22aGveOp
l0F+3mdh0Lb0jmZpEUGJqHrK2iz/iVdrMIbM1gdtbw6BintvcO8BUpB7VKCqA6jWxsiaePEXlNWL
JK8GMUJeDD3r3hi0YatpaQRZe/7KLLPt7ktHxIFXx5011U7k6oNfxl41oYm01acdnVLtBW9la98X
RnZwHF7EQh+QhLXARr/P0jz9bo7Z8ELQxau1cgwd6NmEVEeaaCdaD8pf4H7RjbE4qgBp9dAykYeE
2LEWdo3qRNRotveZ+U116DLaHBtGu6jJivZF8En9TG1LPvAMAuKsRCuYnxtZ5GutvlcyaEKozrmf
S5+mUVPwNvRLQ+5pabdhB73HH/rgefuSu/ZptIQaQiN1SDRNHGnkQBk/mO+PNBLFVL/g7NfROOI2
E1ou0jb4ONCR7msv/d7ZxN/CSKwuRkh1oP3Twg25bP40TZHWwE0rUIfv8gGJ0bAuN7gRVk0AI4GG
XdRgrlB5mVNltlErBWbHA4ZfsmO+1dy0csmbaFXBuaAjgQZYzOWWSqG2KSzmqJNju5HR7Jn25Jgv
1bjFPbZ2NJzbmX/H2dZFUyVXDCx1JwOC5z/VOwtVOGtQjcf1iGoyOs2AW7v8fM4peIq1BnKzqCUX
MfRC3n1DXnx/EarWo9/h6Gm9Eyt3QP+EY7HVa76k6JpdAB2xD3o9pPhnptVLF8YuMzPmUnIagf/8
1jJCXsr/I+3LduTGlW2/SABFza9STjW5SmXXYL8I1W5bEjXPw9ffxdp3w5lMnuRJHxjofihAkZyC
wYgVa7nOR041460YkyzIjIpCURekuOBQ0tYd183zPUbvIvTGjpQE6LH71VraV7q43y4P/3wjIsDF
D0RSF84dD+fT39auudnXY2o+G2aC3tGdmW4j++dlG+c75NSG6NynAa2eyB8/6+nG+5KosCHSz3NR
ICT0XNMWRe1dozZQ83aMZxu4wi6oIKvzF78fBEd40nDOIfES18yqLfsYbipGkOzS54Ep4pzzo4oJ
OjIgHKERSruxPlvm82r9yl3Db1kMnAIEV1VpT6khaE1RtPuhd0j0CaMJYcE8asznzP06zXsjelmW
d5cyxZmSbSrsdEDgechwxhtvjzmdJuR6nivw1ibtLYO+EWtfLq/K2bMZL32IOGPVAcrFxS6cqiZL
sqFtZ+N5nY3N6hR+NX9pzBt9eGHZr8umZDsMlJWg+oB8EMi+hTi0q8jUk2HSn43m26w9jfvLnxfB
5HAQwBTjuwDLIDrBO+D0EOZ0TnU9GvXnIZ99b/mdNdMe9LVBkt167r+0u2XN/UTiQOucbV3fzf0L
tEL9xm63a/msl1+m/kvZ/DTWfZMoAnzZSv75ZbhJTn/Z2g0uCAwx8pQ9NSvo5dAtrngmyiaXK4qj
wo7QEn1DpyZye2YFm1r6TPQDWe5WRf7sM59xGvYhyAeei/tgjisRhkDIQCjCN+x5gwRO5fooLQZz
8w099uAoCOiSbxrtwXF3CY0347TLa3enp7+iFCTL1Y+qPND2oKmeHueDhgA9BDgRAHDaNLG+5dir
a3dIPISEtYGP6Erx7jg/6Kff5/aPLuVaH1PWMXx/aX5PhrM1ab9d8htUKxWGVAMRV6+JDLOeYMhA
GDbSIAM9wuXTIR0KD5SwPSCDIq5fwqnFYwhWh6ZZPbFm+drXNQgj+h/trOrelJnies/wjlAsgPs6
nbUBiYYoRdNKOI0gKujjfddyvkYPnF80frk8rPOTRVGz/WNLiDuqKLMclsNW0r8bOM1TfFeroHiy
xUHkx3luuJCEmIHJvGkyI7AXho0zgk+194libWSD8PDqBK4E7QSQeDidsDJhRQ6tcCtMzNkn8PJ1
NG1xeC5PlXQYENoBQgIRMwQ6T61oIOxdMwA3Qw9Vf+KDkeRvhsGvEZSAAfYRM7AgA+oiq18xjAGE
iSPZZKz7Nmiz4qyIDDrw8+hWPLIj7C+HjuAFgaMKUzcKCq7eVehbo/k6QAI8347jECwErBDFu+G+
Xj2FmDdgTBF/IkQSF8rTWWLpo03CBn0Rmu/pu8vfl2yEk+8L/iaJ+9luZnxfGwLD25hZkL5dtiA5
mycW+C848mhOCrwFUD8knNqd7n5PoSH0k6n04yQ77ZOhALcFgZqA6ABGvGWIO0wkRF9bnjyqZJ1l
s4QXJTYBTqWDaPV0DFpsN8lgjCT0jCZoxi2LXPSsbS9P1FkFDAWQYyNCRjGaaq0nEcaQrmgkjP7J
lypw7Ce92bH00DWKZVEMSTw6beuMOqlmLEvaPDql/eFOza3bJopB8Uv69BI/GZTY2INGR+htLRjU
Ot4Z0T7tnkn6QIEsditVqktqCtBPcJWDEP8MK79STY+NPiOhnf1eireVFptpHvdp/FzWuSInJdvU
CMM/9cN4nyr/+9GmhiImOIaSkoToPNuU5CPiYQluHP3j8p6Q2+GtRCD/RDZA2HhO4ZY1sXsS5vFe
d1LQ4m0TExilfy+bkW6Gz46l/5gRtt5iLnSggNCGQ5wEhZZ2PmhVfKCGFMOR2eHKCDYuHQTkZ+UZ
ajI7blI9dNxDTDf16nvfrh/JsQX+C44WxoI+to5cnh724Nf1ykMXQQdDMQqZszm2ISx+CQB8Wayw
kZk++nMLFbmjdJbwtEeBBNnOs1dLvCCjCiCeHq7mh5nfI4rxRsX+lQ4BCFmemsHb+1MJ9miainiq
vDEp9bDO0b5wcJHZu7wOKgPCjqIlyayi7/Rwst6GXa/q8j/XRoezBMPQfwcgkk+Yud02dGiwzl15
16B+3A9IxxnO9O4048F2IUu7lgAn9m/F4GyYlmwQDm1JmgS1nW0zE+KCWekFCZs3iYEUbZducsAM
/2IS8ESykKLBHIv152Va09aqPT0ck60bbyBr9X/6vujD45L3M4I0PEz1PUtvGpVHlS4iMDJA9CP1
flbjQlUij8eI4vfbL27/7eXyr5f5Ns4IiCiXJ2zF96O9evnSljHll+rNOntgatoPU7KdpnFz2ZLs
ZkXnn+fxdhUHDMenToGidc6IOwJvvbAbxyu2emndLKYLLmVt8JcZmrxAaV62KR3dkU0hZLQKt0uX
DDZRIPM172YtwbEHLrb212U7UmdxZIeejo1FdrHkzUrCpXzVyBfL+hHHf/GSc47nT3gtjHoH8rgI
NvAifxim5WHQURSrUXOJUsVSiYQvPNQ+scX35LFnygYnWsaFhGCh35TWY5XdO802tb2Nu9Tbtap9
VBM2Zfteza81QVz09fJ8ytYNRHOIH/A0RUZHuHHBgrIaSWNgPi3kdB9BZkpcf2T7y1ZkO9ICQSUy
HAAr2KL/NavOQlUKo5ySh4w9tv2DNn7rkm9srrakU4R6n+RFYhB2bE1wxqwxonmeYA1CorfW6m1T
cPnOZhMghtnqpL4BovpQpfXGbduAuOgBmPNN34APytA3Q7F+j1s36JtG4R7FpqjPtT76XaITX+q4
Twy+1g6kQzzvlxHdZA4yH4NP8kOSeT5B03mkkv6VrvCfuRcxvYlL0zRqcDKpuWzqxHy1J21Tpx3Y
N1QcDipTwuHsAYi18wwHp1925fQEJuiqORgq9VTpZXg8j8L5nMplbQwXz5NIyx6YPu8idO/XRXWP
tmp0bUPkNoYoYLo8W2W+6/PyqZvt26WBqDordixGbRDKVCzJNkac+4zNbdAUsSLikL2hwReKohBQ
zqDzcPlcHR3sKa29jnl8y+e3VXVwbG2nmzdDe7+0IL8sIvCGIvYsG39GCfTyaZPdY8em+cvhyLSb
DamN7U/Cttui80DbXv689DADW/+ZqQRqRnD10JIoNDwH4LLy3x6C9KIY/BS8bHP/w5g/kkSFDZHY
A8YXVxIiac5SI8xklo1Ai3sMD8UIhD878rue9wuaHvRvsQpkyD2D4DnwmAIZlce7523Kf8rRzCV5
Rjw7KTBz9vK7dVef2a1fuumzGxHQn47FBlDN3QyKkstTKrnVYBfDw20gaZe06ylpoyIh4RjvbRB/
JYGRKVZNsilOTAhnE8mk0RpMDE2bQILavAFZd/22O7EgHMuUjK2TFVgnx158j0Cbuxr/jyaE2zIv
tWmiC0xE2deuu02vRsnqUAACeBK7GgcIPXWn60/jOM4LluNNzehmXLfAxGyuX+lPKm8EgZx9gO+E
ox3Wj1YyZJ6xhiCm/pFN+QbowF+lEqEn21AuOM2wqfC/s4QnaxO06mTOGmrerWfvGy31V2gwXh6L
xN2DOvCPEWE1wHNs4BGAsbhO7UN2AiyT/qzfZ6li66oGI8xZXk4l8zITgzG3SRd4BSQlFSYkyRRO
BIE6IBDSvBZ4uixQSzIrkLKsYazfLPMtQq7xdbKuBlNQPD4/Cym8iC1SHCVtbyfOSNZw0fdtuwdS
pVYBDWXxJNgmIMHr8BZHNKecDoQRo8N1tCwho/QQkdhPs+ER7TaI6ZztWAFvrtN90Q2/0ap75zAz
GNsi6A3Vkkm8DX4GarfIS0GmSizXE2/UXLMxlhANYiAVQ6dZcPXeOzEg7L1EN0dAjp0lNIFBzre1
+U+XE79or2tW4iGbB+wgZxBG2eAMnIJurnpEdWIJ1z5AaSJTeANZlPApSITUGqeFFck/UVzrQbeh
LQhlxiB32KExoEDl3GWGtoPyqL/oX+wo91vriTg/L8+gdKuAsgeLhAXi9enTrVLWJe2yNTNCO++M
IKX6bQvmA98CY5i/tNkLsdxtrNs3uYWIqgOP6zp/Wb3pNTMTxSxLHAnEDUyAFlAfxxUvnL4hAjd4
ZhEj7Oxd7/50anTmFjtDUWGVnHEUNThXMZrcgKURwqIRIMq1yXQjZPl90bebdkn9bv5dVl6Aotbl
yZWOCJzIeKmaNhJOwhOE5gVYXQfDDN3pcY1AUviY6wCqgff8ejsAnAKWgaK/JGXRUjPJ8xl2WLc1
rduu8o3BR1+J4rjJzvORHRGf2y00d0b0coWT+8VJG3/IwssDURkQbl7UAgBfMWCAZLfQXs1V3QQi
YcPnSYa0n8MBzNju4uqnE4iJm4qYYUVzsu+sofVrfUgh9OMW90aMlFWE7uB9Y1cftJt0H6/YOuhQ
6gXzyKjCvPGjJcSZ8Cigy6IGrmhkh0+PXmFFRpVokxVW/X1DD015r6uYDeQmcP3zmipEfwUHOfR9
jKJwbYV2V3/kZnzveiAN96ztX6wbYL3/NSM4kSmLk7UnMJOa3VZ3p838F6lVzNUfC/yoHUVMRer2
qW1XVpizb/N2pl8vD0DyuvCQlAMPDOqO5++0VAe7W1nrZgjFPCu6M1PESzuW3bkkUKIdpGtyZEvw
QEs349bCfRmWA/XBju3WgNyqslfSk3RkRNhbw9AurPs00ge/yPVAcQA10XRi2UiG8NjvdDVshtrj
mCZwOFhro9LuqbPcXF4Rme88NiEMwJkg06A1KU5qUrl3aPPtAluD0GpXQlewNst5d709B9UHG2hr
5KeIcPsATtPZAylhrzc3blf4hjlA3Qfihte3IWDCdPCB8boqSCgFJ+dAQRF0urUZas2hZofD5XHI
Fh5XG24CPMP0M/hmZtgQC9ZjuFDooHwUKp5y2eY9/rxwDstqsJeUL8tobq0s6Nt711SguCTPb8St
f0YgbC43LqJpLDCCuNwDul+VKFYcSm3r/lNX/mwr7k7VgIR9pllFEdctrBm1i2T8l0nXgbvaX14U
/hHR0zvAjDmeA6kEAHZOzwtIwsy+BMlCmGZfRy3zC3Qpxxa44F5r9wlKm4oxyc4ORwZw/gwoB4sI
vYq5rUdq7GX0qqAb4NUetU06MTVVIl+K83H9MSRMXgS6m7yhMLSgLfC2Y/PjkHianyX5a4HECrSO
0Nl/eSql+9sEqRoODv8nnNPK66Y6gxJEOM9PbgLlKEXMJv8+mMDRBIMeHhFUUYHvGVLcqxlayb7O
fW/aXv79sv0GfjN4AMr3uFgAQh2/caF+SkMDAgnlDtWRLFe8MGXLf2xCOKN5Mk05upFomIyBBY1X
elslQabiNZRNFCTsoXeCjgDAWvlAj27kAcItrU0pDbMeAqCpbqyB1zcqzJZsh7l4cYE5EXEbXimn
VkhaG8bcpTR0dWObrvaNl3sbY9HwXE1AeuWodMOkowK2Ex2TOjKNIlXTFMWgONFRn7NAefI2qp56
0qUxwAhoAggAlKDg22jbeuuig9TNWeLo1SlmyPJWbQFV3MXUAg9aV39xHSDbgESmZ7nmWUvXtGoV
uP07irL6vVN/sVTHUbqdORbN9niLrsXn82gXtOiEKvuCgKUOCq1NAgHQX5yn7/KZkc4avCYeUQS4
QDEv0zoD1UqQdYdObflgQNkYEdmZGdh2FMUZmSFkX5GtN5EKRXh0OpputL3FTbH6w6jnQWZlL3Si
nU91QJ+MTO+Dy+OSbe5jc8IR6i3LZsXAzVnfE/clL3ZRvivHF8N7v2xItkp4hoKYF0BRRIVCyKHj
EZAZnoaa9vDuTD+iddemCkVT+dT9MUFPp66haEVZR5hw2pvU29brjdnd6On+8kBkscHxQAR3oJed
C91UzBjwzuu8i+/A0jQ5+zTyjd/gMPwLY9jUIE9CoR6Z4NMh1TUEo8CoSsOi6ZcbAj2dr4x0Dh4I
0JoBSTnKNk0z2WDAdiDBEUWzo/gB0jkFXwciB9Rmwf1y+gMa182ixC1oqMfDQ9Nm/8xdhFIREoj+
GKk2o3SPHBnjP+boJMcNkLOLlsPztdv235IdKlXsyE+PGC3wPm7c/MhHo6nx1EJh5Wvlcd86Ws9p
+sWuFE8G+Qj+fF8YQZ6BJLwgjIbIsPkd/bctD8tfQK0Qtv+xIeyJYmFr542w0UXrDCqy9Q07n/pp
Nb5d3nyqwQih1TjEA9NtnCfggfbIGPumBm0FTbHDVEsiBKZNMrO5NmEF/j2FuJFziEr3b5yq4fEU
B/5zBokvxsWoR7SrYGNt4geIrLQPs4pUQzpbRzaE2XKittY0z+KgnR/JvOv1wzD+/osFAXEKsGn8
n8i2mXtlnOkVpormt2X0vYJUDJkixU0nHceREcGL1j3N9d6IMA5od7Wez+YtlCQU14500Y+MCE6U
DU1aGBaMUO2Jk3dcnx0wOJYEGnU8qXUmI4tG35HNE1QDO2hxth8TUQUd5wMwwJ8OjBnwZTx3zf9+
5KpWQoEw0JDDne/W2vZLCJFcXmuZAZSYUQUC+hQUKsKxiPRlbrXMwiOAka07Z0GyKh65564dpWU0
aYHoBVQw0PU9HUIzzyt4G5GINOolvgcd3gv68gEDy6tnD3zRl4fDndKp40XKE5V6SPsiWwMylVNj
cTRldjYUZtj0mzX73q5wJAGJf4C15bIh2bzhJMMGgJxI1vHtfbQwXQtGi7TtzTB6ANgiKhUOXv55
4EOhpGSc8xbPPYUuH8PbjGR3IJxPu69/8fN5BRAJGqy+WAtpyzGyIF5vht0S5OO+p4r09vnpxryg
uogaD+9hNYUwLIHOt8u8xAobBwWxAzRg0DZ59RA+tcTxvrCMc6pZ6IB5dYPO5FAvZv1bnXrTD21O
VGywn88uYUchOgaZLW+mQWAiHBCv1F237xc91GYPKNTWB+vUxzw7iEteG8v03bnYt+ltN0PWHEXn
+t98UBwgyV7QgdHk9SJ09LjiQw3kM3UMvVIS7iKT7KuU7i9PpOSAHn9frMmtYK8cCAXeedGXXdx1
27lMfNpq20il8yobCXJ1YLvnFJLILpweGqteW60qcXeZ3bL9MjTz9vJIJN+nINrG9QvNUBuB7On3
dbNkVTqhwqe538dwUGEHpZ/HoceWRp3/DC8Lmo1CN4GkCV3AjKdX8/qIC9XjP98/KzrFeenYrWsA
Nfh7qe4BFvS9WbHYsjHgQgHdJV7JyJoJS9BaZYqOo8kIM5zJ9Ednql6w5ycfpUZUwgE8h1/B8T9d
A9LPRt/XbAwhdVUAE5NCw3pz7TLDBPLxnNMdkhziayVOonysTVBn5OwlSljQ9YoA6PxEwABmCCRZ
qNMS0Ts6Axj5IZY8hkZe7XBJBU216bRd7ioycCo7/O9Hl0gNCL2ezbAD1Wi/1TYGiJgi61AoO9yk
i4J+DOATkOs7a/zudVqA74+O6GcpN21Pfo6D4xt28vPywqjM8M13NB6KbOViMX0My97cGW12k9fV
P66Rf1w2I5s28H+geI7+CYjBC1tML/H2X+thCBkLHSMF7qoAE/iy6drrkeV4CiI44qz+yJWI1R/0
HvZ27xh9aNn70noavYMd976bfZvij4VdnbrgxsCybyFzzvVyTmevs/oMyUGtD5v1kDgh+JqNTnGV
yBYIZx4YCA/gnzPgARoRaT402RAmzPRr8syL9G69vbw8ciPg1XA8cKgQkWSuG9IqA4dbHyKxZEJg
VvctV+EBZCZsBEYIvfFERQbrdKpIoo2JZmI/5/W3HqWykjyaquKVbJe5QBXhAWQZnJLt1AZrBz0H
B/IEb5zdOrX5xausXT22m9pyFdHeedSKCBICKihiIF9wlitNoVmN1Ew+h+46+E5xM6Vb8PxujOkb
a1XJbNnUHdsS3o9R6/UTIJ9zaE4vrvvaVqC0SL9d3gHyqeObDInfc3atNsnoHDWYunj+oae7md3W
a+CqEuYqK/zvR97G0uNSZz2smNq81yGpzjt9HPqFdAogDXdbpyEglgf7DFx5qAWfMRVM8eAlrdHN
IbL+/oq8VL4obmXpohxZEBbFmmsvY147h63xc65uIwbIvgpXIMFemUDoGNBBQVQOQkNhvsoIWo/5
Us5hxN4q7bWgt2tmb02P97gzP67KQKO3Lb1vB5WEj9w0xzTgLQ5mBbHU5MZuwkaHTgA81e+jY9yy
Uv+a1c3j6hpbY7WDpTHu0HdPfBvw9tVuv1/ekP/DDwDfIQgk0REnpoVrNJePE8Vecdvnkv7Wod7Z
FrtGuyHDm8u2Q33o9XvTuDofhBlHi99/rQrxaLn0S1fYsArBYr9BSNRslvSf2FK4D9lBODYjxHQN
yweLLfYUNu67XX6vIewIUNHV5N+gQTm2Il7uS2UlhFsBDaqf1Kmf/Li8SDIvCP028NOA5QEwe/73
o/PcFitIaZcJm6RldUDmbhOv+V7z3G1K4u+aE79dtscPlXisgbT5vEE++cZP7RnwUEsSrWBgA5Mc
bW4gKOUP840+0Q1UCvy82l62J3Mj6FGDR+TkpaDmOrXnFQYDaUs8h/U7i15MFZsTv4/OhnP0eWEX
5GlE3bHC50n9VA7JxolB7Ul9FJNAGAfxvXFDtKvLr7yFCk8tzpBz/t4y2iRF4jauQrN68Sbqm2yb
xkZQp6/XzhxPhFjoTwA1B0p8wtYDx2E5gCOpDCsfgmmBp6SFP996+DiqYCjiIqY4IxgBt2s5s3Up
w2Tn6Vv7t7egErbN95eHce7luZXPpl/oYxMxokC7ZbKmI6xAJcP3jSbxVfXw8y12YkF8ylfZCM0y
bkF3d5xM0Aouj0D6fRAlIBGCAiWUa063cNIZ3VCjPRrx43MRGHF4+fPSZcANC51DUC8Bl376+bWw
1ikxJnzeWfwi1f1s/K5pG93bVHgdXbYlWwwDonscog6AhZjAm6ccVDNJVqI/5KuDd0S5BQLnsolz
BwMJJBRQAKdGQRqt2KfDaUfLyZJxqkKSZht9uO3WdwudA+hX2qblToMA72V7suk7sifmD5g9zPWc
d1XY0NGHyIpfWelXs/B0n9TFIS4LVUghm0PQcSANx70AmCBOB9jbzIO8EClDRtI3OjMESCxYck8x
Ltmu47kvjh0F0YwoO2Gy0i2G1MHxB3PGDXgZFOskHQZeEoi/UQM9063UxqVwi0krQ5e6gME4v/QS
DKNzNKk6hiTJROQRAT+HqAluHsza6YQZM4ULSFiFKy73+/pGa27KdfGJDS5u7WDbN9CGWwcdP6Ly
6fyYl9vrd8ixfTHONNNhKFfYt7P6ozX1+wISNz5AD7u4LZ/M0lMA3WUzi5oycO6ox+u62MpGWcTc
bonB4JoHpdMiyFoOjYqlT7Y9jo0Ik7oO2dClM4yUZKM1fvR8ec4kn8ee0AFc0+EvkNE+XbNuMSB1
3hdtaPkpalQqPyT9PD5OeTqLnBUSEg+KbFG51EAxxn43vlWK0Ff6fd57BfFDgIs+2XePoyotAiVr
i+9H9WuxJ+zl8uxIVhgJUVz/BpquTHQTnc5OFOlOPBSsDr0h2dmk3WYQzFI5NtkYuBAQni78khYR
q/lUdw3SZHXI4o9+TP1+VgQyKgP870eTRMbOGhE91SG13xrzt6d/vTxL5xE6r0f9GYAwS6wbE+jm
THW4FJE/Wvs52njWHanfL5uRXAAACgKfhGY7ZF5F9FA1FWMFuqwqLEiL1rTWbHxQKocoLL5Fo/uu
xb3ibEhX3wUqkqCLEJJ/wg2HTpAq7129Ci1IdSFZjSJPEzt3mteqhAVlK4RaK1JWIBZHh5XguZYK
4lvlTJuQk8l/KyfFFSD7PPhGgFPkTNRnvUFelOWFa+OUxLVe385LMT9XQ3J9TypKoEdW+DY52mZl
soxgRcY2q4h2m03mQz2okCGSgQBRjyIIolggvEViSNOO9GSMaR+SH3N3O5dXp0JQNTj6vLAMawMH
Ax3pPhzsTfK0kv3lDSz99aiBgDSDIyDFcrdtGkjoNPh8/MMcvhuaqlNcsl9xhyMUQ7MgMHaiM2S1
qzXJkg8hASyZoFqfVxtHhdySDYITmnMIGm+rFgreTkq0sZmKIQRBeJBto1TF2yLxJqjcIouPzALP
SguLUFVpkQxW1IeLfTfXt+l8twCfrlKBks0VEDfI43IVRNQNTjer13dNzDTM1QLS47j81dFfFIDu
6xf8yIgrRJAjoCyVPWKuOuu9CYZScflJxoDOAzy5Adzl55ov1dGBm9F11A5E70It2jMatKviwaL6
Pv/70ff1mrhFZeH7dX+rgf3cCNZa4WIlPh2PeuhYARsHomNxGWiC+H12sz7ssMKtvmxM+t6Vz3P5
HA9vVy+GB0ENaG0jXpMwsnatPsxl3Ybvuhfmi2Kuzo8FYAbQ8wNKBoiAsxTc0HlWT1NihgAzd4eo
V4Saks8jPMMVhNZAgyNNhKVYqVUn5WzAg8d+C84Je3vt7CCTzbngIMyFV9ZZ0ybRoAZqLYCWxL9u
x+Tf67/O23EAXkF9GeXl05+fj02v62y0wuUh775EtSIAkcwORyih4xRPXbyhhI1qGrkzNQAXh15O
d0a5voJHSVFbOvdKNmBv2KKIBJHkFdN3rLS61Cx14AVbP7GC1ttE7cEaFJHa+YnjrcOo+QKZCICJ
2Na4pElPimHSQ7ePt7m9ZQ7Zlfb1xC6wgguUU1fBPYmI/8ZsZjfSGgr4yuRXzo22bOslJKYi4ymb
MlAvwIlDYgaRreD9qth2Foi40rDSywOx8BJc4/wLcqzo7Havb1FHZhVCOQDBw6Gjjex0h7lunORa
1Gmh45ftWxK9Xt7AkoVBq4cHaUJeNcdgTj+PflO30ZvaDdOxfxmyCEYM8JlqL5fNSDbyiRkqmMkt
cymcxg0LWvn66o+zYk0kBmzUR5ADRKnivC1isHtoB+o4iGb7k36jmeL381k+zdJytnpAYHgWDW8Z
Po1HN0ZkMGqXFbXCIv8Z97v6nVT3M92RdZfOv6+eKqw358NA5zo4WgVT6CPs0qwBCXCzJfEtmw7X
fx70EfC5aI5Exl4Ic1bLSNaRaHZYUp+hfqLKlsoW4vj7woZyU8IWoqdOqH9to8x3Y1VTsuT0IaxB
8groMeBhDGF+wLLjlU4V62EJeqoJdB5ZwvymLgJNRScqGQpgW4hpwRyOPLlIhMUyreiWuiEhGOPH
p2hRlJlUnxdmaqQNS7UM9J4QRI5A6B9cvdAnv144crWRtqSY8fnU2rAkSK/nw0SXEGJZtOhx2I3F
I6CjI9GwwVpZzNawGJ4H+8nMfszseueEq5v30OHQwd8KS71oNZQ6qhZgY+b6HVqpnOXWnBXLwD8i
HG1EmYg/cIEDACVGaolJstXOGTgraexnczh3hu+M3y4vhtQIiE5w/wEmgqLI6WTVhjtorI1IWBeP
UKWIoBJoqQCHchsesIYAs3Gw3qmNgXVIEVoABNr0Ns7AkLE+TlQlTyM5fTxPgZAKpRAcDGEgkMOK
WJSB2oiUvyt6HyU3kQas1cvl6ZIcjRMr/Fcc7S2yONBraBJQ41m/KvKURbvL35e4c+ho6NCQgX4V
T/Kffj/JGWDhOYiCLfZssletu/GKG2NZ/d5q/FLVeSQbDTiJkQDh8MazMvoUZ56TDaBrgtj31pm8
t2VQbWJJpRyNtLwLCFRKnDtWCESjEeXdpmhJSMnyTzvR7VBYCVAP9SFHETuxmoM7m1u7srcUfWkt
bjPFk1Cy+9C+AGQfAOOIJ0WsQAOBEqJxaqJWe7GWByO5yceby6smm0dUE5DuR4sYX7vTVevTqNbA
TLqC9sq5N8b+S+SNireUbHsD/szzSYgkzwDWeqTbcZtzE80/tAABv1f6Ezgn/wKmZGMgKCYiOYLI
W/Q6PVbBqpsJzp9Uq1+XjumTZd7YqZEGdT2/Xp452eKgNM+fKcgLgBPkdObctMQro7Fxk1VpYI1I
oKRfozTZXLbC51/wpIDX/rEi3DhulWpWC0GAsNCsh6Ia/L4cYO1DS/u9TRQu4nxIn6E38J7QEEKa
lm+WIxfRt23cpnOyhmyoUSnXA90stlR7vzwkqRUKKCkP9iHWJx6rxEYRKwd/kx5pMShW1qd1KsEc
W8WKW0jCuonx/LF0VgMm6VKjTw+WdOoXxdfIefOK31b6rQPVAxnQyZf8L9IU5/sdDR4G4M9w6TqX
TjmdxSHTiJmDqw70jyDL2YLjE9Sqq6r+LJtF3rXAXS3eGOIjP6L2jK63GacqhYjdsuCh/+Sxn5eX
6tw7YChHRgTvYA1NV7fFAvq1gdyu7XRvGZ1ig0vHwS9XJHS4oIGwG8BQMKx2Zy2h4+2L9VFbHgeV
eJFkFKgFEPTdcOqSM1XFNUN/Vce66vnRbU0fDxGFm5Z9Hw8LZKWA9IYjFWYJFJVAGntJ9WxFpe/q
mX99ZxKKyhCSQqIT+UcI+57uKNparMAruIT40mYpd8nLVasM7WMgMGAATHe8z1qslaAyGXeLtcRP
jp/MEeiPVOIlwon4jwFoZ3LpKPQ8iNjhYawikrRd/MSi3q/I6jtuHNRO5WfW/vJQxDv7P6bgu+A0
kTlCXuR0qrwqmhfA7uMnSEQePDbv5yS6q8G2gxy4rzGy6YoJFJ/mR9YXD1FOFJkfYTefmRfcNfo3
h3RGBfbJXtzvq0VfraTfT6OK60P0bJ928NgE8hscs6hDCC9OHX1d7WIN2uNooxcurr0RmuLZIe69
F9oMod06m6FbbuxZD2LNug6r/x/jQNfo4IyW0DNkbHWt1Kmjx9nJdyz/qPtsmy8fbFXkMWXbBq9p
YB0goMRBD6drmaJ/YiDFGj025eJn3Qv0rv3BeTZLxYUknN//jAfZfbx+KbKyVFi0esnrzobm4WOU
b43sIasVLk7yfZCKcJ0Okyt2ivE9TkQKyJYXPQ7FM7S9iufr9zy+DxfBs0089hHmSVs9t4xS7bG3
U4odMRpBqRkxHHYZPwxGBrhbV7h+kvTdAXSX+qacZveABgkVpbl0oCgqOeg25JohwuGbVoixlTTD
ruw2zoOlEif65OA9Cob4QqHAzosw6KmRJAnNdjJmw4gelz6ptzS116CyPPCdAMjhs1zP35epLDe0
bNw9AP4Qhh0jtq9TYvlLFSX/9iRLdnMW14HTNdBt1Yd8D1nX724bu5tMj8AsnGWAW1UaEqr18DtF
ZTodrV+AVZgPa0eHzchSSCJZi6roKvEbGJmFqj5XADZdYQuajV6mjLjRo+bk4FI1tnHu4DlYXZeo
+v8TiHemx6VJzl40aFWiq9Njpxhu5Fc5CxqFAZGgW7QghlxTXOdTriXaYxRNmzIDcYFJq6AynKcC
IZDbl3dDp/ktLTfZqu9NZ3gaLfdumbxDbJc3tjUEWtLu3Xl6QNJumxXpQS/S4PKBkU42sr+ckYWj
94TrVLeahsW6i21aP9juBswvfqNKRAlx+3/mAY3vHkRLeeuHsKB5a01LTXTtcRmeI/JS5vmGEkDm
PWsHLfLL43FxvsVjgdwdnj1AtaDkI8QfdmZO6GXL46e0xqo2PzUXFelsP6T7RaOB3d9cNic75ahd
IWGIgA1PY8HdsKFsOoBUtcd5+cJAW/rv5c9LtxCKGpw708DDXrzCOzetupFO2uM0W/qdFtkkSBB3
BqwGFI2tKMEWvQdum6pl95Hj9ntzdfJN3EfvKHXHm3Uwom0BvbqvoE+Nfs65owd1YY6gDNH6ndGM
zp3ZNvHXy79atqcA6vrMnn6S8J764GYabDrlmJTefYlt6LNQdMFHKv51yY3IoWP/teII1z6oOrKs
Ti3tkejYWAH7MUx3jD1dHorUCGrEBrJqEJQV17d3rcaeyxJOorO8jbZAy7tPpwg1LEjBuU2rIkyV
HRXkveDUUWvlFMynU7fm8QSsc6U9ajbz6zXxJ+93nv0/zr6tuVGd6foXUQWI4y0H20mcOLZzmMkN
lTlxFEggEPDrv8Xst/YTEz5T2Reza1dNDW1JLanVvdbqBwFQcKuubJVlW8gREAd1H5SaLm0Rghpy
U2FsSgKppzb2NNoGFVgXDPQvCDR716dyaWeiCPuvuenvPzyoC6PSmVlgaGNmerG2dQfh2e4LOOZp
rXt1uXKwLZpDQWt6K6AcMc8XEam5WcMa5YAO7jzBCeoBvL81kLRS18TMFyYSlzEKdqjQIsU7z7WY
bZfUXENs1iYSvUfTty4iW6mkYd2kkFAbV57yC2fOR3Nzx69lSqvE6XHzjx6a0Lf02/WFWvv+zAcL
u6H2YOH7Y4U4yaNr4hXzFq/TfTAVN3EfQGd+eoleeoItJnXussUAGuOXbgdx5Y1bs0NwEuKYTnIv
lbj6pBWq1D3rGX9TaeeZoA0i6nvppdxzxiDqna7s9QWPwc9Ct4qpxmer8/y2NfS6mlaIqMZo0ynC
K/itAsnbPEl2fUwhg7rGiV70mw8GZ/OgDVmXI/8UHRyluzdz97ZEPgsSn0E3DMGoaCs7Yg4z/mfe
gcZEXh0q0iAyX8479ESjMh8l5r0z0b+8bO/JWG7U5s0qzpXHfTJI9Jjudmw0tpASAvmLraElFucY
vZmR30ADcBw6lz9hUETiGMr0jIFilaE8tP22YxtLHFz3tShX7qFpPLNYAG6Gxr14AWsOgGOXxmoG
wW9wKLEv1TIwCjN0tH3c/5qEayKcA9TxI2vlmWYsrilObjxEXdSL53AHrXPUoa3q6JBYp6rPPWZp
QYpOqyP4rrY42v03Z9gqaN6Ofxt2ret1TemxIfUbrfKVsvFzGntVgjfeeJ/bauDG0qs14yFzrG3V
75CWRCdS4jemDiT6TpG6nxl3Nr9L1QF3ReIp4lAVSOhFW8d8yAbFi+VDmr6b0c7Mbyz9XUF1wLwZ
+U3Sy+D6ufEXKjCfb7gXjlxdA654zp1oEonHRpdGB/A7my6kwwH94Dw7GVGR/2kNpddqO93qHhXz
oYQYZ5UnyEAMoe72HpPg+AF4J9Ai8Pqv0pdWZPpJkGRB10k8PC+9IDKKwdKo5h6s+L7XRdC3ry4i
/lxDvxtOwmFUvEHbsPGuYm8E9Sx7aD2Df1fU0TfNMTSyH3HDfSNl/tgfO+EERmn5zbAZxJ8o27uV
EUR8LafxFz3+aSpR5kaXeWQDP4XlAiS0NstM95Dj15QZQ/9HiMHHf0o5BlCoV+RLaQg8+F4Fu6+o
HeYk7AT19GRL1A01sk2tqr5mlhBlu9OUYlvUD6P9xLptZxzABGncF2nsxv6tE8WNVf6ivA/G1Nmx
ZCU+nuuNT2cOHvro+jjJsqOmMjtzHGcsRdJExsEUmtclD0pzS/O7AbB5+HvGXgT/baQ3ZbzJeb8S
cCzcYwbOc0gMT8TmT9lUaPHIuouhzmtFjy27Z8frjrUQ5QKdj7gcUEjkZebebjR5l7SMmwf07b53
+2RrWkhvjWsF0cVRkGkAUx7vUwsTu0GNh/HaPDh6FohoLzT+X+bpg4XpF3wIzPq4HbumaaG3BcVh
8Isz8np9ppaG4EzFULw5QHSZw6YgJlL2vTDNAzoHeZ7dFP9hAKgY4/UKjDAAtrNznpTIRTdI6h7A
ZBI7+vM//PoPX59NT103LmkFvs74U6k/OE3sXzewcCdOELypha027ZdZGOC2A+niklsH1hn3Rt8e
st55hirdU6ZHwWDHu95s6IrNJedF3gMAIJQJwTuaTZktdal1GZy3yxrciI1dn6uuj8OyM8jK6nwy
NZF2IcaA6x7X/idZjsxCBiTlbXFUyW1dvljdZvwi+g/Uz0sT+qUH61aldB3jxTEph+6m1dE1qm6T
4lDpzhq37dNtAlPIXU7JBRQ3PpHCRvDhsziBKVXGAZcC1JnM9lyrStDWgvxqIdl93Ts+vUAng2AF
G8jPAGI/D5Y1yU0SuSyHMs9rYt1qyXuNDZSuJauWxjWBx/9Wn9C6dPr7D4dATGOdtq2bH63BrTci
oRvmNHcOkz/xZtuZwv5zfVhLXkF0KAADJbEglMZHIuPItXIojVlodJ/kT01sHJi+Bj9dtIPSIx5m
aAABDdPLcRU6xVN7HPMjmoFA3hHR5k8uXq+P5dMGxhJBje1fGzP3y2I0AsgiNQe9VvtlGPHrSKzb
3O3AVxU/9bh6APRvrc62bBPoMRCIUPiY5+1GFD2Gqjdy3KNo35KcLckCQd5QBTG6O6dZ6wi2PI3/
mpv3nFWKoUMTDZIfZYeOtngYqh334//iFABAIlrH2YTpnDkhhOFj4Fjq4ljouV/29tEc3OMo13Ke
S1sKynDQocN1BCzGLCaRzhBpJGPsmDd2cjLi0XzNeLLt2ieQ5dc0dBeN2RryVAjngCSYnbSDWcYF
cgPVcajroDJQl6rSG1dSb1DWIDJLpqZmO5O4Cl7W89pHYQCT19KGHdsGp5F8GarKa8afeCd83d+n
3oAT7F2DGtZsmahZtTkhCgjFRaxtlFyNfWU0N06m/bL07IyQda8KQwTXrX6KIrDLIISOexJsB2gv
TS764YRKlKxR7QxWhb7XlL278vpf+/w0uR8+z/K0LVMesyP3ZBbYa79+aQN9/PWzObOyqlH0Cr/e
eas4Hm1d71sr9da1EUxHxocRZGZdtNY0gjENlWa1b9Ta5+e7JjNqWqNVBNoB75QHtE+7vrzTP794
8WB5QeQGMgpPdrAFZhOkShDUgLtmR6GM24re9nLD6LesOpX9ztS3fFgzuLBbcOHhdTLB0yHgOI33
w3S1dU/KNqtL8IN5c1eKWNnbeQ26YqUrQTyg8+H1AS7am/ou4aJAsXp+6vT1WEUcRJpj6W6yM2qf
v0snvG7iL3F6Nom4hxCbgOyJzirzSTQHLbWggVUeqYX+jRChzBRfYk/5buSjO+FjnShhVklAmd1n
QZWwNtNDkQ9otDk0ueSPuomSIUu1zMMx3T5V49jftU6Sx2j6GbMzlhDY+sEpyA3s9J7FILLFOqru
GTHTgAEBFrISGBwL/+QmKg3pWdD9uouTLPL7WuaPDbfwLaZkpc+UGo1s1JhnDUgBCVa78q3YCAok
Ta1xDEukTzoPXb0KvMFjd5eo6rjHg0656RkBUbbSswPaVJbahkiC5DWQGx5wcFEG0Rb6Jp1WO6hc
e3Oq6DtLlaHZZFSIhzjN1VAqNrC4ttN0UECxjdKDBMsfjUC6kyiqDsJqbGkhXv1PFmvyU8GM7Khq
oGQHmZUidzQm9Y0BTRywvms1BJQ8endzXe+8Ns5cX8lT3S+M0rwFsEsGVqPVnsYU+kD7gQSyyuVD
TamN6ZH1iostbFGCPYJjchIsgITrpUtndtdDm6wpcG+2+9+00VYyzwsuDIAVtHFQvAftzJ0FU6Zw
SgpRYHqMjcpLxzctv0/lbYcJvO7HC4flpOeC2jnyhPYn2m0mx7aORFqCbdYDMLZntQMIxwpyY2Gy
EAPgRYKrEo8uMovaEo1EUgWi60iBMT4D+X19DEufhzoFGCPQaMardHbvV4M5NhpXiqMdP0vwXggj
K7t90QLeBAD1gdn2Kb+BDkpqqiRleUy5b7Yv1lopdeX78/I1oylo6R2+b7ihGyL/+B8m6H8/f669
Fbt5ZKoDPm/fEbzb1zrdTffF7CgEqQJ8XlAHkACaH4XNUMQQnGPFcbRav2HtDSEHhOg48W7UVSHN
pan6aGy28RxZmDR3qwJauXcOjhP9fH2uljbeBEZDmmCC2JLZ942c9pYDOMER7LYqb7w2qzyqBWuC
Cgv7DvhqFfhqvDjBcZvt7y4RBKUfii0xxgHRyoNRm7uo11e4VMtmANCBTDa0OudLgziRK6aR0mNC
2iMKDZ6U+o6Za92kFyIKZFWmhzqcwMafy9MwdseGEjWuj4MiPd1tQ0tmoaHdQ8rcgrxJ1Ekv+qLS
0pSJmJYIoT5ythp6ll7azIwSPqdV9TF5VGiJ1jZfVAv7awA5dmDNsEjADc88gdqQfrSrih8JQ77O
M9dqJgvbxpwabUztv7Fp5q2f08oleS50djT1gJ5O/UvdB2sQzgVvhujIRIgBgRmSZ7MxcAMSmlkR
QRykGM4dC4c0O8hWcbzxi8oK/8wWir8TlwT/nb+IbMDSedZjND1lfos/KznghX2PFjUAYCGrCRnI
ebl+aLBEpZrBxaBkMwT9sDZViwZACYS4CQJj5Osu/UlVcMKbfVIfUQziQYE/1w+Wpe/jPsd7EccX
7vXZji+0yrUlrTFBtr5rRbIh2s11C0uL/dHC7JqFboNWO3GHV0lceLGtB4kWh0r3o1pTMF0aCqjS
6LAx0ck/IXeTdBzqoTf4MX7nyc5daym9+HmE76jHAJaBsORyJSD7HKuDZXFQHF4G7uv2FzUP/voq
EJ7/GpgtdSZz1iYEBgy61dRttNKeaOH3o+aKdJGNMwoFkdlpaLScGhZX2LFJ6z+kQXCvl18PefAA
ALB8qobg/Jg5E7q6jYAqSXYkLRDNQLuthIULrnTx/ZkrNZraJgKqP5DebW5yRT4jh7OxonSHLN/m
utcuzNaFqdlsoeMackQJTA0QBJGe9nz98ws34MXnJ/Mf3p5VO+qQrsOmgPgVzr0I1am1NnuLI4CW
PrSjgIPDLXtpQklrmojYhQijVaHUDliP4g7Mvz6OxRWZeONg6zl4d8yuO2q3SmVFFVbE4OHYNBCO
NzatoGHE6ArDf3E8E8AbnoVq4jzppPV2AkSvA7GnfD/u2nzlabO4Ih8+P9t9lsoTvbUsfL7Jb2w1
bLRQQqn8+nStjWE2XZpFux6aWexY0o1TbL5IvZ5OEKTI/p2ieUsVvAYkLzKbHa3SB3dZWQNvLK02
UiagkyHEmUBqly6lR4LlSQWX4mWXPvRQflHSKH0UeazeGESuqahMUz6L4BF/gBaNAgigd3MPrpqh
6wlemuAOldr9KOzE1/PO9ejQ2r6GyyqI8tR5K0iqr2HVFryBIC+E0js4+YiyZgvV0LzMaM/L42BQ
vxC7utjFAMld94YlIziQwdskAEEBo3Y5nQWFxhtE0Sfdz9+UvUUS+h6v100sTCEAD/8zMRuHk2sF
/hImWPpukfSmcLdO5Pq9G1I93rTJl0uZE9wdOhzQwyPgs82RvgkdnVJX8HDvFAgZjoZvgFymUKgq
dweW/FSyr28ouCOuZFz8EwR3Nr7BGBRioTIBJWUPxIXAHv5DvI3i/iRfgnofKFOzO02JHGmRhEPK
LNrEym9pf/3OvPj+7E7LmJGLsq9wTOcE2o6/8zG47gILZw7ceCKeIzYCS2bywg9XTSsyvWpVZWqJ
4NeYpbWwZcmLp4QmKCNI2yK6uPw+0mkaYEtjdsxdP+puFCXkZHd9CGsmZmtQx1GpujF0RKXkodPK
o9byQ8rt7dfNIBRGl1CUJJF8mh1vKbNS1UZpY3pkuzidxZYa/2HLfzQx2/JJ6+q9m0hUI7uRbZ2q
aQC0y6Iwb4i6su5Lk/bR1Gxr8KjIzJ4P+RHr9mjL5MHqb8budH3KFm4EQKuA6P9bcvqkrsQ7xx3r
DmmVpgwzshstT6396Md1I0se/NHIbF1Yj+dw7Oo5dM3cX6PSDF6kyZW1X7IB+QS0pJ0ygYjBL70Y
3FENDYiy4ghCJPh49L/QLj+wFufib3nEcavaYC0m+nM8bqzk6UtzNNGAEOMhvQ0FKjx158dU2tdI
2jsaPY0CuQ5IxVZfy5b+NYCOJ3jJTQkocApnExTToh5iSk+510TfqmolJTSbf3weutF4WIGzhf/7
dJCPaslsp1f5Cb20fTScVdF3/voMza7CfyzYCFP/7yifeVFp9JrQKo2fQKtJVK9y7zLNU+m+zNBX
42uVuH9soZ3ApBiJhZnT4UmXSlapokYjlT0b7vhYe9cHszRdwIRA9RIS68iizd01QQeBZDT5KRny
ALUeL1lrCTNNx4fg6+8QICNio2kWMjSf7r1WKOUIviE/BY374LpB2/qWp30RovePFRCFEWHhUfop
qKeqnTaxdNnJoGoQja6PcOE/zNQHC7MTt3cKiEf2sFC0pS9TNZBrXSxmZ+A/YwDd8C/AETjTaa0+
XLAutc28clV24vktraB0v2vaW/HF59xkBTSjv285BFdonndpJR4ai43Y5qdGsA3IDCXikS/PFIwg
fQmO6aTfP9sgdpIlvRs7/ETS57J6bL4Wqk0DQJkC6AQkCKDHNyeGK1E1akWa0tMQPfaZX379gML3
IW060czwIp3jpBjai9luERUnkfAgMoknlJUwZGGhwclB6gftpaaVmG06zUT39UFYxak1Nky5t+pb
Nw+Ktf7rC1YmSWyA8sCWwxEyi9ciSysKR3blSfHwLviduz/XDo9FC0CjQPUIPYgR2F66ktWyiqus
x0qQW+a8J+kTmgZ7ol2ZroUDd5JVmlobOABszAWyc4jb9SaKeCfFzPeZNANFGgEX7qZX0dXV4823
L/vvhb3ZxBUJj7o6g70uGULLEKH6xVfh5MIEavbwAPT2BABlttM7NRv7vLfLU8Q3TgQIv+Nx42uB
yF8bBAwUSLZA2wCgycvFIQBKGg70f0/6m5T+13WPkAMHNH/CIwFs8Ret/eGsiisN9cJIq07t8Kbr
v8EUvr4Gs6Dzn18P0DoOQzCuIBR1+evx2rTbwtHLk30mwnPru7Q4/gcLyHL8TUPgOp+c+8MICtSG
+8bgCKTQqsxJU981wR7K1l41S3tkwhv9n5l5cZjngHHUJsxUNDTKRyU7g7+xRshZuMXxzAC7EJQj
tPG0ZmuNDCpzqMjLE3d/03O71jhu8fPQ9MRDHCcK7sDLqaqLzoYwswp3dRHvyCJE0WVlvefaC/8s
ONoDY2NMWkNzOr+qc8VpMq08Oariae3OdKIgZr+zLAupMngJaB2SqR7r1zKPS56GNBQA/iCagME4
2+1OkZR1M5r0xMbfxH3W+Is+/LnuagshEG6T6dUPSJIGUdHL+TOStI2pRExtUdfXKvJmx/l2NMtf
Dvgebvz19vMQC8C+hHoB4NII42fmBFRZmiaipw7qHIQhf8e1kLj+9UEtzRv8YaJFoN8Qqg2XVqos
6YqBwwrv9o697fpAX2vnurR3UD5EX1pU+eAXMxN9XCiZzXGDtfQOctRhyqnXyIdGrilqLywQ8kwQ
FgK9BCGFMZsxqRslENpDchK0/9aVWoBAE4AixbNEF/bSfr0+dUvmAK+cOhohC4rj7XLqXC4IUFJl
cXLpUYW/Zc9MJ96AP2r0dN3UwtZF4xTQyHA2TEjO6e8/nHJ5TxF+dyZCDfvV8jr961cl+ltB9eAv
ZRXlssvPR8MY1QLLciqe0tYH8/f6r1/wMTQsxJWPDCAKTvONUxqJEqm8qk5CD4ooMO1g0MLrJua8
ounggaYGQG4T5xaVy9n+j6sRi18jrs+sH7Ht0z7bOoL6ebcR6rYYdpb94jY/qvIh0tceLQv+fWF6
+vsPi1NbdjPaJGKnXpH3wpKB3ZN9RaMbtK1f2a3/n2GCwThl9RGdz84gtUoKDoIjOxFN+HH24Oj3
Rnefse+0dUPLebfcJ5KyILKE367t44UADlgyoEFA050ICDMvAZIs1mrLYSdm/BL1nUv2aFAV2sM2
4rtYjmtDXfB5BCV/M/0AUHxiUdfc7VncS7zUxkfIM/rM6SFZx/w4Rwre/G3FO9SYGnSA0hPmMf7o
krByv6+41cIeR2EOt8okMwhw6CyASRm3c0OX9akblYMWYWtAuzOIknSjx+SJUH3TNuQbREPRkxPa
C0QNO0BtY7xp6AD+nQB8Uktp6tWker/+0z79MrzyJ/z4tBrIGM+JDDF1umTEtjrL/oAC7MRZrOvQ
SLZqvMYt+LQSMICLz4VG5UQ5U2enD+mZbOu6ZWdCqb9lcb6y1EtDwTNtAmVAAAvn3OUGsgZl0BNH
4PuaV+mATZR10Pxs+HtS/bg+aUsjgS4UnstTrIBBXVoq8kyQvjTqswXyZkiTzZc/D7CtOZFmUPf4
JJ/ep4QXrE6ac2oWgdJzH1CHlbzbp02IR62BrN6kwA9I0TzTY5b6oI211Z1N8icvz2m/VWtoC5wi
0/JK4/XL43FRSkEvTEhpfRZP0VtF1sSq6nOJsrR6qz1+/fNILwCNh5wYNKZmBwqqalFnFEl9rsmf
OCTln69/HlgfCNoDxAby9excnoQTndzS6zN65P4Ua4HTgiuhxvG/r09O/eHUZy21Wjsl9ZnTd98i
K/nPT1cmsi4fvz6L1Y1MxB2UkOrzWzaclDfZvnx9bpBlw5lmAKb0SXZLaWTR4cnJz0X5XYBl3mrG
yl747KiTrgBufaSfkYueI98qk0GxIMXiJu593yP8t/bS+EXsu2HcKc2X32eI9nDzQxgHb3Ekk2b3
omLg7nWqrD7LBGlJKnxabkz7OVprZfl51WEHKEKoUBtILs1DGQiNu1UXt/VZS8MqDeXK7l77/PT3
H5yqV9WiKQt8vm32KXsu0t31Zf980uLnW2hRjG7lLvbF3GkNN0viCN9XwVvvq/jAOfU1jfqqA4gA
cZ6um/vsxcCAIEhBEh9GP3GdCrcRdjz28iy57Wnyd2y/WPJrOCbcfsC0QAIP3ePwUEIDlMspk2Oc
IzzO+rMEuN6s6kB/vT6IhTUh0AnQMGX4PpCwlwbiqCmANGklHBnEuvtE+fr3oUtn/fP8ApZlNgBM
HR8cNTfPYtO4DNIIXxawB60SYcK021HR+tTua6R5Meh2Yp7d/M3MzindQBNgraHUwlJj72GjI7cA
iNE8OESfoQEhVGqcmxMhfSAaGibWSpywsBIXNmb5kU7YAt4GG2mqB6l84WStOrBwaE39sFBDmSBx
n56qRtW26CcKCywJKHnAxbIpyt/qcKMYYa6u6UsvzBlejWhXN3GhpxTipWep0P6EJjjRz86o7nIV
iguQ64i3190X5ZnJgy5qN0BggKo59bICjBt75NIOr9sxkpFFzmlnv+hJW96jf2q561PwaNAKQD+h
u2N1iDJZ+npkk22tD1Z1I4FH8wpFQZ1EiyyIZWauxbe9SYs9F+KH7oIF5CgFdEcMJa5DkZjZz1FL
0uekiBTqGREBD6TMdCf1DEl+Wga6jEHOndzwvLRTz3X7LMhA+QllWypbt7b6U9K3/UkZXOvdwFOY
e21hKxuhMc1T1fgP48mmtbPUS1MoSnOu5D4qI7XfxVBLHd1eu0mj7EemQMeQCav2XCMvgF9N+O+8
19p9Xw/JXekIJGlrPX1LSvR88pJh0OGpAidiERubsUZvWZ8n5ltNhYkymp1+q7mwcg/ti8+aI18K
2VTBaI/5K3XtKmhTrduYhUtAVyp7v9OicZcWueqBbpSHLFJw2Yn8GV3b430zKGpIWuXHOBhO7XVi
1BPPjh36Rxl66HlZXRoaObMe2KA9g4uSP9eMKTuN1brvmK1d+HExQj4mgYIdCVsPsPnXNhfuN4mK
XxM6NFO3Gmvfc969am7Ze1o16HeOi0n3ShekzFqw/nvGKrv27Moc0QOT0ueBVXhY6Yob3QwESnJU
z4APSCUYPU5d0iIoS+IcjVaXqKAA8xTHogPnaxj5nU2q4Weqdr9ZHTcbzpq3ckRmz0uIEmsQtIEy
nVd0zotkxUvfOK/6OA6Jh6556lHYOZwrg4ZTrgxxoI6lwzzaxb3rWW5f1X6rKOUvy5lwPHEU+10T
lacUWaad4dZPaO/zZmr9MS6zRA9k04dpo/4Wmqy9qLL6g9uMUgSN05rVfaNU7VbW5Z9CGna04UJD
V+WmM5+stOOtHzE03w00QWTkxZ3TOL7TD+lZ6sO30hIlbhTF6pHUkae8Tt80bh+HTLAGcrnlN6mx
n33CFY/nieGXUJ/zpBlLPzJS20tZ4mwaZtU3rtJaJExTVkI4M0tooKK9350Yk5R7jPBnw4oJiG9p
1IWWlaXbKhtjrzMFCzT0X/3D8p7d5Dl9Bvkp9tQqN0CFi18hFUlerFKvboah+cUt0XTg38XlLSsG
xW+F+dbGZLQDxSaNs6PpqP1ymaV4ej3o2asq8hRyN6DrUdlKb2R5hXgmTYMixvsWVa0XiJ2rYqug
+Xl7Cw2u1jhEKuSbx6YePW6KKugjkvt951qBXaR/rIyXgd1krQgrxyw8U7RVsXH6boQDQZxIl+o+
G4haesZgcH7TDNTw7NbUfCuT3C9jPgRNURl7WyvynYruXD5SYSJQgVjRE3ReF0b/I6WEb62Cxr6M
DNNPKmLKTdPUpgEBHucXARiE7mVe3+dVTe9LidMHDlE/65Tuh0w5FnbFlO3YsZL6jaF2XhelT1Ff
fNecDMcN19XeDKjbVs1t7aTZ3uxqNABsy7zTPEWrSo9mWQKpIDvm94yo6OOWu7l8LlUayxthKvFO
miw+D4k9KEGttQwxFjR3ciUmW2eM4hsuaJmGmWK30RbOechrdSsicAhbPf9mq+gkjDu2DixpSb+x
WeWTpI5BTcmj7IFTCCLUfZQHsus6Hg6mvBtiqOR0qbqDGPBtmsABi87Suh30VZyfOm7LDSSe1Z9R
vWmLTYf+OKEaSbg/VJgPfWboEZTRQcAsheo81KlO0yCvzPrVqcnwhLrpjzbT1DsqukdodOa7sqTD
N25WCY6WtEl8NIDQmnCURe8X0FzfxyZArIWp9u+tqKMt6Rz6DG7V81hm39G0jN04Ojf3emGRvcPh
HdjCit+ZXeSBAiy8TFHTAAneCA10y2EzQpx+r+SRUt4Rq+t6r6DjD2aqmbLVCkqjsyso9GilGDxe
dPHwbghDD3IJHasWZ71XJIYVoKZqBK3FOUTghTmqfmFVLvhFhusRp/jZcSL9QulwtJbosXVTmzkT
v10xRoCVmgl0Ca0mc7aGQokWCC5lvunLMfIElOG8VLckLuz+yMeUQVipwSoM36uhcAIAe1OP6SO9
i8d638hEeKIr0AZBK364DvJVCUsOwh71AJRTEppm4jyrEqL7puwMrzGY8h3Xxp/BSFPVF1XVBo4+
1KU3doj0vLJVGduSOEq1rY3bLw9G0GLz7TCUFD6bQD8vh9qh5iNqNuG/YADsbQe5OiKiPgCqZpfZ
ij8WaC6qlaWXxvhlKqFwrEKSbaUQPUwT3fHT1snuSZ9Tr4AYMDMjAK2wMKLD78H93J7RAUZ91Ou4
9NEVFXs0GiHvFAI4VWzYoOqhmeYRvDVqzlbfl0EdMX6MACzwkWAcPLMYO48kfbZHc4p4W/SQt3SE
/DNgBn1cs8x3UMiDWjhpt1NiEjuTyJAYEiJ8qR7J77zQ0o2qZY+A8URhqWTiOw4/+R0M5iHAuVzd
Vk7SnBwwiXE22Ab3I1vmD3oxjN/SpKjIvdJq8g3SGbo31jXx0bai8hOhRd/rmv7UGsvcWKmJThkT
hVet5eDLMVNvwWEutq7d/jKIOIGo/qIzgwMXozhnh2Vk47SJVftpDywAQWkFeRkr2mmkboKIJZUf
m2rqG5Gr74cEqp7Q9m1ucApPwZJThXla20+4wPiDJHl7a+ZoZp7r2B6tXtmZT/Ha2srcaLeRnss7
140QhSW9oyM+FaNXOiW/R3NX4zvpslehO8mLFCAHmr3D74pYTz09y9AKr0G0xGyODdOruf3ojNxl
YOH0xIszUv5qhGoH+K24xZsG8nGjy6c862D6lp5UvZd3UKDaUaVtfMXqcnHoDC35CZk74uHeeK0h
QSsMmu7NkbkoyXJ3zLeaMXa1D2XavZrap9ySORxZKzzLrL/HjnhkGa92igtFYz1PIPt455h9UIt+
gyN3Wzdtd5NbihFoSm/dFEMpfPR/4V6tdnq3SSuHhLU2TtgtXNdkoI2vl2jR25r0IR5JHEZGUoe9
onX4Fw1U9N7rxqZ+5xZaGDmKr4pOBqlFgpSxzOtdZ0TRoP9DBu2HZHKD7tUlWvagrpC7WyNzAh6Z
v2IITYGiBtl+E30TPbtOIW6XUWTm0sRzM8iU6BYTPl534z3r0jOTyW90nCw2PQNls9ObV5Lz1C90
6/s4mOltLsyDJHoSgBHwh1al85DFavsLLcHUfepE7dPoRBHOvhLgY0Vmz2UsqpBG6rCLmSXdcDAK
NbuP24wDYu3GdyqmfVM46P7q2LJyA71uTeGRSkHoleWmHUrVDVUHd5tZthViN4WZKMyV2Tc24OLz
VE6Ss6GKfvAh2ETee+Buv9tp9Q7u07uMrQjKg0mDqC37njjyKYL+zInXAkFfgoNmrzaiY0GRW4Xq
Z5nsa9/BjfSrd0Zn2ztZ947YoQ6QtzE9aqSoymSi5mESKzw0o2IIQaHP7tBGuD7oVKqPDQTcN9xi
JtbAynMffRmo67F0iJ5zwYBwjPSmsPeitSvdi41uHIPYVvSNoqt/okR0h0Ivn2vLoiHOXbwXVEgm
aSVkkAE9An6qU+j/I+27euPG2bZ/kQAVqvBU0lS3sWdsxzkRYsehRKpQhVT59e+l3Q94Ynnggffb
g2CB3YgjiuUuV2G/shbidDDE9ppgBdu3dAN9FsQagDH8BLW/ukLO4OOoMKCVeF2SorZPRiFJtU1l
QMq1h8A2yqGqvhZ5LWKRpSe0CH9XAiFe5fLIcdWIM1AhmaDTH0p1hzPcxanj49eDZOmuChGIZwDU
gutJ2nw1cNjNjNjXx86bEL5Xdfczs93uZBDjrm40UF/U75D/QO64bMHnWkHqsVrLMrVO6LJD/RmS
ohmH7nUJmYQreyzKFMrLGpKiiEzRmuhUXSNehOgn6024kCnDe9H4QC9JTl1243YoKvsA5G3NbKjI
TmrrFr1Xbe8b7VRRQaD8AVSxo1Zp0KDCw0Z0Y+CTQ25rLwtgApe/2dxFLFuO3a1Fsz6s4f+4h3JE
VYdsKNQjSUS7Q9WlR9vZtbFuS/hrdJCc7/cwBgAcReYifR48FoQQf8c8AKi0zvH3YfZkOdWK2uYv
z52ECdsfxL9kCA6yg9hR26Sg5LVTFgnGT6YFPU0oexwLs3us0OzYQ0Jvil0Gcb6RBm2UpEVxV5lF
GQ3ohD6XXnmYZIqozASzxFMmtnNapTsLN8cms2SwYXZnYy87QdzKptybVJvNAyzE7DAgSV3esD6t
i1tYgz90nvnTnHBjXCesI8F9YppNjtWnIGVf52+Fq06mkz/aOE+xXol+Tk1XPgZ5a8nQsMfpWRI1
3OK4vQ4K5sXA00G2WNLgp86mZxK8lmmJ21AaJjTiXeMnL7kZ5ghYeQjdfhQU0tYt/Tjx4QLsMfx8
UlX+q55UECri3Ccpd1fjKJ8qrrKo5NgYRdC+t3rGPIvqmfQDsv8JuWA61FXog6e9qb28jFoH1mJq
oOYJUfAjNFyzZ9NO/V+Om6b7ybVq3KUt5PrzIaluKW88WHC6XbHPYXi1ygE5uFZ2nppra2LJQxWU
tIynpivldiLqoS090V9ngpfWMfeQ1KUU8hyqT94tPb6LTl3pmldx6xW/Rn86Win0j1aV70zmGtHa
qwOhkbCogS9FaQGFr7CeZn68FwAVFPglpLMDZ8D2qroKX3yqJntHu8qHSRmpd25lviILeCVU8agq
xyJ0C/PVbsGfsnEWhVOGyUAvq0BfeUgxZ3XSPU1A1URjYMEfRuX6T02gIZq7PovGxp9y1BtSdt2V
Wu2lYygnFL28TiZmRFTzCmoog3AfBPOeBwm3IisbD0Pu+TEye2R6fcZxsNBTYybPBnRLQt/NyWbK
chmNk5Nvpz5I1xVPFH5ZVt97famRwksLnk4Jb36CqdHF2YRgG+kpNFe6iV4XGWOR2cPiUEy5Phn9
lP8SVJY/YLFY6i2KQc0dB/o6tHHz6Kj3yXFKePBYg02y9fsm45GdmuJ6xCHxKAXLsMO9pgOCz/Sg
RJfazosE/G832UOv4qQy/HpdVoUHQa167crSfEY+3McFUFu3mudq1RZVC4Mjx/qVV50at5pBHwOJ
FBCPbD4pTMji0s6soxb0go0cgh+Y+SREZIKcLUDIOk7mqcpJvxUZkn9fb1PLWtOso3uz8fsI3PJM
3XadaAj0WdW0Um5m77M2aCL0rZuY9N0T6qPO1jPsF5oipRoq+phqvJgjXIjXuNcJN4990iECF+zN
b+ULgjN/NaUO3fUNdOoo2v6DL/qjZGnXrZrGzKPG7Js8MkyIDddOksVNgNSmG5NXX+kkco28iByS
b4vc3tq1t62MsWgihM01XIamVd0OW+rlW6f5ETjbzmtDa3Tf7YE167aW1pWTpkBpou767qLw8Sv1
OyTipclU7OU0D8e8vEPe+WS3TKyE1gViz5ave+q3oVBtfk161FHH2nwZjUxeQYDGL+I+kb8sY+o3
OFezbZNO3m1CSH8vEkljrogbQ3HrVHTTG2eVuwHbroSXnG3n13nd5RGIV9SAPosbnDQdnmTdmQxH
cYKKW57pWGBbRKKz6K7OjSLmroYeWYKL5S3rS/cFF3JfbSfO31CN969ywHxuMubV8dAPGoqAAbma
AmnfdVZBUKspDDPUJIFMcGD8oHZ/IBNMMxpoDK0q3mXXvc04EmcTwjSq/BOkxnvjViSkAT/6Imeh
RNAcwz32NUlKGuYJkE/JlPk75haetx9AC3oiE+pdkF2QQZT28PnVrAmCyGVWByEMDrF15krEAdQA
ETEp/FBZWm6dlsvHrGQYKvWfNbV1rPPAeuh7R75nqobkaYKDE+fhNP2QuA42nYPsdj0gB7xvPBuJ
o+dJ+dY6wg77tn5orM5eT5727ajjad8heSpPpfCGPW5ZtO5Gmg/XOs/89aDlK7QtQFEkio+osTXJ
cw3H1DAQTbFijUFv07I2Y8HglcXh3+jDhqEYUCKkP1EB4BHrivZ5AhbtDj9JjkiFQBIMjQkJF5KF
YOXZdWaGokz8dZ+MfWQqTtZohD+NbZO9U5Q8D6NOnhWuoq0GcDUCW87SUTMYzmpKvGcLNbsch3Hk
dV5nYYLEm2rsDq/AoWEpCRxk4l4a44NwWvHuz0iGLOlxClLm/OyQd14ZU1D/TtT82U1ywI9v46FJ
RkTZqJDFEPXQK6CZ6lNCkdNamj7YOk0iTSo/tJ0Ku7Es+jAnGYkGnDpr3lQD6prSxr9CzvA9IIX/
DOAdV2FvZ3NiYQiCZeQMA85XJMKO7Pk2aw1A2ABhBl5Boia1h77jsCFmMR5gSRjckD4z4rFwy818
Sjx0TU+nmJtlEMIEQ6OwMAEKyZzeR14hiBfVliMudF/PtRbA77PmJgaYiktsmpTESlg/OkdfP0/+
Sjvbqv9+3wo6RkAgwC0GWAey6MYIP0BUUQgHjbfY4rDXuoAaO9PtgaAgJGIB6cI/S0SXi2qVk7al
c4QuWetG1iVu6pnnz51iwEFAbqBoH37sihTCTKhoaXDs3FecnxdViM98gr+fv8Rveq3fo8SG5+dS
ozq0JeUO5iffn6QPgyxaO1bDxiAtMYiVXeMOMS40j87NEYATEI8DOhC84fm//9WPtlHggdGY5wPt
vH9nwe7r1tTnp7vWDD4HngVEO9B1Pz49GKljQKHSOQJNZuyC4kKze8Z3fGx7fXz8Ym6QuxG7TfF4
U15Tf6enXT9ufHEJenDpLRb7AFVJ9DeMzjmW09s0nLLX/79JWiAbbNlKhp6wc5SQsr4pnQtf+Owk
oQsJfjY6np67+AaeLkovw9F3LM11IMJRhuS9ot8jNaNHD5FD9M+Bn0N+6C8bnYm0oIKEksOxgAYI
Hauw/KZm+b8jwBUcXo1Q9oVx1cellPG2LDJO3SNBGTIjq6L6LoVvfoW/Bph7rH/tBOh1Tly2GEA5
cEsK4sS8hPc+t44A/PfBMQDp9JN1lFFrBxUmmxyfUDMLPegWfn8hQQ8CIgboN39m8PU0EJkjlXfs
cQ8iXPd748II8xwsNtwMw8DPB2oT0sqLOVKCoF9KOv+o+1sIhsHiut80D7T8/o74MMzcxP/rUxgF
F4wGGEaiXRCz/ALK4MyOQL/cdGd5bcCjlhoCdYVaR5pWPqJj90YMsVtsCFrDDSowX3+QzxcEpM4A
eAScOwC1ZAnl6zwoTBaSIrEgU3YNYeAjuhGQlVf6Es38zCuBCgfuFUjFHvmEjmIpmtO2CMyjZb0P
kFLuB6SC6DajgHvhnc6MBFgZ4ND+DMIG2vvjt+kzuH5j8Y3HbrSRC9R9o6+AKbB/ij5DBTINkm9j
CGGsAj0vQISx7CB58nFAdNVGgNw6ckzbFTxGukv67v8wexaLGpBUGxBaEKln/MzHARrHR4pSIQyx
KCp0MAzNoyLLA4CPm/ZmgjDeEBaFtIoYbR0G0KfV75Ba+VC7sOqryQrEDt3G7MECjADeK022QYXJ
v0XIOl47xWgaG4hIqTsLDdlbZ/g5VteZ7rytsNxunZusX5UNSE2ZKX14d7i8vTMnn60G1zRe21xY
D5wj9Px6XZ75hmDfzkons4fdJyML6o+p6U2NcwxwltL8NNrAeEwb1PC+HuczmH2m+WIodPcQA2Dd
fJzaQUAcV2XEOWo3C53+oGB5jZLW2KI4hVY3G66V2tjFDjkgiswXDqvPVCVA07BIPVxMsx0JWSxV
Zy46lXBbOlp3re+GdskwwW+SPNIMzjsSijKos11QFfp8xmOpAoQDvg0G/qSPlCivCvxBJseUsU1i
GOv7r6f0zPPBMQcPAiqHEP5ZXrT+aPa5l8jsVFf9bWkVe8f6nuwSLtpZ5ft/I8yL56/Dt4K9YGu7
GEGhodqtDO/bCEg8HxCyGUrmzeDBj88XrpcWsGXNTpwjSoguMhLPzpAHIhJWHGBxS44dVVKZuRL4
6jZQMMXG7v7LJ/hrgMWB1CYDkWONASSqkSfTvnDAfv79SFggxAhYrXnG5tXUXeJUKI0dQUQU8udw
ied/9vn4ApAWnFPHJa1AWMzoqj4xjoV/VVqb/pIq3+dLD7jTf7Yd4n1wFxbf1za6AOg7V5yCaVfS
E/fW5TeVdrFEPw6xiA/KoXZN4F/EyTVikLEK9u1NTP9hzIKVh5j20yZjgVELtwzEiZi7Yl9dsnw8
8wXgLAldZai0mcBMLi4c3ad5X0wGP5VvKXDM+vsLCJx74BtxQODsW2pCi7qwi3qk4uTATNIOq+fv
nkAzpf9/j19k1bZuvM7XeHxRXgXqpvEv/Px5fXy8jj88f6lpRtBCFJrg+dasKQhkgh2iNI+meZQF
+YUE8sxaReUEMG9AJ0HvXoK9B+55aU6L8uR7j5XS4TBsrEs0p8+XLag7f40xr4a/ztO6gKVrifDs
ZKxkn4V6Zc1ly9W3P8qHQRYXbeCVEEJIMEjlwGaXX03l97fEfDPYoBaDfodQc/EWtZsMLS/Lk+mL
dSONfZKrzX94h7+GWJyrfZt4ZZLk5empHW8G/u1rDaYzHuip2Nq4fJbHksh1MzB0d4+FeO0Au7Iv
xDpnNjW4bEBhU3xuMO4XnzmvgP4ZqsQ7DmYMwWn7+x/4w+MXH1gY4N4C2O8ddTas8+xYifHCvjv7
As6sajvrOiK+//iF89lQXE89JqgBttEPK7e/MML8Gxc7G6Ah3GsAK6OcuKQJ86S1QGcL/GPfrAFv
88Q60euv19CZzQa9IuTYKPv9s6s/vkQFLI8N/+Tg6FI/Ivy2Mq4ka6L8kmP5mclC8giyru2CNgia
5sdxoJSeZ06ggiPj8irZFxejpDOn4IcBFldcaqdpAzXE4Cj+AFWU0rWbRfB59i+lAssgGcwKiIv7
EJCCLAiSnyWfX1skaeXgG6fORzxmA2Bg7w315IOkoNRuomMMsBc6EumFo/cfvsBfq2GmjCCHRHKA
2hGy1mX1t+wyx2LJ4JzGAbgSYI8ECRnAD490Gp1NVqKh2yTVU9a5/XtS2Oq9rzx6Vco++VNQr9iX
ifkEVEa1Lmxg+Qxngqy4qwFHcwykFl3dQq9jzNPgIe1qFlFlp3dB28KGJ6MdQNB77UTgk/Q1KyBW
8GhAxN0oZbuiWUM3QEDIjaUcQOsAOdy1AKrUoS0GQNMLKvJrgEzTh566J3BEL8m4LZbwv/MCWy58
FCxhZNkflxazqS5SXzunzL36sanKa/Hj6z2yWLv/DkAcAp6nfyb8yNu2g9anck4mnJ0ArG/0JeOT
SyMsLou26MDpSfEKRL0Ym+Q/vAAENOdyHeJXBLGLCCQtUUarWguPJ8Ym4+n2QobinPkEYOeBgklA
iYTG6qJk6vQZ6mhB7ZxYWbgrPxHilvmWfLS6ih1MF7JPhjuRP7RKOIAXQDsCVOreoBuNdpbu/Xbt
O8rdS1t4D25TBlvlBtab1/c3yZgXW9PuAxRnDB7X3JA7iNZbG+4axnbqCghmazNdTfDzWusOiCoN
mgGAdekQjRB7BWJzqtpQCmX+rmusRpWAPzGNg3MFWNLwvTt/Xig4HjAJFsqJWCrLO4eDMZp6Azk5
9h/6izlPX6/DxXUwPx4f0LQIuFEQmF1eB7JLAloEiXNCTTEkwBwMwx5Y8K8HWVrU/jsKXgAEssBF
p2zxEsXkd4OgjJz80Y+rfJO0P+hGo3pDfgKIB/C3U8Xifca4e3Ex/vase8//qVEoN/SF6bTmuH5x
4s3ycNDNhN8ZbqlF3A/LyiQfx4qcbFXdNHW+6kl6sOQEfJd7ZabTrZMA5gR9BqeyVnZ1ybT8zKr+
MPxiVwJWpBTPMLxuAaIUIdg6hrxiZLpUd1m+J0rPM3ESXggoRM66Qx9PsKlV1E2we29RK7wzoG3i
SRzmvRRrJ6/5qufirg6yH4OxslpxMEkWf/3N7Xl//j3RFAaw/8iDoGSISuXygBC9gxwdtbU7W03d
TaUogNJw94XtuDwVtZnfOAHoTykXZC7n2TusnQ4oTTBxBCrarrlVQc4ipumfqeNuzOGBBbQgNHS9
RvdbwNsvxV7/HOrLX0zQbJ0XhxMAAv9xysxGi8HLnPSu7Qx3lQ1W/ZA1wxhrDm9Gjfrh7SitMm6b
0g956qE74cAtC4BXU+rfWanEhSlcrhV4vGGrzHOH1Aj+cotd43ATpnxFnt33zC53shfdjW9lbpQr
oJGnzLvUPzo7Hno7GBFFWBgBfnx/araqaFjF79M0Bhms8e4dgNWd77Ujse3wVn+NstgB3JbjVCmM
YoEqM0Gu6hJ/cXmkLQdYfMZG50NbZhigScBx8B8t/dDo1der+9MxMg+CBGNW6MChiWbPx7nCzZc2
IH+x+6wfr0RW3RLD2fjw1gqlUneDY68tN4mTLDn4FqgGZfD49Q8495JoJkJPCNEbTrLFS3ZdkAFk
ZLL7PFUxy5xN69/J8UKQcm5B/D3IHGL8lTXD9k848PBm9zZcxNuMg8eHtp9xb+jTf3gboANmqx3s
vCU5V7k9BTyWpvfAt76mWfXb80B6gpXn18PM8fqHDT5/tABehqjbWqDQLibNKoe+ykonvedQRAxV
qqEZCQBdZh1l3qMJ5fyprUvn4LkxiYu6O6QwEC7RxZj4PBXMgHl6T71X6m55diqyPWloWNM27P1L
1ivn1gU0zWHqZ8HUAqzXj5+srUBDY32dwqxhZzUn3jwhLPl6FuevvpxFiCKgdQqXLbDNF2mXgDcu
in8BuwffKbCOJf9er2k+IHwkwJguCvEd5HcfX6G00mmkAKweavBmrfmi/l6V4J8BUNm1gV0CKAWY
i48D5GWpDLsl9FD0K3PtXzobzswP9KrQbIQeH7L4pXmMFUh/tJhLD7m+vdbuf/jxECUBoMOGQQ1a
2B9//GA6pWVWPj0YKaoDz31xYY+c2fMBVIfgdIQLAKH9Yr1yz+DOmPbsvnXDhL85XmRTgJy/B1WY
P8GHURYnC6NDVvZM4/jKyw24Er/8Rnyv1vT/hoBWBcqvaMWbi3tGmwlSOEAjYa08boAJvWrAffx6
J5yfq/8NsZirgkEVdhowBLP3jhEH4EqWm+5SN+vMlkZ1A4gCFFSwapf2f9TRstZQjznkEJIfHchg
7urj1y9yZsmi24HTF8kAdoS32HJWkHRTA4WaQ9dFpNkCePj1889MFJ2vfIShwLB9giAVZhaIsTOx
46p3E7ZgJt1LbUeQKfx6nM9ThVUFSUQLSjeYqGA+jP+6sIY8cBmIcvQwvXXiLn9S+tu7DwO4MLzH
1Ytv4ix2H6iXZeOyIDiU7Drb1d631+xcAprxNQCDoiCzWFCW0aLnl9vBAQnleONe8m34ND2QbUE7
65+eM7yaliH54BpBkme1fVDVFXm3+yvrkhXqp4WEEaDeAZEh6DPNSggfP0BjDEkD009ygD5TTFrg
r6fvIYTgcWTiE0Nnw8JymhVPP44AHlyQNtwiB6TputgVwYWl+jkLwBfGNoPAPgpiSAQWt4OrmW7L
RE6HNFcxmMgI9TfIXkMj25eg54ngNhuPvfnC3FWTbJP6whL4HFnO40M2dPbpA7xnGYVrKAY0IPVN
B8t9IA2MuxIXKlpXEwgVqIndwc4aGRH7blCOdYf2CNovKKYirF2E/r1loMoKzb6DB2KpcSW6CwfM
mZWHpwLug0V9BsWqcm6QQsnxYELWTd2Qdm+k3w0b8Aq4FJHTWwggP7U84etKnYSYwyG3f1tOBgbj
+9eHyxJIMS89jAAnJLwKrOOX4qc2Axqc1f2Axd2EWdcDoRIhgem7O2M6QHrjxeXeyh3gMd6y7ddj
n52/WY0wmNVeEVl8XPVosVdmlcnh4Cj6pMfyhxi9o9NcKnue2b6OjaALav3I3nEVfBymGIEghLT+
eFDw1V31VVptc5FfQk3PT/kQQGIesbSBDMBSALB5ftm/TumMFkaruTEeAgcknw5nkflu8jFyzQI0
zoevZ+7sK/012OJq8xgYK6Vk2M4tWANFDEDypRPjU6Vjfh908uerB32b5ftAfQ772XCxuOkxyEFW
8vKNql+k1YeNnUbFyMKiXZuXnHTPTiOCDwhKY1F+Kt1pMGYFSnvjIVUtDz3tnQbAUYRXRYmrNm1u
XjiZzs4kqiMWAAWQtlqKfwmzdnup6HjwwVYTaXE9Oe1/GQLaT9Ao9EGXX4b+ciIW86QzHvpW/jGb
ZO8Xwebr9fApFJk/1l9DLJY4og/O8sYeD6L7ZZVWWJR3Q5mHqXthVZydrb/GWYQiZiYCeGBjnBI6
GlSCGXnJl+/cCCiwzdYpkGRDRP1xG6U4DDkYWhihc6KBkSIcfHVJtX4uEy72KroUM0wC5yokHRcH
jznWkBEp7P7QtCBnI/xExbQeQNwtOW3hIJ6mNcipVX5FuXIOeSouWcSgLfzp8PPndAGpIKAsCCGX
4EMt7dEBQX86GFOXrdtEjJBsKHwGnofVgGclYH4TYGdDCuB2EmUdGzzP48qlXSRAqoCWqNLRINsh
7LxkWkkNVYSAgaU0lZADAJ2oSGcbq3qrASYLc/jTH5lywKFRebPNCjtYsb4lt2TsrXtnUE7cQW7n
phoCvc0t9uTItn8uiDP8Fm5Bty7LjCcxkt+GD/FvIDX4A3zZi1U71CT2EVtEltvjRAjKV6ks8GQc
c5JFrCpVZiE01pLtRGWxNkA739XZ4G0ZaXTYKW+KO68vrmg2jqvadKtHv4W6DJxWyUqljXGHfqgZ
OzbkUno9gomSSnmjpopuJhSJ122u/H2iQXeDwoqEjALUXKBTZ0LGz+xXE6+DNESzLQOO1LCiVHjB
Q9AU6r43m+yOEjA0CWF/qsAEb85t8rscLgMRdK29KIFdashEhbYluLk3hQPpHAkGfzxANyauwYpb
qab7xR2Qs4kL/+QmGK0YN3kVVmmRXPvMM28LGLo+tAW5Zig4SnAHx3IAfzgpVhkVXgjZcbbzWDeC
qCduUPe21szzUWzjwW/XLaY4400Ga3kfIkcelZA7ovVK9dxYUdWKHyU4uTFTIo8GtzRRL0PrOCTe
4FvXXZY9zMLTkCwZknvO6asDr/htkhMjvzVBrIKTGlEpZE3SFzo2uNwhlvvDmrKgh2QIYSpqmull
bLjbRqUVFHdGYPSxE1D7FfZGLYl77N2fWcDMF7vr2hW0Pg0eGaPvP9qjXb4mfmGdwI6urs0Cq7G2
6Xtjlt3z5ECnA1NzxMIYV0nRvRfGYBynCkHaMEHuqdJw4Nt1kIyaKdaNFxM3C0KsRbvaovr5R5fc
eyxGTEsKia64CEYGaRlPRxqsrS3vcuseHrqBDCkIqU/UaNvXTGY6Mo0U1b7G7n8lLSS30Uoz4gQV
JRZxP4WQzJD7N07dH31jSK+aTE/lnSSKbcCOhmDV0EKdidE+rDw2xfi14z6THVlZHS74dF4powtB
r6EfD6D06+0osjfhjPxnyQJ1lzqTDEvMyCNHV8PbJWDar8Ho845jgg8QQhaD3fsQ/rg1rJKd8lr+
tH1ZPLfSfhGJh/S4h3Sxhu0mGLtQCAYF+MdkDO4aX2q4wwTTZ2fs7AiwMisGxbiLAQ6u1kBrBXEl
zBdQxlwXukwtEFuZkhHSMfzRoF/N8o4+EbDrsUmKMjaZ0678wWx/MmxPGVG/YDek7hReNIAHXwCe
6vjq81eNAACCDqF23lnuTuDbChFbfaHwpSX+RxcMda/1+cYqeBsFPdXxBGvP2O0oX3fQmohKcBsj
ZNDW2tFNvXMqSkAtTP3HlkAkRWeQ7crZyCBN4JBoxMIL+ykBzY8NZiSTCnDoCr3SRvUGGLoeyNmg
yYOZkEEXHuZ39XOrifEKpqAOJwJiYOFLHdlZblx5adZvpjwoogJ8T6hvaTPKXF5EdquAGa0z0h79
HFpmdpIFGxhVVVGj/OGPRlx61SB/flVVlu8gteGCV1xBx84WkAwdQaba4vQxo8pN+zg3tfUEMZS2
isaqa6+hwyVeXQNhT5ghk48c3kyzbJ3eO7x2N7I3/BUv/fbN6EZQHIdAWrGhIfLAxj6AnXkKt5OK
Q7gXsjrQ32jEyS66bNNk6DJqmBZeacAv7odESZzlBsi/IMdF3FLmrRLcXUOJr30ANXW853mrYtUF
mMBy8mIViOqgjc7bG/Cx23bKmFYQBBE/INxQbPk4WuA6QoWqy02Ir2ZVtbe5UFg3JtdhagX5VVcQ
AlmmsUGPlf2CKlMZ8YTeM8NKYlDAfgM6BrWjvmxDkufPaC8UYcUM4N4hMx5riHesTQPSNAYtp1vR
d2CMBlCOEXWN2wEaDDdtDY0FpOQ6tPMB0KEO+ngNScoVBL/gawCJAr6H9fcUCgLev+adWmedUDeT
DVq4WQXNygHUb1Xn3RjB4bGKU3ckW8ZMa52UjK4GdPyjmlnqJ67gfDWmPFtNA9Jw35AgemYGX0mB
Na0r4u0aKDhHg0cA7jBgfpgOFr3xaktATb1NVy0lf3LqTccmYM2D5LLYtA6GRfziwuMF8mWUieGp
7HI/rnsI7gRQrLyFvgj0pBQ3d4Im3UYarVylvhr2tMv6VV5ob92AFgx1AtPdNcIcIqMR3o4AMnJU
heojo7WgtGGyOval6qJW+PbKT7UXTwUa/MYILEgEYizHzdWymHWQyYPuDLnOx8DYgtlhbN3EhwRB
CrUAWsE0q+hxaIyGaPaQ07NWEGcTDy2nbOOAPP7QVLncFc2kHutmcGJrDMh9A8WJFW6zHArmuvsl
1CzVF4x1SC1g77nb9VAcouqPKtO3RtrlgYPhG9qUlSsXorWhkLTc5XbixJAFrK/krLPgjBQ0cixm
bO2sO5KBZG/cUzzWDUj6dobTOLGhFckn9btynTYEyoiHtoXlNojKusLWTSLUrO31rNK38cFID8cu
mLaAM0C+JglYzP+JMYt6Cp0pJ7uuNPQt8kiP7NGGHPsw5dBjcVrvKDiT+wESBNB9MLF2vSmFGUFV
rQAI9/aSOXpdF64fBtoubkDoZZHXSsjnVW4BWBFCrdRH/90ZIMqWsPJFlOYUJmQiUAWZZQXBS1v3
AVFQqsyDcCy9FiL1SoJQ59KVHCBrUtbeWzDpt8Yf/Bet4Q2QuBmOPmWbm0ZXEOzwAK0bM5lsu0aS
Kz6mDOqFabaBDlT1JCYjiWxXdRuRl05UtBDPqVnGYxN4oLVrVs2mBIDkWiOKxMTrKhwUBDaaStMV
sAX3iqXUDS3fhuJQ3bibLKmAhqo8KFeN86XDO93EfBaiRE2JPMjMxXmdQcMADHjw9onOoNXYtj7k
cDrsu7bNtiXYlYcJ6grbqlXtbTEBLGE0nXdba0QGA2fsrmqFeduUVRoDNGWsuWX0m6pH63oEusUP
CxxCMSpqcs1Fl3SxUr46jjZ7z90qyh33rp41jiyV9s9ekOkxqiaj+en4Y3uwaiV+E9mJH3Ty2Mrl
4Fj3ZvomLAEtIKPHr00mB/oc1IlajbjWhgfKtnI1XUOczlwBJQhlEN36sTsFw6pT2RAlBST0tSRs
zQ2vC6e6J1tqQdIwNywsOlQNwCmvXsaKWjg4aHEXkInHTpkCJEYmcLo9GYQDSngrRipjNUBFk0cI
zk13T8px0uumh31CqQcYcKfsmU0kDVnXNVCTkKm7ImhyH1LC9bUL+E6+5xSG5ghqgWNCi13FnDTO
3m1oe0uZ/xt21H0oK6x3AlmxNaRTEZz2LNgmtMfNU+AmzPLKW41cdzvgdxSIf1a69llVvjg2pJLQ
SOtOfmfk+7atpoNnsMwLRTu11VXDJtdEczipI962E8JuQDPu2gFnQmpPQ6RQlMOtArhGPgooPuau
OLQA9MF/sIS2UiLzdYpy/nU56OARIl+JjDhS9D3uF8HDLjF7SJJaSfae61IdiOEXxxw6dlcFRBxi
UkH6IexST0Y1grwNQgVjTZsRh4KbgS0/QXZnsq1+m1d1uq1o3/4faee14zi2bNsvIkBvXuWldGJV
ZpZ5IcrSe8+vv4O197lHYhIiMk8X0ECj0AwtFytWxIw5N2pofCd1U51CXaWI2jrxa5frwX3jQTER
xmOism/8Fy+o+x39zPC2DqayUvJcfDblzD/LrgBVkOZ7vIjyeh83vbCFEyh/bqKc9M8AT4yVEaQn
FoRALjWPk1fBdJe62RehLErenHp87+d68rnOnC+SIEg2PbX5kxYV3WdDz92jWATsD0gdjrkW/OV/
CjZeq9RgKjmQmtc3e4t+pCMPrvycZ7l1EArJBBajts7WC93mHPWpsBJaI9gqchVBmcUjI/bc9kVx
YCnWC018sjjNz5Wop1vPc+JNErTexhfjZpV2eXMnwiS36/Wm/+SrcfVJDWEHUshrrJK2LndF6KzN
wDzCDPcaOqqwqQNwMa7cwrQVJ82j3PFaKvGBa1FNyh2cH+pu7IhbK6XY7j2tkTbQo/xxwgLKF73J
TykKpI+pDKtEBOFap4tQQw1tA4LJrO5h5a1+RAk997B+KA9wMsGNYKDYE7Y5+jZpF548mE4hpPCy
TTiIe08SVqaVwIk0yMOppdC8rZwgP0Fl5e4UzSlW7uBWnyhJyWsa26C1q4r4TkHcegfnqguTYGve
S/Qgb7LAsnaN7nOnF2n5rErJ78CvzCdRgQGOFxoxSwulqy8o0bF3ffOHXEgxQAqn3shVUT3pcaLe
SYlVnYxa/KMbKV65LqRT0CndqqTjf0UiONoNGuhljwrf2koqdaUVKSJ0NSRLjmfqW6HrpD08gFA3
RWbwV5Vrak6KC6uXHgYnP63jXQgl15o6NDFJC4UHfhsahILbwNdKiCVEBA0UCzQu3ZEFBIgaRMPQ
Cq9otDY35HhgWrG86EhnnXbXjYyTTpt5K813s29VHvRbsXUcGHqaeD2I0XCy5D78AchM35mF1N0P
BTSMQRi9qIrAXGrha2uVwi6tnV91WcafCyXIzlXkAMztZPmcykazIhZ1t42sJ3uicAiGJEnekCFp
4QFLlZXE+hxrH8Y+Wc+FU+36sEuTOxEfkW5w1nUFYW8kJY+e1EpHB7LsrWv1wpNakZbQAzW9o/KR
PjRq0NqxD6copDefQUSCSs7E2PrsWCqcJaLwIlg+pBxhlPqrPLC8M3kfKH287iFVrJRUl/PXSsL6
ztC07iQ3eXJUuafWPoxuK08Ih3otykPymsgQCKZMjoD5WjSOOmwamzAI4lWeBNk68UVz1ZaFu3Z8
LbtTckncN4lorvPMbHax54TrXNFeSZKZB7iakr9hA5Px0EMg1ChetA01t+EdVuRP8KDAbStbg7ZK
M2n4pIONO+q1FKwJd8U9rDx/iyi0Do0MpVzn6gRlfqnc5fJg7GJBuveyNl6bbiaec6UZp9Doj5Ul
WBtfCX/EcejvI15eEJ1ENRkFGHuhIB05naHFA4JUaCewNN1L2undzhlEnpNdEH8NBaH44nS+foKP
GJa6QCxWvU6vmUAQtYLU092YeU6Cq4kliEWc4bERjG7lpVr6KffBzfFsde7IM8rbOOuEAz3hUDW1
sDGs8NTeTnQLiMaiqIK5LLa2CUn3lVvnf0z4caAcH2R4IDOI+mCsWRldIWyHLMtsouVhJYCEW+Ui
O8q1NKSNi056MOsuuvfiwn+9nZF9k8cc03s0F1PCHiXFpnnlomvhloMK8lxLR12+H9L3ZmL5PtoY
o0KCRFCgTJCQSemWOlCt4VzVj11w9OSF2tbc77/4/hs9NNC/puTzfespouH7nQ0b4Bj4Q70TvSka
Nt70zHSGyR3XOcMZQgFyhSdUBfogWyicz43h0sgkW11qsdbqDUZCj9zZaqkLeOnzkyWwACuWXcXn
DZKOqZ27396/hayxsEjbLBoYU1BMb+Q9HN5U4eLy+7lUfrz760gykfxGPGekvRhHd1Gvcoq2EopG
F89CIX+XyQ2RA3tvVduw/iEJKe6xWbFybYJumTbMykw7O2L8ROmRek6v/L09jJk0OjbAwlDX4wEy
RQRTubIUUKraWbKepPJcJKQpnm+b0KfVgnEYyqidpI2wxCk/SK2mKnj1VDvX3JGlbHzWooYsffTd
SOQlEcxxS15VJkZbgKAwCOMJ5q6nrCfVmA9ZonFBdocwbk6DU9swozzDxfZL7GsSku/F4nMQMamr
0BSM5CH6xKSYCTCqqrl2TukejE6e+/v29L0ptvB9YBmcceBpwGQmuyCSQ+IZaL/OcvJ7qPax36/I
3kKTRwAnkQLyFk79m76jcUAAKUB6YZZW7YlBLbOsKIGG4Jw0hrTNZUejRFKcNEffU/yFJBmatD55
7hRh2yYQG94e7oxXAMLGk51JBXc0BYuQ0q0E9HP0M9Ag3m+nQH9nw97oO68sTCrNDXe61wayfnZB
y8VsSeMDG35sIuZ60UeJrYljSwmWkQ2u2BH0qFBlaVVqOFAbu7Xw3skasTsK0wXkGIViYzx6F06o
l4j7W4MaW5lYa69fCSRxby/HHPJlVJGit3RkSrGm2y8Y5EKs8kI+DxTNXN5nyTkp2pWRnYYMSklI
64Qq/io66r60kr1XR2u1+3P7N8zUtGlEQQSItKtITX1ywmIBrQnIPcE58A419GBlIoghww2nSOW6
CZe6JGbNYUVCznQkNpnsj6AkqzSyZJ4RfNsq6deuLlcRWdSy/qKmC5DHN4cbVBcNUwCjDGR738yu
gcSbIcGDd+468VXW3F2ho56iUSrA1/cBnPQJ1NjRL2kwFxZ21rKFw1fGEOINJrhVlaxwJKk91zSc
tLWBDAl6EMnRUe6lxoaKeu3ABn17Id94Z0ZLB8WIJkIM500vgdcgktRIZnumFRRtij5+1OMMKYl8
k5qVvurZUdtYlpeIcebMwnRGeys18XEbXZ8StSxrwSqs7qxxEOFC9WC0DQSZx4W04T/TbGFR37iw
EdUIKgenDerwzYUXIaJCOlFhv9LBGJOUWQLUjTvw6pb7Z+Af+dxIWTU9EEqEsgUCRhT5edmYloeI
BCm76t2ueDRDpWNsNJNVuIOu540jQNVbLrvzoBqbbtCepLA43t4Rs1MFsmNEjBOnTVubvV4gu1w0
3TnM0truTXJ4BIXu59tW5jYAxBZUl2RQ90ClrgcSW06haULandmSFKEOGpSceXTKagR3tUPXfLtt
7k3Aw7xdmht/zoVXhka36X0n786SRyW9+2PKz+gq7Ybg12074/xPt4GBjgTGRszjNNipxczyXC3p
zuQXPmlOdke/LhpD6qtRSit51GNvjMcYQPWC63gbIYwDVGnYBwCCPuX0QKWQSNO+G/RnPwUf4Ag8
xyGO12CBan/n1ktKgOAqP9WlJqG5bU8bAPcdvQBvQZCCYGlV6UvgEYcX+MBJ7PzNhN+353TuvvvX
py4Bs2TLT+GwuuhTQULY/uyKTxoeWC79tRA91Y4OWTxEwIOtJwdFfPDkv0J7fH8jFK4Yr8y/Eb5l
jOOBudg7apsWkeKL8jlPEFgh8+b6i/3db7fNlYnJ/WZW+Zg8HOSzGZerLt4Lsn17Dmcu0CsDk6ik
UJWo1jzGIAUk7ZWdVx9bNIWC4Fst/7xtasZ/jHhfndtz7JiWJi5KHOilDqjJnA39l+78WAIlLnz+
XzvjxWrQnjqYfRLxeaiWg9UAse3t3z+zpQ2RGEMd/R+x3CTW9huVKoIvkSYowA3nfS295IA1TmEr
ae+/lSAT4DkMkJcn379DfTGWIoyHvE5bIMTS3woRjGSJeUEaf+zEH11ZmAymT8tkkFJxoGHAQqXo
m6rcD4K/89JX1fuNzAk1kfxgAmBSFx7KM/79yrB8fWgCLVTcTquHcxG4nwEtbz3li9OeK7lE1+9Q
RwuAxDn/hz2aI9h54M2nfX6ZkChA3srhnMnuTz0Uf2ZytqVcQYLZc1d+kOyRWfk1OPm90gBpeNeW
AemGCxzV1sfwgnaDySwXtMuiPONntlB+FboKnoBPFa2ft41MNv4bI5MZ7QrcuysFmW1VW8QH5Hc+
XN58X7leMU8gy21qDEJXgo3WfAoLfWEEk5P1HwujYjrtzGPjweTO9+O4iWPXTO2YuvU3VOPCn7en
aN7A2IADi/HY2HA9BENB7yhuhtSuG/1e67OTWaX3uZN8vm1msrf/O47/NTO5EMDXKDIqq6kNMnbV
NPtBp/rX1avefVSlb763ELvMLjytuDI4Wy72KZtQAuN0KkqMqvWrNQ9c7r+PDOjCwmTenFQT87IU
U1uCf8EarLWkP5Vutu4MwrNg5cdfb0/g7DrBqcH7WCVUnnJBl66GlI+epfYgBwdDHv72bQ65nSMc
b9uZ3Hr/WagLO5Nz6SPSkWl4WNuQUxTQ5EbfSmWPvB7g0FVDrfcTbMXxQtvl/OBoV9TID41M0deb
EFaVvHF1dkcLHC3f187JrRfujSUTk2jWz1MpQ2kttS0UMPST+xxkHzqr43OGJAZMyNMeCq3TG4WC
Q2oHGhX6P1b+6GfbD6zOhYlJTJLFA4SrmZfZaTpQbbb9Chp7/bcX/paCzftNkb/6l66A8HU6msSB
XQPwTGLXnrWW0+jBiVPEYySyCIP6RYq1Jcz33ArxSlNVMGb0oExvBCURxEjtjcSWYafwPUQOCcvL
cCljsGRmeifgsiWK0IktyL+DFIhy/kuTv39g7i6GMnEO8ZD2NDqZ2JCo6MrZRotstEJXtGxu9eHT
bWOTd9q/E3s5bxPXKrhDnLoRA7JYG7V41Xr0IuR067wzIfBfQ9SaSAjqNCBOo1Q5hmZGdFNbTrQ7
QXHvERD5wCkFWkXfDH/MN4TGYIL7wPXZA6GVAkF6GoTX2trdnq+5u+HSxmS+CqkVHLSHEjvuNhlV
f+kDV/bl98cNeBGhar2uIp/F9wUfZoEBqbimQZBxwU/PrTr1jn9JKE2moe/aSkMfV67rXWxLnbwX
kPVE7FWJf4FU/8BsaSqSz/hlkUrmtZ0SaVESiWFsO8InXzs6S2nK2XHoEAXzRv3nN6+/r8Rtafno
MNnisK+iDOYCCKOi/e/bo5gLP2hUInNCfxktdJMLBnojt0MMNbWFIVl72aEeviv5qfEaoIbuRi2X
As9/GZ+LR8S/s8I2pnpDC9NIZX09rFQxoqLQo9TuAm24M6BzWgdCoWzEThL2gZmrB71pXmCrAz0o
a/3WVfRg27Q1sFa0OldSDgUMYsoFCRAhXfuylZ4cGuc3t6dlzheSR4L0WoOQj3LJ9a80Gjij+srC
5SavoZyBsfwq1x+42y9tTPytXmeiIIlCYouyLeRPSOishGzhSM8u78U4JrMNiVzioleY2qWVnQy5
/YSS1yjTdsqDbANtU75Sg3CBbWlp7iZuJJbkJmqpkdjF19h4LOJNk3/EAvVS3khj0WLaMQ13zmBI
uUXIlwJObo5e8zPpmw94q7H0+z9GJsPoYnMw+t5J7SbJ1io9DLlWrMrg+QMbjeiO0iKcc29SbQaq
mQja6iwQEojtQNuOsZZ40ty2Mhe7EnzR00WL7Eh+e72dgyxX6rY3iPEaFNbRZU73sQXuJH/2ot+3
TY3TMj3fl6ZGt3bh5AOqtpJeE+t13WvbPCoLn5/bXLh2iK7gTATiMzk0RqJFRghNs1250b1rwrjT
ukfBM9/XV/zPS4EfMZkqmvLxv9ejMJzcz3S6XGxRpbCXisJZMM2ft2dqblFGSprxAcu7Zep6MzAN
CIKFqY33iqudBXbH2ysZIODtbUMzc0ZzPusOLEwave71YIrUTRxBMUI7rH5FwTaXdqGxsCxjhDNZ
dbL8BEAjvcrIWXdtwkoDQTM0IbT17G8LyFq31paAvGdyRKt9A/Yg7xd8wMz1eGVx8mwJQx6DIZuA
fYZmrvKQuxR7B309giHfP31jpVClrgz2duptPL+hEQcxcrsCTt8FuwJt+dhciO9mh0OxDv4KBOA4
QNcTqMSxN4DBj2zZ/arF2T7UD0FZbaS0/cBm4O0CmmEkw6Pqc22oLvIEjWk2gyp8QQtvJZlfq3wh
yp/bcKRN6B41oBd90z/qos3rDh5rk4yKrhvI1cT2z+1FmZuv8cFPI/SoujLNzuhp7ptmoUakTbS1
GVZgJbqNGBIm9QvHVJ/xaBY5aJN2a0jSKG1ezxjS181Q1EVkW6pfnnO9/p7HTpKuNSWI4ZOOhTPw
jSdoaXeCHaBmIkTaLiUAIluYCQe0KuKvhiSGW6TPy1WeBTrv0yH5Gju9f2gHOfwbKV6+swbZegh1
UOgNorNI2gvFVsu0coPQbnWAY6GzoYulR69tu30oqMGGjdTYRRS0D00rIIEotvLvNKro4cokAaR4
qVi/xKxWO+SazXqj1DQNDuDu/1ZqUKyVrG//FEj1vrixFvxy09Q6pI4vnbQ0htUGrc09Fd6XoEnA
OAMwPfiCPtAx5Km7SkegpxG8gdcvvRCSo4YwBvjJn1pJfGQLYGx14fLayaq+JJo14zM5hNSHyHDT
/jMtWUZynJSIF4d23z8HzbpyVwmg9w9sLc66xkOOB910a5WBGka+V3He870orB67seN0f9vG7J5i
AOTJICpS5Ym/TIfIIMOMjRji20cxKRZO+dvjMTKmqBxzDQU2jsj1ntXBASdqySlHOfoPmrHgPaMv
rSfdx7KxMF1vh0KJGiQR7FFjBX5Kv6OlqN00NDjazt6pj8JS2m1KwMFVzPdHBreRc5aH0GQoaSoN
iNHXTFXtp6vSo9c0p08ByeZmN7TVyU27u64Qv/eOeR+Fwx4twq9iEL77VTn+CtjPyMNBgDaFyYhh
UogoSOE2Rcvu/OAA0KFcaWl5MLV34hn+O+L/tSVfL54GmbmigSe266HYpVK10YdjOFS7rKA723wI
lq6E2RUkuwQIiELVmyRjWxeGymOEGW6cHYpo9yDN373fRxwDmDMQE3BdT+tgAAusyiSbaY8NevQg
leBC3nuisACzG29KlDXoa7qetMYTEthZlMAedpZ+KpaEL+YOFLVGCbcAnS3F4+vPu6BA6W/qAjv2
6qcosrZSgJCubwTPhWksBJ+ztuAhEsfreSRNubbVQgcWWrkT2I42tHdDwwO4MMpu08DBASF5ntm3
p2783nXwRr2fJAavKfAzwByv7YGfdywLblhblfehuRUaUnG72ybmthhKRGM6hkcOGivXJvSajqHU
SDHRucbONain1bLTLryox6+8GQhxpkYiWALQNtkDaSSpIYq0oR2B7BLjVy3/aQ47idqTS8vZ7RHN
2kIQD0YwEc+kTWyVVaFXWuWF5LTj5lknr7nWeG1TS1McZy/2loE+qhp8ZKkurE5cg0XgITmItNmV
1x3GCGKtK7W0RtU3XRjf7KaAtxkEOtRAb7LccCeEYRm4oa2l35KuRJL1k7zEfDZjg+0GNghwLbM4
3XhtZyp94Vm+7fOOG5qNlcgbdakyMLP1royMf3/xIHXNlhpkgJH4h2rmm4DEx+2dMDsKSJdZFtDB
b96KYp+KUVbngZ21+aaqxC9ZHz3Ibr3w4JkbB6gjOPt1EuhgoK/HAVNKXUITxzgQnn4R/M+3RzH7
eZADiJGOFLf65D1lyk1FUM3nHSFc6zQ+Wwsbau4i5/XJSgNookQyjUm6Pi4HWex8W9HN/h7S588I
hsS7gvhzneeE70aX/izgYnjQm7bZJmmVnMw00u+zJqCR5wPDBXaPxi7YDOKX69lMhB51c3qm7U4W
Nk3XPHit83LbxNvcG96BB9AowoZexTRB3LeFlPf0TNmR8oraDaQH6t4r72md2kievMmUhRWc24c8
wIEtgO6mLj4ZkpfpdHwacWAHTvEp1opHK/cPVet+vT2smdtplCAizqHSMVONcrq+rjLFh2m5OMCZ
/91LHaj0O9uv1W+3Tc2OyBrfXDgw0MGTEZmln2ipb/q2QfO+CBLisS3Xt03MbvsLE+PfX3iHfIzD
wdn5UJ5I6aYXoD7Vg2hp7y9ZGQd6YaXoChcCAgNHFx5k5VFrD/+3UYxrdvH9uGrotzT5/oDSvAId
noZcwvtNsOoAX0GlyMACr02UmtI4vHtxP8k2ppt94WKbuU4lOi5JtuLceNtNPg+zCv5VNcmzVQdZ
v5PNz5b/RezuDOX9kQhOboTVEyW8TbiSJA2qrgo9uxmEXWNZW0V5Z1/PGL9jgowbLztyINNcDioV
FVIlvmd7z6m1eqdo8ZuvT9Y6snpfd32+DtMVGiXlUrZwCvN6Y2ASqxVZ2UdaOf58CeB2bEFNIK0F
+lrTqHvSPfTV47r70zfVg6t2L1m2lBeduyiAPhnwHf+DWU9VYvH5sJHUOQy7ofykNees+pkI9asc
tbRzQpUQKNo+qaStIgU73ZU+h9IHzuvlL5hi6TpNdHI14ReUunoWU+el8a3j7fM049vAM1JfYo+g
XqVOltGFHKJtC9m1Reu+Ex7iwu6thTM1b2Ls8CHXh7ue+DaaoXOoenTo6rVdGZ8G5SQsqZ/Nr5U8
6oiAvIFLdKRJvPA8uq+FNUK/ri3EVvKNXuWc3lupOQhmJdzDDOzuVY0cUWo4wrq1SEt5uUrjae8K
x1CBEeIDk8rpo/o7vgCmj8A2S+lm6TTPrqRzFH/V8j/uUkfHFBw4Hg/Ihklxj2Tr3OqT45HGYkNk
nPg2/vY3Rctfnquuw+pPldc7SY/v6qR4UUK5XnkVOki3xzdzj5AcJmah41HmWpzYrkyUM5TQ9Gyz
8dfdl8H3Fq7D2S1zYWASBQpFP6g9wjp2NtxL4b2fUZZ8H5vyf+YPUWED1Q26f6fesaY7XhLLjEBz
yLdtBRlj/vyBWaI1S0IgjBrBNNA0wzqpSqHxbRe2inWodOIKSrElVM7sWlxYmZyuKlAVJLGwEjTy
SgXDUufywnLPRJCIVKKpQqKQkvn0PWtlZmoZReyT5M4hMvR7ov5gaIq7YfDCQ59J/ZMluvJGgfZm
wfTofiZPaS55uIF5+vFmnxancshXrFYlWBfy+qR31Skyh2e5bV7cXl3YELN77sLUZM85HXhXqDEI
wYzKWTW1lz3SPtSuTTFY2t6za0Y9b2wVgdJ26nQHLVWEICHqN+p98jmsFsKwuUlDumCkZyWEedP/
5Pihm1n14NvIqEVp92jSaxXV67zUd7d3+JIh+drrQh4J6aKJoSJ6cWr1DvqyKumOkbUE15ibMLhf
4RvVYYgnHXBtyOmCKkhSwbOdaF/Ih34hYTP7eZInxEjIRJMIuP5870ag1lF0A57w2L44+QcuQIqr
/4T26K+2JjuLslEmBX3m2bUmIbg2uNlL52rtvV4MSzLwsxchLUgomXNUyQNMhpL1GSxknezZfSlU
aycBG9hBUvpoOFWXrZQAViPf2yM1tCFF1Wy0gI6JLBT1P0pbWwupgrkTRWKKoIJq/whguZ7WMAka
TYLBy9Y7806K/BWcXhsv2n9gE9LHS3vjmMGZhmlenCXe0CSeLabVLzNI9/1g/QlzSl4w+t02NTsg
E+CoCg8xBCXj319EGSl3otaa6KlIoQVFdd5nT7WWJ6c2b+sFxzfnc8cs79hFDPpq2rHWC3WT9z7r
6Ol191RGwGS0/KyVOlyiKFY9FC6MrgqyEgs9DrMbCC5peQzWkM+WxzN/MUZL8PVchNsXYFRyzjxr
Myo/VFEPzVm2qSgERkYTrY3SstaOXG1aagNOr7wfqmvSrQIPMzkzsAnT1i/4ZMxsyKKYJ3dGWR0O
rW/50pt7zntd2JiK/GVOYTiyiY2uhrCsWWl6RjfsUWmDhWhmzr0AERnV9PBdb8gPZLNupRASAlsM
D5BQwIR1e1vODoRm81GsiymzJt4xCMS+6PUgRo+p2Zf5V4qGK6l6lasP3JAKTtigQoOPmYrLuHIo
9I3Tx7YCSZ9D8RX4NB2vCzt/bjQ8E/BhEk/jN9wKmuJC+AjtjF30u0FG8/lYAZuN/49WxjW72OYo
9RZ016Bg0xawVmnFJup+BB4trkudfrPDIVsBLFdn5qavnwYuLVi4xcgOoE0s1rQsOemPvuoWxjPn
mshZjC85clRvEhcOGIRCz8vIrqW6XllF/Jgq1fdaCxcAInN2sGH8Y6Lg4TQJ/QMfJk6ovsFUQCK3
ShU3X8G6tB/i8uX2pp51RJeWJrcmgIWmsKQusiUl3yWIYASied9CFxRG2tH39Y3uirthMD8PcO9m
kf+iptLCwZo7uGOCkaNFwdCcVsDckiZ9IRoiaH+r75BznFN0eBeGOV7I0wiXkgNNoICiQMZNLkkp
07qk95PYtnLtWc0HuND8TZszvDBdc9kATVfLldF29wpAnLCzTnEaHLtySbJ1dmGJ7imK0iQA58z1
gTBhYIiRvo3tVM6rTSnkm6E2vU0J3Pf2iGcNobT2DzpHjDLxViGEVT46lJy8LgyeE/jKdk1W9ylr
6H4gvU4peeSTEMfQYHqLhkPhVnrF5Erl3nqsog/EjZefn2zR2DFQO+i4QRq4XeFlXNVfbs/VeJre
bA5EVscePOrK09x9EdR6k8hubLvZ8BsuDDhiYX08KYO2bctqe9vY7MKYtJSQWYBNZIotkCxIZyEC
TdjtT7SWrMTyKTK0hdWX5q0QrBHZwIo1rR+VtW9FeVwmdqWK0cpKhyfNMfcmrLaq2+xUP9zCqLqq
sw0Mf/IgPKSe9OSkHmp5bbVwL49bejq7qHf/A9URpyqT5eugn2zrKqaDJqJ1BohMtR5JwHeSmZgb
w4AbLnHzaFUn1gukRksee25tKaPJBtB9SsXTBETsOK2bSHlim1F1sHrpW57COdLzWNh2ufG39iLh
AwtMQcb4hyYF7DO6oss7T2xRx6aYYffC/Qj4sfyvqvzj9iaau+7gX5KAPepgBqbuLNPhaGw65lQx
93K4hY1UtvZK84GsJZonMBaRtMTM+CsuRmK4lgBdqRrbFBD3eRVDlig9DtE79RP/5Yg0Ulykh8Zw
2JCvzfgQl4Q842M7lr5Zugcr8B+xhFHb+FrraDhK/cLhmLtvLu1NFkhVmsCTTRN3FUEt/FeWl/bc
nIGxIEAvOAJ7ACCuB5Q2nP5cC8co4ei7d9r59uLPfh78BmKTRCDcnNefj2OzGZV5Q6J2iGUgPc/y
YeHMLpiYpsTJtQ+ha4LwTbwqPvZdHj3Cy7/EezebXR21nBgErBe8X69Hgq/pC7EAZ6X5sfGthyjx
IPhCDPEo+r9d6IR7GLGkYw5BJhAcX90ldR8tYYnmXCVpc0q3pJLxlJMf4TZ5HVV6Q6wlDGtAN1/D
oTskUfeBKSWegwdi1BEib3A9VmPwYAaIxw44x1n35APapazE3KJdWhj//uK49m6ZeFGABaLfUaHg
nXo3/86pARifdQIgq4qT72tOaXpGKkT2YD5Em7pbePfM3RMUtMc+ZWr02tRTR0raBGVGbN2o92ZQ
rXRDWzcgXbiZPOHeCuCjlRbCwjk3emly4uBcAn0/tQD7VnD7mGmHDMJRpoqnNIfbR3ZKRPKfubsY
3GSTDWoF1C6ueJz6xiEpwkOi6ts6Dna1r51aPU1g7XVPZtmvLKH6gojHJjGF59oJFhIPs3uEAJgw
mivxDROn4RqNm7Y8LNSufLGi9gQSfWGscyZopaA8RNjJP5ONruWCnmYxEE5av7xn04mdO9Noutfb
MzpGDdOoAiaAMWgDfP6GBahJwcz05hDand5tPPdFDci+PqTafaU1yBV8um1tLoogXCMXNRL0vCHn
ccXBLbsYRJuiJ1CUN9YhjqyjF0YPbqjcWVGz9Dyfq8uSzPhfi5PDhlgL9fMAdFsflA9NFnvrRCxO
fTPQlRDXd13u7oQGlq2icVemoSLZU7Wb24OeXciLnzA6zgt/Isf9MPhDHNplsULcwIsXHrnz3ycO
RoSWyto0EtaakVVayrnH3E9y9GsQlihP5zw7fSr/38AksNCqsBKCglXz494BvpscazH6pahLrA5z
boSuQwBAqHSNyurXExXBVa14Ajg9lx6/lTbUn6S4Xyth9EP1tYVFmR0TQBwY7TjCbzIDZoIcBm2E
oU3q6MHo1Wc4yDeGkvy+vfazG/7CzCRoDxGsiPWSqdN0Z+W58todlftcYRuGySpeep4vDWoS0Uhi
goKPyqAyXdp4lbfKvHzl6+9uVBk3w/9MnSZOlqnGw8ZRyn4WmjvT3YnFU2oskMncHgg0Dtc7gVac
/5owioPc7svf8lJGbdbvXQxisqezIi4qY/REkVLfd570LQbmWMQafWXOk+G2n0t5qY1/fnvTvwC0
gAfyND+je1FmBlYX2oXFwuzDFDr2VfkB0DhVNMDcQGyh857GR9RZWsHMwaVbwtfwbKZfbm/o2UHQ
fUGOENYxSJavV8YptdpCLy20m0wmb+s0R1eELa6m+aZIFt5NS7Yma9QllRnrfYljU9Zyd1DbVatt
82GhTDJ7RC9GNLlnc88EehozIsOxglXudZuqUO+bwTyi03DX9MhofGAKSayD/QDCQpn4egpjs8p6
saDRy2tO0djM0q8LlMOi7iP3AgzIbDjS7W8QVa6SVrqcx5FtdkfJPyyRoM6eUTpLxsZF6MKN8Vq6
uNaMUKfFxOP5VFg/ROGTkv1qgtcPzJTBG4w/MirVk6VxsqysI58RVKgCaMdg1DE+0HJ/28rs/WmN
UAH6IMYa9/VAUleJGndcjyp2/8SpuE0F7ddtE7M72aJhjTo3N4482cmC41t+aASRHaIYo63dYaWP
gi0LG2vGp5H5hfoA7nbKtNP8G/h9BAaJdW2pzo+MVkabqCpWeat9KjvzwUiE1z4YlqrdM++NK6vj
2C/2QQrwTDdcMO9glh5phjvhPNaqVn+G+Oyv3Ak/hKzepd5S28LM9lMpa45ktOS6lOmqJZnWNpFJ
B5Vp3hVZuCrdOx2o2+11mzUyPqMA71KynRI/uWCdtdjkYZ0r+2F4FKxH39/fNjGz+3i1jxh4dh/v
tckez6o6SrJC5yKK1hD39u/f3Fefn5xSM0myUHb4POIqvXvKjfc7GRVabHChAJuBbU6cWdV4fZSo
4KdRVi36dbIQCMzNzuXnJ/FTnZVC2el83o23UfAC68bCCs+cTBUsO89x0EKkkieHn2Z4RMQCwC28
03m6uvDreIfe53WAgtftlZ41BZZ/TGXpvGQnK+3HXZbLBvgTA5WlPHE3pfxX7NxVJ+cLluYcAUAa
zgWhLQDDSRzohAHCmF7tA+GgUT7SD2IFv1NvUZnMhK0c+PugLV9vj27uqHCyGRq1p7fVpyFSGnLo
INTkIDp3lnzXlsVL2y9dnnMbAupdXDWGoDyfTKIkp5mp+gGg7dx2h0fl/ceF5mjalcmgjkyjk/Cm
GXw5g963s+ViZ37zl4oWc8/Rq+/L184yNtvcyAVw/4J2DDVtl6mPnYxuJpSg8amxnt3i64BWuqJu
bq/OTJAzku/KI8STNPQ0lRonVkavmoJWTQNFbPsrUu5i4dgmh8xdCNpm9h4VLDI+YyZyJPq5HqER
N0oium4LzYgt1HeI9qyy4btcnPP+i5jmC+s1s+uwBsgFD000Na3PKHHk942gNHZseQ9CoMP5rr34
VbO9PX0zu449DeyYt+lICDFZti7XBg0RwgYn3ax679X6QJ/SlYHJtrasSu7zpqY1PV3V6U4dFtZ/
Zp6uvj8O8OKSLmmbJhnM9834pytsOnFrLEkyzCz8lYnxJ1yYCBCWdo2hHYfwLLb+JosqXM2jLkZb
M0F+UVwY0syWvrI3iTtQ5/NaTe8aHjqoFMpk/kbBO2PYhdW5MBeMjfMzSZOB46NNlpiDvqdpasK3
6jaC8q+xg+Kztpea59v7a27uLj///0i7siU5cSj7RURI7LxCbrUmZbu8vRB22waxg9jE189RTc84
U0kkkdUP7e4Id3BT+13OPUc5NH1PzEjKyb4ICKll+7TbeP0ztwKe7JvbqR8BIUZ9Fh6ibCpWw1Co
FBXcbarhxRifaVdsmvlzrK8VPhbeOnDqAg3mAOVzCabTC9Bmma3ev0T2ZqhABWRafu9GvnDXVM+X
VgZBCMCjeFovK7Sam6U6qeP+JUlKn5n/zCvv2sr31ZWvod+J9tu8f+lCDjm4anN95ZcO5snPN5SV
Hw3of8cdfr4BmEj6ME/3vFlx0RbWAq07wMbpoISmmKTzg8n5RDoHqswv4KnA25JD8Hx+hpzY9YEs
cJRBnQToZ2BSUUsDHP7cjMjygtJC715cc0Dj6+RHzdcy+hnpn8f8NWv9zwlU430nTH5rbpDYO/TH
WPHh+o9QFgs6OiiAoSUfuEoL7LBqQ1Tv1ZZb9ESEuuVHgOJ9+0+fV6FrQ5kxkej4PPpa/arZdu6f
dxgArAbpIXSw42U7n8OYM566Yy/CIgZV4USg7BG7a6AG+ZGTu+x/J+mvEXVHdwNJiTc2IkwiGKhI
9aHMrFdItP2aEmjbEfJN8+bUL91pf310yl7/X8OS6lFeDZf13LaFUhyNUpBt8682Sq4Qclu7p5W9
fmFCbpCTR8jkNl4EXswhczbmj5ai6+7ArduCkn+NoHkZVyhw3ipqgGOXG3yGEWPeWIh51uZpeRB/
v694G5HQSG0BQxOONZrt9jHdjejvW5NoWl6Nv1aU88o7V/TlACtGsyWGz74aa+NYtPAmlCFJEpBk
P1+MyhaoHCS6CLOODJvcTb7nOn+mrbV9x776a0fFaLlJws25ESK0JvJ5ApA0hmipbyV8BTCwPB5o
wyB6cy7L7FHJoeTeO7BTPZUD5GZD9NVdH8riBeb+NSEdhZP968WtAxAPTMTQsuZZ5VtrJDqLm0s2
WoIkw0MOSHlwNOjbVjy1sSjgwy1HHarM9gbkrqPevmMssucVulLgs8KFdj6WrHOZEJoJpTxAsiGy
vvL5pdU4/bzyrOUQx/GKAZ9Pemej/x7QjLwWNS3NlYQ8SY4XYLtVVwlNCQYTaUXCpNmwOojvoDRs
r+n/LC251IGTLC94oNVg3Rm0Oa04RBHdGSrUpKv91LVer2+rxYEAF4oAXXKYq+13bh5FLKYxCV1n
3Hppe0ijymce3brp7rqlpdFAAEDSsEAJBXnI80U3Myl0pAnoF7busKfgntrEQIGv5OyXrEjsMJwZ
mblRqxAEDKi2xghuSL6DrPW8cqEsTZcMXYE8gt7bBdjNLqCEG83WHApj8PW4CXLH2fbVwe5WXLOl
PYzkGWjlEC67F8xcOqJVExwKUwj9Vn/IfpRQcy6LFadoxYh6Pba9ww2oQMNIhe6Z5stgQnxpTRZp
0QjYplDQABAJkOvzdYcmSDnAVZmwIm1QaH9gy2+6j7dvLpmkl51VwP+oLqYOYrvUc6Eh5aaRd8/n
Wt9Hcf/nuhH5S1X36NSIsoOjxon61oagTgE9kLz5Vsa1XxvfsDJe9R5T6IhFThBAkguhk9EcCm92
RhGmExDFOmkfPAh1D9X8BMK715ZGm+tDWzw2yM1Iik4A39Srps5bs80aU4TEqn2XQoBmLX+2eHL+
WlC7VDIAtjjgliL0nH2qbWYAO6D/vuaAqbDcNw/MhIaYbCCAr61iYSOwy9adiYkrE4EeH/dptKEu
kPMvcZt3D1HfGME81j0U6gr3q9aD/bhAzcQvpsnd917vV6BqTp2iX3FwlTD+7WcBcCXFZxEJXZC1
DOBSyrSeibAu2p8FZU9W3SeB5nQs6KB96Htog943ZfHz9mU9NavsWBHXI3qfExG21hhAgn7biA/X
Lbz1faiHAvBfA4cOo8N2PT/ejsd6Lym0CSOLRiir1ZDXFm6xg7NtPxBB+QNah73nCXAef2QQQ55K
rdimRdbcNeDe2sc6Un9ab6YrEdnStSNBwuAAlXpBasetNQNsjdZUnKDxIfnaNxuSbK8PfdECsqa2
BXyUzP2cj5wl+eAyhq1GReJnbutH2mvF1yCcS+cG2Rjw1CNIB3eUYqVx59wcPNzR+UQ35dzdQ1SO
dy9pfmOL8tsWPTWk7JUYBaFuSGEoElDpJdUGQtjHqZjALe+ZX65P3dJxkE03yAlAhgpZjvOpG1k8
4742cEo17UkfwYXhaXsgBV8aCn3KfEy/EMK+X7e5NJFynWSrhmxFVGKOuBmSyG3nOcyjY2UCrU58
dMiBVfe6GbXf520eT+yojyrxRKq3Al5bBnq5itEdb7jvgfWSZJ+d/MGoILSEA5/eDzm5q7u1/pel
qT01r3jxhWiiCIrpc1jSDQd+YP5S8XtqbQrdJ86K/7D0auDRxWTibQf4X9mbLJsaZvc6AsVWB3LF
7HxEjmxlQhcHBLpYdFBC1fmiI8xNmVN5MdYNsdewNzRtfjSaOAoio4OKVJY729Qcs4+8SMTm+lIu
WobjAlfPwx+qk2/kZQy6UUxlyw+t3gUt9Aln/ROjJjgRQ+qsuK4L7gU8fVD4A3UJT0Z1XVuXjV4f
QeDb0l4Q3BdiV7cPmFeb+NfHtXBxwTGGJwYqKBPpMOX0mZ098QLdlmGqOcHc/tLGfZd8vm5jYWu4
YEwFZo+AjR0slecnnBMqMgEgXVjNn6J5Z4137/g+6BSkq49IUkU01FVc0GFqaMjRGC78xl2Zo8Xf
f/J95feTdo7L3shpiBpwkEFdBf277xgB8LsSJGMDlSG3w0lAT5D/KHJhkJAkmQ8q4VvJBuRFBK4J
UH1BTBwRnnrh1S4fi8JwaOg+idTwNW0NVSJvTOXpx1aVn8bbL4kNz0eA1E3OI3PQQzPPnE3vFXdR
am21sX8wJuvQAh0atKM3+02Wfb0+dwt3OSh4QLotlTxRzFbucnBSAtDY4ajMlT+Ogf1Z87ZDueLa
LBtBLRnsyFC2VHsnjCyiqTMlJMznNEYM5t33EYmCxJtfbaNYcRAXjaEFCL3iOJYXUZI5erqGyjwJ
e25/QFvhxzgm1NeK9CjcNZ9t4V6D2O5fW/LvT3aextPc1qcMMf/wPc+/0/YFNAo6e+29zwWQANeX
aumyAaIbvUfoDYMmg/JGGE7pOgCxzeHQxAFcNR/9cv6Q3EhF8rbZgQQDghJt9pJY+HxMehaZTjRD
Y7A0usDz+K14k38NgM5RCkvgPlM2exubVknQFhYyDRnEhxSactcnaunGgTD5/xtQbhzDnh3P6Yw5
NJudPd53v69/fmkdENjhppFVfnA/n0/Q1I5OJyJIZ6bfBLl3jTBaq/MsDkD2+GAPo9NMTX57zpiA
5aZHuqr4BWZ1K1/Dk10+kABzgd9Utq/g3+qdT/UoT5M2dY4WyzdlfB97X5mIAwPAzCkNr0/X5WBg
C/AugHtAxHVxO1elqC3KhH2s6D17YNHNhYLzzytHkI2ZTecSny8f3Srw1nymt6jg/GqWfYuSkQ9Q
XEQoyuPi1cLO6dBZx0psk5Zu2vnYx7EP9B+17mqdbOzuFy2B+tEeaO1s6PTp+vRd7rZz+8r4PCGq
PHZG66h5r43lBi2774sbBbCwA2AEpCyyrge0rJr0GbyxbOYMg6TsQ9MfG7QYZc7L9YG8oVLUmQTr
qHzfUH276CauZpQ2U7jAR+Tmm107FPYYTLFhfQSKKv2CWTaCoio+lGi2eK28nB7Bxc0SX8tpFMx5
PdwbnccfJt1pn8cU+XB/jlL2pdd6d9+ZU/9gsiQOu7Iv7vDKFHsrbrN9bUjCZQFl42BikCuAK8LF
xirFdD/BdzzESDT4HLrLd6ANzH8MDYtfUHmaoBns0i/ortO+xMIiO0ckdTgk+fjUt3PuR3aeBFk8
Z34JBljwdwhnM2Y9Lfd4eAYf2aX6Oa3SYT9WpvE6pd7Hrur+sFHTfS0heRrkM+vmHfJgyV0rRPyt
Qn/QQyvc/g7ceAya6kNj/5nIQH/nutA211diaUvJlxgRN3KJF2++U6ZmRQoLq90c82TnsEN7I5jn
bUOdmFBDN4NHbZnUMOHt+mxXJLvrI1i6v5CPkMQ7IF+9cCiqCjM59bF9JGTcMe0wN7/rovNNqFCS
G9Fw/w7lry3lAE5NZ+aALttHMbj7mPwGCmAlLlu4IdFrCVwq8mxwAtVyEYUMjtHg5T/SYVdvVwv2
lw4RvGLc8tIE3Aein79XTlwjXRhTtPBPH3uEQI0l1cQP5loWZ2kYUFqAB4tuMNwhykTxlMUNVKPc
IyPfh4fS/Xp9zZeGgXFA6Aae8iXxG9L7Wp3Enn2kBndfJnemn1M08H0CKnJ8tgayRuXwBjg7v6/A
vSGXH0cFsAsV6BD1fTzMeVtCjb1pXsZa3FE30edty7I5QOaUoN+7/OaSOtuOc8afna5kflqWiR91
LdkQhnQBd7n3scIV5W5dO292ojVLTL7rQOZEz36g/1Z/EZ07B5VW9Te/HPJGhzgMoA6yyqK49nFO
u0GD/OgRNJdEdhpyw29vLq4A/opLHfkEScqkevYJfG0zoWN6dMibtC16bSY/XWsku9xZ0gpyMfCH
FtyVsk0qPe2d9IhuKOolwQjtnuub6/JKhAXJMA5KJtCSqQ9gEsdiMkmZHY2C+JaDvknS++P057qV
pXGgHwqBEIi8EFOqnmMlLBTvqvwIevzqRayRE1xGkSYOyN/PS/Mn0UhKuxFwPXw+sr7N0LvpHrdj
9NJ0wLrt6Rr+eWksDvIR6OVAxupi5VFNcQSZsLv0Mn+CXHNejStN1pcWJMm/VImRAhpIHZ0Px4AT
n0Lamh9rHewz+6o6XF8NeR+dn298X2rbEbg+3gWQiZkkYZ6R8iPVefo0EDf5RLQhuc8su300o2G8
MzTi+FMy5jcHKNKyLNfLxgpU2c5Hlpi1zvOu4cfuF6DC6ev1cS3O28nXlXuYiIxnJG35sUmhwtDd
De/Ih6AUAv4BuA8ghMOf578fHNJNA9YFfpx8bRR+aqz5o0tDwJWFVUG2EDOlHBQjpmZJTSy9aJ+1
6JEYqysgo1hl8cEEgv49ye8o5XvOh0B7PQFrRKwfO9jaxuVoBVFLexKQvHC8Qzz37BPivCqwvdIM
ag1RRuB1A5hUO4hb6LgbLO1HFXng7yJRG+Bkv2LHUBAagnneL8HRt9NQR33JBt3dJFXi7hov1/xS
F/kGFYc0mAz9Yzx21rMbWdohTcoEXQpjNb9Oni1sn1Z6fOBxCVGIfnT4jlTp/DDqzfhaQOXKH202
AlrCNUcDsp2ITdnWaw2ilw8u8H0goUK6liAPoNZLylQ08dB55hEM62LTwUV51lEG2uOglI/JhALg
7ccCCTyKHQUAA7jelFWfofM9N8i1HvV8YxMobmRrfDcL+wrcqsCTIfqApIy6cTO4/HE8N+axTowX
KroPs7bW6aa2H8BhwE+USXYw3gC4prpbw2x3UdNZxhH+LyowxJz+qYrS2o9p2QcyknywspEdkqTR
v2VmlmysaIw2qOvfiNt/+yGoQiMximEB+KK8/xEX3Ggjwzia1m6u78W8E2x381UDaWkEc/AzEEio
z//MqGfm3DaOCHWqZIPq3fXvL5SAUBIEAgUc+3hnLnywJh9FW1NnOCZRxHetETWvRt4lkiaqzj4Y
WaJ/mmv7HymHuhuKie6TeuieU7soNL/y0Dm78nvkm6NcGzIfgzQA6qHYR8q1AZCvNvJGG4+pmfWb
Gj3629IdULFsq8lFKIeTSDtUxlNaFiHRHc0fO275cQTncGVuLmMgC7Ap3MBgeJRhu7K8SWY6eQ1a
kKOocAklfuv1myrecm9jku31YS8cG5jCVQ8VK1SB1XQRb01gMQE/PBr2XW6/0HFlKHThKUZLpRQb
xZ0PxiFlWtOiQ79z2dJjS7LinqRI3Fn9MADZDjb9wc4N8H/xgrU+JMjIgQ+jfZ8KFwXBKgbFtSas
R2v2ul2bUgP1cdFuKyuJP8W2w3Z104m1LjP5c67tAnlznjhaVhYXOtq/p+Pc3mneLjYeDff2KcfC
gg9Ckp3Cv1JWNxU8gU4LTIjy2RDM14af19d04XY/NaCWrjLkSMBlAAPWRy9CKvngzIF3o/yH3Cpn
RhQXTrd6DZx+MAKSxrT10ad0fRBLC3EySyodly1wuvSsnI4u+V6w0E72ZfXhugk50epavxHgOejv
lsM5X+sk6maPjqQ7trkYTT+ri2KEzgQpfzW2F/9jcxb7be3NweRU+uzjgVxzhi4HCQoAWTQFJ4/k
Y1K2gjGPScI6oz9Oo94HXhwfaes8R4Bl3DybZ4ZUAAooVGYri/T+qNENrTci3012cH02Ly8tPNwO
0FEI4iUOQ/F8LbOYzBGqqEe4jUMGHF4A/HVnvgC4c93QwjN8bknxgutx7qrZYN3R0z/TeWslD3x6
1cudlezdjG8ae8/AHV+scV5cXpXnZpXF0oTdF9yCWWiBzHdFYlv3ouj7u+ujW7CCYh3iSNS2QQSp
llAITZg5UGRqI+AM5/RLEW+uG7i8HSRB7V8Dyg1XxO00tznvjyLTmiCrtSFgQ1m8akU27iBzPeyu
27s8ZTL5jOYvtISidUGteLiuRrMs6zCg1+iVFoEr9llgloFR7tvx5ooBkglg7kKFC238FxSabGrh
ZzpQcKm6x7TZg9D6+lgW5g7JCjAQwAeE96K6sfWYFZVj1vpx5I9puvOgm8534ud1Iws7AEZwJ2DK
ZAOYerMiUAW9U6IfIdgFR7xf87zWvq+fX3usrUfObRkfiY+F+cW0flz//QsXwdnvV67VbqBpWZga
PY45I+HYdvyJAs5c+j0ZjMYfE509l5Q0KzmFhbsUKQtd4gfBZ3oBBNcqGs8lPLujIIcmfSj0jbNW
71oxoT6sPCYVBxMRPWYgTI0DxIp0TeFjzYSy+IIXXQnFRfhj00P2fUjv2mxlDy9YAJoCcm2S5kb2
/J0vv5uXWmU05XzMCDc3ZZ7dlXqb+7bVvl7fB4uGwESFGhtKthdyHpmea16aifnotvXdrOsPQ1wg
iyrs291lwOSQOEZuGgkfnJrzEfUWgumo5RgRm7bu/MoBQNBZ+WQmtT952+ujuvRn4ShDPwnpdqRG
L0KvJEr4WIEFO7TT1I+NP1b0MnVf7f6OVVHgrEJsLifxzJxabRl6NldFA3P9/N3O76pq8IGzuT6k
NRvKnptFOeWWrlUAGj7lJYiCPibGl+smLu+c82Eod84EfaQySaIqROP+6AqfTzdfmucGlD2Q2rTp
dIpKnhjSPe92EbmRTgkOLy5+pExQAwFq+mI7zzo0cc2iYqEzjQTUvckhjo3Rj2tnF5n57c7GuTXF
xzG7aOJD27CQ2ePWcdPnxFrN9S1sZUnfhvaJN2YdNcxEPztjMXOSUBSbyg0H/mKlQY8qEn8R8ev1
DbCwx1DMQ+YEqgiQk1JZm/qS875JHBaCBMV3IJZcx76zdrUt7DJ0ZSHnCwcHOUwVHGgOSc/NdmBh
Z9x9tKLDO4Zw8nVlDxPKIU5L8XXUS14AOHqmlfYMsNNa+n1pWdBbBoIwvGWSwfn8OiuZ4NU0UhZS
aLekD3F+l5apn2koIm/aNTzlmjHl7CfNYPQOJwiwzG9AIpBZ8/WcoQBOAtP6HfE1CNLiPjgZnDKJ
deWNlWZjcNmAvrko9tFHELB4BSW6vBEQjAD/BpiNutsK7qQxPEUW5nabvdZp0947Wk9X9vSSFVDR
eWjYIRAOVDNGrEam2bQihsbJj/0UeM7X6xtu7fuKpz4bEfjKGUvDQicvevGty/XP1y0srcbpCJSY
jVTGBOwjRhAXdyQ91GTPqhWX/NIbdMD3AIlNOB2S30a5mJ2BNVMxYMHb7lNXPkRZ5hem7tus9k2+
hqNbnrG/xuTfn2RvXEtD4oNhNxN73IjKDcQ/1yds6bicjkZO6IkBALucMWY6CyPt42Rt4nTyISTm
F3UKfV3mM+020YG3RwdthyiNw5G6pAXSI0FLhO1JGN2Lb/naTbM0XadfVzaYTrqKZfmQhIZm+s91
s+bMLq396feV7dXNhRiph1/PevhK/VavvmfkxxAfb08WoZxxMk1y2U6WZTbLwoUKWhIeR+0fd6fl
KyHN2kQpoX+qlQ5LTXy/NPxmCOzt9V21dAyRdEbRDdj9SwfWqUpLGG6ehDN3NgYg+iV3/NlY611e
Wg7E/kjPSK4+YPbPZ2kUMcpiQJWGqbv3vHtKPhh03Gu6EUzpr+sjWjgnyPW68JFx4gH8UiasSqcx
iQwRhyCa85No3IlOvycTf6V1eQAw9a7I2tS/bnNhFsGfDi005LJlfUYZHo1K0jSeF4davNF+uhww
scN1CwvbALAkDAiYG+lkKI9lBu5JjSF5ElIrfi2MO4q2h5styGYsPFwoiqOEqZxIw9BGjZkQUgYR
YHzvTSuX8eUUwS9CMwAQQ+gBhVL4+Q7QJ+Zqtqn1YU1tX4unJnDd4VOsFyvXlvyZ55lV2AEAFR0a
EPK7oBkzCwAAAeYbwipzjWe0Rw0bVF4aP5oqB5p+wxqb4Vv+8tIg6knoAwZXgqu4FdZMBtJO8QDi
CteP3ujat273D3MeO8iJxhMQE3PQrRG3X+4HBIAEWw0VDlRpVLKuvMcDaoJIMSyd+dBW5TFJiu31
DbGQ7JQ2bJCPIauBLgXlJLm6cJhg0xDm5eDHms94FdD6UFWVn5dd0JfoRIcYzcQc6GZpwYr1yysD
zSPoEoX+11uruLLjPcikNCZS1CHoAp4mlmwycENRu9yxIb23k76C+lTlN4axFSWZ/LhFttcutK2Z
gXulrn/XzMT/TjZNM6zcMEtbGcBWaObJ8tIF0ELjoqhmq+nCmBhaUFip9ZAkLhCfUeutzMLSbkZ5
DEgSdE9dQhZS18g5IMQ8hKpXhT6Uft7ldDOIr9cne2k34eZC97esL6Nafn44ExdkrVqq87Cwpzv0
wn6AHNWKX7w0aQBDubItH/w4ajYhcYaW2EnRIQzfUif1B54B3bOyZZfGcWpEGQfUGVrksPIu9PLH
QX/qV1bjMp8sC99YB0CUcOBVhI1GOoqCot6HkQUNpuT3lCf+zH5UprNvCMRUwF62hqlfHNGJScW9
KNB0IGpC+9CoKZou6afC6He3L/7pqJRj3oEsuWI5RkXmJ2rdl7eziZzNmq0ElTUUWyM7xffj8ndh
/FPr7/n9yLriNAImeiFfAjIRnZskG8LBHYM0zzbl7bhjjODEgrIIIMgBD0ObDmGWH+YP1N28YwGw
naRCNMgE1BacPCdWY6MZL0zbF6hdViuKF/LXqQ8UFBtkSxFcCHAtnh9uylvQljZGj7QhOxTo7una
HgH+8Fjk0WtipD8yaqyMaPFRhCcEMJTsbruA/rPYtBNeeLCZ7b3pa548gxrCz2ITPebxlnXfsqY9
mO3+9omU3Ob6G5/tBVfmaDsJBUVWH1r5MfkxiZf/9nl5Vk9c/URYNO29GccfaKvuB8C517+/dEXC
9TLBKYN08kX1pYNKkGvMOOt6+5n1KFpYk1+LFWzt4tKcWlH8FciU9VRQTFLkivxHrpnmXRHF1qem
abXnaqYgErOnyGdz8o15PDnqhrhR9wJ7UbY+Sj10xOWANSk3jlna9dzNdh9m5uDnO0tbg34sz+T/
G/CUK8cdnAq8eWYfVvYmhb6bu3/XXjsZg6c8NZoTMzJNOFVmx7Y61zb17+u7YenmPzWgrBNyiSwB
5Ucfds5P62dkvOfzOrjZEVSgSVeVNmtT1mmzNeFWPlDoAfTuWhp5yXWRzpHkdwXeTyUvdKyMUc0T
OIzJt1jE28LN9rZ+Z7QrvAGL84QOAYB5JWxJ9VLtEWxATY/bk0TP7J7U77g9oXT6f59XGxcNff73
9iRucQ8u0T3XvaOdof+nFs+xhVJpv+b0LY8IiCXI9cG5U2U6vLwEaKnE5ekdGIf+27zmVCy41kCn
ouEBdAsAd6vhKpmrqM1trw4zhwTgfU3bu75p7kgf+XN5O6wJOf63ShzCMQxHCfx4PY/aEPEm9Cpz
O9bDnoAQr6zXEj4Lk4a4G8hhuJcoMKq4btIkei860aBadeekn9w1Ls617yvHsXHbPoJ8aBMOxdGi
wFdPh+vnfeliRjgnJW2QvLhsmedJPI3TUDchTT+Ak1ui0kD3+0zyOMi1pybJIdf6TZTF5rpd3bj0
D1AdkRwsIOWRsd75sxZlrjByrwUn3gB4I+h4bXCKNFG6TaYvbfQwx3safR3s71GdovR8gFZsQNOP
7vA6Ax9IkUPPuQMttz9TPt0VoxTjezKHleTEwoV++hvVC5271dDZfcdDyEnW2qZyDl22vT4PayaU
Cz3JjaKWFJRhn39Bqc1oUp+T1/9mQ9lEDhp1ktbAMKzyBRnJwuj8oVxxhxfcPUyVhaI0NDHARao4
q5oQ6dA3KQ9JkYzPoiDaMe2Z4VcWmvEHFN0206C9iiJv37OBTy0rG0mvPZC7dYyHTpEGjXkw62ev
7LZJrvupGTrdLqvDOfl6fUqXzqVEfQHFi7AS/3G+eyHP2ZbUglETLVItumV/Xf/+wjNG34iqQEqL
kN+S9k+cvnGA06f3eh2mOQ9Y851Dg37SdgP7j3aUcaBhwB1jatShae6I7Rf2I/P2lK1kx5Y2OfKU
IExBlyP8c2WT14YVFU0z1mHbB119l8/baI0VcWn/IQEHCuk3gj8Vqa6hFbjlER6XHMxeFv3gVsds
2Ezt56S6Y2ubfWn1T43Ju+1kdaKU5GR2YcwUfk2DbK2JcumlPP2+svqmYFkMAq06pPWLV3wTzSHm
vyA0gQrlSn5kaZ8B1QWqHqkwgUDtfCReC2xX5BEeGskPh4EfAQVxtLwZ7T/X9/PSjMHrhgcumxUu
9rNeg0ltnDgPo07z/T5b41da+D4qn9hgoI1CdV/Voc8KYs6Vl4pw+KrTB1bd3fzzkWbHcyWDfegL
KTdoho03lnYlwvwxsb875pd3fP6t5gXsO9qRFGeFdYgsa0h9hTH70jDIJM/vMQBHFX1IAEIh4X6+
zBOeX5fO+hQOZh5oYMDka44QldesEu8bBHVh1D0RCSPyPzfh0tyeCm4jA957dMfM9mMT8S9G0jxP
gxM4bPB53z6Cq9gHouCBlO4vgcy1OyE2r+ZDmnmBntv3rGh/1aYdot/89jD69PeZSnCWgDgFOENj
CE0ky0ld+2tQyaUtCFiJdG1xxyEpfz4BZufY01SLIXSgLyCJ37psZRXlNlCnGDUSGWAC7nmRL02b
qhj7VhtCe55pIKzmo9sXh6bpfCfJgHHm0+b6vly4HYCXQSc3pDnQu6hGIZC0K3NvYGMYtSD95f38
c3QbJ2Btdjfx8c91Y0vz91Y8cSwUNdBVej5/sV4nWW+jVOP4rXj0qpWbbuENwjjwYaAXkNBQX1Qj
surU5G4fzvW2THejtjHXUppL06XrxEb1ABB3HLTzERhGDQE6mg+hEPToJMVLn4IVYs4/TNValWTR
FLSu0a0EIsoLPdmUay6352IIUzP92sxs06X5J3dyD11vrDhYi+uCdxsgU0jCwFs/H1WMugO4/+Yh
5HXub2v8cX3dlyIQSCmhMwqVRuSf1ESkZ+ICiPpxBMO0SX3Sj08TaZ6oER8QXc13CEh2A82erdTY
Q3jvHdcCmATQqwdhSpSbpF9x8pRnVT4CztFPoam/2NaHNLg+uKVdh0IfSvWIQUGgqtzsaI4kbTGK
MeTQC6+SH8Q8RulKjXNpgeByo+Ebt7jsXT8fwtDyUiCLNoRxZ29+aqtaJkt77fT7yuNXz8gee+gm
RoIwvZu7Iiy77MeYDZ88gEGuT9fiUNAlhDgUbXLorDgfSlX3OTj90hFkdz+G7KAn++vfX1wOVJpk
SRi9hOojBcn7iYDFACe0f9TbB4Mde/6ODSWLWf+aUN8ZLWlbT2QwUUId0kygb72ypZaWA2h80NvJ
vhPsKWWOhEa1qQMhuxXt3OJZ6M9jfyArh35pokDNLDlMpUd1cegzu5+mDsISvf6iNy+c7ds1dOHS
WuOWB7mw1LQEuOB8HLQVTcUsLkKNvWpBP328vtRLdWR0nOE+lsU/cJLIIZ6c7MngBJQXDQlnB5o4
IzDmm9x04n3MGsOHwFm5RWFL3HdzZm9GEARvirJtXtrJo5vrv2RhoCbkiREqogccGE3lDihrQ4C5
CnyYVCDL7XV+0W6vW1jwvc4sKJfY1PPRtSdYaNod6LRj7WNEHzO4OD3UgR7HNSWlhRZHQOlPRqRs
wQRMog5I/cDeFvOgg05XYewcdH9nUHtOdhFo3CrxIe7Eri/joDG2LOFBDEFjYu3jYdqXeViRNUjR
wrFAFAP/GbLWsotXmWXHLSuTkRovol49Fk516OyvTQSa2in/fH22l9YTXjqa+fH26qatWMK+IlZh
RkiRt0NgFVuTrZG+LZw+DIUiHSeVzy8ghIlnoBvWga8SQ/qm0Z9y7Zm0a0pCC8MAE7I8GYhoPLDj
nZ+P0eBwljgKmFP6I/er4evNs3T2eWVPplPppE7OBgAH44DvKxBF3W4AzhY4D6TLfQHuaqdhsljl
QWZJBOmOiv/4ebnfTq4PJxUGa2p8Pk6ET46DtSarszT/p79fmf+8tplT51EXstn1xbc5XauAL+wi
IFlQmwA2HI+pusDERIpqBOMHWkmDyQWbz0O3Jhm8aIKiCdKW/VuIXM8nSUxGNYoMQV9bs32Je3Ue
t9U7akaA48A/lMoHaKxRHgrBmMMsFk9hYwXgiVgjOVhah9PPK+5TDEosMXvaGNJ4U5XBe44ZwCEg
rJIorQvmonxwejLqGRzMrkY/fb1Z8TeWlgClLvArgh0JqFllCZykmoEEhZACFGY6yJFC+fh2LgsZ
cSLaADuozOAoJoZkijJnnJGesKi/RS3kdq/PRuDsoF4nkysqCeXgxmY/2N0U6lPQa36arBSf5VWj
xM1oBkbFF2qMIMpQlacREtrplGOFo/hpRvK7NtrAYE9u9ZCi2TSbVgrqCy/RmTllupAvniceRSMO
dvCT/OCDX9vvmTFQpOMRRo3rosU0H9qBgMt+DLt8Nxf75PX61brgT6DzF6cNTawe4iLlfe+GEoQA
ZTOFVjPne29m2j5LXP5bn2szABeJBiZDUcQP8VzZ2zlrkpsjGqTZEM/AulQQUGP1zNOMaJK5mpH9
Bt/tZN2OAz83oCxR0XedBT50JINehP6QTHfX5+/ySsHnITEKygP5OKlV+pJSeJ8ZwhhnRG3T/KJb
Kzta/r7zHX1uQImT+qGwxgjM4KHZQlJh26bHSd+/Zww2PHQJAL7ISY4sadwOmjxh1jzH2nGNBm1p
BOA1R5wEWjgAZ5VLXTOtbiyGaggLkz1OA9hW4K4z5M1uly1DTkFuZRMdbLhmlOu9bYFAt1rehwWp
tk7B9gT/TGItIbOw5OCfhK4sAktcNY7iLniCsxLscV3YHW20YOpkLbm0ZkBxFzqoVpZmbsDACH5O
SGMmxsqmegvqlF0FPwEJbgsNf8AwKyaGuEva3oOJtEq2wnqprU85//M/pF3ZjuM6svwiAtqXVy22
a7Wreu8XoreiSO27xK+/ocadaRctWKganJnBAHWgNMkkmcyMjLDHr/l80Kw+YF0Nhfg0rNos6Ocm
mmkTZ2/H1SFiAV5MR7Z2wSOZr0MKJKAKMnuVdyT1GHheHTr2BrZixfXwogXDuvP3fFODFsPt26nv
O/doVGYAhF1clMaznRXRmzcQ0lpobkDcgsZjdSDa2PtWldXuEeykoZ5DFGrq3nwNLOSRIH0DsgqX
gAqgtajXJtQX3jF3qqDMzTDTNip3K16H0BpZJZhB86+t7B6T+6NGdO4vHBdL39fw9pP+1feVg8wl
JbX9QfhHaw67LGq/vH0Nzn++4kxcc4dx7vD5sQqnvAi5t4UzWZ0gkEaigQHAbJz2r921Zt1YZSDs
OTZ5HuY5ALpbzd5bFpS7qmnmcqwNWEiKJ/kZz+zrU3QZHOGOBcEp0DIon+GZoAzAqNrCowk+34iH
2SJpUHN/CBzi/OJef2h8cgMCu3c47rlRZdbQRABigSb1j1MN/mCihcVW68/aJj+3oMxalxrN7Nuw
ILMdEyFvb/jbw1bUYJA0RqMa2N8tdW9MiUjbFlpTR8g1BLaGzoA3JxqwLjiMwXqqQyDPU+8Us0R0
1FP3CJWm6WPHPlxf+cs49fXnleO+skdpGwM+X4CTCcCiBPLy9U3qvX2t0doLKhQ0pmKe1Mo8Z6aZ
jVZOj1oJkoJHu/hxfRgr++PV9xUHLmUBoDqye0dphn69M9/+PsSLBi0ESPUgsXOBj7UKiZtINvTo
Ts8iyMWb32+vP6+cgIIhi1EM+DyYq/o+8GRkvj0afTUAZYKywc4s2cMCmp/6OHt7TxAGgLABuQY4
KxpCXx8gAzJlonA7intOC26sdEuXZsVNUU5FlLj01II9T7mCPE40WkwNwflXNEHBIFpUFqe2MwNU
hzaKhKu2gCFYblPUIlVQmu7wDPRwI8Jd/2fbf7PND4PxjWzBYdY8Fpf2f6yoCQ0DAjtjm8OK9PLI
GXyUo9+x5LiPsOlwtuMlopyvExqjuNmP9Bg5eR963ZaW6voI/n1fOV3nKrG1xBsomKGSgN2Z8h0X
hIVuOryhAOOHeykvUIAtSTqgDepYkB9e8oNH18+Mldvh/POe8vqwWqulY4qjW5/uMvsns38aZCOa
XpsiVDWQl0RHAiARyhSBE7dqzaGiYKUvd7rUHlipf7w+iuWAVuL1hUQaOR9c3UALLz/hLEVpZG5t
FInvH+sUbX/SZWHu6LFd+nvXYDtgK/PwusG17YFrCDlFgIXwX2VVJru32aBjTDqxwnZMA89MQWt1
qpONsHN1ZP8MqbUhmU9ZP0wwRPizMT4lZRuZXQWCXv9I6NYBvz4q3/5L2YMWUWVUhkPK2dLhzGYX
O/FwyOTd7P6+PnOr3gCs4P/bUB0OAExmM3fZMPQb7WMm387sv6AakDNB9RTnlvqerqFrCpJURIky
E0gJBRUAtNeHsLImoOZAvLPkYS8bnnpqCo1kpXM0vU+iPtRgJU2Sr4LwwC43TK3MFkxBk2ahYV2U
Sl47dtmnHmuKwTn2D57xwe6/XR/JyoKjPIupAu7NAQuhujVrjzDxVzHG1COe/8qL8tYbT/6wJeb1
10+VHQpO7uX21QGNhcXXAzGg3JN51egcp6Gcg0KKuzQpbnvHiZJ0+jmNo3aDef1k2GM0OkX89mGi
LRxJQm+R41Ox6azIZoN3iXscpuI2sQ7Jo1/uWO6//aCD1B/y20t8d5mARhuE1fQlzPT6nsX9lkbq
6hyef19xBnuckMKh0PdpjCJOp73d3oyQR5tvy7oKWF4FQ3+gW9xHKxfEq0Etm+HsaJWtUwraYFDk
6PifgVMbP19fnJXd9MqAEjUh4TaRwYSBqZ9DLQUuFtmvpOIB8JP4/x+vW1vZUOCFBy7PwuGNVn4l
hhJOQxPdwYYi/OiQ7zXfSqiuDQfsM4scDrjsLxSwi2LySnRkEzBUOkFFP9lsDGx72ulZsUvTend9
OGurc25NcYlUUK/Dq5UcmaFDtJeBoIKldyAN3pi2NTsIORcdBZx6F7nDvEioloHS/Fg18qav2nsO
qoo02yrfr00e2HTQ4ItLHG14SjRS++YoWYPhGBxyPOg8PyLPMkICpuNvf4sBTo4cGiISPPjV84g4
Y5q1FgEBllUjnRem/sbRujJjoKIE6RUoHQDGtpa/n+2b3s9cXlq5f2RZZPvQ/I31eX998Vd8+ZUJ
ZfHdojZsXhVIGT0lDpjIN3xr5fOgvFo4PFCIumRS0mRNrL70vCMoV2+asorzPNlIQC4BhXIroB6I
ShpiN6Dh1VWQiG2nIcGLybdI6FufKuepdHamjw7P77R9bDc7r9bGdG5w+fvZqvBSTpD3hsHua8uy
EHfAhl+tLLuPbr6lAwpMcRd1YIZMQqV1BYhWQHJEDn4aEPPDm5cd0H6wHqJ+5wFIp0RpwyjGYjRN
EIXcShfAksP1z6/sQXBoIpBGxAF+C5W1Cc/KXLJOZ6epKcyw77ygTqZDNfwmJlTrelt+vG5vbUmW
MsHSPwjqE7UsUetTOwGTlJxG7w4KXcbNOz4POpWlmQ8npasc+Kg688nqm+Tkun+mTgT+xs9fW3B8
97/fV7IWLZ8rb6ZVcgI7/Rw6cxVxOsSzPmzJB24ZUiKosgADTZ1jIKg8dlmYZ2E7bLxqVoj50SGI
NB5UV9Fvf1HuNKTjcbcFTVA5sV3rVveQIT/0kxnlnnGfFW4WoN4WoduwDqAjeUp0H6neGTQg19fs
b6pVPRfOfof66hGM9aYcKDtZLmmPrZnaZVyZxpPvU/DzZ3Yao6pR3VkTgnCvs79mzOnuJGjDg6qZ
jd9avUXcvnZQnf8gxYvqRRXOLTExuLx26HUMuuwj9AIYOxkLXR56CUa58fJb6SNY2jVRk9chrAdU
0rJRz86qEtFk4TrYGD5WHvw534FfCly9/jCBLiSwqqHdu2NZhbpXM+ix+VVglByCxX0/BHWTT5HW
VnXEWc8jvJitSAie3aFy1ex8681dYOh3QKEaJEyo8oC9WjmT2GjxXKKB6kTF/CnLrQ9QU9i4ji78
/7UJ9V0n8Ba3ewfnkp3c+8Vn4oQZ/3Xd7y6OPsWEssqc1o0YS42ByQJUde3vPukjF/Q7/Cu33A0f
Xx2Oh0oSOoGBeVSvPhftlFTrWnYqdfRzFrfG/NLRl3eM58yGcttVQP3ZZtmzUzeRKJ/BHzv+LJsq
aIe7ydxCcS3RxsWeRQZmgY57l1W+TggwpYDU/lR645Odjc9QQzwyO418v9pITl7MnbfsjH+mlHHp
A3NS0onkVLsmAt4fCUCXNN04DNfupaUOBNgHEFfApb7efu4sNTa2kh7bwgjt7FAWW7HCloVlRs82
OKGTTaEmQ49DfxrmWHifry//1veVA6RrUpFkDr6v/clFZA8bgcLW55WH26w5IKxu8PmCoiQTWtXG
c3rNoc4XQDlTnFZoWu7p9Dg6d202Qw6Uhql4yqwtaqSLbQ93Ak8KEvbAJaOOtQz0bB0KKqrc8Cg9
2vSB+DejLiKv1yHLDSL+LQqjVVvwKPQuIZUP8PBrW9ycNNQ4LIJBJQ9+gl6w6qnqZijf6LHxdq2n
pY0dJbMFCgxVAWUGqzrTfNyW5AhSvrgSeVxZ9EtSkt8jq/fXfW11sfCgBsu/DzILNcnLh7ovoL2G
2kfLQ5PdG+0cG+w+Q+Pz/2ZI2TSjDeJiU8KQkd1yNMtn3U1pd9Dp2Lh+184YH6hm9EcAVHuRKKis
brT8AYUDSZKbKhcPUIw9tDPbKPuvgPOBbT6zozjE2OOVSv1+Kar5H5OU/xg5OuZ6w4/NXD4QboQl
hMLK1tx1mrbvzPzr9flcc0ismwvlQqzeBW8Ds0lWoJqFJ1g6BEU1BqRKg5F8ypD+LT5ct/U3uave
EefGlMGWztSVxuzQIysgpZZZFkM05/6uhNffmnTg+7rqnNCsuRYSU0drYgECv4PfLMcXPCowhg6C
9oBRxe5slL954n4hen7nUQdBmWzvqWPkgT9nxr2tA0QBnSyx6zJiB4MGnoQSTWQhQagY2LLzoxwh
JJRfCvbspCm9qdrGv8vnwgn9HHx7iHT8sEhbemg02iPutehjUgjwQ826f+ez/EeVTs2dBIAuApmO
2I+T5YXplI43dWGVj7MztDEtOiP0coc+NGn2MvV81/O+zwN7zJtQE87wSLq2Cpt0dgPwmtBgLtru
xuhRCEP7gDVPQZ7dCekPYeLPZlhSVKaZI1hcWiw/pAP/OpMuiaCxiR/syJ+Ilpsg5zM5UnDh7qS0
/GBox2RvyRzt2eY0vtjcG6Pry3rhQkvYhC4iB9UQPEn/NkmcnZ/mUBhF02YIm/z6F5gPurju5yeX
6A+ybkJe9BvX/8XFo9hTjjVHm6jUU85OLk9iy0tCPr4nEFyawRHJAruvin0YlSBOlRCkPJ0vs6+F
XX5nAxQtq2eQaV2fvLWD00eMAd40JFku2NNqaA4JQTwEAUNgyaddOBjfr1u4OMmW6UI6DUkJEPRc
4FpMCp/uO/iER07j8B3UjHm/sbFXV+TMhHKDEg8gk1aX5JhlYSmDKn1rqKEMQYnFrBnFW27j+6Be
vitP1+dn9cejPLC0Xi4PIcWdOgGpMdOn5KjxpA9k5j4Qr9mYIP1imRWfXfbQ2R6RtDVQBxV40U5Q
moJCeLFD1Y/eer2FKhUbUdn1oEiKAnUVlrmYd4VmNHsoforQ1iv+S6s6PTJ57se2TNM5ILW/1cy0
6idL2yke/pgINRFjoEfFc8GefoLyWsSM72Nu7GqNbtzfa1YgogNuioXA8YKuFapnHpioEAB5Otmz
6cYGK5XpbkQjW0ZMZbYZT6xlXYFFYyFIVn+2fPqhTcnNdc/ZMqO6PR9kpdVLVtz7NKenUj7mW/iF
dRM+JA0WkYsLNuUBTx1QRqCcMFSDCGfSH/RpEAFE2DfWZW0XQJxTQ1Z86S1RAzjLBPzGtQAucfaT
/bnQNw6hNf/XHaSW0OOogylS8f9qJGCm6XGiDrP/aPr6gXHzls9JpI1W+I5VAUgThx5Uyy9S+zjT
QSNEHexn/ZuT/KbuIXkzmTJ2M9iGNYg9I0l20TGWoE7eJUaD3ZzuKY8sI2ZV/I5RIBetoy0NrXUq
iUJd69YEriJybCuR3MyQ7to7w0T3RVtvvXSXh9qrqAzxJ+g7cd7gkkASSdktmQcJuq5Ep77ezx9S
P7eDvmRfZcE/IOXyp5F4pUyevsVPt2oViV9gnBfgrvo4KdCvCmG6Tj9WfRIzbS+KKbDrz4LGtbyT
4Nq9Pp8rQQqkqTwUM0CqAO9QHND2KCND6WtHWr6wAswKnAYj2kJN964G3eJ1Y8uVcTGjYKZYEM/L
llKuFKrNUIwTBdSiipHeuSbeRDMfsl2jg9XKIgKUya4dW7nDA0u4WzJvK2cGKtDL6xLzelnVBytu
M6ZM6MdB70LN+No0zzQhG0O8rEbDa/BmQNiHhM8llRETVeLzVtePnvGUSCPox1uj1AI27IQbMRoj
CPDTn9fn9a/XKxMLLBRamJbSh4O27NcHe0fxQsmy2j5aZVrHEGcEl7lJkpjXnXbItdaM+lz/lMq8
GQK3ke1+6LoilLJr/3iNN0UOL/VHv0qawK/cPkg1p9sbTdJ8G8y2+1A0jQzMek4fxhodZLiljGej
lsVOZ4gMtDmHo9YTf2pm59s01/lhcicj1LR+2OFtkYcuSE+yqMx4GTuNluyITKe4rdE/GYA9hIUT
jpIjlcT50DcQi671agsItbL0wDhYSMKCpgK1WqWAmnRT5XF0qR07N3/odXOnp9mjI5Pd9XVYOc1f
LcPy97NohnWmlrRWZx8hzRq1+i6BojY4x/Bium5nbTg4Y/EPqEQWvp7XdrLe8sup0b2j7R1K/a5E
0PSOoQCu+c/EckydDaXCAyDPSpggemCifD7dJvMN+X19HCvzBYwYsj5gSFwKwsoJK2SVQh168I5e
+sHSD6IOyxQeuCXvt3LsvDKjxCNdnchey2Ams/MIL1zd/JOM0VQfq2oO8vobqMCuj+uyYATd5POB
KfsxMwgp27LzjjTzQ9l5oSuAu6M87vwyoPmdMe9M5BUM/eeUx73z9vgLnef4x8O7E1ALxT2m2mWV
QTLvWHP7bqqdO8rbj6O3hZFcO+qwpUBDtxQpL7tLkma2UpegEyety9CfwNnWBiTBdUXKwEl+GOlt
YdnBplznmvefmzVeu2YONd8mHRvv6JYfh2YvktDf6i/cMqE4JkdDI+9ljb4ZVv4y5/TnMPF4yreK
HWv+fz4SxTEhnlq6OsMEmtOXMjvUS4JD249mfN0d10aDHgEUoIAlAAGCcu26HC0c1Wy4R5BhBJXx
PPCPmbfF77U2FhPVcQ2twBBIV/eyhtvCTSbglazBjIvZD01phFX+o+Ubo7FWLYF4BJyOiFnBO/V6
/e3S7AuhMXQ9QBpyNwnPDSsph09m7qMrzeHNV9fiZEd1bQ66iY87LS2S2ya16xuISSYswABAQkGI
eTvyor4pWFWFvemKuLKT9FY0WXHrcBQzR2IZoQTR9DfbKafQqSstAF5ujPqpdXai9mzoBWhjwUBi
KZrnbpDOH5GV9d1kZ94OpaR011YW8jEuGPPannr3aeIM4eyDQlGU7vSoS8FvZl/gCmx7/tjNQOWi
WaEMqtYhD6Lptyjd1zzBxXbFpMEXLijdhSZaG7QtSOmj44n8GXp0Vm5kbrdMKD6dkHZwc22BkvgP
pv6cdc+lt1EBWT6hRDtoAgc5D6qqKAKrjyZLcOA/ak6PfKq/CwLVSc/lG6mVtcyEBVp6kHWh2Iy2
dqXoCUaDVhaOjwSUJ3UIiQSJfggh0ZaAJ0EcSFPetpl9U3Kxpzo6Hmf/xiFd3Lv0S5ZZ++sbeHXA
yLv9TQ5cageNhakNZpkhfZnoIDgQ2Ze23QI5r63bwkkGZRWU1XVDOVVJ19TMKgwgqu2Fiaqqd3Vv
TYEk+kbwsvLA+csb9J/tq0QWlmyIJAQHRT1+Av251d43DjR929tKPo357vrMrZ4VoDPEwQf6RCTs
X58VZTqNDkJY5zgIqMLkh7z8gU0WjPrzdTtrK4RobGlBwa66SBIBYtMI0VrOUdplmOjf/bdrbSOk
WED1C/4IjcRqhSy3eyHmnnnHJGwggOxvvgTXHMCCyhJkoqFGiFbl11OV0x6VxDJB1AAURRqJ9KB5
71iNcxPLap0FlaYPbW1rMdHqTynULrWQinv29e1LAWE4+DDInS4zNnYmZksKDXBg+5nQk4jf/nn0
ci51UfznIvYeDY5rdmjhvqCJdFK0vm8h9Zf7Sz3ekNUCaGShTLlIfQ9N5wrUY+kRSlRhNQy/EeLd
lK0XmAleTE3VbazKlj1lQ3ZDrkEkFCU9kvWPZmPtC9YfmIHSDfVvy67bqCBeopjgyefjU8KRhvrM
JM1Mj7SrGpCR6PoTTdw/VkmKfTs3/o43WRNQnZWR5jYvAym+gaedHaQ728fSTKZP11fUMNZOifPn
oXrWW5rO/mIa/MHkd3UlnJ3h8WyfjfQL0oxyp6FKJEhjPkwmqXdyNulN1w9VLKnt7IqkbWLPrttI
6kMd9FWKJ5Nl/zJRCNtnc81uC+n2UUdRhCMGzWP0HlhxwnMdDfL+gLRSQ2Crcvxv9li6kLXy8yhp
S1TREHDtM1fjcTX3TdB0WRPVBlh4s1qHxGKGylzhD8Ndxid+43f+VAaNB+CuSyEwAaRGEw58tndF
VRa3HTP9ncXlvJvqKUNbu10EZEKzX4s2+H1awo2ZaMeDlgg3QGFGfvJmF5HNMKZ7iMjbB6HrNHQ0
lOTGttOeLReJV4mMPCiiArfS5keNMugo2PJTjn/rsR38IpaulPs2t765TvazTS18pS7aA8vEvaXl
exw37r6fpHbbyrq6HccpC816LIKpMqEHI9lwz2dBQCOSzWEGFpjA69n8DFG7JKgy1oRNJWjkuBJ/
QHY1hqByH0GCtPxkF0kT9XqpRb1TZnv0H1ghRL6nEPj07hG9b84eom9O3HugjgeB5BTxBnBkZ6g+
+qk36oHEFRnjkZ0b4dj1TggQFKqibYVEM+PswU0rHtV8ksEEzHuQmfJPPbsSR7OuxWNp1MC5N11Q
pIgvga/oH4ei1GJrmrNoNpMsNnJruGtHrqMjqx/wI+n3vnGMT1QM+q3fuKMPNgBdfq4BqE3jgphA
S0MWx+/SItARge8gYvOSD8MUgDEzf2E9+WGMTfEgM8S3nV/w534mYIrvxzEEhMMNS6vTQiBn06+e
v0v025F+mArPPxHQCO4LQwcNSSZL4OA6M2KsBgYYijJdVPbSvk8Lnj/kiSbDoa/8YG6rLjKKvPqU
GG59kl4GZ4QrFTegEeaBNk4a3rgcUawOtK9LGgNF2MHVdxrXgJJs0m9W1r24TZM/en1vhsiNGy9W
zbydlTO2R7PzeJ+jAy8ippHuJqusoqwr5gDkfO0xqwFWJQardkXdDrccau1QW5NtETttTyIX5+Vd
a4/OLeo2GOiU8yjTsj9jQ/v9MCb8iQjOQ2gvs09tpRltYM4EQCbGBu3GLdN5n1dNHZhMT251QfyD
oXV26MokgRqN7u3LVp+iUh+HuK4aC7ibloayGJMbbrbVfpAvQ2+ECfy2RaUnMsHvEFw/rNYOaxQ8
7EV7Trtki9LGwR2dsqTH0ikXldW+Dtoi2eFffilpd+80W6pya2fjgv5ZqHaQVVBfWxPrzYaBOf1Y
T/7BrIF1Laf2UDYUp4KxhXBdC6Nw3CwgIGzYCxrqcja9Ei3i9JiwCPXlagsht/p9ZLltG8whYM5T
rp6+EUYhOLBTuQXt1UZ/aiFcsbFCK3HUQvaA1xUyc5cayG4Bame/5c4xzfYaSM9ETMa3J3hemVDi
KICKUmLPMNGXO68wAgMqiMWbcWxIzLl4AOG6RF8irsfXwVqGS0Q3E2gt+6Cnum3ERhiwshRY4AWA
tTQ4wJVff34w8GSaUxtSzl7oRM6bQYT49ahgAuiF9hyAt9XnjKbLKvekOPG8DUYXie354/WduDYA
5JIBgkQBD2NQ5ifXSeIkM2ScWxY2CTrnd//b95V4fNKrrnUdfN/9IqzdRDZ8aOUgQTeRjT4T0PoD
eaekuCrWIGPOoShS2f4t9z+j3VDIKexcVAi6X+8YypktZapw2dmFL1t+mnaz9UHTNh5fq0NB5gnS
uni9XNRoJ494njOX4jRk7hMwT/hfi5c7BOhRUW2sypYtxW15YTrViPjlZKLtJ5yY+CoHDajozslC
Iy3sACTiX67P3sqB4iJkRoZ1eZZfFG6JNjOzm4U4JQXIqej9zMtbTr9dN7LmzcuTA3zhOLbgFK+3
I3XNWRsmX5ws/9HOg2wLN7jMi/KoAckk4KS4uoC6UdMphs9NgUhfgCneDSYEWJ32S6djTP23V9Rf
GVI2vjdwz8sqbHxT/+15XwvoeNPmo73FFr/iB6/MKNsHVMB6wQsN54v8XgK1VrVukIOkzGZPrfHj
+tqsOMArW8r2IR6I71PdEKe+Opl0P1QnPu7fYQJw+7/w2wXd+Xr5rSTpLKPC8qf8a2fFYo4dbcON
Vz0AlXR0OWvgo1dbTO05d4oEKhanIc1mcHPkIvkImcfkuW455HDNStvIRK649KKPiav4rxqu2hnh
Spc2hmzFqbFiGYxW/I4pO/u88mjUeqhFaLQRp9GgaB0Rj8LTbgxT20h2rk/bv1Eo/kyToe1G1olT
KwOPfq/4Lql2lG4kTbasKO7MZwS2Pq3FSZJbu7oh1seyhQuE/9uUKY6sW1j/zseKcBBBVzUQitZ9
6++uG1krvmHdESSjYQuHpqpTV7aA02oWjpq50jM8FqAkYnAUo8DCNT/0JaqZphel4L/IrTwUfa5F
Fg6+KGdpuTHedQ/890sUF4EQNGFlgl/i0sicY6JtDHXr+4pvdEkCiKSLQ8jAfo1AuHd9JlfPOBCu
4mZFOfOCJGYcU2KIEcs1tU95+mD0zzQ9mfwGolDvmagzS0qsAwolHRmAAbcP+YN+HPlmCigw4C26
PP8ZyeL+Z4nHJicOGqixifwGFEHUstIwtbZCg+XxcHHFLQCTRUYeWVRlteeBgGFjwGrnGV76U5iQ
n7Kn8dIz0bIh6PPf7Zt7kZdx4VIFFxF6OHGzvh5XZSQ2Q6o5PWVDYNpPhfV2DOgCMbAXaAkowFUm
ROiJJ4VM/fRk7ev+KNMNarm1UwcwGXRTQz7mEmJatUntT8yAQLX9wyrDcecbO4d+vO7Fl60EmCRg
YvDq81A0vKhMZulIjXqGlaWnvfkwicgRdxlDH2BEgG4YOxnMJOzMLbXXtd2JQAe9tWhLvqwJgC5Z
t9NRwi4Q+B/HZiOAX/s8+EpBv7o0p16QLtOsgCBiM2YnQFMnseP85/V5W/n+AmXC1l8OMOh9vvat
mdmd9EzOT7R/tr7V9QZGYuvzym4BWLcYhY/PJxVk+HiUTH10fQArYdP5ANSQs8yLTh8zcBk41Lpt
G+3DNKJUaDdbp/yqHdNDcA5sGbqXlMPFABd/W1g5P2ltE7Xenw5Zy3fgXQF2/WdjOarPDrBcDG4h
M7zWuqkJrAFimLxCNfLtb3LUEgDPA5M3RDdVFbOqcfiIGJ2f6hoBE/molYfrS7Ky4fEuXwJAezGk
UrUxN7FYRk3whNoSYLiXtKt3Frlr0OzxdkPYeaCcA4QTR4wyX8Lu6rKH/uIpZ8fEfCH9Sze5oTVv
1WrWBnRuR4mbjcYFGEFiQKb+s8huS/6rGSK322pyX9ssC2gSDzM8AC8e61rfsNySyAWMxhxRPwGX
61bqbXUkBsCR6C0EV7xaX5R61mhOOicnUGewwNGqgyeKT6ZLDqTa4kRd2zEQBfivLfO1NxtzzdMG
ryVcW4Yf+DWjKKATGhk2lfF1R1iLBsERvPDfIoPpXJQ1SSZYZycDGE0Q9flIlYLs4o/XklujKCM7
SV6MVosnHN8Bdf14oNqf1KIbL5HV8Z79BuWEKCBpDcpijHfQBydsCi8GGfSTL8yt7PCqn5wZUtxe
tlJ4tNRw5HnOPUJtLTRbj2xM6aoRJCOWQjEwCSohbNFmeSc7KzlBrBPqLlvyRVufX/5+dtS5zjwx
Rh04ohfpyKu941oD1xZAHSDWAKGH4nvoseC0ZeCLGIg/op+M3+sTepiue93qZjozooyhh1CQPo59
ctLqk2n+SBxzbxh5qBsfrttZdSyUApZa91L2UeyUyZzb7WLHd2/mbo/iQ+CjfHfdyPIRJa5FVg3x
nw7gNAB/ihGXe5DLrVPcPeYLwE9M24gC1waBd/HC24K3+oV25ggd0zYTHha8iMss8ssY+q/vGMKZ
CWXRkyKXWZfBhF/HjEVudP3z6yNA0L+EebjVlG0nQEtasRmp8soBASw0MOYuzsuNJ/rK88IHfO+/
RpSrptQyqAU6SAPiNWa3J43fEnJPqkOa/ejrn92wEZ9tjWn5OWfbsEvrlgkGc6X2kSYcDBt7e4tQ
ftWz/g1JTToW5ZSnGoAz0OS9Sd092ViWjRlTo42cyAIC3ViWyUapnUyHmU+HWutjL+sfWit/bkZr
h4JyeN0bloW42C9no1Je5VWNppR2SmGWfGdmHwh68o2TKMb91NYBWi2um9tYqL866mcL5Y9z72g5
JpHNZF8SmYADxaCIqfuN6HDLkHIOjD2dcH/CkFP+psmTA4mBYkttfu3gPHNytd3KZYbeNHqCnB2L
OT/U1YNfB/UWDmnV7xBMLRge67ITRDDOHXdCwYBA6oGmIure0Ty5aK/814Jy4+vERH0cMNWTW1bB
+A39du85lM8MKEeOMzep5xE4WZcei8OwRf29utYL+SVUFnCvqAIrjVsg5egQBJyWFfDpqZ6/FHSj
X3n5iRf75MzG8hvOHJdled5NHkQDdL8Mi+GPtD+2/U6TeJu/XN8iW5aU1TDdlo12yZB3HONONkGF
1ndDH0IBIEObyN11a+ve9W/ulKXxReeYrMXcEffgQJyGb5wvy6+9Nm/KRYD+CDvTiYdqmn4v6E9P
fC7ByT6kv64P4y/VzqUd8P4v7ajInyjnGPfEPMtlv08MHffdMJQPjQlsUzO5VWig+z8GLYAF1hwg
W0YIoYWDo5nfjR5CIB0pvxraaAI+BDykUQv7KS/y4QbkKH8mhmcZdNnQF+R37h7YVjfWB7sKPSLm
ZTn0QKT1yAKPQ6lUOk2KxmnPjFsfbAweereCwWrlzsmpfShBjLoRjaytHgphIOsCQACPYCVUKCoi
7HxGSg3KOUi5p83GW2Bt9c6/r5yiGUgFqWnj+63/AeAlLXnRtF9OurG3tkah7C20B3kQaynS09ge
53u72xjE2hV3PghlQ7E+FTkKoBhEdz+C4LcWfzLw17L+Dm/GimwddltzpuwoMleDa3QwN/UhSKVL
+mzP+81bYcuKsq8gfzHrtEvTk221gWi/JZYXyHLvpp+vb6yttVEiK8ftk4a3GI1XvTQgRh+3ODYv
dXrAHX+2PCpPXKEt4KQyS0+p6x+64S717wi9IfRTyX8LbQqH4rlrfpn+Ta/vTJ3cDlsUnBtT+Tcl
e3a06y6XXSbwA2gVzlPEkgOT6Ba8uT6Ra1YAhQYXFZ4POsSZX18gdd9DbFxOKH/k/mlMyruSG0FN
ZChS68c7TEFpY8nZgr1UhZOwmtW2O/j8JHN0cKCZprvnjuz3Vl+MJw9U/Rtn/Or9e2ZPGVpmc7TD
ZrBn92NAQaQ9BUn/ZnUguAnAPVDtQ1/kJRoqLTtLaGiMPHmJhOjsTMbAKrYK/2vebiCdiIQfeDwg
Ef56kaYMSWrgfPjJqn8KyK0Ww8/rS7M6VWcGlG0L+o3SEY2BO4W5h4WXNfWdD3bC4utm1seBJCxo
cZcatrIiPMsa0Bwh4BJoKAIIcotQeuv7y9/PtkzDpVXOFLdt+hkylu4WP9Tq53GNg75ykftUi1Nt
4nYcfP8oiqZfrG6PB+o7pufs+0qwMKHannYE1f1Uhmx4wjj+t+8r0/9/pH3XjuQ40+wTCZA3t5LK
tZvq7nE9N8JYeYmSKMo8/QkO8O9UsXlEdH+72NmLAZRFl0xmRkaY80BcP0OB2p/ioN6pkk5SVwJW
fM51hq5JMV+8OsxrwdSFAuH6y3SWaG6AtHe/NKuumCfpbkWqA+kUG+dO5z/kYpmDwUoJTiUeBoYb
1gBsAy0eOdMUb0+XbDxAkYO2AFB7ABGFO4aM85SU9QRwmudzqE0NbqjVicfBVLxDDNmALPC26UDA
oVIoqo1bBSFmOsNT9Rk7ZEnzURvQ1s+0ogaEH/joFgJOZcbiJjtM1RqPwRJ2tXdfJvMBVJ4H7x2U
m0hScYbxANA8+IXrCU5TwLMaH6XkZTq+0Om4Pa+yY3T5dWGbW03XM5bgyqFfrSW2VOwBssm8/Lyw
y+1FI31aLgAvZftmiJcGkhMv2yOQ7QzUwR1gU4H0ArPS9fys/lJPU4dXV1DaIfno3Y51NPequogs
QOQqEA7yVei6F71+2eozpR7OU5KW4eg8ULCNlMepfSJBAKS5CnMrXZYLc8Id0Lv9vIDVsTgb+Sek
4Az6tD1pfFLEpxAAeGDkcAGCflUHDzLXLfPET8+rbn2wxmmJswS1pMGabgi14wDArDQZX0am2m+y
lyuYA+GYcIiR5eUb5sJdTJquFYEBSk/crvt6mmOrNfez6R1Nkz73U7DbHqfKnOCdVrOefdLAXIYm
OTLN+9LVYoBfoWK+fACDwju8FCi+0HMGunmgUPmyXoyuZASk0GsOjmuzeOmsEt2oJWCbWuiMKrFF
2ckCWtf2MJewJtKq5Fo/OZQN2bl0Y9YdQEyHboHtyVOYEKNunQS2Sz3ORN28GO3nIf05B7+2TfAJ
EfchBzFw3RM0porOlpZO7QQpysBLd1sOXzOVoJxsCHj2IonNCdFQO71ekDnP6tR38vLcdMiQ2POt
bTwRX9VqKhvFxfNEFHzDLkOe3OcPreRHk36dVa8P6fd93ONoMfXQaSUgF7LKM7XJbIFVcg42oP6n
7UWQHRKQef73eeGGqYeg70z0ipzRTFo4+/J3X+4S45BnCk/9ehjAroFkF70enKhObNvPlqCq2Qo8
EQL10EbimCnu7tdXATgiALqFgCDoPBHaXq828hCzl/m0OoMgIJzyr2Ao7PWbuVK9M17vKkM3QeYH
Q8Bgvbpy2qVA+dMDEIaQF7Y89daN6SgSEjITto3Wdg6EQkqXz+WFJ7GBK5z0nuXnRqNoXobYqSLL
LluMSwP8B1wYmOylsdoGBtqahsB6U2VRXGIBrzCw96CfwAGgR1iNwvAZXbO6Pt8u5FM/fdzetJIJ
AhoShSjA/RF6irxZSHlPQadpWOtqQHquAf9lFQaNqgD9+t7HhgIrm4u3HiisxEqYm3buWjpZBZDv
Y53s0AX2WOWPM27/erix6ZsfBdfWhGtfa9ze6X1YK4/OQ66ijZEsiAWdD467Rwca0pDXSz6bQT13
aU7OWuGH85NPJ8X5UxkQfj5aK9HLRWHAL2JAh+Zxt73mkvN9NQAh1Gu02dNXgu835Ovs3Ex1ROeb
wnl+uxXIR0HWB51Z6OwXTkZezLQL2qI7I59Jjsw69emxJMdtI7KpQiwPZ4g/cEMJa0F6IzGC3CNn
52cXfLbNT9ufl5wO/Px/nxdWYpxyvZ0Nl5xJxaJ2iOox9pM1eocRF1c3NFDQMiTGB56nrTmxC3L2
xps+C8IRbfz5okj8SkcC1jpT54VihFXXm7b18lzLWrM9e/0yH8u8Yi92Xoyf7KkL4u3xyNYExIUm
lNN1tOyJ3Ao16RynyEtybsvbs6m9udoI1M7F14WB1O5auU6Jr1Pnps9JaOkk7Kc3g+thBLA66DKj
NwU059ezVRrQXqwJlqRNZ3S5nZbl3KJ1VqUaKpkp4CYwR/C+6K8Rxf0cbUk8D2Q/Z1t/JM25fPtC
XH1eCEg0XLzaUOHzCc4HOavclGRLAZiBhAU4FUyEnvzvL64+ULZ5XjdbLRAzaAPuAP52UKSNg9Wg
ishKaskBZBZpGG5KuAIdvagdq1jbM/ZcWIIj3WB5NIFNanvj8lW9jqIN7tP/M8OX62JACbLTLLFg
piSfu35GF1cQms6HRL/VtLOl0Whafm5blA4M6kQ6OmmRlRDBdd3QNDRdbSz9XIfQjVnaD1qt8MPS
TXZhQ5g8yMPpbc1t5P0vUMHH1P+9PQjJdcKf2MBNQT8SHaHCPvA1tykrCJGdTXK3rk9aMx7ysT3q
06BYH9lILg0JR9+rC19DQRI0olFeool+VgW+kuWANBGngnRBFIIY4noDMK8iIMLh1M/mi+7tqXWy
VTAzyWQ5OPII3VE9f008A5rzGSUrBsm24NkuQNHu/qBeF67TbntRJHN1ZUeYKxBBBPU4wI7tTmFb
vXQqwtXXrx1E1Fx7DkRLXJNFuBqbNF+AMIOiT2B2OCl+RFIzHAYjAn4ytPq3A3evzQkeGSWJpGwI
WKfL8kvv3AfJbsgOjR1vz5qEuo6/E5AI5yANsOkIO4C2g613ZgYJGAO0/n0EBM3egKoFJZ9m76uH
7oCy+ZiQ+e07G2YRTOLSQTAuQidLAKqQMyLpGYwS9ctc/I+f55vlwrGt5lgHXVCCcb4cotzkJBkK
D81XW3CdVwMQfMDg6GUQ9GD4RXdYFbvtQcu/6Bk4T3ZJtL1E0jPqoJ0G3XtIVIrofUQxZVGhCvah
qvUnQwuyE/h4h5PRvKPygr1wYcm8njXLa0FewbVH/B6sjFFFFJGM9IjC0TggIwKzkvgmskASPDoT
ujT6n/p8yIliL8smCk9GZLUgDvmadHmZ+jazS4D255S9UNruSiu4xc5XBJayUVyaEfwArSebroz3
BmjmC8vt52V8z+kA+EvHLYngFVS21wuReM7Qjw3Nz2l7u/TH+bC9o2SezAwQfCM4RrJDDPaG0Sra
1nKyc+NxtmEz7osgLtqbNstPhqW4jaWr8s+Y2D1j6y0JmtYDAngtd9B2/gJVj5BN9u/tMclWBXk6
qEYbCJY90TuDtchoKw9mGL35XeiK0y7/OuYL6sSAgontX35KLPCdAOm9uPHA7rW3d+hwavV/3xcu
L3OmDd5dgKvb9Cnw+gN4/SJQGSm8omwpLq0Ib0coN/qdrWMUTvtxr2VfXE9hQLaxwM0O9Vwks9Hc
ItxZuZ4zNrQ4Gp4JDpgeohhJ/UT1+VQE2i5DHV9hT7YsoB5zkMlBWg2R0vU5mZqAWF6Cc4JwLXwY
8ZTc3lSy8UDYC18G/Any2sJ49Fqv7Bxd2eeZ3rjs3ofCAprogzj/tW1HtjBwijwQ55eKWCRyxrWy
R7ODHb8uQnfMjqZG7n1HReQunS8HiU7kpJCjEIWsNPCm9XOH+SJ3JfPDfHQVEyY3ALI2cBPBdYkk
6m3AavQaz0Br9NnOh0R8oSLvl4WTSFDw5hz+iBDRByvAeN7iz/BdvRYXUxKO9uM4ZTGIiRRjkVtC
rIeeTATHIlAgHQx/8OmCeA/COF4dsrAEi9PsKq53lRnzeg+vdlWmvgcz6QQ8EgAVHWDz7TAc/Pnz
9i7ju1UMWaDYisIP551/VdonYNoz55XyADak1tGZ9rZxBwIPd8SLP0p6xW0vaTdFMHFhT7jF2gQi
CGCpSs8LAuUG1W+r34MMqAnzfQWayzgHQKl9R4bhyqh4ZN0uKzLAXM9WFZEq1lRC9bKj6kGPkfOn
u8jwCi7HAG+jZbQQsgyC+5wtcdPdZr5KI1xlhO+Zi/CV6YtbVCA7OK/dR+b10HU6eYvq8S87q0gj
AvmNjnB0twozZQXmPJUeHpet+0LZ02Ift7ebdBCBhx495BignCNs7DGwzDaA+tR5tPIP47ycOEKM
QV1o24ykrw0pDAhQc10SPM9cYbK0xex88CfCDtEGSHUnN2mX7C2tPK/OHC0LR/nZUcvGEEI50ZhM
sVu9nQvz+jcIN6tr5k7ROl121oK9r98uLFU4I9lNdDlI4SxltpMHvcWbtabbon3R7GbvrW4M/Z/Q
1hW2ZBsDYGc8NrC/ESIKT8JxJh6ZEg9hOj2u5ck7bS+YbF+grxKKmeCze42T4betj9xWem6M+nGa
3XvNnB4HNKJsm5GOAi8B0J/qyHKJLK7dirDcAJIJjcLLsC8Lzftj9k6uemnKnCpIlrlmuMuB0sLK
Q/VrBmccYuneRsjWGoeGnIIqC1PwI2fOFDvt8+io4izZnXFpVNgNGjVralIjO/ucTrPJgCl66bIk
ynTVXpAtFjJdfIBwE0AtXnuioU4aEHcALTD57X2moWQWtHmUB+PPt6/WhZ1AqFSjV3odLYb+PSgF
x+lsxJmK8U56HQVgi0Mq3YDyxeuV0ubEHNbsPOvuLVnJc1L7H5pRC3WWnkGM9hHcqgCgueeyHGOt
6HbbI5TOJDLfCF5wqIAEup5J3WdLopcJX7PsAbXHM+SrD4lvveeCAsuyx6FNKLCI7hCkTzOAdROU
qMmCMtefmf72iCoxKRkMdjW43gAk4aQYwmDaImW22VfoWDGhVOpop3WYDlo5n7bnTLLPYcaF1DjC
PdA9C4crBStmbZmYs3z2UMyeQZPjRqn2mI6/tg1JxwOCB85RAal5EWHASDblLQVzgdkXp5RZB2o4
kTm4iiqLxCch6AYGALyLXJ9YmLbasEFlByrBs+Yf0+ygKs1LR/Hv86K4i5nNBTUXPL+IBibahYa+
95OZhuJ6UFkRrocGoLk0L8FXMTgDIpMg1JAAWxpVDCTLTIJxBQTT0GMCVEKkydJ6cKzOyLqei/FL
oFX7jiVRZZO4cNaQgZndKJ8Nswvt/HF7L0iu2iu7QtyStsHkOBSL5KBJMWszcNJ+StpTs4LiNlNd
H7IdYWFwIJzDTn/1wlzYvGodm7QPKPd8q+omGvLp09vHA9QcutfwJ5rUhUM0UncyXRvaiAb92o/9
TkcjTPADYNVYqxQtQ5Lz6qHVj7+YkYfzxPPaeX0LwGmXgokFUb4PTcxkt47oXlzfUULmTtQFkgwE
auhdvPamdmojF98ilVEvw65cjeMIME3QObvtufubhxbeTFd2hJu2celI2tQClG3R7hPNibq+3s/6
cMi7J/BqHiyjiuxkjBia51B2Og4+ieZWhS3mfmHrVwh+gxYQagdBMG5HaoU2baO6RMV8vi3XL0Ey
haUOYqX1aXvofGQbNkXsWDEYNSBXCGw8d0Cm4CH1i2ge6f3Ymwennc4uVSQKJUfBQ5QBnlU4x9cc
SFNTdLQhaE3HDotLMsSD6gGssCAOaewKi1k0QDCT3wMZGbr09zvmDLAGwNSgIIGXz/WuXEqLTMjy
pGejAT9zvEAOzIiD8mM3HaZ3AL1QDPhniw/24o1IpgDan5aenpNll1q3XvVsz4pMt8QTwgTSqSBV
QjAh1oZmE6WHLHDwDJ1ujWJflfcgQ7E/eO8pQl0ZElwus/s0AVwET4KChfo4hot+LoLHvLprdHZT
e2MEhZmoSD5vL5d0P1yMT1gubTRSO+HlVSt4XAk0en5sf181f8ISQdu8BaUUvt/nO8889m4EsRL2
O3g7gy0HsOM/DmlDMU24kTut1yDIWGP6XC89+kvymcz2p5zZNJwWap8KkO+Fbx8anlYQdcbVjLUT
TE564xNvRuAcOE364C9BGmfwlZyAv4sKtgb7YCrbP9tGJZGHh3ssANUXqHpfRWn9YJsDJMxgFMKt
pP+BkuaPJFXcYVIjSFyhhIC3Av64PleDAbky0NOnILH6QQMtLOZPILdVTJ9s54EBljfZIOmG6/La
iNPM1B0WPKuSYghnh4Sqd5ts6+G258SPLsJzMXhqfG/QAGzMzm3ozbd5cGt3qPB8eXs8i+wOQI6Q
4gFIRXzTeC0w5m3R4E2jvxT9Tda9vXsCSYh/BkTmUjg5e1r1GmkP91fu7dI6skpwF4VmFc1OvL27
pGsCp40CP0YEDpbrNRnLaghGmuIlr91oO99XvGVk+wo9/rhXUHd7XXSjIKoam87XPnQu2I4WAnA/
SEDvxilR9YDIorALS2LFDVSFFk1bIAd4/9E6PLKaRpCwDivn7ahTCLNARg3tjICJiK8muuiJyxZc
QX4KuULov/i3aFpvFPG4LBC5sCLe2rVTBWPN80WeX72YFntoR+do2s5zWvpHxLxRUP7a3gmypXJR
xOLJLx9PNeF0dibt+sXFdeTRQ53RMDUjy1bMnWyR0BKEjKWFaswr0kJ3bUsAzIC7MMc1NPSH2kAc
5w2hb+y2ByMzhOoF6jF/lYLFmIRp1VTMLQwlDrlJ2jQJM1s7gBg2Ttv1HQU5hAs8xYJNAXVlwXmm
gcvAZoEeuNaAlAQG9HZ+VF7e/WeAj/Yi6gnQTu0wHZ26k6NHKRQo2DvcACyAJs0Gyh3aakImaiVp
orWpjTa+AmIeehMqNpdkPQBPAIqQC/ehL1EYQeqslPqM4+ezpQopjmhrepGXst/98H176WVPaIA5
+YsM2xmVa+HdUK9FOSYu6pcJS+78vv3tdGOUQXMHnVvHNF3PrC9uAmLvaMtUaQLJm+XStuiF3GrO
7bSF7RVlHmu+q4EvnPRbqk27xnnp+jyyJoWnkHhwmETqmvft8Mzv9eaokHsJ0gop3y6HXs9ymPUi
2p5RiWcAvT72BtL9mFPxMA3NFMxB0qPtyHMgX5iG9uTEVaCq00rNoEmES1Ej2hFz16hFzrlerkiv
We6NMRqR7yfHzA4U8b1svlA1QaafK1FDPv56vgAMcVuNCytY3nFIIXGjiHIknht3HbDXfxNer55D
dcfIgF2JQkxZR053SNgR3G/M9cMWZEC14ylWRxL0+EhGIi+AdyS6OoWja9XdoA+NVeKZ3EZLUaKS
Dj4d8+hl6bH3dttbQXq40KPC22tRDgQtzPXstTTpuyLoyrPepqEG5cysCsKMGXBLU2hC9ScYIf34
u3ZUz7K/nbvC05zjNXmSJUAtVzzWSIZ62WCC0wQYN+8WYKsqzPrevqXVPIOwUq9j1yI+ymBtGyXI
a0JSayxD5kzLje/WIBN0m7sk74s+pJlXPIHEYUDnphvsutb/nXkLuRkne94RxK+KgFG2sTnEnDPo
wcuKEUNj+qPjD6TErVd+bO0FGCob10SrAlDJ8jZoTPvPkBg0uGVLFjC3lefODeaw1fPT0OV3Hl6w
7YeBsCMysXf91MQz9MGgr7bXnOo0QHR0e4/IDhjQW0jGc7pA9MldbxG36VIGiqUaLdj0MGXaMXtH
4RHCK/8smNcWvJmM6+jBQtWGg347qgQ3ZQuGCAjhpI9/8Cq6/r7Vd1aF41afx3q96auPPnrbU/Pn
O6YJzwcbaHYQAYhcZ8Qwy9ryk/rsME5bElcqfI3MEUFD6T8Dwp2bd7aVkRIGgH7Zj9W4mxbIgeG0
/EG96Gbq9Tpcai2Lt4clq0wju4DmS64zi+Kg4I9mYJ87vwgqSH20kVUEUeqCQ6z87eRNSL2bItkF
7IPrVnuv+5UDYrRtXrZ0l9aFzTdWrHGcxEOjG7lL+mBXW+neH1QgD+7lRF8EZSFIcOG5CUZe/isu
AjLgLX1oC6Q1cihDCBKYIyS3T0nWgfSgMk8T8gIlr7jb/s1qsi/NYt76c3Hfjunv7dHKwirf59hs
3pAK13j9O6ilZWNdNtioHUiL7KAnOy2lZAd+uzHMUqtVHG3J7IJNnct3ALKF+03w/lpTW3QI2gbl
5SYCZjDKvSeDfXzzoODekfEAqwT+L/YHB3pTz8uMC3QoAHQCPjCkLuTTR0SmkEXetiXxVVe2hAGt
5ezUSeKXZ6Pe20FYmtH29yVnEMMAZQDP7UIfVohFrRENfs6MFsXCesoNZ5eQO1r96ar7sf4GXWiF
NUMSfl6aE2OBZOwBzk5gzjcfDRBrdycDBL1Zde/oY1jO9/kCqZLvxEeucXmm6dMyz3EDFfrpO0v+
NO5eC/5sj186v//GLybprNFaGVqMq/PM9uujwU7bn1dM719fdHkOLagP9lpZgR9Bi4L1kfpQh3xk
7VOafK70b9vGJFwniBgvBiNsFq8xBuYGOayBfX1Zv/bpLVm+6dpv4t8OCQ215LZqhzChZtQWHyp6
QlkobGxFvC87g5e/gk/5xZg7A+ELrvbqrA3PIwmrNFxVPAASt4KB8pSQy0vdHp/2CxOL50JRfcCq
lc64c1Zt7+jVsQzMD0ANHrcnVT6af6aEAzJCbtPRa5jSq9u6GKIF+iIqzhNJhIxkA+CZqJuh0C0m
NwFdI3njwFsTH8qq7rdg8uPlroqG9GV7MLLdjjgcH7TR6IcWtut5K2cPF5qPq68q9gRCnbvtz8uW
5fLzQtiT2ZT2poVxdMUxr2LdB4stwA6HbSuyFQFMCde3zru9xMopNkVALWqWZ5LFenWa+mP3dipZ
ZH8uTAj7qwqGlbQtTLS5HVfpfctj+XdIZsMKGiOAXEcnli523emdu9iT4eHBEObeXVq94+rgWC7c
vHgMIfVzvdiaX4xof10QbJMxnB/AzaF4SEoXAm8GYC7xinzVeGmPQ+F0+oRnQ1pDsEiPKnZnuwpv
IgvXECOiHRLPblQgxTZe3TDZ0qSYJUL8u9HIT60OzLezRgRKbcijgb5Tg0p7ClrOrnnu3SYyg0TB
riDb2KAlgFYR6NpcnJ/rqezsqSXTVFeQuBv1PcRanR0E4+pjWUORlbqsed7e4lJ7iLoBAMXzBBQh
1/aYHTR2T6r6nGNGF2RmDiz7ikLVthVDdjsB4PCfGf4zLtwobw+xghmUDmDivKmha+yn9UNVZrvG
9m4z0EvqWRk3SA9l3npjEfPEGkgQ2Oy7Q4sXalYPY052xHLv3c7/qPht3BUJESw6htAljgY4kBqK
2V6eIjP1JanOyPr+dDtKEbmi43aEJORNWoJrhJV2GXb6AglTo7hzh+4AjnOm2H3Shbj4FcJdZujJ
akLDGQ5zgR7851VvwxVw1sH+9K7hYnvzBlysunBYM1zPxOqc6mwtxb0GpXG9Mg5Whku7aAiEvrMH
d7afem/5UNbNJ3dRBSrygf5nX0T6VdkCzpgU9oP52ZqfUivUewhGKnaczGOgsIZbzuNnSXTdeVt3
HbXLBqPsIos+NOij1vP99lyqjAjOe7AhD61XeXNmzo+GHjX2czUVrlV2YXNCStSJAad5VWfthiXw
0tStzybK/Hp3t2hBpLvzUatuut5VjEcGkQSE9Z814VoFLdRsd41Xn73sG0o7aNPKIiTJQ2ahy73I
orQHZXR9Y9v3aOpVrJjMRVzatq5dBOlsotcmbBejE9b2MwuyCGyZoYvDNxSfUJtTXCqyBN7VaIUj
5yEHoGe9X58TA+raAxgI9Wdjbnbj+Ojz1vRuZ9hQ/xkzxTTLto3jmgGnNNLRFi3kVFjfpl61UuRs
0EziWzdL9d0YVRBh2cZBwh97BpkbzhRyPZ0T8QaypPC43do/r05wWzfGDdVdVLNm75QnSgyHzI1e
GuSjvnDxA5i42wlk7+ex3+ddCPbL1YoH/5Bz1uqQmY+Ve6TvwKHiYEBiGjhXANVFNtoFdA/G4gMj
6FV1ZFbftfy5VLFc8ZkS7wceDvCSKnr9xSK35a7jBI4EAMm1qDy05m7biUg/DzwDvwIN81WbUVDZ
6WC6aJlqwYBck/tuOG4bkG03jjr9m/5CQUHYCZVLA7rmwGsy54m1J214SgpF1CIbw19PCwY8A0kY
7vMv1p62dC58C8IoZnNbsy9ersgyyXwDgiF+X/2Vs+R77+L7yZybbcYwhAYEyq3vxGTUHpEEQifH
erZ6tqvX+ml71v62p4jLfmlT8IVFBabtLgckGAIA+6opIzAMHdJWB3VouSvBWZoikz7WVYzurX3b
ZfvEzWOknZFsxnvKb85dtUY5/s6n7V1NszvQq5wah8QYTZTR7Fdhl7vcHG8pqKG1uov9kZ7aIbi1
Eu/U2e5Or9d4e0zSnWDB47h4vaPnR1gmINBXEJTydkl2Gtud1x7qt5P3ghUDGVw8jeB1gEq6XilE
yYXj5wSdy2OMLJLmKk6L9Iq6MCCWZ010laUM8OOz6/ihY50WMHY6tNq72mPl7YbhkWo/exC36b5q
9qSb8N/QxAyjBbEuNEgAXT1q0E6AgKL3MZ3PZDgnLY0qFU2j9EhdWBO2X51MrglBSOi2UfZMsyVm
Zal6VknTOJeTKdy57gzQZVCjYJq45bEZ3JD1Tli6fZjn9skFX2DXrF8Bsfhkm92+qP3HykEXlWNF
2Qy+9Mn9vL0/VWPmf39xzFmJmpTP67deDqZ+itrVqrjzpSfgYlb5319YaOeEodMEh9oYpnBJjit9
slTAddU+EU6ZS7Xc9EasXNGyKLE/LiDhS6vTUrJ92f40AkXcpJo0IZoYSuoQL8GB0MZbC+oqRadI
9snKjTjTeNmD6+ZvZf160tICPKhrgGVJTXTB9l+T4iMSFnryMBuPDXvwnSdtHcKu/MTIl7rqwqrd
2UMS2RYNK3Zoq69G+4PO+6ZTlK8NPpOvXPTFDxOcTb54ddot+GGl+8DaIvbRDpD2Z305mcMSEwuA
/fY8mj9W8ktvvrNunyV/iuHUsJftffv/OUf/N0OvhJbBatAYeQWvV61G1GnuwwwIYZgbzd5B7LNS
PRzAQ5TafazN9LBCFdHGzwVR79FI9BsEMb+2f5B0YiCE5gAACASB+PphC+TvyIIm6WEZQ4ue0EZx
nCArODiKi196ni4M8bNwcZ7WaYQY44xmI9tcbhrUvoemvx2VnOqyIwU8JrrjQbAGAJBwbOdCS7Ks
wv2/OE6ErsHBnSLiQJwRMqZTnh6qRNX8Ld1blyaFU7wuWdqvPbx9NbAoH/eB/21GrpsGj2WuR7OO
HpQyi+fh65zv0QkVmdq8c6eHoUVIH6g466VPFYjCOeCiBZbrFVLDCDRoq/J+q2b9spADVLrDejqO
5IPD8pCR7zb9OpcKhJrMsVzaFGbANbPKYNyxOEF+JGG2ZsftXSpd1YtBCZ6raYfEWEsMypnIDq1s
UUNeAlcL14HGhv08podte7InEUJIsHFbKFi+Yl+lw1jM3oJd1JP8wLo5nhIHRaDp3uUtMaWpGJ58
/v4zJ0YqlsmK0Taxg8CjRoCbZ4rhyM6eByZsnG8gksB9cn32mhIU6Z4Op2MCQ+ywg4MO57zZb8+Z
/BxcWBFCBOxlexyBnTgThgrL8mS7t01dHsCuM/fPDXuyiw+JeVdYRuiRjwT8vMnwNNN9XZ+2f4h0
s1z8Dj7bF54GPB+mllD8Drbe1Z+DImJDqFu73r9zPdWYVTMruJth1E0IJMNWln3Xqkfm/IL/zPOv
5UKgKvm5c850ObjFN787MI+EvKkY2r3b45UGulBkwwojoQ5gvzDxK21WrQXx09lqHnX6SV+GqKDH
onBC0CRHQQIhQs8OXfexUJ1LGXgGiQPexAXQCnScBdP+StYcJH1orqqmbkdtw3+ibPlWOKQOQRvw
23W7aqdnRrJ3XFoAjF38yRezfx7z5sdUDKpEzeulN1Fgx1wAzgOGSpG1BGpY01A33BE5S2jlT/7q
H1LWhS19NIrP9qwK4Lhjuw4rru0Jy1+U3poOLWa+Mx+b5GM2aVAm2qsVI147CNgJ0G4KHBfWSkQH
ZQmjOZmBBC3GCNSOif9mB3H9fcFBaDotFnBl48HiR+n0BEZMFSvB65UxsFHQuuhBqQMYOOFd7k2z
Vw+8VbK3+12X6ucMUrUa3sd5X+6rvoxHpnqXSySdrm0Ko8L92AfE4ykf3XkAzG3HSnNXNf3O15e9
Rlls18WHoR6+z0Vy1Ns8xiUWE5rfMcuMt8+oavjCOXF9ZjYTf6PZixdC6inKuXpnD0nyajf5R518
2bYn9UsX0y34QENjjcZMXGD6gBsZrAYQgvmzeNX3bTOqYQn732fZpBcjf1H0x8YK4mr8TCjulqSL
Uh1lVniBbYM8Tr8+cNdLKkQaTtNR6MzhpszT5jnpml/1PJ+ypA2bBVTTNrGjsWE7lM2O77CLEohu
occcgaWwfX3NmipocyCzl433RjWg24y8QA5vV1flra41p7xcY4+9o0s2QPLFtJD1g6KFiKlrPaBu
jQZd7WZQHvO1PXVAbFIgpYjjKGZWumMuTPGlvrg128xoEzvDYbGqZccM7clYx5gVtQJq9tpjYgHR
y+Q5OvqLX1UR65nmdqfDTNnQcMhvTQBp6l2vwni9dpjXZoR90iyjSbQAZsyEfi81+0/ReoqRSLfi
xUh4DHk5YVaa1NMKjwaCz/vMyu5MMlahtjgM8Eq0pVb9l7Vcdu0CIeDtzSgbHAyjtQ1eGzMpnLoU
nLJsGqB44/RlBP2JMOkU94HMAq4bJOUAjYaOteCuJjIWBrMB9/aaE30gxf/4ecE7Bb1WIG2Ez2v1
tyX/nqggXdKfzylegcLBM1AsjdNJw89f0VAA+oGHPO1xN7+nMgOkx38mhCGgq7GyRgPwftuPcyeq
WZSpZkm2wS5NvFrmluajMyKepsltAC45j7AwQbW1XsbIsMvfuEY/aGkfbe8u2QmFeC0vwYPgE8SS
wr5O17RvshWZvhz50pXuLGv8HEwQrSyIYh+8NoUqBgI29M4AUIh/r001UI4EXTkE1rAFgXrNv3WI
EYfEe2xb3423hyWJknnJBA8gywJ7sSliNrS8XoOCywKB5T1a118Av4TrUoRaeximL7pBcIyQhXPz
XaGpcgTSgYKl00WIHnAhmuuBeiNdTTsh0AhyJ3QPA8Ue6ROxDoideyN0waKksvjanWO0gGpAmg1w
UFOsHM4T0PLERLqlm7RPoCKHtnWJFJwiqSMdF2fm9xGaosNA8BPJtCYdhEpAsbdAj3h0+l1l2DfV
GNyZi4rO7/VxwIgubAknznW1NXB63IWlV0CRQbstazNmS7AnfRLndb3TaffY10zR5CsdIu5evmOg
cCtum7V0iQt+EbTHjnbcNzO6ldMpDHJ6U3aQotvepLJVg/SX6wAEjrqImI1bk5k4bQO2JpP8ChZg
eHHSPU0Ry7z2jqh/IjH0l3pTf9WZZPaJ0WUDUn7Oss5IN3You3aqeF9mxORNFVxABXtQuB09c1wm
myJgav1n9NmETq1iupDN1aUFIWCZJqdMPM6Qs4KMqWmB3UD0lyfW7u1LArUtQLddsF6/UhNLzQTN
MCNqumty02mnxg3nSeFxpa7p0gbfgxehBCjhUr2niGqXtgjnAMImn+t+id3ikEDKdDIfE/qwzENo
2B+3B8fn6DqcRgRxMThhlUAmalSrhWdJYfU7Utthpr9kaDcma4kCMwPthWpfyFft33QKq6ZRI+2Z
A4skdz6OdX/oWBUXIOZTnCRJNup6aMI1lnkDUP4LDNX1oUs/6kUTBe3RMP9k2Y++KuOuup3sz2gf
DW3rpgYRvD2yyBpPXva8PccyB3IxxyKKqYW6GUSzUUjy9D4L9cl5Mpvxpuyr/diZp21bivUMhHsm
71I/ALIC9ZfgwVjuUHgJ9DJMkI121xdP1fys2reBeb1v84Glduvg+bcGH8r8t272aCfDhiU/R+hZ
Jw2YZxre2fHTmB63B6o0Ldw8OUR1THPis9rFevsFSPmc/J6CM/Nxoycv1noPvZfQnar/zR2IYBkD
jWJlpmHIAd3V7JEYp3lUjI0fuo1DKfZadvn/HUpERZ/L/0fadfXGDWPrXyRAvbxKmuKxLbfYTvIi
pKpRhaJIifz191Puxe6MLIyQXOwC+xDsHJNiOTznK7Z5k/X5scyNcOIk5p62sVPWT+r/7Mhgcfio
YLJS28dMCuM31OJDKT5f/1ZrF/f5BlgcMn6uOWXQ4wTVLDfMNehxDZBHFsUAEZL8lml+wu3hceT/
gNKdjwA8N1EQxPiWcM2pb0utJshOLD8/VEYeKqM+MCGisWkj1e0r80SyIh7qfWnd+uNGz3H1M0If
woT+CPowS1y7MgzmTDUOoEBPpjR20ypq5YurfZKABV+f4fVQc+PVmRm0S6Bmk5WdEB1eCiPkCs1o
aOM2O+Ru7Gx1l1bPF+im/l+g5Vlme4U+lTNmI4WMkPHWtSKc4ad1dmfav732+fqwVnpZ+IBn4RbH
GXXqsnKa2boxeCENUI11C7ftV7c76dZP5t3X5XGkG8/61eP6LObiTMtaqD20qJpB+tg7UP/OpE7I
hnsn2MgrV7fdWZzFASatXM9hjQt8gYMK4Budfl6fvK1PNcc/yynsEm9jamIc/dTveGeGFvV2nghi
CVGh3mzjvAfa4HrM1cv9bEzzv5/FzGTgNw1Msx8d95jD8ptEtRVfD7G5JhbHVUNtrhc15s1R6qHx
izhrnCdmFSdIV8Y13pKdrh8ATjgak9yIvXqQQbAL2IYZErV8UzUgSetQ/MRB1rDIa+4yILZgT5S/
pKXY++n39u+NybD+0ViFAjea86BNXs7nWKOzClwZzOYzY9/WwbexLmPU6X5dn9N5KXy4cM66Josl
DylIW/gNTipSdtEYfOv+3s9+Hsd/2zKLcXRGK5Sb4dIctPp9GmHi7Wbf/34MeNvP19isubBUmWI5
1D8D6SGTLdxdizK+zja+/triPo+wmCUuNZ5X0sfZB2WMAI0S2+oOaGteH8faUQ5qrA7+jQ+6zxIf
qXjnlUOj4SiHnojZ850cv2gZC5VtRRXbSBfXPvx5sMXN3OJtWJoMwUD13/fFg+Zv2SmuRsBjE3Rf
1Ac+gNIH2gU98V0kF2UQ1hwovz68PmFbERafpSvIUNPJKR4/Beq19N6u//rabQAMAIRr0TwPIKRw
uQNTD3qvGTCxjyxstaMcIzRUpy2ew9pRDQlME+9+VPk/VFuVLVx4cUMbq6h/dTW2YFFEkJIMK3QU
myy0yg24xuoa89HIwHsWlLVlNSqg2Vh4I+JJLKyUfu0MOyr9z61hH6T75foErn4eFGFnC8e55r+4
wlsAop2pQbGBGp8H4H1+Xv/51e8DKjeKvPCngSnG5fehqaURUuHn3dHZacMUK9uDcHsR0XEj0tpH
gjIDMklzlhheJpMUXWuT67h3TOFEbITGoHbftLddP86triTPq39Y2LC9AmVct+HBsZTu4NIXFGKe
qKA0sQiJHl2fOXN1QCgC/TGtmC2ELqcuaEma1m1ZPZaS66AwEPRGM4VqpOWggzaNKu4KqNmhwfdu
ANT+VTTQPsidlO6IGlEeyISK4A9uHEZWjjsNAm8huL4d9E3k+FC43RiqDDzbNDB+2q1sQcbruhjC
z2AqacGEhqSlx0Tj/hfRpWpjha+tOnTf3Nm/YgYwLxKRrhy440J6+FHLYZCiw3UN62OrDbN2IZwH
WWQi7UQ0qggmECcDrcrQR8FutP7hiD4PsjiipdcXUKNAEC1s/P20xVtdnSjk84DKIaf/UJi2mgAa
/nlfQbTDZSedOrAtUVq5gVBZ26W2DyGr2ZTMQzXwcqnZsrczAAvB+tTLk060sBbNDjSlUHX2xq5Z
/SiQywIFCr0xqDhdhvJ8lo1O7pSPut3J4+SSFvq7qRfqXlccr++gP+WNZd4E4B/UzaE67UIv+TKW
RTy3IpoNBuYAEpCjsAPqybMeHLuBk0Tuj37oW80E/F3Kd0ylKOBNzP+Mqf6iy6GJdGG3MYP20Y2n
CRtrR6hQdzoLVbigT3Ab9bGlaxDcGfrxMylgGVv0vTyBSd2HGbp3P1KpixTCUr39QMnwRRcyvw0m
Ucd4WNs7nxRgS9rcv/fRCIhU7nuPNe77yJXtZ6hVTM+93qiDY/HPKAB8k7qsno0MTMsSMKNb6bvV
bgD5B+JLSK5l9V2XNDsMqpwlcYDwaqRCgcWcXkTel/Aw5ubd5DlpOOiFE8KlKIH4t3scW88Jh7El
IXg3RTgI8kUP5NccMisRevhqn1dv9fTJV08t0IPQOjlA8Ezuq57D8KVRYZ6WYzwCvQRzUyYgmiSj
NnOitIUzmGf4hy6o65gyMC2t1gIv2kbRqbVIGzFz8E8+YGARRR9kX3Yt/ZcDAD1YgOpAy/6oeMNb
ongl8ORQUNkw+zpS9nsrNo6ytcv6PMh8jJ+9qVpOTEayvASkWo/gkPxmkmCnatjJjNkeX3xj/6wA
lGenN/jWmsA/gme0iEcGjHUgQ/lYmoMImyIdH4Nca29aN0hvWyzqyMjltPM0M7g1uJ6/MIpeRtTp
03gPNqy7t2hJThOeaIchI9bG63ztvAKMCDUVSBLgVbTY3h3xKxD6XfJoyHdwrNLX61t67U48+/kl
EJMYKNWqHD8vixOdTgB9es5edDur+NEUG0NZO6l8QK4dEDaR5y9TSza1OoR3wN8mbvqYedm9CxFo
TrZwHWtnL7pmQJAAxoqVurhAeNlmBg8GkHhnFHQD9qkd562z1/jGcfinpbM8Ds8jLVaOCydi9Eo4
IrnZQ8lHPeSaeZPCKdSRRQR8a1wxEgZsPFqe2o3BkOSm9e7mU2TJ7jiQOtZGMx7HrdtndaJhcIEj
GgqayKgud1Bu6iwd05E89t4P2/4a8F/OlrPQ2iaFFMB/QixSgcYyJO1KSaAx/21gL1nwYHb7tHrO
oPN2fYVuRVp8zsxKVTv2iJR394Q8CL73JtBTIrYl8rM1a4uvSaBrmZsUs+bYMgzqm2GaibUbSej6
4sS0zWkBWCOLG5SpAsKiDYOQCWp66SQiD8DDwrtB02Qj0nwwfFyc/400Hyxnx6jm6n2RtogEHoIe
QUujj8pCWSczLYt9auHwLlqYv2Ydrg5dohV0/bOtzSYgDi6wm6gIf0hLXAtsOhnQ8nEKVET0Ni50
UASr1+tR1gb552yEaOjs1LxY6aRJu9LuUaIobJfMFNHxU9DrqNH2Pgn7wXYfspqLg4HU+M51G2dj
kCtrEzBgpN3QcUHJavk1oQnVQYq7hgaVAzSFKdw7lZY3aeMcaem+N7a2uz7cFeUmCGuhHgeRKOhC
+Ev7qdSCyGsgsgkYH9jGVdOtm79rnrEvWQI4gpbWO5Z/pkEfevT3aI9RoZ+6/odvveDNEGKtgG5c
PBj+lqTgx1sEuSCMaPBMnF+Ky8o/7PS0PMtSmTTGu6i6nUs/y8ICdOeXYvapC56vT8PHacd023MW
irU1ayxfLu2JupWm2bpMuuJ5rL/T+guB7nVtVLFufLse6uMCuwjlLN6MEKzuW1cqmVR1CgzEPih3
FTCevvfKs0cqY2jmXQ/48b7HrgGXGtUXaG6g4XU5NoNoZg5nCZXU1r4Ucb5xB6/+PFJdKLSic/Kh
8tIRaUnpEJX0GYlb47eVvlz/+1f6lBiAP+sooQmEp/zi4xBYvaFeqcmETw/2AK8d80aT772fVMOe
2Y+1/YuMT9IZNq6J1YH9N+yfKvrZcdcp9GW7qlQJkEZu8Jz/A6IJgtQAxQAjBjgVTPsuP4woHJJ3
JfDT1dBHNr0tipnGd9D6t40J/JMHXZ7cl5EWF5HrSp4XVQnySAMCr4UO7N4Z9e9W1vuvNZw/oR/Q
up973ytvatLZN5XtdjGHyN/XJlX9d8+jIOA6+PP0yWP7AUQwcDIsua919oa3opMALQMFgqJydwAW
e69Zmv2suOfwqFBO+kMFuoQQ8sT2PqH8s1V4n0remlHH3OagwDRBGPTBd1kZFA99a5q/izET7Oji
QXBrClW/+gS3Wcdd+P2NqX9X1N30TOu6R6VEG55yX3vLvSp4godGvQtIqx+InFA4yZoqT8bM7Q/o
uTlVCE8Da+fVUByKROGLG8EqiEG7uYZHJgd+jJhZFgqAIQ+WqIAu5xrsHDLb2ncs5bd1PnU3peHg
5UiFOtnumN3YLS67Ug35QcOCgeg7qOQM8gB7QagZZ4OZPhrI60FpAEfHtCWuj4GxyLSKLAi5o/uf
x6bWHvKylzR0Rkd8H/2RnHS193v+Ow36bzawr2OhHVVpxR6UVp7z0u1vmS6ecm2wD81E+U3pttMu
bwE+AT1Ax1uOykh09hB5kDR6SEXXJxztmC+OWWg/WxAJ9sVUihc70LRbFVAVSWvwvlJ3pkYUQ/3g
9LI/VK4s8YUNJSNDOvnXnhv+U4skAJJTxU8Ftcs9U6ipQTy32NcdZTszyL29Kpw2Crx0PIFxAUc+
q06PYx50eMbCUwCAAyC/WnOKDKMqb0BmcfEro4j6yfzOW78BIV+qWDl+HiPNHSKtQb8+etULI6q0
qXrWB69+VW3vP1dmW97n0JAKW7A9bhsvMx5ESqCBkfY1OvEwX+qMrHunNecHiRUUEejAHzySOveG
lYE/ACA6xOBRXZAmg1clLLPBLPeG0HCIdyJOY33TpaX9NgbkikEJgQAXBNCbvq74TrR6cyi4jske
a9hW+GO5474OJwPZDntPM0RsOozfuGlrnDSL9wcvg2hskeI9rkmDRpSlIjLL0jy4NkXmVPvOxrn/
MV+C0RXUeJCwA8L4Qc6y4gCeGsLNH2YmZVuzU2B1z8qa/rowNYdBtQgNFw/H/+IUg8d86YnKyR88
w4hcbEnmvlKJyuW4cUd/THQvD7HFNWCnWuf1fVU+gMK1N4PPtDgE0KRPgx/Xj0tv5YZGQR/KGmCA
2rN0/OW5jHJhNlXNVDxMVu5+o45X1rB/ctgptVyOPY3CG7dTf+fpgzriYnQxVjOIO5f2J8+ognCq
Kw3G5V9RNY0cuJrcT30JwRT+pbN1WPN6w44XINuPalCPea2P332GHWC6xZ4NoxnBeMWMIMBmPzR4
Rx/gijztyhEk3JLXLKY9ae+HdLCe0ROiB81U6V6kMByZTDU+FlzT4o6Rdxmw/lg4qPVodunFggvo
wkJ2+lDWHf/OB9Lsazf4IRu4FWYUbWxPFUHUBql1LynKbH3g702Hs2ddqnHnBz4FOrByxQu1KnJk
fZ0fmC7zPfMnZ2/3UCmwpM4PAisAaY3W51FNsMInaLygda7joZpaIvRYMfweCsMO9VKMh5TB4iiv
YBBLCSseaoN3UcNy+jQ2cqtYv3KdX6zTxR1IK6pJWALmDzx4LyEoQQAoub5w1iI4syUuLJzgNbEs
0UoadG7rc6TDxhRqjg7rh42UZCUrBvwZ9FMYcuMZsESEBipoWakXxYPScEr5CspNTdhrWogKawxp
48jcUj9fiwidNABigKcFa2exF2qJt1LBOuxu4nu3SC69O+Xoamc0NEjyzvWrUCcsf1GD+ffWEJhD
cz5UAKRHs2h5sBQt0Rxh5A+4gVpI1oFv1kCt7fo3m39kmRmBNIxzG386lPmty71uphmQ5FLlD+YY
WwK6oztVxiA+lvwfFsd5oHnxnGWTaVFqCjcbAomH1C7Cpt54V6ylyaig4juhHQUxguXLtckNCe9Y
LX+glkpymb8SPgpooI+/VTE+pbmDerp5D8LDHcvHXx2dXv9+KudqJwDFswDSkonAap8JgEqKB2J5
922aw88jNd+kR09BQw5Znj5dj7c64PMLbtESqSZaN43uYYF0XnvnFsN0R1HA240ON3eqccpThpev
CJFqBg/W4Aa3XOXaCT3QdNNhan61LdYRSqlYRfZ8daALffl5Yc5V2pDlTBNPtbIIc7cODgyCEa+O
WVshhSNM7A6MHEXpyJhxj971NWG7sRthTTvR8gskF4x7WKGnOwJT0Ui5XfbaGl4dBwKrv4fx8T5N
9eDYp77aI3H5DV4NvacBYTfZkHU9MDwG2VcOFc8NUe5TDsZLZDAi78YcZGETlLzYLbwpRrMFTQQV
VNMXiRX5lErhPUGgNvud9n77KdOR4f/9h4Kkno53NWSx5rLG5eQQKSrdT5WVmAaVh3K0zNcawknP
nqnqm4CCiuuiPA83I7fbZyX2eE6LYG8qI/t9/S9ZOaHRoQMkA7XcPxJ/l3+I4UtrzLi0ko6QU1G3
p60C7loAUA5m3ghUbFEpvQxg0qaqMpl5SXNnOA/NFpdx6+cXq6wetalgFhRPBnEi5IgW2fX5mf//
i1U8Gwn958+fU7CzQ6oVNjFAx/YSlF4b8ROq3GzLmHmt4BRAGndmls+qEEtoLjjStiHrwk06j1Qp
2LuaBzmbAm5dIPSOHt15kI9/motV8kAL4DDRvutOWgoKOuuzZ/g9huAmWftKeO1TqRn6TqBv8s3v
XVCCOQ3szxDB2ILCr0782R+9mBioM5akAo8l8bzn6qbv/w7IiMITTMuxZgBTgN8NesmX8+436O2m
NjcSXsFkqWR3eIW9/9WnnUM4oCECDYECivUBeyGt1pCBrL3Ez00eBoOWv+l5OiLrFHwj1GKy5lAg
PgKuNjtHzZ7Cl6MBDVcbcQYJvBOzoA5JbvPvhYbX8V+PCKcK2H0ONMORpS/yA2Gib4mEWCQc7Jsa
PulcvOfGVto4f9mzLfFnMMg9IM7wR5d6CYMoKF6OTiPHJJ2sHYE2F893rn438C3e0mogWH/g1TFz
7JaoNaMf0lFXw5gYBm9uOjjg7vIeQmHMz78Y2BLx388eemb/CbeYPdp64NO5CEdpGeIZFE8q29nO
z+tRFk+p/509ZHGobqFJ94HCZPLG45CTHBMxzt7R7sGXiW2PYVl+Y4CyBXYPAFC1vx50cYr9CTrz
9bA0LAtq8otM34M0wdT0E4JOfTiZj25Pw8La6CmvLXJvtklH6ghk3gcHAFMfLAaETmIXXqjeUvaX
3Kw/ozgPsNhFrqTcxhofE/0NTuOhvbeNLf+4+Rsv1/Z5iHmMZ8c93EokIQohsqMOiSPtZ6RSVFO+
X/8cawsb2CsosKIlAPemxbu90Qc/bTmiKBFqwWGCq8be/afZmh/sgEgCJWctvnnmeZyNeSWSnAV7
FKRDifzTdn9dH8oSOf3no+BUQ20AZwKkNxe7xh38nlYGCJINw8bcF2DqCFS3ciAzbisHSlFvcktH
aW2hnYdcjKzQAGe0slYk8t5qd2NzvD6krZ9ffJ0RWSs1fUwcy54G9QCn6+u//3EzwmMIQmJzFcoD
jGxeHWdrjI7WkGo1H3FKF1GjJ7391VZ0I2/5eMwYAFzgFQeKCDCmS9FVH1o5nJStTMpe6yDAok+R
7PUegBnPHE/50GrvlW1nz5Zb01sb7mFbqP3/5Ycs95Lv2xZOVPzPB0aormWZM2jakGQuw3kTQKpl
X+FFpuDMrsbv2BsoL9s26hslyVD4y6HXG1SAKozo2USwu29j1QXTp2aonWNhQNllsszxLbVg6gjq
AYu4qWkRcvfyJfftZk/TCu4/Vm7Voe2T9gaVeWdvFKa6k4USKDuZ2g6+tDxWtfG9aAJ2Qwzlxo0J
SWthT28CZ3MMlY4uBgFVi4ay946tJhto31Mj1DInODV985riZ2Mx6kbYZrlpR7bR85BX6RROJWMH
lDOLvds1eLXwfLj1kK/tC6+ukgEX6ovkvE+8MRCxR+WntmrGpDB0dttYfSj9G6NLyT6fMgqAY6kd
u27S4gnEN41Ay5SblL15oyZummwa4t7XYamrV/6N6cP6NkfpLcyLdjzhOfMLB7z/lMPvBTteqHvP
r+kNzr3xc1HOgCcuIFolpdGdRNZNsbQhNxSKEqI52OK/JXEIQEG6Fo+mRfasMYeYOoy9tIU+7adB
lAlpe9DUuqxy9ijtKaigztitlljAeLr1KQhk1oVWbxSfpK2cnc21KZqI+8N0qXujXFrvJEp6pzo1
IAg9NR7FOTtZ8MUh7n1OpI7815RVWKHIiLkl5EbTZPnM2o7Ho2cASQqXAqh0s/SX75J8N/YPBgU2
rYA+FJ5NsjA7NOKhjTvpY/soG8/4ZULfgkM3D/VvKIziQZoqaoeMud6NCri8y0xIjJIGDW5IfPRR
oAV21GhTS2e0XXYbuPxnUVvWU1B63Q3zlIWmkVYmhmrJjYLeW1wPQX0AqA7Ue1kxC4oDMMIZAbN6
CioYvk3m1MF/WzipvZd+2hWoqdez+K6mYgOIOD2kLoCFIfflhJqh+iHQfUVNhBpVmI/VYKPJ19l7
rlqzDPOugOyXmaNzNLo06jxVHSRUJY4WdXnIeFC84nykh7JCjRSJaZbQQZ/isuyLe+o5zY5qQo/N
uqmfDCdVPx0YuYc+EARPnfZFsvchKkxTHXziG4epz/NX3+qgxtPeFX4ViTqt7wvFe5TzSAz/yfat
yZn1tS+z6iVDp+Wggiy/6Yx6PHGD50kwws8CVfk2D1HEw5dx8kkPe+jQ3BYSFlmw6aTvbTuo18aK
ZK3YUboBhaZcPRi7IpNYOqk3Peke4IxZk37p5fQjZVb3Xev9NCqNTsHbp1R+ovkZ1OkrxwoDBeN7
SrHtGwvOKWjRjCfURaQV97yRUInk6oDngX/oKU+NEP6DJYDKIJqWwnz3xWTEuKNrAtiqgVZBHxRo
UgSao1AlSK39qFfmPUCD2SlztZ9dYNqHkjW/MhOTClhdsMOfkP52Gq3bT1omwlED8NAEbThC7ed3
QaYh7EbTPbZE946k64JYODiVTVNz8ZVBNdEaw/zkm7SKRnf65qac/jT6zIQdhFfEgdHY91oe9Lea
K5udsmx6l7aj2HVsDO6ARnFDgEJYODoAVEtTq2K/MLyotjugp4G0zDYoiWv3JUgls0Q53hwAhF3e
Z53fmgZY0TzpcNzkc5f0L1XW/+QYs3ueDZg8Mg1z8RjsIXSVgYzBk7x8NTM3JuJrTT5fv5VXRzFj
AmZcNO6eRXKpKk/ajlPxhIWo60Z2p23cyB+vfT2AjK2vAxaAzv3y2TSMKYO9gC6S2kQf8KYK9kNz
+IcxnIVYZBYcD36j5IZIBnYS8jj89QhmqAEQOPjPTPJYTFEncNmUvcuTYGhP3cDuXfYMqO/fjsHQ
Z5l7BAJm8sMbdmo0yNYO05R0wwkgKpT2rv/+xwwfv//HkgCVFhs6Eper1RhlxTmg1IkNWTbh/uZo
3ObqlNpiR2yygQRZDeah/owjwEPPcf73s1TPz22t0LN6SrBnb2p5H4C8KPUi1Acn1Nk/zNxsoYP3
HaQTwVS/DNYBcx/g6SKT7FtnHX1/Y+JWMn1QHpBOzu5d2Cb+4vdNZTWk6rUpQZP+0TI5lLb8LoJa
zDMI+9B97oNXu6peNJGdBmt8vf7ZPu4edCKM2bAaXXmAdhZJ+ST6zOYW5wk3zDfS6Z/AaPtlsXRj
kB9PgYswS6iu7fYKhLyRJ2Pt/dYlxLZQLb8+knkTXqbFCAEPNDRyZtve5ZqoDCoGuEnxJFNfB8vf
o0kGwRkWQ1sn/odIOHNQe0ITDtJelwsiYz7TDL/jSWXJW4+KLBIOjfIepQ0ysY1bYAnUxSGNgpDr
uQAe6QHugsUhnQZpRy1vYknXju0ekcZIr2n/NBqZdxuM5rTjrh7Z1QOoCWXY+012Kl2nAwSkr14k
3Ll3uVkEYde5atdy1w5TIYab6zOysh8v/sb525ztR1u1BmmEYElP9F2VQ6CbjM1JQULJNpp3WXe7
6/HWvjWkNdERhDzUrPl7GQ9wA18AOcKSjJptaGba0aRiB67q/UA2pajmk2u5sCB6hWbL7KUNpebL
YD13Gp22HUsM85cafxXaZ896FfLRgCJ2g5TypFfajdOjdUJ/TtZGvXZtZs+DzxvrbGZ7PMWCnFOW
sIah8W2O36g3vk6VHkSqcY+W2KIX/yknfRwuDiJof8J0e9lbnqrZcNJiLCF6w2YMgXGkVgE3dFP2
YMzw8rYjVvmARyLAv72TRQEyqNDpDR7h7nE2vvTa+YRqON5QOl68H8p6AyU1Ebkakn4EYYt12kMl
yK8p30Icr62o8ziL2gds2dFi0QEeaOi9wctYI1pUkjwamr80gPiznzEcHPfQbANjY7Gf/Yx0fpr2
Q8JzLfsODSEWVlWZ/7y+Q1bnDd1RwOhdlK6XqFZXMDW50hiSIaB4qMmj1027guUbkmKrYYBDsFF+
B6J3eX3gGGZ+OmYYjNscuSdf+sCLRlg+/8Ph7jmgi9sesJlg819uAw2YEi+QfEhokHdos7a3wAvv
G5NKuIx5G95cKzWeORmG+K05m1YvU9agrIJagWefeLUTT452D0Pxx2wy6ij1gUIAbW6vN/5Ps91K
ZddSAQgzg0iObADZ4HI6KyN1BmkGLLGDF107AgiJLdbEKd4asolz7b0fM5w4GwXmeW0vdzySG1Ca
IcCCy2ZxmvKKEg/9a5bUqNEAyycArIfyfaOBg0Kc4NB6gOBM6ZbU0lpOMGM9kPV6OrQLF9+0Cko1
ahRhBQ6WvHJfUHH7fn0XLPlRfzabPyPSkJMCd74s17F+sHJiWphQJdQuGBu1Sw3gd9NBs8IGRdY4
A4AwyqyOfBINmcsnnoo10Rtg4HUOqiUoE3QNcuaa63/Jp5j/OMitAbSIFgysVJcZC+hL0yCLiiUN
xI8AY0CN5aSZJ+G8X5+FlYkG+heFZJgMWDrafpebhzmAWRUCcYT+PtW/jL7Z2J1r6/YignkZQULI
uxxJDSD/tJ9fw17LQ4GiUcBeegPsyvENrZLQNVV0fWQrt+NF3MXVXNcAgdUu4rLujdpZ5DMo9xxZ
9Vymb38fCWI9s2g6zp+PGUfaoLA538NO9Q1eUfmUiOYXQ8tEPV8PtPaxzgItid7cTG1o+nKkUuZd
WtxtWRtu/fxiLQQ6y0s7xTgmQA3tQABvt9VeXF0N50NYrAaAuOra0uacpUskUk+vTcE9r/b18KbM
JsZKiSqj3EtvY+pWLiNcRNhOAS7Wj2rFppNqHGheBvXwWu54aw+7WVPnDjSsbmPhrYWCRJUzXxEw
x1s+ASDvToIWBeYkCKo7L7ePeXrXOxu531aQxTw29Wg2UH9gSYoSdFa/M+9bATLx9fW2toXOR7LY
Qq7HAl34SN1z/yab0W/u0TZfHeuTHcT/v0jz0jxLZSm0loeOYDgqjwsvQiGIOVHG7sthIylZW+Pn
Q1pcLMJS4KHoCvdZKm/1zHn2Kuv79bGspIsQ/fzv95///WwsE3FqiFlg1lw81bPme2EZkQkg+5am
0OpQPA/lOSAqEHD+emdxzIF6OSXYSlUpHVRFHT2eNNXuro9mbQ2gWwq6P9g7MyrmMkpdIWFzi/k5
RergWfQggPaV3gLxa/mxP6jxzi4ssrFb16bwPOhidedjmU9pgy1kkDsgB3MLgLA7rXn966F56JEh
mwJeDlbIi9ymzys/gycxTwo0yJ5MRaejTlr/xofKXSx8OTyVAd+i1q29oTyk3S6MrVH1BCThckKF
jp0kDSwPpT257FuPinxfjDu4CkbgaR+oK2Inv0/z8j5Np7hXN9cHvXJwwN4D6A5o4OOyWq6algcg
05RDnzCrCccM1f3pzdzSulhZNAiC/+JWtEHwXowRHj86rWndJ7kRnIoMKOyuv+NoQAhy6sRmijGv
wUWSCmGaP8QscOcAu7qcUrsYh7rKyj7p6/LJIakemmUPU+vqm8NmOlhVFWEm7Nda9GHv5tFU03J/
fVpXNuNcIgNvD1Aj+wMtVJA87WUdUGD6yq8B/VKMfEukYCUVPw+xpOzh/QxJO+bRpDKOKPvfl9KF
8duLiU5M5w7P9pYHqjnvsg/TCjQysE0AUaHCdDmtFQejDqwlCsBkZpw8dEqysEuH8Zb0A78BuJRF
lbLVLmPwe+WwqbhPdb2KuwbqF1rJyC8u/Lm/LHIdPU8OV/NpKo6TPdQhFYHxPAQgFUF8XeRhLxzY
CHltU20pKq6td/hIzQsRsmWwk78chEWgJpHZNk2Kpvvm8ulVcPaCHuOWYc3KkYUTBL+Px0QAePxi
DfLJMXs1uDQxShulkPuaf+LDk1t8+ft1hhImknVAWPESXVwuIgD52cvwTdKnwbn3ycbzdm0UKKTM
SSwQxB82rmz4iPVEMVvabqS3QnxjHghhu+uDWPkmQKUCnoxaB+oDyxc7tGo6XQJ4nNTEOTGNRYrD
Ia+aNsKsbJhZ6WvGgoOm4Cw/PUhUVUNJpgOBNf3qcvtLOgQ/B+7f1bWWol+XdqGBf4quD+5j1Bnb
CKQR3uoenpeLC7PwhkBOndQTB5r0seLKj6mphW5mwzWpyiKZQgbFkFsl7o8H0BwWXS4UPg3whRaE
XjKpkWoN0ZPOiO1XYRyuj+rPZF0eBpe/vxgWnsfIQjr8PqSYSQgJ9y6SMJCP+UQSOOTuqto+8HH4
YRbtZ7zLvvW92ncaKqGGaiKNsDRWBoAL0k8U18IgNyH1aD+WqXUs/empEwH2isnuiaIi1i3+ClX9
T1MGjErWHVpf7AyTvlRNh/63AOs/m3Ypit0DGHwWd9/Q1z6hoFUAgDm8Nb17rEYnyiEcaFX1qRLi
gPt/o81kLrD2eKGDTjr7KqD+jvP+QyWocf3/Ie28ehvHlmj9iwgwh1cqWbZlSXZHvxAdmXPmr78f
+957jkQRIrrPYGZeDKi4U+3aVavWCvSwZcIzLzwOoVk/tmkpH5JOah5AqUivCG77jU1LYXq0VPEH
sJzirXdDS7f1eufoh+G99eosWgtU+A+WoydrPTN/FFlBYaKq+4XTcLtB/nwm8Q58oVTjJgsoqHVq
ANzRD71Jj+0Xd31/g0j6nIFRrotAk8uYSuK1pzXysPf6tNQOianHq9w3N1rQfynrYaVI7QZhM+AX
ubvOHYB3ibKFX+BRKxRYe/NkT/ruu145hD6FcxYMc9+pwUOSFHt+ap0i8iSG6QoaJILPvoIXF4bA
xAzrdd+RQihM9yhWVfgIiQBKaZH6S+7NJzeVgUTKxanO3Oc4ss55WrhPXVocai+lLOPnGz2lWzTw
d4HS179dJQcW5QQlcAUfXXgDgvjEaXddZn5OgioAF969eF3S2qFUbgQpepLH8MlXcsVuPQTra2so
97mP+mbcqrLdmFG76SxfWfthuJYN4beZBauOplzTT2jWTRGEFnLbaCBjg9vPt8Per7YOBRmQSF70
tTP15yapPvuatW4Tc69m+VGTyoMWBGtF8V6rytt3jrhXK+vJQbjED8pHCOI/w1Oz91T9ga5hqNFB
XpXDOmyjLULqh7grH4I0/2A4xX7Q3OfBi7Ypyd+h+pqm0rottU1jCAcUvfDJrbXR2gwp7P4h7Y0P
ku68Rl4D0BAminU46M9uIZLmz9tvaiJ+TpV2TUHiRY/lTd5atLVGL0nYevtYaOhpMruN7LELTHnj
+dp3RCAfRbeqV4kVuODOLNfu+sjbppLrA/rwXwYlIKXfBq9+xymu1O9CohlbFTW+NdlX6Nna5F1x
jeIx94OdXiNzSkZOz+j5Vfp1WEfqTnPjvWrEtEBCbLyiOZtcqel8C3yveIwKSwINJgI5Nto1QDrV
ptncW9Vu9t5VUGjqjvZ3Daq4C3KNGhBdBcdB/D9eGxevNd/xRMChUnfQ9WxVdi8lAoJF9ma63sI5
v71crw1Noja6jDSjUgYikAEo3S9qqd7fJx8uTQAUvx5LrbWNwKu2O/jorwQfsnybV3+d37g2MfFW
WULrfDZOVxhvBgSFhXdxKdYxbz24LokUWUTe0GN/32Sm6OzLHLoOtYNeGAmtmEOxk836LaHbRPKU
lUUnqmLV4XoQh3ZrgWrcytkACFAUfshlv8mUeu2EXrwhtLWHpgHnaemjp983Qvgq6MmXuivW9Fq3
+6GLIlyG6z0HVUife1flIIdo0g+H/GOXwjWoC8GqcISvYp6dW0GEy6R9jQflDBYSck/12W/b8NDJ
TYzkZv+qW8mmqdWdjEerM/WLE0bvVux9jtxYs2mtlVZSUWjwRXTfkqB516TqWRazQ69Ka7/JDkaU
7d12WIWepdgmJG195b9TxOFe1rRnn3LwtnfdFCIC+bmCrj4s1Q9ir+Gc85XaKCuxKLaq15B7Aj3v
NdKTo8oPfjC8SZEClDSwnsmVvt2/X26flCwW0BFEMemaukmIe5FJpcVv9INWNTxDjDyzs7p/rWX/
NRUF29F1+77BmesM5l4KHxD4Uh+Yvn7iJJXaMmy0gypY71KafvaahZP6p2RzHVMxpv+a+JMsvfQJ
RKdV2dXaQbRK8YVJdOGGbuXPvZACmINKgkBCU9aSuHUo6fbrY1PIe9EPxE0R/1ZEc5cgIyAgC9H9
yvN1xS1wSOsSnBCQxJdYLGhLB2ur9M0mjfNhjaTO8CkMpPI5RHpvIUC8DXvHZmCK4Bp1cKhyJimb
sA/TuAkH6WANI6DT80znsU+66q0NLRS6YRXBEXl9dUjKPv3rx/cojUTpj/5gYptptUgs8izUoHM4
hAT8J0qS4RYpm3bh6aXfvoe5CXQYekiEzbT6mDJlHqN22oMHRepzrhT5RyOu4n1d5cqqIQu3o7/d
+wg0QRjFmvTvEf0Aj+D0kBR1ReURSZtiFP42P8ENoj0XfhVuTdKeqq0ZHo2aXQ7ClO54/61Pom4T
utr3tJDdt7pPs3AlZ6V76gKxeSUTom20yIXlilKV+EnOFPFH6cA3rDYVlz3O6SRpA41CsO1+dUSt
2lqpYX00HZlboRcS0pF5+2wMpfOsllnzlJuefxAEPwdZGlYPvQTBfFM7FXxHkv9Ulx1conJonMrG
6T84jt5+bJKMbUak/UuSS7hYcBcrHy4Ox849XYgRaNHdVeA0BQzenbKD+38pNz065+uzw3KjVcVL
m0D8pgk9DNSWd7jZHJSy+lLI3ibXmpWZK+sE1x1r+XZonVfQwwth7sw2R7p1fBqLENDdPF3N0hBM
X/bbQwoWr/Z/p/5Hr9pHHmgAmt9T7dt9J3T7HqcECLSB94VFQm3aag+hSm4JkdIc2uFMlhBWzadE
/SwJP++bmRuVhgWFLCh4yKmv6wMhMjvDaQ56aqwcV43tuI+/GF34Q4SlcaSN+TRANrHgYWcGR4aB
w0RamXzAFO3Ac89sTJJMRCqbuj428R71DnUpkrj148BVRlYQmDS466dA1txo8sw1k/4Q5Oc+Of59
yw+wPA19RVUSR064Sd6nbfywykUCldhqyWuFqmBLtftZ1FFqu79Ic9NFUERLL8AbMBWTkAiC99jo
XKU7SN2bKW85UZ3x1C7hDJasTPw4W17K2tFRGIpvI+u7i5Sv1Vj70T7eH85MnAq2+L/DmUyckMPB
n4oYEtPfvMFg4BbFz/+biXFrXNyvnQwrSChjIrRWbnco1ZXQLiTMbsMSln/MAIyNprf0EFWoOlIV
j9NV4rsRP/a+5dWqBA3lL1ywMwsD44Y24jDQXb5hGc2krh6qVGoOoWY09EWIwy5E4/DoB4q8gb+O
Htf7szdvkLIP2YIx9hqHfjF7UZoWap3pzQHyb3hkwgeVYSWgq5zOWsiZzcwiAFfgNDJ1CU0yx0+5
MCVqg9rHBAuHptTl/VD7wy7Jsvxn7Fndm1KJwcroWvpH7g9wxjMAMRmTncAouUEmA1ScLqxzIWoO
mlrkm6IXxW1j9MLCus3scw18ONidEbRDIv16bJpS1JCbZ81Bgu3zlHd9SDrMlTZ9rSzBx/6gcSaX
ImVnqnVjeQnE6+RFE9JpQ8N62By8gYahJlZTW4JT8FjreQnP6KD8CPuK1iRDc1+KYRC+BV7oP6Ba
0AKJjZOv1WD6jw4hySZzvGGVVOBkhagOXq3GIqORSg55OHTIFDrFbD3W5HrlVnG0iZBusrvIg1ys
q5BNz9N82zWRuW6LwX0mmqlXmVWJNlFB++B15Y8qUxsQ2QJnpk7zTd+lu07seLA3GaoJSgJfNkGI
3evdpvCgSW7N0CfE6lwbTPIqCzR3q3YaBazIsPa+MlYUBk9ey7mg7esEdTY9UKPPkF78krpK+2V1
A31AWVVtKlWqH2WpdTa+V9Gsk+ThUUxqQGk1BbNfdJ4Kh8is5MhWpACCNr0o23MVOG2ysOXntgVb
ApUIHZz6TToui115EOnoPqiV6BzaNC3fQ3jxnqUq7RdSlTOhElWJ8Xpnr5MGn+zzoXAyxWvC9lAK
dbIddM08hk7jHHMBVWMoLpWNU6XRsyFHzi8eBt4/jHRk76f/EoAMJcfrAxCWoUB3QNEeTKn/UdQQ
kegBsohutNTkOeNFrlIsk3HWUuQpkDR2B8+x4VYx3bXZnPvg2CTb+45jxjPqNFlSQLXwVqhfX4/I
i1rIBQJ6/CoP9Ip7HLR3VwpXQ7ykHHFjCOw9TymDuaOCwav32hA9H5aet3lwVK1n5LKc6ksCVMb4
+pfDwYquwL0CfxpaWNPnk+RAyBDqmn9smi9d2IKalGzHNAC4+QtbYW48wHBov9ZVegqmcWYQZip1
GMc/BpryyHLt1Ca16yh9jHTz4f6gbpw7gzI1SjAjmwWIzcka1Y020KanB8c+fjK22bBw798cX37e
AmtKNEaP1E12oJcz2YmBXx8LgS5YI/zQk/fUy2EBrvKnbHjl0Uc7Fv28IwaTRpPxOy5uxs4SyRN1
KPpYSrxWsq2akKh+88ODU79CZBBUbxnMgRR+7KB7hdBw4Yq8OVJ/zNO6M/Yz3OLbzSoN40qs/GPe
GmOG/I3u2PeawkrgZI8D/An3F212Vnm1/X9zk4ANYG0WeRocbKGsQYIYriTti/fX3U6TMU2mVFS7
Ntb6xj8mbWkbyqNVLpynmVGw6xSDqrml8HybnFrXA9+htowi99WVFUu0AX6K0/39qZrZ3xhBGAGQ
qHELfhdCw4Ma1YTmLfrq6J+WMBUzCw9+TaVOBJcBjSWT48O+E3Nu9uCYiSQDBKqdT4mrNt8gl9PX
QWQQEsCBur4/ptmJQ5RHpHFr5ImZrEwbm+7QSrgH6HlWspmvemvvedHfOyFDBFY79svwop7i83Qt
F7LOHVh/xbNr9Zx0n4Jy5KNdWKGbRzWvdqyMAF7+u8lKqbEnR75mhMfqD6LR7MRtlSH+DqXiRxO/
Ts89/c5qkGm7+9M4pSQDxYtlcNOmTHpx/IRrpyHkOdhXuIKOSu5tJEHdUSXfouvz3snlvkmzX4Wm
HUJ9WKt58izXv++bv11FXtsIbAG2hFMYBOS1dchKIxNlv/QonstuFVW2+9dgG+BLFxamte5EFmms
1bFA2Vh7rfI8+daFcrO0UWYH8ifhh4snbz8ZCL3VjuJJbnrsum3ys6t/6eb5/lTdHmJ6LsfbiVcP
tBFT0EhTW1E+FEl2VAOrXAWtWqzFrF3qiJrZD5gZtd31ETZy8wRROjkIC6nIjmIUvTiiDEmnt0mt
T0rwMQnUZ3OQ1p6k00ZApbGKFw71zRgBqoBX4R/ePzOQklY3hzyQhmNZNta+DIRyayVIFN2fyXEt
ru7JiZXxKy7uSWEUx4jNUUjS2fk9CAsIFOPe3OTxPo126lDZXJ73Td4EM5gkEQNShrw33aaT7ZEP
bokWeiIejaZznhPeRMe4c4K1DI51bSlFsLBZbuzxgCQWGPVcZE72H53siyFmpQWabvCqs8rbKYIS
2qNu+y1NFyKbm/XCjCGOfeUcX5OM2fVM8g0wXrpWee4jQkC4GPy/pDRXod66sjB5EXdylqJchwXa
dQLa8sO/3XHj77PlaJWhCfMmUyJAbZGKyCOd/U8UQLv0b4OU8eeZGyQBAPrdMEzKeQTxhhhUZzl4
UP1VijZqs+DBb9Zg7P8A3QXAZEQSTx8YTVD1jkZu4qTvrAZUCwi5+3t31oBF0zcxBFkXfXLTZo4r
ipEaOqfoGSyEvBQ93HjO8fsvfn7cyhdbFYcc943Gz4O+lOrSDoSfrrb/34YwiVDK2qdW4QTOyakV
WgxDG87iv7fAm5U4fwQH36yCpZSuoLi1dUr7bxAtx94S89XcNF0aGCOIi2nSU/h5ZKuyTk6Ritui
pOTKK0B9zqh8LMzWnCldRimdDhUwqtPkcaIIHQxLqXVSpYMEHiKXolXbL2Ac5nYVVz5ZLkJ4PNVk
2Xue9KqbZ8LJN+CngxQhfYoSYYlxYW4oiMIhGKIxkhvWiCZGubftcvds1t1Ztdwno1V2cIwueJE5
M2PykzAKY5z568XxrayIWx/mfN7GJ6tpXwIRzvhFqZUbrz4iQ0i4aeQfx4zC+BkXeyCTM0OgI8Y5
Kag7m0kLZ5L/QhYeYMVfk2xhCsQ5mUGkFGlfnGy3qIhUpwkt95xAWPsWia76UXMs8x9OzaWVybWo
DFIft43nnddq+UMpf/z9mbT+eF9AZuRFJr+utnlPUbJwz0HfmRurMfT1AD/N5r6VuUVB55Rb0KK9
4kZNBKxHH1YkSc+W/FtvvqfV10x875Lvf20Fcg9A4xxJ8s/T6C/qtTqozMg7mwZ5WmdVVbKtaum6
CoYFd3/zFOFJcGlpPLgXm4x8etiJYuCdS3qRjCI+N7D72vTcfE80fxvIxlucyT//YXQyz0ewlbxD
pi/I1g90uXfYbb1MbTiIbJjpxP7gw49639BtR8U4ugtLk32dEb+WcmG454pXwFqxYCAPFD3blKqg
vfmC3NplD/QOjpNhFSDL+JRmAzRoUa6g0ubDz3b/e2Y2D8PlGcsDiFfQtCJIi3ASgz11z6mlrfLk
VRgSW1G/Ktbv+3ZmHBREdhD88krnxTwNEiS6gaVOq9wzyDx3pfixtJOtGjRdBo7wvqnxVF1F1+MM
X5iazHCF8LPVZL17HvrmJPR9gqRjBJy5cuyoQHIltuxhaOEIWqKknd24iIDyhsY93nR2xEHWy60q
CFCix649+NlvmGbOhGVHmMQ/Ie/1bjrFX1O6jqPlvYf2OC+zm14OeLBpr1Mz9wy2cxfzHINTY+0Y
8d87GcwYANMRaaSzYxLAZKkSq7nuueeo61Gc7EvpJQR6sanzvl+FsW8uBJVzi0iNGrAbxUqoaiYX
mpV3ImEfTs0wgIrGiggOl16kl6Y+CEg75JtEygJbAo72cH/3zG1UrpwRF0SVnMjg2vvQDpLIXiS5
Z4XHmUdXM7RrwwYmxIUJnbeDHPYfM3TnX9txzLAlbMbjyNpWa16K+nvVLAxl7mwTmP/HxPj3C0c6
IlJ0NXS9c15QcnJ/lMbB0p5D68P9GRv98fS8XZqZbI2KMorQZQIhjieUFNbCb5RvFtzm7GwBevyz
IpoyTYNFptgCyzXxmma1GYxDAWdgXC8Vf2ZHcmFFvp6wHARy3UusiZJS/QyHItonprrkcpfGMtna
9JsNWdM7jMW14F9TYONOeSRD+LKw/vPDQQAZ7045bfrmV5vGzbVhXP/OOreitpNoKb6/9nNjQW8C
CL2s87icxp15aAQDHfPOySQ2tKUyiTde2x+NDtXY+5bmBkPigqzQOJabdKtuZOC+jIRHoOu9xaoO
0FRe8Dmzg6HwKFIiGRstJwvj1aDMhSp1TnHRW+tS7X+2Sg+zI0R/CwmguZPJc2Dk/eG9xniuN1ro
5GoiZ55zKssIjRi50HaAyaE2bLOVHi0yc80NjEgCbIQJGOMG9lN0UYOcEs676LZVnNu6jqjCUvlv
yci4gBfeZlCFSunz8Yaw4M98CYtD2Czc7HMm0KUamxZJQ8KicW1C6VKIOSUfn+ls9G9OuNV+3d9k
SwbGG/5iDD1vK+rfrnuuw0RexQ7garXTO1urE3Pzv5ma3DNAN0LNSRmLiLM0yPppv8SlssvscDiX
JNXpub6RoI3bRJPTnIDE47amBaQ8l/+Q2Bjjnf+YmNwxWaNo8ZDpwsmhChLUZJiW2CPnzsqlhcmi
624hyW7HIIZw27US8njZJnGSldItuMu5kOPS0GTxBxKyspyz+DGiTiGtvy9W9AhPq2rafsS//+DQ
KJgTAsLpgnDqZOYSxexAgDCu2E5zyCS6pZzAnMcccTXc//g0SqLXm1l2hGLI+xID6U8p+7Ek2T23
ufD61p/mbE7lZF3aWmtUrmFyAZmwdgb5Jao+pmiw3z8m46RPgwsaUUBAk0rmmTIZRM2KV76fEFMn
WdzYTiTqu1xQKjutBOmha71+F/lNW8CXasYL9ezZCVRGn0kcOkpIXU+gFopRJemRcFJpgxik1NaC
hS03O4e83CmAyeBdpsFmGHDTtUUonDJDj89IczuPcHIrD/AWRwu+c+4YoV0AABnF45EM6noweuXT
6pwNwknrtHUrflFp3ffDr5zfhRWbnTWTnA2oCesW315W6WDmAdtO8TYG2ql/qXHFc4lE88XvT85N
2QxeEbuVcLLcZ4OaeP7x/o5b+v7JvlYyjRjAGI9NSzc4HP/m1/sG/mjZ3+zpixFMHE3hlFZVjhZ8
cyXFtuTbwSfhB+0zP6Q//zUCikN28VvJ7JGGWnlYkoed3XbgMhVCAcq9f0pwF9ccLZy9QosDTrve
ULEGISktoY5mTJDupEyIexh7UiZlE4SIOvr7PPPU1/JaQA8TLaNj2v68P5XjWkxm8srKJGBvk7IT
e1UwTqmnfIqteJt27sm3qHK4cfsLqoWFvT1rj7hDIcEwPronhygXDacqEKw7OSh5WnX6oDWhnZCr
WnWFspcr9R8OEw9gqqEjCIA88mQzauDdEs8rzJMRtN96K16Lff75/hzOrRQQBiBiBNYUBydeLseP
V+aQGifDOcjem9Ifm3yhCDU3bWPrA0E1PfQ0RV37ntJp6S5PAuukCylM3JH0InhlB5wh/qwB5Cfh
FOzvD+pPfXG6My5Njqf8YouXspI7CKtZp7Zud3R071wt3Xix+dIOiCF57lYIzJ0XVJ/qpjyKQ4es
WPSq9/S8ydFe84p9ny29Lm/ppOCSojADzyc63bcwrLJDwMByeV+gqPWWCf65jcNN0MSPlTOswbH/
BOjh2nmCrJ6nLJyUmXsUWBlxMxgZgufpTQOKKHQkQ7VOSh1VdJg7Ff3oUQaSHXGDsvXbD5kXfA8i
a6nV/7aeP46aX5apS5mgWCZnBhEoQEGOYJ2kpFafB5KYD10Ziwcf+Otzk2vBLu1C77kuuuw17gpx
U4FQ3ktx9WthS8xOASg79iH9MNyB11uiQ+yq8gvqfLqvaPACldDJQIf8TC+U9OAbIZzheQQrotTK
z24d0GqLDi9crKgEJHmhfkCvJl27aZCsnKzLd+iluZ3tFUJ+gNwq/HL/a5c+dnJkailTlNZ3rBN0
Ed7KQ9vITomzP1Z966yySvd2bSlqa8tLlxZszh/A9vOfaZqcHClvSRvUvnNCrnpteqAd+zW0jfeH
NxONyJdGxo+4OJ6d1zp61GEECn2DLmtzmzarwVigHB4/9cYJsLtGfABRwzQBEhpaLbSea50KRd1a
TbHt/KW86Pxs/cfElA+6zdw6IQA2T+0QfooT4RMQ9nPbLsbBc3bQAyIBgnISHL6TCUtaU9D1yrNO
jfvqloGdd+rWrX/dX5W5+eISUEBwEnHfIHwCuVYj9AysUxJQBaAPpbNe71uYW/dLC5PNpQ+lKDsh
FtIBWqCHXP8e/1CUhVt67uzoCgBhYI20Sk+bGAwrSbQissyTSINYkYLboCe2/jnICJ176crwN/cH
NTtt/xfCRrMvT5XrzexIMJmkvmSdcuWxTbaWvFCpnl178lGADMHXwt18/fuBpTpO0IrWKUKbYKNH
TUZEVYA2NIKlR+kthBdvrV/YmjjJmBRYVkitdepU85fm0Tla6gfV6g9pjJC7p52Bin7THdluU/Gh
hO2hb+RTB5Hs/Smd3SeArwn0Aa+TtLoecoMoa1/2PTuRxpPCVmnV/pHyPqJDJBm+DXQ7LAQMSwYn
gRbCJ+pgaQMb8+OgRMijf/MRXHm4P6o/sdTUIelARqlp6OzNKRdB4tJFG/ihdSpro91Ldf5pyGQJ
lp0uOjRhlG7EMuzXRa5rH3UnUvZRPMRrY4iyVdOp/sn3mmQ9+CYStUNc7yDZKLYllFQrLbHalVVp
6rYNPWeNsouMYi1M3hQ5vIVBzAVzxDDk4HmR004wnalK6KtiMJxTqAQ7RX/QtAdNpCMJLZGoWd+f
sLlVubQ1nvSLa0Jq/bwGSgY0JzWyV1OKnIe6d72fppdWq6zJl5o8506yQSZ7pMIkTJqCoYW0kQJf
jp1T126l9yxcOMizP0+6h3QCuAZtGoRpQhYlqFGTLQ+f9JMUnu7P1lxtGWZggBk0YPCPNXEUZgmb
TxarzklAFOdNT6vwuTfMAKEXQ10phfetGWDyEXrNOJlGYn7vBRFSlFiUmrMRB8aCG54dLYBeKKCp
D/Bgul68ykXpKh9rA4q3FrUV+u73hzvn5nlRQLsMZRoaZpMQaTDToNJyj+ymkL7nTvspyZJNlXZ2
acihXcTZbziN/sUmBWzagyhrQXV8PSajkZMqq9iQrfDsFeta/Zzl8UpoeHx+y0VvoUww5/hR2B47
aEkOGdNHdEYpxTUcjpoynAb5R0A2wpSXQrHZZbowMvH4YqoLfqmZzkmsQjv1YnupMDBnAD4OjhSp
pxHRdT1nSdBWSg2lwqnfSMreTBcmaennx79f+IhaqjNiLg6V1ym/Td84UrZb399pc+twOYLx7xcm
8rYNnNjFRC8dLdhL251aL5zdpVFMLjzDCr0hk5ik8kVs3gpv4eeXRjBx2m6t+IFhuDg2UXx0S+d9
QFfQEM2FjOmSmYm/9pyk1GBXcE5+snOUtYOe2pJs+KwJPAplIPjpb9LOVgl22W0M69TD6Co8NCaF
uoVYYHYtLkxMRpFUVVGVJSY8XlkKUJwFxzh3q41NXrQdQC1DHet6O8WhHnRd0+BExJ3jUmLYFsN7
vsQYNGuFRjm0YgH3EEldW1GC2EoMMecyqFfeMUbK7i1eEnyafdwD0fyPkYk/rPGFDeBD51QkyYun
ZnAKKAdoCt+IzSs7N3lD1EP8qx66tVuXqyiTXu8fzblo5OIDppdMN2Zrq4IPiBMyS27+1CXac5so
b5Hbrem5+4fivUyLOQECdACMe+IKEEfswrGL6gR/X93vBPjihIXtMbv9FHpgMUSK0Rr/fuFt0Gwo
zdTl6V94xjbSGhqLl/TS5q5Oem3IQnG9gFWa7MBB9kFs8AI8RbCivLteGX0YSTy3olFJj24NrQop
yWDd5GF4vr9e44aYRsDMHHfa2MBJ8vZ6cArNWLFn4ueSJvhCae+sBso664pTHqYbxLbllWAMdlIG
C55p9jRAwEL749heMu3CKSEZU4x6AD4Q9s1DJCiECcTVu04XRLisymJ7f5yz9tBuHUXpaIidqtpL
UCURSpLr86GD9n971kvkfiiyj/etzO1+GlUotfwRD7oNR6QgilrZPAGt20iEPm16bNOPQU5VQVoI
XhdsTTMdDTn+QAgUct/198j92MrQ664ydHzb/Ov9Uc0dgItRTXen7Iqt3rRYauS1ZK6WFHKWfn4S
8IRtoQsVaYNTYH5r8y/K6l++fuxV4IYiQpz4XSGMSIU6Ohmh0HZDu1nio53//P/+/sTlNrAoDbAb
m+RTvzhJbPvBUoVt7oqFoPn/jYB00/UZdSXTbdvMNE96+qLoO83ZiM7+/iTNXhyXNiZ+oOgMhXfk
mKMR3X0aSmvZrx55Nn0sU+HVtNonSY1fpbDR12klfxFpG77/AXN+6NL+ZBMUpUJtl5vz1FQZeo4f
42FnFYbdNC9Z7qGnem77n/ct/rnWp66PHksQ9LCiUMWcxMEO3sCvksg8CWLuN7usgO/MTQf/tS4c
9afFs/MoBQ0Z6Az+xUNl9MOuLJyAokxYI2TjfWn6NnygzyA/6iTLN00W0MTlwbvuRd7nFDa9nZDq
BZmatltos5rxZrSEog4/shJxY0z2dGzWqt47Ks/GloRa/LJJ+Z+xBPKb2dlUp8fGD5CfvGIne0Ls
A0VqPMk4IQznfjGj9/sLMLOtSf1T8EShB6TsFLAwFDpasj0lyczN3jTf/9ZryAiXYvxw387MMCBY
+u86j3+/uL+LMi3LbgjMkwbJLhpPSxKEs46Ydu1RtZuugil4rMmtInfROeL38y0F0F3rKPaQ7tQ4
XfuwYf3DaC6sTZaeJzQ4kiY0T5ATB+E+XOq+mp0tqBKlkYucdZkEVF6q5FITJeYpt5S9U5QfG8X8
cX8IM7uXOvR/TYx/v1iQEr23Ijd886RCoi1GP0hsrVTnqeo+3Lczs8EgFGYDkwKG4W9aHaZmlHpa
zlCoSAerSNeEXREk3SaDFW3Bf87uAboVELZjA9wwLQQK10AR4D4h2jtkdbwlGfIIr//r0Ef7ptN3
90c2u0gmxCcjEEZFoPZ6Bl1BUCIP3iAyvfsiWNSNnc06Q6wG3bMOZOCGXE0TClHzq4KQt+7DXz01
4VVqxBbyymIr7KTKkh8HyiwDKGY2IP1nbJWg0XWbXt3e9spMsF0lEhcintn1BHI8ssGMTNSTgxwJ
aak3OmXrQVa3TtVt9WxdCK//MLVwjNC6h4u90bcTDDcokR+wToZZ2y9VtkT1P7N03OAjEoe0Fb24
k3AhVqsmFwuCKfE9AFg0rO9//txFDqsIrHX4VY208GRrZGkil9JgcTVI3VFD/k9R47UeBWhKCx88
FHNtI4a42mhe80R5Tod6ocY3V1UHHwbbGGUr2YD243pvyhAt5VmqgwHRTRgyDkoUrMrqLYTfplea
ba5VKy8xVqJxvj/yGa9yZXcSQQxy52YwEWLX6L9baf8lk0z0ItzBrkY66H8wRt1AojOK+3H6zKXB
ooPWGqBLpVb63gsQmkOU2FnDCP3J6gJ9wb38eThMYhUgg0hFjsLEnMfR/1y4TDeXIQ81YlwZTdwf
NM1zj5FcS69GrEi//cGqaP2X+5cucrK11aPBjOq8XNgiIc6B8jtz35RSsc9q3zyYPmzbgW+4+9xD
ei4TytbOYGtbubnY2VURGiuvLNpnTxukc6cWrt3EVbkyLMf6kie8f0lQR9zTvrS5P6kzThQgD9AE
rlKFbvXJIFveVULlq+apbvmE5kkdWrtTz6L6O/MWrqAZV4IgIbKhHHOD4s/494v5tJTBjfWKW9Rv
1nWZM1Gb0PhwfzjzNmiEZ0ggrqYnMSUmcXKT68esjZWLgF0MB3tpLuzE2UkjAsRZgya5IXYsRKdu
85zoRhmKkUr+AQbOF/pSt5CzwSZpCAvR1KyDGdsOaWIg3XLT2AzJm1rKbj1Wc4X3xlfedD976sL4
3A8yUuyxx/3nQAMlbPxAfY2sZCH2nXOgl/YnAVCYOKHoay13X1U/NqH7VGnGQgp7zpXQU0loDUDK
gAvgencgOzoUEqfq5JSJ/ChYcvGG5ouJvFJo7hWvUxfmdHanwM44yj4jsDAFEyD9k8q5nFOGVA5B
+RKo5yD+dn8zzs7ahYlJzEVN3ElzAxONOKqX/BCXBFtnDaDxpdD5ioLJNJr35aZREZ4EVoR4Cfjc
wF2CESxZmCx8lDUqqp4ykKluK+ubpehi9ueBQ5EjgpPVmkYXXtd1VuKlzBC4ZgEhht/3V2AuqGI3
QfgBswTpxGmqsheEIm3NDghcstPdx/q3kfCq3vimXfSb9rsDKXy6ioy18PW+4TGimN4dMko2NHni
6W4g27I5yFWa87Qe9VecT7L2YSROy9PU7tMv7fC9Xjo+40LcGISIk35xdvQNTtsTrBQ6RuK0JIi3
lGmeZSF+TGOzs5UC6ZoqdLSNAODt/jDn1g9k5n+sjn+/dOlF4sUl3COnLpY+xH39pc4ouN+3MTuV
mgYzCME1XZCT2CZx1ABWaMJ8dahXodPafhzYwvA1rs61+lqXAZoi/3BTyXCpIOQ6kgVOU4qt4TdG
7mncIsmTGu70Yo8awP1RzbmfCxPTTGJelS0d3KJ5coPgu1VLb4VoDbbnGAtFr7mrioiQejsHTKZ7
9XqFtNhXsxDY/an1sx8KSvJJA18kFGK/pACco5Op4u7+yGZ3okkLPi8yeKKn13xG4oft35AjNZz/
Q9qV7UiKK9EvQgJjs7yS5FZbk7X09oK6e3pYDWbHfP09tDR3Mp0oUdVI9VYSkd7C4YgT54xo+G+l
74ZOsjXjlG/0ttW3EYJVX0K4dGVOl8aKijTSzVCyw3ZRdkqYV6EkI41P4XSsyWaM/Zbt6+xo5yuP
oqVtjxtq5hJCmHH1Xk8mlOQTQFlPdfq9M/6WH8g3oAkfczhX2a9b46YeDKO9qOMTccCtek/Zynth
6feDYhvcTui6cZEPutwUhcOaOpdJfKKQ3s596Bvd3gILd7mNwiQiFeCWkOZTFgK8G2bUIz8T9P24
j3rdGw22LUa0+78/aABqG3zkM8MEKgzzKTvzP3MCwKj6wQpCEXmlkR71cToCYZuvVb8XZgzdKQgp
0acI4LI6YwmrqF7qLQu61PJE67lyjfFhwSGglGvjETnzekLc+XIoNbDZoMAiLKBsAIguex20+rXN
300WBRIOeGyU1QgAKVdbd6RZ105gNwnS4X6G6/P33whz8AZeFKicgheaXA4jqQyOhoSEBb3pZ3Jf
ti+3t9aCd7n4vrJ10ygThE34vj5sy++8ybZNnW4dB/zdbuc5zftPug327rnZZr7FVXxNS6xscgA+
DCiq1IdiTYPjWtIcy4H6JhqsgNO8fq9A/ZULEQ00MCauP43h5H5zirzxWlr1d1EJF2YPVv3gFHg2
mbzQUYg3oOGOjPne6RxEFLVZ7CvXGh9mvTf/9lwvbUlk19CVhf6vmSHmci0BtKz0yW5pEA3OC8LA
A/QsS9/WwjWJ1QXHDQjA3DwNl4QGd+UY81xPBdTUaGBmvQcjkASrNjWeiUayt0m6Mqwl78TQDTg3
BM4ce4p3mnJXQlKa0wCqH6QufLOMPIe+TeQDWxUvCxA6Aq864/+V6XOKhkZxxQLivsQ294j+OOlv
GX0otftuLeBcWisk6LBXHXSwXJEDQNGutCo3ZwGLhn6jzQQYLOks36rsD3ShI0f5rynliDuhbpGS
Z3Ah4wsVz661FvEtbgd7Fv9GZf46ZkECtneGGoduyB00Hzsy8XPoTx5T20i3fc/sh7kdaH97sy8a
BbUjHvWg67si/7R43jkj0nsBwMF+mEfbDM8E6jy0xXOc/rpta8mJWRgZrndkQ9A7fLkzGBLWRdY4
LChI8TeNoWJnF8e+Nj5Tp/0hh+I1rEDBc9vm0gZB7gBUraB2RAZb2Y0aQdeEy7Eby3jYVDwwyMG0
1/jsl65JdPVQbHc8u4DvuRxYEfIiGipGg6Z4EuDBs8TKhb84CiSr0KMF+MkV10KH/jBzjGwaCOLr
5a4iXuLubk/Uwntjlnv+vwnF66VGUtsTMBRBB7J7yTVPS2y/b/7u7ae+AHo02rvj19smr6UpcQ3M
J2oui87k8vNvOotjRNI1HeRIaAC0VPtpGvv4Lokza0+NivpMANRgWWi0mdJJ30y91dzXTtc81aUk
mzhLfwtbjEEGzQcLgnwA+yMRENr7sOmQjYzNFMlEx2nX9HyWDgyOInLOLu6GqxIcZb1Z28P8m8et
hhemeXCRQUT5eA1vuripkD37U+u7jrZpnxZAdMNfR1UKrTRU98COvgbQXBwNotW5BIfHpBrgEb0k
ml11NJj0L5LA69iu11c/SY3OCeMDbJEQEJgDVnc+JWp8THLklfVhooE+fXLs47hW2F+aMYA38ApC
o+HMeX65nRroOkQaQZCkieStzoanXF/rkFq6RM9NKOFqHI8Qg2hCGmQ1mTy313axBWeJEHYb9WuM
tEv1DXSxmODcI+gZAJrockCmqeVhhAx9EDWRtSll7ptaex+nxXbozO/QW3pMeLUlRfK5m4r3o6ZA
HqPjTgCFK7CWykjFxDUIgeh2oLEk3Dit6WwBnYEfpcawY7msVi6HJReHlDI4V9HiBGetLJ5gtG1z
McGebnhdZO4HSdC9M+5v+5ylPYJDBZkHVFMMJHcvpzQpC9NorMYOrCoIIaFx+sDn0fs8F09MvAWU
K26sTDvOQT0ZULmv/CI63v78UhcJgoN/v6/MkjE1dkZTfD/nLGcerVMeVJO0PjmpAd1mwEdMcCTo
XbmB+O3XJtRTPHN56A12rG0qnef7nPB4Z2dAcGTo0/apPvRfrRokwLIbUS4rw+yulKV7iCrkJk1X
ON9KaMavjGP+mUrazkZZEirkePRdkx9ENi8jGEX5xeXQZje9Oj8J0JaOTnQHimn/9qwtHdpZAwGP
GQDyruGwJNXBWSqB/igP1P0s75P8RMzDbSML+xdFOjzHkTzDfaZmnMDCaRiCoATD85cc4rukx/Ks
QRnXjCiHUo+yrs9TPIpIzEEWvZc9Sj3uykgWjggQ79i8iApRNFbTgNwqHNIIlHVdvX+TbuOzPI5W
UiUrNtQ8YBiBJKCeUEEdi/AlauWDk01vtxdkngt1j+H344GFF9u1xhCJGuImceUEzbDlha8f+VfI
GA/NJgxXYsyl/XVmSR0MoJFObOSNE7iVdopD6yVk4hCB9CAla0iyNVPKjWCboRZnXIAUgEP2NGf+
5AgvQfEykT9vT9/CCuGO/v/0mcpzxyjIiI59HFHoqULuUVsrsSyOBE+2uQILkTg1XyqLvkKfPs5L
l7K7CsSiur3tWvY4RtpK8Ly4Ec4szb/kLMoc0fOtj/PJbNofRWF4vfvLoaMPfjTPbP5K11LcixN3
Zk5x0U4Yl0lBgfXLLeLl9hyVrhzQBS8A9dB/p24e8NmAmB5y6Up4gTI7SGtHBujprjjotUEokXmU
yrSGqiy82fBstz8pXbmGV4agYrLhdnobihlwye7byL7rCfXsfC2fvNQUdz5RKj6EV7VTQ8UVOaRm
xAtBvFE6fU2d+gEKYS+6075Qp/otQm1vsmRLwZFYkjXt3OWBzol5MC5e86/lQ1S0DhltIA/dp7Sy
95EbfRODvuJP18zM63m2JaIsNin6ZgEScTvQPJJf1HBRuSQrR2nRDIS5/iAAzCtWY8MdBXG0zg6S
6EuZfBfR33myknpc9AuzHhJq/gaAYcrxSWPo2cc9II6x9sjA6m8xdL6lryR/ve3flsAFSG3+a0g5
RZno2oEK4GpCWfsVFEAcJ9w0PdTGEo/ILxE/tZ3tNWVxhMTobduL08jQCoE+DOhpqK8uKzayTiRA
JRbh48SPUN9J17hhFw/wmQllQ5DMgO5ICxNNDf7kfVytsD8uf39GEQDsiI2tXERmDtrvKLKxE0L7
m0j7L8RcI7deXiGgdv9gFYB/Mi83NWtiYZg5sYJI/xZFMeSjxKxZWYCSzUqabaabCFDbEy+1Yz+1
uxE0DLfXaXEvIqrD+OYwQpWYyEmCGJaldtBVXsV862uOqnm5Ej3MrvQqTjkzosxkKPTC1iiMDJA+
R7tsL362Gi2+lK09PGuu3v0opmjYprJpAfgPV5W7FjcjrpNZrgMibmqGLAcIi0CK3Q6M0bqLy2xv
9wY0uruNQepX9DPvZSx/iSj9yxybI4hUTmne3zm8Bzd3f8c75++PzDl462Zwx9xoe7nowxBNXV+G
FjK6PA/wVnM+6Wkjn5vYpfuIiLWkwdJTxAGWZJYRgVNUsRgaaH71UYdotJPfJea9U/koFFN6mPKV
W3tpneHOZjJGALSuepbBtl3k+BFWAKFXzUssgQYv2nlp0T9P/aRvJSl3kdFBdvIDjXJ48KKdDC9e
tGSrBeLIdRId+pa4HIrvLf0F2LAF+LjlHiRbuR+WvMK5JSVoTKewsiqpWUCM780QrC7+7c2xxO2E
oQDMirsBrfrq20QP82nKO8MK7Fxw4XHwmfmGnFVRk0b8mOLqM677zCOV3myHWM/vBNQwHgbWiFM3
9P2xTWN5qBJTbKQmrW2VWysJgKXTdPYD1beAFafQIOuwytJM79oS7/Ci8YT1Ae97bkXxGXFmZBro
T1AA5qg1+uZaWnBxFLjf4dzR6gh85OUhzBuqh7GJez4Nne8NDe9Cq/warkouLZ09OHdg2V3ox4Ba
XDEDtKKlWQiOXKgJ8EaA7Eg+1Vb4yyiGr2Yt1nofF7fnmT1le9qty1ptRJdJNOl+yMunsPoADMTG
YJB8hFjGNfMmygMtQb7bAoYGuvJ+U+0Ga5uVHqnvzbUn1OIqndmar6+zoK8Hk59kBVylyBzPKn9Y
RrUha5H60h0IcQkcNWRsr/Vfaeag/z1BwkwTxzKMvbGoD1WqeWa/1tiwOByg4jB3yNZc0dnzqR0k
ZwNQ1eb4S0hUKCf7BZiBDzw9YOMfM+qlDrmkdKxqmDEoZI5pckAueWtaa/Hl4l4D09gfKBwYROf/
ny1OUmRQwwRxeWCE4+8oLx9ITlfgqYvH58zEPKFnJqq2QGtoNZvoPehQOtlW0x7qcSPWSroLewAZ
IYR5M5UDcGFKqGwlLOpojddgHr+R4nNrv7TF5+Tltm9fmDCkzVCcBtwNRS41IaBZdZeCLBcpIYzG
3JD3u0zQbduoOCGiRPux4msiIM4np6/hmEevkH5prVx9C9f7xfcV31IZ5SAAArGCXpS7wub3fTM8
jwX3exO8K870A/Qd38DotmJ2aWkAaQE1GPRwGXWVhs0+luOAqpgVWGniSRzLZodqcUXfbi/OwlbD
8Z+bLCxELldNAYkB3vJGpBbyAfoROR3qgdfv0ZDdzozbgzmJFfze0kU/+xvbgCtFl7NaUq3iTO80
p5xvOPJMyRfA8qMHK5/8yrbi51CP4rsWMsre5HYgn+ZGwHm2C60UTI801390mQ6RbsrW8pYLPgrl
XRxn5JEx4WqDPqm7ShCARgJi3Wvht1GDoAmKfx+YbDRbzcjgmTtFuX3j1ITSTQueewOtinN3037S
87epsD9jFe4YSo637S1u3f/bQ+/vpR8RlVNOqcCdFWUI7H2nm7XuNqm9kSAQSvpNPR1vG1w66rPu
DKDJoCBgKuiLI3+etPaIMNH2zcYrnv/b55X5G9vMLnQdn2fd1/FOtz/yeRA2Q8oGuBPU/S+nyynK
vtY1fJ7b92759JG2SyRe//3+fBbP3PqASFY2Ib6fH4mxq5Ld7dlZWm2QIQDrMdd9wch3+XlZsVkS
XGdBk/PWw/vKT6bmG3pOt8XQb0EK+ttwMgZio7WgdclVnRtWbkR3gFDdSCTgHxA5GrJu0zOxoeTX
4Kzp8y7tL2BWACIFIo9cRRJZMVALuBaGIOxzqp/clQhi5fNqBDFUvBhIhc+nega8luXp7weqQqho
Tr/D8cG1K0tkNaTtZTeYAbVrZ9MAVLpnEPpasbK0HvCvc1P6zC+oZqHaOMKjUGhmQPg+n3ZDdSDN
QaYr6Y1FK+gIAOob4Nir7WY43WDkfUkCwUJvNO2jw0nkjRqkuTNnzT3PgYiSS0E5Af31uAnNOfS6
3NspsNYjuAVI0EgzQs/BAPkg+0vVld9qwMG93HIjr0Y64/0nCkVZsF2jp8y4Fn/KaASA6WgC1C7u
KyA0HYFmBDP9IXtt2HRJ+dV0UT/pcneNEWlpJwJnN/cG2kB/qLck+gAzMMREZqB33WvM3fts4is3
8dKNhzQpBcnlzIqnQkGLZKzy2InNoGgOUNTyQs3v4m+3J3Bp2WaUKarmLiBa6qseNEJABLgl4E1R
VCaeMfBf3AXDHyms4m8CtbRDDi5XPywhmHPb8uLocJVjv+Deu6ragpKPmULHGTCasf8unHr87Agr
9wUZppWDsGjqD8QKpWiwbSu3Uj5ZkthaRYMwKx8Thx8yI74Ly3Qlf764Jf41o1ZWULsfaxHXMMP3
VbHJxEpwsjwM7AO0+bhAoilHzEjtphwtfH+qHyt514U/HOPtA4sC/V48odHPAJzw5Sl2tCJpSrwF
gr6sPzM6HNwk/KvqnP9m5g/65uyenVB9DIfaMnGPm5VfktjdSdz4yCfF1spLbXHS/h3Rn0z3manY
0rspLhwzEIBYsBjZv8SzrZUNNs+86vwAlPtn2v5Uw86MNCgqJLqMAKpOrIp4SA5oB26XdCubLtvo
fERKzFwFXS0NDelTvNjRKQ95HvNysSbIVczIdBrofKvRQxw9ptnK023RBMA6sIALHXCoSxOikwkd
uQ7k8pR/HcLqycz5lkEI7v3bDpj3/5uZb7Kz+bOMiMesNGkgNV69ZglNfMa59m2YjG7N1PzaVNcK
7dVIrsGlojVBeY2Ohs5NM45YAPlY6vUJ7XdNmjSbymZ55yVRWj7wScpdWVSl7zShtRFCGzcNdFFx
sCWgzlmbHVpIsm7HyGCdN0Aned90Y7khpd7cORDo81KrHbzJ7pI7q6xOKTrlkUqvM+hAsfAQoZFp
p4PI1Zdl5/EMnSTSMuDea+uXlThDBEhBqz8jFsk9dxi6zRCT6LfGCbCnpf6dabr2FY9FstVi2Tw0
ckQcjKou2BIourVR0TAgpKmbLyyMDC9N4sSnRd8ea1YmO70P17ByS2EGfBKSwkDhoqam7JGySsaG
tgBPu7rrmyZIsLQarZUgh8jcD3jAc1PKPomjmFbuELMgcsH08VjjybnGgbx0lJEYBYwMxAZocVU8
YJ66U5rbcLJl3z7MeV5RhhG04tinonformBr7I1LtwaOMMp5Osh3rkhFOtpGTadRMwDA6Ydtyx0g
P6cPHK8zE8q0uUkU9n1uIpAwDF8a7NkdjUNdjMfbZpZiiZkr3QELD5Qcr/xRmY1a0dkmeHz559YQ
d1M97S1OgcqOhd+C4c7LszV89uL0Ybcjc0ndmQPw0nVMWkSyPkEEaPFn6LawbmXuFr7vohr2hwUe
QaZaFIMCL8s6S5iBtNAa5yReHSYru3rhACGOBFkv5EDgk1SPVI5hp5Ujrijo1P+KSKu/dCYXWy40
uqWDYa08PhZHhIojwAQI168E94a26ceuR5ONbabbkDC/6lcC18UBnVmYf8GZOx+0fHKHHBa6OHwu
mHvotPi+7qaN3RVrQdHiaKCtATIXvHLQi3xpy9XKbpqDpcDuvcrWtiEzdre39ey/lAsDN8H/Lahh
HcTv8GomCFRlGv6ILGA/x0F8cUZ4uQ8YQg8wULiIv66aJKHFNdR5GJrB0IrfWmjEnjOZscdJvWZp
npSrIZ1ZUhZIoPFwIhI7Tvvaplv6eZY2sDdd6oPLeZIredLF+cPWhW+bgb8qdTmUq9FEMSE4ok37
mabZ1uEFIMbOSirtz6NZHdQsdwNUBOTlrzgyKJnqNrEGErSjnntS50CbUs7Qqtd0QdIy5hdlp3tu
M5nPaKbtXpk+Ss9EiNZ6Vp2OXmjZlemNPKr/4sDIAekQ9jvC2vFr7owWSHUb58EUdXO0HK18BQll
tjGiULxg3bJ7PsG3UnA6b6RZxYe2D0GfEkrOdySkxX2Yodjm2QKcOHZMrQOv2/oTGJjyezcKY19m
h6ntjjUa8ZzId3Ifbef7COJ0I6T3tM0YhX5hOfdpVNFHXOFISXJR+zp4aZ5jaFBuSk2v7w2nZyfW
ONHfiFqcLXPTZlenw7SrpZPsir5s0E+nDxsxIFbprCrZoC/E/luWduK5ZUo8IjrNp7QZt2bo5Dsz
7+gb8urizg1J7be9Pq2s2dLhnfmXULaD9wa46fLwaqKUfd+kOFrkjtS/o0KsBOZrBpRgLx+42WYC
BvTBD+8sueIaFj+PRB6yHgA4XzXp9hYVPCKlCXxj9Xdn9p+6cq0PeCEemYUEod4NSiwHmenLKZoq
boyuMAjC1fAA9mWh24eyeJP1SdPXoGxLXQ9/OHngL7Eg4He/NFb2EooXOcdjibRbBEKvoEHZgYtr
j4r4wej6TykUmanFow0QK6+3vd+f8EA9v8DCWBZkM/HCVYX/xrbJAJxClGJWWb1panrfxs6ewA2m
ENiemox5RibQIeVo38jILC92oz3i9dHjETq+V37NvPWufg0A/4CUgyAP18vlVJC46+IJ/iCwsrsa
0JeQVZ6Ifrpm64cQjiJG5sfiMdF/3ra75CzR4A/WIEQ08xv80qxWcmZUhiQBd+7JdIzau6Zf8cdL
m/bcxHx7n93OojfExIaRgNrnrX3Mk5XLf+3zysRNuOIr04Ubjruvpv31/TkWVC7+nZ85Bj378awS
Ro+GPBKQz2xsfSsy/dsLsPbzlXjCpF0uZQsDfDxYeuUhvlzxSUvREUWhCsx70Nh0VNSXUWYu1YBQ
Rt2ws7wh4XTfSgNyIrqmeZXTfoA8e4bxgeQTAbKBtuDLKau4PdXFRAjSiMyPJ4njom/6bHt73pZG
hVL7LJoAOVfwe1xa4RE1E4G8epAY4Ao0nh3nkRffs+z1v5lRlieU1TSaEmZ6A+hK8mzaTyPeFUYU
rziAJb+LVu1Z0wP9ski/Xo4H/LeFHSeCBCmEVmUFsE9nQDwJ/GnlBE8Qsv3tgS3tOxTHEf6jjQWN
X4q9LCq54Qrsu5FshiT1KNzdf7LwpyX07OjwWrM7KXUSsP5lbN8A7v3I91HeAk+JC/4CZZ85jCYV
K0ycnKL1R5Y8NWm6ksxbYi9AME+AhqCgXbliVwIdZNN2VWMEMrHYazi60dYuS/0tH+vBL4WVfTaY
bfm6oOK112R0LECYt4HEVuhzjuRIHSf1W1Hp7iPI9pK32xOwtGXQdwYUBd4hNh50l1umnnozGtLJ
CGIz2ycud3yddI8krEcvFfy+rVeLLkubBpclLij0ckCjVdk0SAllErA/bBo0cuza7gPh2czhisZR
XEVXxDoOR1O0Vse4AwvAse2fcbbmC5emDESW+P3W3BKoEtNz221pYock0MYgLb8bkbMRANtO9K4b
PkB0DIzLv7bI5fJIbjfC0iOMJt5AMuOQ82xlvpbjpzMTSka2HopRAlJMgtqZOHJgZfmoVSTE3DEC
YiKp71hbFIcylQLlXzSQGmb5AWpfMGggwQnwNlr8VPSTlpEoi2y04gpjK/1IfMDPIxyCXB3K5KhE
KFuuhmInumBHFlTNgx6fyvK+qQ8Jdz7gTOAG8QCBdiayLvPGOXNWmaigWRCZLMjNDaTghb6yVPNZ
VMM7hqwOEpZI8111i/ZVk2bV0LCAiye7fZvAH5p8wKPj+kDH6Ixfh3LR5RCqFtj8pgFBBqcv5KFP
V+KsxRHAzSCSQCBxxdAoI8HJGHIWtPHPamAbCBX6xrQyhqVbHXEoIE4o5yOAUG51Wk1pBR4A9B6j
Q/S5ivwi3fq3veaiCTQF420z8x39gSOdrXQT1jFCh5AFVri1eYXcd+Lx9Fcvfty2M2/MqxU/s6Ps
KFvUUYwmZxbE6VsstnGzhaR9lg6bZBSeIVqAb9Zq4otLdGZSmT2gzc2yhFsN3GGHNitr2kX97vao
lmfP0UEvgxvnKkzBhZuA0bDHLtBRRkgqQEli8zAN6TeNrmnbLN02uGj+saWCL4BcTyVKDizIdANa
eMl2KF5vj2ZpwnC3g0wGGRxgsJQ1IgYiiNKcMGGQ5KXl8wxnh1D3ipHZC6s7Ye7+QfUepFRIWF8e
zGa0q5w7IEMwhsL61BY2CGjBLsA8ok2d8NjQ/Yp6URymUJ88Lq1okwzpXcYeB5OC9H3IabixKs6e
IlcDGSrpQ7pByrOuvFIaKcIrbn5qUN3egk4U1aNEomEG1BWtFxrIgiEMsX5J3Y6PU9wjGpcyS3Zy
tKyvQgeJcsRduWFUltverMiz6NPei4ioB88uwycXUaHoxCaK9lq7z229+x1LkZ7IlPxFWB19jguj
2LJ+LDalMEvPyWV+j0Aq84apHHZknHrPxYV70MM0/3l7Xpe2B3qXZ/o4IAeRQricVmSL7LYUmRWk
7Z3j3iGrdvv7S5sD3Xxkrn27aMFUvp/2xjAWFL4oRBqkbjQgh61jajab22YWh3FmZv7/mT/KjdJs
E4Y9qFebjvq9WDmxa8OY/3/2/YnUWVQQfJ/hUuifGDl1H2CadVGIwd0P5h16lQmVGsRYa4FCTJ2l
37Uk/VrhWeuNrblyO8wH5fIgGUBuoGEIgTh6LNUmAkMb2yHPwZOSm5F9dDsgbWLgUuUE2oO8dcb7
ZBw6vxYD275/jZBvQyyPxJiDatPlHBIdQKNJ2DSw6E5UL+EaonjJq55/n1x+3y6HMaM2uEZi+YA/
DURsZOcm/n8bhbKhYzpRs51Hwa1N8dytYVmXNhqe/GC3B54NJCbKIEbgMIE1xCCm1kO2ri3e4uoD
RxLYA/Av4U0GBJayl3nauUNFRtTtp4h5ORlz9MlJXzfjlZ22uCDgCAUWCuBCpDMuF0QTeHUzQL0C
F/yhz2bOkl0/hOmPKYqi16qePkArhWccgIxQjcceU686SBCMLZc1Dmn4yh7N4dsHVv7s88r+NVmr
986IzxuGZ9yTtTL5kgtDegkobhxKgFKUC45O0i0ZLVkAxDitD+laj9Ly99EJBj1dBxyYysYlViFQ
voInlnelBlhf9PsD0wPu5H++r7hgSIcUutbi+wyt6Y9uuVIAXTwYZ59XNlOrt2So54uk/+JIj+n7
fI3qZskCaPjgnBCX4U5U4hjc+E04TTh6wjkKY2+KbN8JsXImllbh3IiyymkoWcRMGLGK+2qTjSuZ
1sUxzFTLsyw5WGGVz6NSFcaOJVhgOp9I+dCQjaTb96/z/MIDTTDq67B1ear1RoC5c3AYnstHBErl
R0YwM/9DhR5FJvWpGoKyBxhNYQV64cvkLSmfpvEDwcLMcwAvO3eTq6V7aC4waVDEPNCQ6ne0dert
MNTl4fY8LXk/3OMzvhaElVfACqScOJp3XLBrRaD/12j8CL62vR51D4CH+h+wBagXcrkoxiA9fbkm
5iihDQgwWKD1Tr0BCy6/S4yw3k95D0gTMWPzdNvg9T5DEAFGMjBdodEbhZ9LgzkbHQNKGww8aCiy
xFvbSrdIAd02cn1WLo0oHmXKOVrNchhJ6z3nm8hZCerWvj8P8iyocxLBzXD+vv53X79kzcvtn7/Q
jz//fkAcsJN1zJKSdWFWXmECU1wY0DArdboZKs0LaxsFg6Z94IO5xy2sexDrcTdGX/zUpjVc1PUe
hGXsMscC3vm6Vx3sYVqXDhYN9FocTRQwPJnwXV3wl7Bq3+0XAOaGDAoKPQS6kVRxn0OSQU5mas2g
bY6Jc1iLu5Z2HIACcDnY5dcUWNAviCmPSxqM5rCBdIefRsbOndZqz9cJhxmS/n8zan9YwnUwbk4C
QaSWt/a+YiEPzMEoPo9xQYIoIRlwf3mbHKdSSMgEjPHb7V2ztClBb4seAzhxnFTlKDdci0FSBuBK
iEx0MW6KRvr/zYISYvZaHyPnjYdG/CqTQ06O/+3zimsI238GkE6pN4pNXqxxYM87SX3BnE+R4hdK
AVC1PlmArJF4k1c7o8Gj/UB/QHL83TcFdgPiZBAeMOxrFeogZJnFRY+3EnN/OsfY+H57qhYqI/g+
snSoK4Ir9xqKwJGo+0PHG5LXrv0M2lWQNoA71LMivuFSoqNs8hJgUFKku3pj11mx95S+v8aEX/EH
oQ5qqZnh5dIPcslkVcdIR02/Cor3xvPtUS7taKRTkYsEQw16vBW8SORWCQ+7ggWjHmjpF+P9YDLU
R+eWCwAxEfeoAUk2NHbaIJ4IBlSOQECzsp/nkEnZbSAjAmKbOXPYrBItlhWDEq8NOdwEGaTc/Dkd
tO/oD/JyCo21fq2CueDmwKKNhnd4a+Rj1NhEqwuWkwxiMFEV+iLcF47YDaH2/n2NqUKFdA6xEO0q
TkaXgqLFFsoVJthLURgd3l/PAFcPcvRw10ja4fK53FJVbJiiKzV+4tXnX7J6vb2jFiZpRi7jToU+
LBg/lSi3BTTWzApZnEz0vPR+YX53+xUTC5v2woRyd5ecpxEbYILtNNwA9Qpb6IILwxN8hr5i5+LB
qiyA0xYgdHc6fnKS/gg5jw01ArAsonKw0aeVMGfNluLv8zGBnqre85MWbxOC4Wy0HzZUU80PxDsX
g1I8vwGWX81oW37qyl84Ul6DblyzekxkdGehfyfKgYvspZgxeV7Tu2t84AtLBioEHJo5mYneLtWN
jRKNCFHDTzb7JDy7W1mypXDu4vvKrhtpykvR1vykVzsWvhHngVWg3DrM4ottfBR0y5JHGq28exdH
hS6VPygQRAXKRsR7FTBG9FWc4uFObO1q5fOLm2OGfRNgMJF3mI/aWQzsGonZkbTgp1R77K0JNdbX
tAPHA/Qbx+jdGCb0iiAvA0wsSmsgoL+0VZdGJaIcRGF83OgAdbK4W/FrC44BtyhSjAg/UeVU+wDq
GlDtZHRwkMB+ZbSPNbJoGv32bu9jIVMylyFmrSiqDCPX636AuFp+ivtNamyyxJ/WrrSlcZybmDfF
2aqIhNUyBWPtCfSlfjq8QbCiRqnj9jgWHgcX41CWPqv0glcc4whznzkegMSs2SG4vm1laYOdD2X+
FWdDqRw+ZqGkOVSiu02Z/dWMLkojv5J0bzkrC7N4Qs9tKR5Al24ltAS2nKlCw46+1QDvhcCMJ3vx
O+7krnW6HySq/MiVgZaj0ea/jVXxEDbIk1yaWvlJNskmQwavbh9EvY+qA01XnPri4lHq2M4sToF6
2OW05gm6TMmAxRsp0MfmU21vBmPHrBUzS94HRNr/mFFjN47CioEKATZiTDw3rbyWrKCDFrc6QxAM
wpQ/SI/LgSREi3lcEczZ+L0FMZN0fpK1/vDFyTqzMf//bA+a3G2zFtDuUxH7ib1JUboDXdvaBbEw
EluHZA6ebSjqXnX+mk1VgtM8z089ENE2ZI2L6dWN350eQwh9ZkTxDODp0XU0+ObAcDxlyV8juSvX
GkEWADGXNhTHUCDJDSgWwhHR7i37QXc9xFmNsYuBPXfvHftbs8bTvHRyMSyAiKEjD54IlXKtzs2i
ziqBfYaKK2goyvCuje7llG2m+sGyv7X6QdN9Pd7ePrDzKVFi+wuzSmiU5lpqhxHMNgBwTtjhKLmO
GyK9odu2BK15a+H9wk7EUwKR6/zCxw2i3B0ZczMDSZ/sRHIfPgL9Aum0sdbUWheeLBdWlE3SOiJp
QmllJ5R0iDza9NgMP2pX+AmIqJrp5+1JXNz3KB/rIOsDwYda1+ttq67KVMtOBfnb0N+M8mkoVyKH
NRPKOhVDaeSshImy3nXJr5Rv9TUxv8WtcDYKZWWANmx4buNg4clxMIrvNP3sQtlD9H+x4kue3hXh
SuS1NiZlkUbp9GgxTfOTXtpbIX40zbHQh5UbadEItMKAA5yrfSpnhWb0vQydEd6V3Rfhvke6sbA/
MpAzG8pAeN40WdtN8K75Bp1ibelDgOr9WwxPVbwuwE6CgSi3XWFkiQOwR3Ya4+e8ANvOy/B+TA5y
9EhOoJMPtYGr1gFwqRGIknXZydVAQXEk1aHsP4XjGrpongzV4wAziWQI0qRz6/TlVaRlUQ8sTZ+d
WL+p+gPXnz8wU2ffV666zBVz6+P8/fFLH3/Tyt9O+24MG2bqzIQSZSWED2xIZYbXqp92TzzxPyAO
cGlCCaSsBtoWJR+y09RsI9fwzOzYJmu+eOFszFzC/yPtynYkxbXtFyExGvMKxJQjUZVZWVkvqEZm
g5kMfP1dpK5ORThQoKg+rdNqdanZYXt7e49roUKDDPlludggo1aga4UfGQUI2Kj6Fb3n+loRY0kK
KnF0hhzBeIz8shWkI1FoNfyotXdc25v8MMYrF3DhUYGD9lGNMdC1KI/w9kpYgUuhqaG6vW+Y+6zN
ge/5Kx5313VrUY6D4joGjeZ2L+ngY0XwoWQYYjKd2m1Hx6VJB86O0W2Ur9clLW0aqO5QPAGCGgVF
5PktQam9SMNOrY+cZX6Vfk8wONQyfcU4Ljk6IPL6K0ay+XxgOo1bgQVplR+nKdoxS0Dt9F5kbLKx
2xcxdQU33JG//bf1SSZzrBUxjcpUH3N4OII8FabusrVE/OImAuoO+Gp4lS/YomxuRaSccFx1P9z1
idhNw2tY3+6PIs5GuXbmHwUajWSZzbatqEna+lh+UVVkXY4hukGvb9aCyQSWIvK6c9oA7oWkdmgl
MpzBhnqLbDw4Vu5jVnPFv1gTIdkbeEtGlzgQoRWAgo+GXzp6/K6vYuE0UAh20B2BJwxt85KuTYne
FbSK+XFM833dFE/6yLcmXUsXfaSjpQfmTI6kWnmuo6sREdUxz7PxDqMyv+reBmxcWRgPmZ1oB/Qv
6R665ezNaInQzUKbPram/dvoVevII9XaV7HoX6cIKKypwkB6yM10I4j9W6nSDgjiILio1aq/N6ci
P9Rm9DvtkNSbTOWFcG56jZEyrxnol6TvYVNt8/OkpsZO4bazrxwlfJlKVX+kUZx/MTWWeKRxdFdY
I0b0Rj3xjA4oPDYPQ1er1QQJls7xmDOV+5iwestjJgDwRc39WPAJ47HW4MExiPY6qQwfRYYSdBVJ
/FKmWXOYCl31YqGZXxwzbzdAKbFf0O/YIKhRu7ees84LCek2UVw7+FNHfY6BmH5PtQrA9lSL3hw1
IhitHUXmmhgUxXjI/I9RauabMtnE5R340rI7TARaQMlyuue6NNldlnPgg4CbyR3sFEmuQVd2nWo1
G6NWOm9kOiAKcw7YnM6km+s6tmCgcQMdipIVSgcAgzw3mxpvh7LicXm0y/c+e26mweWImtZc5TUx
knUeKoBxZ0VUzq9zUbhx9hhjXKfcXl/MRx5N1mSEMfCV0Kk4E2yfr2aMo0iBlpTHwpzsfWhmICRE
J4PHOEtdyxiU3WQliq9zhibgnicu1YfCHRKi3bWkbo9pWyR7o+2ShwJYpl4Xq9P9QNpsM4FK5VNb
GKk3VIbpJaOKfkejq309anOvpM3wOrSWs2OJmFydc5wkr75XbfK771i6E4PTbRQVyI8Rp5FXOxb3
VQuUe9WIajCqRNTNC515GkImV9PF0Qzb0WWspm5T9PFKWnrehYtdghsDowI4dlvuxC+7kVLM/7Jj
Ib6l3QFUgJuOP5hxucUU0IobvjDtCxEnwqQjoU6h6g64ZI/m+K1R7kMAEmbKFzbMCv9aOs+qVW4b
80+v2luguKXRikosKd6peMlMD3oJrNIQ4gV6zIw9orI88yex8hgsSgEkARg8Ue67aKYReRnyXFB2
nHIMoXlatcs617JX7urSezCzUaPEB8rci4FSwMFG+tBZ7NgUG8BWOnxb3s5KjNM6ESFt1zSV1Owo
YcfYfs36d8deefuXNopC4zBubRqYAZHe/jirGhT6mvJoJc/msDO8adjV6QqY1ZJ+o/CKbi00+yCK
lWyaE+cR2FWwiIo+99N9CMbTtPySRy9Dv0ZKPe+HfJUQAIK+G88ipjkl7TY73WBm5sB8zjnqMvIH
9SUSd834s2z3hfVtxb7Nv/xCHHAvUAtBAvcCfJFPSQaADWhzHra9S0Slo57ArHqP31a5+YA5htgC
EtnEWLwdDNr4GqViV4iBAHZKyfeOQjUXAPrJlooiviNGl28zi+Yeeq9zT4krpK+ETapPnLfjq0am
aJOmjv3UWJx9Uhv+AkywDDw+7Q9rzLuXIk/sF0ZI6sMtHg6DhlRpYjUMXB4lLf0ucsTPOklbj6k8
3I0kbNCd3pduXU3spdBFsxYrX+rXHIvD45vRx4FkLZ1HKxpqj8YYH7PJs/iuSJ6SzmXG28o5XBzD
uRTplgwitoVeG5BCPavYh45//fuXF/38+9ItaUByVEY2pu6a6dAHaXEYxIopWdknKjVYdCXAShqB
FQj1jk4osri9AE3T15vXMbsUGCxT51FxOZDlbQb81SGKji34xAGaXu2GduUtu3TD9ZmXGi8Zbvs8
BoGjOsnTj32bmFXcKUEM98+xf3F12F5fxMJWoeCOoVt8HjgN8jiKaoZqpmtGCLQrA/gt90762Rb7
oluLWS5NCVZyIkfywjVDoT0rzDDIlW8IYDzFOepO6RMngS/xTS9XNu7SSJ6Lm3XwZON0Gg26E0Gc
anwt0iCMd2PxDgrx1BhXXIBLbcboJQK+GS9sAa8n5Bw4e1moBhbZY8bKZk9tt3JhLrVgFoGHcZ4W
v3xWSBQbpTCYBtprz47MTRunu+tasCJBbuuaaJ42xYeE5B04PGLt4V3aJITDmKhCl+/lUL3W1onC
2ICB94hsu8z6BCL5vVKu8QNfnjrFMK+Jo4cPgZyl9DRWqaVOU9ZqQUnYPizanVJXv7SQbwQITnnT
rdydxVWBLRiNUOjPvpgbmaphLMYGqyqU/g4kty5lqquqP6+fzeXNmXvX0a8KoDNAEshDI5bBweAQ
EzWo4+E+5eJTY9c53sDppwiRw56mzzRec2QuN3Ieu/4bm0vXh0QsnRyGmJmnvxkeSUA4quAGqcQh
dtayjpfrgyzgzX6g1My1wvOrGtmNpvI0rI46mvPJeOTKm4FGSQD9HVLnQbsd3hYcTWjKxaixsYDw
XDnmlGDDy2NaI1urJU9pu4YDenmbZhHodAckMBLDF/NEUw7WcTurjoJPPUZmU2XbspTebBUgZeak
RecQ4lvZOUvrpEwwtFke60MaPWCrrqvd4iJOPi8/PU0cVUOi4PPW9weH/bj+9ctnBz/+w9fHBOSc
+D8/9DjRlE7tQKoUNS3oQe2ycMFGUrtlqDygjr+yVUvqDEZvGGjgYcJnltTZRJomUUQMaWWKquY+
qyO3VZGZSz0Fj/f1pS0LA9g1eiNtWCEpr2UmzGjyOq+OjB/y/NVCAj1yAKPAa7ehqwyVsysj+8yw
Df+TNh/jyUOnwAGhCoE0ASC0OJzcSPFb+k75MSKfefEeqY3bF9+vL3HpygKDZ87hz4cnFzi1WABt
TiAuMBnYV/tD3RVuaCpeO+yTYVeQtTD70tDOkIj/S+PIcdUY6vakjSFCQ3jsyvgwwF1Bvfj6olaE
yG9gG9VtpwwQEjfqvRmlB6Fojzyc1ga3PxBq5CODywiPAaDHCHYkbayyqIi03GZHYCMCJa9I4l01
giWjTAjgZodwFE9aVtIN79T3tM8KzwzJUY3T3BdGT12NMeUA8JjYLxj9jOpg5htdlPoK+I/u+6h7
tfNyrY9ngQgVkfPJb57v84maaXrRWFqB4Bx9EDvWKW9OG9+HXHtzEGzVRu+xenQdc9gDbeUhDQHM
N61l75cM0ulPmO/dyU8YnTBrkhTbpk7vinJnhNGKJ7cmQLJ4Vo+8aTyvsfti2S7PVj6/pF+nuRrJ
LmCArGgrJHiPJWe+NT1WxacOcq4r8eIaTvJR85+fbFKdUoxiqBCSFt5IvHhtVGJtEZLuJmVVNvm8
CJN66eSPhaffzvcAgwLkFwxS4YEGtOv5EjDURVpd6fgR8bQH6qORvTbOa2iu0WZebhXiGkD2zLxx
COBkv0rV27hXEL4fS+phdBmQ2NeP4nKrzr8vXRkMdrfxwPB93XInunWGjcNufqMhAg2+eP9RfgRn
xflWDVbKMsUJk2Pc2n7TOm58+/AhPGmEHuBUQFYGoe65hIJUamxylhw5vUeHImN+Vtzc73YuQrp2
faRkGGcokmPfAXrcy6xNdHvz/bkIycUcwebTGjFWQRpglwOS2L9+1EuqdLJLcr6hTJCFL0meHM38
T4QCgLPGpr2kS6cCJHdpsEdSOxEWMCZvpPrT17Wnro32rMmQihiUVxgjzyGj45467nLjzlyzHguk
XPNB4MqBkQshrXznxnSMK4UrMeoxPSIKdL5ne04eU3bowtcCZbjWOOjOty7+3ZFfivObJfu422Z1
c3Pkdv47pLvpGH0TMi2Mj5Pud/oW46dkrX1maTttJP8BIgfH5YLTRQl7MVZtmhyp8A2y68PP9VrU
viZCuv523fd2lsUJXhRPjQ5du0d/1nXNnjfi3FdBru5kFfNPOHlPwthsamCnJcfE/qqBn4Htbe6R
21EDz6VIx4HXQIswqYC9CjeN2HP1H44b6WSEZJgbuKSgAQ7KmEYZ8oGleuDppmK7Zq3DcMkEnIqQ
zsJIads3uQ7Nbl3UaynbXz+Ixe/bqCsg40/h7kuvYqNoGQcudAy33lVUr1nzThYP+uT70u93DEwn
9TG+3zlPUQFS4SeAxI9r1GGLGnsiRVInhnp0UmM8+mjlWz29B4WXTo/XN2ptIZIuiRGlzrqwcRBf
KSgtqeegVVGsCJkfjItrcbIO6VkUFDOcLWjmjyJmW96qblYpLrW+d+ams4/I1eTlp+vLWjt/6ZW0
hlgDRDZ2bhi3oQ0yb/+/fV96InsDWIJkmL9veNQAXPDKK7/y+2UoEiVhIJG28f26dJvf+doE7Nrn
pQfSaFO7rlMcCHqW+Vfy4z9tjiU9jXrWGhS2Nj627Z3Ft/1a5HGps8g46eQjNTqDjkqXO457Bwjn
uQoKnCp2p6z4PiLZb3Cxr41sLf683CoIQy3Bhss7j09Jwoy8HaOx7tSADV/C4r0A5M313bq85OcC
5h9w8maUiUarKYEAOu4E6X0gv6tt5v+LEFT5geqH9jsiHwlNi4m0jhqMJvP51HqT8slsVoQsb9Vf
IdJWZYZRW2kZa4HTHNrpGXf8+iJWvi+3p6SMKN0UonbQkN5lvl2t9VgtCgDhqo5M5wIyvUV6S0Oa
UAsy83OS/MwRtV1fweJZoySJsgQ60i7aqS1b50YD3MggTkBjSMOY7EBICDIskNZur4taXMtc+AYU
oe1cFD+5EADNVnAYJmn8NgS83Bod9poEycaioVSPJk6RaVerz3Fafra0fK2Eqy0KAfoT8sLo3r7o
TTVUITKltbFjJAU6YIriV6w+cN68KmCjtbXJ9KK6+Q145sqN42Tfk3KPdla3waQC4bfjoAKCeM71
Y0pnBqmQ7KaedL3aDb0eWIbHvyha0GgB2shuPzmM9KNOSlFnvIDUU8fR7jswmgSpERd7OliFzyv7
dm52LAVgeeAYxgAYJqfOzU7mCODnNyrGhjFnFr2g2vgPt/VUgLRXtAL9ECo1WmCnD8lw/y939fTz
kkWrwTWc1SNwl6fQFbFfvv3DIZxsj2TLUImw+lLF5xV734OJXV35/tIbhvquCs4XgBMbck64qwaW
FR2mtivTa/mucZ4d7UG/PVLAIZ9IkTYp5GhK1JkBi8xTNAwm/p/ru7SQ6MS4lY46JUI2NHbLqeZY
sVKUWxM1SIo3S/vMSLaLAbaqP+lJ+TBPz1pt6Pf54JXTcy9udpLmWS8wuhkADTMAsXGuwmU7VXXM
6RRQyvwkYv5KEDG7peduK74PowMcfRsjMDIqEhpYyyrXpinIhhL8T5hArD1LybovA2qz215X2cEy
xn6lFr+kGTDX2lwfV1Eol1xLho7VptPgDwgG9lRwi0yPVoPWnrK1ujt0MnUrDVJL8tClpqLQM8NG
ypqYjFls1FGDV1Uju6Kl+4YdcrJNw5XdXLLkp3IkXQQIfWGVI5/XFX6dsnpfl+OX6+q4dGDA5cIz
inO7BAzkWUhACzVOAAstd1acPlpqWLhmPzyCM/EejH23h4EzdtVfgfPenvhueaylMVUhkDVfrf6u
JNyvxpfeFP9gS1HSsbAqC2+gKlsjXQm5AGRhoKNjEg3N6lT617du6XQclJUx9w4wFNWY//xkJcY0
VnBER4RiCcBwq10MborrEhZ8HxRvkKHG0wnMNHkGK6mSJLKmWa9F5YHvqgL7YZr9+E9C5FcNyEq1
ncYQUgptAD+iuakKG92X+hoy1vJqEH3ANKB0LddIUzKEWTGHBU67b5RfYXtfi5fra1k4ErzMSIfN
sK5grZT8qwz4aImtZOBLNb9Gzu/8H8Io9JfQjz4T0AnIF7/U2qlWFH0CBv9j3XwF6XUWW0AN+nR9
GQs7BXcJEwugCJmfO0l3e861clSUKUgaN2ufgXhs3TxQBrRFsHvqYLbHsIqcdW/qyBrRJjcFxlBt
kkI8tkO44XX29faFANkLjxz62NAhL3lMlVabFJxaajApj+rUePaUenW10hO7cOjAVEU3NrJ46LuQ
+TTKgU1GO+FNC8sndXzKf//DGsDt/IFJNeODnV9zojhZFNMU17yKt0rdAwnfeQXk9YqtXzrzeZSX
4GDQxSQ3qYzCRqW9E1CtXt+NSr/NqvZrEmcrBZ0l94OYQPPHNCG4rNEKfb4cu6ZZTVgE++s4oRvq
yugZeXJAS+o2a4zWbdN4zyLtQKrpgdXlz1p3GgBVRJ+v7+rCu4OfAQ3EjiJylJ/sgcQj+o/TKcj7
YSvy+Emxii9dSt6MMEaGa1xRxIVpd/B6fgAnAusVnCvSKfZA/QuBzDgFmKPUtxPwzH51tdODkcFR
/ZgP/WZ00Hw+ECX/WnegRilDU6BbxAaH1/WVLzgPiCDmATGYdRWVr/MDiGpaq8r8SyIAptSgKx9D
B2jmmWevMR8sDNth0WCg+AAkxBjUrHMnL9RoYSgJxApToJOye4yj7C1ThqhE/qeLdzkBnkGuGORO
rc3Ga0NC/U6x/yHkxcVHSI2edWCey7aMhHllF502BUMTbwxaHVvDvnl6YOZs/StCeoiZSBlrDGMK
kBJwyfBoOopfR5mXRmttIkumZg4/MBcNNDz0K5xvaDw54CDV8ilwDC8a3Hxt6Hrp+zOj28fFuIQi
ywR4F2yQKgfC66MnW13xk+fnT/LOZ0xMEBNgegAgWNK74qSIkXs9GQMtr9Dy/i3J1Q3XPhdRBObE
T1p/vF3TZ1Bf7NOHZZPunD7ZscPCegzudftt6ynR2+3fn6eIYUBQttA+oP5O1LvjJlLkWTsG7T4C
xVn8NOlPSby9LmThSKBdOl4YE2B6SKCeHzmCuMHm/WgFDsisXtL69V8+j7s5P/Vw9uQ9MqOOgCjb
CljxjVmHBN3K1wUsnDl+/18B85+fbBJaxUCeySAApmBX6zVW0fsOfdGtHrzc3Ov1yL8ucXHHLEwP
zL4FJgn0c4lxRsWoJuBzqQF+Fu2Kled+4aFEjg7Qjdp86xFnnn++FX3Nmrq1gxI8HrgnR5b+wwJO
JUhblvVVTxqrsQM2/crQp54Ya000a2uQAtYuifQGi7CDLtxo2kat/WblbixLwGgNkBXwl4wGaISG
VaKh2A7i5g6p2TJ70MPbHzIcxF8R80840SwF9GBjg8wb0vyOWyizNTSzb+z1dm06lSLFi1ZOwVc7
YSGJurfznb5WMJzVRbKJgCPQAc2Ibl0UcKXvO6RkGKnJ7cCKvxOMlw67KvluvtfT7S0caORGIzUS
FXOntTyNrLEOTGestIMpf2+U3051e1Li7PvztTw5jop3GoG9tYFi23tC3TToNwrNX9UaTfHyhv1d
h3TsbTPoGDPGOoQGcJM9SHnNbBv+wIDm9YNf8JOwnhknD8RWmKmXDC/41pQRCR8SKNaPXMF08HNm
eum/aNeJEMlW8bDTmUlDQJ+39C0u9L0ddt+vr2Pej0sF+7sO6dFNR11NDAGGHoRh77zPthHrRzRh
DvvrcpbMLl5D4KhgehetL5KcoYxyijOngVICPcEHE/L17y+sA+y1yHkB1gAepRyg8MlJtGHsAeHu
7Kzi0P2yo9tXgNIkRoQwvwEvSA5NdLMBdLpBrKDL75qfSbKiUEsL0JE2pvg/CNPkdnYCNkPW9BZe
wgpTfyn34vrBuB3EFBT1KCHNOQIHXo+ktUQgxDOHVA+awRsN1+kPt54C0s9gziPoNUcUI0cPE7Gi
kiRITwOBF+PO4abUs10UrxG7XF5yiAEjBhr/gZeOl/zcmFAMIZa1BoK+ccDombIl9rHQHtpsp6uv
1xd0ec3PJUlmK26JmpU1JCnDZ4ffFehl1NBvlN8+HnYuZ9aOU/NIUqUoc0cPNCI803jueO5WLaDN
mV/XD+3tA4IYnsWoENxsILdczJxQBygNeWbrgW1H0ILYtaLH3tZcfVrJFV1e+zNBcoqlHKucqrOg
kOqboftWo1fk+gkt6QLK+TMD7zyMKKu0AAoE2I0AlF0V3J/MLHX1VPyo2myb9NkPfRJfr8tbWNE8
1/AxQwNrJqu4wqOw77RhCGxh/8oJTI29xo+6KAKvPkYM0Ox0ERiDTdJs0twEl6b1Kd6a8cqZXFoa
mDDQFs+BD5xUmdGwrZpKjyN83n7Luoc6fsxvZ5Y5lyB5LZbdFUMRGkMQZpnbtZ/HNeduaYfITKIA
LmQV/SKSD6zG1E4MnY1Bmoxe1RK3j4zbTRkqNn9FSE5wEVEyoFN9DAx4ju3kC+QHc7HipC4kfpB6
AKY/QX5QxYlL9z4qR0PvO2hT3xyM0GOGy/iORLtI8XAdrXHTEZ+sFTkWdg/1NRWZWziUBL7SubGJ
+rrI6rZFqlsHc0LTYa7i9s2DBCTSUfZGike+JKE5NlpnlOixiX7QmGHE1e+z3fWLuJA/Au4bkrcU
3gTyn1TyjvIcXB1dj1pNVT0CsX6bYf5cZcRV80PUPUblXd4Xh6q82ZGFVNQ7kL5HW/gFPzISvQCe
05FkbzLHi6f+p+DmRmXmN5C+3JwGhyj0KsEjR4UI2fDzc9ITq9DUrkTS1dmz/rfQnpT4y/VNXFKF
UxHSTU2zCu3nHUe+tVX8TIyPgO5b0YVFEahxIUsBiEsk2s5XwZVC45mSILeZ9pHbl+2TrooVGfN9
P/disVOWCeB3dJQA+V+6rMAAMqahwTIU4WwBv/1ccOqRov+WAzQfOK+9mzS3sxhAJooHSIugo/vi
6mZKijCf4XSMNnItZCh/XT+aBTMNZULiyIB3jlBCsnEloT1gdcIxKJNHlWfugNm9Prm54g5vGX0v
iGFByI1Q/PxwRDjQrImQ0ssnxU/rySvWAqWF4z+TIB3N2ExK2muQgBOh790aRMf8n0snP9Oso7V5
5sZDDux8ARV6t/XaUtogtvhdWYCfNdVKl7XjE0/1Jxpx4maa6YLHeyXRs7QuDOggF4pmfoLg/Fww
H+K6jDvWwYUCAFUceuL23iT0QSCgAG7ADA8rp5KMkIxmN8ZdoICyyWoeRmU3CMBtba7r2dIbBDmA
agOsM7Dv5Bx4qSpoilAgx8B8c1du1YY8qsq+bgHSP+21NvYzxnYRnTDDswJ5Mp/OxenBb8NDOxOH
yc4b6lWTEhlZF7DkVQHyXd7djR062/Lbm6OwlyeCpLdiNABo5th5F4AlJvVmILOcr5VOljQC46D4
H7AqLltnUB5K7LTKRVDkb0qGVraVu7q0WYBiA6oeXB5MPEmGNNe7IaoylPh4QbctbKnWkYMRUX/K
VzzEBZ8aWBgoApkUpTjMcZ/rdgTMN1EUrA9E82mKxCarvkcKihdhtE2q9+vqt2TmEISgFxfR7yX3
mmkWxGQttE+P7T34GkuvSMtfiqquuAsLTwRKF3/lSBowNb0mOjPtguQPiZrH+qfxrRXlI/+54tIt
aQESdcBIB6k3nHfJorZlWuRGNbRB1vuta67N1i9tFybeMD2L1w6shFKNR2RJ0bOm6YJuzIMBIyMh
rz/ZdA3VY2kV6OqAms3Q1MjbnGsAQaOCLgBVGkxZ7P+OtLX25SWzjaQm2KGhzCiwSrpslkmuiSTs
QOoXlOkfs3+DA691DxVGFtJvNtteV7KlqwNVRp0c6U0M3EvLoYpRM8AfdkHYpC6L3+vqZzGhcLyW
LljAQ3MQU/8VNO/rSRzvCNS29WYWVDwZTeqbbHgAheTeINUrNzpXjdpnMyu3BQZ5PTP/lQJPEIe8
ooMLZXT8DIK8OgLVeZJUepwataJTq+JxYjoYSdr2USQMVVzVqy2CZvTWb4viTVWzh6Znjou20X1C
jZd/2HPYKhRD4MJcBOaV0Jy67HDh9M50i3xP+6NtA8d9DQfi45GQHxHggaIvAa1byMdKutQTkA8q
ISyIJWxwlLD7chxeKtFjSAh82+pI/CI1/YS90Tb6MYDQurQKG6kO5tUq/QmgVF8vh6eOoqSpZbvK
yJ/tQts06trA7dLVRd8PkFJMMP0ggjjXjY5FKLkn2JCc7Ev+kGFQkma3N5aBgQQsTnPxCY6D3DqD
LK5joWlzDEz1kWk77fv1Q12wC0gboWyDpjKwZcr+YhnrUWdW+hAkZeNWb9Z4e5MxAkaYNzyiaNEk
9ryJJxdoErEeWgy/v8wSjyMfhpbJ60tYMD2mMdd8Zxzhy7ln8PlFlcrFAL4Pw7OBSDHyYzv+NKyX
WP0RjveUf74ucHHPTgTOxulkSVFVOhkNEeNz5UFpdJcWX/9FAJK6MDw4d9m6ocYJ7qNIHQLL3NSO
P/yD4iIKRVczPF10MNnSArhZW+PgkD6IbMd9ovprrK040wsOByRAcwEQgLhala5GpLe0tLnaB0ad
flUmZ9tObeI6aIzMygYcUVa8v75lCw/CqcCP3MLJmZhmkrVJrfWBnYO4bdgCLdSrks9qe3sIfyZH
sk1DmdlNnUNORp1HdaR3ddy9xE69/W/LkZybWhM6Y2LCCQGOttOfSP3C+vdhDaJySZMBvIqOKCA7
o0NIupw6Abpj18AD7RN3sh7CZuXJWLCQmKEhKMvP7YuADzq/KeUkUqDVdkNgjr3b6GhhQetH8359
r5YWgTa2mZEUfhT4WM+FEHP8/+vIAG3SZJ/KNW6KJQFI6SEfDf8GsE7SKpy4qtVc1CLoYriXzRqJ
+trnJQezpkaXllMjAj74k+1lax7m0l08/fnSXVQT9NlNAt+n5la0bsh2mnZXVRuxVnJeESRTCYFg
mWgpcAoDo/Hr3M3p0Rm93EIGdCXKXBaE2RsHwe1liYDR1lJoXIqAWL3rmIkXkdHN7E/qlLtDt6Je
Szpsz0yKM4qncxE7iVLBv08GnP70DloKqj6AO/a6Bs8nIDk8iC/+J0LeOEwtgDOL9iKYmmQHHNeh
BSaaV5f3efVASAKE+s11gUvW8lSgZMVqZmpNNkEg6b8X+b1IHkr+nq89Ass7h4ZLwF0ApF5uNlJG
20SvrCoCBXBRI8aXzHgmp1njX1i8PzNnyP+Lke4Patxhjl5gqF3pT425c5S1bOTi+WDOA/kooJNc
IGAVaLwf6ggGgNequM/6nj86rci9UK/ZvT2A0rHo1H5vN6Ozj7PRWnnblvYRzj9Sk+jOvsRXssYM
+f0BU5Vl+FlT74zB79cGN9dESB5BU86EKQ5EaOX7mEW+5nx2MCpxXeuWDuqjmxENjfplnzkZOCNF
o6OIAIIpv1NXXNml+sFMCQh+wBnB8KKFg4ZiDKupA6wkOvQs7jbtF9Y9jPnP0Urdknw3KXPtZK25
alYv+fKi1gt6X1QsL/vBuWkOHTUGLei0d3CzbypNbCv93mF+WGveDJ97fReXjgqMcCpY5/H3izxl
acQjyfVJDVrA9Xp4/fKngZj981QpysqBfbBwXKwNKRY832idtuX5LYA0oCo0oOxD+3HbNM+JekR5
YYtUtmfVfqtNHoDhXEM0bo1ktqJubfWOKPtJbFgRuqb2oxIPLfupdphWyg6c95vre6Et3UwM3WA/
AD02l1XO335aOSOrDYxGTeYubG2vDLVnoyMewnQgeD2YyQ6ztfCEAaf83TIPGT/CWHjmADfEOPb9
AQ6QX+VrKXJ9FnuxbwQmD0lKYIzLQVtjszCjOaaBkDUwiwcnoS74zVRFHIvyh8LSIzgJOJgMCvth
AH1q+WOKC7QS92411bvQcO66rnKVOtrQ9Fl06ZE2mhc1YsVJXz5ebN/cdoFRWTlb22Qs7JmG4+Xp
F4fG7jg9qe2niYNwG8F0RZG6CzfO8KewtiZ7KIy7igXxECP4Z76u1Zs6J55lD4DrDl1UBY4kPV4/
3wVdn0cs5jrADD74MXt84tWHNRVDWGDWom+a8dNY6tFDxAy+IWxc66BYuMbIr2DMaHaFF9Ano16x
6gZHVilN9ZA1xbgd0n68s8a+8cAX37zQrKs+1YqjHK4vclHyBx45hq7gzcw6frJIS88sLUVNJxAU
4D1E9bXxqRmfWB1tBXCFp3rlVl+YYeTlkW1EcxXmAmC15k0/kQeqrRQAkkUbJPReH+//XF/NhWuB
r4Nxb9Z7VKBwtc6/Pk6KKdRMQ/2mtMDr0WWxi37gzrOmMNkDfH2NDuVCRSR58ssluNIIR7SBACzD
AKhNl6nogEA2cGXbLpzOWdBcmUL2C10KMozb3BiatWLoAo33xGtIRO9RTTRcqiSveg8qJuz3Wl/U
4mbO0FIYoUHFSK5JlU7eFQYx20AbHhpTc5X0fipfm5sDnHlpJ2JmDT3RCHgwba8PEGMwy1fNzI2H
9+tasXBKKBrids1pICiHpOMNMXIwWE11YE/xl27i+SdWTZpnOKH29bqkhS3DCJiOTmSEnEjXz8d4
shZaEPRWJgySQvIdEDDPoH05hCLf9Hm3BsO2sCoTI1To7oN7hKZ3aVUsmTQ74hbH/N+x7MDHc1Dt
l+vLWREh5zUwv2qDlBoiNOWuiSKXa09ibb54UYaOAhHBxZ3zTedbVqCeGic8rIImsQVyM0UPJybP
n4pwslcu0cLpwCQAGRm1SQwyy3oAZt7RacuqRvF4M9GDNe2bfj/kP65v2sJVRXMCpqXnVnQ4zpIO
FGGFhCBJ68DpC6twy1Yb9p3CdRAOIcgp2zjfk25KVhpJLuy4NVeOMWOO1VHspiRVy9RcUXW9RF9E
4YEG27XLQCXbSoS+rtxHN889zOJQAUPDFEW5X86SW9ALsxVhGQyTcW8273mxlpi4rDp8PLozbCVK
8Ug0S95VOBZdYkQ4rby/w9xLFd5X9rOtwQA9myhYtV+z5Dnkh2KN5nnhhcKEOJxOKAgusZw2mrpc
jIpe1gG4fLJDqtiTB3q8tZjnMl4AUAhsEgry8ygn3LRzved2MQyCTGUQde1Lrulvva55vRH5IUhn
0C+U+XFX+Rq3Rs+J1ZWY//LS6eh2A9gPsm4W4mPJdmghoO4GVRRBlPZ+pkYASVHd25H2Mc59IkU2
H6ZRlCD8morAYeqrQCIxnNYoqeYfeubrSiIk6xFbBHhhQiv+j7QvbY5bR7b8Ky/6O/txXyZed8Rw
qSpJJWux5e0LQ9eWCQJcQJDg9uvnUO5pV0Gc4tgd0R/63rqqrAQSiUTmyZP3bvljqh8lSv0gzNnb
8lZmXzm5934b4qQIVPJ9hFsmCKLN8h6TogLDCzVjC7z71v6wavAfMAv0LOuqQ5wD3rR+Bwn1D3FT
bLiJrS9Xfj7t/MpnE76cmTeTEffp42Xn99bFnv945dBifNIIXmHsh+ZfNx8m91DSg80Pl4WsWq+L
DJyP7ndAHZWIIXMDLXNaq7yn3nUmjhO5cZ0NdMTKOi2JaTSv6Ask3F/0PLnI2yqomEtJea+DHS7s
aXJZg/WvR0EcWCmApVTIuaC17VoaK+9HIxamF85kKy/19haCX/F+SVh+wYkCpdn3gEyW5X1hurux
gGspyYFTb2+46XGayo19X1MIqGlU84CfR4SveDOSS7duUb+772rMtLRYxIzo8pK9LYbDSSIPvjy0
MfbiTQisp7U/0HGERiy9GYP8czaXx9SR4NDVb7QOfOlusbcNeU0MLTHmMRqb+jZ3u41X4cpFe/Yz
lIW1vKoNaqaX97PTsyjPxzvAbpO27vYeprCgZ+ElF/OXDd1XjhWEolcWQRK4WN5wMYA41Nfavrx3
eu9+DIoDafMjxkjtBHgfp7lMQLd9O5IpNDCF22rniI0URXiKiYN6pAuWNGj4Di//qJVTaCAEwLxq
B8j/N3eIlEHrzqZe3BuTADLlHmOa4oJvVXBXHDykLBNhHWPhZlYMq/NqbZg8rwCm6zj5mM91R+gj
qdyICxZ2w6NgHy+rtSoQTyxQXy1d1iqWBP1L2lz2tLwX1Z3XtyGZdg0KlTm5FbYXtlxHaoT9vkMD
ebaFFLINboc37UaaVs897eAOrOYgi2QyMjTKb+RbVrfrlwy1dyKr8ZrrXOhFkI/0CSTkX/N5a/zI
ipRlfA+gs2iiWDJQ527Hn5HGdkuvus+qT2PziZVPzHy6vEErruZMhHIA89n2mDE4mJWgH17MYH/5
27cUWD4/8ZsdDlOqCyhAzKMLpLTtPGtUbviyleN8poJyu9S9SQ2rgZDO+NTp5d4qGUjKpijb4gnd
EqScnkYIMeKOq+4dGRIrzoDDZFeltWW+y64qUdiZPsqFbOeuNbMKYtxZRox994oy5A4JU7JD/SDx
ir+8BsnQyo78odlXbhG65b4a0miu7wKpRQWiX/2ol3PoasdmLmJaf8FrLRp6LwwCdpjYkPhmE47g
Oq2uzHJn5t0HzLDYzUGCYXNhYL6AeSWs2KeinTBerkKOLm48I84wdptiIoTvfNf7jwzTZhl9nPS/
RmRqutoEJOQpILe6sXX7rtgojhpSNQsGAdAQxYryfjTToqz4AtJwzTppHbqx5usSlslMJpIAeK+c
22ntTBV3HcbvTWOMBh9NlltI3pWTAB1+SVBCxQwN81Pt5fy+Nj706T4fPzlacvmwbSmheAvZ9RjP
LQp+b/h/meZRVPHl718x/zMVFvknh7nvhM51hu8f9NtiAOj4app3WbdxmhfrVqz/TIqy2brryNE2
sRWe5d4gUxdm6R6xUOjynaYNSSD/uqzV6qoBawCSUAuDHVVijsm08GrLOMcb+Ei9sNuCwG19v2Ja
3aR36LqtYbzOZ7v4q2YbseLqriwUmQsnDJ6fivezCjmPjTCxXiCareVjbn4sGhQbtsD8W3IU52cP
iBfz1IAcOITck/tG3qT+u3lrhOjq/rsgzcA5RySkloE02jIQ7rj8nrkhqj/tfKiMkNNPWh3NW23D
q4fyRJZi0UaZW0FWY+3Syd/xco5lz6761v/92G4hz/y3SopJVzMv/dyESlq697kTjlXc0S2W6TVd
sF7Li+Fn59356VyoFfXWDvi9X4m4DzD4s+sw4PW3SQ+QqgJoFTy3S9kXNHnnYnrKU99meXOPLQqZ
vPPJgx1ci8mL7K186ZrFLcVlACZRyXlDd+m5qcVSp2juJ9/KQtNiVxVAB7QPrjBm9vffIUDQYYoh
ppcu9RvFuvHvCc+bCmqhiZjHQ5mAaN4CnfZ85+cbXDprHgFtkXh8OeC2fcNrNLm06e2MNfd+96Tj
vnWs3WWXtvxY1YWeClDMeibU1OaUNiBO0mK/vzHoF1vfOc0Lt/b/mSTFsjH4vdZTHcvmvGdDjOb4
rN6l8moeP/yBHEwyXLqiF+YvxYk2aT+V2USa+8xCkbob9ENepDFGAaJYjPr8TDbkrZqeh74rZLgR
e6vxgOaSQq976EWsb5X+zdBr5PP+MrJvl9V64+vAoAc+Q8QbgIGDXEBdvg6NHk7Di/vZ8I8e/JyO
JHpavB9SuSeFdkOtLU5s4/VlcmYckIn3BFKyaG5FtV2JEgpfTjOHfvcmBa+qIVwjqlvLPtSuV+6b
PnMTraiyiMi0ukonDyPWJ1F/8su0vxnogFFecg6uQfef7+wym+Me4WpUMdCAWUFBd+Y8dYBu9/g0
6CN3rLzYbotPLBu6JCCuBmYtvw9prlmxblHzfc+9LGnntgM/txiS3h6aa7/BM9tLNTOU42RgdnHv
hnNHqiMKklpi5rl819HS+1IgSZ/Q2rmbus6MCAyds12LYcpI+IWieF+PR2Ngj6L2rj6RZCbulY8B
IcWjdqUVw4OrmVd5bxaJRbw54XMPxLeh89BDd00kTaeMcp0X4YyTFzOC3xtQHVPyTA+coKJ91Pn4
Qnshw7Rsm4jySQ9NE4khUgJ8DUI+a08xgDPq5+HJ0rQu1hoLWPeg5bu2nyU0y8wo74QTNSiv7E2a
fWDV7O5ybfZBPtv6MZfpEOlG9uJ1xRg3U1UkWt1VIS8tDRglkoZdnoqd1ud5aI74wJEajVsygcPD
ElbIOYb6jS7A/bUevGB+WxU25WTvQNuYYtifTa4GiphKZKkdW8zCaIJUyhCtH9OeD4XY6fZEQmLm
ZoTJC3mk9z3Za03uYJDoXBw4uOFDy4GG1EXkz9yiiCv85M9gVSXXsgQIVchA7nLL0u7QZYIXcurP
aGvIKQm13B33bdCJRB/d/iZoCccRc62Q0tk+0Em0CYpbAJfXBc3v28b6No2O/gVQwQ4jUugQkaHi
4YhMx9Yz4I3nXNjiF4bopaV3aV8+v91mUM6lvdHjvdqKozM2oUmCB95/aR33CAh2SGvtgbvWjUff
cW9fzOW+S7vHqdnr+hybqEwioghLl8IC0tsSeG/aDlGDt1tFBpgSkLkTiwdwqzNXD/0RLZffB0MP
B3uMZriZ6pr3WSL9Aonw24y9ywYHjq4I7fRDBsBN2tyZxAntdp9j6Cm3nUdjbDeW4I3nW1Zgwd76
aJxEVlhZAcdmdub1Q3U/Clwdj7UTA6/c/jYMTpGiRBFFNbpCTlhn6aXgCOAheCLiVtsI7d+EROdS
1IoJr+bBLTXowpoILcZ98zG1N+7yjeV67d88eRNZnTO43gwRzQ/DD1l91GRs+hv3+ZYQ89wqfY/V
TjGN1X2RglFsZ+R3hYhc/T9cLeVimMuqJcEgq3sNCA8a2XWobVIqbO2Isu9NUEowRaOvjArdTpit
VRHuOx5S7luJ77Z9iAzACCyVXiLpqgHB0MEl1+gPS9BY99yw8ptB/M/B6NGfMfp/fxv/V/ZS3/+8
Adt//g/++VvNJ5FnpFP+8Z9fXyqRV/+z/M2//5vzv/jnbf5N1G39o1P/q7M/whf/S3D83D2f/UNS
dXk3PcgXMT2+tLLoXgXgJy7/5f/vh//18votHyb+8o+/fatl1S3fluV19bd/fXT1/R9/W2rA/336
9f/67N1ziT/737LtxHORP6t/8vLcdvhjJ/j7AiR7nR6/EKrgy4aX108M8+8A6CKXgImXOkJYbGJV
i478428a/maJLIDex0hOoPiXBHNby9fPbOvvKAGhPwmDokENhMf23/7vjzvbnl/b9V+VRF0ur7r2
H39b/NBJGIPEPViB8ejFtCl0lqFGf34msrL2uoAM5tG7qyq41zBH4uZzzeOKJSfL8i/Jp5IWm7wk
SQnSZlyQzAP55ZH5RpjrSZZfI+U2R7XxTjQ3mr01okY57W80Wz4/cSmjMWd6YUFe592FjX/VF3E6
/svcz6z9VKk1IXheg2ETRAkIdJVWVW7b1NGayTiiYBfT4qtZfhMG3ZN6i8RVOfGv2uBJtTQoYdNx
sZxrU3oiB/VXZh6r1r9qch75PonYVrvCihSkg9DWi1nniGrVdvyi10FaWNb2MRv74UMH7HBU6LkX
s6LdjBHemgNEeQGaGcEu8QbQ4I2CVlkh7GMzmH6EWsocjzZJNyqmK/sDUD8eHyhUAWvmKubdIykB
fKFlHyvMTo6t3vkgswFBLPfBp9K39k/v9/80h1con2LkSBwAzwXs0MIBtwRGJ0bX+5nW+KA6PKLh
WJqRVnrlUz3UBg3HHJ3MWE0LUUnuCAR2/tDr14xl4lmKcmRxWwctBmMOTjqEmj1jAHzvce9Z0oFn
O8PpNIyNIpR+qMdujnJLpz9II4YcXZ9m/yXLPVPe99MQHChnGLDJkM3aarxUaRQWK1x4DIBYW0ZL
waudqyfbQbezWdpHTM8gSWc075DDyGKi+fZBR6POmGp3pS2/8rSbr4tWa8MGvTxbBNrLoVIWOQCc
CL8E4SsQCYonAWFI43Y9Ftm0NCM2Rz20g+6W+hN6nSa60/QmcXgXVoF+RQTGzF/2Y2uLgGmPWAjk
0JF3CJTL1649Pe0s9IbZjNcRwEDTQ2U8tqKdE7vrimOOTlzd15s4cOkV04R1B0DwFgxy5Veg4opH
PG4CcAOBbfB8KzrfBF41l87RxNTAz66s0gNaJb70PWWH3DSHZCp0dotHqsRzo+OJkebGoR2LLaju
coLONgN3GoaZeLoFo0dpH/fbqcVzK2itwa+1GzTkunvMNBvfzw7wXRuL/mbPIcbBIDB0e6OL4c0w
CQvdOVZrSu1GZLGXztejx78HTJtDsPRFhBIeDoZPYW757RZR+pqGwEQshIiAdoBU8FzDsTbYILJZ
u/GNa2EU4eBu9G69cVKLbr8E2MolMs2Z0Jk5aDem+VBO172IZHClb4FHlDcZOhVQzEXj/pKIAfWi
SqNcF56B4ngQ3HS9ZURG7ry3NbHLUauPKU3ZIfMLklzetRXFzkQqttH6mNLYMi+48e6K5othPvns
qbWeLgt5c2cpeinx9sBIBjJUN7jJ9K9D9ewYV0OxkdVc0WMhGQCICCzXuLSUDdItt2WanZMjJkIs
mZcoMCX4uh96a2ui7IqtnUlSEnRDSyvDnAk5SiPd1Y6/l6hwXV6vFTuAiIW+EnEfIOmKD2984JrL
hpLjwMFB38/Nlc+yNqky94alHOxYJN/iL1zTCpc9GrbAg7HkoM9PUF9Msmt4B5GZ2DfT8EW43v1l
rbZEKKbWi2xq6gYixCRIaHkiQ613K6R8E8Iiob10hsAHLWNtVDY2Y06l4KkkRxzUNOuvfW0/4Trv
YAZVsDTVd74VX9ZrzfTAVYwhDcjuoOdDcT5SnxqzsCAyM2915LpgdWiZydstxoDV9fslRzVxgwfU
652BHF0m9vZg9ICYlOPG1fnmsbGs35ItRY0QVTaVCVAvUpE7PYQYd26V1HYIgpe7nk57MBRozVYw
trpbJ9IUQy8Z8+a8nsixzMq9KctrQ+jfS8CR6sCKU2qEouUR+DQ2nN7rzavciGdaKjGggUSrxlLI
FeRRbzpk6GScNdecIg1oYmLNFDPM4zQMEeZSRiW7IcVLRg5lm0a59nUQt2X+bejtcM6622zow6FO
qMtA+cb2reXsx7qLKx/MSNohE9MfeLrTHVLSVp3uNX5Z6OTIB7IzEFNgCeNRs0KnfL5s2Gtu6FSS
YtiD07nSmWALRD6gIP6umcn3THzKcoAgNNlGl6WpfV3L7QdqrGUWKqgXlvq04oIA6Bi82SLH3kH2
EPPC6h9B+xXtF0glyi9W73/I8CAdm89I/pbojSseKK9CIqa4BuJfVte0Ry8XJrV4aeh7u8z5TeDa
mx+orHxKJdGFH8DzgyN3h1n28zs56iSy52nrWl4760uNG40ACy2eegPkyBYbXBrkWNSFiCVSE6EE
R9XV5SVf81ynUpQVB081STvMND6K/LmV4nbQvnaTDXrhLTDeqjooxoBIZRl2oMbjtGgdhscxOTL9
A+F13Ju/WRN+3Zul3PNTAl5B58aT63QeRA9VOq0IWSBCXzz8SRyDIato00ErFZhnLMVdyRooLwHs
2zE1HrLJQrmhiTTrN1HKP1VB2yDyfwAvgtvvXJU655XFuxQuGKav9R/5/HXgG9NgViIykFSCfAav
EwxZDJbPTx7BGHWjuzkGNR9pdZvOVsTaPXW2OqffPoBwok+lKOuFaTPQsCH5cTQrPSw724zRgUau
5jTDQC1q3roW/8wxn6LNnC9O26EUbYlx43pe82KnP0Ix8tHJrBR9N+QIak4tbAo7iKcRtYsclRa0
wWWJXv8up8TPLQSFDDpUkWoA4OZ8edN8AlWmxBZelaAQ6WuMjMNAWdu82xqCtnqCTwQpMZUzulIA
CwWX1MtQs9AtfMxwSc3TsLGKW4KUEB7lWcfpR58c6+B916Mk5SN1bl37YOS47JNWLRMNJvrrWxVP
w/Olw90WWAMSKcdKe8qol4jpScu3AoBVbQBLAC/YkgtSe2gkxiUPQqP5kZo/vGwGuO9d4Bex3ZGN
S02dM/zTEsCHhJcxsgCA1p+rM8pK80Sb58fecsNm6mIfpefhtvqLAblfVYcx0mk4B7Fe7VqMtdnq
hV9ZTZRy0RyHLky0CKtjZtiAsqI3LooGT531RPD+2nIlakPSouKZDMU0TKF31ehAhmtre0TB3rU7
5QnfdVNxmDBPRyu+a6Bdv2wmKzeKj65j+C6kWJB1UFyLBC8gAtUsP4I/4YE2Toyq6m9ikn8qhjAY
YsBagFTW+d6lnuy0tirzYyqdHZ7GmsUSkTYbJrKqyYkUxVdgshHtQLCfH0lahNJrwgBZut9fLGSh
wMSxsHHg7jpXpG56MupBlx9n/1ZWYpehFfiyhJUDhYcqsusYG4epkq5iA+DuL7KuQm+B0D/m5u0w
1o/EvLX0YiOxuGbPcA3giQXHnoETfK5JbqUtKRoH9uy+2OWjNjx1KBpf1mXlUYJiyy8ZypGtW1Q/
wHufH20yy+uMWU0ka5vvkdK/Lrn3iQYte9D95mGgbOv5taWfso7drDeaBNDk2PpoA/1InS9d8OOy
emo/zKtZn+qnWMPsgxdmbN38qN0so3mdA2iI5j5MMxpaL+XUgDIWfXADWhYir9xa3DVDORW+LMBJ
4NGZ1iDJYOVHJguw64BP4lNe6mHAvl3WclUOwmfwjQBZibTquRybS5/pxEEQ9dkdn4c+sZsPuv74
B0JQ6AGPByKMN/Oj6tF2qb1cipZ3sNk+jwzvptgyiVVNToQoK+ZWIEW2MCXuWE3BkDht/ugKcwpb
wawoH+0t2NS6ONDKIxu0kIAo4jxUqsvGhGP1SBG2GY/d7rpoMAcbOIzLq7cSmKFCANJ8MEQuSSfF
vY623UhM1YXPMID4Nx4wMCNycxnbowhLudHFsnYRn0lTPIcxpWkjKaSBmcL7VGoCuKkHYw5RYCLt
jaSAEY1PQw336yUZQ5fLZG/4yFW/giqaDpYJ9M+qqalq5Cw1PPjIMUO+wETxJJLT4IfAkNmxMDBo
tGisORZoWtjXKW83jHXVtZyIV1xL0JhGh7Z8HPtgCiUIhVLtaTMNqzZfvzoXG3TDrx4UkEJlU+eS
+JouxeKgu1DT7po+h5Xe0vJzjustEJ+8J6O+QlQUo5628ahZyV2BIEQH+Bh1RPCCKqYrdRdJMSLz
48cJyDSS12HRk6hmILuydpb3B++0M3HLSTpxZTWlWVkIiNPHInS8h0K8zPTj5TOytmmnKimPl8zW
RqBEIINjCnj9nMuHydlYtbVjeCpC8ZS+RggojhYRsW3eVmbSaAd/egF3z2VVVuNEgD+xO8Ey9Ekd
IpemRm/5E+y/JTJCSBzW2SM4UGMqte+S8KNezRg90l+he36jeXldtAm7RGf+EgEpWwWUn2XUy5Ve
chA8u3MJVs9BjnFucH/v6RjMkIHAeo/8nnG0RDvs3bLMNtZ59d7Fu2YZEoCioOcrC021Im90Q4f+
5kPtTvUOEy/iube+l7m4tbABaCC8WtKGFteTQtv3w1Ve6RvV9lWDOvkRSk5P74TIcnvMj41xGwgR
6u3DZrFs9RzaoNAEvQFePmqi2nda1hddjQBKGCyq0sC9cgBgTmQxO1eMg4cZE31vdIfbG5f+qikD
Mv3aeY2IXYls3MEu676A4I4X+rXR23sK+pbIr9w+9jLHj/NmnDZyaOvbCsoJPELg1UGVce4GJJ96
WsgGbt3RbmXzxPqDaSV11+0MDUjaKZL+x5TZSW4UCbJKSf/l8rlaez/Yjo2kKUBK6OpSzGro/FS6
/fJKoemt19kxylMbR3fVaE5EKEbj09x1xYAnil5/nHkDAOet5W7RF6xazS8hatpLEAJefgIhWsk/
Izql7P3oybBs84c+/1YUG7ayFufAOMGS7i7vVzX6mNPUFlPAoVN5jWHCYVFcI9tMtvrbV00SFF3o
wAa+CDW9c+vojdlvUhcmOaLVDjCuyHO+Fk4VY3zb5rlbVQkIe9BWI6sBUzyXZRRUTMUIWXT00WBu
Rl39g5tT4gxbrmzVINBng05dQEyAMzmXFAwFkKwtXHkN3owx/Y5eZ1PufOdmLtLoKvB5hGJbDqS2
7UYpIiy36nfD9P2y4W/9iOXzk/u36jxcJgYOHqXPRORRl1/P+V+XZawaJbJESxIAADxDkVH6nOiA
cOTHZQ684x9GCtw7ejPIzuO7dN6Qtq7RL2mKsWQpm51G4J0OGDVacOOyRT8Yebis0qq/OFFJDSkq
u2B5gb3rzCZy068Z/6OTfCJB8UieBXhT3WLRKgluhccMdHyEzDsMsY+Cj2LeGnjyuglKNQ/NYL+W
TXFPEhBZMaY9cmw0jczxjrEmpO1dnV8tpSCZX3MQYIeO/kidcu9YMiZ1F2awSLYF+dlYW9WpMNdA
5yDoh46koBH1HtJ0a6bdqon4KNCDOhbVejWVM89aQLxigpfM5Y9WevMVmCM+V6P1mwPGfgbyJ4IU
y2+GxhkLF4s6smejxEycCiE1ZgWkoDa4bJCrbutEkmL1RipsYOQgqZqdQ2NivLAA3yXgrfXzZUGr
u3MiSLF8v6okt7oBDgPTZMLcfWG52LL9rf1RbH+yy6EWEjJm76kkFrDcfxmsTC4rsiVEMfjXuapE
h5n52BSW/gDi4M8uk2UeF4iYlvecsv86KLFLe4ShlUaxH6o51ECUpI/HbouAbF2ZX4KU7beyigR2
hhXzGvemtF78yU804W8Y2eo97CP2BnQWrWavUdzJZcG7wasnDBnG49vxgOLCtHIgvzGAyXBACJob
N35m0D8Jm05kLvZ4IhPjWQEfdSBT9s+6MSWwOD7yDSGrNxRQjoA4uwgxVIfA9YzgZT/jVVH/YIUV
uv3Bzl96zFgBfU+lX/2+5aFR9RX67qJpSLGKqqOSBuDQObqk0vdNrdkxT+mwb1ldbIh6LcKobh0F
RJBgI30HmhglY9NKJqQNTCQgSegVDIzQx6XFiqQl9b7m+6DbLY/IgbUJ66fYmx8cT77vpH3d6l3E
NJ2hlW7aX9Z/zVehKRiskwtJCUDR51tq+v0MEh/8JvD3xAjljOoHRhaCvj25LGfNVS2DBEESHCx4
RuVQDHTi3egX9Fhkj1P2A0Wwy9+/ZjWn36+4QkpSZJ60kh7rCsgeN7QMFrLsE59kJHBBVluDllZf
4MB2A54J0l5UChSBhDl2M3eLQsHQ7ETD7N3Mlj64sfYOGTdZ2BZBhhZBFoQ8G8vPUwCM7mWl1zzN
gm8DNAxpRzCjn2+e5bGudlwobWQfzUzHqLxrzf14WcbaxrmgHEK7OGgVQeRxLgOdjbKbzZoeq6J8
avHax+Sfhv+BM4NLdsFICtbaN1PMm7yZpnqq6LFpQY0iddJHOtBAcc/5t5aDXaoI3PEP/AxKsqDg
RXEWaUTFIpEXFpNeT/Q46bdZ+9Q7BYaifDHSMirL2ynY4gtf9kI9/N6C3AYxumPratdGXgSoURBJ
jz71PnIrNOUXah7G6pCP6T2oGfD+3LCOVYkuyIUx+MdAdKW4ttrS80IrXHrs2wQxT+1XeLegxbe2
M6RMvTBrxs+Ns9Xw9so5d66oDTp0nImlURm5S9XLObzkZMxQqPjm7ewibsob9PXKv9IXZGhGIwrG
YwOW3iFCJ0LPrme3jTC4Jcw20/FvLRc/BG+6hZkT662mp0AjVBY8a8gxmI4SdM7VhgGtpIYhAO0x
aLXESChAnM+PxkT0BoSdwEmyAU+OLo/ngybSe3dqgKR+GsYXMNNEg2giS0vfTdLdODRvXR7EozIJ
9hOUD0F5ei6+4Z47kbklR9w1YcYE2OYwsNkQUZd09hfUFTfkvY04FqpqFDjQaoJ09Jvuc49XAl1f
5Nh4bZT3X1s+Rv3wrXB3pKQb19KaLDS5AzSEaji60pSse8G1ktQZYCBWzxOzfD9/APsooNBhaf92
/hC0iZjFiLgFywiE8vkqBpJ4hNUIADT7BwOJTFBcGxiRddmJvj2KoN2A9wRgwoSrUcnASqPDoN4S
qaAOFPSifGpGGgXPk/usVS/mp2DYeBGvWAbEOUid4VZf6srnOonSHJ0WfZTHeihQFdFiK/1kpzuT
Xfl1gIDq+2Xt1g7CmTzzXJ4GREpetXjmG26x4ykoFrlzVRBv7xv9Rwu44Wz8MXdftasi78KtjMZK
vnJZ3F/aKsdQEH8E7RPSJhrRDp4/hvWc7lKPX7f5NWXpbSCdpOX+IR26nanXoLpwIrwBNk7HSkCA
n7EUiNCrBEJOlS0XDTp+7SyZFTcYr0ywGtj614l+nIp83xagWLC+TBJzmq2tu/NtEIBDuYwURX56
iSuVQCQtQTQQ1AXcnMtCP+hDlHBQ594y4ZWkBGD0ADsuDQnIL6o2jHRt7kwF0O7z9F3fEz3m4Glj
NokIGNExr+7JuXL3c3+otLBuN4qdK+4AbhbJdw8Ybhi0GqVixZspy5G18r6hbz4s6AchXgJ6T+m3
DVtePItyfZ2JUmIq35O2rw0Q1QzPdHqpnXd5WYdu9ujNexDLp/6urj9tyFzOxwWZapbFnj2Do5iC
88rasH1HwBxQ39B0P/7ViUfi2CH+ZwfIoO03BK8pixISsi5IeqKarKxrhskOvj/i6JDiaPcvevPM
XlrdAv2ejPzug+1nu1LbeuwvHlXVFpSSCLqWDkk8Bs69RVob4A8Y8T4eRbIkdlM/QEPuHJnVhhtc
KZEv/OO/JCmxK0Zwz2a25NFKsPGhi1FrP1XCTPDksgL0zEa1VkSTfkNAj2ya5Z4Ej+k0/jbAB79h
wSmhEwXn9NVtnLyZxzadqb5o22uaEQlt4GHqASCCeclb8wRXjyjeJEtjN9wh2m3OV3ZKWwwwMaYc
rbR1ZFvdoeB34EJyvAPG47DQ9j8aNrprvTT27DJZqoRmwY6Ezokw06fLtrVy5UHvX79FWXvX7Kkl
a9TlMIMl5JiGmgbPzBMhxgaFsyxDCmKSzez2mi88FaqERAHaspbnPHywwZ4C7sdD5e384eUPVAuW
0R0WYHR4tZwvc8vBczcVAY7rbByEv7dkEHedG/u2eKEYG21bEQUl52WhK9HsMtAD0EA89GDTSpxS
V710dWIg91KgTaLnNphkLEy+vSxl7WyeSlEuE7PWMr8ZkHwxtWLfEfMgmwcLsw83cQCrggxEduhM
RvVcpb4rR6eXqdRgHkikJYDz8X3teD9sHMCd0Wb+RpS3unoIljEdAj1AyPecb1k3O+DbrG10UU1A
yMwPUy3jP1i5pfMQ4TGmL6uJJCZbICk1+PCyCSLLuQXvVKJl15vZxbU4A+NifglSDEFOWjWPiyCD
OEevJElDzIiO/RWqBLHRgnApn8edHtBvSDt8+c+UVMxjtJxMdMs97M4HOu+a4p5j4JSRTRtmuLpd
eFchJYU68JsZDj5Hr2DqoHMG8RTorB6sck4ua7ISIqO3Ap2Iy+PJxaPm3CCsQgwFWkXQ+WBWMYqk
GE0Susbnost3HOVmb9y4atc8E3o5wGsEDD3EKZ7JKhqGf43OAdolkwtI7KH7/UoKev9PRCiGMWlW
T9HGCXbo7pH2Y9xi9oU5bbWirx7cEymKCVhOpZtajU6A4UcNFTzvAe0cM3++vD3Lt6gxwqkuSmDC
EeyCcQC6jKYIGUgxm/GGje9GEBDzLQr6LY0UUyiDCgVhwMqPkre3Pp2ua/ICxmaTisfLSq0KAo8K
sqzADGHsyrnNSab1Rqfj9DT6FNvNR2Oyblsdo7VFdFnQqrGdCFIuKMC4hJMtz83W4IjNjeUFGDhf
06rZIoNa3Sf0pwIGFSydostBPoluRMkNzAfAPoEXIJqsa4Yq4QcwvGHIZE1+XNZq9cieyFKOkAHg
6DhT4EI8u53vhirV9+Xk33We8SJaL99X5fSXq8/1xsld3TWw3mC2CwJWtBycq2i0ZmkTCRCCp3d1
4mXoFamr9H1lgz28IXT8E9eHYQ6O5y5zp1XMXzvrk42ZdPmx8JBrdWqGyx49hsnltVyzEGSufbxV
QQ+E/3Ou1CxS7nFe/IT64Qx31sO2F98SohysnPll7y8oG2Zcd45AD+ytW2/xg6xdFUvjBDJ9SOEg
MDrXJOUNsPkBch2tZzXvjb5pQkej9cYDdKV2s4x//yVGMT6aSbubqhG3bhDUh4o2FrB2xddC0HJX
FAEFqtiY4kzMMhkD6SapyXQMFdFIXIFgP+lnVoZD4VoHg+QBgt85uwZ1zGbryhLHqH7z9Gcqxgpm
QvcnCEiYUe0OQA10yZiBqMJyDr59LdMbK2ARXnvdZo5rfbcB2sLkCx8tYsoKGU1aBEGOilYLzvHE
n3bV02WbXfM1yNT9W4Cim+WAyCbH/PIjAp4bQAz9RNhV4jl9ifQOubPnfOPkr4ZaS3zqY0jfa6b3
3LaGCSW7bEI07HAeJFxqdVwO4BPVqoElzBTs/5B2Zr1xG0sU/kUEuC+vJGfRSDPyJsf2C+HEDvd9
56+/H3VxkxmKGMK+ARIbEaBid1d3V1edOscuWz9zMpNHXYGe1tdKy7eyzKvTyklAxIeOGqfC7Tck
Ua9DGClzO0nf6J20osoO4j/vz+zayUq2nvZMQMYG1La3NjIfJhDZiykCGq4on0qEowVe/tk3EAt+
vYVdXfXRK2tLR7FyXcwUzp5QRqnUc8RxJFIe31ME2nUNVOHVt1QZCcpaqO7rh/tDXT0uIIlUyMbC
bWAuhmpJYRFkKmdS1h0q0xl+5/hmrf75/YvBQXbL3hD4/QhmupKc21O4FRzPx+abPX5lYuERwjAh
6dxzQ6hlv4/lcC9Lj/XYHiPxU6581gZ7M3hd3XlXFuefX93yECVGgjIxqEj9KxkE07aC2IXxya3H
4Gck7e8v0arHX1lb3E2pKMhmP+GNEeDlqaye50ujRd7od8zwIoQZAiKcJYGvJ5mdGL12L8Tfy+jP
KDr9TkcItwZJYR2JdEjzliw7XAxxW40cWVPgUoL7lJluWX8atlgnXhP6S5fgpQQgfE4DEzjcLlAL
jCIJYO59SqL2sclzJ0o/TTqA3Ua3E0O1TaWHTiEgRRG2hxFG898IOEnkUb1VOPjVJfOopJdqmPe8
5jX57wSkE0WUFtP3F2zllOK3s1RELdTVlvUuRUlDMcsxUnWU1JTaLtpDEikuSQs3D3K7zzbOipWN
hkHeaqBRuAGWQRKwkdHwJKrSQOCcyIueVZEbVYZGcLQ+a1p4asVTY2yVbeftu1hLkK505QOoR7t1
GdBUgl6VrV5GT5VF7k7XhU91GJ8bofTcTITT+f6krmw2Disg7QBC4S1Zaqzlajwk6hC/4jISSpSF
dO7N9/dtrBwfNzYW7x4tymgC8KLoqaFAOareKTZGtE3Pffu5Crc0G1a9ZK5TwJZGMWRZpfR6YjjF
76IndXqt46eNXWpqsJc9MdnnYv9dKP2c973+8/4gVyfyyu7iYmlUM5lMoYiehMZR/bNofq+3CEXW
TDAsnaOExMWbl0jOG0u0kj56snrz7HvNIxnzbtiAQq9ckDOXPloEFFXomFuMo9a7VrR8jBgyKJ2f
ubHVQb7m3zQX0PAKRbtF0H57Vg1SrdEgaURPc5QIRUO410FgZlv6e2tOd21mcUvWSubxcAP9ECbQ
1yR72XyQj2GVumr05f7Kr3nctaXF7UjarVQQUWDGRii9q8xGcfzLoJUU+yQ7M3fJJhP81hTOX3R1
H2cqVQTEs6InxfquGWc93HVlYNNo8/8NbD4fr8xYxtjURIvRky89qD3MSUL+NCd74s8x/ORJUW2c
t6v+/a9nLEslUadojeEp+PdEldbwatjg4Xhs07/vj2vtuoT9jkIijUuk45ZAvCnWrDgTPJAxsOWj
P/pVVuQHsa8uUd78VXb7TvxZ/dQCUoJTLm4Ru6y6C8gGMKjQoQE6uJ3Vyusqr1YEkGomIL+6yFxd
ymjDj6AFN2hWm+Bw+uv+gLdMLvJBEG15U59ispek56QlFskgZ4xg8qjrBzUpdoGf/8aZP+M3/jfK
xTECX2dWdHIcPyEe6RSB7u+rVMntvJcEu0L4N+27eMPkqvsQzc0PdbhslnXFYoIwtppBxAgDtJTZ
I9KTtb5RSFg1Qg/23BxFj++SG21AlZ5GFcowavsdzGbQvmyWLVdXi2fn3P8EYZK+2N1JEUSQ4vLi
C3vY+Ueay8Q/vYJXJ7BG+Sh7GxHA+m64srfY5rGQB1lWYq8Io/d+OZPdn8zpLIX7TobN35PtVHmI
k6/F1vt6dS7/Nbxsq7OEUoTIQSFhLT1kKj2Kurmj+P/uvvOvWwFaOF+Z7LfFdJpN6tXhoIO9IR9u
5KcqqaCeOtw3snZrQtUozp1KXJ3Gwt2h7zPCJsVIpElPcZU8dqr3/b6JtXHMgDqSrdCewKB9e27o
ctCTdcFEDEZ+zL6r1gusfL9hAwIlegr44jfF6kxL81YLQyLe5iTQ6ZeOlR2Rfb9vZe36Am/8jxXp
diSm38FVo/uc89X7TJl2QwOzXHrSBG3jQnltFVzG0teWFmetPiQebOMNF2XgV0iHoEI+ACQ7Nm0w
7KqwqFxfaYz3ogCjYqmm+rtITt7Xff/V6A20LvxpOOSSH6LXYOZuMIYlKi/tZA+BCK1yZf5h6j5t
9jmd9bXiWwhchPT3hUlwMIamfWqA7kPdyUOo8xEauT+Jq+5AfDvD5Kn3LzEjXqFARUP++WmKIsdI
GrTiz6GxdVm9oofezCDttbxfaXEG+3e7Voo38R7zgTlryR6488lSRsdU07kPRN+NcvQiJx9ldUY9
g/Kq3gd69FmKSqfT3ynZn20UuFOfP9T9BV7k1HwPqH4vyi++IDtatmuSiwDPmY1T7+9Pzlq6VpmD
WEiKKZUTU9x+dhrBMCEGRON68Rj16fuwA9075Q8oGLjiOD2NUXBuUjDiWRlYdhdAo5wji1bXNkJ/
LrpPpzGUEe0Yxd9ZtqsPW+ziWNGjotaAbOsturxRYYenWvWO94e/6htXRuafXwduQ2QpiQJmu05C
R/hcDj8zcyN7snrg0ZkMWnumK1o2TJblWOIvFbHh8CGyIkcUN4671UPiysBiDEFd1qMQYqBPXKhP
cS9Z/hj7n+/P1NorYdak+t8w5q+4mqk86vKsjnhsD+ZD1p364QSnQ3KJmg2HXLvTr+0s3giVZFo4
EweRrF0MwR1AX0MIWgkWdYMfeOD9Ua0lrsEDQwwA7IgNsFyddjKRPSjxslkjSZ6c3qB/dkgBPH2o
azeqpEce+Z2w9WCYD4M3h8WV2cWa5Z4g5QiqkLoIdiY0lioBrV0gQC0FCAYrlqMPkt1K5Ra2fnUV
r+wuVjHsQzOJ5ySG4j2LIJ8YmERDnGbtKiLq+3O7aosO67mJhwr1MmEy1nSajBor2RmnpIk9O5bo
yk86xL9CEr5b9L/zlL2Z0itzixssMrSwUysc1PK/U1eCaOAlTzdu/dUIkEYIqA3BdqL1sDjkrSpV
tXygN0H2Bt2RiuCEkpU0fffouE5hcfGbQ5EKnyHNzaro5Xfm8x/by3ssm8q0G3ps9wlSjvWxQY4M
JJBdmD+t8HeyXVcDXWrDBZ1Q5YVBz4fAK4hnSZIfWmCz77N4Sn8Dl4tGB1xKc8cTldbFFaRKQV7l
PYmox0IrHbmAcVgcNmopq854ZWNxm0wt7IJpL3HQi63dNKYzpt/1KnJ7aOkp991fqVVXvDI2//zq
rGQ7jDlE2tFTahR/SEK48zTjh2jp7n0z64cX3c9wqsAyIJqL3ay3pd8EFS1phVLZo5Y8F572WKSn
Ls8fhHi6FEhtWU7654bZOep8s9PoD0VFktgUOMPt8IZWzIx0wmzp1W4eGU5avMCx1XSfBrTklC63
FUqAh6ncwtytXqVUCUgw866knezWsEAAE02obKCqkBqOEQ7DQ++J9eH++LasLIbnSfQ5V/JsBb5a
RzCK0fVijq/7VlZ9BCTITJOKdsGykgjqs02GiovHgLO2RfEXsulpoxY/r/+bhbqysfBDtaS7IR14
pCgR0uTk5jVnSkQuuTFwBnqS/s8hLdyxIc+m6zVDUryT2X+X3DjeanldHxFEWlSaye7q8za/2llx
O2iBMmJCRM5E+VuDqKz5FGXpb7jAnIgHT0dNG3HWWzOjrhph33OXJM0EVOFhDNTdry//tYWFk8l+
pMSyXPNaMP7KaxAP3nNZbkY3a64MYhQUFRgZuJcX15UQDkIi9Fz3VX2iE3nwXTOKXUq7rsprbHSG
5CylR0Gs9pn/Ic0umVdt+MTauUuLG8UhaEghypm/8GrBxnjqUHlhwVQcHAZ7+MdaddfqmpuFujtp
8ctvzOuVvaXLJ1ZjNSn2hNR8oHfdUdriLOTjxrthrZWG1j1FpUsZziFqXrfjKv0kTNKBh0PbFW5l
nK1+tIvyRFINJsAOIsXAtFPeb0rmCgP05J/aLe2BeSTLzX39BQsfDSOx6LKRLzCzz22l7afUcsxo
i5N31YOuxrnw0zwO48FosKJr+9CwTXHjXt4axeLuV4qpAmYwz2N1ofufO7IXsg0fXB8DmDRoMzSS
HAsf7ORO0OKGJ67pKX8Gvm46QSFN7u843r9GFo4XKYGYeXNjLgmhsJRPpvZX42Ubbrc+W/8aWZyw
sVZnSj/NMW5YHD0f/dRBOm4izletvKLEoGeED2F+ol3tWbMro9wUif1yvYT1o4VCr+4gt0SYNt3f
n7XV44Gm+lm4A/i6udhGhYSKoR9hKpD0nfFFGGN7yI9a7+/U35o7AFc48yzPt6T0TYJcI601zTVq
0cn8bzPsvE43kt5r99OM6vqfkcWmVNRG4/Ii8rPkULelqUdtrh+NvaKmGdxgyhYid3X+NKqQQCeA
Pi0ZwELDrJADE3FtXZBIQDaRQwdNsBekuHIzS6VkEvbpRmZmrXFZoVP6H6uLa0UN0mJqKspPU12d
5HpydEk8jBLUVnm2m5AuN8bOlb+rnbUfQusH3SEXQ/Of9OjdFEcnRXg/o5VmRpn7zrTqt/TAUm8A
fyot89dAAUp5skzCbrJvsXGoVN8xqZj+f1YWg9eSuh610uJGE3nrUSm1XvRxK0u+6kfgDF61KWmD
XRjp/UxMiXTjp1w2XdgfPRHqNWt0pm7DYdfn7H+GEC273eteTpPQKAjRa6487tSTaDQ2IoO/czr+
Mx5gKbdmeESKUd0xnsIaXNm3jroau8kmxfBa8miGZ/x32mg2vzWj1pEwA19gR/DkPQXZd7TNW1Ho
tM15bhik5+M3ri9oJeF7gK2AVtbF9ZV6cSQKMfs9EC/DByllTL/hbtcWFpdX0fdBOYkcW0H/MZh+
jt25Dbdy12tOQPfILJhHOw7l3ttpk/MiNiG7JhjNomOQq0f6rCMt2PCBtcUBm0n/MYH7TO5wa0UQ
jNpv4yh+CuvRhod6F4MAoJohoY8rlBO62BuLs3Y4arOK5dyLa2jqPOyre0yh21eZvCam/6cN7awd
vR/+FBqOWXamU1hIC8ie9DsnMrgu9Ejmdhy4ym+NekNimV2fxk+q+qXI9lymB+GzFjhhVRzuH0Sr
83llaeEZWp9VQ+ZX8ZPX9fu5BzXw9pXZQV/BmWeVvX8UlS1vXLfJ84tONBr0lyQ4XdnLuTL18VNb
gpmmMJsfikZJHiYrRpMqHsQdj/ddGEf6RhZ9NdcBbc0/lhcn4ph7Q5FBL/o0ViMtvpIPong8t62E
tKADOiywZZScqujPWXP+/kSvbQ+CkzmHCTEUjeu3S5oltMbKuRajchD/MWTj+KCO8Zdw1P2Nw3h1
kPTdWRCtIEkMFvLW0lgGZp6ERKpKX+xyj5A7cLo432t/1or+2BWf095ya/PH/fGt7ZMrq0sKCXn0
zC5VCV1z6Rw0j1khgDT+OPgngJobU7l2r12bWtwDaS9DhjlXEVIgIzWQtrI616FPUfDl/phexU6X
z6NrS4urQGBMYjyjs6rczsJkV4YAjIb0JwC32CNDZXT7WER0fqQO6fVf2vQQDae8/z7l3aXf2qrz
VnzzMeBooD2AXwXYw+26toafGkFO6lavChd9qyEt9vfHu+ajKI38Y2ExsSGlMchksADnqNvGxo6J
3XwYrPsnfYCUCYk13zQxiZ5BTBkOxNCBdkjoSM9FmomIOT3P7afOzpVBtpu2fRSSrZbtVSe9Mr3Y
hGYlhbk38VKokr3E+e0PtpVWkMc3Tq9vUvPMC/J2wf4d6OKuMo1UI5Qnrg6sF/Crju6H+6aO0S6U
xUOtHvoBQktLfG4iYeO+X3UVmi2pnCrIq7wBCHuRIfvaDO3yv5ve376/sTFWd+DV718cMUWIKk1c
gYhD/6aoqmcjO2hBvoMdemMg64ZmKctZvpwQ6dbnozG2hmQk467K+W5IJgTrpMOU7QXw+Pd9f9U1
iMBgjJrZ4pZ4D02NiCxn9F2Tis5cyEV9exfW5q5UNLfaagFZ3WlX1haOGCh1TIGSCRSss2eC/IBL
X/92f0SLuYOECXXquZuXHQ2h71I+uNdio+2hwEM2+buCEElpHTMr3aee/Hzf0LzaV37+aoiAzKBh
nt5eKH1vF2n0FH+M2lo9w2Wd7dSuTkDBCxTPCgo+mkgHaVEOyV6AzeTQDcomomrh7f+1b8w8k5YC
efGypuUDA66kblDPeag9qnloR2L0DjDlcRDDRz9O3U55UMPvoRSCOmkcX5PcIn3XTVs96YtFff0O
FcTw3OZsMBuzi12FioanDS3JPvVsWMm+bKXUNqzwETzkp/vzvbawdDjM1RppLqAsbiVLjJsqkgvt
bEWpY9XTYRSTXd/5thhuWFod0ZWlxfaT6frKfXh2zjFswkmD1Ar4iS3owWLnvU4bdRhmhlCQVsx5
uFfTVhUUnPxm0M6aWoeu1g+9M2jjS2x0pg1GXndGqa3c+1O4NjBi+RnxR9WLVM6tTTXzalzc1M5D
X6pHkis8KM1E3RdNmezvm1pZLQozUPnxYKWtTV1cqkmg6DX/Uc9+UbzTrdSZAvFJq36UxhYeYBFX
zxM5P4vm1xeicUg/3g5qLMLAystSOyeafhKMU6GELglFu5T+VKqfmbwxMHn2s8W+p0kXVBXQcoTq
llJr9N53RduM2jnVJrF1O18bZVxeGg9SOw2VMwD2efRzK/5ipplk2Q28mAdDyKLCoek2r4+9NGqX
UrJQI+70Lp6cRFOQ9jW9yc/sVGuCH6qc0vvUG0kPINOfxKfRMAroJiNjk9dqdTQW4TmVtBW4v+JJ
equEsnYWR0cuQ9vwIHUX4kPhfx1M0Ymkyi3E5zamw7sfbEa+cdUtYQGvywdykV4bPgImtsVmU5VS
qsxK186GHzlq7n1AfM0u6j+UILo0fxjiKUVUCVmAJIB4+76PLmOy/9qG0VLiPcYJriz2w1DG5FYn
QzvLw/dw0hy58r7F9TsL/vUipMVNiRxdHgrb2KqTrtwdtF0jrkZpZ6bRn8/2q82fxjXyclqpn70O
/LA3+N0uSBvhmHVwNsC6n4NsMQGOCcXg25A6Krv7I185CKChncmCLAg3Ubq7tY9gzsQjtZN5BFaK
C5FP4mqRVThlqGz1k7yOZbFfZrZNINOwiM4X5q0tL5g0ZQwM+RxN0U6B+jayvpah9xwXkBQpzhjA
RJu3dg+1uF598lUEcLrjmB0L7VL4P5PxYAWhLXmDXUOnllAbUqS90ThWpDzcn5Q1dwBKTtMoTAOc
j2++1JDn/5soZ1X66pUhXXTWjwpSV1OG4yB126LbV4NyrON640xZvrhwxLlVBZAj2XXYqpZQKm/K
BTOKBv1c6D65bv/geUdW7YsJ+yECQLr5JJYJYlnawVAa12uPQdgcvWzYV1pwTAL9w/2ZeHs3zZ8D
8ohbnY9adlmHdKqlQTLq5yjc9aYrXC7y+Ee+VR9btcJeUnit0w68dMLKgLc/qET9LGo0SxWTEMLs
UKk74MHi3ocnzqlb85evdhJMlgElK4xKnOGLa2lUIrPwvNA45/XUH7yaNsIIVi477cboeH8S3+5x
TQWKBWAb6KwCi+at31dioetVo+pEEZZTJMr7KqydPs0vE0Uh04cyONGJLpp3982+vXgxCygCwKQx
4/oXW7tAvY2+Al0/C9mnsXoXDH8l/rnmGLlvZnV0V2YWt64sZMko+qZ+hmFsn9fFT2mSbCVrn6Ne
vXhEohQLqUduoIO2Brc4S9i4WdoSApy5V+PjYJyNEzpy90e24pZMIImkWR4GGp3F2YwUVlUaemKc
y6o3DjJdJY8QR5UPSZKlLs13zc4s6q1+tbcH8rxq/xpdrFoTTDoMob5x7iCXcnURjLXa5V/80mt2
94e3csphipIXzcjUvQhBb/0ya7xR62P8MrO+h573wbCOnEyOnIjHTH6Mq1MXHINiy19WB3hldY5D
rm68Ej7MdJh3A4c5eR5iXdSjtkA789LcXjXz0MjkkP4zOMMXs1hIuhD4qaafddripyMV2Ptztz6I
f3//wun1QtXrseP388Szk+aTL33Wvej/NLLwcTmp6kxo5501SMAjdNuLtKfiF1m95xsHXRZyJZyB
9Kct0Zi+FemCnlscvpbv7+pylJw2zX6YRLf7+5O2uihEGwSYuB316tuV97tiKGUhMM6RlsRHfQbu
F7Gw1c+/ZgWhYFWkZAHLpDq/Eq78yyzFKoYBzjj3GUp5Zi8VrmgSv90fy9u3hsZVRaM7DzceG8sW
+FiftFn83TxTY6x3VVqKkIYnJv0eVn2iFDnZaCH+CSntlkDGmmE43xC8nS9ka5nVSGFhHgVxMM9e
P5HD11N9L3l5ij5XSGtLZCRHqZHrgxZn+cZ58QpXXWyqmW6WVjeLVmcINW9nVlH6TAwEmoG14tMk
fg6aYJ+G/XGiApmF3wYr2sXSUdWEXaedOq8FwyPapk5LjzraVp0fA7M+0SB5CMXwZCDNU6pbgNvV
T5T015ANwDQEmLefiKBgVBihwL6HK/9n7+fFp1YQPQI3r3xWBTWnbqXELmkU9VDo01M56YShaKw7
nYfcmBko7b6Ueu0ZSWMkICLVfImsXnd8Hb70VhL+HNIp/hCKQr+xN1Zu0VlkGpIQHcUGsie3H160
9PwkI6eiMUlONGoIWrt590cgPkz5X035TtK+3nfglW1CREIIBGPpDH5dZNPHEPGu0cuM86gJ7U5K
jG9ek2rufSPLjqj5cKGsCyO8NvfBs/Vvh2WUoGhrBLzOyViec2uXGo/IGzdpkNrxRFNCsJ9g0fJ+
ZlFgp8Gz311GGs19/aJ4xUXK+n1o9o81zyFo2fpdZX5qTSRunvIaXMYOIrCQh3O1ETe90tAu/Hym
cUW7FReCLmlxeQhqUdcep+JZnFA9tLOk8j5KemV9Chu9SZ0hVsSD3Bpd6kapygZX5QDphabMxr9b
Nexau1R0iVStOISpjTpk/tWrrNC3DUgBSls3kuxBV3ugJoERy40rp0IJCW/a/DVM2iTYsP2EiivF
k/pX1FpUkGUFHUOnJg6v3S6kodeN86ZNdgCy0h5e5KhNHaWKYIAK0Lj9ppW0UcNKlZakVq0itisq
byXcq1rS7ppCnhI3sMb6RMzofTCLRPqiBrFHCqKWyV9QopNazjJPMOw2kWBYy+LUOiRmr/7hT0rV
29agVS9NkNJKVXV19keCaB56UHXu82jRrNZOJL+AsKWvlJfckwXfEayQy7FOIThyx75P/JPeGbwv
q4ok7U5rcz08pH6lFw91U7ffxE6Q5J3QhLl60LWx/JYbhvFV97s02zNFnu8YbTb1Rz9HN85OJlkr
6Hovso9iq1TGxiW8DAIlznhyqqQZeQOpxuuD7eo6CWvDaqZaIFMWipCGSo31IBVD5Fp55z3SMtvs
vED81cjzv0ape8/4d0lb9haL1GnEvAv18xgf289mrrpTvpPqfRP+6vt/toSqD7clDwWAuosNWomB
LMlKwSPBUmwv0D9bZftAouUXw/VZswSeFtI6FO8gJFxcHWlYqIWYiuRXBHaA5sqe7pj9QYH66f6J
8yaLNFtiz3I+87gzaQq7PXGSrPCmrmu08xj9GOr6WYnKQ989hVlqN532PJjKQczeNzH0wH244SvL
QxzbM1WGNYdT80gXtgE0TcKEXOfZG5tDIEf7SqnsLNNOCKzZUsi/EBK3G5HIvELXp9XS6OJ1CUeq
HiegNs9K8D1IXoTA0Sh435/VZbg725jbz3XQavNfFjaQQ6nB6GCjLSM7aCJayWrHV7fYrN5c39iB
JYuuIPIKPMr1xQS2UI9JMt1rZzBw5iGpQcr2pqI4gi9LKCQ2susnuo9GXVk/RIE5fan1ugAeYn2J
UcZ4HGlOOSNUzflVacWevinlLOh6ZAtNHD2oXVo9elqm7z0p2MLlvBZZFstA3YzQliQ0yJxl8SOc
2lwBOuWdwwQF2njK7EBIXzpf3Ivek2ceSvXRqgxHNGq0coWnfqx2WTHamQjFaOpqwkcDvGblSzNd
gROZW9+3FE2Ao4Cgm9rQvC2oiS55+5sq9kUS1N5Zkn4GLGJU7qX6fbxTSx+iHyi5wRLoCpeFVD/l
1dbKLqON2TrsEwZVKjIhYCxvd6XcZCx4nXjntNMsOw8F0Q48fSOkWR0jXMgk4+c9CC/arRWBvr+i
8pGRFfvybwSrdxaaN95PwUMS5Rx69SfN7/eaL+2jLnV8CMx+dZfMmhvQPnMKkOdccmkGuUw1hdjw
bKqZ7YvpXqT9F535X96Mt2YWR7aie4FvdqNwluF6a7SDUPyQAGTdH8ub5AArhnwQjDzk46CbWc5l
neiqH3uWcK7M+CD3nd3BDtV7jqd9rboC1pnac8yicZIx2Ui7vL44b7fSLAQMeT35QFLSS5mANGqE
Ts4i/+JJh6owXEE1jljX9HczUGGkvWJStD8TpfsotM27NlX/6n0KA+gW0CUgZzoZ4Xf08pnjh/tz
8iaaneeEuSda5g/eywv/Csg5x6C5/QsSR0p/MerYUfTwUub7RHswDHsUOtfPPqRyYdO/3liRLecf
1Kh2us506RGRqtRuo5co31nWh7bay1G2K4ZjFHUkdisnhAijVjfwe2/vJOJvXm3ciswlPSy3eyLv
mkjx5IJvFvajaIVYopbUhvlubjozRaauMG0BaQb7/my9vZdmw1zDMmHF3LlyazgIIlWb5Ma/WKF8
6Y3eHo3yIqv6Lk6Dh1819Vo4hTdTnhUelnQYiWT4UhJ08aX0TNNtjGhfq9K087NvYzXt79ta9vpz
kM7GALARaMzNlotxCdWkCAIPzUs1RFNj67FfoXpTm1rhyHIkDXbcUllXGiEfbEEg1lEDK3lnwDIY
2wHw48e89DJHnEx5r3Q9LflSJ/U/rCrxP6dpXm9sprerANyOfg0iEn3OBC+eeXCYalKqTsmlLIAl
UN87+pl3otbnqNqWVvNbV7u1tcgnGnJSlPT5JJdpTDz8zOvdfBxdS63NfRaYXyJBnfaBGIcPPkDm
4/11WR0oNNeaRLkCqOL886s4vfRmAI2hwPFAX5u/1/OnpApdq92qYq0EmBr7n0NRAiqGfMTCENns
KrXSKL3wNnNaX7Xz6qVQ/ybxsJuo9KJy0QeHMhNcLTc2oui3t6hm8WiXdWJy3tRLZLZiQjBiNX56
4cuaj0mpSo+pFivv78/kMsOEg1tE6K/NgUB+l+DbEmlv0xji9KJ1XnhCrsVzgs4oXM0cZPQiA1F5
Sckj+vZQVd7+120Tu/OeoyuLK3SxuRIvFzNIj9KLlwZ2H+1EtYQ/WIhQ/iJjICvvC6X48hsmddJ4
gCFAzywrbqXUyoLVKunFb3InnPBZ5WBEX5jnfVwjhNl9vm/v7YMSzAoVV/gZOK7U5fSa8phnCi2l
lwzJEpG0Rx/4glvkQ5+9q2iGkw9WbE7VEbRRvAVSXXMgUONoqZMZp1FocRo0I5qqdT2llykdA3sa
G6qnCv0t90e4ZmWWOjRInWBMnM+Jq60oC3EOJklML3GTpRzFovRsFei33reyEu2BXQEUB/Uc9Ftc
bbdmfLiR07jx0guVRdsAHd70hxFmBACBThAMe0Hzd42O6LL5UfDac2JuBWIrMT/YdBkmVOQcSRAs
vVUEkcpWGtNL6EO9K+rweEDvdhGN9Lustd6+HabAjnOD42hoPCdTp+9G2RyjShz3Xl3rh6xJPg1s
NSfm7Wh3huQ7fiO3O0NJ1X1I6fXXL0rQMaTgyStA7bTsICmnKgvjmA9uLGGvx+HzQEBSV+8qL9jY
yGt3gYlA2Nz+C8xoqRVailZsleo8NdVel071wd+F/SnKDtkuFzcijbUDC7zPrKsLiyk4hltHiGqP
92/cpxcVdPBek0vhZLaW5+aJNryD/Ul6LiBIcv04+XHfBde2Mq98NrM1q7wsUVRGq1iZnrKdxOSn
ZcU2IKCUIKQ/Zb7k3Df1Kgx4GxTPvLDzoW/wBreW/Zd6YGSlOglMaCgU7+Mu6B9lXxKPmm+laCoB
TuhmJl4xFaqdlQoc10mbuRAARIdIr/I9fLYWjVAoAfaw2TkGiuFu4lfC+9T3W1hFavM4Wo3h1nWg
PfpaGR+o4z77ZSHs1CgrDn2k+CdR6SGFa8rup2rShSw0eQJ6uSphXVFo8JZrHui5YUKxaXhHP4yb
jUt+daWBy6COAPfvG07eLgn7jNxidmmF6SePlk+B6NmSFO/ZTI5a+8hrKcGGd833+ZuJn6GkZOIU
pJAWZ2YqmJ5cDVV2CS3psZJGOjif1CA7G83X+0v81ps4yjiYeSPTeoUj37px3DQhTO9cDDnRk9js
EQ10G06ReDKe0276dN/a2w2K2jVSlGgikapC4+nWmjfxFrb0Irso+l8dil2lE4MEr/q/VT95pP/o
g6q+3Lf4Bi8HyonqEZT6EIjNIdpigP7QhL0oVcVFC7qcdWvHJrdjgebGJsgpB+QSbuN4ilXlDrmS
prf7OhGelWDI/xDjXHuRjdIcbaMrphZqPV1p7UKMlYepyeSveesVH61AK7/7wEk6N0oU1B/TTA/+
lqPJ22pgXFss+GSB3ryCVpZ3XOdnJeC4PrvAvztlhWiTFAesNn6Kzd7R2mjL3tpy8fKk4Mf08c/8
PVd36hD4dcxzMQdRoT+M50o/+9m4TyzSTJ54tJR43/L3+wv2drehWAQ4VAWvhRajIt/aHDtdRunS
zy56C1motc/0b6WZn8Am1EGws0gA3Le3ElpjEHV5TZ5hnG+oWMxUDg1g2uklEIWGgkRZe1/SsBlP
fl94L9BPmR0qZLH5MZAIPwjUElK4Q5cHpRtoA8Dn+9+zOn54H9gcMG/SS3A7/mmCT92vyuwit3Hs
wMuhUmDpFHfo4ow6opW/91X6byVP2OKceJtvZSJ0inIcOyTNlpZbSiWiGLM5zUF1O11w4vhAb/wv
pwaYZqJ9qlEzO+JSI9qThha9wDG79NJx1plIog8d9Z4+nxzarw/AsnakYjboVN4Gh7NRuHYgcgMP
tUySyfS4JVDice70GpmdZ1707v1lW5s8aCVglprVvMjH3i5bmfmWh0RpdqnifZ8TAMbnZLP+v7b/
kcjQTFAG4AOX7+oApnaFwC27+OXkxGFgl8KHwfvoAUfypw/3B/T2BoIXm0uPecOtCdxvB9T4Q6mM
g8KUKQmd4SpRbuso2bSTu3qjZ2Il7UfGj1SRyUuImu0S01yGY9UEZZlf4Gl99PyPYvEiogYKKSXh
W/Z9NL/VVrW7P77/cHaevXEjTdf+RQSYw1dygqQZjSzLksMXwpE5Z/7696L2fe6d4RBDeLHwWosF
VOzu6u7qqlPnLLkEELXpekCxGDDs5fiSVq6ARGbYTDp3VxnauAk7sViJSJeHRr8yWwqFTAL3SzND
26PZI1fZSfJzJwLh3H7w08Jxh0/pnSHmm9zUbJqTbo9tyRkRfWML04HCVTut7dm53Sp1ZIyymZ1U
A1KpT7H2UIprKYmlc+rcxuxuIJmTtn5rZacqHGzRvx/zfTrYXmsDZ3CatSzokuefW5u+5mxE1aiX
hlJ6+cnSID6OZCc1clvJ39D+udOU7K9THlMfugRiaKLRAIh3aU2Eqi0UWh55mgZiJKyJ8UzPXKsa
LuywqTMV2B0BCpi62ZjiXirqMY3yk6en6bYa0XYC/97I+6FPgrs0VpWVLb3g8oyJJ/JEm0h6bn61
WGGcp3GTn4Qs93cexW87CGRlxfkWrEx6I7Q38zwGyjDbWL1pBuFgtuVJ7WX3CUXPCbEoGJvbLr6Q
EYXKiQTzFJVTHJzzjwgg26Os6MtTGpFJ7j7lPRr14ie17Hjl5h9iquW1MtxPf0/ir4o+FUfrvaei
0ZW0O8oPG9dfo497R5NdxO2kGknpkPTjo+h5nK0pj89WqxjzqTWa/ms8RAHM4GFLDbEb1OyuLhQo
TCAeSsONEkTCpg01fa8qmTpspCYpNJt+TON7BEDiez248kPrFbVs44Vl5QzhoD6HI3yhjlpa/tYV
u8zYqrXf9U6BOtwIkVxR0yWhyeovoZFVbwf/e607FGu732Fj9v0u1t2u+Zilet3dlXkZKXZRRFVl
Gx20J1vPaKf0JWq2/OgN6KpIubzacjEdeVdzRJ6NFD1OfyUUL0dW3lnQpRPFFsq9nuT3rpiQqa86
8T4F2ugYY414RuD7lWxXpafsWgvqs9FCYNjMinitdXu6yWbfAwoBrhWD7Bh/T6fp2dkSFj7vUKA3
J5YJBo1YuUeFAjHBvRQrG1o6H+JR2o10fHlR+Dx27kpAdHVYEzSQ/FTow5kYe+aN+UEaS2ZjxPqp
q7xdWugSbxQEQd1sTcDm6sSeDJExwDWnauGc1r0owiZsx1w/ZWYKIiaxB1jCyQnaJSI6Q33s3JU9
umLwivu8sBSwXpl+ot3DbiQKUPkjYgAb1HVsI/otWG8rZ8LSSpI8np4OpJqseaksMA2/7kR2H+jw
dktRJTsogfpnbGjuoKNA9ewgG9VPVUHbQpsq2Q6ODn0vILz+H9YU6DaLCp5gKt5culSS+CrN/wOI
slLaNNZelbZk7FZeLkuOQ3KAjBoVdl4M0z4781sCtESve6a3Bt1YUZWljs+5v3Kcr1mZXRqJRbrG
c1OsVA81mU26jlVtJQC8dhRcn2w4xU1yHfx4ORLViH0we3ANufSN0hAoS3dudJ+XsaPEb9KqfM57
WeZyx7PT6DGhlDLthnnSwxfrIC21UD0RQiUOYOAxpztOE7dJ8CxHHwb1qyi/ieSpRTV1anJWZTvs
9FF89FR6iOK1G3Np+GefM38S1brXK17F5yjKUXWLTaYfa+utlnd9eOhWBeOn+3c2eEpSJtAHPJR6
x8xt8P0Ixl3BOCW1qB/7KIWnOQcT6RLN7YCclic58bgLuFKeWw2qwcJww93tnXoVIwDvmpSfqNUy
cNBglwsuK34EPNQwTjH3I+WuTZR8+XsLlAG4g8HPIcEzzfnZ5jBD1QitsTJPuSioTsRm34hxvsZ0
vrBypCjAmJKPgW5pfqRWWdVkI3N9yppuJyi/QQEfheBRvZeDeMMz/a+PFTIilFEAmwDPQ2X5clBt
IEQw4kVMmyk+aDJ59FTr6VrU18TWrjc9pT7eZPwb+CxA2ktDqRzlkuxXxkkc2kNa1QGYguBZcq2V
G+IqBJ5Kimd25htfrqhWiNiJutE2Y59H7RuI5G3e/f0lP1kCJkMFgp/e6zpn/hDg4mYrDcYp5VDY
mU2l2KKHWEYDIHnjxq5w39ajeydJgbbp3F7YNU2qcfxAPXLbMd+712b7b6Kt530BwTbn0Cw+FsMa
lKvn6ie43+0uqp0kefPlbZqon1x6Tou9MW6KvH8KtfQl7/tPFAkn1GscrUlUXGX3pvYwLssp9OAQ
nHdG6B5Ex10lWyfeKBSVpbS6L2KjuxuUNNoSeLd0oLrSrqg9494dZOn+9kQsmacb3OIAADNPmuHS
x3y9yEMrxbzQWdqGVOMmNwgD09A4otVwP4qCrae2LGgrC3D1lHzHgnEEkticUHOz868qM1ELFc06
Nd+LyAY14x4QK0xWMk6Lo2NO/8/K7NoM2PyBN1kRn0Wn/dC8tqFDjeR3sVajWdiqQNv+NTQdtWeO
LfVyrSYjhlAeIlX4Fv++vUzX00VhgGcwCQxgwaAALn9/yMVMz4fWnNThyQ2+aCQlg/G3md672sqr
+3rKVPJzE8Ej1xL30ux0cwch0pqx7E+jlTmS0NhN1DuC+5kUa9Gp5D4FRxfXUtzXJxBGJ7SZSdkQ
lMP0UWfTN3SK32me3J8k7SMYN6KPRyP+kOrDSrC2MI28hSdbFhxR8FVc2qkasRpE3+hPBS2YdYFE
gJnSqw8+X3qRgmIloHo/RC4PGVg5JwQdCU+K1POau9X7bkSZYji1G07Tr2Zh9yZnuFOgcKbake4I
Tmvvv76+NJ/LvfAQfwOKX++Dnd/b+e/+d/6cP6TO2svv2lX5KBwJbhTyfFdpldwTm8rtwuFEl9Kx
A9aRC8PeS9fUhJemmtwlTT0qlZKr91xvhqVAWXI4VRUt7N0H3wfAn9p16eR/zx8wvffPjc1usMak
C0OHWexkjD7u6YhZubFE71GJkz+p+r2sjq2QH7P8LhBWPGppNgk6JiKNCbI47yUWBVFt3ageTr5+
HxjCfRrZOjCkv979ACr+NTLb/WOa0UgsFsOJ7O3eUAM77oZDc/T87Qj3321bC1tx4vm1qGuD3AMp
crlFepobLQiOxpMSAtQNviqV7IjiD2ONfvk6JytBnkEUIIKhkHg7zW7g0mDfpXoznoQSTJyxN7+I
NU1tm4wYf1PH2zReiduuUSMzi7O7LurkCKIQLBrNuDPV7GPzYSxs0yEflUmbPkOaJb9Le1teY7l8
fwTODgLACYit0m6ISND8kUhDThOIcjeevnx5DOzd4/Mhs789BfaTZSd2YQf2Y78hxLd9p3C87T2S
39MPtr/78aOw4d20aZjafvj4+fgp++KYdrv96tqvvj3Ysl3ueUDv/S15bRs9Ifv5ju22MTYvW/vj
/nh8+PN88O0/v/7c9pL3JsdbI5rdrKVl9kbVMSLNzuyn3eHQ7uTtsAX07Fi76nE8gHV5srbuUd9Y
36pjvdc0J3iqn527zn4Arm/fKfbKZb+8vmezPLuEw6jsdd2bvunJTZMthJEJqawduX09+l4+g82r
xo9rIcb1I4pSMA2hwP8hE7iK36JQ6IZCisVTGJITD4RtlEcrV/KcL5iHBkJstM1CycuWobH1ck/S
aypGrpaJJ8nOnB+JbfFPuEEYzP78+t23RfukflxZ34Vj4MLkdO6d3chJoLZjZ2FSVb7qTnQXbwSH
mrrz6cvksN8g47CrXfJFYYpPzh/zpNwD2rP1bWPLG3EHSYee2dwt8u5rV9u3v+09ETHzvYtvm532
0hBGgSHxbWKsbDUhP4kIfg1TN3b3Vo7eRhYaxzW6TeN/t6q9ad1VBYgZ7VCGoT12u8YQAD0HBNdA
eK0TBEU2kBabkrcjc7YGgb7N23blo6/dZEJuchnybAS+917/PpvP0hWjFPnW8aQLY7IzA7gYzF4J
7m5PzfWqXVqZXRRZYumUMdgBLXzjRyPwwu0QuKybbAr3lqt297ftXb+8cUzA5QoPYZp35qAykjtq
C2BRPGXhg9E2H9rsLk3uK/NHUT2qg/t829p1aEoPMo338ItxbcjzOQSTWg5l6Eknsd1U9dHKWzvJ
T4qwGeTWSSVla1S/bltcyFHR6K0oaCByd9AqNzvmklGNaynSMbnvLRuhZzusJCfKPle/fbQEISxK
D3qDiOVOcTv4kQdbI7pxk2xlYa/xEWSNqWTQmDoxzdEofLkfFa0xSTBo0ik9CubdqEpULoZtP/xs
bYt+4Tp9KVA5lozt7Qm4juImswSKwOuoYs5rmGHccKk1pnQKK55o0SESvtVtbQdPgfDltqVrV7q0
NAvN21yupbA3mOk6tJvvovdJFt/SItr4Dy7sw7eNLQQfkzUwPMYE7bqSkRdbow60kHFVw3Z8gpPT
hmHH1Tq7DCU7T12Iw355nA+3zS6Nkfmikk+NXSX/cLmIgQVTnaam8sk06IC1dn79wZAcWAGb4Lsg
rkzo0hjxWUAKIhkGGIVmR3gpBtEYmpl8SuhP6LpNUNkqLQeFuU0IOYpHoY3seFgTo7o+giZ2hInj
iQwytJXTHJwddHnt68MYxvKpEB9B5TZRtU2HT17TrcSpC3OJnWl4hI6U12eXQOEC8ir0Uj71eeWY
2XdfMuwwyIEocjNa2kOsrRhcuHamkf1rcbZ6cdq3o2ZUrF4W2VFs+xnMuO0XEEiC4hR9sW+FjVpZ
jowEHSlRW/AtGoE2GT/W/c9KKw6uta+RqikqJ8LNqsDYp56+j2XD0RQ6mNaAuIseACaW44I7h6zB
bC2yMJEbvSnkUy7sQpc0S4iowQ74vlTsvKGwXQNShDVhpqWjipAeSVeyLlP5ZXZU+YOUA/9p8Ttf
++V6sdNbwVZUNjnJBPEXr3zboh+2MeoHuinubu+w62uWXmb8HQgZL284TS69T9LKbmzKRub1YmoQ
LlXZbnTjaHfbysJFhGI9kTyMcbADzVW9u7IYzcR38YQwfXH78VSMipMFzUbQU4gkRJZToWxQrRzG
SzMLcxU9jlNHNcs5G53ulx1ytpJyytqfveB0WBiETazZCs8H0w5SW/ldCfLm9mgXzU7sXO/bDGjV
LKrw20LOq1KgUEMH01DuKmHY9HpCAHOvS1/yKH/VhR2qzpBzroT0S8t5bnl2/WY0nERG5GmnrC9K
2BK6ygEduEbfv7ScXAPwqkiEMoC6L51GiQMlDV1fO4UuUIUImoP6z1DcC5nqeG277Z6L0NivzOl1
/YeQCdwJ72xiWeBPlzbFUaOczpY9eZUtbuvhRfZqpwj3XfYqxsauGyNb+nDb5vVk8so2uevIeQOo
eZdkOjuZBzgjBOQ6x1Msh8q2aQL9vhKMciUkXLICaIdYaaLGvNqBKH2NSubn40keeQgNgSTz1Nb1
lR14fctQDwGcKQM8oTNzjsHtrVGOEZWTTm6o6N8yzRp2kFpzkWquX9oAlcKVTTBdlpdvDkLAd8bU
f4LBWe4Axh+r5KVHeAKWjeYNt/bpO4UfUsiKeu2xMDncpTGDo4XQmqZ4HHJeYfLTHvCp0BqnMhFt
YyAR0PPUDz9q3u/RPCjhijNeT+aluZn/94XQJRZQc1CToaPFg4NrOpX2Wv59+efS0LQRzzxQppil
1p5ogIjLfsZ5fPSDcLQb2ZYnDWzjIAha6KDk96S6XztljSFoup+vZnUqscDowVtlThBkmLluRUSE
pwQagV+Dd69/zePfEWSUf7vPSNZNTWV0odPjNffNuAr8QnAj8zSW3o+EvhuuBDdZuQuu/REjdLwC
ryAhQFL7ciqlzOh7M0vMkxUnEHb3SPVAGVnRclR3/2U8Z6ZmcY+epKaeQ3BFRdpMbUPN0y26ePpK
bHx9blwOaOaEnTeikDwwINNNdnU92iNCzLcXZskBzuds5n5paVZp67EwibFJhTx1EsAFjfHJ1GP4
nsLX29aWdtWZtXmFcaIZynTak6hpxNXOatxm4431y2B5x6gcxhV/WKg1MH+UwaHrINN4RWOrjlUZ
tEphnoYhRSFI37h19VhZ0lYMzc3YPlh1s4/a8l6VG0d8iIbYDhppL2XNNyt0v+Qfo9b4baHSqYx7
ReKZQPXRj6SnRNHtwd0YUKnhBfuB3p5MtduoJXj7eHvCFsLVyZFlUlzcwVweszhjLAN1GEDonfpM
22SBch9UyS7yuQ3lTd1vVPe+qV6iWohX/OIdcnl5MqBRyeVPYoHH7hV7eRmH+gD1knKqhxIuqs+h
dUdffpK9JPl3EVohT3tW/V9y/iet68dO+dhaL2302TDjQytou+rXGD3IETWdO8+kVTUUf96emOut
AT4PemICBa5vqkmXe70SJry7kCunFr7bDQV6ElahuAZMW5h+2j1Meqi5j4mh592pXiGgIlQG+qlQ
cjutNqqw5R1lvMm7qvzUPaV+ufKiut4hFOHgszOhfYHQ/b3v7ew6sDJazTy3BJ/VSiJpjeJznpDZ
EaOvQmG1K6HkNVSVngDCdWg6KPszi7MDRm0iKL0CHcBjJG+LSdkyltFuEAvejJb8A+RmaBuBSU6w
je8Tlx1U19FeoxDnBveKnCswy8Tlgyq1w8NQaj9ur/FCpomWBQWEOmy7rPN7EH42GWaD2lLi+sbJ
M9FMF/RjWbsvUE7YmfUm87TQzXGjV82dW8U7mJIT9agpD5VkbqX2SV6Drr/Hgpc7YvqaqVUZ+P0E
Ubp0uU7oO8t1wbjIbz0hiAl3xFcL+naHZlet+RH8lDrH+mA0d7dn4eqEnuSBwGOQs1C51uZ14EaP
5Ao2M+s0tul28L9kCQRA2QdjRBl5ZdNfu/ulrfn5XIAhpRaELQV6vzf3T/nUZ5tq48v7wrTX+psm
57qYz8kYhQKwBsBegJxczicdHAgYhjXGFH1bZS91Tw46hdabwk72ZS17f7WxZtZmwYEitV7OOW+d
Uv1PPVQ2raVwMnwdyW/dXq+rKARDyCbSVDwxB+C3l8OSSn0QYst3T7E+2AUXtux/s5o1Hral4UyZ
JCwwc5i5tKJ3Xoj6ReCeDHkTod/kOYl/MPPN7bEsOgTQXCBd7yzc836DkuF1sYGZEajD83iHoouX
OCH1tDZ2vJfb1pZmjiwZqCvg6UA6ZrGIGDZqmAuhywOmhI9oI6U/lDWh8at7g7TY1H4C4ylhKC+y
y3mTaT7RxdwTTpqeVJtOywRb6eRk5cH3zpIw82164UGmyLBLASKaLU8dxmrU+LFwcl/LD9InVaLi
5jS/R88eht2D/lFrt3Qiw6x/ewZnXvGO70cVBwwDjaxT0HM5ulG20qrtDfRxwpda3CjKtzB4WAvi
pl9yNraZES6pSyPAVXQ/h5Z9UhMSykdl4B2mb8P+t+R1d4ICIGz9YJot2z82AckRy72jNGbxduhy
03aKi6Rv/6nTPggKWIay5BA2dwp3FOw0ve2XUFxpmWI4PtC1tNjmZlo95Mla/n9xkmkQmIgOAATN
IdSuEEpRDSPmEfkTux6Dx+xdrQpuDHMNl7I47DNTMzfKh66Jmghd0FCkUCvyipek/W2XmV0v/8ws
VysAI+RN6Ti7XE1oT/1O71HRVKpH2Tc3Oi2chY72RgBPnP72H4zRgQPAjVQhB+WlMctsWqHOMVZW
/luvP9RquRO8Zi9E92be/OVJ/M/QCHAAurMHSb5fWqOEhYiEhTUheXaNyClTGiaUlS23uER0z0EB
DJqJEP3SSNnlVaQZQXREpuKbFhrDB/gu/BVJpSWXYzhAk+ADnNjrL434flBAbJNHRxG4UJg8glSr
7dbzSbY3K6Zmh/D7pE3dSzC9UuHjJX1pqrJGNw9DFCDVBwmOjm/Z5793gfPfPws5aejniO+K6GhI
G3FU9mnsE74PDznaHiic7G5bWx7NxN4DwczUk3U5GquIWy1tOKt6UefxMiIVYzkt5Je3zczvyf8/
a//amblaKg6eEEkIeMXxMcoqGyC/Y1SfCxpFJd7ukkk/S/67itYitkXHmEJDSAS4Med5lTaOE6pL
nEVp+1CRCfaLz37yKx7XUn1LXg5Hwf/ZeR//WSRetkJWQ62BneSpDJ4qf3t7AhfXSbE0Gi0ozNAE
eLlOJgz/bhWg41pIj3kEHDV+8C1hc9vI0lHHO+d/Rmau3cKqECDlE6FLvHGjX/CQvVDHruxGeOhq
cSWx967gOb8mz63NHN1N0q5rhumsG3Yp+vO+RibKc6SvebXXM/k4jOZTLL7o8eh43bNfo+pRFfe5
tR19eRN435LyOWnuDdOxJAToPtKQ3ohGbfeF9vH2tCzd56iryGB1dS7KeWY1SCVXr1TmPo0dS/gm
68JWq38JnQFf2z0iml60gllYXOwzg7OZMbtKDXQ4BI5i6W5qC6URtH7SYQUhtLjaZ1ZmsZDhw9oV
iFipm9+pl26F6E60PmnhJs7/Mhv4z+6npMg7BsATbReX3qv4QyD0A8czhB0/reiurfqft9doecr+
tTC7OEO3l2qzQKm2y7NtXiY0abq5E9ZasLIRFw+UqY4wJduhu5g+5Gyj+0llBpWMvrEVfnNRuY66
hw4C2XBld8wzD/9M2Zmd2YYXs6CDmZRrBl31vu2ctD30wcHsin1ettshRt3nhy+/0uvgDP3B6ujP
C73nOq/u0qG3+6xameBFbzn7ntnZUBa0q9fQ+h77jeGHd51mvGRCZRdFs/fqYC3ruricOlkNOHsW
WJnJObq60GZsOQsqkeKhbBFIyFc2wOx9/c8UU3KmPApXMXfT5VKmSm51Yz9GR83ovhS++qwE1S5D
LzbbNIW+QzOtXomF5mjDd5MmaQoSWAwOOohLk2NkEoy1mPRMxekEaEof3OKLYDQOlX49yzaq2jhm
RdTi6MbX21tkyXMJwygRQdsNJdRsuFlnDYkQp9gWPghje29lNRKhjQOl8Era7LalqweQrgqVUIqs
njQWD34q7EyAlJb2gZfLSlyxZmkWviBrXJPhxpIV1wfFGp5ir34EOOuAY+lXFm/JJ/+dP3Lml2tn
RVES+EKMlPoY253wrTQ/9On3/7BGNFDAfA6twLUNCcXiJGGXgYJRVf/gVY+0yjvxuMZgIC/tZ6pa
/7OkXI5GKyElFeWW/TyYDvLCsCwbW0jQhBIFnEr/5XXDY9yXeytJPgyh7CRG+mzE2YepI18axbvq
e9XEr1HY7jwPkivJ2EfdV78b7waxsuxY7e99gYKMZKJNPIprYd3yRqL3CekLytNXSB5ovWLg0Xw+
wMXXECRME+zL4adk+g6JhEqIDo2mnrTEPPhebQM5WTmfFx2P5ir4CwjIyJhcTl+TNXknqwabKXGh
PgtN/b4l8fimjFJxKoV8TfJs0flgDaQ6SDfPFWcdRJR9SDMMzhdXZNnplN5BllhzKBby3W0fXIzV
TfR6QMRA83OlLdLqg6LAvRodM/cDLRD70TAzJ4vzF6AJD6I5vJpeudXddqck1d/BDf45H89Mz7yy
9us+BxkdHWOJTiJDaw2nb+U1ZfDFyZzKRuSoJ6HR2eLJox8S66Etr+XFtJOb+lFU1p48Sx5CxoA8
ONTiVKem/38WKIyuSDySuYS3aX0/Gum9H5V3UdNUNmDVlV6PpdcHRWpwDQAJKPHOop8sUqrCSAUe
8nL0YiARLmfVX6pLvS/NuY1pUs/GI9cC3GjdNB6vcoL+EQKUzWpMujhpU2g1dQCRUp0ZMYtETjRo
tI59DeOF9y3PBccPml0Yrt0ci1N2Zmm2PIPFUmiuiSXlj5mmttj+ub2NlpwMnPP/hjJzsrxQ3cj3
mK9A3JOOsyPoQ1ZDmLX5msUTjW+ELjUR7guBviWSROXjQFOFmO7+w2DoiJw406b4ZWZH67K6FnMG
Y5XPGfpN5fC6KnS/uCJnNmbxieuZFJh9nDgVXtsqcDgM/kO0APUqfLpgLdB6mVloqzouzSSKj0WU
bcuq3tfKcxHVW09feyXMW4Wn3cJbh+5ysqCo0s3f66AAvSK1Go6YKuiocBDQCfD/QaDRWnQQyl50
aD1XdPy4BADq1l8UpBaaOCwPWhsFm0wUkq0xQYtNQf97x7z4tJljGkLfh0PFK19sS6frH+pYtztz
5Qm7PAFoBEJMSQ8j59/lcSGgvtP0zUSuLXmQfKp3offaCXaheHbmvpWDrfdoLrdQheVOoJNfOMDh
ZfvyGk5vYRuqiNXBmwR6DfDXLEKk56MVjYwsg1EKu5rqNAxUSvb619vjwsgsNBxSz1TDFiMDqa1A
GbaBGdm1Ia7czAu7nUawCR+E0hTtDLOVi/0enhQ94ZgPjU2TCkC8NpAnb5VkbdaWLFFjolBCDwPv
sNnquYlWlbqAJb5jWwj+xm/ynWQctG4tkpu+eZYFomgs8R6icsywZieLB+KxFiiaH8mI04pWqw9G
2maQplZfyVNlThvk3vbvV+vc5OwYsHI9qTWJbMSQIRjtDh9jNdx44Rqv4OIcQtpDzwlIBXAilzsg
KiUvHaWB1erkzm6RB70r2ju/edK0WP37twnPOsotlCkmgpTpW84uZ3fozMIDrX1Uh9f6LtY+rdW0
Fg5nmh8IQKeGUt5pMwNS2saNVnvxEc3gFO4KWQOhXa69jxc264WVmYOLCAKIUhrExEw7yCbtiGMT
npyV5+miFVZFATYxSfDMxqIVZSFJYxgfXYm04vixKB/NuliJZCe/nfn1hH3+n5HZUOTYDxIT2Ydj
kRndduyiF7ErIUsIazDXahZva6Q6Nyhbr7wglwdHrpvmQghg50RKod80Y2uRZRelPtiIRbUF3Ndt
jObvH0CM7187sxMiFiwv0FsmMc3DOyt981HssLLeMdqVQ2/hgMAQ2EuOPurec6IWcPMqxGllfAQ3
d+cmNYeEepJj+Q7VN7TlozXO88UJhIYcfDWq3WRLLreSYjWlb5RpfKwTecfDeCM0f6rYWHGPpfwe
IGRgunBLTj3gs3Mvzn3QyBXD6nqPQ5z+ijqOt0YkPvrItw+Ni5LVjy40vngwwdfjg6+3uyiM7egT
8Dyhyl/NdG3kCwfWxSfNRq7BhuySP4mPfblteRJF6d10j7VNsPJcWVzSf8euzQrkUtaaw9BW8bF1
X3tXvZOqjnRX5iBLnjSrXXDTOXu1EzUkmRHhmOLx2Xb35apmagEOZ4NQvzVIft4XnYSCJ+gbR0iS
9NnMzeZjqnjtdgyjcEMz5ne1U8Pnok2tL39990xMboiV0eZIvWi2bXRIurNwxLtov/okiMij5Ya4
SSNvc9vOHBo2BaA8Bun7I12gcifMFtNESme0BObYHePOJhnWcPBo6GKq+XMpuzsUVfau2uxbVXFc
ca9GfxKKwNFLFD/3/oqzL22ps2+Zo6aUsY1iyE7iY1jxqgOWAEP3NktWQs4lrzq3Mov0pvaFbICF
kJaSzwKMKiBO1b2ifV2rms+xK/OpnfNcZ33ik5svKGTaTenU5f433WRIYSqxPbxAbtq4mz/uyrG+
tDfPBzdLjKhKlVSKyXEh5so2oQqQIBNVIBgXrwFbl1JrxO0ct+Z07MKvcnkA1qFueYLIarXFs1HR
mz8dSKP2IIX3MlA34UUwEO51wvZlxWWnbT/fqOeGZwFTDs4IEqeOee3dndA+dM12VOys30EAOhUE
AXrB8R2v7JRF5zwb7mxm8wYlJd9sOB5C3RbaygbCuP4eWrQCGg3JCbQeoZu+nFRvEjNtR3wmHrON
V5m21b0K3fPtGVzcARS6J2Iunp3GbM+39FuVesSeb6RvvlLukRvjPTLmgt3Hgn3b1rzB630XwN8K
5Q8wO4mq3uWIYMxJhFZNk6OpIhMLxxQomTtv3NX6iyXeu10LD91WK76F9X9YMJjUpkYe6K9AYVwa
DojfPQOU9xHJ386j9NaZSKqvGFmaysnCJKg6AUpmRrRSSvTKQCoDHfVfTSd+qvJ21yfypxz8Vh+s
haRX5qYG7elGAB8j0v0xu6PSKPTRnfQo5OVPgijtuqqxrejRU9R9PTQrY7s6SzDGuLhh6BSamHYu
J9BE3dIM3K47uLLR/irEMnAQuPQ2Ve5DTI4gQbbmK1c7e7IIJlicOC9Bs86GF3hl2mUmFgfdKriR
MoGe+KCr7mvBfNOH/lfeCdbDKJbtqWnd9GuqGJ9vu+vSBHOYwYc37Q8e0Zdj7tJqaGrB7w9Jo5CA
/YbKqh1bxd7KDyKV/dvGFiZ46mTTpv5/7vh5M2vZalHuRUZ/gDRKaZE5VzV034e7INVXnjLX1zz7
kP5+XAbcpnKVmItTz48GA1P1F/WhexQcwwlevdfoUf0QnoSH8jX7Uf1Yo/ReGB9GSdGSVJl6o2bx
myKMfVIaZo+AamAPHeobJrRzQkQbxBokZckUDgMx/yQtcfWwHeCBbOD0HQ59BGlB8RDTQpdLj2n0
dnvJJp+/uHuYx0ltZJIBJmk1J/I0kkyHIqQZDnL42Su+hGtgi+uiCgYAKpLjIIkK5dLsuLSopU1S
FDTDlsEudn1bTQPH6vUnM06RiZC2+vhZsMRtp5v720O7unpmlmeu7/uZZgw6lt1n+SU4Kr9u//ql
maNze4pmSReRIbjcWYYcdkoj4Qxu5Up0aRfjphPUtahkwQ/g6iKbSOaUBMc8bq575JCjGqSDYMUk
ovKv/lDuCx+CuZI82O0RXT3doeWFMoS+ChVNUZLFlyOS5TEdi8obDl0piBujQMcj0IRg1/h1+yYo
TXjgP92jXCpr2swLSzVl2HmlgMWDZXv2KPRHIxiGROsPObKAvlRPrl7oKy/3RSPIBXEmk8rhzLgc
nqgImRTL/nCAH8iuCjrepUdZXolXF43Qi8rTnZsNSrdLI+mYaRVUNcMhB9Qg8cyxOievc+f2Si2c
6iTYJpmld0TDPCuVyXDCN4U4HGL9pyHsNCpscfygWjQ3tmuQlMmPZycEu3Z6ssH/QU/QNOKzFJuf
c5/WYTAeFFnY+YP2uR2Th0H5E4pQAMmOVL421hr2eMnrocmZKBxpv6Yz+tJmSX1+LGWrP/jVg+Yi
rfuxhTHGila28JIZjnKEUKm4IbY028IWACZ2ksFigbaR9ASE+pCfmtw4dHG6vb1kC8fFVKFEfo1G
IQ7E2d2RiWpZwhQ3HnQ1Tu8psNcvGa3yH29bWRoRRHSQtXJtsGazcLvqYz1DT3Y4BHQPb+jhFZ9L
+h+f2ohrJJNqeYW1cckRJ1Zk/lBroNhwuVBe2JcKzOHjgQLGpheewrz91SKPZaCzFBRvtwe3dJdM
wtiEM+h/McRp9GeuWIUNbHuqLx7goN2E5dZHvDaNAGMpb3q1j/27IXSoc61stoU5xSpNhXAy09c+
7x6uEakSkhCrcpNsKyveCr2dFr+VNQbMhbk0UGDQKRshBgjt+eXohtEgHaY3IhcKPaXuEKrfsszw
d7num3shVuMncXSL/e05XTjzp4IKAGiIzElyz9xy0LWgSg15PAT9s1k1Ozc+RJJmWy5UdT2im+nd
bXtLk3lub+YwOa95VUuV8aAFdrId3W29D9fusaWJPLcxCzmGITZLN8MpW9Sm4+eu7raWvNfjx7yO
V6Zv4bgHTzFVimBvmPr1L9csRYAspRF7OIDI2gsV+OSk3ZarggsLs8ZjjLNwAtBNQOhLM3Vf1Omg
5sNh6KXQDtzyuRe3YdMe6nytSrpkCoFouMMmGWQQRpemkigqgzRJocyEJLGOXgUVWgUNwUJT81ae
C0uTd25q+pSz7ZwZw/8j7Up740S67i9CYi3gK9A03dht4yVx8gU5jsO+Q7H8+ueUR+9Mdxk1ct5R
NNJolL5U1a1bdz1HhgcFUbn2IGXAbURT4BYn1IouoPMPBT0Ag7NWR04GQ5sFRtY0A3issiT1Tn0b
KDordKveyjyuGHg2AgrWc+RP8VhyWldgBbGWwfSGtWIJ6FWVl/frd2fN/iHuQA4VIchHJ+Xlhgl9
LEuTKmExUR1UyX0YeUb/VIuHdkx2tImtRD+CUOa61LVTwnjVP8hIsLncIwmdXEAOIeNJ0QRQWSaL
BxqbxAIbZvAXglQUPHBeoN3l71KqgDlz1LE6qEMEToEUZAqame6uS1nfRIBTfUTFkMNdWYOM7UwE
nFNdpc4s/MnC19FN7oAdfKDCad7qt1kxsCjeMN44pDHxKnPiwHAhAeo2X3z0SjiRiLbXwgIe/j6V
j+08H2NF2FjgygWGQMb9ycBr0IZzqSShWC1x3tWLr04a2nqr6jmJ0XoRolvDrRf5bWM7WRTFuYeg
/ENnLUbFoZgiJ86Uoxi8Qd3iN406HhV9zKwJ9Udbz8bRg+8IRAQ1BYRaGxt+lkyKp4hJeUfAHgMq
JzCp+lmxbMHyrlxFFPHhBGEuUEXikbuKsrQIswxYDL8cgC8ltSZ4sZu6ta4vfeViQAo0yERMgRI0
93QiEV1GUTMs/ngUg/n3FjTY2jnChQOEFQCoEUswy3ZmHXvRiFQRQOa+lJo3uZ4dxjAXMSjSZwdl
qjYu+YqZxDw9HA+gSSAK5It/wgALQvQZO0YmK+xKh84PRYkXoFucYfl1feM+p1B18VwaXwcbWzA9
FSWFih71l+bblFilazjzizHY1UHekrYSwEAa3ApAF4KIgh/EC6cGqtthI0GV6tey6GEE0WtC8jQP
b3l+p4XPGIu6VTrng8XAb8SdPKY3DYBVTAxPaw+FGIteomQb6rN6vgQASYzQBGkzpsRn5xsvZMFI
LtRHUR5U+TYdU0BmntKtueaVzQayHCY28CwBFR94AZdyIqNV0EELA0TGZ9V81FH0ByFV1f5BCPIt
TYBSb96F5CiEXw8cIZght2B9IEoUOQWOimXIdK3BKXe/AFFhRfBqQUxKtPf2Z6xZcbfVefr5oBkE
FFwupC8YDyu7sGc7OotkAuVEC99SLE8wjajgDjjB+gagSU0zHtJaGgEAt4WT/9kOMLGsBYW9/yhr
X4odzWUs9R4WkOTfBWXfm49LsmFlPz8irL8FJhZAfazMwW1lO+QYUIshogLSw5yACguoJuY3c17Q
v1m54ZcbhQFRwGq1mI5EYgvg/5dLArdXJ2gqzIGYy7JXqSgdI3CJf0p1spGU+dwP8CEKKDxIToPp
9FN0NS/qhBdk8eu3sin3hTA4g9oB0GOy+iZ2RgrS6qjEhFbsT91p7JugWG4QQ9sVKLLQLzDaar5F
ULGmSFBYA/cFXXz453L5GRJIUlzgCZWKHxhasWYXDARU9rroprfT6stuMCJaXFG0sbO+GT4Fu0SN
QVIiLn5YnUbhDyYch62uxM8P4qUIbkGo37RhpkrY5BHpm1/K18MgTBNhrAfFU4wKgijpcsP6gpCy
YSEyWthd4Dni6sXDN0FPvjq5BGVBjRZGE2lKzNhztqwfMNOdRYnox2iPJvsBjSrg3DpN+4hsOKOf
H8RLScztObMlC0CGNKWBJDmWrVQaXNNMHAwv+XMUO6FpX38R1+73+bq4twCQEIk0U0hLheO73NuR
YmsgwRD218WsWSp0qDFETEDBooZ4uah21gqtN5gagMwxzEHlivrhNG/ht3yupLNjwoQN0iWsQsNj
aUy11sJ1QVJBgMkgiYVEuZXGc2lNwH8d49+l2T5KU303ZtFeEYDtusULzUPyIL92+QWcwuPuliHc
GTwFfeoKcXfDrKYZmcc5cxG85GL/LU9qNwkdOd+B0GgSt3pWV/eaAcEx/itGX3i51+HQqSPtsQdi
fTLQrFBpN0L/1ZF8tkoVnaIsQYs3lgvNNIHmdU+R6CDja7k8YGhqM2m+ZjlwjmiHgL6gisPdg1EE
ihfeCXgpDvXa5+v6+NkFwvef/Tin9oUqd9Fi4Md74ZhVD3V8uxAMfO6uS1m9yuhpQ2YNPhDyAJcn
IUcof9ZJCN+29cLK1gQfhV4AyYD/7LqgtWcDYSvOnA38oqf3UpA4g+y6ryEItZxbIV7ugLr5rkvG
N0X2wpA+AfNIt/RqIwW7pmjIbuBaw4KwGtGl1FTIaTaKmejXWWen7a0g35VosP+LpZ0J4fZQE1M0
4mip6E/U/FZHw66aqAtsA7s2ZNsARlir625RZRsGa80uInxD/yOcSIBDcPY+mTsk6McG9r59Ivo9
aQZLUe+wsylw+ub2+/VFru0k5r5QU0E5D2VszmjIeT1DWSHN7KeXToh8YepuCiE9XBezpvXnYrhF
lWbcN01ci35S7jRqF6mflkhjf7suZU0Z0XTwMYaBt5K3wZGZKahgt6Ifebl0khuLzC7dhYJT7qMt
BLTVjWNRKqqhaJzna7xzo5IG5EiirwFcrYgjQBh9N/G8XF/R6r6BBpaReqHiyremmEPZdJitEH0j
8WaMeVHlTkeBjWYb1DdrqwHeDVB8kCUCJBTnz7ehEqVtR+HMwEiocWlJ2DAp/fX11ZxL4ZStLZWi
GeIRtYxg6N4l/QXEUuDy/QshLOxF0hBEOrzpS9D/SfNKFP1ZPs7zvhftcNgnw8aGrRlYKBgqMhj6
Q+GTbeiZryTg9Ot5VkSMnp5KrEEdOnuKbJPOu+1yJLM0l/kmUFoAdhLVQfRifC6wTjLyWpNA/WWB
y9xPWWqlZTs9Xt+4zyAdKMWA+Iw9G9CET7js+HaxTeeQ+k3hN/rLWLph5Zf1jSH/EKRvbeOE6XF+
V+/HdF+UPtgChny+MR4T4Rh7FSabMqDiqb+UwQEC4fVPW0lgXn4at93i3HXon8CnVa/0kDsPy352
f4g32o8NOezh+LzT/20Bu49nxwpkwTIEGC+KDIA6WG4BLGeBklQ3dyX4azrL/DFmgap48fOmPflw
XK6J5l7SDEevjBSi2+qQiAcl3GslMs6WLB21zivS7ypat14EcAfMoRsWdvJUCfe1C6ybFoCn5sMC
wHUB0LHg/tjJ5nsv71tgRC63Ef4yqHbc+Dl9qCOr7BuvE46lgenvxQrLDYP1kXC4tgwuLDL0kbYK
BTpnh8H55NimzwZaReTxuZeIlaHAooOGAfmmIXaX0Y7n9+q2Kyo3Eh6SdJ+hBT2tDsb0otXxQfW1
6EVq7svSASmG1dcqRuqcfMlsbbBK4zkV/nQjyKIBS5FuvP0fhcdry2BPzZkikHjSzWaKRl8t71ET
nGpnUYhFIo+h1ywWtavn+A2c3Ac9dBbYy6G0sjutsglOofFzYK7FXqKfBDuLvs+GQ81DT2MnS79V
ot0Qv79LgukQHeWdigK8OeywaRaOpT1KxWPlVvfCZMvznRoYZlCkz5lwmsR9bY2P07dGspLsjp5I
ZlUyiMExcXgjhndm4QAux4w3NmItlYbhaeQqGE4VmxS/3Ih6NoRuQsrBB+RW5MRz0e0I6A0OBdAc
AStdyn5a5YUVKeQun4vxqeiG1J6meWtS/QM35vJEgMwKlhL4mXDNicbdDymnzUDHZPQXqAuaOG1J
o08AvLWRWbWXtveN90ZXrZakVtVIu9wkO0U8mPPPTAMZ1qjsJs2akWPpLSEHM9aY7QBS5rFkbx5n
ViNazQAGq/1AWs9gCX0M2hqF33fEE8mG+7q5Fm5T5aGSG5A5jywImGNbf9E8AdeiulP8KNtNkYEm
3t00eebgJAWwumJki1GRrA4AXE7vFN1SBS/ZJXRfZXYoO7T6XbnxEQlGXQmA/YrnwtK+7MFh+9HN
BmcHNRY8Rpd6ENcVHRVSjP5P9XCv3H/Z7l7+OrchiRIjqMzx62G/4Cxat5D3vYHGd3BhooghSCeT
Lrt+Ln4Myk1XRwia4q3c7cfk/CcNw3gOEDER0MD/vlwiCClTsRjSEY0kMzpzhXsAilnVGN9XmXYs
k8Wq5RbdzzBjFQoGM3jMGjsM830lmw+DsTzGdH5D/u42bgGDntPuljahh2LNQxgVOFQ7kRQnwvCj
4JqT5JXLuOsVVzF8fXgYS/RT68SOtugnPzuQDM8Yw0cm6ipoxeEetFpUaJEb5QhuM9DCNalTFRTF
jl2Imsf1M/wITD5t35koTkPqVlKbNmpH+A7koY1KTP2iVaUiAWBFnhUtcfJSQOO47ojKfEvH/IVm
tVM+9PF73oGBTMg9aojWoLyO7VEpVFvWpr1ceBtf+dmXwoawxgI4OQxXmjvkMKJG1cXL6Ed5oruz
QN2ylDqniAgB5nuf3lRCeELTOWx+pu4GQWucXqWpI3SzaTV5KdlLJ6i4eMPgNugjcVXgWNzEUQn0
iqkE8j3AgWElC+RZFoKQsSduJ6v9w/Vl8Ix/SPZgGfCl0Y4P8wzQiUtdxeQEID3MbvQroEbqMlAj
BwCNCpV2UBe677SDYeyn+VUVbDO+bczUNUyrlEbXkOZDDU9mzF5ldG9e/yomlNMANNWgdociCIYS
dU4DMGInsa0d/dEIH0pwGVWBFKnu0BUeOl0b6sdLv+EZrhwnRGKQlFUk4bLKl/swNRhYBmkDRGat
vaRH4E/+zaIUZp7QxobkE3MZzzyButdHoc+n0S/hAMTxvpcBM5zbHd0Dtb8ajtW80efNdunTLp4J
5DQUM5alVlUQOE47JbEMzCBo+1nb0a0bu/K2gxsLOWWG84CqHN/b3ZpA8c4nbJ6ke2mVevCxbrVT
JJ66t/YbzUM3kjaMBLPjn9f2n0QuAgTbQVgsESQmqdfZ1Rv61w+b5G2rQuCyoKkWRVeMgl2e2BCp
mUEqaQQEdGgV808zFNykeFBiehiKn3SrELCq9WfiOAUBcPdSg4ho9PPDeCsS27jrDkJqlcduQzFW
bDkwJ/9bF6cYs6zOTTZDEE2f5aqAN/pbF26A8rVxp1aiLejFmSAu2hq6nBS6ARupvBT74T38UdjK
HxUDola3UdxYV8EzUdz7lMtLjyF0iErv23tFtITd4BYOcdsjHhB94ypvbSBnnxbkXWt9grDZLh6A
AzDeAYbiuglcycJf7h3nyaQKagt6y/buLr6nvdX/ot8HcBSK7nBAH9vwfUMeuzGfbtTZBnIPQRZr
bVfBl/B7F8MGzXOxV/biDdhyDlpqhVtYEZ/zRBer4+t2ZTOZlarPI2oMHh1O3QRd3GoSWHvbztWP
b15I6NCbiYj7O+RWk9iFV8ZWuTiLL5c29CK2Yl/YG65oOTrdxT83btnqEqFzqOWg+xtTxJfWQ5iS
shRCmF9MIBzzDpZ+kqxyaxJxXU/OxHC6aKZFkQgCLnPkL4pTvfcVCKaxIJeOrhlHNtj3jDTeASDL
3nCBthbIaaguyFKasidTzXZGuo+1vbHMW9dg9aoho8woR/FufpTLzl/NYojSnsoIF8qDuk9vFL8C
5a+d3rXgzxis6pDvRGoJgbrFGbJuUdj8GXjD4Vzz82c94FkyAJBARZENofLiDS+mVu3Aw2pkI2Bj
McVU/wDomj2q4YZ9+Wg15y8jQ8DBiCSbKOFj1Hzpu7oHS6ifNHGg5vuOfNdzulfLm0W80xSg1ka/
WhXkLIDTkm+lJHHUyB+6/dg+zezjzB+i6Uaq93WUWZ3126CJFq2GrCWUsxJhUlFgzOYYNkke6vGP
sPycx28blmhNr/6T8ak3LJWTuEffzeSnNxrxAM7n5n58ItbkAa8qII/WeFD212WuimTOJmNkQHqU
exFFodSjWsKy5ukVvJtTtVf14LqINWcC7ff/imCfcKbIukLlZsBElx8+qzY4HyzzNB3jLVdszYc4
l8IZHQ2oVAg+sgkm71E3M4ukwn7J0fBC9q146HpvE01MWhfJyDmQ8yeAL7lcmFyPRQlYiskH2sau
8qIdygv6qbnVjqbdevQ4HfX75Nfikn10pxyub+qadUDN5F/ZnIemgzFMW5Zy8smeonqCab8jeb4u
4vPkPlN5VP1ZB5EMZB5ORoEEkKR2kNE6aLP2jEOy771sr9v1Xn0QXHBsb5QEmLLxl/9cIOcHFmKm
Tn0NgaM9WVvQSas7drYaTtM7pRj1tC+wY8WIGfnmTpp+xQI94QQ37tRH99G1dXAaP7XhHE4U6xAe
3eahfup20StAmg7UMg6LlxwbJzuSQ3OY9rknv6Qn/Ud4mv3ufsM1XL3baKsBLgvwUTGhx+lnGqq9
nGHFGuDBT7mgWVJdbj1T7Ew+rRWkJIgeIUrky9cG+hFrhZ2Z6SbP/aN6NHZArPaSm/bUHQbqbugk
e9SvieOeXiUlWVWV9eR3fzrPfOxx8xQ32Ul+7Y3340t8yl8fkf/dePBXdedskZzxz8olT4jJFBN4
/+MO7ZJ20Txlw0YSb0PMR1RxZikLcSqHikAMNTyhfaTL3aKeMJ10fQ/X0kxoy/j3yD7e/zMxQIrH
WI9eQUzjFYVj7OsDaSwLJIoOcaRj96haCxAY77VdYysBPUpH4/+3n7xvM0cVsNmGBvtJXsRpH8eS
lbUTcHA33InVG/CBAYsRGDScsA0/WykmREWz6vrJb5Y9mkhRx57F3fXdXLVZZyI4L7TQgeAbIsHv
T2aK7tSThK28LmGlMQp2+EwEp/NVUtN0NrCKIhgbq/yhyVZe3pb0AV1z70TEsCga5TeEyqxe/fmi
Mfjcf7aOU3miR0TKe6wL2fPIUn4tN/OrsW89wOi5+q34BoeXvKXeUfmBcEKorS2Mh41Vo8v88uzU
fpgys2vxAfNdZ5FjZ5PfIFfvRiRzLEzSvw5bCOfXtQUZsUuJc9dSMamxz4DBN4R9kuy6fuOFWzdf
UEVJ13HJTO4oi0ggaqvBfBkY5CDfiuixuQdYsbVZw1914nGL/5XEnZ8YNmMXdrhi2bfxCDhdVz7U
XujVNoBO/soow/nSMRPLUJC5hybsllgkwwCDIjt3CgWvqKW8jKfluxlZ5EY/jr/JYIdvlYNIt4w2
zNlqHAjcnX+lc5c8CuNSFXRoalrYYIGp/phI+R2i90y2kGU0HpvfXblZzFkNVM6lcvc+aWu5oWj5
QZ86KptgHAX9utId0rtJEW0jby1jDkrzEOXfY/LLjGPMIbvheEj6tywqv0flczpRkGEq3rw1O8RO
9tPNPdsPTscaoHdVas1Oo/2uyiAky3eLbslvZRKAKT77u0j1fCs4VasSgHovEoWqhTsw/Ul4lRv7
gDI8nktUeqzSu6kLJ3kyD39jGP9bKZ9LkUI1XZYQK02bQ37fgsVZaL+T1o3oUyv9bvKfVILLZQT9
Zq/Bum98JpqzFYNgYj4qxfGLQXhLgs4GHLxd70bHsBpnOraWvGE5Vt+ZM4GcM96bmggUGnHyI6OS
nEaYMIwYCspG6mbVAzmTwnngiSzlMyAqsKzUa2VLQmxhZkd1M9Jl23NFR/lCoTZXWRYNzNQ2Dj3I
9Ech3g2SaqVgx60JK8tXwp0yf5H1m9V8MGP5r6ngUQng86jinGN5AF7KbPMUuoY391bz/bpirj0k
GMUGvwqKKgSDJZcPSRG2cZr3y+RXc2KTaU9reI1bsDKrQjCugpk9QGRB0qWQSZCqMu0URO7y0awl
u+kDWdsajtkSwlm5uAI8ixbKCHGVb9FgWCI59OXD9d1a02ztbCGcvUprlUadDBlG+BimvwQwxV0X
sGYQzwVwxzG2I+YkJAhAf5Ux2wPIe+odaQ4YFJkqDKttPEir60HuCnONKIJjVvHyYNK6kwapgrj6
INhbgBCrB3L249yBTLGWZtWAH888lARfhI0I5GNQm7+YbFjo/z6eOwyWjZymBr8v3xZWMN1N4DcC
VWf6KgXRU2//wX+4109n1ZSei+SPxzCMsdclRJDJM3CF0JgXHnu9sYdCc4wOiFPdO/DSyvmxblq0
CIqAZ20Ha45+bHwH2zpu6RhDYQtHkg8c1ZzD2YaR2qe6iguVJ4VuU02pXw0jiY+pPOfRTs01MLAm
o4imMikXi8cwrlWAVqSSNB2yVjc9ivHk3BHURsyA61YYR00rp5teM4cIbWL1Vh//2veyUVKcFmzN
pxkoIzVyoR+ZWneYDi6HQnirmibfy5E522Woxb6+KFvDIKtCmbUBLRWGnPiC5yRPYgLIeERU9Fke
X83u0NQq4p7ftfp4/TxWNJ2NjyPuAewa2i7Y/z+L3SjIXfIxh6RsUlRHbWLipXJb2QgMzA2tX1kU
sMAAu86YYjFSxZ18pNTCoIroqgV5jNhkTlMvN2D1CoXbmRRP15fFLhCnZWh2RTMJUiVsjIHT9tls
1bBTQzTeU/E7Mq9otTJPbCRPqU5iujjAzwiuS1x50zFiBc5CBjahmDyyNkWlCFPtkohJBjNyC/Ax
OwbY8Q7DYnodCFL2fyGObSSj+P1MMR+XRlmNJbqHTWBuKiiSCL26z0TjPdLbredp5eAwl8RmWRRM
rn+CbU2MAqRsYy75ahUCfbi142mxMwywE3V5avutktPa2UkA5UPDCEaFMJ5/qZJNHeukR0M7AJQW
N5m9vmtNJ0mFnRHpx04vXxoivX99NxmuC3YSfeVAGL0USfVIFMPCEP3sj1Iof4q+AV/FmyRrf/5C
Do4MTScSRuD5XG+ftDoocQfJL8BvkM2vmE/vJavrmo3HceVWw3Qg8gWysMS6IS/XI8mNVmY9lfyo
il90s3bHRXOAn7qhhGsFeEwPY7wWUA0KolLuqKou6wgakiRfFuol0LSidwpEYa40SdPOMKm+m6e+
ezfMVADOLo0OVDMm5/qermgn4xhmCFggqPqEqTDI2RQlqBX6BtpT+4y6uVG7RhTd9qa8i7dgqdYi
/gtxnGWR1LhSwX8h+Xoq2jWKkrXeOOr0CybUzLM9wQNE1MieSuLGYDL9upMF6SAKQIsjehtVLiCa
ZilsSgC6+pVUWXqIJ28J96NpoF36tq73uaj+zoV6Ywh25ULivQbEDZu7AaMPJ9QA0G+H3YfWlvET
KHnL7yVVDoL4VGm5q5B6o+t07UA19DUCtwICgUx9qbyGVMahSdGw26NXuEzRXB7WN0mTuUUXgZFV
CzcS+GvLg+OKKV/GUiTyMLhytshiRQrZj2J7EVEJRTtg1NzSCNDT7U2KBpavKyzmbHH7MZaD8iOn
Qf08D6RCzdmvlsFiyMnmjZYnXoGu7EJONiwB2yzuIcREzr/C+GQ3WcbJaPRO9geK2R8qNRhoQlBb
JEl839MvEjIawPFBUdlE3yLwP2F+OE1R8iYBvcqoBvFTQn8SbF2k/C56uktr9/omcu4/k4SZbIYW
i2oIvCTOb5HVaFaNKSVBFC7tAd1haEvOwUF7XQqnih9SkNvDs42aNEJM+VIV29aQ2gGoqUFUDjIA
ErSASq2N4gHAdhBEaUn0cl0gd1wfArF3DGUMvL2futi1Rc1IlhZ6UGPuxRFAPGXrjeZjWBHDBPPW
HOyqNJQokE4EapH8Mf9/5vz12dhVVQdpc6/FhY0AEYQjk5ZPgz3Ji/ELgGfxFvU2d9v+WSEoseEh
YUbc0DjtH4ZEmdVFUgKhuVUwS71gGqQ8pKVxqkJ0XUTthqJwT+E/8tB9itl03DcQcV8eYVOgrb7o
NCUIATBBqtcinuxl2opGV3fyTApb9dlOlkq/NE1lKgH6OBSKPhxY5rFCjnYLs3VrOdz2peKUaSlm
jgNJXdCBJlWvZETsqIfN5kTFmvLruMYIP+CrIJ1zuaZGGeNqSCM1KPtpry6BMCf3TUTRX5oD2/pk
Kpj8qKwGjAytQf1Zu1NGR4jsOPaWAuhQTaNsGE62tjNb9s9RAq4cgB7oDQFQ6OUHlXLRimEdKsFi
4nEP/8y5bCcnYA0sYVB3BRgFxsj7+n3ES4TnCLEf2pe5c52aSs5IUWtBDtwEHRRmNHss5vcYue7r
glbOFTOfDK/WBDISQpfLtXXlrIs9kNKDWTgZaDcCZhjZeMZXdPRCBPuEMx1Nl7lGJqsnQbwsyd4o
ySETM4phuVyzYG22ALZXLDR4Hgxg+4DYHmPw3NZFdIxT2QjVQK6SyDfnurCUMqx2X9+3DxxSVhpn
UOWXizJmMMr0NNOCqE+tCEkt2ibAnNzyu1buAiiiAWzBMoEwl5yYjmRLMtNSC2J1l+qY2kGr3wJC
h0F9FkFIen1NK3oOYYxWBnPjMgb7L9cE9KUBiJKtFsAN2ldRb4/U6dtf5fzc5bErgtQh+/YXEjFT
i8oSwKxQNLuUCM7hiKoVJM6R/KzEcXYcCuW5a3sdXYXgLtXzJD7QWRCcBciAznXhbDnctQaPOfwv
Be8sUUVOL8s5i8IkrbSAqK4WviqOYIuDNw7HdKsJf+0GYNoAyRwcJciGuWU2hqSEotDjNguKVcg/
pyG28rCzMzO4vqRVdUEtHAMGSD8AIOxyP4k5ToiNQy1AR/6uF9975VVvH3qgGoxbSf41UbAZSN8p
ig60a85wmB0QWWCiSIDi/u0SWZNNzI0D4sM8ZngZbeC/MrgT6g09zaWsJIFBZzcdm+eIYMa0fa/K
AgDKMahtp30XhfdpsmXy104MqXfkTlguAHiQlxs5lNMYVeZCgoIAHH9RdEceQ1vrzTtDSv5cPzQ+
RfqxzHNhnHr0UdIuZTqTgMhhleyRghPFHag/6xudSuabtIwEWGMJuTczeqTopr8VuiH7OVPBcGPJ
gDcfQscju8tk8/v1b1vdB1UDAJyJf8O9vtyHNB4lOPI5CcKmepv7n3KEydKo+FmEmyyR7Kf46wjn
GlTPyFEAPJXT3TRsmn+eCVATWYBdEyQnLHWv7wV7kay4bKyh6t77qXBl6fX6KteeDBDoITWCdCQw
rrhVqkk5E6CBkABDj/t83Hgq1vbw/Nc5Z14LNUEiOX4dw8oYuM/AYL3Pn6+vgN0EfvMQKIsSbiLG
ngiXeOmNpZsNoC4GRnWKMPk3yUdD34iP13YJwHQ6fp5Zy0/Nu1re56VY6UFY+BXWAqbg64tY2yjA
bAC1hkHg4VG9VLZkniJdaho9aGMGgjFHHtDYN5EJ1rYKL40BfQZ3NLLCl1JmElZZN08kaMk+xkTA
4zbfJ7MO/Gmci+BUeZbKwpgoRIhCtNcNlK/NZBcaGHZOd3IT2e0kHpJ2tAE+t5FTWNtCAG8ilAPl
DS4R5y+Mebj0QOYhQRXu2tQEe7lugUZSHuiGbV57PM8E8fG9mVMho4MMm4VhuZJi2PhGkAxLEVpL
LEB9oGwUyFdPDXipyCnAPIBH5PLUBqWdDak2SVDXmoW2LzcyQnSVbaGEbojhCyBSvyhjukBMDE6P
u6KTRm8apzcwxG74WmuXCXBh6N4EfySwWDiTI4A1q1H6XA96PbKKPrXHdgsUYk0XMLeGHi9McoJ3
gLM784JRm3aJYBOE2pbHzl7koJBTq98kiViRBHXDlQX9AA6H73ua6ylGklcggS5+G+FvL60PTAMw
u20EKys+x4UcTgnCflqGIsWKcuAKGA+Y/7AGvXB0OZj1L9JPsEf5P1noT+M8AHMcwrFkCif2iiWj
R98AjrzqfdnisWlxRCvIEyCFzC1omWNqiimeBhgK1amUsgYm2tLaUjt3VivrW82GK1oHQB7gCQLK
Ea4Nz0Rh9pIRGjISL03/huK/XUqP1xe0cn8uBHALSiMgsIQqBCTSjyw/dQomk6LDdRmr2maiXIJ0
Ffx2vh8tK/qoq+dSD7T+IGl/UM1L6qBD3eu6GPapnBHHUv4Twz7jLGxVqSIJ7YCl5CQJd1oLICsM
alOrrKTE7rr5dagG7dCQynyM83rD3PHp/g/1Q9QMxH+UEtGkz6kfmDfjEAMARqChzibT2StBD708
I+K0gODkxfGjXLwO2gNVh41LxrdmfhLNmSa5EZol0SFagUxJ6Y9tu+ylOHN0WKm3EjCbUTjtIkX1
SjO/68J8ww1YXzsIqkVJBtIA2mwud37MQCPS0AydXUCyGKboCCr0I5IgwDe4wVCSL5PYT+saID9G
9VBlL9fPfe2O4JFhIJ9oowaK2qX0JlczWuG1CWQQr1t5Lmd2Iopb7u7K+4mmXxM1VKgwMhXM1J1p
17JUeVU0rRHAM7Sm9gdAQtxRfUgB6DAm7jj8ub6otRgD8HMAL4KPyPqNuYupobNemELRwMC5M02P
meFUFZC/vFoMPVAcOj1pncV4Euj0XDdWa8aAZNkizVgz34wFXiOgR2B7e7nmuhugrX1hBrdR74ai
B8p1Q3DyrTrumhjgoKCSg5QCCqucL5yh60CPZqTohZHsRpN6KLLuhmhXE3KI5A0rsWaM0EONoB4S
CRrCLtekDw1IBkeVBPlUAz2glAaMvSvaoZBr4spGsfUErhlY5BB0DCGgNUTjUX/nWYiELFEQmJro
Che1WrGQ0wfcTrpF47K6MgZ7h/w1+hl4QG4DIGGaSbGymfaoheuYLR0ryWqimzghG+8g34/+YXO0
M2Hcldd60EV28GgDcFthLnecc+LVWgW4IwG0HQ5gvahFG7VzlCipdtJU7DQ5RR9yLz9VYSVi/LWa
3VGJZXsMdekejUXNbsob5YioqPSEOcWEZbI1nL1mKdjWAIcQ0+CEh5SPk0oTW8DcBk01P4N89oDd
2ngH1kXAsQK1HBwFvhCUxU05G4iVgyQn77XU/JzFeWsYYO2+gHdZYVCRjGaBuy9ylHVT32vYe220
81DaG8PgT0ZoR1ILNIf4a02oH0eNnDYLUlBAQ7h3eWPmPCsSIMKQYClG6VZTGDjSbI57FTRcv/Jp
osF107emxwhb0bYEHUbVk1ueOcwdoSac0xj4FNqM1o6usjqgapmle13S2mHhvgAhGguDS8cpcSGg
42msmBtM9cSdTVxLQpqtEfPV9cCpVwBHiNCBfznqDu21pGYuVjnuM7kCcBbwnWpEYflWC/bqgs5E
sUfs7JEytCSRJoIyJDrRqJOESW8ZBdlq210zaXBGgSSryQQlD87VkdOEgjAi0QMzrGVLIH1nxfpC
gcgSboVEW6K4ExrHnKKqypz6iuzHghjWkGCcIZ+WDT94LXUJbhn0h6KGhQ4+vhc5xKBJRtQUwVd5
n9I/gt47JN/nk5voGYCqsp2Z3Edb89WrqoH8Pfo44bcqfPQ6SwAwMlMI1erqWAzqfWtU92oMnDjS
PfyFrsObYDOkrMWMU424CceZ5sjViGp+UmKUBMUvjuV9GApEx2xClbEA8hXbPo9IaxaTHtCmP4xm
66Zh9K2OxRtgjv+6vpo1E3gmive289HImsWAqEwFuRx5T5Tv8tC4rHFvk3xh7ZAYijz+MLwcHoQV
fgJFksbQg7HaRcDHLACKucu3Ojm3pHCavkji/0j70l5JcWXbX4TEPHwFct5TUlW7hi9WjWAGA2Yw
8OvvYp97bm+cvETVr6UepJI60iYcDkesWAvDjEg8r5ruV1NUDSHq11W5v79va1aACLIBg8J4+Q2X
ANaoVVqBiAcZtAdKz3ps+ONQB4rq+vctrYQiNKUQ8fBInpkLpPX0DvACo4FS3cBZZHUUFB7jyDZe
litugMQRZUEU7+B4cpGJeLExGjzxrkNDD2zykHjgIwajUgZD1v0uDJJvJD5ry8LgIpzcQOUbmlTL
CMuA/q27ofSulp3/rmkBNo9B2WKSX3nJAs6ENBArAguUK+1dU3CrEKL1rrwL9BycjHAIUJxNtV99
K6vd/Q+1EmIt/DWzXIHVAinLckWFhmTCpZ131dKp8tVUj/3Gph8r0zrcN7T2sVA/M/GcmLvk8rVB
vKSeEoN711T73bCzx5W9DWN5qQeO8fm+rdVFgR5uNgZOEllbE5l4BWjv6F3jLupYxLTHbIswd+Uo
zc+z/zMxL/fdXQvRawoO8R775pkB+iP7GKyZasxCKpKNs7S2c3gDzc8WlFORWS9N6QMtalFjNb3z
o0+Nc/mJY6JtmvHwW320NdcDPAVtZcg/A54sXRM5L22vRxPr2lMIkQVJvXtKz24Lok40ku5/o7Wy
AVig/7ElPcXGzOXxyFXsYB4U5+kHJGO9iJ5o7+8UMLlsUVKsfbB/zIFPebmLIh7LUoHy29XBNHxz
0euH4bOt/rq/qPX9m9kWgT1Bm1pfGgH8VWnc0fSuQnxr6Ktmfiq8UDQQRI+fdTMLhy2i61XfAB/N
fw1KAam3hOXG+uQBCBb7rg0WGu1LNr2U6kNfNxvBb+1U2VB4mcMf7o+30c93Ll/2qjaiO+ahAX9t
xMe+fBF1G9zfwLWvhIx8PrRgckPjYLmBkz2MTQGqtiu4dgKNXa1yCIn55281fudkBQAhWAGyDNUA
uavEgLRvtQaOTpI2C0uvqyKPq8Uj09nhX6wIIFW8MNAlQ5tsuSJofXE2mQR+Z7wC+O+XNEJJJfkX
DZc5QKB1gGc3+orSpVGZbSk8lZMrJ2FmBZ3nF87H+yuRKVb+s2loV6KQi67r7V1RtCZmbVRocVtW
usfuNidXa5uAmywNwBTKHrQ8/azrLt+hhDYFAlSDZ1Y67NAVGoRlR60PzSmZDkViqDujzwDJMtTx
UU9AN9Bihm93/wfP0UoqCb/hN1DDgrgtwIvLra/B7DW0jkeu7aQ+Eh6/MOWBkQ953x8sdKRG7+t9
e2uHccaL/NeeFNFImsRlD77NK5gOPXCSojvdxN/jLRL9tcfK+3XJKamqYL80i5BrYum/PKJBkSIt
Qo6CCRAtYFPW8GIh+7TJfG5ulQPWggBwZ3NPD0XXm4PjTnk2ZsD6X6n4DroqX2l/uNVWiWMtCoAM
FGbwlEAxRUpKHLCBGrRNybUYHdCoKiI7aJnxta1NENAp9hYZzcp3A0x+Rj+DAB908fPPeRfYNKF7
pE0QdCwr0ukf8DLPp9SG0A3bkq5cuSDwCJuhGXBHzCNKt5BXTQADV7lyzSCSZZagKyvGQOsfxllx
OQ3MjARTuXWrr3wzlDrBluXNzz9c7cv1EebmY1458zkYAQrzEyX2t5xyzQamK2ctG1SrsbyljZor
Q6qMpnJNhX7owRpOmL73st39E3ZrZUYIolY8i9tCTkTavlirMRBZwTF0nK84MX0DonS6+dfIiaWV
m1hKNA8AHnK1mQiIWYbJlp7NrYPPFtDttTDaCHECyeOIOqMRBSPXHFRYxhciklBpH4v+5d9s1z9m
Zsd/59idUAti0BLniCn8Qj1zOmuEHUvmbVFR3h6h5YKkUEuHxqQdBJuuDtgdmjAJrYN3GP5yhgcX
EBpM6L6iTGNAWV7O6wvaIAHpde/qiu8FcQNV3TsAUqWg+sqMjWxnJT+d5/NgS5sRTqgJLTePG0Nb
aFUFL2j3Rfesjn1gmQ+jKAIl39vZS65/jIWyz71yAxSycs/Olu2ZcdiagZ3SZ8PLpWoqC5tZNj+0
9BM3fOaArbuAjPhBN6Ip2Tc1gHXUfSYvjO9VZQe2dW94VpPsi0ncj7xQw/uOdBu28IuwGaoBWKSB
btByL6AgYRkUpf0rT78xEPdSO+jLMy6f4ZPeJcFf6jDP3xm9XMxkYlASdGdySwg1Rd4iwyagyEBQ
5L2ShGlZmRu55kowmdP0mf0dj3lInS0XJRQ1Brlzg20eEa6yHVJCvx5e/3rnMH2CuwW5nYW8TNq5
0qGZUBQE/Kke9l4T5P0rBt/mRLAaw3H8WTi/7htcyQ5mmXGwK5hAKaBnKS0Lqhtmy1quXFGDGfiu
VjTMtSqYkMG8/dQOP+yep7qPMY/io4J+VBfUQO22mC5svb/HL8wO7Dm4wqGCC+D1coetpq8Vl1nK
VSss9OTr+vtg9lujSzLlzOwtmFif1c5dVKMxg7O0gsLm4I2lgQW7ua/rxcl0oLCBTMgY3cBr9zkD
ddCja2TPmFTYd4rv9X+PGcRPmAG8UGsCS7P8NLKYY8fo5ypXoZ9T/hkKPW4TgO/9/qddc9j3VqTt
rPiYWcRzlKtSfWncFwNqfNW0YeM2Z8ZK5koQEhQ0quRD0Skt13icxRFKJzQ/HBzxKS3D8UNpb0S5
lSsQnV0ASOdhYdTeJTedMN4qJq2IozQ+ADMcZtWjN6VBl339+017b0e6ap3G7prWzuMoSYF3G+tz
zfnOrTZui5X7b7EaKWTTqW5iy8a2pemEnsi57I/Esn2WgLpg6xOtOryjezjcJrDOtir5QT3UVae5
TRxN5dfc2IGoLdXco6FoL5Z5SqocsusvVl77w7XR61M31Fuwuzc6k+XLCuWod79A+ng2BMKquGnj
6JXaPgAIhm+LsLh2F+r4SRZUFKWjgJPgAcx8G36zttO4lef6AIh4b6ZMaz2fBY36OJr1mcZd2vyv
JNYwbpyEtdMGvmQ8dVAWRb1AerhPmBXGAK8RRzl/rqqd2x0SseGba2fgvQmpeiMUSy/JZMbRXERU
DO7bxpOTJ4dNCciV+xuHGqhC3OHzZO785+8SQQ8EpU4C/faofRnpuaG/B35pqzqg8feOPxOVbmGC
5pgrO8g7g/I7h02QD+Vqm0TMtv1++l0rKTSnsEAyD88+lFri66DuzdPGv3/c1+IX5uYBxDJRpMID
crnSud0KJWIYzni1z1wLadJnge7xaKKV9+h2W3Q2a5/wvT3JS8q2wL3pNEnkdZjQH69TRvyZ2XBr
fuNtyFLeUaREqCLhVsd/SAurMZo8NEwkkZ4drfFz1VwS+6dwS587D0CaIRUu40cdImYs0qZvA/vQ
KPu66A+0/hfn4v0PkVbs0ETF3IqeRLy/5PG3Rn9Nhg33WTt6szSwjVoTLlRZjS730mFKdCOJKvhJ
S/RABXFZ2281qdZ8Ba0wF+PVGBvBlPDSV4ZON1LPjik0W0Kt/DZU9atWHNOoddrvmfvxvmOuOcp7
Y9JZdxOTZ6J1E6TvYCUbzEumvSTc15t29/9nSL4dCg2Ao8ZJIkqzsBp/azkLzEZD4UTfsCTvHwbP
ZrF0DBeg4AOtEvlqbXGaDZKKa812XqruGy2sarB9GGEy7TyyccXePMhkc9Id22kgmKNjJsBEbiK/
C3QWasmPyfkZ2xGE10N3/DXSvUU3ADDyhQOokKGCYwAzOahaglx66SV6ZVHLIoZ6nXi9zxUInJmu
iPigFAGILU4tVf/c/4BrBvHaQo1obtJiomppsNA47+2s0ACYhUQPs4+5+uq0uO0sGvR0SyZqzRoe
WyiyoV+FSQ7pI+qidGphVNp1yCgLrMb5QZi6J9z90vXjlcbm1qNAvotm+bV5flXHewAIGxkn4BZV
2VSYfLhOahY4vfXAjOlVVcoz6tpBnHcvRk12be1u1ELmz/Q+fkpmZczASMGhOmYwi8Tij4ckxVOb
1/sfbsuEFKJTg8ORrAT130w/F3m7R8Nz48jJkXFGPQB/jgI7jhHkdKWvxas4qTqHxpEXF/vJ8Q64
Lo6Uf76/kNtPtLQy+8y7dMG0PdqTHLm5OuRQaisDZnhBoX3I8wyykejUeY9oRH64b3RraXO0eWcU
NF9E71sYNTqMssYAgJY7r9Y2TvO8QUs3wNIA/QRpFqCSaGUsrYyZOVWDBSsma3yD14HTiABDpHm6
hcbasiR5A/FGpmQjiyOI4qG6MKg78PlnW2311V2DJIVtwCNQvJbWIyzWDU0FKxZkN5h3rfs63LyP
b2oKcDsUKmdQD44tKv+SlVqpVNcckAuLwQGaPobgu4OZ4/yl2bMseRt1zjA0F4Iq4nrfK27PFCzD
iZG2ohoGOqfl92I5A+l95+F7JXqB5CYFTWBqOvv7VlZ2EVUKZI3INUA6IVevbWbGDcFtFnk6O4E6
wW+1+JTZG1rvKx6xsDL/+TsPh4i5noGzJok0190l7FNln5O22iv1xgT/zQNx/lx4v+OBiNITyk7z
ct8ZGowqNcwCiY1BvmcdpAESN7TYtRr+1PypaL51quaP1kkMmMaAulrxt3wob/ZREAaKBZuK6bal
fWDogX+NGcUtqYUJpPLY8Gn8AGD+Vva99t1m4P98M4NZypLOmB4XbuMleEmkZDqwHlTYvXJ0zJf7
3rH23TB/OKvrAfuDt+dyOQOqlW6eDDTSLApCFyfQyXOjAva8xXm9asiF+BuSeUByVCkEtjbjTueO
NLLcA0SrTogZiQqJ2YFslD7XThX451BFB1EbeuDyiuI6zhj4tSNiJN8g55j5mhpn4f1tu0nYUKJX
gZmDK2L34IXS1wE3AdRlWZVFRfepGK+dA25mrT3l5t7Nyj3gH8EE8W88YbZmgW7GJ2bLeH6iewjB
tPlEL7+Y3o2qGxtGGinO6FuQ3prcg2pjFv15UKZj7dCDUwUdvZhOs1fbOuT5F55u8d3fbjJwgzOv
OEA7AHLJykucElIplGRReWXRFl/NTQkGS8S8O6oT6MW/ueVyicwUlZI6cR7FBUYYTh7EVEk0dN0D
7bOjp+4yFtj0ycmqg5scoJbw7EHVutKviDgbznR7CDHoiW4wXt34yOab/tW7aMNNCk6dfiyiMf9p
VL8Aj6zFRkRbMwFPAswP4FIL/dPlYqkORmsP0POIf6m7Z+3xr9Fp2E3Q/vxjQIqYSZJbJfgsi4hY
lq/Ul8rXRiTcjykK9fdPxepSwMSIQThcpFApXC5lTElbdKIuItENJ0GOdsmeclM53bdyG0nceauQ
zgN3AkyzdG3yqeVNZ2pFlIz22UR/Q89/gIX+pRh/3Te0khrAEs7YXJnAI1ouuDi0UuOR6Pg0eRNQ
MNl1X1oGfpXsXEJDXoNghm0iiSRbqLi1A7AwLL3ep9h2RyWFYbuKElH7ffmJmudqMA95UQVZr4QV
/pUFUEQ2cPF04x+krjbKhV50fwvkZ/DsO5CzQPMbjAQz++Xyi4KLCthtyJVHdd/5cRr7sfhYipON
0GM6M2nphget2nvL/4FJBpJXWjiYWF0HRRGcN238ZFYteG/zinGUWgf7JAwtDSaN5fu0NPvj/ZXO
YXOZPM9TnAjoaC8hxZBR5HnZKwMIdFiUmN3ZzvEScEJXDalrfh6UYcPYWhDX5wc3iG1R8rJlieY6
tzgEeCeGk1IgWQHs5NlMKxp2FQlTRVRB0dJ2bxVmG2IATjmUrpM/QGmBn7QScuVxO2YhFL3zjRmf
te1HcxbnChEDDExSqBCYd2RjXSGke+zBJNanws5PRk5OY0WeavbMU8AX7+/7qq+D5xDQornBhY70
0sUs6NAOHbVZ5GhPw5dEHHoD4X2oD2j81vGhrxO/7F9s56xrjT+DZLLX/Fzp+/s/Y+VCQxsPM0cz
cR8wVZKjlzVwOTFhJdSQMcc2GbW70yCGsnGdrIUu6ACDrx1NYNwpUtbQamah4+1URu4B7aDXHALL
G19wLQS/tyAdIMMauT6psJAgBaH6r2S6mhsm3pxTOiooHGHcB/MdQItbsxe9uxQb0eoC5R0WTarn
oztjKl/IThc/zYMLjntWhSa0tBPVF2zH7XOefwc12iwXHiTFn7H8wp7AyjANO9EeBF5clr7vVHRZ
7n/PlX3AFms4YChxAWgl7UOrdCB51DCUa6fjYWxn2miN+5D73rBzM6KMCIluNMZY0TRyZ6G05WZM
hdVpzOwZnvZm4TuVC55eFUrO9a6zzuqPir5W6I5XVpCRUNkEL6w41ML6/OfvPoXHpkmwBHVxFTRV
7tMknhTtnNHv/2Iz59eOh5ooetJS1Q6KVNkIgCPCAlHw0Mn8FtzVabL14pHlzNy3vZzf4XghzPPI
0vFQGeR/lQShIJ6OTQW1n/i5R+2/8fwJcCuRPvLqkE4CL9gy8NyI0T0wiGA/CyA+5lP3nH6i9Dke
9u0QaFXng9P7wNwHjfCzIjZadSvxAi8jVIfBcoMM0ZHOAG0FKKd0h0V5CfYny8UoZFdlW6Cgtc8L
LBh4iLxZ30EGGVTeMA29bbKoFt/jQT1QcmrLyU/cP/c/8G1RDD3xmd0Tw02gQJPHoVUtz9yszcuo
dj54ALzS5o9LsmAEEM37IfKrIPbGuVm5bhcWpaifDm2eJmh9RC5o5GoW1tDZrLI/el2EvUI3jK0e
UrA5Ad0N4DWAkJIDawkorSdTlNE4BmkJ9c7qtXRevKYJOW+DmNqvWXfivYmahXmt6UZtZO2xiIxi
5kLC/QLwvBwjciDuUIZBLldWPhODr9Lkkbj9vnaUF1GN31gZ+2bXfyyGBkLAzbRx7aw5K04VquBg
MUOKIzlrMlLSJ4BJRkyFvnbT1uzz2CjqRilhxcpMRAuQNt5LuEyl0+vZSZ7mdVZFQ904O+FOw6lI
uXb8a1dFVQTJE1728+yatJeNYtee05tV1Jlf8vgJWpwHompHjWp7KEYHjgASov923+bayvDYnSdD
8UoDS8IyyvK6tDmUNuqoyFo3sLXSCPre3GIbXTkSMADvAEEOinVvihnvYnk+JSxWlKaOwIvyUc13
NO6PTiwCav/eRBqsXI8LW9K9UZmpW5eoDkTWiPbjZF6SZjxbntjw/Nu4AqeHFs6MIEKhQAY1WqxQ
aVMzHqnmvusG42jqtbnnQ3pO0+pJp/xb26r63nGTrYnN2aWXOQosg+t2TrUcVCgkN8lxEEbI2fBo
LM5liieS94RKkJJmoeFFKtma+FldKBiU0CycMVI3sJW6LkrgLHgkXkGXA6zWhHEAaCcnfprtkr9v
M+GRPbMVozSBvpY8d83xKzQvZ22kifoCKNyz23zL6AUMkns0+76VdGdsJjq3Z8CbfR+VO+DzkfZJ
MURwoYNEO22xeZW1H0WqB0oHqOb9k3Z74XkYwzfmMUTUW256QL3NWa7ldhdx56fnKdAUL4I8e2X6
Vqli5YNBzAhkgubMwowrfHmkPZHV1KmsLkoNLVSpgrw1S849NMTPINj/k1UxsEdbihUrxWvA1D1z
5nRBPQF/L61CrsJusqxtI6swnsvWA3jROHl97KMXVCfWw0Spn2Xply5LQpvQsE+f0rzZiNMrZY35
V8waenPnF4+d5a8ooDGakq5sI24XoT3scG/6Xb5rxq+m8aQpql+WfVBjROD+t5Ulf5DeLe1Kt7CS
ubUQQ91G3R/hhq7pZ0pUgbpnCq2n5BVCCckOMu6p4XsscLZeLSuX8MK6LHBRxJOFOxjWVap+5/0v
IQ5xbPqD1uwQ1MfmCEotMOGEJu7g+wu/DexzW0kDJyIwh7Me43K/B1Q7nbTnsMx+WdZJF6esQoOz
86em2d039VaQlOLewpa+tAVK0CzDgwAeNjMzHSry3JqvTIDMAMo94Icea8Wvfnw1xDNrYhQ4Hgrv
J3qSXOyGDTfbWrX0ojZHtPmbuG8jPelPlgdOCKgQW98L3X0YTbphbOXpMO8xKuOITdhP+U3aGtwB
1WHRRpWd679cQ6hnlI+8ERKRKv/TTZ3gAR1JO+0yUDx0vktSVYOaEmfl3uxFt5tIWlQvdYuOVVxY
5o+GpVXu0yF3PpQF0yvQM2TC2k22Tq9myvUmBFF9phw0Na+KQ1JanXoaGjs1Lq7CkmdqCLbFGy9L
Qb4dIFRmUBo08VTCu2D5cZvOywbdGvFxfXVXHoZj+mwcnSM5qztIgPlU90V3sC8fyh92DCHK0Nko
Va/Gr/c/QPJkyo2BW2xqo/ZLle5NP77quyK7DMPPST2mdec7Jw7NaW0jf125FVBO1oFSwagCZgdk
p65EmnUJ1t3RLg8qmxC/01lxHBzSf3YKEkcbp2jeyJtT9M6g7LsZK7kHsqEoHWoIRdRHHbAcRz9l
Thm2KEIWw2thTgHUaO8bXrlk0fHADAL+iYKrTOGEcwrlFk1vI1roRpDFmfCtfor3963cJn94C4Du
BjSJ6CGB8XrpRorV8lZ18i6qi0tLvxL9t25sJH4rVb2lDemOcUjsqHELG7b1Re2jOj/3fCd2Zf0g
wGDQXICLaT7ZfnfRm0def4+Bx76/yNV4/36V0m3DdDHFncg6JO3nJO4eeWOEGf+dZBiR3rUX12gv
XHQf22yLrnHtI6IcBHedR+jBlrTc3ippdE/hdRcpk6t+KFOr9DEoQD7dX9+qFVQYUJhHzwjl06UV
MNXEdaXzLrKsUj3lOq9PFgaLN9CKKy9nFPmQz4IPAgBNdFuWZgjvU1JlRhdhlG9vQpjZDsoACr+v
RtA+MXPD//X5YMkH7705ae8So2+7iupdJCgmcC06ZOCOHbpvprCTcKrS7qHiyvSMyUJM8Bsauxg2
QVlIc7sAtD10N01xG6LEoT5hmjtFQ7twT/nA+r2aTGLfKBjLNXVSv9aZlz+V6gSS9ZhuTRTdJljA
/c/wdTQTABS4YeQf8RIyG+r2UaFUyS+jzpOACa69lCLWHqamIhjLNnIQHUCxATQ81dSeNXDK/rzv
ITfHHL8Cr663yWnw7cmPr85w+mZMcwE0uXGiReHzJD617RZn0o0jzmbghijZQZMJ/1p6iJKMwG3p
ncBJt/IvsdvaA9hdBEYf7i/n5hJ4s4NqM1if51qVFJMNhWWxGLmIajSlw9wo/rAevIBmPlo+oWV4
39rq5oHa7r/W5lW/e4zrqWuxGAlTZHuMBJ6dK7spB9c7R93kb8Px28LQdZqHjjFBK20gy2o+kLoR
EToQfq2Tc170oUOnjct7/Tv9Y0a6RGtggFID7FlR4lofMelOznrvJRtxf3XbwAcAOmF9TvelqETV
TlQ06bFtKT8wKKDZNT8LV9vd/zqrvvCPGRmz1Xlm5vaYMo1a/XfbnwV0KPv0Q60PG3Y2liPrYjnZ
VFmKhU/jYnDZQXMjbTrfbvWNsDdHtUXUQ1kJZwjVSYB9MIsoBdnKy3SakUFEalonX0uHgNc04aT3
hWr3OxOQ8ZBQfQzNPNuCyK6sEKRZaPaBmQJoJvlZn1fQMnCKfIg6pYGaOB6CNt9pGKK+/8HWVgga
VUQKaFyAX23+Ge+OU6JR7JpWDqht7Soz0hsInOaDFvAES+tcoMaLrUGeFR+ZCfQx2An0BpJmaVP1
qgGToD4NAJEYhV/zDmpxavqbJiVGNYZ2PN5f4ZY56eZyuWH0qS2GSAix95yp8VvQCfgVKYbQIu7G
vbxymDHvDocBrgMjvDdoqlbnzEjUIWJ5cTTV/oBe19+iSeGU701IR9nsdAHWOH2I7Pyz2YiwUR4z
8zshWyI5qx74z1LeLtN3rsF4B5C2bgxRln+GNMlOy2qokYx/H5gQX5HIQJUNSA5ZisfrUtdpWgcO
CDEZo/2lNZ/IFN13gbWVvLch7VjVJYNgpTJEQzNiSCwLOo5CMXm9b2X2WzlYgDX7DRiFnoIcLJhS
AenNkzHCY1b9kLRQpEEGmB7rSit2Cqf6k01GsVEBXzu/oD5AVRodQAASpfNbe23XYUp1QFvZxDgc
+nQFzmxSj+N+oib/aTnU/FyWA2Q2E4U0p/tLXkuoAAYBdhA4eczOWPPhe+cjtTJNSqFgZwXKxu50
VAzoBaJO1Z/6fvKFnkaddfREcN/s2k6jW4RexlurQa6T2RbYbVKRjpHZRaaS7zowGXTfhH0Wycf7
ltaCB7oZNqZ1AKbDmO1yfTRD0yjxkiFyPOSKLuF7KEPYvlMWamAQc6s5vvY1wXsMGU2kqXMhcmnO
KbJRMMUYozE2mshrxEB9K+V2v/eSccr9nrvGAOHrEUonxC7jrX7U2sbixgGHFGZA8FWljMfMp0xj
vT5FU8UfRE1Dt/COoCT4nSvDV8TRrRAjRUvUWeG06N8YKCpjpEcGAyQoCWWOWesXVjnZHjrzYMhJ
2im8/xHXraB5CiL4GTsjOamaNaRzMq5fAJAYDjq1/9iMFof7RuQi6n/Wgtr4bAFMVfK1NmTp1LUI
zpcSknOVz9t0emEqH1/Mpmp2Salle1JYu7hyOS6fJntQylz46ZBOu2QAgXsSg4q4Uifbh9zvsHFi
5Gf///66WShp1ukB1nvpWS4dMEmkC/2SJBOm93RfT7xDZnsnobGwyC/EAlU87S4Nv6rugdWOH0+v
vDi4OorOzsYlKbnZ248BbnPmwYL8NSr9yx+jKGpaKEDhQCIm6JrvXpH6vDyQcfTtbMPU2re3gR9C
OR2sADcl9QTF5abUFe3SKFZ3zOBraFsM1cYl9ibv9y72v60InBnAHM/q8cimlivKGa+KvovhYkWu
H8tJN4+CJP3RGrC91GVqNEFaPizd+HNJ8J2tRKgHYXQnk2QfbdPuTp2LFycfod+mtXW9h8YlNGBE
bwQm/s9+ygnINxhXQrfNdXR5QHjdEC3fuW6phJ4x2cfeguoJY7UWtkJ5tYysOCW9RrCt6pemG8w9
QPnJ7r7TS/HqbdnAe2qI/oCo3/A0106Z9WIy9UsNHqpj56rkYlZV9tNMmq+i6N2jrXE3HHJu/PkX
hlGGg54r8E43Sp1J5hllG3v6ZVLsPSfVE0vYvmr4s6OORyMez2W+JVux5kmgkgSjMkD/0DGRnrkK
7fiQmLlxSdDDgZzfGcnEVqdZro29bShSBwypAdKJLqL8FgSJJFp9BiRx2WFs9vUheW2+epNPiS9+
2T+yLW1QuXB8Y1BaFbq8WqcTGExxscTFTvuhZH7+3f6QUd/4Hr/ERtgRf4sTdt0sCqka1MaxXPlp
bVaZo/He0S+CvPRJmD9nj/ZDb+7VzteeQOPz2r3wduMakLGd/1krsGCIOg7YvmWW74aZw6BiIvfS
dF0QT48pDUuxs9TPbor+VuqXnm+Ur6mq+Hn6ZxNBuxqCQaeLyx2jI0CXSk2CoSSQcxZEvyiKCzq6
1ARnB9iRp8B04+JUlNAG6FV72k2u1vzksVLv69gpz2VsYpDGqz8wRYt9W2sBuKKMPzR8+HD/UM1B
Sg5i82wkCI9Qy0ccWwYx6inoxypolGiVO0Vl0XQ73WitQ2mIrSLwWuD4xxSq3UtTQK0xQOtj4zIZ
O5smgGufPB3Ng7w8ISl40LeqRnK59D/f/v/WBirYpUGRjTbXM6ytM6vzWPePY6HuhVI/gThtn/Iy
qPSLZuR7xcYLQYBHgn2/v7mrK0aHei7GQbFUlQ4aOmM9oBjUuJgNhk/auvlSqWqoO9O3ys5Qv5ji
A6PZxut+zefQsMe6gfYAKEcGONkqGZQ4ddULNc7Z4B6IFQfmqD9506/2cwyJHyM0hsfYqS5A0oUT
fkjtiMOIxvf28VtxL5x3XMLIQby5gLf8BCT2CEumHOr0RbGn1kfSKJcapE50l/dPI6CmeqWe1eo5
to8cAHtGXmL3m0rijatjJflA1gmUBr4BiBNvKh5O3OSGKbQLKZ/wpRF+yG6cCDCNvzOPbsUc6QEx
+x2suZiRBNTFA3nvctHQiKxFRXTt4sbct7RhX7Dx4FbZZ2FbPhrOBqlCCiHOXO/8wbo4ThyyIgaD
dfNCWbtTxq2q8NoVMxcA8ZhBMoxepfQZ+tFOilJxtAtX69dJ/5SYII/Iiw9eD8GMEdTPA6qdXjyc
WuOzzrbgHWu7P5e+EQZRLIYnLPejy2y78wbkY72i7IvxrDXZjoncB3eFtjUjMaeRUjxDofi/tvA6
XdoyeJm44KTSLlpzHl9b5gvT9z7bD3Z7ppsIkpX0YKYrw8Qo/jHP9CyNpfj0bl5l+sU0oIjUj4EH
ounk1zXlH0u0+IUdP9rtGIwApXIMK5HrCJGk+yFm7SeAsHQeNVZREJCh8p7dpZnZeThgKPaHCrNR
H3fyrSal3Ap6c2m0utFTQGUcaYoUu3VzoBh0o3i09eSgxZjHsD4avAlsXu4cIzmX4HnpSdi32Umt
mU+GS91N+6qq/iSjdvAQgXJBwQLzq4Qm4DAVJ61KME2gnqDnvXH8boPunEQ5YKgFMArPACnq52YF
4dis0S8t7wReXbs6/kTbXWOcVBLS2Pl9/wOsmEMuClI3NHUwUSlzexh2qmh8wCOrinsvECO4zbh1
5FYZ0B5KxS0fcYGLLfTBSjKFaAqCc/R4LHx1OTPVvIQh1Gk6mFG8HbN/FARjKl7oWeljh5EZ5zWd
fub1LzPeaXPFNWu30ND/j18wS8BiTg5i19I+gxzJU4Qy6peBihTDT+UprchDp0IH3f1RaH8SJf0Q
C+vkKM1vFMxxz7OgH/rD/e2/Pe/zPrh4kKBaA5omKbYMSc7imb3qYn8qLGeXmBCBL/YdAHGdZx3r
7Aoc032LK8F0aVIKMYyXcdEXeABZSteFNDPqvTNNRqS3qdi5I4QHzdRkvxoTA9E8N/KgLajrK12l
Hu//ktnQMtYtf4h0z5Spa1MEdf3iKamyH/Kkfhm9Kd+bvFev902tBADYAkMOUMs4/vjiy1BnK2nT
l5jsuPDE3Kcmpitsk75CSZT1VqA0zxRSBYZfDsOuImVgl0+54k+vrR3Y5LkY9u7w0+n8UQPgGz2b
zIeC09Znub11l79Q2o04TjJAKXT9Epfkl5lQH2JiYG3djYNPyHCu8g+Ycd1T9TNxT0XxgPQv1p4o
3lndVkNMrpAiWi5/inTdThx0rBM289IBA/0BGtWaGvTGSfTHvA6KKuTpRntAZvL8j0UM12AAFikO
2DOXn+d/SPuy3cZ1bdsvEqC+eZUs24mUvlJJ5UWoLqJE9Q3VfP0dzLn3bpsWTNQ+62FhAVnwFMnJ
ydmOASw2DwDUrh6pRj/50/RgT/46xV3j+rml3ejunzZvjhralNAAUQ37Tvu2ALBpIKCBbfdLGo00
cFPJV30R84oKis9B5YdnYQCrc/5Vrd60tdIgfAbDW/FNX7I+rFI279RlvesSQ3lYrTzjgNzOc856
IH94lRqmg/akJQ4QFk37hzMOPMFtu0Fbk2KXeS47Eq//if8p8hA2P4KF5l0bHHo7OEX1VFO9vB/R
6bKb0dUamGu53LCx1/4Lo8P56rgriRkNsUrCn3ybMeUrBTIxH/nB5anWPNDWmbUS1K79aHgpAGpr
VfN8IM+4//7Ewa/kKBycrfiiD8R0y0E3gBsX2czctR2aL2zfbTKQYfvKYvtgx5GVDMVWRq5g6OXD
yATOEs00X/bhJOlvO4qTAHjdiEp7BNU3U7uXmbn1bswK8huwlEtsmGzJ/ayn1RElEGDzrUacUq1D
u1a2YLQj9X5OzaBhwKMt/no1yGaroiWx0iYy7JoNS4CnH1kbTpOJCVLhZaJzWuStxowIuKuH1tSZ
T9pR343gagn0LJG15Vy6YOgrgXaDEh7wIfCyz7W8mpmWjwMzI2V4183Mr2VAaBtvHAwGqmWY6MAc
rieYE0AxdWZaTGaUAEomr9tdixqtYT+Bf5TjGB0L6vdv1+09/0nh5gLGGwwMDia/MPUvrKkua+Y0
Q25GK+oxx9JQ87sCBTTfIK4WqGOeh81oN/vrQrfsJp5y1DnhSqGmJkJEKaTCwFmRWZG5WO+Jl3v+
OOEqJy9OT9+Mnu48NQ1H0/bXXIYEv+HGIVBFJz2CRGQ8xDzR7FVeazHXjLxO924GsAeEeW0BXh90
3fuMYtDFxyjU365KO4kx4UZQ2Gr+rnJOJDimiJXP1Sdx7NEF2KoVFczzaV1CWb93i+T93tBRPs8H
+Dl4xICqENwk9DEiE4VCRkQ7ACSmAKnyPaX9x1IWNxKo8AMBHhgmaKwX7f1cKpjuWCwrUgcWTaYR
OOTnnNyQlITNkiBXK6VT45sjbh6CSiTWEFxifkBYF1M0exwa14rmdJc+8yoLDI/qr6k/LGhjCLqP
z1KWP924G3CBMJPtGpg4hKU5PzA8C/3Y1KUdedlrVe5VesgAbrOkZVDRWVJk2JKF3CUQ9THG5Rlf
L+yJ2dXnNh1RRbIjZ9QPmY2CfKth2lI5GFXpe+T93y/gl4MHnjhko0Esc760UetbZUDVPhqUO2C4
W0NYZYe6BluzTp/Y6MaeuStrGf/r5d0DqDJ2FONwfLTyK4d7ssiudTNiLYkTlckUppXGAmYhYPBs
EJnO0842yjzwullGtXt5J77A/XEroDqY6BQuHvB81hoBqxvpHV32jZYfO5rLSKk3SoTnUoQc4KIA
Oqk2KzcaW/JupNRfNcAVKfkuceu90Sc70Co/Tm8GRlw8EvWJ4jPyh+VZ2MhQnS91CV8Cow7XQdUw
GsWP4WSbHaXNFXVM3ahp1bDM7pDzbpbR1z2COqQkLXH5BJ/LEqp9ide3zMZjEVUkfwSDHuJwOzSK
h6ZYZUZn49XgspBfhUeEuW+xm6SYJ7O1us6NNL6lCst+ZmAuBZRnQ3dj2tEA/eP6bVra6G5Cu9ed
3dLp7frF2VKlL/QTyEepVUyPzLReEjb1bqQQgIeqwzD5RmOah+tSNleKDir0CUBd0W4s6FI/paa6
VqMbpfnL3DQ+KS2/MB5K4C7PannIkxaWz93l2e/rgrdOE5Yd2TQkHCyUcM41R3fYPDYpdrhuy/Zm
neb5yUrVO4fM6p1hT+rNv4sDjpOL1xBDZ3hQzsVRBRSsjK7u14uoKA9T95ERRC+aLIuydWynggQL
4M1GvbTt4kYMQC6ImTGH6V9fikyCcGIgSl3GqYQE1Yx07/tCJCrBd/78/QN0BYoLSEDiJbrgS5gx
SWMqg+pGgJvykz8J/ML1AKg3S5ZVu/RBIQhuLmeqwMsu1lKqklrlPCpu5NU/ksqHJz2mu2IJg2r2
J+vf5vnhR8AHQ5cN/E80Gl1MXmRuhz0rbDcqKYAqzDrpAnAcWxIbdel4od8GxXuAzKC6iyHHczVj
gz3OXdc7UaW81rMaLG4dFItkKTIhgi43FGS1ajY4Ua4Tv2eq32h3/2shoh4bY+UmgOuMqiIN9OYe
rVs7gFBfV+WNlcDTQgTISRYwe83/fvJ8eBpCd30harRk6RGwqlGGprrW7HbXxWw4A4iiYGmQwAWf
p+ipdvo0WRmwOSI7y3ZeWj80aUxNAKeZb2sB+Pd+lrRibxg3tD2BAwWsRbA44nDyUq3lCoOtRo1z
sK1vTlAbne/JMjRbuwdOJLR5wWnEwA//ipPdq9R0HpdyVSO4zuzoZsWOKpWzJ7Os1rMlCG0vLo9l
AJ9z8cqniqoOOvYPoy4fnd0GFfEeWTdJDM+mGJRU0f0Cu3uRd0XB0wakPMQYGFknzh3JX0br9d9V
gQcUX2wwCOi5cT3ZM9JQtTG9Xo3KdvCXbl8xFrLmL6vewBQpq05vWFIYNrBzA6CGsxzyBZ8IqxAT
uaiDqlF6PyR3Q1vvWttGsu52lGTFNp4EjM6hOsjNDvIpgiaA+HRVc2dQI8X+ZSafwIy/vmuy3+cL
PVlIr+nUJBN+f13u3frnf/f7cLN4Qghe+5eTcvL7xqzlhd0yMBS7bQ+jCQQa6nXH64vYUi/kt0CT
yRuEMe50vojWKknX5Joa0fpvYbQB8AbB0ihxazaP/ESIYJsTS1PQzqNjJSwDjDh7gB6nFvlpqB8Y
DpJ4Altm5nRFgo3W+zSlbFDVaGD9wdB/VvPoU5vuLBnD85YBhYkGPxpvlAWg+PnWGQsaxRmOLgJv
Re0n/fd5fcbwvGHvS1nqYlPVYGXwKiC5CziXc1HJkCJu7T3Yao7QtoJVQtbMsLVrFsYhwGvEx/TF
mQ/TmrQVEb4aYZz4pz6YzyqIVYzcL1K6v65xm5JgofH2oDkJNuB8LUSxVoeg8BnZxr40fatFNIqe
Ztn4+dbpcOuMcjyYPlCYOhfjoneOlPB8ImtEdut+0EIFOWKNOeAYIyhWS1zprXuEajh6PxFaA8Zb
sGpNRkltIIMQOQl4MVGpxv8T1jLqm41Om6+GXrw2cA3RXyBY6jJHGxG6znmFv72r0jnKqLX4eeXu
B+vW9kZ/yFJfw3zkUKfxrBa7ZJVcr619BS41gKpAFACfUTAYiZ56WadRLVqGwTfH77X76FGIWg6d
vauLp+vKIpMmKMtqNzbmBkt0mJbE78wm7FN1ApGx76b7VVnCdjBqibe6ZayQkQGtCk/MoJXtXHHU
ihadBrKyqEkOJmAm3YkddO9v3hUBM+df/74+jLIgnoY+oIdIuNhqm1OGqS41Ah4S2pW9aEQKxk2X
Xd766MH0rayQnN/m8kD5CiwVzD0hzDxfnp2nhjbXUFQdjcE60GEY2t2N8oisM5xMWdfE1rVAyy4s
JB5ieLPC+bl2vqJU2GtRA24Y+1ZP7qxcAsy3USaGO3EiQ7jp5ZrVnkVRpwKFiY9+L1w/Mxjcb5Om
7RYTxGjVEfUwlv0eZPg3W3vJfT/4MxZmysUXGi/qqPcYceVZvBXIIXX6e7KVAMRFcDclZnNrJ4FF
A35juOw8MDw/N40wY1xSyLJBppBQ63vVNsHQlxLt3xZjITcI4HQOg3ouBk8QsJG0EUW/+skYMapL
/amQ4QtvPQFQBlQq0dWMfCDf1xPPBmnIVkEdRoumtA1ABZsqi9+5j+ssiQk3nk0T5wIGZeTiDUS6
53Iqu+kVk8cCc0FXf0a57qjXvYw0ZWM13EzwXBESRqaYtFlNbZnralYjdyznMDXMPjRWzWfpvEvd
RpFYxI0DQmyD3CKA8TjBraDt9VRbBpngS5n5S+7crf2zlDFuWwTHyYERRJVBuLQJAqYxGfFCA5LI
89XUvquWnmG2q5ecj0yQsJbZ7WnTYrGR3XwCu7shT4slcdI3RaAQwxGT+TS/8GBiGFLTM76WZa18
d7nF++VXMv62TT3DVBpHTMYFEfWsVDIlIxPRIkNLQPq6eOYNqqZv15+KTTVDmI6CAcwAIOfOlXnC
fItFtUaLCnMadk1i0UAxreQ4rKT/k3lorb0ub8uucm8TpLYAFLucP1h7b7LqsdIidW3HG3BerjvT
avMAqR4VuSKFhE5WWuBxbqHoLMdYhaY3wDGcZB1QWyvn6WYVmTFM/okqP3gZfB4lh8tR536q3/Ve
8p1VO1sZnyVL5s6LkOVD6OCirQNBlwu2g/M91jF5vAAKWIvWfQfIgtvBOJLCP9BvcBkHiWZuPB7g
peAdZTzbB5t+Lgujqx5zJshC55dvNcdkgYMBpm+nafam+Xp9ZRt+FO8oQPciaDcwdS0srAGGwKz2
OMu6jMoqUly05Nof69jsXOP76Eps1LY01LZg3XX0BvK/n9h3DSXrlnRYWocXuAwBBNsH5p+222ky
QM0t1cAj9f8lCRZ+GHIY/xKSGIjLnV9N+TFZU2BXkrPasiInYkSnt5i8DPjUcJp69w1obYFKfpae
ZNP4p4q6dypDsLrpDBzqnnF98N1D3RxGJ7wf1mD8MxWS1WxpHlxOAHMCuBeXSjie1XNbRusZroTR
6LsVA1yhZZdom+LeZlU26QPo9mSv5MXy0CMJbxO9s+ilQRVZUPce+MBOjh6ISF9XX0/Smyll78O4
nz3vhpmNn61/Jkq+X1f7i3NDmombZfgYaJlDk/65IqpdZrKO6UqklPWD0t7kavnsWb3MA70wG1wM
emF55wgPOMWQAVhYimcmSlSU7U7zvtl/wLHVYk4Ko3fpfszam7mSJFM3VoanAHVcDCxhrEaM1yu6
YqjBVElM0YLEKTMxEexNEpWUCRGenAXGn7VUJ3Gm3pAsBJ+I4b7/8wmdrUPYugTk30ZpQQSxe3BJ
fk64wTISlovnmQfKJ3slqJ7SegjqpoXE9m217/75zcCvo6cEtwkpZz6td65jLCvw8w5OYqrukdP3
rTfP+VHM+3S+HerPtFwCl/27WvO8Ped3Q50ZCahzka1tNqCpXAm4y9H97HVAH3eCmUnMxIVt5QtD
XonPleDDVcG2TilBKWiwSQwfO1BUipaP3tfK24V9XteBC3t0LkgMo9TKtZUe5JAxUJcQ/L6VWZzY
BwweBqqsw+tSo5EJ4ghgSDxhTRePbqIYQLW1yjjDtWlRwStSP/vn1wI/fCpEOB7Wm0iQrBCiEIDU
eZCg9Puy/OfLCSmYhuVuLabnxYbsZLFyxnKzjFf3J9Abg6q4rYjkZC6bKvhSToQISxkYoUgXGmXs
pOiXKqeQlc6ua+j74rI7Lwek/ZR0vj6aIVnQhWh0GDFs2hh9isHcNRhGkqUvtg7Q5vGvyZG5MO53
rvqEDPXMqiyLPRI3loMy1aGVjbRLZIgMZea6mDnRSBbP3kenegG/w+0oy1PLpAjvvUmJV/cdVtLZ
r1bf+GDjG3VZt51MiGDBp6pfmowLAd9aBuIpbRl2VpZK4rgvCMYz34XTQaFTAi0+uFzIDZ6fSq9n
Wd2Vahn3rPCpS45LkvrUBMR54I70Th2bsAYSDZABYq1+A7SzUXR71pfo16YBLf5CeY5qb97oWeOv
3bS7bl8uDRnic5Sd8YXInxvieXoqmRq0cdVxY/ZoHXYUuh81uwwyUP2GizFmh+vyLt+bc3nCyYKh
KdWoQ+oYHMk7c+2B9fO/lCAcKy1Gsg4TreOZpoFt/81k8cKlt3a+BOFZZmqyEMvCElDPZGPndznk
KH81+6mr7R3SoqE9Sx5S2a4JrzQQghFSNkUdG7W106w75qiSXdu4DGd6wP9+EpZ4U93VY5LX8agd
5tWLVuvWojLY+00hDsJHwMUg9+QIR7NYGUmLuakB94pIBIXbd9bAhiRV9/fftYy//wjRceFQVT9f
Dc3UGgOubR2XBBi/mJnPzHtMh8l6oTYuD8pBcG6QCQIBoTi3rPXo41YwOhyX4B50Avd96jFrKSOW
2JICJwMwB5zJE4g754vph8IbM3g1MVXCslGfANP+CShE9KzLmlE21Awnw/GQ4LMBKp07IydKUE0Y
RGZ2VcfeWtVRYhN972X99+tns6EEvNwJwCVUENBcI5wNCJfcxizNOs7VtL+ZtS79pcxT7g9I38lM
/NbWncoStm5yqY7UMGRl66vadjeW9WPGm2xWMjzay644BI3I2PI0DLzCCyDegS3InDAbN9RR9gU8
gmCl46HpusAwih1TQZ/cpg8FsW/64fH6hm7YozPRwoYiqVRyZAjcKlTFfei+vivgipI6HIo/HprU
HaWIx2yRVbs2NxfI7BhUh7MIKphzbdFo0mu0q+u492f3CeBLhBwddnN9cZva8h8hYpQKgAhgiTDc
ZBUA4UnzOuYgFK8cJqtsbak+UiVI62M0GPl9YRPRJgpeo3GBVg7EvDUAXLVbinb2r6+GXyDBF0AK
DeAhfDQElNDCBdPdzqJmkjbwnlAXVMpodsZ7ZMJ+Zxhr9T1Tl0Tfm7uHYRDoI/ghgRB0fkRGPZoV
6D/q2M3qKqTLWodK0bn7WiUyxMKtDQS4KS/CcFA/0Rb2dLTszqBN7LXJodd7jL0m1ogemes7uLUi
tBXBeKADFSMSotKNWokvqJu4dx8XG+y/iIT6koXXpWwsBskD3vqFPinYd+GchqxwQfg1NLGpHgDi
Dgn/hd+FxAhcQrBDANJFfArJkCsF6Vgb06x5dOsiqsn619TJX6syDtcXc7llQNbAEA0iA4CeoHp7
rgRjUdJK87IyzvOfSv2GqMB0nv53IgQfl3M8jqzOyxjFvpllPmYstOr1uoxLM4dlYNwBiVr0mUIF
zpexElDWdDZkFKy9SWywI7y2052bPhvFQQU+jSrRNL4t53f1XJ6wbYAUR9lMhzwP+Qr1bglo9Tq5
N6qMvnXreOANgSETOXWkYvjfTx5dneIfZPDLuAGrVZXaUZHdmQBnuL57l1LgDgH1EvkwIMFA0LkU
N69TW6nmMp5nM5yXZ2ZWO2ky6fKIIMQ1UMw24BXBizgX0rYwnq2N4H5q16CeHd+cMGrAPjMyBxi2
rA99XUjWdfkInYsU7Paw6IMzMkT6uaUE2vTdQZceFGKSpe039w8ww0iVIt2DdoTzpaGxKLNnVYec
yQxLDEh5QBqQ9tBurAadBxzO+AumQuQsWBo8QtR2ylhvisBJNERlJZIG6ov0qC4tHKz0iSTBji5r
qTaDBUne+JbNd94k4+28FICOLFCJwDlAPQ6tmOcbpruKhoTSkkRteaxov18yWXve5WbxaSTe/Anf
C82fwuMGUgtDa/rai5SxC6nyPS1XDHdXt5ya4frluUSz4b1YaF4CdgvmkRD+nS9mWbUGaK5tgjaK
P9WACcDvKHiAsCPx9cVXVv3IlFsMOyvu8qtBJqEZ4rS7MYYstGTzM5d6iHwWsN3RtsVb08VBvSb3
xtVgK+DOFneKG4cV4TqhTNB5anm8vurL2wxcOQ6ThfowOi09wWSQLkfrKx0SlEKGQ+MiEUGzwCbV
T73CxEW5HDDo/NTpb9elbiwQG83rEh4aUy/QDCfAq/WIbJSoMdhON+Isfa1SWX7p0rYjKMRQOFwi
vPOo/J2f51wDMHwakFVtzWTv2bMPi5gu3n4hH6Px858XBOVE8YP3DNgIE89luVbXGg1Lsxg4jb8K
56PSnmhlfb8uZOO2wWjgecS7iOlNEdiwGiqGCjNNY+YOgMUHwFmgkCyXlL03tg0A3niDUbmEPoj2
XS/Gdl2QkEaH3R2QWO6N/j43n7SSgXT51/UFcY/h/PVFpIuqNigVwcqE1oHzXdNLkHuQREFyzmW7
kvQ3SEgnRr8HQ3hQNJ+tLUnoX6od5GGQnp8SbpWI7DoSuMkr8TJw3C5Hk6yx1SiRB/CM68sSd5Bn
pJGSwKQ2B+TCf54vKzPn1cnoiMRmVrKo7ZUWZaOy2qu1An8ZWKFBjt2QzG+Ka8O0HZItmCpArw/+
LVI2l3lamIg887ivbhXtlZeRhs/r6xL1DyIw/srZizkq40UxsU8yp9JpRmPiYCSnntOX1Cplo9mX
mwdwWI4vBEXXUbTk6zzxlLLJzUE7OtA4Qduai36KxNHDhU2/a6AU5qBIvr6mjW0DeCfuErKiaHcU
X7AMrMOqBey22OmRlgV1RI55lh/XZYg2lu+bAdJQD3kkzh4q6IMzulneeTONq6oJlgZtOPVPe34E
foE/j9/Kzmfdx79LxDAv3g+4mgjYhOzlWupZ2bi0AG2G9rsbs/UR1NnTg2tX6q7tu/yGJPZymNup
P9C2l6FwidearxdPCVCckLIASoiwXnUGMG2n5kVsesCsyAf32IzW++BOu3GaD8Z6K3V0tnYYfYE2
32PM9jrCKzZ3g5mBIamI3RUMTRjyNYJkGvam2jp+odA8sAqjDstOTfwS+B+S+37hOWDBiL3Rjwwz
hvyd2DGrjMrozlZRxevowkHN2u5gaQULTPBD7Zx+ag7q0LQh1ZvxqDXA9ffTOfduqnkeDb+yqyUE
Gz17roekiLKyq58LEChKEkgblxcj+SBFhFvL+8AEW8tSC0xXhlbEoLaiYaGY3UdhKZ0kF3GB1fS1
FZxQFqAl6J8Up48AHVa5WuuCtfy1bj7zB/Q41gf7G8AXkzuqBw1IQv4ayvG6um/YDN5Kj0ZH+DC4
YsJL7xmgzlw1HH+jfXbsL7nXldvyJX+9LmVDrc+kCK6oOQKXGzWeIqZVlPY+o42vOd+AgdVaha/K
oH1s4W38n438z5qEK2wZg5M2uVHEQ2nNwaR3KfBqLDVMCmMN035Id9dXt2EI0R8CyA9cXQC9iM4F
SynlmD9FvNRAaMR7f1uakud365iwLKA7cawU/Nq5abcKOva4QUVcjw3Ik9Xcu0MgRG4rrXAea71Y
/abLJc/i1qGhMQXGEK40J7s4l4msUTbQEvo4Jo9LCEZpX1t/k/Yz/3t9+zYsEAg1kOtBlGIiZyXI
WVzSqk6H0LtnCgZJQTH4DArP/q5JqjZcJsW6QYqV3C+18gudsrJy2KZ0jv7K42SAigjKolAMpAMK
p4zbme5JMYGAov3htOjJ7kKmdC9rTz4qKtGYLQ2Fc42co4f0GMY+zrd2MqcWvas2sg0J9Xm9cyZP
Sffihtd3dksx8UKj/gJnHtCa/O8nDkGVWYMzgbIyLobbHgA0RnrXyMr8W5qJccmv4i2mDMVWgsmw
xmlRuYzMd45oWABHidP5k4ye9ms85dTj5bcatPFo/+JxCTqmzxcD9i5z8sqmipfmMQPrZ5WqAWC3
8/7JUH21AsZevS9H9BF8dMngK81D7e0SxQs7O/Un8NmSxEBj9eBgGDp76Kd3jRzB8XzbrLJoeGvX
Tz+U79jJro8NPp/lfRUbAM5Fkdpfjf1KS8nZXqoQghlgPXFSW+T8xPl7dWyXaaHoDdPZK302EGev
WnEEHLnsWbpcDhLyHLgSfa0AOBHNwNCO6GBs1Cqey9rXgNOkaL/aMffVtQ44DIg1oYdoIK8afXFV
BbE9RUfq6rPR2hPlz3WF3nAXQJSEplY8ksgKXwSL1YQBsMVO0IPT7ccqTO4L7zCsf7LyFg7CngzT
sVx14GSDU3L+01jZU2t0wWJ/Ttn++pdctC3g2p59iWC1VrttFB1sabHt7MwlRJfTwxiyPdsXN+TR
vWU3xnPNfMr8vtg39f1KfcxcXP+Gi6Ka+A3Cs9oY6AEBHjXSyrv3KSQBDf3xfbiXXb2vxpjzq3e+
VsFGZh0oU8rBg40Mx1Dbs3i4MUPtm7evb/HW3dKn7HaNWDQcnfARiLF75QCk4APu1iF9+DyWL52P
UagjO9S7KgTC8N6RmNPLlwrfh3gHd4HHb7Zg59q5y1uAn1ZxS2m3p8aK++86XaAV43hQrdwIe2In
YVUNsiPYuIWQzHMkOmIGRwy5jLXIbT3Pq5iuij80h3YMusLvh5vrJ70lBoBNaKTns15Icp6blFKB
W6DObRWrVlEg8gFThFnfdWA+yWTpmK29tBF9gAcPASvYQ89FebDlrtfAes0dUL0sNIiOLDaSCOhp
6MFpf1hUZmD4x4vaxb0njo+L+QRxAmJ1iwVtU6SKCxAyqu1emf46WFj+kWBwPdEwRF4AGTaNLe04
Sca8L+YU+A06kS1mbDAAmQzohK3ibv3tkUOvIWmd/ijaAfRhfls/jfPvmu3TURJRSOUK1iMBMSPN
a8gFuc3embxd2T/W5Ea79aBHtRGsIzAfl48afCDXNWnLmoMBC2VIXr1Davj8eHO9Xiu2dLgqSpcH
hFY5iu/IGWl9LaurbWkSSrIc+QSulecKmkTMZcKQpFnFmQVoX48Q5TACGMd3kmnd196Qh7ntjIAg
rFrJdflyGUWVOhHtCTnFqWzXAr3rVZzaVmBQ89WzP4Zpr3n5npnDjTaAR9UMV2BrvnjLDvHlNN9m
+tvcFXeJ3R2W4RHJ+aP+aLeIMq8fwMUYLle5028Tjt4xM8MB1giO3rvVnV2vHVOC0RQO37VPl0cv
nBGz4PnyJK/FV6HsclP4NBugJ0DiIgie7KH12gqbUj4jkXLzANzz5LtdB387XwuQWfGHoAh1v/Hf
foDhJKA7jJYETZDt0z3/bwD77TA9KHFjuBJcfBRyR0ih80ZoS7BsQzfYnkInGNDqMGZ1UC8Pa7mv
i+pA/BbYgt0qQ4a7vAGYDuSHgO5UpPzECjn4W2Z9BGBbnBer5TtdGiVALPQV0h6vn/Sl0T4VhJS9
cNU6o9dNOqCVj7lRQp23FAhenekGnSrZRPNiE7kk3prMQW0x9HYuCbREE7IoaM7wRvIL2aUxYEVJ
JI/shuKeSxH0px/tkQw2QzeX48EJHAK9+eu1bYCILljq1ScWeBBHEBooIagUer+xTElubvPokPXm
eO6Y5vr6whPP2jKnVZn5jjreKxK1nXan6q/XD+3SaGGRmDeGvULeEZ3C51uZtW5fJepUx9OTM9y2
QWP5KwmSd0okduAybjoXxM/0ZC2u3la5gx78ePAwCr9TmgOz99Y3tZNc+005X/edZ7ixonM5CzXM
Nh9V7Nlg4Ta9afmL149B1t26AL+9vnmbGn8ii5/fyZpIMrRuk0LWAEQgI1w0EqRtKE2GXNoMbN2J
GP4ZJ2LysVPMxJ3R0OUEqe1jXBo9T2k47dIhnPX99TXJ9k+I5tzU7cpy0erYzj5dkiMx+Vwg/6fY
UnAb2bKEp3kZaVk1hY5WrrHGBFd1lztz5+v67OvocGbVPlm0h8VIJdNAsgXyzzrZzX4CR1ZhY4Hd
at4ViXl0crazpiNyFL5jSLq9t9cIo+s4PMcuQtb22pyiZ9qCsPkzyf5Y+uBbpQ9l1MoscB5nbZKo
5Pbq/iNQOL5qRavH0mJTNetXnvi92wb9TWI+2M/X1WTbOgJR9f+tTDg9m8G1IsCqi/MsHr9bivtt
GcIp/1g6dlinowe/3aPjDeJ0jEVJdPRr9OT8FeU34j/ChTO0C6/QEIM3MdrVKz9reuorFkUmv0Or
pZ/ay7ujLShWoO/SCXPqAb/SaLO3xLbznV3m1a07KED1VIDeLdkW/vRcfJkNsEVEScgimMJdLVOP
KcmEDrvyPovaQHF85ZU+ji966a+P/40sPqfNaaTQhCCYOssoey9b8DwQ95CZ70btG8kc2C/9FAzq
D92Fj9Mc/iuZHtJ4yE7xkcjz2+MVeEV6C7Zo2C+qFSbeO2tfdJC+G8/K9Jquf+dW8kLxVYg7CmQ3
NFQjdYiRMeEZbjStT1gJI7s21SPxvLtBW8Lrq9q6pah/oZ+D55wv8CImtQBmYeVCl53jADMwlREZ
p2BSH8uk8Mnw0ZqSXLNwTV0gg2rIwWKiGUgYCHSFlwMhSFuylo3PBOZusYCOjxpQx34p5HclI3zi
Kneygf8jC4UueBAWcgVihKsZa1f0ijs+29m0rxod+G5ov2Lpja5L3l4xQfMliiOB4pQwR4qWr3Pt
qOnEnN7oGBLaY2hPd6BHPZjJvB+TP4XT+OnY+CPJvo22IjF7wglywbqG7CCKp9hSVNbOBTsl2JXp
5IIhvUmDOfvlktuMoDMAnNE/WGIdpHQKG5uKQWo0fkFb0CJvC35TAV99ratMfe7QlAX6mIQ0T/qc
w5Nnkmu+LQk5bTTAoPQsLs0lWdfROlef9eyt0TEqe8hTRC2KrAdmYwvRfw/4fnAH8OhV2MJUy+aZ
rJ76TDvnvtGHEIYyxiRbi+z2kOdxM+e/6lJS59la3KlQ/fzctJRY2Ygy5HPaZ0FPbtT0j9E/L8av
6xd8UwwQWjB/h5bHi8GMHG/F2C5YG/mjgtlPz7/behssxs11MYIzDS3kE1McoYDPGoMJ+Xw1zZD2
k0Z77bkh5Ie+mJhh2JWmdm8SFqOiORJbYrjEvAqXiNlMntuAheQI9ecSU6alqjGb5jNu434FrRMG
gg5u4QWVXvg5yBhmF6DDY/PSqhScOL+vr1dMT0M8ghK0XmBXeReLznXqxJdiXaLUlr26z0M/grfj
vqrpoepQOivDWn3xss9m/pGvT9WhNY55RkPb/lDQ3SzZBW5Vzg0cML7AvsnxLngqT7iL3lIZVVLY
yXOhdIQXyZVownOCvdBkrTOXdhtNs2j9QXWJM2yLkD+ZuxRaYevkpVRN34g95aHtQYPcBAl9lewt
/2phVajO4WVHrRVTMWKZcIJ3UjrLmL0YfWHdpmn7Pk2Zdk+XSt9blVK+eYUOyAgVXD59oa43rWY/
9HTqb2k1RIat6P8WjPLePzR5cdJIA2MRiKrPz9pqjMxpNHwPcx969m2qppA6xl6y6osrBCmgWeCp
bV5dFldN0c6vka9Vp7vy03lgu1/zMf/MgulHDXLMJnD9InR2Xu7Pj1K8tsv360s6zDpaNNCxLHb1
NrqWgGeeZS+zS/1x/eaUL2R8GtwMDRmfddOFOupBi4waRPBwvnYWPB2oBQOfFG+noL+qDnZN9NJl
L7RNQ2sBIJdVyfxSbr3PtImv7ESG4CtiVUiDEn5676Dy1oN854VZ7bPPxm9eHUmItb2PJ9IEXVGy
otKZOmQvYzhNYa4E9m7cpYE27px8J6v6yrZPsLqmpWAacoQwZc79xPiTEU/iXYij3f/3hICchtoj
KnFfxbETO2ckXjmmE/QCWZ4bGqVPXshuURNkobrr7qaj8g2jwrK66oWt4UdmwGlD5hY8qF9UzydC
s3pwbKpjXTle4gBAMTviFHiPB/e5z+hHqcsi44tXUhAonFpREISwKXQkrVK/9NLbXP/V2e92wyT6
wX/oQhnhyiBHiIsO8O5zU9JnXUF1a85eMs1EPt4Gv0ABjzGYXFWGzCQTJei9QwodeCYQtRQviwIY
fC/xwW4vU5DN64XWPXRi8ydIdNLsMqXzqie4XurftNYONhme+tK4y+bbomhujJ+T3t4ohXJPHRl4
p9hH9T/KeSJb8KGKxOgw9OBlL6YTrEWQuf+HtOvajRxZll9EgN68Fk1bWcrOCyGNNCSLLHr/9Teo
PWfVXeJpYvdisA7CKlkuKyszMsIpPAl1ueC9FK5KmRjJLuyg6UnKNVHRhQ0DMlzweCLPNnfKcesY
VlqsSx2OhWjku6Qc7y11sEgKRLPSNnRljhdWEuicmckTCVHA0jhjad4gbx5jJSvo9dp9JtwLwNFt
OlNZ8ZUL524uzEFD0ACbF26j892Z9WaKD8FaSjda65eqGyvI2LjsH1InzOs2JwgAkEXMAowxF7ul
GqhdM7Ch+YjIt4L1mKTX1JRWHpo/ovrZCNpq4UbAJQ6k7PlgkPivorZKqQ/i3Yke46ZyBOmeShuI
3ZGhaBxFWAmC+eTMX+M6Mcm5kUSJ5HCExIaf/wEGN8rJS+aYr5/yh2TYOoFkub6t17pL+HTUf4wi
HgXmGG0ZfB+ElE0IESNG/Umx2Z/8mv1S3X4z7XS7SHass82VSuryvH7b43ZjTbUSEErY69q99Vyk
d5EIchRbLYHP3KzBQNaMcYuYVaPQUKUAiWFkQcoQr7/QtI3BMQSfWbt+MPG0WBNL+fm0+No53yPk
lrHTKtqmFCMMgx7Vw4dSJEPiFEpvp8rgJsFn2HtVDYqofuV2WF1L7kJP9VQRhxF7Vvqdt3TXSeZW
eCzD0afNsYOmUgcVPbOLbItet/Vag/E8l9zdhAPzPezZO5zcuiq6CUUGmm9/VIXMTYtuQpxUZu5K
nMvlCf/arzPIUJslqFGoODdTsWLMO5pRPzvCRxDZ2EBxPJZJHbmVQPrpsJYYXtxDJwY5r8ZQjQQp
NpZTt6ctjQj0MAlQ5ePzx+WR8bXoHyPjrqMygHSbLMFQ/DT+KXzjYH6yNzDC9G56IzHyOyXK/hXC
6mQa7OxesqXHyx+wvH1ORsofTVEd6Nhg++QjCe+htKlc9R401p3yodkYO2fF3HwOfmyYE3P84QRE
a+oGmBscCL3+kj9v1ZvCVSJ72BytW4d+aisW11aSO5hF1GgMtKPUr4KrTgU61u+RapDmMnp0nz9Q
uob9WrrmoUA38y6CYB+p7fO9KkhdDhA4VrQvrgegCrI/6a8q9y7P4/I0fhvhDn2phHQM85r6QSlD
K3fS3yO5kux4HNbkb5YCprl6bMxZQ+B9+SxlltCshjgT9RuNApe9H71gpxzb+lHT9yH9XVbb8QGq
W+CYFu3Lg/wfh+PbNDdKo5bRzw0NQ98cboL0s9YPSmPX0F8tQzKKh1p2qvK3/tC+0dZW66dQjUjw
OwXfdV3eadazanoUWIbLH7W8vN/fxHk8xvoStKGYjpAKgaOVSesxaO04oOnzhal3L1tbnQIu7EGO
mMW5keMyqyOv+uoITjuSWu+h1t02Dcpiw15P7aLYD38iKu16cztIHk22UwtgYWzLEy7aO0XZtela
yX/5ZH3PxPzzE98PLjIQMsyrI7KDvNftge06Yj2Gt+JaM/nsFH46jb8t8TRLWmMMmp7Pk6BVEhnH
KnZqNVsjqP4frvDbDOf0c9WKzKLHgCzrUTbc5NhVJFEIc8xnuo8+L68sL8f6l+cHdeWch0eZkScA
EaJWaMKmwxXDXNG6BknrJu8eZuWaUfZK6zHd0eqxr+1D8WHWh7H1UmGHIp30evk7lnfY93fwd6tu
JUMrqnAlmb7NJ1sDcnajTlepPuK03zD9GlXApqiJrDkDiPmHvJ7LIa5qHJP6Tgi2rfCmM6Ler3zW
QmoLePG/p4d/V9BuKpQUdVO/66JXwfSyejtGEF++wWOtTvM7tS1tkPjvq2KbWL9l+so6Ekv3SPiP
CnWzVgWke1uMXlY6qRbvUvkqZLkzVcZB6UlqjpDPWyurLLvKk2/mLvMejYJJhrqGrz7mv1I/uSuv
2GZw+wf1ObpLfGENLbZ4C5zY4+7udBYKgcIx9csgnLyxhkifWkJpC7j+VRHEpdMO7w8hDwv3ACjP
z097ysC2Lxk4HJkC1GcOjjMW7sTuXrEcqKI30YTE+YMyeXpjT2ZHAvYwQi9iJCqzawT7RkNYuLJ1
lxJn84309zdxvrhAa5pQNCXmG3Ka9fSqCvgsGju5MHlK8ztJTVJ0v1DD8C5vzsWFPjXMeeVekSe1
bHBmovCQZ74COlYlvjFKEIDf5LGH6mSAXjynMI7Q971se+m9fWqa87pFXyoGnWC6EAVITqKvMjyy
QiLRiymvNaIs+d0TW1/zf+Lh9aKyaIM/fpVLRBVjMqwdmaXb9NQC53JVlUo1ik3UZ/K4TUd5x8p6
O+WyLRrRCrhk8YkGvCmYbdGjDN0rzlYY62MhixhNnbm4FV3hzbCLTWEPV93VuBIlLG/NE2OcK5gm
o6nKrocxEaKZNjSQO6M4FG4AIsak3QrTy6ivqaEu5hJOR8j5A0FH8bpW4DPljpGxsLVmW8l29WDd
gJ8+D2OCTIbZQof9zhCewJF4eWcueaNT63xoP9SpIdfwfkFp5psQOSHHGlTcWz3C+8umFq/qU1vz
t5zszKjIqiwHx4If5gd9spl4JYkVaESvzJYIw7HrYzusbnLPXAtFFt3gybpyblAajGFKRhiOjO2g
/CmRwrDsgYDoYRMbH8bD5XEuXYKnw+QcXCJYWlXg5evH2XUlZi4FzgItTEGHTFE4IRp2LttbHt1M
DoVK/dxtdz6t3YCmlbAZ4eR32qwSCjy0XfQb1jimr1Srudj5xPFxHQic/jbH7ddQSUANZWJ4FjpM
Cze8ku4NG6pDiCegUows9NrbbNGhIYOIEiFoDZFLPx9fVWUtqwITBiPBIkofT2TSkES4PItLBRBp
Jr76rxnuepDjDICgGPcyTW8iBY2RnlHeoJ8VB5Sos9jmJ4gzAITVM5KPEVFk29DX0kKLnvXkG7h7
YigsAJgpvqGHUvBGOUgSET/zzC7q5+pDuS0cPblOpQez2NdChtL7Wo6R78j7im+/JwHtIudzHUZd
LKSthMtZRJF1Hz52GdHMxzZxTLYpoUSQbJvkPumP5l3+nBQbS9jHKTqBRmp3Mt0wA0RY8m1cvvbm
PQVfyv9rjSCnfP55GZp/kHzB5zFxkwL4315HzaZt3qfEy0CubnpTcCckx0bsdiL0KejUERPC3Ze/
YvF8/71IPxjmpmBQu17WkT7bWJHDINNw569x8i/ee9BmgNowduSsr3w+0lSW21IM5di3DglFxUMe
XTX+YMYxa37RqiVtITmV6Wrd6+XBLTrpU8PcMZj6BFyP/Rj7QfLURn/YwzVwsXuxIeH4IVDSvt9d
Nri05cFwAZoOlCNm9qTzgRbNGEFHuYbf0Ci6NG5E9liHaFKga3H3khs5NcQNLE6nRlTMErXGoSdF
3Nua+XR5KEsb49QCd3qDrtSMpsZQEq2wZUj1Tv0xSW96+l5mntatKY4umgMwEjxNyFiBYvx85pgU
q4I2r1QjlXZZZE6QpITVIzhCNGqDB1FyFFp5l8f4Ew+DnPncCgvDILZAtercKpUEo4B0Hqw6zW/B
B2mkFji3LCbdtnSSD8W15c7e/lMg6JdjOjHL90MkQzGJUwmzLXLzpLoJfyn3ojf9Ep+FfxPenpri
nIwUs6zXexTHaBrYendQDKcJ73RrJUxYjDYhVYZM8Qw2waPvfCaBfFG7UZnT1Ukr4gUiDE4sx/kj
GkCPsp5Vd9WYjISVpXUEU0VzqyYa3V1ezXmL8Hf56SfMh/MkIrNqUxFYS6lvSI5aNSRqd102kgyC
6upKcL10/IBg/IK9oKmFz0i2YgMilBLpoNAszT0rKo0g9SU4lwe0mKAx8FrA1kTDI9ojzkdk1F2O
ixxvE2P0u3Dfl084d8r0p/zMANkEc1ObkPhj0jz6HohOb22DwgUVzPvlz1ga7OlXcIckH6VWqGu8
98JQ1Dd6XgCVKkJb4LKVRV8NHCqgWjNzGBplzwc7tXoX1BTBexq5IOGF5oPsgkZMyG/RS4F72y7N
K/HYNR/Danbv65zzW+fUNrd1mmnojcpCGKgPNyDg3weNsG9ztmPDoyzuO3GuSlJ7qF/l4nfcpfYo
eUl3HAXUmXdd/T5qTke3mrSrcw/73wmDN6Ggu0SiWzVm4NgXdnRI3Ljb/Ks5w2MA6F00qPFzpuvo
jWhGRMs9A4XIey5eTZO2FYgKZrvpKUp2MfKhVeEZK5fDvBY/5wt9miq61CQg687XqpksKCojRvLr
SAXEJrXQz65E5WYUoBB7eYyLuw/Ma/81xT0I9LSf0q6fUK6xmtaNmmLaAmL+cNnIvIUvjYd7BnRm
AMxmI+LZWkjbZB9Vo62HCYnCwA/Ct6A3XSNcg0EtRkVgE/57ZPPIT/xVVwYALjEsnimFuxBk4FpG
bUPBc7WNnVDJnQjoSH06DjUR6ehcHvHSCoLNZMYpAQ8NXpFz42ioyboehFy+CqYiV861zBOSSHAS
qmf/wi/PDI8iIiLw8vHUpQJUftBNa82pKkYa1N/jzgFdjSt2uhtmKxHY4rhAAje32kMVgXeZyLCW
+kijxFeCCKI7ESC2cV/HTptNa4/HNVOcX1SzEYAWxhK/bFJ9k+A57CZJGHsiM9eSOYsOamYg/M+w
dO4pE1VqqiiBmvpRUmih15hVk5LQqo3Wq+JuKq+CSerZuBc05LJssVegOtXHfQAikUnS3ARhUOwW
uhwrW4UGibRjhdGDTQ5tDJIjxzRsD6GSQSO77Q2B3RlhHld/JDEqkUfU5WEzBhrNiZZV+ngwexlM
t6E+1OW2EgvITnSdWDcEPfK5aQch8Oja2uWw4AVmfv4ZuoSsAPiDz7erNbI0LmUlQcRUuu8TKZ3P
2o7JbzSsEopW4MuHY+niRVSIJxnA54Br8xz35ZSgL8lsUr8yPyS92hu4kwI1iICoEH0h/6wL8LUI
SD2n07Eds6s+dtXkIesDr1c+B8EPtA8Q739c/qqFEFlBKgadNUC6gvSIc7qZ1afNUITMV6OKyIJI
MjHz9BTUR4WHnmpS9K+XDS55KFj86peYs9y8LisCx6IehZj5jddIJIP+oU0+lbfpsfUhWfwvjIH6
chb8ArkdwvLzJaYtM3IwuYCNY9f5bNOWpHtK9za7oftyBQy0cHKB4fg2Ne+2E8+bR7Ald/O4UlzP
kWl8RkX0pklszfUtbqRTS/OXnFjS+iCABhEsjfs+2aJvEpWIYHwEPz24f7a5cJW5UHpW0ZiFLsMn
U3xGYyPaG2nxuDK7S5sH3tACGedM9Mjf2MyEjFbBSuYP1dUgu8lgp+LgWuCdeZRfqvuydLO7MJul
mZk4kjS+z2QSDRstv7/8IQtB+gyf+fs7uHunMsqJlkLOfMYaAm4DqYRo3gwtCddYYZZcxqklbj/p
Rab3aOxjfubFd/laEf6rC4sLGc4Gwu0hI4zHMQswofFoG7lDqw1NHijYZQ7ZZ/meR6T7nABJsMXn
cZs9mtc9Fn4tZl6qnM4dB2AHBYPWLGh2vr2aVI0gWtFgewW31U43r4vWHhyxJlBLr16rzpb6380T
1NqyitQKdIpuy45IG6PCYzNbxawvHisA+qAUN5NqWNzasmzqUrnE17T7AbrKU/DaCQdmohA1FttG
OAATEGmvqn4ztI3Huhr8jfFei/4hX8v8ulaww8DZCxAluMs4P9lMySBISsf8J0l9gxAKMU1oaHRu
qoEh0pG7bSD5qvCaqG+9Yqx4scUVgegzoiroKIC5hVuRoQzKyjQH7O/79l51d+puei838YbtjLvO
fQQblC2+W44IEqT60K74taUt/238R8JTjLoqK9SJ+SAIBVKhPjBxFVo/LyK/7+e3KAg5gWGGFtD5
ltPSsQYDrogtN+31wk5Vr0axAxKHtvZUPVrQkjXcak3Y5isjcskqlx7S0KQI3tF5ZE7n9G7mxCDR
8pob1Q5GMpDWSW6FveK+7pob7Tg8bLL77nq4jrban9xBBfg+fr/sxr7yGZc+iHuaR+jvrc0cH6QR
eV+/Fd57ZNc2/bgq0XHQOa2r+dYWGkmf5fYuP1j4xuog3P+uHcMNN9aj6QArsGu24VVKXhW32Uj4
/yZibNoHStaE6nkusK8Tcbpm3KZs8rIJ5Q4fCw489Jmxu1i3U7+xBUd+dqV7zW23wbX43O4ae3t5
nn5eO0AyI/ifkdkoevI5brkuDaqqY+WnAnj9wTVnRR5Kxi3cE7JsAZK+l+3NIzlfFrQ8YXcCUTyD
xfjySqEkWVdWReObjxhot/sNiGb1xJy1/OtCvmtmFJzlLMD1CP1mzslovWoydMjBULyLADBo7y35
2PcqMYbCEZJd2aJNeAUbPh8tfnAGuHnmbCXYaEXuRqutLizzPG98lWoHiaJj14o+qk7xOrn4c3ke
f3oSyDiJ0J2B5jvIgL7impO4JRiYGpuAVvlhLR7RWY6X1JqS3M9I4NwEtylN2meFPpaNb/SDl9YF
anzbsnRiUwJGZuVOWBkO3w+UjYneajFsDY16H6aJpwRrKOg1E9yGEAud5lI7D2eEhlioERo+X16T
n2cJi4+nOggz8fcfigxRHeRlp6VYk2KEcAGas+rIdKY4d7Q0d2nZ/7HEaqXfd80md6UDb6OKQcAa
nwXUVvRyN5rQmGe38Cek7YC1UVccxtI0WuigQtsIOvzBwXF+vVCFGpmaYRq1adTd0aAghdHFl8sz
uZBrnKfy2wp3nfQh3tOlhO1dkvoRzEBOcnwOWjLtbS12htvL1pbn8NvY/POTsxQ3WT5pVtb4oz2O
JH6zfjUjmKueLlv5GXydD4k7TsyqQKAdwMrgRQ/R09oNvHRav2dM52upUo9VCBv4Hq1WXWHyNatD
gOejU6NV7csjWXJzp6a4k9QnBQBn0+zD698FeDhAUPko/FNmRNyJ83wZwD1CEQFujnOmklpGdRzD
yjQIDis2saR4lULfm9ZciQmXx/Ntad7yJ+tvWREdcrlp/DyzMhLIUCuVsgNwR09Cma9EgIu7AE3m
CH4B/Ub377ktrWmGhGoj9loZOlkENJ70PiEou7xCy+cHkTVokYHI/kEF3gNDX0gTzETVVVgDlC1X
rmBlu8IEyW7kykZ4DTpbOw+VF3CtukM4vF7+gsVxzuE1mq2hNsILscUhA0lHJjZ+mrzmFoaZHsNo
DV68ZoQ7uHoLOWUWSRilJXhRHx1Sob9lQrziYxeektBoQTwNHgLsQ9R6zhctCC2hNdQAG4R9Bsgs
iSZIAVMbpG+sgq5iwkg6fco96FoVqAkNLu2Y2+aoR+T0RktyW8YTtIwfiinaXp7lhcDx/Mu4GQBa
pYzbysCVg0ekI1ROcF8B6P4nmFx2bWx7Cahgx3g0rrXO0z9M3wxqoqn+2rvmp/PBZ6CmjjeuDCps
vqGhbdTMDIYOzX2JZUfy7SBLkKPfj4xo+mrRbb7SzqOsOVON1zRA0XNBkxuzIAjaWKtFO6ORp5iM
bFclb7nlar/C8g1vXAKkp8A+BSasnN2fVx9gSJAFAuUL4i6L5xk1iwEkIQZaGCPjl6YfquT98mou
pPNgYOYnUFHOQ5vyPPITR1S16pSnKu38pu47nVRVaD6PZmVU2y5Buf/IWtOKN/h3610SzFZxVGZO
kKFOSmMrCwBrOZc/6Of5Qoc7Cn7zwwAtonwZXEymMDGDaPCRqZZiB1Qc4paOulg40PBaI5346YVh
TIZuwfwymKlnzgffCkwKwWk3+EKa7lQ21nYhwXEMdMADMluLnxeHpkAVREWNBQVN/kgPU96adTH4
wLqIezBC69cDiC93siHSlfBi0RQgbCZcB8ROeBR/EOtikqkdBjZavY0G1XQra7kCalp0HF5esMU5
nOUf8OKZXyDzp5xuIDPuyiiQB5/mcU1CeTtXI9ANMbitNk7uZWMLWFILtwtSlcCDzC0R3Byi/N4j
pC5GXxwE69YK9bojuRaCVBisQtZkh8ZYJLc4zKmdhGHlGawxqn1cGul70XZ4+Bl5kA4kb4rmMYmZ
GDxe/sCfs4HvQ20eD85ZfoPHoytSmE7DgO/TR60hnSBbwPn3pRspxmQXgrAGOV2wh8S4KmIbmwBG
mtzdbkyhIZSKMPol+rsOaMof9zqs7Jq8jh9EtS9XAHw//dHMgAeKHEBy0FXNPZouz9XPTXr+u7iY
DvkiOdBDFXN1p7wnO/358q9fcG3nv59zbWB4CSE2hd8vg2X8V3KI/J1VE/SEFY8Mqu1rve1fV/L5
JXFuj1sLjVGlBXPlCBgnxAsOab2Rnqn+a6g2A6Cjpno/CK7UEHFX0MgWC+gNDHdV9FGqay39C40A
51/C+bWp0LWwGBQ024au0h70N724kpGdK9+oB4l6MdNABGm1N28rMz5XHC/NAOcLLFkVJpRyRr+1
XorSqZJtPXks8FC6fg5/p5vL5pb2PhoZZzirNOcjuNeN0kGogtXZ5MeJjGJ8Ho+AWgc3VlwGpJPz
NVLSxf2k4GQjGJtZf3nGixii3SD9zie/VWRHjz8TsG0/BLvXSdq2nQke4tj0Lo9w6bTpoHwB+TEQ
FXiTnPvW0YIaudKLE14Jeu1RkRbeaDRreav5t/CrdmqFm8cytaJg6LvJN6vcrqRgkxeb9goUACQ4
mBZdiWxnD/3DGmRERA0vedz03KlMmzSjEEWafMsM2bWIZwNJG6PcSUKtbGo19ztK892/mMcTm9zJ
7KSq7+GuYVPsKDBDxbBhZW5u/40VVOSRHwOw9UfLGkLvxmhiFINltbmC2vBLD+jSipGlTT9zDVqz
iBmU47mhDAkEqFsRFWe5GcKrUDI8OVDuU8PMnDHW1JWJW3LR8PaAX+FBp6Hd9nwDIpsp5EHBRH+C
RCHpzbb5jWnOrrWsLd3Ls7eQPQW/GRKLM7shCBVNbmOEnTqpdWBOPlCQym4YMogGJHVugxF+tLNE
DJ+6BmVIo4cyRVlBptXoLX0lblqcXZTSFcQx+AcfN819KpLRI5UxIY26pwmkrmOlHZ0EiRQ7msyP
y2NePN/QkMdzFdoFhsUt5pTIbDACsKwZ3VB7E5NEYlaFYP9zK2grAN+KAeQC+PPOF1FjglxqfST6
udHfZUlSktZq7/9/NngfYrWCEafY+wkTJBJ3TWh31lppc6FyDkgbohwNHhEJb50biZEYmamwAVaQ
0N+j+bY+GOZo7YJhbO5bEXm6xKyhnhOC7DtVK8BNw1EnUhCObgnct6vFguX1NcRfpHKcnFbQ44ew
UFM7Ssd4pbFr6eiAEgYlDnQCQpmUuwtRWS8zi8ki4KBB4CS4nvyuAf9TS9PEvzz5y6YghgZ8kwRk
BmdKoHIW1okl+rXQjracRt1jXpsq0UYAQy6bWtqxKGKCq3CWWQUh//leGjQtjtNawV4S2/B6onRy
VbkR/81uOrHCuYKmYpAbgMcGKW2relFb5Ds9bdWV+GFx2iAYC+lnvLCRODofiymnQ5fooeSD6AKE
nB2ghMUk02tkqPSVI7jQe4Od+22Lp9wtVGByqGCKPkOCAQUhs8q6owT6+34bKpPYHrsxViA7XE9d
5ShWycatEltiTSBSXaOCn2otMmapqhMx1uqQNJWGTuhcpehbuLzCy7NigIlVNJDE41+pYF1vhUYK
RPTLJcVeagztZRT7+i5oc2ulAjNPMB8KQJ0QuD68XwCY5vYtEHJG0ViJBLCj/DhM2ntVyveR5ocS
+kEQPc9Qk2YlpFoaHrin5jsGwlCQpjlf9CpSp3KoYbOvigiE0xC/KYQo8oClCFdMLUU6Jri1NFQs
wGrJX9UjwoFOygvJjyj4rQ+N7gyBCzXKql+JCZYO5amh+ecnT/AgCBKZmvm8kbNbFsV2GrKVPNTC
xYjrCTgOpL/ALstzHffq/Oied0VYh/usqTcUZB9E6xlwLo+XN+BSnI2C7SzmjLNgYHecD2fsqsga
OgxHbKPBlsPO0ZtI9eKhGq5NtRLsJs77Y1OpKPRr5pXemuMzE5RiZVYXGkGQOEFJALEq9orE55OL
FK3UEO6UgJrQSZinV4OKVn35qTJBiy5LdrlXG/D9hLLTF9GBjfp1nbZum3Y3LM93QhYOK0dz4byc
fRB3/RVVbgm9PJ+XyNbV2JPT/BBgFtqxJwlEAMvxqK5hghf2FmyCH86AO8Abizsv5lBAaiiuYTNk
jkpvxWytdXx5VN8WlPPlHvDkspoKFtQqCrwUBT5r8Ns+fqy6CsmM+K4YgmNp9SvvkKVU0tnIuG02
IctbpFUj+WP2oSfPwjVo30k+jQ9UVDc5jZEkcooxti2ldNFge53kJLZW+FgXiiaYXCjZyoBAA7Kl
cgF2NmWIqQX4CIC0FMBWCqG3E0Ozs14CdjNjSEMGe6o3XiANOsmoclSGNenRedtwbvjsG7htZdS4
UawR92DVJ+2bKIh4+WVd1z4PHSKlCdzfxz7pZGdi2ZqU7qJbORk+dwXrvZlJ8Tx8A80Jgvkb0aut
Gu9TupZWXnYq35b4C7isShoCwQwf6acQloby8zXS2PSpfOhv1Pc1GpWFWwZTCpIsVKMUBEvcqamC
OI46Wkm+3hxVxRdqTx1XMnELt8uZCe7YdJ2cpmNfwjvpvzEikA7K7C3sTVxnu8sOeXmRvgfDHZSG
9Vqv6zgobLIBGNpqJiO5nt+kw0pAthTfn42JCwgQc46QYoEraJGpLZNdxTy9Vm1F/ZRRthSi3pEk
W6DKLaQpvcHcFB0WL3YqdfTGTn9WmfKpxeLH5eEv+qeTtZyn5+R2lfA2k5iGiTal1yh2xKAgKjSt
41+1cJNJN0q0EmIvPYRRhkaKVQdN86ytfW4wa2lMkaNA3NCRCntVAWnCm/7BZGICuFTc12uo2GUv
dGKR80Isn8RxmOe9jgK3KKGhMlmbAhKJY7hRhbc8OfatvClyMSd196Q1K6548Y45Mc85oJaVI6QO
2xmBaUGC0ZQoqcOSupfXcSkGx7wCwgRy/Bkey+1jIx/An5fBjG7a8uNOxemfwNh1lAmyNeDasNee
MYtH9MQgt50hTxKjZoaDo3YTGdOKtKbsCtIrKyKnmV4uD2/R5ZwY43ZN2DZFPFlYwyIvftVtmtkm
lSTC0jRZecwsHogTS9xu6Y3R6McBliatcZl2l5hupWxr/WiNdlFMNpJRKxYXPdCJRW6DWKxntDdg
0eiyjRlsx+6lZuih67zLczj/nh834Ykd7jpSK1lKta8FqxiJ/J5uxEYloRqSJC4dibUrAd3KmvEZ
Q/TZ06TRMK5B39WQaFCDjEziSui+ZoR7sjMpj4Mxxi6Ue8sFMCexJhKIj5dn7n+4kL8PF5+9k4Vo
pP0cTYl39VvmlJv74KPa/qbXZWIH95eNLWwH1P4Vec6b4eXOP0ZYbyltAPEGP68q7WihneI+yDXx
PYKmqhP2lvbPs4Iz5AGNVnj7WECynztklSpmA71vye+MzagdBtAOCXLmjYKxvTywJdd/ZomLG3pL
zCukHyUQyLh6uistdNhAU8tRy9c6vQHuDXnslT24cJqRgTQ0iHbO72GenkDVLWnIlRF+I5v6nVgV
6T0Q45ln4VXrNq04QRNIDSWQmkbyLhzUNb2NpcgMBM0QoMDczprt8/49uV9lKEk2SDchvHiiH2VN
hgftun9ht+Kxuc7WnlALh+HMGOclhS5t9BzW/DougISv3LRJgMBr3JWFXLPD+UhmGXmh5LADUIWj
ReFNW5pOaE77UtkXjWQnYILTmCYQdOveFL21M5NkL0bJJsFzUhr/aVMwgMHooT5RR+K+R5lKVaYs
gORT+4JGdVuqAG00pOIgI8+dMxF4odpRrZxk8b1Z30djUDmXp4TzrT++gPfhYRk34HPIj8joQaUw
SbSIJDrqsQY7QCbdmYTNZYPcEvzHIMDYyL+CnpfvulDFBojZAENWU9TnAjti28BcU0viXNGXEbDO
AVcObn80lnBR+DBlmTl0ND8O2ocyHII8BP0fCbWVsfCH5C8780DAooDyEo9MFLswAsETZMKsMHVM
+cWyUym3JY1ItiVv5Pcu95soXnENfAbkyyrsoasD3TNoEuPuQ3FUiwoV3fwYPgnCnh5B+U0fRN1j
6BNSNqM0kPIjiL2y3JSjPahOvUppN+/Lkxv5P18AvDnSzXPCn3OI4qQWgSIYkLbc35TEIvNfimeR
l5x4MnBw++ItfimfL++cpa0KURxIAIBnAekfzkko7aD0kgFluhQv4Sa9iXFY0yK3WbyRlasiXOvk
XbKH5xVUstHKi83EbSLW11onhEpxNIfmMa8e1Ty+ytKXDAlKQ7C2Q93cXR7g0tFAvA35PdS4UK7k
ZlUqtCK38qg8ypXZXffy2O7S3tin1ShtL1v6EtPhFxBVylktF6le4NTPvbuUoOhXGXF5nNct3Da7
cBtuq10PSfawJsEG+NCduQ8PzS7ZIp+3raKrMD2KDvgpj9EaRQd/v35tp9Ov4WZaqqYkM1NaHpX8
NReoHZgvNLiigbGpdcErSm0PmSnSlY+XZ2HxIJ3a5Z4etWpOAeh/yuMwDJ7KnI6ZNqi+guERaywl
tlkKjhW+hKkn3XfgGchvqrCx27XjtHCa0OgJ3I6E8hloNeZ9cXLVdjoNsqLHZyRW71DjilYDkYaW
KFpoq/lKAeyrrsgtvQRYEpBuENNWoAd0bs0KjUYV9KI8Hoz55D6B+N0Bct/Ltxr++9e7RGaUfehG
3l9/EvsT+HEb/Z9uQEJbs0VHsgd3hI6zSJSVmI4PWOetoKD2Y6E4h8cgAtfzr0vGDni/AXOhthOB
uiwEr+LXSRtua2PaiVRA69UVAI+7PhndUUu3TWmsTNDCaigoC8xKB2jX/FFsTtQ0Y2bP6mPbQ2wM
OpekGneRdEOR9ru8/xYcDM45/Au6roCD44kdYjUSpx7NlcfevG7AwqOkV7XY2Nm0rwaQpO4uW1u4
E2FNBys+mjVQK+AOGTV6uei6/yPty5rjxpVm/9BhBPflFSS7Wy3KkqzN8gvDi0yQ4Abu5K//kpp7
xt0QbyPsMzEzL4roIoACUKjKylzaqM2Jvl+QNySFTFfn406GDyOSc6HR6cDFHOGMttqKshYP6ShP
vur5ELCD6/pe3ge57hA81oa6/hTLaOmFWBmSMDAKbDuA9BYKZJZwH6YKKz2rG2kEAAYLl0EvIwUE
B6EzNOymLPTKb8FH4PdGCxWvJZU85D74C5RGVhV2bUUDr9Wrc4+leWwv1bTQaM6h6jcCwuAzs4hD
D+p+x2SEqjCb+0IStq0n09kmBrXAKi69wk3QPPre83hyZGTI/7t5adCo0lWfx9rr1IJ/+rLDfHDP
1YYOVBUcBk4q3rex2faT7sAGpWFphegIdLxdvDPzr4msqLMxh2em1r+fDMdgrru4tU0juMpDanBi
z3fW8Fnh5p1Wfr48LJktYb0qvS96wzJpVA4kqR/0L8nPeIBqrWT2trbCKjKF1tu15RtPuPMxDb06
u1apwS+yl6a3ofb8yeH7/DphQX5ddMthqt8uj0wEGK4b4cykcJ+hcVQxCmv1inr6DKTodY7rKp2s
wJ47300g1Z12EAyd7tUpIVD6WMy3grH95a/YnN+TcQv3y9B2IBVRMO7KCap2xw7FjaOg5feylfVX
PmyANYUPRiO0WYrVyKHNlnrW4TEtBQcCUuCpc7+wRbaIusSMMJiZdWUJ7Ascs90Du7hPl4p4hrLX
0vs0uEFfX1l9bhYipdj4cFivK3kyPOEcrfRiVLwYdqn+Rt0lXCbTH1M0mXSS0+vjhftuydFXPj9U
dcVqv7egV6xc0jRirpmEaW2ij0KbUF9bqgct01K/YOUrqsw/qg4EHKAHqv2Zlo8GOm4kd//WmIHv
QkXTxO0E/Mf5hmENncqZY8xMr49WGrruANaLhSgSO1tnJ9QA0VSGMjbCLmFue4+ndlu5NLJY3e77
Sn9xRpNLDuitw/PUiHCiZUWlZcZsYTANe7NHv/pRm8xPNLBMpKBTrfvMv7whNmcPBHcrUAVKvWJE
37fMSCcdo/LUOza/ek4Nnli/0x8um/n45IW/6DqiM5A2IUpShcvWtRLbzUBGElUDRPP2Wmf7WQbe
NTRRAyIIOQJfuQNhi2Qjbk2njqYJD70TeNaLXpqYaVlazQQvVQ902qWV73xvYh+Vj7GSiZhs+cep
LcE/xp7G6EGALaBE/LHAf7Xk8JJZEJwjiSd9nmZYAKUsONkbkvd/Vrt5vwnQOOMYJlppwDMh5EZd
BHt63i5phM79QFZ53Dp7T398PTRPbut8mDPA++ACKm/8yf5qgXa0bL9KHG3d7uIJf2pFuD9dzaKl
PaxDQLX7JQ2Hww93l4c2OVw2JBvNulgno1H1xlJUBYtBkyfoROy5yolryKr520v+e0GEiySPvbyc
zTmNFmaRtL8vzP9xxQWvjU27crMK04WuVb+k962WS/agbAiC1xpNB5D4jCH00C6YIRPbpRLk2dYZ
hvIBQk4HdzrC6vOlUDSNomcAS8GhZ8dBPVxmbui1X3kdXl7zzeNkzZ6hfICeGRHfMVhDC5X4Elvc
Na+sLH32jNvW+Iy7Ca977WZgs8TJNq9Z/cTi+kUnXrboJrfqBBbpnYKsipmT+iG/ngPLIZoPau+h
ktwHm259YlCYy1FFQ76NlFWkOU8JK0IOMVVbZkTk0Hk/Z5BDAPoXxBMryvV8WKwp24a3ahrp9zYg
vddqTsynJLT3fciui6/WvbnLyfiYfXOOWUKueLazJT4j1o//+QTdhK7Hms9AV+b5J7RcKSa9tdMo
n3fj/fKjCGx+7cXHpb63cjOajecWWaxb5UdCa+L8oaLlB+vCBLQ0T8YZsNhIbb8ZaDdJO9VX+Y07
vhXz31xMSJvjrYkuag+9Lucj9WhFrTI21y1ue2RVewrA8CTD5Gxtc0RfyLGqNtxf5C+04pXWDorU
EbBsB8/LjjOoEC5vv619DjA/WlwBL12z9OcDAVCxB77PxdEOfliz2iVf7Pl5miTp1NXDxQvEAhUe
ANjgmQHg+9zK6Bqp3iUxrIB6oyQIL3ed2fsdOltA/rLMg29QGX/P5qvv1KgwNGZgm5s2jBbzV9Rt
xlglzd56sbU3O5l3dk+v4uH58mxujRPy1iDiBoDC/NAr3IEj0o4zL40QdSlI5ibhErl3vNj91eDW
/CRKkgBNI9Q8n1FmxW5VtTSLnGnCU2gPNIMzp8RGPl6h93QySJZCjVCWHxUBSO+bDGVIqDAgR4pM
j3DzVG3LbUg2p5GBWyc1WwiIF5BBsEBzmfg8+TS/KNot6LyOenwPjW/9O8TF+K55y+xHx5ARXIqd
9v98zXv9CnTPtilyACiul7doc02jOZwezOfy3v2+7PrPyf342b5CFe2AiQFLyXDfQFfkOwoUl5db
X8Mr0a/RC4Oy0z/2haskdQEDUgzYzysS31iB9WO6Q08FGe87AJq/avvl2guVsBjJEH9KfLDcXeUH
++nyV2w63clHCNeL3oJvXuXwc3184jY6KA2XNIvfFAfd2VHUEHKQ8l42uXVpr2RtOJpAqYlHwLn3
1UnGIJORZVG+GEdb93unvxmAaaDeLrkrvl82trrUx0n+bUwIp7x09GjCYGw+pofsodextWTH4OZb
ykafAwCv61SKYUiq9b1SQQk2GlbUdgFeNrv7lcQDmU3Uoxm/W8NSw2M3Sfyaor3g8hC3txUKiIAM
oAqN/51PaFUnTdxCjTGafZyP7L7KgvIh+7J0ZNyPd02yS29V33utHpRX5XX0Aon59Q3yYYrBOQb0
Okj4kJQ+N+/ovbYkaM+N7PvpKmVB/MwY4V/iu5jw8stPibXNXYO9uxYXQHNmCS8i2tZMmUCAEjXd
dFDH+/HG/ZH2RK9cooxPXeNbwZOMDGNzk8BRIY+DuiUIUIQRIu1cl+Aqj/pvzqF/Yj7QmamP7ijJ
VG7ujBM7wtjQ0lnWQzZmkWU9ewuqdW5QepFpflOuhmaSnD+bV9z6Bv/vqNaZPgllbR1Om5aw1gW/
kJZ6jIM+Wj6hYClNoa4e8MFDnBVcD+9YveTcUrF0XswUzF8FtZOJ7jjQGT6nh9QN7avheTL2OSPV
c+vc6CiTxrIE+FaYghaRf80L104Jhc64Zhjobvpu7Dsc5pd9cts9fv++cJAzx4sXK8Xv6zfmTLxV
yKi8cZxHvHjQKk64xNz/Z+F+2xPO7GxywdsBWERUtsZbljn7si6uOvcurmy0bKBd71NigHRQ9tiS
rKJY0hu0SdXtAmaNHYuOdnh5Erevw9+rJNL7VWWaxS3HLA67OYy/dTsTfYRX7bPyxQvcfXKkOclV
Mv+IX52vpkbUm3kHelGd7y9/h2yUwq7Qh6FehhafkaABXVW+DsNtw2U5kTV6/LAhEDaj5KQheylO
pZJRHJnr1luC5PjqHGbfuu5eUj++bu7TBx5mkkFtHiwn9oSDRTUr1QV7bhaxal+Y98vKCtl+NsYb
a76tQOZxeQq378MTc8IcWkozoL4Gc+jnIdkA9ktzv9QBjxzmW/VdI202WZ8Al+Zz/fvJUVb3HrpK
Eszn6BfhfI9A4thGP8FXQqawvfrDlpp/AseT4a2re2KtMuwBd8S7tTrSfRNScMMvy/91eRY3T60T
K6ujnlgxeicBU9CURcXBvZsD81qKS5dZWP9+YgGkT2VJDVjov03XiMVvpusirMMM4CO2gy5WABL6
zxBAvzyudzznpcUSjmP0ueBZDDxrZO61AdQhJmjO2wBQNeAS2NEL2xrED3NAgxdlrx6MV+rzfXVQ
r5GKOFgBaBP8efeHGPkPSyoc4cvI7TJ3saSxWcCOBbQwyosyoMDWtkfMAlTEe5wkFrjbmgL5RJUs
SsGoQ+MaGQbJRt+cXKCqPOA9UbREx/L5miLFg/pE6uFptxsUxH/mcTzy/fAz3+fR9JBcl5GHTE7r
N4c2qvfdr+pLuy8eQYcb9ld9UH9KftR7aWpn3e/iip9+lHBhGbGeJvmEj1Jum50e1kHro/M/BP+7
X/vm7rJ/bVZPT6yJHFezntZtjpc0LhLTTyFZwMmPkhR+CVYW9ABLYjZj6+w5NSecrYuO8qVdYHA9
OJLHw/Tlp7ajcGh6O34zbtUQ6nIvTVgcrb12iG9rXFvZDcIdnaA3ed89uWQ6KPsCsJ3L0/DOrnVh
0sVCEugCeiNW8V2BeqPcKldo9Lkyeh/cPE1FlscUoivzs3Eov+HRd7SvgY9x7mkIddQ3uyYtnqGP
yQ/DVwEUzkj8iUocVewPfN9xp9MmHNntAnhuxbBKBtBKz3z91/FfF6L5xzepuITEAUUmMjepc25m
MKYePZISY7/7Am1bkoXfZG/BrfDhdFjCqW1ZCWAY6/7Lzbc+vzPqX4UsVfkR7obE3akN4dzuFTUz
weIGB8epSW8VMhBoY+zmXRJMEOZA9mb//OuyN22+MU9tCoc2FMoVy2thM3HnXd3XfloCahbn+y6Z
D3W8HJW+PaRjdz+x/tb16KcByhx1DgbDZd4bGg8TzX1a+ltFVs2QzoZw4k1zn3ntjC/zHhgAcHNo
HHqIX+ak8hV/CJVg/lIea8mu34zBT+dDONL6ceR0XLDO6j79vBwAybg3g2LHg04SK249Lk4MidV0
UBfFttpjeGNoRcu1Sbx9Fo6E3l9e4E2/Be8b6ukrNatYDm5Zq85KkbCIpU3QaFDirPxM1oH4fvt8
OJN+W3mf1ZOIw4TcmFUplEVac5Vmv7SJHhz34OHVNM3D3ZTWhNoeBABrPyt7fzDGA9X8Ip79DhC3
fCkeR8UhZd/tjbjaga8WRT7zwLgSJlkTdo5xu9Ixxzx/8BhIqloZic66sYTPB/IOZBbIp6PiJOYB
am0EqrfoaGSiD6vu0FEEkWM9eSpHyWpsuRdkGZHTQXYQ2HqxRFB0E0SimAMoXMcPlZvfts0uZaGn
7nX2BJrIdkjARCLLP2w4AUIHBzLAtgtBuA/xCZro8MJr0ygB+K0ZwBtvI3quZGKMEjNivmpOTNb2
RYfEZ3dEH28wa9Tv1FyyRbesAMK40m+C7giQyfNICAsJHVoTibcW/hP26pu0VLvhDkBI/rawfsGJ
N3PFqzqzRSE1X8rrsbKOhTvtmmZ+Xnp1d3l7roeY4Hku9iVEXFDqBDpx/ZQTU3Gz8GXWURXW85AN
aeDOmhHmE0h2snCy23w/UFeCKFpP9I8mLUNHXxaQiY6Q9ErHIcPjFfM3TmGpQ0yBjZCitknulQfg
HfzLA9xcLUgt/deaEEVpTjs5WgUsgjkGnf2Nxd9jWUQkG5DwKgWW0217RU+jzlmmfQwWo0ApwKlt
FdNbb1G0q5umLMm/aRMt6muvA7g9LMEJNdq0ipKj1KdBhITe7Hpnz5ddKasoblwSqIv9NiN4Ylub
tZ5UqJ3yRv9cjuBbSWJf6ZTDtGghr5V0xfYok0wXfXMDmCtxCXrLwCgiLFquQ1fbai2AIbLxx2Qt
e0+nwcjyymdoY7nsIJs7ABluoJVw+kJo5nwHgIxKH3mHIabaFfcNoGUNH/IdfBfX+//NkjAqxbRn
oy1Rl0ELlZY8NQnRjSgL5+66lFja9I6TMQkeibaEruo11E/XZq0ybNOjW/oxexrjvzkLTwwJwTYY
KRvTZauhTN1n1RGCPWHBJWioLWyEC5W0f5dIcPaRD57CFiwRNft9qlu76hsd9rYbacbXvNiXDspp
NiVJO/ttI5nK9bc/nFY2+s/B5PzOXyu4h5kptsVRhDCWtyW5n2Q9JrLfF5zCMeK2G9AnHSXpL0v9
Kr1Ltn4fJC2g3HYg8KPbq6ucHPCD2zre3BW4rWpQXlNjOU66J2vA3tqvp0aEULmziryy6ux9DwHv
xdABlJl3bv/r8gbaOsvREriCC5GA+FAOM+duTG2NpVHj3TD21ugyheWtfYMEIlj3UC+3LVMYx2y5
LaTcMVnIXdnNvFcTheB0IFpxVKAHdnk0Wy9VREO/rQmhPmUO2qEZEDgZHUcGvjsw18w0QRtN3nmE
9foQFirrHqusvV8cKIBhX4+f+r60wK9dtMFYjk8uW3LJgbjpMb8/S6RccZemcui4Yp/SRPFHUzV3
rFFlet2ba4mEFTipAOhCUuncL5uWz91gcwA2jcnHUShfzK27C+15/1oQdtbQl1PX9bAAzPJDBaEY
ZYpJqo/Ehpi0aZJaN4/dHyrhrNkHkGAaqPob79ysglGto9pamsfNZYPwamDXbVvf9b3qa93aK0ST
w2Un2pjGM3vCSe+4xcQ5hz34EYFmGNqRbmb+F/fxmRXhmKc0xwNFg5XauzGnm7z/lac3vS15kW6O
BacsWirBnQu42LlLgJXHYCpolSMoBBxyaIqjgewPqXn/WR8QLlqODv5O9Kee2bg891sJQQ8chP/+
mDD5PYBvNjNxL7VZn+3KJL1qFZrctV0VzlkKPk1WVrvKqX6xgbEoszlwZ0byMjfGctVOvaxVW2Sy
/n+Dc1Y9IWflsDwf3H/sxErNIsdtnHj5dWnzo5p8q1n8kqZs51Gb2DUS8AZaNxeSQdUQGRfi5ruK
6XuHsevcHF/VzP5+eZI2jlS8yzUgs8EwC45dYVGNxOuK3MAcKUqQLqF1zYdHZK6oLBUnsyMcplnM
a9DMIriidXWEduFBXQbCqXWlVdp1k1X7y8PauPFOhyW+2NXcLqyxB+IIeuaA2Q1xEMdH3koeLzIr
woK2DnQ+Z4oFLYga331hznNsSA6QbRMmlGHRGLfiXc82xH+0zOriqcG86aBOG6fjGOTGF2O4/5vp
+m1lXb2TKIRTh7Ihh5XUIRPUfiOPhdJTauPiwprgTbkS/+EtKxppTTPrF6DPuOv2JJssx5/ZJIN3
rQ4rBIRnVgSHBk7GLU1dWYOQo+OOvgn+63i5a9WMWBD+7mSEtNuO/XtUgmMbTpshH5CiKG9115ld
P7H8a53fqXYLFLeMLP3i4EDuKdzKhdaAy3mFUGWGTjSHkTTPifqlr24Z2Pil6ajNE99C+/zaIInW
TGEukSxykBrC2Mbaxz3Zvo7Z02XHM9ct8mG50GOHCBg6ZEBrnHveYLpTBRI5ZHG7JA2zwuHg86CV
P3OmkHkos8e+VC1i9iwPecbZLnH5l8loR+JBhIBodRv7iF4yYnb8F+iTEgJxIsNf0qHwsXc8f5nG
b1be9qTTymdKZxY4RRaD4FhzQb5iJCAhmsEQ6C3p/Oz1dewPWkJvlzHRgqpC12nNc5eUfGhCJEVA
mz3ZU6RRUEaYaumEWjIqpDQbG1QNhrG7PDnb0/97boTppy5nS50lWVSDoq2mQ6Akkqfb5umCxjGA
m9CJ94ETFKeO2yMti2y2da8lkTEfcnUglizq2kpr4n75bWcd6cn5Yve5k1Uq7NjHwgvBq6dYfmwi
Vj6mP5Qro5JM3OZJc2JOODSrJUMlwoFT0TvSSwgCZVMmOCz49zs91vDbFRCj5m1zXF4vr7rMgLDq
9tA1djVjrpIsBgPYUzM6fgIhpuz5f7MjHFwlVO7rjsNOnB+7Zu8CEdzeqLpkg0tG4wknVl/1qlYY
mK74qf/k3qWPk6RvZvNI/L3WQsT4H0eBQgsH0hNlWC0lrYo+2QP9PnahJ5uwzZP+xJIQTgK7YOhL
AUtavkMbaQ9+toSg3VKVdVNv7/t/d4vIX68nxozSOQxB382ZUjLQG2wecnn5N0eDUob1TtsHFazz
LWm2Y4/VX5e/+ewBYKXYPXalS5w3W0ZZsTme9bmOf5DnEGOYVknKqpxKAD/UPcJfYkwF4TIc2eZ4
HFBrrzl/C9Wa8/HkYDNQUotnkTsGBhr/ytYhhUMJmv+4LQmXNn0OyU9krUGajwfGuS2PQ6ezqpAU
aoswS8Np2AGBVxVorA1rGcZp8yw7sbVusJOjE+n4MVN62IKyNpBpVHIDyH5eOM70ZShicwSEue+R
FWqZ6QR9IpNv2nSAkzEIRxqklIrGUTGGcvrUWW9WdaxTmWTT5vqDcGQlk3N1wMvP5ylBiQGvViSG
kHGnC1oOc400OSWVGo25ZP037zMd4m62CWAwZM6ERUnqXukXhC2RjmJJOA/LJ2fk6j5pSy1I5j71
0Zx2Y7qzGcz9VJPJ1WrJ6b01pWvJFg3DgPsgCX8+XCiOr6QFFaZ0+Zklj9Nf9IhCl+/37wu3g+3S
umQN4NY86YKS2cQpv3Pj6fIZtNX7BUklrJaBxD76koVFMzi4WqiBimA9Xucq5z6y1VHX3U09pLN1
TkonBRM6ECxYUFbcZ727GyEANll3TioTmtqaUUSKaL16l9lUhRmFyqMdTxTfokETLEBOiPtVnt8O
rewpvGloJVkBZB/EgCIvVVt5se5CGSMaFv1tiUsvNFKlD1Lsu/Dy/K6LJAbXUGAwdJDyQGpGrOum
VTfR2unRcFaxp6Huo3q+LdUruuh+236p0Mq4FJIn8dbRiBkEozmkBnFCCrNoTT2bmnbCS5Ilu+LQ
QIaVZv6c6FCPT0gsoz/YCi9OzQluSouu0htNQ34tda40r3jM6wIgA42TRk2v/mI2fw9NRGRA+wqM
AAOG5lbPaNcndGxICdbP6bOh3xt0CVRZ/8EWoBbkI3gcofoFahrRJ8uOp9mSoj2znHaWxq4rsCXl
n10Ik7oepEqzgF7b6S1PR0lwsHUrOGh3tUChbq0sAeenS6np9mCbSGxQnia/kI+HgP1YaX9xhp1a
EUIQNfMW3G4YnTVkh9rAEyfbLV29u7xsWy5yakUI24rcm9U+hxVHn7/qLUEQdwQtmZ+aMpjL1sZG
Nw6IrxB/IM0n3KUtnIOaKp7LYFFVD6DS/Y5GZdVP6fQXNQDwW+HZhv5OBDaifunE3WKI1zeCvbgg
C14YDfKWyxTMNr3gtxURCaDPUEE0TCRsFOPNxJsctDASP9tMiQJ5AuIS4F1ccAidO1pXovnR6FCZ
snjoAe3f7aonVfnEEwJZTa9766er+Se64a35S5aUfr74RXWlt3eXXWQrdnDRE4leU7TMAqV7/hXG
ovSdw2s0AbOrdEx2tLri6afBnncGlbXnbrnjqvADxTsD+BRx6RSnabq6AaJjiIv90PqvRZ74KTRi
Lw9p6xw+MSOuHdXconbUFVfx1DNij8T9qb7G2S2TNfls3TGnhoRNPA2GxYcetxn71bzCFJvI50UJ
7TiQtRdsbS+UmXEq2SoqA++NJCeRsAu5DIRCOOtvmwcQyP057MU7/XWhhtIAY5DHFn69AMZlUSMI
9LAG9RrrtYkPl9dmayAg77OQdkewiqbfc3crlAIsa2uHdjk1n21ufaZVd7CUt7+wgkoDWuYsywTf
5rmVmeJXOxAARUWXgTqVmOODMw8SN9ussaDmC7QV+N9BZSrc9/3I1HbKAa6ZmpCjaGHwPrC8RwYy
+KKEXNh88Iq9TfdgOSGlcVRUZ3d5mFv7CSTLNv41gEAQOSeY2mT6MGMynSbr0STu7WpgswJWlA1J
lIT+cfoHaVd0o7/38KOrTZjVpVfiovbwlOkm7g8diB75eFgTJ1YtCTc+DgyWcHHBKV0dGoGrF524
+9J7TsIbtF3hAZiCYQY0M2rahJDrQepsf3kSP3rkuS3BI5dW69s6g63i2c7JgmXUJRa2R4Pwem0/
B0eqcNAXrlKXrYXnGRuB9sw0IzuUVdGSwU494jrM/R/tCdt5gQKE1Q49cCEKOly8X0b5CztMyniy
PXFIjoOMCs9BR3D/ruFJNZgzXudK/Q3Y1buyzT8pSS7jT9rA2EC/G1Xrd31P1OnWK+zEG+LSLdwy
wXi0vCQg9/adQiU23iY8yRDGd8T2skPeorWk/dbXV13thJddZGsBTz9AGKlS6KO9LHgQZt6TZt0w
5cYIRxlUbyPgxTDxKkL9Fz3F0Ho5H6ZatqbS4lEd5WnYNTVBCZSOYJ/nBU4WtACZ1B+skpg8tGTY
262lPDEtxryQp3Pjdu0lK9GLl+8B3tBkyZaN9y7K2jqitpW0F8JPwi6AFGih1lOHSeyV0GoO7muN
PnhUOkAMEtD5xzQH3Bp88HYbWNGegWwMOkWF/nJ5LTdQ/effIewOO69H3rT4Dvb81vr2sQms6Hv8
Snf1s3fkO+Vo3xUPzmMSSOyup+P5g/TcrvDe53zWZquEEyXPSRmWpr/iPOpVu1k/ql2InrNSlufc
yNXAJvJBIL1YSWFVwabqFdUYQ/0lSsoOXfim30KKfmLhioWz42M/cGL0EV0kD+GN/oRzu6u/nexY
u+mg6qNhjiuiVOR2sPc0MO/4E9CYiPa6z9wldkIoI+PL/F0yz6sffZhnUEkiH2aDoUXse6lTBhoO
BaetqVhEbX54PQ0pnfa6N+16Wt1kXXmXQ+lMGzDw/KtVzrKwcD2PPnwBxHoR3K/YXpFqpKmHmGdU
Rf5oHj+pDdq/vPY7YqwX3io37WC+Ska86VlIxgKGCPVjiDqfz3a/FHzx2AJ6ALUKgHQ/psoIFZra
/Ww9uZnfqi/NdGWB05UwVTLbWycjfMteeRBwD4hsOI3DUdTudZQwb+HL5a1RhrmkyLE5mycmBF9y
EMfEsaPh9KeBWzBSNuCfsomS9j6XgQU/vvrgtye2hFigsBcjmR0Tye3e/dF5JoHazufLq7Uuxgfn
gJafAcQJ1kvM1c9lMyDZBeeA/jExOiVE8akawKumvaXKjav0pJLdLFunu4EVsqFNCXIkMWNr2Mus
0sVGNGVh+9tfwfGk6b3kfNtcphMj699PtnzWVDWY9R08mAuvCjPPTsLBU8nSsozUTkdJwwsqsbnp
fegUeefFQNJNuJebzMX9UVhZNOnPpUqJy56d6WsFEOLlNdsaGwia8cSCgtbK5nA+thTEcbXeYINN
GEkA3OQQzbE1BOYypL4+sp9ge9AkNjfP7rUwDR60Nfb4EAPHdJgLD3fyaF/zl2m+syFY1qSJb5Se
P+VHl98XjmSvbU2oCQwgSPXhJvDO84GyMhsGw8V2pqBjUvw4QwpauYNSp+SC2JzQEzuCsyzMnqzc
hp1har6r1UPL6N57AXklFHBij1xePXNjx4FkF2jLNR2MAOR8UHypK6Z0KYucFw30CjLe8NXJxA19
+vOCcxi1rk/lWLCIL1/HJCY1GPBr5aFXjnpH/Xl6uzyarc18ak5YohrRE8CvJdrJRotU470LqjYp
yefWIXVqRFif1oM4Ud6swMDBA0/VXTzmgTbdW1PguSFLAPmSAunXtOqlaRT2cql009RASjxKqn3Z
HLLkGaS6ZECOWWleoA6rWV+yxby/PJmb/n7iGsLNWYPaciq6nCHxAT4u7TM6coim3S7I5Vw2tBkR
IXHjOCY0m/FUF7LKfauzuFsge5eq+8YG71iXE+hKQXykp7ezku5Tyw6nsfIbdjWo8U4rlrB6sEAV
tqjVtRr3kh245UaghIRy3dpghVru+aaYtLyzFKth0azeOOYTnojS9oGtyX1PKaKUBqlicchQ3jPT
KbdYhJwE0YZfK9N10tpE12Szu+WuKKUhAQY1G7wthB2u6qWn8MVmUQUKR3qVDNp1VybX+dr3XR6N
hT0OjQQQvHWooD6A3AQSuKC7Fl4Rg2PMamuYLGqMiWR4k0oBaBsY/JX+dg0VAELDcSwcLE3jxWPK
URR0k1t02/uZcrN2iY7BWHxdrrUa3VUGShN4kaphO+56+4/L47CPuOFdHWBt+jt3EU6VqS7WRyHr
3XJHa+Wp9OI/T2yeGxF2oEkhCAl+PLwK43JnNIw0zuTL+V+33P1kLO+X7Ul0krTc61wDD6G8XSXH
7pGbPMj9cNMKQJYrITk6WsTYrq690V0RP1G2oFGj1ADA5aX2TfF6Gb3T1qWDVBKaZUGSvDbana9N
7fUofLqIfGol98fc20PfGiKioB0mOIX2fZuoEAigt5dPsc0dDaZ10HjCHS1VsJqkFkpU6hoeNFeQ
qrvmaP7osVz8r4a3ijeAjhLSae8ZoZPlMrBcTbkOD6D7Q2Y4B3BoWRkeN6mxK6oZegSycGtz6U4s
CvtZRdssrSzEyJzNVwbf9zMkWyxJeLW5ag4eGGg2h+iGyNJhNdyIuwH+wewv6J1pd1Z8pY3PvMbl
00jqOpsH1FpZMpChdnEsnntIR/OmQNkHKR1n7O6SQlduq4L34WWP2ByRC+g8np1wRjElbNmVA5QW
YqseWca1/gHd8E99Cw6dy3Y2l+fEjn4+GrV1WDq7aKLXw1eVSO7CTbdGE8lKQ4prSoTRDVbSV5y6
yGvr6LLUF7+bTMhk3VWFJNwwti4qcP0aKNuv7T+26GXYtYuOR0vktqP72inMCuZ48nxgZ+gxXptV
syVB2iBZooxnug9iDUpMs7ev60EJkXu3AzUvzAOftCeqaBBBKvV8V3tZfqXNBnrl43oJ2iZrX9Ju
snbgqVCJmyJDWi3QYCyakTisRyqG6vXtkOE7kqnXIFhSp4cpH1O/sgG5Uyt7DoH+YfuhKuh1gl8m
RgZwFBSPbMnUryeGGPWt2lF4doMiD3HR+bqC5Jm7lbWwaFLYw9yZD0hl2Pc5M/KA1wl9pUpjSUxu
3qtAOAOmgccVpIuEK6dJ7NpOjQlxyUyaQAMpiu+9aI/OC3tTfxQ/NSfIGh8IussevD3Sf62KRcm0
0JhqZLBaB5XXHifnNWneFCO5Gq2ny5a2dj5I3j20VKKIAkKF8zllFvq92wpzanIADhuVPTYxl03i
VriOsvE7FQCIIcT4ETmuRuuVmaEhSj9M3QvzmjsV8CRv2nPvUJQjUXNO+vTx8tg2am64107sCouX
4leVwUPcRSulJqPKnhYt5be1FavXxZSU90mZZGh7GedgdC3lKta1L2WiGcE0F/UVIANUsq6b7/ST
LxJ57Vyg4LiC9jBoKJE6cr4n2k7/MXxTSV8FbiuxtnVUof4G3U3UgPFGF4avtK3W9RTGkgwte81V
XqD5twh7zPXlid42BMQPkgAoRYg1q5SaM/Nw6kaQ2lFRfdC6jjjfZKL2m5sCmEXQfUD+CnKQ567a
zi3YPxucQw75DkI5/5jvLw9je7OfWNDPLcx90w8lgFmo7hnQoLnvDmAxORjhT0rmQAlc8Af9jxaF
Mz63HJYN4wASZedHEyLJl5v9q1J2B40eAJ1G6nJ2b6yhIgb0AZycDKVM+WfrUl6RoP+dVeFQzZPe
mqd1VkFeEYBO9Yrt00cq85D3tPKHs/vEzHpnnwRps8KLOGthZsIpSiwoL0L7ap+S5CtS/GTXRmjY
SoMX5AFDlAECfpXcDuHT2xLKoH5b40XSDQVpBDRo2xDGOxgDCEv0GLcqX/wMrDkN2MRr/jybYdHa
eJlVks2xFY0gBEaSDEzweHUKsRXShKmpFVmONmQoYnhq+hMNlp8KJkuTbdqxECcA2432ePF2nBvA
CAAwgZ32fqr/j7Tv7I1bWbb9RQSYw9dmnKzRUFb4Qli2xJwzf/1d1LnvnJkeviH2uZCxsW0DLnaq
rq5atdZWVDegV328XRdMzLTCmDV5TgfQWUalnpKkzHvoY5rSa7IL1hh3F044hwhegqItmuJxG91u
EpS82iLMh2TOe4hADThlB41Inff++ZLc2KGWpBY7JZO1LtmnxTcw1qBDWEWjL7hEwEnQE4+BoBOY
Fsz1wzhWGXlM9kWiWGN3mNtWa/ZrFWG9uCSyNoObNYDp6Cb3wNcYNmnlZN9ztlQf+sgEEOe/WPUr
E5Tf9dVEhbA5TAC5UmdbmAAH/mMTS1X7GeMFWAw/00fRTRbI8TZM0gKD49nSzrMiC9c1afTR+fuy
lv9ZigpubFFeHmn0Tghq2IqiF6XfCj1YwQES1YScsIGRyQaoq6vc7JNnIfmzlsIQFjfG1Ugpjx/6
bcaU80iZgGh/1ISMO//Y7dmXyUKKVk92n5zTGMOuMUOrNdpLpCdOaeQvrQ3N491oiU5lopAQzsSt
FzDNrXrqhWDtZnooB5nJVSGk8/T84gzWHMi04WFN0WVS6Z7xmj+xoHn5pZHAfLwHFnfy1cRQhx+i
O1NUID7bJ71nV5LZs7ytTtZjI4se5soIdfKHFvrVcgEjUuEivE6ZZ3Z45fRRW9nQP2gq6r67mcX5
Q67uuyFUc1GaR8MZLSmP7Zaz1I2sC3g/5HqgRxvOiY+FNRnKTjZKnTt+1NtqE4CRzxYMUKcbrCFa
oHDT2wu0v3grOXPQpg2ckciYeYHERmitc2LOa0t/9VxqnFPPuB/pLGKheWPJz0BW6IhXzjgZj2d/
CbUCKB8uXaQZJVAAU0cv8NhWSRiIKRRo6BfIlFpejM7j5ledmH5JioQocnpKlZV7a+nMXZulzhwv
M3UihRiWEilWM6DZJR74PSe3v+UuWFMsXQgwMEaoac/Z+5nQ/XblZWxjX5AwxpiXN1FtI8vGZb6V
OJpk1cpKyLq0n/E2RVIPEQbEIijfLIaeJxVzX2pdVXrEZjvkts06P4fsAB7rf56RmvsV/m2MWr00
gXKD1wG2LQTjUVLqg9++y0pnhFVJWC62enFNTGxx4aAUDcqMGRuhUj5B9ZHzKzI0XUU1oH1jUYJ0
WUa/UlaJHInQG+I83qDL9pCQlSBWAUA/dWq1CFRkWod2JZ/bfGyiCPHaUKy9hufdRh8ypDBQTEGd
Fokkygex4eDz9dyRVHC/2KKwOqRt+PDCl2+BuOnbjc8HJEHrrxJ/laKTVq+Px7jkZ6/NU2Mcs3Cc
Eq+AhoInA7abI3vlTRe/rJ4f25lfl/fDRAV8Tjsj20MdugLcRz6QtWj9Et5FVtoJUeNU6YVXf5fc
UxKlZtes0UwsD+0/Jqmj5wMtDAAIUFPol6gNUKx9iQ0wfqlcroxt6dihFPHvsVH70hdSZuJSLOEY
VXYja0YxdudGLQJdkEvCQGPg8Vwu+eVre9SWmULGQ1PYvC/BZBSKz63697GBtZmjNgXbtxrnzQYK
V2oDvcgvorTihNf2w+w3r27EMkKLRldi32Ut5MkS0MG2uOXYJxDvCXECXaVvARivx8NaXCcOLSY4
yizUQql1GpHdZHgBIOTiaUAU4+tx78QCaYrfj+0sTh8ShEgH42V0x2LolWzsTTOELaqVz9HrYt3j
vMMwrFF2Lu4DAe+JmcRt7km+nUOpTCQ1a2a42vAitw4jXf6LcYBeghVVaC5Advv23w+DNkdKDHij
HlRTqQTkCnClbLdGO7BU4EZn1H/szHvlai947Bgzco/aBsPBlGelMZgm0bz/jTSc3Ss8YDOlqCeV
+o7uqoZk9ZMUA9XND/sUi+mjO/bxuJf8Pg9njKwyP6OuqXELzFCOcT9XyJArlDZI508xUdeEgJat
IPqEgBlo+GgdIAaawow0YdRABtfFZ4Mnodg/ifFK7Lm4GUEt9//MUM4i9eW+Aa0SCkdgTITAcTyg
HyhZwy1SxxmPf/h01OpBz6TJaGqgpgzdqKD/6CXuUvuT64tbLp8OYVzqIyfswgTg0Yw1mag2/9FC
3VmlNg6EsTJIGsNqn7RWI/uW54VGnPFW040rpqhppE3RVeCBySNN6Tnu0oAuoRenN6U+TqKy9t6i
n6N3dqgQroOeEaq2GBKbfqfKW1cl25ZTycTlZpjzpEwYJ2hEwsqTlTMiAYBXl+M16ZqV1fx5n18d
SKnOu9zvRO7CICMW9tIWT/6jGMk7qekMqWw3SQL+aGFtjul3//8OfuYhAt8QEm/zIlzZ9ctYZJSQ
4S7F+9Agb0w6Munbzs7OBfC+pHt/vH3oB8idPepslBGo+pCAwKIGqlNA77EIBTNPO30o0BEg4o2F
rGsKwqUBBKq1Flor9hc3FfrFofz909dMhdCaFktN2ancJWtRXhujQz9CKFvojhNyj53W29KIJ98o
7+oJSBhUuSIIOIaOzEykFVYK9ItrfvUtVIBWDVwzgDaLuwiJ1bOA/oIlyFBGExWRCemFeKXGTHm/
f0096JEwuwCX4h1xu9SgoCwTtJNyl3F4BzVtP1kchE3W9KB/OgOuws47M9So0PpWZ72S85csASU4
oBUgNSsqQEpFNoLgR1ugQ0qP+lojdR15eioBClE3RW8Kaq4ZtTrFW74ePDtomcHs+PE9VIZyp4Da
fwu9E9GceFRIlTifDEDku6OfFtHm8SahLvmfEYD5C09HFiolHF226X0Nl57o85fYK09NlV/8Vl3r
J13ahyjXgEd1zk9CT/N2MUI1ajvApDFL8jg6oeArG7Xm0LnqQSbu8XAWHRxue22OW6CkLlE3Rd6P
ItJJBX9RYuEjjmRLTuyeP/ICiMYgSRDyRsL+DspQT+LalAakHrJcMx9/BBUIIppBuRkMAogC8QvH
73a8ylBMXqjUtYv2MwQ0iY6Xs+EJ34XsGz7//NjYPKCbLQgmcjSk4XWHkBYa8pQxJmRGkWO62u3i
4sKU/DkcIP1aNC0p2GnDTAX2Pduz9mOrdM/MPEY4lblhds48oHXsdow+SFWnVBhqt55GS206u0j2
VXzGQWPqyWrGtwrZaNb1G7PjOruvNxPUb6TGePwZtNzLz2egSoA2fEQgHIA/t58R12CBHVWtdqfw
ZTplgg6UQNLZSks89Faao+0zppIBA5LPbQe7ULZSzmzPRWEG0rYZIVlIyn3A2aFAUC7ycpDWGu2w
g8p3y5zqy9oTga5M/et7eQG0WwBrI56h/FKglEIdl17tFhvlM/2C/rpeQiRrcjyj2bFPlSngPqqd
ymqs3mn3UKq59LvGmE7scXSilX3K3TnlmcX+6mso98XkYsyoIWaPh7I0Ujl6a/qE0SMD94DukT9f
oxGRb99wHq/awvngQWuJRnnwtEDwcP77q3s4bafS1zK2cbnQGKCe3fKvs+osl8Njwnc+NnbvEcDF
DjFQvADA1ohNS22Rsh57r2mwU6OucJSscrP4XasKOw4ayKX4+zzmjIkD57fcfzfMV6u+9skahus+
9Jg/QpwxFkgs4Yc6pZHX8B1TyLUbg+I+lysAuaKzf5ZyIxJ5fWyMnPFJqXWmV/ZzMwz3tjILC3OO
JyN6+VFSA0OhSs25F2Yhq2Zh44rRqwdNSWZIX2rhoMk1UYpTEQeb4VddbfriUCS+UwWNXguG5L+F
HMj2eHElGqCL3/M5EDgkhkQ8HdD8QXPVMz0vtWUqNK5QgxBI2OeVzvj2gEh0iEiuScbQfoeDLUdP
JTsQdM2bscCv9JbPc055TvSczKkxcGDhP9S1JPdZlXm4m1w/L5Hg0wAmUnt+rcx4HwViqMiXyqjH
Ciw03amZ76pgBPlm17rokqx9PY3NWP0VCkeltJLe9XIDrVFt+3dlvWdHcju4WadkhnuC4QuOkbaq
AUPFRoF0UScHme/xOA66OIBFUNppI0E0gNT+MDjT6kvm/ryhPoj+aBUkOnh2Ajpxe7oZUIjySsmr
F4NxrM1naKKpj3C6Lu9W3Mi986csUYcq4aVG4ipYGu1iX20yYyBfGYEsOeoeog5acN3ioMTUOB1q
GZ0Z2qohQ5OJM0Mj2KYWu/Ot6WmtI+eni+9m5qmvmqOhK++WS0IrSfABl1Yf9cGI/qrbbJNB/gyM
6ETYcU5iJUaufwGJgBKnAdA0yi+yxdi8pdg8GaGLFluFnaxgpu98PfVZ1GNkSgS2nhtRLr0ODk1d
MTNSAPuwJlpDN7FCseZ2+amNx4FIKc+jHzv5LwgdY9CZ4frkz+vvinik3nuEJSu7nRYP/5dRJMOQ
TwEkCGXw2znXWKZPpUxSL5PVY84FR3ImJ9S5bXQcjdRAtUKfhbmMLebVfnzS5vFQyz1zliP+QFkc
5GOU6YwvG34IO+0S5K7KH0pIakXVe1gcEhQRHptaWELkctADxePexOma//5qZ/VCJwdVhA6ecCR5
qQOT6aNnoUDMAplrg11T1Zq/nBrZtTmabH7igglbuWQuCmoEZfSZ1v946uYCD6jmwc0j4JFGTZ1U
DgJXARHjCk1BBKkmamGheVZH8KBz/lpfyf1CzcBDMB3OgiWQpqAOgMhAphrJD1gD0s4TwGXzzr+K
9W5c05VcNPSjFYVTjp0x//3VMiXi2OVZI4Qur5aoOpqpW6jolXfKcOUWvd8PmDMAKcHdwGpwt9QF
1g45oKtMGLnKJZFRqRUTM/caUjI6NOxDljdBhvF4B94/eAEPlmfuCw44P+luydQ4zoso9iO3gSxw
e/gUt6P+zZDolOroGrJjSLy9s0ZjF/gJzLWcJo1oxDmHeZCYAToOxko4mtupVcWGbQYhiVz5pdQn
A5p2Tm3p7evKKO8erJQZ6grruTKqoiCN3BTQMQkAstEsSaB/ToTfVKZviyQ4tkYFDFmCIvv7S6H7
xto9wt+lMKiPoE5HgoBFqUN8RPHmOwyBpobekRaue4JmomgM5tMEGU1QEJPCVgmcKxoRTizJVpZ8
aTdfTzl1nclRyvkyiylXyMidBEUXoW5Y7OLq8njS796xGO4sL4CeCgXRGO0ManGU5SxuIldCUlDN
AqiiiixPFO7cbyDQ+djYz7vw1rfdWqNGVbZtCP6BOnLr37GZ6J2lEWwnXTV5ndcVC/VC0lqFyZHB
mIzPZ2AzbRko0NDO99BiA2KiIfW7TNoNSyobMnB2q39XJHIYI9Kh5mwMRmMwG3VlLWg8z8/+V2Yq
LBZNLrjrqM8OoqirYl6M3M4SjG63mYjvKKQ9T9Bx5YFlHHV22xjFprQjyz8/t1ZvySTfsJaQ4O79
nRrZdhjIJTSYpzUJ0cX1w+0E7wAVezDj3R7NoW9wW4Tzp7UaquVO005GU3KOjDgjEkjKPj9ewqXj
Mev+seCGRLuCSNnj1VhLma6M0awib7Ip0XNvIzPKnllL8t0H8NiZ15Yob1C1JR50AyyxIxEsv7TK
1vKUXVLaosEgr/DG5pv/29ioox9UWiEwWYGxtRCdCJ7a4diFA2lWIBZ0ZQzbCXDt+fIFUynI72iZ
yTCNMw4dyJHLK0bV7tLE9RGMThvAuIkApGorIh6ddh3j9HZ84dAu/1Wv+fT7dcQ3QHZgJqVAHEWj
gNipDySOCWNXHp1KOXnhzisPPPf5eEYXhwqdhh8sNwqaGhU7DfyAVzcbx+5gaSfhvTTT7+IpMvhN
bCo2sAImGPtzUq6koVfM3iUfenR5+KANj91m39riOT/XRmtp5rRtLdYqtooBz3PiVwZ777IRIOIU
zjk65HZpOGiS+H0S80PsBozlHcRjHTujh/QCt1LIpAVE5/2DyAOnT5bBq3jXVciGePcWPpu4074+
vymkJAj0oRdggX6TPNtP+/2r/fX09eW99af4xBSkW6OHXRgq8srgyUbuGpwmP21NV7FWCqVncMyU
met9ZBbzmzMhOmusbJ37MAt1R/SqoQIuoIOXDrvHgiu9rhoyd9yKv9qP4OR/BBcUTxzmefzbmP3F
e4VjPcQsyQsjWjujs3e5valgfaYwQU8FOD/p5HnVC01aBkLmFsawR0Vg59vAEEL8ADd9cljDJP3k
bR+Zo9wqN0JxJJZkmNukTnoeIPiqsxvtWO3kDQTjHMEoX6RjbYHJ3W7s8JK9aK5nsk77qkREPTLv
ycvqAqxNAeWAWS2MmEKbvwkY0cKSoUAfWMBsGryRW95xTQdwcb2vZpzyvkXRhVWYK5nLMA2Z1LOQ
HKTxJLa6Vr0IvQ5+18cb7D7avF1h6lIvmE4ZQBWYuax35LvEEMpdKP5D1tD5qKIJEo2xEgqLyIRS
6xrK/igoFRu4NWgtuNdiLc21MAj0FSNsg+ofHsECNYgu08C4xnOBKyl/h+aJyezQa8njiVo47Ij6
wfKHFmbEiTSr4SCl2iDKeeSeBEM0n3lSrzyo7qsaeFtcW6BuCaQlM8YrYIHzn9EaQNToiUsO7Gjn
0l+Vt3JX9HegcdG7Zw1KJqjgPh7gQvLk2v7ddYF6VMrzI+yLH36p97/iL8madslnb/gHIjhjZIqb
sNgULwKR1zRfFy5izCsPzhpsE/BfUnlyMcuEVqhKPHpS0uO541RneQ3HMR+da+8yC/LMHSPYjFAe
gHTSbZBYT31Yy7mfu/7IkFg6qsiJrkwhfXppE9TpzVpPafwUJrJ9/838wXB+lb/43+k2uIR4LUlb
aFFP38kxfepddiUjeZfm/5dxNMVgJjFGOsfQVX2Vq2ME466wK14DPbjI+8RknnAcArJ2N9BnjrY2
n5eryy/Oh7IYZmvooTWGZp96E0nClSw5HdfPRhD9QuR+rhXf4YhAszKVrcjmcL6qbJUvcaoPE/oI
1phe7972tKF5f16NpuybNC3KKXcFAolof5e/JDtuWxxVZ+2SWzVFTZw8sYXKg73EZXbeodgkJ9/2
98FzRNYYwpZW6Hry5sm9HpMWw/HKMKRIeLN7f0uAtGN7ZcfPrps+VCjsoJVkpnWD8sGtEU5mhNjj
uNzttyL45Ej3WbxqL+CdfFGepIikKxvi7j2EhUK6E6pQSEUidSdSC1XhrinmoMQVTnxC+uf6rJ4Q
a+6E7/C05pQWdt+NLWqlGnBA+wGTlG68C7cN8ZzSal/XWMjmf4SawBsj1CoFsjqADBtGgk3yJDjs
id+vbbnFcYCOBXpxeE2i7HW7RiFQmnxclKU7/el/C8fgU6gI/+r9frwVfjqXqJHgkkdJF6JRaJyj
y+G8FCfAcualm7wF+rB7ti1r2BHEikePvOpnJyKt89jkwtzBosqx8HZzNZe690EDFrc+W5du+uyX
hD81NrbdCrvvwimaqeLxlsFmm5tFbifPz5i4zBmmclnuECUaYYHe9P2Vi2PJCAp0oB0CdoOFiNqt
EfT1p1xXBLULResI2DDwfqmAETyerfv7Dw+mOX+PciDeTDTkVUq0qizKDMgQpUDJMQHhfd4mifl/
s0INhW0ZNJaCtBUVxwvD5yQfxpVx3AVKmCYMRIMPQPEDTyLqIpdyNYxqDyZabjuJv1lGs2Rel2Uk
pJ6KkYxWo3e5rvlbRgDRzCbLVrbE4kSKoOrG3sPDiK66cLEcS4Kf1u7QQfUX+nSp3lYjtzbMZTPg
6wRZCaqpNMpFClpvHH2Aayq0p0ngvdXzSc86HYIFAEjyb2z80U0fgJZDBo5bo4OgA7J5joGxmR07
+hQBW7zdkROTAtjnAZ1RjJUjsa+eDNlz/hdkU1eGeb/1bw1RIRMHANsY9UrtgppKT9Hs0hWAQNuP
N+VdXZQezvwVV3chI3G5HOSAQEgEPfVWfRg+/a8MPLebzAFGCVXB0ChsR+nJYFXGmSfbgLREMub8
u49U+6XFbx9/09LyQoAFfAUz//VdqTqYcilNQVfl1koYPHMaqxnTFNQrLvKuaPIzciDccYmAkkuj
vbIyjVOgqkyDcoK65Xbps2GxemZxOwW5JyBQE0feoerLG7q2Wbmsf+BftzcC1vbKNuU727JjAYaF
bTS6vx5QjtYLo9rI2+5UW8gJW/nmd26lxi8WhAOJefn7eIJ/NLcemedvFz3pCoFrfb91AcC0VLs4
SUgSsXax8RKCLLsl2YOj6L2FMsYzvx+O2Xat7n2HEqBnnz5GfTr0rIAZ8FU9bz6V16HeespbE1jK
ayTqXIBnXm3FJak5O2MmO20g/WOw2d9RAH9hvgfjnqzkUM5hjLyO0Kyry4yRavjT6bn17Xz4kkDg
34MxOnc01no8gQuhKpIDQL7jUgLNJyqftxMo9ZEchC3QI36hh8W+9k2Z2TFO/ZodtP3aZb50HnDz
gTMFCa/Z99waK1qOrUqGbV22/d2JEFfvQ+PxeJZ8GsISlC6AvEH/ChU7hlEoKkMUty4ap5Lt0OTZ
BnRalc62mkYAgC9X7C0EqwB+AYED7JcIbWcacFePMXpAk7TF80Uih+giHZwLAG3fj4f1U22g9/m1
GXqTKYmSMRHMjDZ60LbSRfrD7SzrwBnyU+V4e1v6IDYhzx153mhm9NtkNuczS4KPcwvEx6XQR/K9
MnRhPluPvmle7SuHy1b1JGktvkkeSazuIgXAsmc2sDTUMVBPRC7xnL6grlW4k2S1b+D4BgcI8NiK
UTojqJhqs3kRoh333XCbmv/UDF4i1d4bjWAtA3ZX65zP6PX0UXdDldZN1tRJ6/LQfu8OQqGj9/jb
tzJdM/Se9Dv8DpzzJDIjs7J1/tk4J9zKUfvBMzyaL2pv8kPHMryXt26f2mNsA5aes59AbPmVrjmM
dq6lrZae0/5UFhMR+l1SbEL2s5ATPVEIKiZpqgvM26Tq8UGpDE02Ru25A9o9NkU8mMVtz1tpD1rE
72JT9WjTJRxjV/Epj81B1SHtzLXHoDgO3lNUgze1hjQXuuB7kkCO4StO7XavFuYkW8Im/BP54U71
gWgm/rDKV3GfQeEVcG/iF8pqc5n9dt/UWt2Bk7mt3beP0ydgMwxpNhB9e2LIJ6Q8UXyeC9DI7zPo
1/fB4zL/5Dr+H3/IAFZ0PG7NLUu2vxPnRTBBHIar/QKmc8CuRiSt//XTO5mOM/D4GC7kX/DpOOUg
pwAXE0QLbj+9rao0HZQRYaGySVj2Tyi3B/E1+q0wjqxZWdW4TOuwQLVG1druuT9sqA3wc+cfes3x
JLq1LORh4iFx17i91E2knsoPMdLe2Mg/aOHErhztpVsBZH1gX0b9CDldug4sRFWYtfIM3BWSXTq6
tVQbBSsaCtLT8lsknNKO1OVaenIpmLgxS52QUijZip/xwtoJnAzFk1iS5BJv/RfZ6AFeE0xO5wmz
YQ0OmTZmU4O7oXSCf1oRgbNATWfOMs8gmzsa/V4JC5EBR5zLs9uQaKrFR77RvIwXkEENAlAKJt6I
J7FYCWBnd0m5B5TUeIhEAEQEUURqhdMxSsWKRSjDSIec90nNrwGH7qCTPyO7MkHNLxOUSEsNXuOW
nF1gKdHN3/GB3flWzGwLPS8QAfefne33vx4fnIXEAeb0yjKVn5CLiNfSAIPDO8aqNqBtxWH+6sif
PwA5YDk5vcI95RsaftbAGHdFUnrYVNjBi342tUEAhOxB3HaXIoNb8bcB3AoA8fwbmrNA3WaNa7x3
d6hB2i71Tu4Vr/JVBtNdmxXwGoEu6xxwg/FeAgxeSPEm8UhuZefY0IB+4Veqp3cYaMo8/SzQUs/v
ctBuIgtZ7JmjctSeh1flqBwGu/3UnoLDWubu/7PKyOLOVMQ8cim3Tqry+U72B5wcbyDpr/i5uATW
5Gh6/ifA4AOSglv9XXAvtcn6JDW8o2o+3meLDhq16X9/AbXUrABYQSpiqQvBVBLdsyHMkzoxGPIi
4vHEO7GlyfZ/V6wu3WjoUkEBdW63A3vR7bhVhvUyoUYkxP0ZNrIMXDsRP1hTFKzQ36B9mn3ixr2K
9+VFTNy2BiyW15t4Zb1n/3DvP/7zEVQ41tdSwgYyJl9N2t4MOPjqPhRQS5KL18fjXfRUs4opngsq
uFwpS5o/aHxeSOivmL74/MBWjf7YwLxKd0O5MkC5Qk0oWpCbsI077Jk3yZHwFtpNL/LKhC3ecj9q
rP87DsodclOVKULPNW78Lfxh3uIv7UXdi5fylOUrA1rel1cjok7GNGbFFAowNbWE/4DUVnpIAr0E
ZnjH7oeDBn6o98dzyM3/JD2JYORAJQwqu0jWUt5HYUHqAJ66xi1AhfkO8NJ7upUkMNMNvyBMUe8U
N331M6hJrSQ9Fm+ZK8O0pJJYswzCCg2tIHiHV3vZ1t60HYQ38Cr4Tq3waU1Zd8ntzFksXJqIi7Ap
qXWMMrShZjwefU15wLs6kCtbil4q8aUqJ6cZzBzFJdDNJ0CujmRgHVHUq0wg0LZs822VenoWZ06e
WfkahcfSVNx8GbXsbV8JnDfi3SFGDl/uJLSgdE8B/57FUNA4eoxVvjeHaZtEn48X/84hcWicAxJ5
lhlEuPqTXr16mlVq0DctwqkzGtI0oP1lHZfgczs+lV5lcr2nQ9djbdnv/A+AlTMxJ1ZABcMNzQYa
+rWI6nlRnwPm5I9nT2OMQTxlDWA71XZ8DcAXJe/z1hJAkKoZ0Wiz7dfjUd8nwvAJwAag9W1m2QHi
69YP54UaBKHW1OdWQd8xYcC5xn4kfGMGOWtxEqPLCp5bx3DcJOVGCYwyfeKZ72kc0btVnjSoL/z1
GbBT6i2zsiB3Hm3+MrQhzVQJuITowvQkNW2FxtH6LNSB0Yn7kvluarcf38C34gi4Lh/PxNJaQKYc
HLiASgIAT71TmjxlQOHY12fZj0EZvtPAnCDXa+Cz+Vq78TDzoK6s8NR0S2qajPJQn/v0W2k60jRg
Su5Ko2aRRGKf49iKeCfzUr1snWx6AVv2iltdXvCrL5i/8Gqfs20gST76n89tqUdBZitMY0ZlBumW
cVNPucGFuhgXZEKVMn5/H8q9GH80zUsj1aYXGF6+FZWaaNETGtA4P3P+i0VAPhYbkgXDJB1/5XzG
hnI0gSkeKITWdwav1pNu88+NIN+Fzi8g5iGQSj2mW1UNq0bx6nOnMp91HVZOrEyJjbL6GrfDfaIT
yw3ifbzY58MFHPXtZNdCG4CAiGvOHdt8yKFn+sNhCgFVFm3er3XQScztR4KTpUYtPHftszBspdYJ
n8pd5KGFKm32U3IJeAtUIcFHqEdmj4bY1Dt15Sbv7FwhPaeDdKMs10Abi/tkDs1mFCg4yGmqmXyA
MumkKc05ZrgduFFMpu/IGIzPITpcREjNp+oTU3/PQoNBjdBU+cQ7nNThUx8CXgwxjTix+LcW75Om
MBKRNaAHurKX70METK8GDS4FnT4oxvzksK72sjiOUZlKfXMuewMk/zFupD3ayD2zq0h5Uf4Cxzka
jzfPwjVxY5Lylw0X+ZJcwST0FdNDC8gRA1nz8dzhoZL97lebBufNSDuMGRKMEjWqrSJd7grhIJF0
8ttz+9006I6Xifaces/jUz9UBHGqE0orXWkLjhAsDRAdQE/J3ItJvQcGAVDVTOqHMxI6k5EWPZpG
fD6GMpyyJvM4RxnU4GbvjjQ6eo/RakBFxWyuVQE3TsMZsCuj4CH8ovl6Xjqtv8I9tTimK0Pz319t
FK7j/apo2OHcNbaSFKSJtu3Ir9wgdzE+Aojr0VAxlVrXuGNrjKaPX/3os/B+Pd5694lzygC190aP
k8PIhwGJI5zidK0ejBZ6I1D5BIfkdOx+dSvx/v0Cgchg9mAsj+I4Bnc7byLfJrHiBcM5z8PcDqQi
3jU9knXqNOaAp/NrfNj3dz4qHOiiQcIODcBQoby1N3lSBFRGNZz9UHGaUyL6xPNqMx1bY4qx4f1o
rQ38ftGAYQA8g4dZpO/oJuxOFEYO9bjhnKgaMqcher7jTFmzcv+yABXCz8MC8sRwWvRFMCZgVVND
CRPZlcqmSlLVApSB13u2iI22SgtnYJjYSSq8Leox++7UdjTDQemID6J6kw1in6DPpLOA0vNNNR4S
W/CrtTzzPL235xFfCVk+Yc7kqejOv53+sJNCrQS541kreqJpoc4CeMj1qqH2VqSt0QAsTf21NWqx
a02rJX5E3NuVueHXkiPW2Qp6dGlAPI/+U3S3z+zb1P6FEp/Y9mI8ngXgvbyXUMI2OsjCL5Z7fnw2
+fvADt4ZB0VEOz9iF1pdME68UBLTdjwHRW4FyQdbWVA6JlGjD6fqSfHR46C+BmpvQI0Dx/YjjJ5T
3460HagOCjQgd3+k9yxUiDqTcgyfj7/u3v2BiOOnoC4hE45Kwu269lDT1cayH89l7O9DCWgQrRxJ
GWRr7MZLSwpIvIqHJVKyOMK3huS8VfieacbzpDZHX6wcPg1eHo9l0QSaKDHNKCnA0K0JhQFtoNhj
LAEX4MmSceDoLNlVUdo5EKePwgyHxaU0d8PS6LAxl7mykqXxnHug3PfgF2xf4RqjkvJGD1p1fJXC
unMyJqj0dBxrEyKF6bapqlqHjDxvPB700gLifQatZ7zYcTDnr726v5Kkz4sq4sazVCsnCRsnadMT
+I3sx2YW3P0sXMnJoONCcZtGdSWJgr0hs+M57IPnDLQY8ZSZVfV7XKMbWzqXMlRHcLnMdXQ6zp+k
WuZLIZ7OdRd9VbFmZPgPQanI4CfNLZt6rTxzH7bhTX9lkDoBTcP7gtr7MNg2ds9FOlf8ETM3YYHd
Jrz6R+jMx1O5EJvCIqpPIFUB9B5O/3bJpkhQ0xRYpXMabblWMHhu68kJKM0a4uNZ7Yt/x1a0xsk/
KWy0qTN/5Sm1dE7QkajhB5kjxMm39vuIK4W8qqYzYJSTXgl+YYMKc420+z5hj4tNAeQMjk9T8KKi
juNYBUxahgqSF0rscIXRjUYVEr4xvFQm0UVQbHQug4bLLhjNLtrSECZ+B2qfGtXZMP7oZSdKy23V
CJeV+b8PnPFhaM6B7h54g3GSb8ef8nVTZRI+bGBOMpAsvKAHjMmXJ+5FKKxQ+ujXcrxLhxQTAUwR
0Nlof6Lelf9D2nn1yG0tW/gXEWAOr2SHCT2jaWX7hZAsiTln/vr7UT62u/cQTUj3GDgwMEYXa8fa
VavWUnWq5YmuzeyeYC/52gFYxX2ebr1A1jbp0paLLJQGz7RY9FLRLxxTeZ7P49indJjHUFjYVe2a
IQxKQ/jt9jiuRGQE35A5kaFiIYsiVG1YJs7YBvJZKVr5WETJBzuVDE8ONMDteZwds1qx9r0+bnWv
rOxYDCPLjbQo2VgxFgHxbOtTE2L4nfpQvx+O6uDN+UP7Q+n+uO3iyrxdWRLikEzONKWMcdHJ8vvK
gPcDbslwsl5um1lziGLHwoS2NFWKB4KepbPT5sV0tp9Sjz1SfXxbGJ4WeoXs3ra0NmeXloTbYsph
v/ELLNXJwTG/gyT0avmc0MQt2++bLRnsNb8ADrHowZ6/plYLwlIeYqeezpac7q0wAIul7DR7N9ko
v8pv85ICqf/+1z3kUbKgMeHFedU6hbwycqiZioc0Jejnib5uqONyGCoPfbyB11sbzUtbQsIsDWzb
Tx3uXtmTnwug/HBVqI/FhpW1g5RuAeDUqgyfAkRB1+eV3hZWZlf6dJ4cMIhd8aYY8p0xxgc/Nu+T
9BRL+xoQyvBiRMMxn9uPEhkH/5tjPssGlNBefZ7sb9381+2BXjlsrr5KeBGMkjJIUkQYNAa0Pdv9
vRrDjgNBWAI3+m1Tq+N8MQDCNvRtNqHckUoJVD11m5yqjxogsMZLhJUbD0zxlnLkShhCyRWRZ3rk
OWTEeGfKgyRO54gTu5XPfnAsfXnvhPd9+hV93dverR0yC9MipO/cDDTIXk+vr8xJX2vFfAZf190N
vj0dJJ2nYKzN1f1tU6+R4DxnEXHAEP1/HJ/Cii0mk3NzLudzkr6r1Y9Z8j21/mrf2PEump/b+mMq
fcrLxzbbAauEyi4+3ra/5iqBB2BFmmTBZQj3oGxLzRCmE6Oqj8kxy5u/UBUM9oi7pxtLZu3o+amx
wxVhcx8Kq1OFu8+ZFG7cYfSyt9q7YnqjPc5qBMvBIQi3FuiqX4uiz/+sCQu0HucykApzPhsVtcce
nLAd7asu2HizvkbeLdkILna6KnhR0sRxvVTaiQA90KX5rPc7VJBl0u3l2XH+yOvSzRqwXuU+Nu56
qfaG+Fvd7HyyI8mLr7lx8lA195Uau3Bkp6Wnzs/G+D4qbTcZrCcz33iUrG1Ysq+A0uhfpQlEmGd/
rPTRNvz5DGhbdrVae+nihCaDpFY8J4z6XZPJtVfY7W9kiWgzIGNDXhR1ATHtW01N2ViQ552tz7CC
62qzswNQ4vdZNe6yT7+8mImyKHkTSwJHF9sHE5qdJh5/8jmESXCvhJnilm0R7esuLe9um/qZjRDe
nJS5ULHlUUTSzVwG/OKVF8fOMJjWoJxtK3hvpnK2K3wi53RUEPaeakS3JHqRx1qim382oag0ZuXQ
1XJ2F3CQva2jMUcsNqrduTOTR5vo92D1/XDQoihw69TpnmJVz3d2qtQQnRf2Pq87JFdm01c+a/3Y
7ck2a3uwENlLOsnh2zEMbJQZ+2KX0vK1cUqt3CwQXCwPWlJOlMSEVV52bRWHXa6di+6UtfVTNr3Y
DSUD295YpmvH4aUl8TzKwqio5j7Vzpl1AL8AhnQmEqr3YV7cKdGzlUIPhqJSErqFHhziPyf/scsn
1xqlP25PsM78CfO70NDyJkQCnKzU8veL+e2o/dWOw4fISr5rdBLsW4C417gttsWlieUMuzDRStk8
OnminRPj0SyerZoeA2KJoVOP1ngam2cLJCBJ1XQ6tebkqVAUxXsN1E/89nd85TnEjc6lJ7ZVKUmT
NK1ZaWdDlk6a1Hto8m498ZYn9Ovx/M+GsITiupOVti218+Tl2i41j5lXpJ51rB+Sel/5u/Tz/8sn
cSGpPR1WaYZPEal3A2QWKOzbFl7ja8AG0ZXCloCzh240wSVtrMvZziX93Iz3o/mj0T+1rj5975BI
+KtS99Lhtr3XVxrm6Bqj/LKcOrJwgTatOtchLH1nVuYhyt+M2Z2cNhtGXi97lA9lVGBMjkgKr0Lo
gwxUYyZQeZ6HkO71KW+h5aaqtLHNl5G5XgzwD3B4LrUk/s8U8i1Sk1lBIZnGuT2YFTzy80nypOhc
G58/KPEWPnJl3OispA2EJmyynZYQCqRJHzRJFBhns8pOFdAxaZdr/S+jalF1skgeLYKx3HLieqtH
Sx40q8Elv6wPiLnWb424hQoW+YxTPobR3tRn+1Alg3I3lBZ8b50VPltaWxwrNSjuBiOJN+ZycUwc
ZRrvSChx6XMlCldUPcfQE/WlcW72tvVZkt1K/2sAbiYdby/MZeFd26HFjpVhkkODT+8VlVQ7m3CS
N8p5DneGrLnFX+Z4MKatLofX86iDEOfNtQgQ0F4juBMuHEhTZiq8IKv0CKcaUmu15uzJp9V3tz16
xTNNgQlby77WqAMCtcHli6PZ4QqVjcZQzsr8qRzQWU13dTjea2O8n79K3SFJ5N3Q7Hsr8rrqfV++
tZUDPYytPQPCOuZ9uXOgr0zh09HdoriPpG+R8jxV+1rfJeFOCj9WG6HPT4IQcRIgnoAnfsFJ0IB0
/cWVCSN8RFXrPMCx1fpuVj8OUnGQ+CI7+6usPuueVUdHpR7v+lbxKrKbOcBDiNY9SGhddaZX5U04
fBuj702AV4e6e1NXn9SYjED0DUnmozk9V6cKuEmpRY9J+UQd0gsL5wu8VrdH//XpALxKZ9w5XCkc
iGeQ0g9DDXmielakBysr3GEqUJXx7Do8FPPHUXLLaeOyeN1nx3wTOMpgKFhg3MrXozcOQa7E/OWc
vS2lPxZtqCzd5QYQqvmDM8tfScmU/dt8OCW8ymSAV3Jsu/2z8jb/aDRI/ZXjfTjsZSP2/N66LyYv
jndBt4UE/Jl2up5kWJSgI146zKBCFneaXRVJP0yhfh5q39mrVpIdKl9hRqeqORd6KbtlIfng0vTe
9e3CvJPAhtP0OvQ/bk/RSsacL+FgQYQcNknkmq4HLKmbzAykSD9byuga4d6S/mhp927s2FUgLE6f
GaLHCmlQa3/b8uvFcW1YiMvkNrG0RmcIEqeEwnIqaK/JeDN7mfMgJS9NuPHCW/WUhBlJ6UVEVxaT
5r4tKcCtavMcnorwfTcNcI0fpXNMslNiD7W5awxu42gHudwAd6ykmWCg5mBFW2JpnxZx14mW+VLQ
d+ZZsyI3yjTX0f8cfOAynD5yiK5oCqvloS73WuMGf1mNW9T7Eu1Cv7yb9Kcovg+CdO/Y48Z3vb5X
ls/iWoGmBQkmEQmi2lGbx/pgniVDvdOa+zKAgXtWdnlhHPxfh9sqhoZWuU7fv85SE2l0+1DRB82Y
rHNHv211qqFlXfKW8XSI43cTSOM39fBU6PdhPD1aylbY+vpuMzQAPTI5Gub/VSK4G3KKMU5vnVtt
P8CqafrvejShundp/y2t3lofR9i58zE+zkvT2ScwYtO40au/3GvCpr/6BCEkk2n6rsdosM5m6SnS
QU0+gnIlTftkt48xlOS399frW/baYWFja7Yy55I0W2ce2qY3lKhDWeUEasUutlIDr+HDTC2lKCJO
4lnStkIYOOTtHLaZbp3HkA7O8mNIkc98VGZQ43rR3pMHiYF4WLvUf0q6l9t+rk7shW1hVJERiiHD
1ayzYx2j8qXw3wboMm8cHj93qDB3YEg0tgkcjbSRL6N9EUcAljDyJtXit7oks0Kq1NejXWD5PaQL
eRNXhAkKJeu20kCPRC30wE9Vo4yfojIoKzem7dq/G+Um+lKhjfNJchwEbCjn5M9xNkId0RcTskgO
/3Gwy+WUDpA+CnP/rk1i2fbKOZ1tdDlADe/6YLC+0wcdlR7kwEXmRaNSf7CNIfush5P0pZiXvAO7
YLaOsZYRHRjDbJkPsJMQ7uh6SUJSiUAfelKuLz+KBLQ3JG36pZ0bZJCgF4EbVfNRZEprIE9mmIyf
Brnzh10emT09oZqSeXms0RdUtJWVe4mZFZ9ja+x4+xmF9JLBHgYlGaVYw5sif7JfxppXwncY0TUW
wTCSKwFrPn2ts6HJ3THzjfx55qz71DVdCmc9DSKnREH03CtrP9tBdDbAZtjZ6QgfVyudZlkL0Kki
l9fsTMYm2Q3GPHw1zbDJvCbrKfN0qlo4R2k29OBL5pScOHJnFNUhKnToPKes6LUPU6Onp8kHC7dR
VVjZeTZBD1JCC78mOaXrtcIN1IRqFkdvIQx+iUlXBskXyRq/3V73rx94yM4b/D6iNybIXWHPZUZW
OUngxG8lw/hE89azPUTmxhmysrcomwGsMWlUZ2svf79Y9b6m9IE+SmS5stjrw8dseLCdcVf372/7
smoHS+hUwS1Ba+W1HYnmL1he0+RtG5NqC8KDHT3qPtD36NemBggYJWJirn9U+pYb8cIha9SnPCwQ
A9RSauaRZJ67KO9du/tx2yEhuPnbzsKCbyN/RKeHYAfuIX+eUdY8FZnvPMaTY3taNhq7KskimG6G
+lg7jX1fqNVOUupfZJf7n3X0LnjILmVxYWkkU5b4QWXFp/7kfKXkf9s34Rr7+euIhZAnIcZesqbX
YxiHauJr2Ryf0nTa11Z7HxmtN1DhzMr3anMszF+Dkb6yJ2wnZwzsypKwZ3F86FJC+2fhbvaKCbHQ
KytCOFqUjZJLigJpgTkyQ87T3DhvzLZ96J3yLk42Li1h8/5tjeeoTgkFAmsRJ7FwY00IrcSnWp9l
r8iC0dNGZd7dnikxsfW3GVhzSBuA7QRbfD1VZVFkLe3f8akyioMu30ngR1WvtofjTGFiStMdbAS7
Jt7KcAn7+ZVd4dwoy1CTNJMpM7Nnpz+2WXNwypeu3HJwdRgv/BO2mZEmilpUi3Lq6E7vhrvbwyec
46+8EE8lh7imX0ZPbUhWS1/kQAYEusWttGoFFOyiHYYokixsp6E04mo0JDarUx4HtXHNTCcC/bVQ
/29fLqyIm8gxQhrtAlp6lY+mX3qtyg2ayvti+t5oH26P2+pWcmyKdmTQADIvh+PFISvJDccsHNMn
KhGGqxkQTWpJJO/UOoiPCDgjI1AmWxoaa8MIFepy4EKhQb7h2miQ+wrLLEpOiv69RUyZAgotNefb
nq0a4aold0vv+6uGUh93s9LOk9OoK8+9IT8HrfE8Qm9x28zaAKLYiBgh6HlyBMJk9VnWT2pSJSdr
OiT1F0s/5QGkI9ou2Wr8W3foP0vCqTf0dAVJKvq7rLv7cFE3Odx2ZdUAeE7AL+CbWd/CtAza2JUt
Bio529vjUZ5ovQo2FvfacUNN8l8jwhYyU6h65K5ITiXtUsm+CB6s/DhvZYZXXeFKJQWNlglr4NoV
DdT6nMgDk1/v5YrAPfdCbvPb47XmCu+npfuOhzmR17WRZC58uMaN5FSHe51+W99zyJCo+9tWxITE
z+Pg0oywRWVi38bSovQk17AMpP08ePWs/KFMBYXv2Td9lKFJnJGMDPej39Fo2FrwLuhS58otmpzF
VHqaNeVH0gfSvq1NCFiiMdj12tx7xtijODhp8/vbX702ARcfLSYQaqUsgesyNkN/UqqjNu8Vc+Ne
Xottlr4EQuslW/MKBdDHcdDXSIoH5mPXfaj06I3a9C55A0RTvw9avTERqy4BVnV4VZKoFtt+Kjko
ik4Z4lPmtPGubw35UashIHLq2DjeHr21u3IRG/zHlDDlda3HYxx38anZW/stHsR1P8BGAqOyYXYT
Lvw5HTqlXsYthTCBohCJ1Nlzho3jd3VzUKf7x4pw3dfaFMypjpVGpaCelA/GlHpO9wWSnne3B2vV
H5YB7TdcKtxj19uwoWOjnOBWObXRF8M6z8F5SH/HGRB8S4GOLhURm2SmXTWlLSEgLeDToLvWTI+7
c94Mn9eeIou25D92hGNLd5pEUmdisazT9kZJo6lE66I0eQ1sS0jyeY4CRWq4MYCroSetAgDbLcBC
lphbnKjTIThJ8DQZpRemb6gEHKFuG/sBJZTIC/2/1MDy7Ib259tTt7rOeZcAYgU5Qm79eurKQo1H
bSAQSOPYq/wfTrHVQrO6OC4sLH+/iG949ut12PC4G/0Pw/hA3t4duo+3vVg9iJYqPh25hqmJvKJh
ZJqDGfOEs/OjHHk+3d7K3mkOMVJ6W9CxtXDjJ2Lgf7aEEWuGPgFtg62kBDRewDupvwGXZ+n1QTW2
0GOr07NknAHlUtwS0xahOUd0HxFC2YEsw2CbvxRFupFoFfVcf15v/PTSSkm0Ri7meoascWkWrePk
RLHYsRuXNGsTPRxG+4uk7tvio/4OwkM5/QTJQIwIZKO5MK2N464cEjdR88PtuVwb34UdFvzh0hEl
Ppg7qZ2nMc2SUy/n+zw7q2B7JngT7QwInbMRQKwtTngU0AVbKA7I4127Xvhk3yOZ2DG9L+TMrZyn
7Ffren8PLxt70VOHw1l8vU6KU/ojai6nrpUe4jiDIyjdl7XsJr1S4xbSDVnrFoa0RRewtnhA8gDl
AfdMa5UQ6LVm0iqVTPpGHvJ3OXM2jMn9b0zWhQnhuEw63ewk38SEDQuD/k4xnmKtPuRV542WtjFZ
qyvjwpiw87Klx5r03ZKOOiQD2p3QLdXRgZzbqdftDWNrR8rl4AnHltSNCtrrGEvK6Y2Rzjsz0t10
yPaW/9yk+T5VN8PM1cWo0QxDKLVQhQkxR7a0Gqtlk5yyhjyHm5N47bwGPt/Sk0MVQKyZ15DN21kO
7W2nQAUQKw0awFOhftWz1qrcKKzAIROGdn9ltdW8ZFMSxXtjmKLDkhVH7KoevgdODS7Ianz5fTha
ke+aXeK/dKli+2xu8sFPUpKOG6Hium8OrxoqetBqCiGPYo9J0qEBCOiT/JDiBu0dFD0bl9mqERru
gPXyP1plr3ezH8yBPJHOO0l+Qmn/SCOrK+tfbi/51V1Fbe6nVDybW1yFUprz4kh4BA6oTkXQ9O6L
kY6M21aW8biooPx9aKBSxpuG5ih0J69die25q21Utk50zXQDnUogKR82sVyrvgAutywQ2KTHBV/C
sckby+L4g7XS8br3t31YnY6l4YrqGfywIjYottExaGx+3XA+JPGzFdZuG368bWPVgwsbwgEu66iR
5xEv5gYp13u/yCW3iuxmd9uKSLr293Twll0Qb0AzxNTg3Eo+SNblzTwfptT9bD9Nbh+AXr6jfEIm
3riTyfnL3dH4cNvy2pkHNpEKMA8eqAuFGRon6CzM1OSCirJp3wQdZCNWPt9L/Vw8SoN8Uo3c2d+2
uTZvlzaXv19EbEon53HT6qy9fDggevEEH8y+qceNQV13Dck/g7Q4lQbxSIiaph4GKzmFurZDUXtX
xfpOlfMXp5MXHM9tp0QQyc8pBK5ocB2y2F/h4XJ56PUy6FnriAv3zyGSVA91DqXNQ2ce2893zvvb
BtdGkUwyRfyl9RBJ7etRtMYcGEJL0qAqXlJTJSUKP0lc7G9bWRtE9GIBSNJbQLwkWCkjLTeyXmKu
jGlHA/7UQEDoPPZydiqL/DfO16VtEEJpQCEUS65doljKU3LWkpMfQ/hYHVtE57utLpRVjy6MCFGL
ZJo+2RaVcKkYvbgH/RsdZm30fN/ead359vCtTpIORhCU/rKxhTVYTHncVyFrsJdrtxjOS7W13wKO
bBlZPL7YT3HhJIOcYyShshrP/hESAxCD0cZ+2jIjvMIdLaXCLLFt284dw2MiPW2Jum5ZEC6lPpun
JqiXlBKIr7JH2QBx58jawJQuR5p49SHW9c+ciImrKTDGQKsYLttovB5exXr+jRrZEmCRtKKKwOlz
PSHG4BuFby2bJjZdy/kax8kuhz3vN9aWidLF0pq6UO5eW1HyqnU0CT8M+UdePwVRB1fFb23JCyPC
lJRR2vl2aienqIGaxqBFAfb5rXLIWjBC79I/nuhCtSApo6EKl5PaVh6qL6n/qKT7LVTMqg0LwqtF
UGGRE7serRiEiN1kPsFv+EnrfuTacQhPlb4x81tWhBNMmewopAGZQ1l5ynfQFRBOv/T9xqmyboUG
yYWBf2m3vval7nnBqnGcnhojv1PDh6R1kNI9OsWX2ytsmdxXOwWx9X/sCOs4sCMkTEoaL4GfOKrj
yWXDE2VybUQVI+1r2sveZsC15ZsQYxcdle42yciF/xk7H7pnCzIaKHBuOyaiD39e1iT0CQrAfyzo
6usRBB3FdclYnPL5ZbbVu1GDIbq5T1tPa3mvyG6jfy/n99UMKlDT97etrx1zdK9zbwPTX3gPr43r
c84r3RmBIyCRDYdw/WRFH2+bWE34LY3jKikXmF/EVlozkZXGian6lbofeqqcHvVoerZ6iITSt9r0
poNsNk9jHmS/2BK3DK1KaYl8wPIvBLTX3iHxo9EqxeE3F39IoIwr10gfWtmjvP3jtpMrSwXxU4W8
HKbovROW5wz7yTSOFX3BwO9J/elddUiTu3wrI7duB09sRIl1S9QCrmapjCulTk+2Ln0Y9eZLP1j3
+RQ8FDxHN1bmytrAp/9sLd9ycZcHclEhf9ymJ6t9MKI9XoX9xhm1EgBdmRAmSK0SYyos3OkrLsAs
goJR1eKXOk3OcCrdOYgW3Z6nlQuXLgZo7/Wl7ghW5dqnTNOqptBZi3L4aQbNbG+VNVfOqSsDgkep
nTba2BI3zhIB475Sp2OQ3dsvQREezLo5/irp+t9rfOH7AI5FvUBkrC7r1lBSZM1OQ2B+l1TjBQH5
jfB+ddEt6hN0XYJbE6OU0ZktaZzwqe28/FvZPgbOXVBuhHSrMwOCEvovhNnAD13PzNjIPsIqHPA5
XU+9bRzC8deDLa6o/ywsX3Cxnmc5cPwqStk7oelSu6GN53d2zIWFZUddWCA3r2XTjAVTPVfAd9L6
G8XU3zBCVQjWIZ0SFMv42ogRW0oRpNwXmfVYfu2ce3/jTlibiUsDghfmUE56kmNAK1zamIdkYw+u
bRHqWrRqUXmSIbO8dkCu5V6nTIwDcl+6uhHQTevcpbSoWHD66sNZmeR3hhre3d76a6v40qywM8ep
TYe8zNNT6D/JzXdJJ/9Nb26wVWZau+94N/7nn3CnjqSgYlPFvzi1o5Ofq5LXtkO6g87tJTXepJPy
ZoqcP/NBNymm+1sc9svPC5HSlXkhTA6UvtPVEvO1/2ZO39NqgxxJB2fUZBRe42/kGtZHlYICGRvK
Nj+J2C6WfNQ3YVpqWEMMKQT/rOo7KX3IjS3u1lU7qrZY+Kk0Lqx6XspKqDvMHhiLuXswioc8fUAS
5vYaWZb2q7GDkQ0Iz89EjTB1kqXHdTBzjWPCH854slmq3jIhTE8aWg30c5jQ9Y77J7E+Ab5/Y+db
vcfrA/avKyJTaWI5tMnbXK1JvkBf0NWZq4PzW4cRnZ5EPLxjSUcLe7kERFjVfXpq7Q92YO84joay
2jgwVg+kJSMIbpY+/J8yThdrTJmk2pdahkyTpHyXVRRDpNj4RRK0nxcptxtRsMUOJVV37crU5mqh
lFhpFHPH5KN5UCmQq/c7VdlYZmsOcRVRw4FcGe4hYQ2Ag8+trFXSk1MW6CBZqeyR/542hm1tpS38
JthBCOcVLEmaVaMHZc85FAGQ1/w/FiqO1JG3qt5rK43XC9tyAYPDqnI9cGXf2oWRaqxo8D7HZHBt
zYusjXfmqjOkhn9WI5Yw+9pIqhR1G6gqO5MwpP8II53dbBxla8EoBIb/mBAJNCYtNcNWZVYyRJXr
+G7qn8zgqMgW0lNbucy1FaAtyAu6IGn9kUV3tCipZqPPTk0VHHh4LWnn20fZqgXypMy9Ci7MFp6V
qSrxZg6JRTQpcSU4JvPfANfRFPyfBeHpn5X9aGg/n8fNlybJHvLuh5x+CKx04+JevVAvDQmPqzCw
IogycAWwox880HasnY0P5Jmn/qBDcDf8RoR1aU9Y0HGnOUO9hHHL0C04jhquio2Xz9qmgZiUfgN4
8dihwvTYSTd1icnjSvW1o1SbbtKgNNP+6RdbrEqrluBmAe3P/qT19XrnVFlRW53CEa3JH4vqxSGr
EGnUwLIttaC1LaoDreB1pYElEyFrodP6UOiMP9+LTaTdsxiSzWttbVlfGhE2DqdAUsYth1pgGmQN
HmC1+I3Zh2hbWeqqvHisxc2L2ybWO7/veiwMWUPbFgAR47tsbLxFVsfqwohwb2qBIplqxljpUbZz
uh/LBoVuZnf7DNiyIoS8g94HSRNhpcxp4Ex72/JGu0I3D26bjctmGXcxcoKPkNPToWGUpMv1qFWT
nkPDyvncfzZ/pO/yOXHvJERa6k9bxaa1Yxr+dXhqgD/xJhXmJ5XR5cjnODs5NTzbc14P35oAUqUw
lKXzlOdferPb4hJf3UOsaYSZwK3Tn3btnRIMaNinScZV6lP6HL06aVwt73fm8P32lK1ZMkwy9Qoo
U+IpYcoiKZSqIk+zk2KcmjLfleEZhmhXqjf6FteWBtCuhTsCfRVDVEAah7rsnSDPTt3er7yv9RbN
z9bvCyNW5r1k1xl+yNZjV5yAXQf9y+2hWltyly4Ie4g+rTEvkSdecjnj8Jh8KYZHMLpep32nNEBj
68Nte2tHD2wRACaRqKIXTbjvFEpCOdSeGXt2gqVJd7vfwPYRDS6pUpAxRCLCpaA2dTMGCDSeksqn
AbPa5+bn6I8a7mqr8LJkS61w9WIF+LNAcED6c+JdL+tsJvIsswJ7fvPSZOG5oEQQyDQdx6bkjunX
IP8xRAfFnzembm2VXxoWhrLufVXJGgw3YU0zJnLoUX/ws3O6BQxeW4aQUi7J7YX2V+R4aiPDyCeH
ZS51R6t48Lvj75Q8F97Lf00IKz2Ty3ls6Kc6/RysyJu6hz74cXvpbbkhLHWIm+JghP39hP7OEO/T
6Mkaj/8/E8LBY6ah79RwJC8jRZ8EI6UXGxto3YsFHUOmfCFWu15umhHD2la32UnVgvnAMwzNRM36
YUxKsL/tzNrRwDuRdAE3BaVPIUqIg7xU8h5L9thC2lEpPQ85A0SxU48y2jpB+9T5ZnU3V63y59yr
W4X9VU//sy/CgcoU2RzD4qgw5T+ZLz/58HvzZcMoyfbl0BD3bhtI6VLHZAvZpWcXqG7Pnr7VGrC6
Ty+MCPtUsgeuYMvOTlEwHINg3A39ObLVl3L4jXgIbNa/3gghfuo7sjnRubxkK5YONDIvVrMRcq8F
DpD9gv+GBIZgWLSRwFZVGX520kIZcvOnxq7dXJbc/UbUtZaA445YyqEyz+JXKbEcnZ5G0n76Iqku
ErDhO/t9Hz5t3khrHl1aEoIuozWb3O51bkCkP8L8g1/90NP+0Da+W/Zbr7BlrsUIz1r0IQ2A55D9
Crt3APGNVBfGkh8FLIW0Wjxquxe78ybfTf80N6Ve1/bQpT3BuT6L+kiJWRLa3J2s3hxRYSs8Ozdd
sw33E+0DIIrH4+B8h9zuEA7qQ9sZnx119KrE3Di5VgeaDMdCA4pssih+Jvs9lH3Ic506+WEItUPX
+J6VP7bGO3/Q72+fXSu2eBgs/Uqk1MhKCX6jSjLZdK5GJ6l0zDfVJJuuFiD8IQ00ZFlNViC8V6Qb
B6aoiLJkv7QFEr+EATD+iIxMRma1ERIm0YnmFs//CM8LhPGj41bqm6ms9o4WvSjxUyr1MFD+OQ5k
lJVPStHt2/CHlneH20OwcuzwMUuiV4YrQRXBV+bgSJ3Rl9FJddpDfjAaWFmkY1QVG0+9dTtLNokr
gitciH9ywwjlXO0i+jXi6kDXTePqejTu6cca7mhzqzZOhmXqhC2Ecp68/EOAT7fS9QUowcS7aHgx
yB2d6nPi57tuNH5RneLvqbywIhzayBhHlhZjRaPzOa8PYXTIzXRjla7sTvJ9ZBZBL9H1KBZx4Ldr
Qr0eohO0/kdLfclK6d6Pfmd+LowsW+XiKV5mOc97u6eIQm9o/N7XvkMKqm1cC6uLYBk0XvukY8Ts
cgJHZwmtdXTqVe0hkfff5wkismQjufjzdfBq7i/MCMdnNBmTOvtjdAqS0EuUh8R8E+nSsTQmb2j1
d7AaumpwVvIPk3zvNKbnNOPOr5qdrj63PKbrvTOerPgLZDCWfVdrd+zlk5Q098UAv7DyxrgHPbvv
SmnvN0/2VuS2diYBJKWFTwMoYovdj706VEWoaNEJRr5aeqzukz/67+VvoMjY9f9aEVOWGZrhfatj
hRCU2M5LoNbrWn0jU7HqC3kK0J20wshimnfMFKrMi5Vc83wKPPPsBS9+C7HT+9un2KohSFiINejU
JoC5Xr3KaEld21ECNIBTv6R28K1uI3U3+5l0NIKJDHbJNXLb5tq25Ir616awY+ZQGtKmwzmuDM/M
vozKQ9Rt3BVrG4ZuelqoyFsatPpc+2W0IzQ+aRSfKP7AzPbUWF8L6xgcbnuirx2W9CtxA5CHW1hz
rs0ocVqqQYaZaq8f+5N0B9dCvvPvYXLyoNyPXSiDXMUtvNTNDuEh2f/x4VPtaQ8f+r1xF7zUXqO6
w711hIfIrb3kPtl9zN3ci4/pff9941v5FHFvX36qkGLtpy6EZTGMT1FOLNR8DbXjbQNrIDHt0oLw
oJHGvklVn8HQzORIPe5gjpCqyu9TtdqP0MbZ8UNtLAzllgWT4laDu8hj/PNKuTD/s2v84iD2hyTI
9Q4HVUi+YarrZrf5E/gl8iNv+i/+5/bL+FyFbngm5Xfb8/VVACs10LEVSlBEq3o5Tgs4XiqkntM0
L3ehpRgb20ZZidl5e5AN4yqjEcUR7kzTzysu7BreN+lgxH/6Q7S3zPiu7NwE2qnIRXTHpSCYT7t2
TN/qwx01SBP9Nzo8A7i3ps2ix9rhcflBwiZzMrRWg4COZivM3Zq+B3TKRhUmT5/c07hxma+7v1BX
sNPgHjaFo8oIw0yG/Zvl1Uxe6Se7WQ3dxP8cwlXfPWlP+ddRLVytP6h9fBiflLfydAiUl4KMDZKb
t2d81fOLbxH2fRUjqVdA7XVCht6a/xokaLmKu8J0y2Srer3W60LXI1xZVHy1JQy8PmNSFEAcY6DL
3pfPOXyfbdi6ifIkVQ/+ZB38IHL9dmc5CJDvx4VxEamRod/IxK6G3pcfIa69MqIaoNBSzgt+eOw5
tby5eQrcqHCD9+0PaLWUP2N3ouHhffN+q/dv7cK4NC6ssxD8i55pNP9PQbYbzT8pWXmbQmbL6fTq
fCR7vvAnM8hisOhE9VSNMx7W9ymBr6o+NPnDkH2VtVPffwHa8Rs3FH0oYE0h0Yb9YzlULo4rYy5z
B81UNk/7UEVUJkF9RgV5ny1kwloGFSVODWkrkrY8C7RrS0Fc+hIQvPiUJ72Xh28rxfKWap4PC5/T
08TBKc0j8e3tLbLW4IMeAWQzC10/iU1h3WZaEltZSLvrWDqHak69OT349behdpVTEjtPzvwB0sGH
eCNUFukc/74HiGQAPhOnUQ25dleRw1JLBzU+OepfsTpSSCz2hhG5Q/GYhwEEyjpYrslt0SRO59k1
o+aON9ZGJmIt/mAV/fsRwmE1+v9H2nXtSI4r2S8SIG9eZVPpTZmuehGqq7rkvdfX71Hd3ZlMpm4S
M4sZdAMzQIZIBoNkxIlzsjCqJRAIsMorEHdGD5oCtHy60T8kov0ZLVwIMDUgRTms8e1ohSGVVIiq
xhitqTb29NEkut8Z4aeKvUh5HyydcygpoBUEuDhNJus+3CCnDFQk8NQJpT9QF+whjxYplNC6dMop
6DVHkx2SGOhDux1QHfdTijMFbiNZ0FgNSkv4yINtC7ZHWjF4KYpfmyLiCgBwqNMWMNUb+Qu3TS4F
UKP6v9gG10aI3SfmwRTHPYwovPne9tC51jsjmnQeJM2Ao50em1ucPQidsaBe4iEhTlhTolyNVB/W
PIV1R3EuP+uQxh04MHSAjLmmuPlSZFbArTh3a2Grk68hBeoGM0YIQbMXQiMrvZ2WJN9e5dEO/6Wl
gsANBK1RVUV8JrwCcta+FrPgG2mEaiVxULlJN1PjQJCeCzZQpvDLTA/lPa+9QGSq6u2ElVd1ZwTT
k8/RMEtL20AFXSzAxvgLikW3HjrkPVuB/QqcZ0IRu6rSRFbo1xxlsy2dR9hkQNCCZBtdF0QEyfJJ
GItBjLZT5zlBwlhZCLh+UJvaABWJbF2X3SlSCspBv7SgaPbhwfiAewX+uB0bqHDQ/IEiyDboVANs
Dwq0hqlH7dIEXhshjj6Oy0WuB4Z+O1WnYnoRg4my6fgld7m2QCyRNyFhI+WYvEA75HJremjUl9J8
zYJUIlMmPfXnZ3XaMusgPUTxjsGNNZb0qIydIm16tLiJOl75Vp+EgHEq+6i3/GSyRcGpOT3jqlXD
20pI65enfTWx5PFYMWienpc83o655Q8qVFfew8QA2zhlhpbXWeHQeIujA7vqdp1BEiHFuYZDEkwA
wCuFOoOUYsLZj6PR4kIDLI+qCW4BaGi4tQKhEL6LPVgJKhVA89AANfpjC4vjuLJALDRTc9MwNJiy
nANQtZcNFfzoGQ2etGxFAQYOedhZGvR2HK0vJmlbY1cog2J2KP3MOaxhdB6PZSl2QyXiLyvEWNLQ
KwOQD4DraNrxnmRq/R8U/boqwWUUvMr+PxNq/7k5aDwaooG8E5DFJ7wt78dBTDVwhYTZHvm8dIh3
LVg2gdTz/42zAVaF9DWPjkKJGFhYeXFWe8N/qChH3Bi0/pnnaMyu8/eSF3g0G/xlhRgPhjpBD3GC
s7WFlbQQzYSCEOOvp5r23l8KzXOKESIj6FMG5vfWHRQ5rhrFw0IlcohwkhulZEjJL7RqFGJscZ2F
DOlj11iMDFcWZ9e5eiyEmeIzQYiNVOed6fG8PWqlr6udv8qb4LXyaKWWRVeUgCybFVXQ/USuWB6n
ZTxhhHFWaeherqTVINdulkF3o0z80OzhT1AZi2iPlfmH7xbxyjCxiAGYMIcwwzkvzy3m7Y4X/6DR
6t/4I4SORUDoZp5CnphNgOa8yQNbrqcJDhChMbIotUy5iS0uGZjDUMNF9APH9a0R3wOfd9ggZqAA
qrdC5A6vWgeOdTF3tLilXJpJwbJ5M0NvBeWamRBj7m++tSZmXlc3DOKgWoR6wE0r8FVqeGl1qIhD
8Tc3gh27TnWrTRJHkS2lPD920IXNB6QoINwYKV7QZPIt8AWGk5IkRm4K6XeIFfwqAzCg571ieH5O
uaQsGpspyiHIgJSIShxeSlsNScyA8qVnxwzidkln5E0qmOAQjy1cSGnETYv2VMCTZ9IPVMvJ3RCr
Ui/1DSgQBgENrh23TsfaYCF0zofB5+OJXNgAQFpD4QFCTjg3yYxyWqp8wWLzoVyO7gE/GZBWQnO8
KRZeRHEamikiqNRjHgUMqHO2nIcMQNjq3BDpFXRTHo9oKTELz0QsmSl1wTxL7OneD4sR5QX01spn
CIgYuRk/xS6re4d8WxidLa0ZI3cZ97HZhf13Y5UI0rgWREzKzjcpIzAU/Y/i0HRw5j1FxCrIh6Fo
MtPcocJIWGCSsUtbBX2aVd+BfoaFrFbQvz0excJRgyMN3cGihneWRr6GAygCKYWEzkmxDAZoMSsb
1o+tKYfWCmflYfo2S8ox34+NLjkGkCEiKB/QMY+6820wGfskynNBxT0UfVlx9Z4gj8/Q1mfhiEFx
Cx1oyNKgYYIE46ZypUQNHlDbxq+NWONt1j9L60AxWOaZyn675AxA/CJYgPkIOh/E8zEdWxnKFzCW
Zy+pJtnhuxB5eh+lBgB9/2Ly0AUExPzMw3rH8lYUFQt6EYwrygXd9xjWAQgrNYpqHM3HphZHdWWK
eKwxExQrxAIbOAQogG3e+/48qocKeZKyoB3MS86OxhMEW2S1ULwgsnltV7RJ2mNYmn/uIOac5iLl
VF7KU+Lomtk+VaR/0BB/63ZR3AdKL+AMQRex7msl7rwj8DSjEUNgKKwnJ0y/JCS/NfZf9MTOXIt4
yosqmntJhxcYOe79CM3DhaDXb11p4En/eKmWjhCIBiGgw/mgxDJvuasLHGr3QYSMGnixxuQpaQfI
seXrMNKskFYGX9q815aIaNsF4dhCQwzMbk0FpZ5QhhC2N/CGKiUsxf9opogAKExqNOQ5eEjK4LtI
v7vqXRUpoKbleUMgx9ZFcl4mNm4lp1qSKxgNK0ZGzqQGALJZ7tthSzkulscC0Nj8IkbHL+nfZZFM
VYGx9IPV5atZvoWSmF4eyt8WiKGoQuHXIjxtq47Gb2CGvM2/6W4BIulvE8TF1ptaaEvP9Eke/xYU
etV9TLRDjzZPRMwBlUoWgMsQ3AGFK9oSdA9Xj3fKUlADQd1MUg4167uygVyMgTaGYPuAqkTVFhDb
2sWe26unr8d2lgLatR1iOSohhvR0BjsdhATAr8pEqfPPLYAUGwkWDdlRhLXbPa96kpYrA5izKs4E
HmYUXh7//g9Ik7yAXBsgLnBa0TO8F8+0ColeC7XFW3luoEDnr5Tp0offU+ZGKL+nk9V3hVG8QiRO
nqC5+D6mmh6tI98tTPALMzQCkCUfAfE02kZx3wOYjBj4ODJNVav4LkUFIy3zZ/BPVDDu0vKhmoUC
GkhGcNYSYa4vhUHpFA1nH3SXC7QdiBJlvy4VnHHz+tsEMQzP51MtZ6DH1aTRyud3Y9Qb8mACqX/w
IqDPBY/VOYAeh/KpqVS9vMS5CYU4J+diUwjOUripChquZenWNGNa4FZAAeCxdetTo1B0cdfim3wl
3/HyJRi/uKjc8JmwrwTRhWALDaY+j/LOyQBvmd89c68ZMdEJO/EdCB3BF5EfOa60C+WrnTPS6UZO
nx879BL+DBpKcx8gcHvwHuIGUEC3Ky94sGepO3mdbdmVuhPMxpY23Yo3pVNspJZ8CXfNYfoNmkJT
1KHXZjKA9TSGaKa24rA6XR970dP+/iiy/j4wKSf7MT7K47GJxGiFa7fRaeIqZFUnHmuzAQml2O6G
UTTUMDxl9XBUG/UVSF/78fwsQQGu54esgqAy0ni1iCOEOaQrZhXv07Vnc6/eCryT28hpXZpe9ry4
5OJj1dGQia52sCUTQVL04oIf5jOrRTdr0Ov88NoVoA2nZA+WvPraDHFupfB0ngkwxUN34UsjzC0c
wvEK8amhWFqqSosoboBaGnk73JPm2HV9EavETogU1DDbUrxoUvWl+c1GTKRGn8InFbq4sZUB1uBV
islVMuVsWwqMeNrjIYIXHYdT4dZ43TIpX4LjdxsLjjcpRtkE9pDTUOlLOxbQbEAZAIREipKYTV8Y
BamEctsWoUKXo5IBGhMS9hpaJIpO/AxqhlKqWjSIei2Iu3/0a4mghMxU0wwy5jRwVVcK7dSoThkt
jbA4d1dGiLnj+N4HUbMI1CBqNR1oCEvtnVcpO2xpr6PV8K+REN4xBR0A2LIUbm2dsvQ/1AzkVrr+
aSKOtkWtxMX806OVmKkebwQnKoBQE81my/6pT9lx2nC/BDtyRQOvxSPYEBxueG7CtUqDngjzgjz6
FuJk09gKjx0N36IFpr8JvgJD+iXZQE2hEp5Y3lrYcjYOtszut0GzGRxgiuKjuEnfBis/eJ/podnH
dqwPzxrABubjILd4q7meqDlYXO3QLphYL/DhTQhvFlhhEQ8sH6x21hgaKZLe6+JNa3QVDm2MbugO
zL7/aqwQSr8rhfIooDk2cR4p/MiH0+zYKVJUyUtoRm5AaSpairB/jxbn7O1oGbZoAqhQwa3Ndifb
1Y4ynY89GjW4298PpSRnJQZLzVqWbzxeqsfTg36B29/ORK/PpXmlcKv8zM3JYE1aP+vjXQ/Z9lsT
GhN7uODh82V5w6brXl5xKqWESJuh+f9f+RsjT22fzHBkpltjj+o1R1ONoM3TXVTxAlRw5nlK9E4A
LyjUE75isPcgv/F4RZYK3yBc/78Ahlh1OxgOx57fqTBlevmeN74BtH2LzHjPW0/+pn8OS/0POBp5
Oz7ymxGvaSf+1T0nK1rXLm1OiQATsZ4oxoCEbCd1lw+4pQW0y/nst/89hOHycDvQiWP9qmxxHIjA
Wwt6bHIvjYMK5gFq2Mohcx7PK80NiUDQQ01NqBIc3NnWHl5bSj1jsXpztWpk8kGA9mvlz4NpvsY9
YwyX2EmQiRp13igueNyFq6rY9/lupF0VFnPz15aJ8MAHVT5yJQaW64Wp4Y9t1On+in+r3dLtHW2P
VrYegnEUP53n68Hq/UDJr/ac2AVoDfXgphO4kVU9D+1a0jszG78F9RK0FGehWSOCSKkMDAPC53Bb
meja/NWtYtc3OCOw/l9OQqIdhoARh5CfAwljlkFhx0JilTLlvFgcC9RD0AOEQh/aKG79PlFarUDi
DWPB0R2sgSYTrGAw0tdxQ6NNW3bLK1uEc1RBFsh+hHljGSBRBl7XJl4fBsXpNMBlqhEiKb+4XA+S
9BS2CoDQiSOrkqPKaac3MQ0AvhhTrr6GOG3UgQ+aUcVRoIRdZEyDchYLgYq2nn/lzjOvrBC+oohj
77GzZ3q7xJxsZcXawlbd4roR2p1Na2hfPBmurBFnjzoKg4xsMU7/UE/R8+EqvVko/+ZSe2WEOH7y
Pua0gZ33eMZZY/k8pgzF82lLQ5w6rSg1ZarBgpa9p/0mZ2mIi+Vn29UYiAMFXUiB1LewwAgvUSta
XuSOUWunsQUsSdivuaAzc0g+qMgYPt7VtA1HHDR5IkdsPTtE+h2uU6ewuA3zLCLz4z6281922w/G
cYbXkjGxCodq0PwWaFQ+Bv9v1koyb4Rt3IZGMaQZZ6psPkp40MVjr0P8uT9FnApB4bgoJTQ3sdyx
5bksdLwsldEM24Q4DbVMoDGpzeO93yB/fyaxQYIORV4kKRCAPFsccB2vCt3y+ePQUyZk8WYMGpNZ
sATdQmTFSeYmKIfP7URV7BlosIHsuu31pdkxfygzv7jnrywRcY7tQkH1Rx9g7ToxIhldM9ouYp6G
c4NGxmcR+hQyAhq0tgTu8tj04hihsS2JeKmDK5Vwa6nWEiYTUig28qkeRgKnd6pmyZ6wxjLTruuL
K3dljPBkYWLzrh3QtBKE0/vY+4KrZMNcXQtYo+zQKTVC3sxWx4qWD17cQpDLhbQtqthowL89syB+
WklBCpRw4/3WkBwN+8PIb/3ervxDBDARMCmPp3VxpFcG5w+6ul4kEsd4QQeDY907IDsGXGk/gAwn
4FBEkiQzmNaPDc4h9G5TqOiyANYHbVbkOk4lhD+A7MHe/Y6EbD1y9YvMoR3osZXF0wKyqoIIiuOZ
k+92WHkIXT11qKOtrUBSb3AgeRWJuk+jMVwsxAKrMS8YGu2h8X1rpwdccFRyjCYDocGExkX+Mw+d
kUl0rjqiL1XPSyBpaZDUH5I3chKhPAP/QN8rKnDE8MI2yDvopcwNfMN2XMnrwOl3/nt/Vnq9PaUn
2cUh/Jtn9GlTrLLTaOfI/raXstWrZ2TeHdpjajEiX38QMQ9NH6mxP3/QaCi2ZsWWYuROtYns+Fm0
44PwFp0m6kk3x89Hs0CcpUEyCr3nwSiL8UfH355ZWYwzGdz2Mz3S3jVLHnU9QiL+KCC6USrmZ8oz
+w96y/TMeuyzP/qAj8ZDbP6pFqUw7GECtaa9BpHmvVYbWyRaN/yxOperwmhXCEI2t/befLdaty77
+vgTlv35yrHIcJBCOFZu8QmJK5miE68bvdI9PHppL4ClcH41neQ7zqt4L401GAKLT9WcimINGmzo
hb08HtBStLk2Q5xXwBVOEDtDeEOenNUFg4Y2FShuQV5FOn+qVDnDOIRDuWqtATUYzyjexLWu7PO9
6PrWtB4c4SIZvT2aoZNkumhlvyN72o/msA+2/Sv+XvN6/DtYZYZEuRkstXgBY/hXpCC7XKIpCpDC
xPeN2UsF3N9ONIpADxMoLhnhPjNZ5benbWS8Uh5P/OI19NowEaKG2pdT0GghRBm9weqRoWxEXTVT
l9dVysZZOsOuTRHBZ8q6Mk2L2Zcsya2OyApYc8KTMiCaKxHRxhcbAVJLsLIbvo6xO+i13lkdfOoP
VDZc7ZBSUh20UREBp+OasQwD2GtM2dLs1pzHRROFoG1DIuSIbKGGWgcjE6cz+2kdw8bjefvBsz6I
aiRWSQLtD4aBZmR0byIpXYAt3cjXvCWb0ktxYN22M7pdth9ecoTv9usDCjCPv2BxjOjpnKuyQC0J
hHtoU8hGyoQzWqtOaInVhvdaeFZaSrZhMRCAPQXdheiKBZHK7U1gRJ+T76UNcOeSXmatAXW2SDMn
36AKSi8ftugPQAc9bhxAVN6aykEkmaUCmgSEiwLye9Xu0fiihi8Dx9mdyhuowOotWi+UVgTNEHrn
dlL6kYKA5PG8LtZY0a+H5k30z0GpdX4sXN0dIzaVh8jDkLnG6IsvX7bLwuogKvErZN8rMCnJ06Br
UWql0nYS1jRY5BKLgghm71mhAa1uSPLc2kdwT1RpmMHphWi08ac4DroIqsisX/XfaWT3UCLtXW5Y
D9oXZeiLqw3qsblvEFBTkvCZVQNJLAKAyHm10xFXh/wtBGMCWpEYcZW3rN2kDmrQc28/ro1GI57Y
ptSnsdBncRSalNZ8Kt9tMQAOIAsGgmgwbNxORAYBNalI5la0OFP1pGIuba5dwgZyeho6Kq0oiQK9
B/gbDFvxG2Uq5iP0kXHiiI2boqqYAg0X0CEzg4p7EoW3zt+i+cSdInFftyBMS30r/w7+hYiACKgv
CriAm0vg2LwdNpIcft60aMuB8kuj7kJ12xeHgUbWuDS5c/+KOlPhYscRXp7lYSU3sobTpeo2fpit
+aLFyMqnMuDxWmo+por7BX64z8fzuuRh12aJ5IFXT2gvmmCWdxr0JfhFajFepntKuWvGlrKVl842
YPbhyRrYagGmv53JURaYopkwk3HxDS3BHO22VOGopfMMtEdgWp33LE8+bWsxCQIG+S54hm/kwhtu
fWKemXFkjS3IgXKOEvYXE/bgY0epHelfNAoQYZLly/w/nTmFhMJo/eGX4P4vaz2rTtqqTRi7CFBk
QtM0q6GAEK5KHnnbZrLUQv0oApZSO1ucYjTSgHcFogcAitxOccuwicgEWE9BrHSGe44FNOQqtPa7
xWsXyHwkJILAi4j39a2ZfowKPlYZ7AnQughu28Q6Gytoi+zMLrLAuSIWRpgZKP08dtfF4YFuZSbT
BUz9p1R9dRZ40ySlQRNBBK9TZ7kFaZDN3qO46eLoQDghQVEIfgTA/e3oeK7hE6FoAU4Pw3yjZqxg
xEIdWJrHRm4z8Y2N9KewGQv8p1x9E/pS3rRItlNyUUscHwBfAWg7I/cAkyfugk3VRRqDhOO2G49+
bFZhr0M0UReklaJY+WRJjLCDTlQ51aafBW+8uPLEHYMkRD5LWTf+6p9P/vXnEJ4OaWypQr8NkKZK
tGrB+TINzxlD862lQAgaTHSwg6wBLfNEoIeScNb3JU6ZtFYsRXsfh2qTK+gNlsHhWPt7hS/1MqeR
KM/74up4AcgcvQEgstGQKYXGhkAs+TD4GedBfvvMNr+97Hmqnh/PHeX3SYVIAPZkeRrz+Kwp8W8N
/KGaTCuqkRclcgwiMXMghcuB4kvjM6rZuwq99viH20BBDC8jd4B6lVGKePw9Hhj5lr+zShxcXikl
jMBgZPL7YI9/vKPoAp229V6nt8eWiL1/Z4g4qnyZ6WSE9/g8qLXNJipa98LWHjSW1l1GeOD/GgJY
a2Z8BfacmEek4IDq66r4HCUGYPoR6Hv0KtXFbebQs0vLo/rbGDF9XSBleD3DWKEe0o9+z/h6XUJw
xcx06Jkbwy5DGs1s/9lWvhsiOZehOPI9U8bnViy244SkD3BwYG2i0UQQp/GPHU7WcOKDmWEGq95G
Uq8s5KDwFPWUePxxwmPBKyQcGPJ6bE5N+hZSe46X9hnE7XEgo4caHYnEwMIIZGpQb9ROQn/h1PUI
9cbHXrhoYL4Ei9CcR96VuATzbFfLYBzUTrW2FdXD5NPekUtThhMOiWuoFKCznYhELZjykkrxvFPe
8IbHHWai87BObQBigO8SS5byoiRPmZ81wvuOB/zyP9j42zXiCihW82XAnCC+nI66nIhmG75U/UvR
jW4KOEBptu1Fy1GIeGFDPRdT3dNsqSyMKKdEyfvNAOg4qg/ofkc4BgPi7afkeRfnZTEwJ/QKG0I1
WCm03bSI0mdPZqswYshgoj0QKXU0A+PCfWsmYUql9LLIP29+j+folySvJ0cCks4NP0XPqAtq4vo+
oshQB8OA8GzCqMj0GGrYmRhISXiWG+RZEUvKycmOyXcQcraf2SEt37IQlMHwjPNzRglDFZEEmSkM
Owx4KIXnXJCMOkgdUXvVPqXAlDij5ZL1pAS7CU1cj/fGklkQZwGWjMcy2hRJaHqkCDnIPbrwXOPN
YcoqShWp1imWJ1T9OUrLzFW0Ho/1og/cOCy5Zw0vSfvxR9z7EC7+ELBX8FKTZ4GC28VluhTyVvUU
notwVA3oS2P7NDnjFpJHY+YlHk/wI8g6zHRhPHAf2h2butKNfcexUXZWLn6t28M6Otfbx6O595xb
E8RohFbykqybTXC6ylhNCzJncAipp2lKNom/QgO49c8tInSCzxAv/Jn06Xb+Oj9M1ZBNsnMF/ipf
nzQ9E7a+Zuat0YmiLtOqTEsjvLZHxDtByjghlmBPRNqWnfSgsHjJmuL1DMpLnvjz4+GRaa2fRbuy
RzbGe0kxhXEIewxnqM2HXOlSuwnQOt4UqzQ3OpS2Q7cpc8Qf0QhODTCuNNG4nybh29smBFElHmcU
aAjQVTH78NUzJq0TtosVLzvLZaNL22rcd8yH5++49inNN23xWRe/tVRXvwfu1OSqVTSoWbzFJWsI
Q7iJ81xP/HQ9VSxl7yycBfOHYfERIdHyRYLxW1A7hOiewoelJuNvZXWbvnEfghEoOvvbv9SpXjnS
rndrm4dWLSV8LHgCjAMlD24aZAhIzamoSQB8k6P8zLUaXshmi/DvDAUuDWhoTHYKZWsRCdvZETQZ
VFnzEw+Qhp9X4NUiZC1qUJXAZOdAzJ7iM6/iIpQ++0XsUDxuIUzMveKgkQEhLYY2XymuDNV11YwR
n+TnvvkQxV7XvE1vYmel1ts3cCHfIZBN6lMt4TGdA9WwKSndAPfuhiZecO5CzQ+rivcs8QFjK7Ch
XLPiubSKbb5PXPEkn/h15Ppr1Z1O2ntw7p8kB/ARszI0l6ZrQb6nVZwFN/YJd5dUiFynyK+dMzBv
dPUlLENQ4pkg0MZfR+i0AUNz0EY0w3U0WdofVq6brUbYJt7QVeFnA2K4eOaNzAUEEIihZpOtmhXA
9ZthFTq+K9voJgMXNn8SjrGd2/yKdxKHJlV8fzjOX4K0F9idwCHGkr1CfcmCaNnHLMjcTiw+RH6N
Z5MusK7EOEJ+biS7B5EYxfd4+BY5fDSIo5V6ZkpCP8at75VyUQxlWEpnSee/waIJJcydv4XszNHT
8wMN5nG/0rhq4CaJKw7uOSKUCm/NsaMq1y3PyOdfycF/FzOjjXT5UOzwWJsik6Vc5O42FqBIuCmC
GhS4iLm15tZajJJk7CexduY1q+3cBBzjojHqjCDRpnHREprgZ11MjI7cQXVX1lWbJ9q5W3Wb7jW7
lDv+zUM3hrqKD5FTW8E2+yPWFLM0q8S+iccEVREPVsfg2zsx/Td0nvTGUYKKFvfnX7pxk3kmr8ZH
7JK0rfx6qDGTRQWc+qvPgA27lPX2XLHAGhva+MIH7yhGwF1XLXplMloa9e7Vg8c25Ct+KshokCLf
3F6B4hmwl965lQCuFjax4fvOXn5+vB0WhnljZd4tV5GYS7wi7afeO6e6/fqPEyHEEIinp9rmDMsC
rHpu90AFKoen/ui1eqEj2+s8Hsb9A2Y2pSCUS+CDwnFNjKNMQKPK9IJ3Zk8s0ryfmp1dvDfWheNH
oeG9akea9haZ5gb1J14SoI8Fuw/Y3cDYcTt13sj6Yitx/oVZ+ZuwM4eNBnrpdWpf2hX7u9qp+/xV
MiWTMtJ5CxOOKcMfIMsE5hMWadBbsxIygVMgBsElFW28V2oDwgUCWNoFaBuUNk3MdcELQWuM9DIC
5qzoSmy4slK1ss/C4ALNFkdJ9R6Y/4OX6iwF/3539cDK4ZqFlyewaQhcxJ1XzuMsnMCXhGcDmra+
8u6CDm19bGjQ0HtHAduuChPKnCyfuZJup6/KoVfl10FyQW1HdeQ/FasHr8Erg9NgG9rBH+lr+Gd4
AkBNby0SCzbwng8srZ9cuM+s0LtX6GLUqNnpHa0UcBccCUOEQ4r9UPqsj6GFvj7o0lmBjLiweux+
d/GCsEFenPhOSTgcMZfuqFm4iD7+derqEO4GmkS1jAT8fPCU72sjMpV9LK/aX2ZqSgxugjoq3hST
8xff7CdiRESg79Aj79cTTPbW7/454Q3gI06W2qw94+sEUdnH5u5u9IS1eQ2v4q3GdpNSzQMs4X6J
7h2BEMdtb9ppR5EGql+ypSFSgPmJR92GxEhyfKuVXM1jrXIdGC8GSZbPsTXU1dx/RCuF308jUBEw
Ai4CQEw1Uv4lGIR46v24v6hMEB3aqK9R81NodC73VhAaQCaPahfeKng93E4f00P0fYSGAmrsicGq
B69+erw+9/4NA3jn4RjBde1Oz1OUxiSJmFa8gD6Ea1DKY4xQfXts4/5OCCj1tRHCy9N0EsuyH8TL
r/gDfhCeAzt5zV7kz+4jfn1s6/6l82MLdMToTMDSkAE8A4QEVG6TeGnsIX4X37NOx5taEz5T7xjH
rlQMehJveqicIN3NnWZmzeqlrlwNMP5Wr7cJjbfxPkrNg//7g4gl7KWJi8aEEy/lSzpaOdRvIhHs
ICDXElzK2OfIeru1YQoIFVQt52wjmdUUiqmtWcjVXTa98UtDz9i7aE1QOgnM0BiMt/rp4+N71C+t
TmvRuTs150m/MjzvzKtd7pdyFjeBADmi51gG+C768F0afTuJwsG5cm0EVMK3RlgxmxRl4mFkV1wK
97fnxo4GsI/mgOzZfjyV9zkiwhhxbCL5j8wsrruXrlqxyAkdlLPg647erNEyqvvHbi97JkObx+Wd
8tdE3tFgJvmkTWyEiYxfhCfeENFnzZ2UHbNDLtV6PMTZ7/67s6DYfTudWlEmXISocDHLk9u9MJTc
yv11kZjBObRd+YTCDW3cePB7/pSWRsSbwXFMzRZUOLpi1diVqYmWis9ptETqm3deHWJsOAU0MByi
vQFJLMIfC4HpUc4NpEu1BdPCxts2lneAnzj1hsYQvLRk17bIikWk5WkpS554YZ1hG5n651EyKivf
DsfH60Vy38z+f2OIcMkaLSIiEyoI1ZfqyRYavdmwb+Ix29Rma6rAh1bPQCMUOnOs/X9+T7m1Tdzp
unIQoPehiZcqsPyNdzzqk8O8S870LRh+oFMNLgSUm7ESzgnSZT+OK0yqpE82a3UrzanQUEyZ0YXT
9cYK4aJpkY9pOTDipTciNzuWO7/Uge3HhApG9xys29eacp1cOAxuLBInIaCjVQZKaemiOrm+HSzK
nr4bEMgE8BaE6pGItAgnzNN6tefEuBkA1xTBQYSmea54BSkRZcrujpjZgsIBETMjIfHvrYVQS9L5
aahcil/st2JHETYzU+ujneAObsVmQLsi33kClNOhpYEHGRIUkHYkhlSFuZSGAuc/gWSHe0JrNGSN
sLkhmqJEtloB5CCBZvrcaQEtGN8FyNkyLnlAniJDrJCtPYEQ+t2UDv6Tkrsqnrgl7qx9+0WZ0Lvn
7Y8V5ITBaoX3LXmP9Dw/gNwFxieVgS2EVoW21qYG5sAR68mVldhMHK7xncdml2YVrUQoRiKJACo/
YhmFJisaCG37T9DONSZ5h4KZUUAbLQ8cLvoUkkl/bG9hLueCPBj+MVABrIq3blMJQlAJIx888Q5r
+WvgVWk17IV5xCWL5WfiMfBjk0W/lBlCLezE4ClwxfWwHTayW29FG6C/1eOh3B9sMzX7lSVi7jyh
HJVYlIKnymbA+AR+53W5q1axUVhoYDmFLreGqhoNFHB//SHMEiExhrRr208w26+DY7gSjezInd6i
femqNhXxTJtNIjJmQTsxTC4HT/H+yYeU2QUi0Xa0K1c5bTbn2bo5qolhERGx5Fnfiz0Mi1mpjmKD
w+1LsqQ1Z7GrYMfYj9fuLvwSxgg37FNVCJIMwwr3B+41+8jt//d45k+4CsFyN2jYuELwhO6qbbOV
1/5qWIFa6sCcSjei9Dje3wkwIJTJgK6Zn713Xo+Mfy7HchU+5dZk88ZkJiaY2TayGbuTIRjY0GZo
o1Vv9fJ4Iu9LGWhwAI4XSuEzExnk326HCdi3rHgAY/9sArAEo4ySfCuOuKExYlMtEWsmDlzlJx0s
NWbnTrpnF9arYNWbnHJ23oPniCERKxf0eehN85AEPJ32793x01ZNaTfawdl/Q1WMdpTe77HbKSRO
tmKMJoChYW9EvGIMxWrRe4N0KrWLfdEQaIwA05XRNUICosMkFUvwxEdPyGmium5ye/XAWWj7u4jn
x25BMmqpQCupUCn+yxRx8c7DSUmAuImeSqvaJnZpJOZ7Z6d6uoIS3qov9PHIH9RD6Uo/1FDjefj8
QpcCTc6U9h3yPCVXuzBKcbKXDb6jXycuh53RbNUTil+sMVqZ7Vu+E7q93f6K3eQl2muOYDTod1Rc
qlPN3nkb3m4mhCTLDdRSxS0TH1KYjVnrU20w5+b18w2s7rvKCW3P8qyIdhbeh7mZrREpMChS8hA6
ILZMnPJ5J0Fu7amzAW4QtoExbSbPUE32UG6bj7URnYpd+crReBlodokdlCYZemegYPPkf4hrbsNz
KCazFBebPYic0OuxEbtmKIIQMKufXYOuY/23bHqX1KYdFHP4urMCHREkEaHzhBvtrf8wfNiMNTRs
njJpW0fHUfryRtrNlmRV+9ks6Cf5ywhxyBYeV1TtCCOsI649BxLxPwX52g6Brmgdz6mdavU/pF3X
cuQ4sv0iRtCbV4Bk+ZIrqTX9wlC3JHrv+fX3UHFjmwVxC7HTjxPqYRYSiUQizTnSfnKMje7mdu72
W17K6PuDAVRWM6LvjLyoySpjKaPV+AqQypOLDsjWQelIHNPbLmHeD1aTSwmMTSRtFJWRXCWXDsNi
Y3FOzYx2oyPEoAV9VBoeNfvKjQiOYYChz5YP9HC2XBTJRgRaIDW+1MrD0NJGQKed4/ePggJYKsnR
0H/gpeIub+VNBXw9ADqBodbOMbFXHPUAaEu5e1sBa6aEVwR4aPG7UKljTKmS0xZHUYaKvaK1kWOd
7BSsHE7cVW+3JX1PRcD7zqAVeJyBfxQ+4Npq+8k0c70v0kv7WZ+lQ0qP/q78LT1HJ+meI2rNcND8
iv581AWBb80EwUUcNUUTlullSqZRpmPuFx9q34YCbTF882E0TW6AcbeZjpjSqV9HeRh1mvhef9Kl
JsdormBFeOzUQvK71vS23HB+37xU1uyWv49RRahHo++XTXqJ88OQjUcL6AzBhDFpMbTl5D3HnaBq
GdhRS1t5DgZ0YfQPt3/CqoZ04AKjQxjYpmybsCaGQp9OSXopTG1vAUVVqIHZ+D/LACTvzAkH0hw8
IJlrrkjT1kcuOL2YYoGe1Uj2qZV3FseC1yIjYL4Yc/8QnJbGViEwLaGp2pRml8ru7MmWENGaO91W
0aFu7VHt3uqcto7vdTF4RTDsgQ0IFWfwNjDhZSalqgDknOwCTNEZaxJz1vfOW7HZGve8AHNlnyDK
wCwTuqNwYc5/X4QKmtGVRePlaACj97wc67rmFh9n1mF5g5GNVZFdvLrt7yyhkl+1MaoehKJtaTDv
LJHETjeB4msUsMmilsAVjL5YhQ468gKbxkylBA3JydwKHlh1wNnb7/USDcgeaBBWUDSDi2IbERvP
GP3CNLqLWFATzSUBZoxoOT2U/keDyVb0QlmPfbeL5PAJU2WkbMFaXV/8NqAjiIw8WxEcS0GTQ3ms
eEhcX+Z7fYjx25DJQqkcjYgogl1vjTiJZaILVX8Rym3pS27h/WpFuOjo0Q8wbjxtx6x2Yq0kqeGG
QrjzOjRtgQwwLYkAOozXwXpthCN6VvLE1TUnSLdJ8NmCdta8MwFYhX/dVifAtYQdesynggC0TR8b
kheOgKyWiIpe8SqowME7lUVti97vTMyd4Bx+pN2min/p0avVkxrd8LdP9fcrUwMO8Ve7ONgmZda3
wok2USdp/SVFKwLJ9E53xDYRXTUKP2u1BA6zbL53rcCD8/267Rl9I82rYO4AKSHk9pi7WgqBqdWI
JjoBhx+eNuwG0c39XZ49jvmjGN4rBkCYX6zhJRQQLweksCSnuFN+6TtZ2KdH8Sky7Mg0aXQGhFHh
U026C2q0ce7Ug2q6mm5LpzEEhvPwYIxO4YT3suWCcIYUFRlOub7pQloqz9aHbNm3FcpCA8xOy0JL
OM44pvKRgmKCxkyre8OrhP4ixgH6e4FOo94BLbzWqaFugunUlgVIh23jQaP6QfOfdONUVgMxoo15
TsFPH/MaXZU5sGJVvfxFjGkPlTrEY+D1ly7MiOT2pRuX97FFa7+hhZVuRh3M2jYqI/lR3+nBW/fi
BaQS7jWRps2r0NmguPPMLYzxNAbOZNhyesqAeyHYEvqWvW2clLAcOjYH324C3u3/rb6C7nrQAIMR
AmTOaNpi7p24j4thkof4ohHbG51xwMvVeRqJds/D4v0WPTGSmKJHLBuhWmR9fIk8QdsNoLWm1TSY
di8BO+q2lXx7Wcyi0FSF6RMLIAPs4GzpmV1SThOIsIhtjG5H0SMDQEXeG/nbfTOL0eDPFFynOvDO
r51abbZRgvZriLHQUI8IqaWy2fButa8XypWBQQxcB7ZpJj0CxNi1GDmJUiWX6vwyE2X+xrRXHJFC
DL14I5V6rtF8NDDKkzRqtZmStq1ooiahSft4jCvSlSIan4QpNAuagYJopJk3gonMAxsQeH4bwQg2
oZ4JpasGSoNozhOCgAyY25GIonjyU1koFgwU/DYdTfWxTkjRgqaEikHcw9dWnoW0VKD3b4klRJ7b
Tlmg0CkTup9hDnR0GlhmwENE/H4ZQyUKGlORrUILG+aHr1UiqlXWp5aUXAa32ZVnxa43gRuiWBed
39RtMpCWY1HfwxhGIrPXetd2U+cj9m/c4ngKlX3a03AHNzeBHkGwvUdui/G3uHe+MMGbNIOeAfeB
7QtsxyouFPRE4bVxbty+dtFgDMaw1q07p8le1EP9HmCeAdHw7cPzPU0HwQaSSzIoHIGjrzLKlQrT
G6UwTS+1YxB1fwqovmuc8cJx5fMVxJj1lRhGo4kRjGkD2qtLS9Pnf54+eT1l3HUwd2BtYVjfLyDA
2xiHhhzPihMR+r93NTLqYm4k0eimoqjndTglieBsTHIO0JpBOduyZg/LbWHuGS2cvNpKsS1oh3Gx
JNf1iboziU+NfUT+VzAmsG/DCvDiQQkQHShgIL8+Yl0lmlWozOLs3ml28kdtk+6lIvqP99sL+xYj
MYIYcwuGKRr7Ikwvr0A7OfgkclKXY2rfKy6zDDzd4KqRXodVXy8GkRIKPWMOGe4d1LY7xsenB252
dnWHFlLkaymRWZYYLIMUJB8k4kpbDHmiyeT5uaCfnCfpmtLQRTBjFANQBnih16IGyYwTKfSzixCQ
13wA1Hjkk+329s6sXKPI8WHKRUTp1ELwfi0kryylVJUW7yni/VTusl1HxGZDa17pY44xWE+wlDPr
dfFuaxEAC0IGOa+TR6wT8S9NQvZPJm8WfE1pSzmMSeeJMihWCDneg0xrqt+hrOJwTO1bNAhLW8pg
rBlEkm1b6E12OXgawWjX+8BDFfyeG2JEMH5NqA0kBtoa6kp2KMJSwRF+KvSJM2i0dsderWTW5mJX
xKlRtFDCSqKdvner4zypuDOqRzUjT8EzL4W6dhss9cYYtCR1kjXWWBQGEt7ikNBPzsbMir9hZCzR
UIKUoV7peL83O9WO9pyvr8UHS22xA0FFBu5DkNBlF30PpmrN0cm5otv3kSqk/HH7WPIMgE2MGpXu
d1VQZpeRIuwkM31GaadHCeMy3Owg52xazNkEtHXX5V017wsCAVeOSOyGrmBzrI1zNNnUTdTrg1BN
MLbGHp7ALL6paGjzyE++twJenxw2Q5Inw9iPMRRXfkauuvuwDjtMZmpO/DRu5YOMB9bL7a3iLYuJ
cfpI0PxihEA7fPxIj/stb0mcY8NC4+ZeInqKCAGvKpW26u+E8uoKPAmMG+iLUmgnEQfTPB0mdyB4
cvPOPueeYS+zQPWnJNaw+T0gOspN5ezxUCecG3M1BvjjYTBEd+3PRsA3yUbdzZY80u4IQOb33t1v
TSrs3m/vOscZAG33WlTlT2paKTg0dkAj6+HoPIsi6Yn6ow5IRnmDLquB7nJlzD3dKrUvicLs2lxb
A98DLd5SO9kXlKfCtQBnKYhxBr7sS55ffDmDmVDCpJU72dq2OgDFu6E0oRw9znr67z4bgzzXevRr
U80rZT4+MfmpHCJbt4/P8R3vEN2+szHZey2m8cqob0boD8lDdVeDPHvLWchtL6qyxDGgLB7ksILt
4aHaPJn3wYE61ORN33MNYT7Liys7K+qmF4ABchE/CandiVLgCxLeVXfbIxgq4xG6TJGyUUcY1VMU
O02KXuC7gIZUJd1bhvep8dkehU3m8B5063LnrkXkqzAOwDjT2K8GXxACeG+nsk81ATk3x12vO6I/
Ehj9pVrYi2KeZBfpKX8UaLNXUK7l4bXzlsGoTyq1vhIBBIGo+icS8u5Wub9tbTwBTCgl6kOIrAkE
pBNJSEbM39HzbQn/xdD+oyi2KcNqMTEzjhBx6k1bp9PZUTJnT0det/Ksi+8O4I8cxpECZh5xVRZn
yBGIL5Ft3j0nDudscvZcZ5znTN+jgilwtmaLCBhyG5x9ceII+S8h25+FMJ4zKjptBCU7XIxrblJ0
Qgsk3tR2dE62vOM5/+BbOmOcZtJXqZI2eBpGxwPQjV1TIR39ZzpldMvLiq07zj+rYhynVDZdH2kh
anv715DoT5ylfO/9+YrX/nyfOfGZVYdS1WJvpHpvEEm2JY1IZ+GMCg5J3Yo4CXqgHh/jj5AaA5ER
XXEcwrqhK0ghz5hy6OllPIKsdVoRtHNJEWxRw04ixhYtR4AQo7y7braAb9u2kMS4BQx8tkmhoTIr
f5Q+rZDSCYhlH4ZTQbecYHv9abeQxXgII82SNOywqhEDMIAbPr5RJ9nuP18URCkyx/ZXH15/hLGo
BciN9UgHQ1iwC55o6d52RavObvF1xkOYpZV7cBDZ5eXnFJDH9PfT7e+vugekQmfUhTkFz2xLiQ5h
gEAg/LUH206343OUEkRWt4XMH/m29wshzH4URVkV0oA4x9zgIt08Y/rj7yQoTPBbCRhGCnyE2MHr
REDVgTF2ccsJD1c3+s8qWDpbgGz+f9T7uHngWOzqLi8+zThpeQzRzVlDQfJLv9EAfa9uOfvMk6Bg
ixahU9EUVoz5VrgydNg1zpP3+JdLYNyyh143dMpAQHLf0d52uE/odV+1UBLjjQGT1o+BAVMF1s7j
r5ze97Z4rChnHRxbZYteiVUBb0qFlPHh9Zf1hgjz/a8OA+tyA0topFaGgOAybePNMXerzW0Jq9fW
QlHMmR7HJs01lJAuyc5/FkE9xrm31m/7hQDmPJt5IZTJ/E5SNy+VrRzMYPYZIDjlnGrOQljXaqj9
FMUljkV5BoXrJaO8l/nKZqPpSAMZDlqfRPQVXp+KtPTwoGiUHGELXuZghHFJ5vMsak1dV1LmZS7P
HqbKraKClNpR3F8S2YEqAaWakRfer5zxKznz3xdypLzMBnFeDd7/u1lhI892VzZEQ4sTGumBnaNL
bC99rCog9dO1HC9xV07Q1DqUnC1fy2FdiWCUBTx4AK4IEOH9bJ3+5a5w6+fCEW3phcbvAeGc9pXr
70oaozKryKWpKfT88uqdXLGkKkA0gF5Pq4/bR5InhzmSlWz2TVLPctBpDnLmM/XOvIcXTwZzKnGH
CJreQXMj1TfeAzKNNjroK1Jebq9l5R5c6ozNNMeN0RvxLMeuOpJ33GTCSlZEk9DrO7eHoqmOJWe1
ml6ShAm6Cl96pyYmaJqJgniRf/zXEllXohiVeUIPCDcZojTMwxp4tLgB6LNhAYEzEvEHL+GzukN/
VvZ1wy0OaB0pbRzNK9OI5Qq0oyDC/uRcL+veZiGEiRhl1R/adoCQmES7w+hMZ+RJnjmxEFcKE7GM
WmMZgQgppaNuTvGhpP6z9Pk8/uAI4qmMiVuGYorRJvGlsvZN2upPTvbz87Y9f++5Ag4M+q9FjGya
MxK9eu03817qq95Q5yeyd4rPxW7cp2dvc/Hs8BSe0Apx/Gd4GY+5jT4I57bsr28zofGVbOYG8tG0
LIJcDsmMgCbvlR3aNQhD7CrYpI6vblvgiZeY6a/6fWejIRyMJZ1CRWekgA0Z/snTGS4kPGBYQ/1M
94ZT7hU3yYlZkfRknuR9DIa3jzImVUTSX5UCLhASvfbHzLd9b9v6KVVOSQqKwq345pkbcLSpP8yY
BsMbeg/D6tJMmy4DV8au0Unnc+qiK5cv8C00DL1jrgCdP0zM3mUZUMArCa9fyS4Ok0aeQ5sTqfBE
MGehM/C0Vax+zonL1NWPb0+88Yu1qPRqFcxBUARZH+VGzC55RV5LR6aKTzINenzgTfmueasrUcxZ
aMERaOoVVlM70a5I6CsAEStaJnSuuxi7lHM3rvj5K3HMsbACWer8FOIO4gdaoaR/bpv+mgu5+j5j
+qqpJs2EvtHLdIcqv4G+roBmZPuSb+XH26JWAqMrSUxMUaJzQfElSBo3Mj3VG/P39u8EMGGEGmtV
pOjTXEQS6S/9vuIsYMULXi2ACR8GdMdlWYSjgtTwTnWqhLxtPznbzTsr829YXE5lH8p9G8OQQ0ze
uWPrjMqWl2+6vRHoHbyWAS7WSgfZLJ5wn6d8o9rFi8fpx7+tKSB0X0uIlakxPRE74T3npLv0FqG5
TTl3LG8ZzJn3Sh08tiWWceiQqH/u/1dYshk/4z+O8dscTiLVg1KKqKbk5BSSyH4EeyRvHoO3BOZw
A0o/84d6RN5HRFEyscGMy5ntW3krXK2COd6ekOm9lMzuI9yjW9iVec3nHAeis1WnIQ5r2fMgQTiI
+9NcNQGa1uA++zZvAvb22dBF5nyLyNFPtYEdKUtiEuqjE6Hccv37bP1MLHClMeaUF7mhKXGDPXnF
20rGLW/Q8mi87Dkh1W2/rrOQMxhEy5VMxWIuu4bwHiEcTbEhLqxataIEHxc7251I+hGempKbTOZo
6ssyFr4qT1O17gP4w54q7s95ulIn4X3Ee+5ynMlXyX0hxlONQPNyGJhGXFd8ou+5w3G6qxJAMQXg
DxU8Dd/eOroJrIROwSEx0E2VT0R7IP07Jwr6Qub4ZlgLKYxrrzNlCn1LxkHZGsSuk22J7IMLulYb
mNk58VDc7jYimopzBBbxWd9sGwzktz8+nTfxbs/Lo666nj+/hjURxOKhIohYc0zyn6X9D/qrOVpd
NcKFBOYSyOU890sPEpqGWFS4P/Q4rrdv/FXvthDBXAEYiSwyOYOIF2ybDim5R25L4C2CifYiFIcE
tYGNJ5XthsQ8BjopKMc0OPb3VUlZWHjSBqXc9xCikaAjNV4e1p2L4Zj8cnsxPDnMZaC2Zh2WDdQ1
0p/V5FoYjaCO9nxbCE9jTJhXDWZY69iVy6E6uuhNtKuXipOe4tkucxGEXT/EeQ8Rxp3bHaItz7Px
zGpe4mI/at3IrbLGfmDcGMS5wBd+uq0jngDGFVjZhLo2/P9lenrVHluX21e96pr/HIyvx/ZiBWo0
BHE6o9QDfn9nkdf4PBCUNZO9795eCWcrvsYFF4LaQcFYrwBB2e+c3OGkh++cM/7Fw3rDb36xUy9E
1ELb6q2E3S6dxpZckWqoK4EpDoXmEJOlXUWNB6ciT++8ZniOJbPUcZoatPMk5KxEya4j8mPfE+39
tv44R5KFCQeRUjEWJWREu94xX35LG2Mzffydf/mqgC80OJitVWQGhPRUywHAZUv0n+r8l0KYc694
5ZgAfAXnvnyBAzunO4xeUV57zlpVGTOO/7mr2ZlD/KkZu9ng7MHaYCi2o7vmUr7GrvrroG554r5j
LsyvgIU4xhVEtdf1XQ3je+2Oku6Ex9MFs4j38YAZ42GvvFA6DDbWKcXOJ2ZI/2VmY/EDGFcRtX6i
AQ5gNsKTvwUU1pNJngzb/Dcvtj9i2NKt2g19FsyX9au4OYxfTSqYJ8x/3bb29TzNQgwTE0yBkRWl
h90bcDWgD+79zaPZhnOm1qoXy01jMdJEOIvRCKAz9JL2DjiMPFA/AtMU0DzyCWNt8B48BBnuyphA
IfRCAyNyUKDdZCSPyBvyaKG7Bf/JX6pQvb6cgj4qRzWECvEqTZ/DzY+3jBr3vIwax/exNblEFDwj
lbSvlt+B+LvO4QGzcDXGOAwMVQ6pNkDEKd26bvSe1S5NXm9ra3UZGGecO2vAP8wO8oJDvByq3ESk
AFznf/Kd5Ojb8N84voUM5oQWcagLUgIZoD8CTTmV9urreOAlUVcvij9Svt3opaahYK3PsVv0j/KA
Pvy52dfgrGX9Nb8QwxxQ3QQGhYH47WKPNLi3CCiiibRvztvb+/LV0fLtUl/IYSJ3kDeYfpNDTlxs
QNr50yMz9hihDtA0d/tzfTlEO8E19zUx8CIqANmLuWrOE3w9lbv4EcyZzYEaqheYS73Ycn7wH8Ah
pD/hDvkREGGT2ry7ZN3gF+KYkzsFHgZeRxjK4SRjZtaWurlJRt7wlrUa/C3kMGF+mOZ9mtfG/LRD
ZYK8dra/nz4/b+8g52R9segsYooq7ZLQFyEEY2jly0HuCV5GGEa5LWX2AbfMhI30ByvwAOOMlhzA
DZEebDT/KtZfKGte52IdY5YGY9nNhqgT1caI8/vfrYDxDqHcYLypx/cHzIKcM25bw3xQbmiIvbgx
Cj6OsQYNfZVp3V++E+7oW+TwMBHWJhsA9vAfV8o2XgW9jKyYgIXMfQ0yvZsIun7B+cbt/+dYFnt7
d4Pu5Z6PFaUEENC0JcHDS4shYeEuuC92lbjpUBXG2I5xub1THA/LTsALZp/NZej5FW49CXfdBagB
rh7YHJNeXR4gx+ZePzSZs3rE/FkF/2rB6bQvzSHePcc214uveoCFDMa7jn0YC30PGQd9kx3FvWQP
ZFTo2797Z5qY37VmTJ9vGAgAz4pDH5TX2KuX5ALo5RefhEBOwdV0e3NW35kLQYxP07u0rUsxmgUZ
oHTBdCCvzXjdwBcimHgEdM6TlEzx3IYkITodnZp+DBR3uR0QXpZ51dYWshi/NjTDCJot6K2L6RnY
fnhBhLbFixnWb5yFGMa5WZM5FUYEMa+TPR3v9bv2+JBz0nzregN1J6b4Yc0gLrj2oHU3jaCEyOZW
h87N3/o3xKW0tsecqK5sc01ujkC+Obw/4ozZ9hcOu47AGCaIRY7H7OSOL8AqJPcT9V4lh3PDrWtv
IYmJhUors7pIgyQRtNh3ga2SgqRYEM8YVm17IYc5reBdbQUF/JEXGyQMAu45gVPjX12JgQ4N8I/M
I+pskb/t1S7u0wrmBkxJnc5xx5xu5neyr93XS0GMyjLPG/TUa+ZjGp9DkGZ1ld0cfw2ktOXfsIj6
WF4a+m82aimVUaAoNJ46jVCgQqbXFO/KBnDzHXJCPEHzh1jbWwpiAsZB6oRhTNv8YiAvmPyj0po8
ZmRyqnOx56QIV4/VUhYTLSaR6GdNiT1rXERwoyPNp8qt7QLegkdfseaOlrIY76qNLYxQx7Z1M2bu
FpMcuQ3gfvu2D5d41jH/fXF0jVqxwO4NMQXqnTP2MNBN78BZAZPvaOOAiMyHG+SCw/HEMs4WPbKS
0Vj17KAmt9oB6tBW31QHvcuNk5yHn9KLzie5XzvUS5UyrjdO0L4cA9UQJ2HKSfsyOoZruNZr/xZQ
H4Uyw6Si5qT33FEjruEw/jjslMHUKiy3gpYxwEaLAyBkgCBbbLhgFLMR/vcD8Y1jRUkTXU7U2XBc
eUZRP7rSUaep5pDxiWc9a0HNH40CcunaevDMjoQGYzIw0uRddnzyu7fbnXd44Fjp/J1ba2K8Sd8X
faMnkAMUol+pE7gfjZOdZdBJcGNq3pIYf2JNceH3OURNroryP6iGUNjO0PX4r4KbpfIYb6IJqiwG
JTbKMCOi9Z2rKB+j+mCh+JiJdoW4urJ9+clq38qi+5+Rq5FEBWGq+gWlBnxjxiITIwyroB7njksD
BSEFN6lT4Lmf0dtbt37m/iPn6xpc+BeE25rgt19y6p+9KznZ5l80jwI5EyBZwFA3gQPJLEUwVaFJ
jGE2Qgw+zhsmnLQ3PovhmhGC89VAoV6UMRPGuA+/t4TaB9wtoApE6mYwjXtt8xy777c1tuoslnKY
9WhSPQadATkA1P8Nql0S7kbX2kioPPs2r9H/awPYo7WQxm7QEKpq6smQBlJh8ms4/J5e9jyopK+S
yS0hjJ+YvL4qg9kn9aCoS4nyG285Wx8JgIzsu8fJdvF0vfd3quoMn9F2b+14pC2rNYrlMhkPkoSi
nHYifsHU7bX88Hx48M8tEcm53yHmMjlWv3a9LaUxTsSb2tgQJkjTADmALEb72rzdtpK1c7WUwDiP
QR0HGCluFP8NjXVdQI3dbQHfOZfhIZYSmADEkEex0WqsobLlGdFmsjM0gRtE26Xk9eQ/hDQhvXuv
+vbw7Nhv+4x+8lzk2rt8+ROY4KQVDGvytTneAthAjCyuTD558O48GUwkYoQpKF3mOKt92RVO47z5
Nm8Zq0nN5ToYz1HWWTOa2pc5GGA/vaCF2PHsDq0mz+LBur+9cbwFMe4jSEQpT2f3ody5s5iBjqh6
3JYxf+PGeWYz342fe/XY4JJEFkh+U0kKBjfQK3DCC46Ns4VseZzkcAghpYfZAd95Cuj58+8WwriF
TB1qUxCgLDtEpEtiOtEY7VK8psJVfwDISFMHbiFIdJg9saJCyvNOzC8/FXfaxffq9vYypFVV/RHA
vsALAWTOYTlhHVnguPpepwMQICIi56TCrX7OKsplTZtdzDcjWMhknHqkJH5klLh3AQpPc6JjUnsO
bXW7o6JLy7u/XSOzV3KZF1WcQokI3lUqgBtRfk7cmOqXjr4FjrAT5+nWbsOxwvUbEvj6sowzrCis
sXd9oQBvU0LOYdPZ0T81DUSSX/bRwC1+rMWeQLf9jyRGo4IKZzQqkKTJsPjG1chpyO1p08rcWSKe
KEaZvaHngxTI8w3lRnZ8Ou6Bos8vwc6f+W4jf1bEXIRA9A3NVMGe1fEWuWJwP6tE/S05tJ9cnn3w
ZDFXIgLarIgSLGlyO4CORwHw5BRa3z2EmE/hJYhWC9rLvWKux7rXshQwmpjzAfyS4qRHq0IWoNnM
TxL0Cx7yLWplNNjcPuirjndhIcyNCEjWIRc7SFXMTV2/FO292Wy0ZzF5Fls3FcltaaulR+QqVRRq
Qf6qf8V1i+g9LgxREGMFT5S7nYteu/50HNA69m/KtUsxjC7BhFcA11CdH+YWaVUiHYqf+i/eOZ5P
z3db/LMYRndxA/R4ycdi0NBXkuB1ngQ9esR4AbThbb2t79IfSUxM0YqNMNUWHj2ikzofCTnO70de
jMndnDkQWGxOZRWtX86bYyfHU2YDZB83veLwjtX63fVnMczdFXiGKugBxGT3tjvYrVM/lzvxaXjr
SUQru+XkrudffWOX2OKZkIB1Ivdwil+njBTnAq2dGRdg6stnf5OigsMcUKczzfTsHhe6kwQgjwYl
LG7G0ZPc19CmL21I462yDVz5grb8XfeYOB7PCFctYyGX8fDofVD1IoHcCuWMn+XzfXn/cNv2VvW3
kMA49gItjJFWQ8LBO2HykMKvc3aItwbGp48gvUetDBJAvJJu/fPgARvurq+3fv9vRneRH/+zT4xP
17LKH0sRsjC9Z0uPIsk2D7xRw9m7XNsCcLxVDIhLoL0yvo3bqarfJLmlthd7x7tm559369PX2317
Y7+HeNc/k9lYbWrHwJ+UFnAqtZueepfyqq08RTAb2wP/ufdVKOLX4z2vKZX3bWYj9aFJ9dbAt1PK
pQpbeV9dq4a9P3xLaIGk3V4U+7G2gdXjHH1cvk/vTy+392BlYOBaEnOHFPCEQjerKCY7QBb35ACH
8aTbxKVPj9nm8NPGeXNsB3OHDqcd8KsKfcuYmFvFwzhlXHUwgJP7s38On00npR9Anj7Z3d1jYIP1
fUe34ZNDW/tpe05tj/qutXu/rQHePjKXDshjI7Gr8CPcRyRGOffm96vmWrvMVdN25iiOJj4+kA/e
KV9Jqy0//m3Ezmw1rfZ9rb28xI5wTjfFr4QAwD16tgUeidrtY8/O2v2NwsFZen1TyZI3VZo8K/ye
s5W8X8kc91KoPS8sYct//eVZ8uJ27aZWsbzZVQE4mtfVedsAdRazcRTENOxH/GqNEMLJiq/kKa9t
hDneWZw2oTXbCKDvH2vLkfPnh+SxcZFSto/vxxagoePhqLw0GjVOwa9gINEx4uHwf3XP//eD/m2o
rpe80TDnMwZOa6qQGMSL7nHOa9ck25bu6/NINlvn8y/NgTnZo2FknSBCsQOhnE8rPFNjDvZQoOsz
1vFtPMriksQP+Wbv3B1H8kjth5Yct2/0/ak90I09A7vtlcgueXEs5ycwee7bZ/I745J5ZSdfofnC
wMNAwizHhPUcfrYE5e3Idk/eriIycT5AAXBbGqj2boYR+pdrW4jrZWsy+gRmWZKdbZHdYAu/YvIe
o15abwWyq1zMFKYkL4mq2vH5hO4YbSc4u8A97Eakt2WfKL/utPNrk9FWPlwGIPqDNjd1ThoRfVI6
fuFsp227ea03d6boKL/1BwmUIBsVXL4b66iAUo8EJgnBPznsS8BaEPMkPQIShPgBelKTXZuQ5l7/
lNBCuQP2Av7BZIeHAWSdYP/aJMcfn0qE+rx5rmzpqc7s6L7zwN/xmB2LxslfDDenDX6u8Nt806Kv
dogoI/1GcUEvWtP86CG5lG4kkH2c7vMZLO3jJO4ad1O4HxbRMN66Q7mMivvSOfUQGsbbwY5aFLSR
0tB+ic50GO5K0j3dmU5AkcgGGZlOA7twI5O87koCpmncZjkd7tDA6woN2bnaBpZqpRTPUQrMYIW8
HTdbAEE8GpvQcQwHGemT9eAfigxljAdznzrA9ezdAnXz5JcGEr2JjPYgUevDOMg7tSFainLv+T6w
84Hs9HBumtIPSNA9NGDY7D37XcNohknKnh7fxF/pZv+jPJxLW3u5kzunI09gUMvsFGBPyk6wH7x9
8WxctIIAbhV4xuANcgSExhugDUuoa+jnrrfHrejs2v1z/iutqbYJbGq2AI0JXeOMu89pqFEAxgtD
bejPgI2ASSCekL3zdk6xfeqJAkDc7PO9t+W77ftz/0NTCAn2tr4fd+Yjpi3AAR5sSfWh92Sz12H8
k0CaEyUZIg+qwnX9BkvTxVCIW4G3IvowqLWLzuhzuSPOU0USp7RjGzBfHWiOf3S0A5XTPrY/WwkY
UNuK7PbKiU4P59AVifRYPQfwgBcEvtiP7nze4X92e1IMUBoyVx1+i+1TaH+rv581tAVREx+FJgT6
GtjZr2njApo9w39KziElLuiWfgio9L97Tv6rB751gs5clfR2WDhW4py3P2jyoW7u8sO5pVgp0CQM
1IM3IchRLsXGupekQ0JaO37+wC03wvKP3hHIscXpHVOiRC3Iu7iVSb2dDHe/SfY5ebTe/YwEn6E9
vnrus3EP7uriuUXNdZ9j3tjGQRPJ4CBfvyXKZr8TMtvzYZWB09LshGr3hmrvbzEFdKzyOGP+7Fu7
rinZJgSq/Y1MqLA7Jw0Z7+pD4lQxIdudUwIh3rIxMO078r2AeCe+K8h2pB508wlfBTBS0hye31/T
u5fUHR6CU/RmZ4M7bUUchjY57XWs/7ZD47ni68Dj7741y1q4xkHJ5agr4Intx+3tL39/5l77eOZR
Efi1VIG5ag40LBI72lkDOnlPeGzjMk8OE3MAZykX6gRyXl2gRhFyuhPoz9PFd3CkyRaMMi8HRyRP
L1seiBwnkvqqKSxU58d1KaVzlIakPS9K49347JSH8X+kXVlz3Dyu/UNXVdQuvWrrTd12e7dfVE5s
a993/fp75Mx8UTOaZk0mrkoeXBWIJAiAwMGBNhQ9N4dpT4fOcQLrIUK9PDOeH2BonTtja+/kzf4p
MEzwYX+M5t63WLCA72FfV8IoGhfgSUJSNgPW92JZx7uPm5ttabzChTqH3EhtIMUcBzTtuYlh656F
eTogufINa0IRyPzanAfTvrf30uEeV8C4Da27Lxil3f5z+3kiuInPonE8BnA1W82+rnff7XJXvpuu
N3B6V6MrHd6ed24867g7Wj0+9c2RtzXCI3TkpI5ouBjWlt+wKpWMm/kd9yxUIpp4zN2dn7epabPU
Tfqz5HBxoeimUaUPsqGcgybrwTeOu3mnN6b94wGl/8CAO8qs1rI+QsS8I96us1eSLRMuRDEQIjJy
WN9c5dc2+dIG/Z9YKAkXC/gYkMtbu5e7Z/8s7V42R2tXmtptY9jbjWnc41+0B6B8qtg2PtDcbO8x
TxBcAFuWtjIuI51p5wJVU7r50EEb93RdoVbDRx1pThFzIYELl6i1CsHop02K+aAIzCoe5r5/0bbo
heOs+sA65TVrtpRF2WM5AH4GvF0drGZod9ufnnE/nyVjRX+m8mVM5f29Iso2j16YxoMig8bGPMZ3
P1IzeQdkm0lzvdLnfCmHss16otW5LkOOisC2t9/EHxXmHoDSMwM7MwfcMQY6GvbjV+VcXyBrF6lU
T1tHqGQl37tIbP9Nhe+5V3uDBf5hiaGefEGkj1NYYHlW4hliang/UyhFght4fTmrL1p0I2BcoqB/
jzK79NJyoMa5N2jdw8uRR4cK/EG15RBZBwBBVIiWUsvHZHR1l3zObeQl47KvZU6X0in95wuxGMNy
lt7e3dW7zP64vrzV1NJSAKX0Y1JXfC1CAJ866Wjlqi145qu/I7WtP42ehaNjTWf5DzJBgqcKGJWu
0g6WTF7MjTou9VEHB4uyj5AAbOzJNrPHv1rdb0mzFi2cAofBlK0YYXWW9xRNVm0hSI+tdktwYBwj
A/MfbNU/wmjnB57krOpCLKuwZKPHYD3e8HYE7RjgKVdBvcKqcK45pbmB6l/bSHu8WBomP+WxuOR1
2sqnjSmg4BTs/fvrm7iaWVrKodJ4vBfUnhTq3QMejPlWssTO4ezigJKxcEgxhSg5eogr8H7ZR6gV
KqdSNVhGZQXIMFuz32ul7kGAERd1MB/kiIdxbDdbzeXt+/LH/7yp1H3wIo5DCy4OccSgEIDkMS/E
edROf9GufLkgyg1EglDq3fi9oJmqK0U3ee9ghNCGuaLZEtLhwnLrKEcQKpo0JgNWNA9F1MEP1KEH
Fy1Cp7lFyEOsFOE9FqJrjCmZpaCUK8gIV+k6P99zB/x8t4rFbXxI5G+vK+i6K/itG5QriKQg4wLf
x8BqAOPjTQJi2feQiZoQZhW7to+ULWlFTcdcGZyYdO6ROcJgUxMsqSikFAhsddNzQvApbjpYz31y
5Hb+Tb1l4ZYYR0kXmBOuTgVPgm8dzfqxbUGMofiFpQR2533913sKEk+MARcQeIHJkzq6tB+LKuew
2M55qcGEVAFhfc/yrSsdHGgzX0ihTk5p9WnyMfj44Uk3AjMejAG0lL6ByecAAyR26Pj34w+m1JWD
vJBKHaSUJqKUSlDLzvmOKfFW5W3kXJw9c7zAyoEtRP3R0FB7QuiX891LDYIGQNkWrHsW1FBkCbms
1P4fryil74PJDiBy/ZC9Zk64b7aSXZ71u+mcaHOfJnA9ZoFAJd9+VWdh68J6Z8b+Ebkgy0KfnQWK
DotsdSaYeC0KvdgA2nfk6Zhl8wljr4lmlqYOzMIPz739LA7PBZBOhrIdDW43eqgWXFfhNZ8h8wC9
6RKaBDDpmpKdycSPowh2YTTR8OS57nvBDA9XBl1DhRdCKMeU9lEP3BuElHZ60k/STfvo75VduZHt
8ByjcXH2iafM3h4GpPy+WgBPvrIzh1ShMQJQzkperCBrLr+H8l96LA9lreJ7Kuco2EQyNoPdnRoA
UVg9tMz9pVxYyqlFq9QQZXlzvjkG0evjvf7KejGtmPeLHab8FwGuMJEDiDn+8Pe3GlSmNxT7uq6s
XqHFKVLmTmhLUkojZBS3nlvZknPGG54RyrPWQRm7WOEjnzQevGF0G9o/uU2FJ9jf+NyL3aKMG9oV
hKgiWElp13ZutzbApnDvKXtq7FoYvxRFA3cTnx9kON7+AY2YhnoQDz5KC6fcaR6LI2tda0mPC2GU
kdMnYD4lDrvH3/AvBIbkuFNR5eEtBx1Vb9J+PPr7xFJgT6zXdmdm7/I2NznTtUXJgGnzDLPc7YOj
iHw7kv2255z22+71uhatpb8uPpK2OEEnFMm8I9oAUPZzKCLJj4ZOtXfybhsom1Y0ctEKMfNeNiL+
JhyNSTaDyayImaS2FyFJDoDwWNhRYEXTvirOdbkhxT3jM+fPoCKZi8+kbFaEnVSahuvQiezt5Wf/
MHxXeDY2OYAFdYuB49igHx8lWB9C54khfP2qKaoIMDmGxWvUQQ6KMsp5gIMczf79BTWZ3mhQGMys
cN8fEw11jMksJsMOH6QbeK4Wv42N/qBbrGH13++jP7YBgy4VhDma8MdMQCJwos9hfB4C46hDopxH
uQ9Vqs9ydztsQ7RsvKLGcB8Z0gHdPhareWPdUgNSr0qiBK5QQlnqTKw8PejwrBJbM/7EdMV0h0t6
b13f71Wrs5BCGWk/LhQ+87HdxKw+ODN+RVaeRf657gkWQigTnYD3RtAiCEEk8aSgGSHEa7B/IMb5
+mJWsiEyRkj8s2WUmW5JSSqpgBwQq94J9yJegNvrEtaN2kIEZaWnKtXSZlZPOLXu5vM12eYWI7Zm
bhdlo0UZLYxVBhkjxgPw2+LQ7esPM9qwyN5Xr9rvtXx/xyL74QcdYoVvDYN2DzvuTnE65Kiu79ha
emB5KN96vpCiBJHKcSFWMziig2L4YLyFpxH9yYnVpIZ2ozjzVGR9h+LlPsRt//gf5VNGl59qsUok
3KOnNz41+UP48IAIGEVsB3b+Nt8VwJKJtzqABdmRYcxYd/g7JbRcexpEJNMguxyNtwcdpN6h6RnA
7bPUcr5Bf9iqxVFSxoIQXwU7Mkz2ixXaRwyBEE/lC0I62QJfJfvlPhvha+Joq6E1yaRUONOiMJ5f
+afIOPAOSsKsZc3/z59yRJ0nSO8rf6b3iy4QOg8OUzfQ/5oRB5gBMEvnt6B+ijAeprxlDlT6D7fv
t0xqK+MyalNfg0xU0LIApuoRY66cr56xtvVgQFZFSUHiWELtAmtf6EYokTBri7hHOQHEIt6THpvi
AVgRPDc1J9mar3OeQgA6S0L2TH6qNh/W9Zux/vhafAF1ilKQ+M0kBv3Dy5AZ4BH0991BB3JhbquL
DHLIjtoJJJQYu5xtmK/s1SBjIZzyCaMuStwQQ/jQokl7lxmeaxudbTOCmTVYK/DPqiJLmHqq6xK1
yDAKWjGQqx6+RwJSoQth68CkYQ4ZBrEdw620Lw15sprnNjLqB4wQPBQl3DmJwBSpPMf3+HtbsFBj
q1538VHU4lECVScl6fCewMCmJDalh0ew/dfPjANeSbCBhJAX0eDCSyL/PYhmoWIYNJOFCaaHPIz7
CRXWV/ORWYBbvaEawiNCFHQb0HPOPUxEGAJvmFeSvShvB+mc3Ci74W5IjQyDet/OLCDtWp5NRku8
iONEwldSqQPN0b8uc17SP4Rf8dM8dHauuISm6zz/PKG66RvqkT9PwN3cB5siMhhbOse+tEUCoyjq
c5qgyKJIhRhjTvIhImmPEGNEf0X1ENsgrHQJJrcOm3tWpzI/G4Fr4mYXvjjBMOeLUIvLHlwzGAxR
npwB/P0e0Fcmt5FZXGirEa8gYKiCrKq4LjRxj59VfZlp0JfKGpzooUlNXzUVSEu2tum+vk54JOWv
BB3RH4xtXVOjpWQq6m+8ycvDru5/ceIDUeXOGT/Mv/0QHMEokflmhIprN3ApkIoK/FH0cq7FUgPP
OIpuYsiJQZyGFfysWTmoqi6q6qw1CqUuXTxNSQX2cKDZNEPELMAyM2vpnBYYYEzeB81RON1Eq53J
A4c73njJa8ptR/U9CgSjK/Y5D3hj1nWGkm/5AM38hPGBK71+MiDWvz+QUrBayEOxmG8TrpLqxHvf
8I+fHigzXn2TbJOSzfk5L/kPlV5IpKJbJco6UfOx8yJo78p9UsMq1+KMQuS8F0XZnaajjkJpYHZ4
+4KPgklpuxa8CLCJRFcUXVZU6gOCkBPVMcIHyCCrdO90NBUM5oljRknrluq3IG02z4vLq/XVODWz
jj2B1h1NUS+xIdm6k93zIC7fS9AE6/QuHAqzzYxor982R1bud606jeP9Z630a1rshC4mJT7hMJOZ
d7v+szwWz9lh2qS7d3SRYrb91o7sbbTxTqwE66w6fxy0pCjoruRV4Q823CnxhCQpRqSayjmbDKwf
E+e10hwO9V3IoM5S0hJd4HPIODa3WWzOOcY9ApfNI/L1BqBlnMVKBa7fmN8i6TKux5dFP/ZTD4CG
fEiRnZjBsvYt2NqDI2fxu/IHsyC+6nQWIinr6HlxMXoRnKw1zzSrzxjXDcIxtBpDa9hkMKvSZBET
UmVF0iWN2lMyJR1GlEhw6TsnJGZmgftIuend5i3aj4yk5+oLCTWkfwujXY7XpuBPqSHsSUUOEpgJ
HrObBLASJaxIcLWatBRF7aISJjGIaoX+wds0H2CPCk6CuqtzBz+lHaBMPTzKmwnp+L5lVCC/33l/
XIXFKilvo7fJqPQpRDeOatxEgt00BvBDybkBVgmocFaQtPqIWa51PuOF6UmzMo0xrGTOvUY8Uu8w
cOBYMzg81P7Gc8vKPM1P1FRBoULZGLmKMdXlOQAElQlghvMbYjB/CtY2sNl4m9UEDEIUSZhLg7Is
U9opxgrHgYEGVmUQAQTWWq6bDFLF042SYgCy0bW53lhFqoKBtPPKsDSapOIrTEHUWsX2WqH5EjmV
/3l9G8RZ7B8njJZbbR6RrAvfUNjFhpMp5nK+j4eHBE82yeTbl1HYJ6IxtL2hB7mjgVMmeSNgX+XR
WaPdRdPPNjZK8ZygdJq8yO96Aky7XP5I+LOQGcL4jJS2XVfHXPxKhdJM8AgVfsSFERMAw404M5Vq
M9Y7UDWoCgOpsmq4QZCDKBucUDq9llyOiNqL0fCAeYOR8tndZzk4Sd/je/Hx+q6tH+ZvSXTBulR5
vxIESIp2Ori/0Ynh/xiHfYxBWDi9tzDYRMj29juG2LV3EarW/17gdzvi4rDmaM0HM9mAVkce2FPU
r0Vz3zArYGuRzjwzGRAmHcNZVSq2igZxIhywFQ8hpphOp/qWlSP+fm3QWreUQF0GTeTyGO0zw4Oa
A8fNeYYy2qNdZWgHCfeTO+hGt8tuCsmUX4RglwQbr0BfCyazhEY7bMHNVpuCaBERc0X7I0GeOYK2
TuZY7DR/w+0xAbJTTolmtcVWZz6l1mJj2ESRiBIPpKFMG0WxJ3FawJFWVvp17DhT2RUYtmKbxWd3
ZId9a1q9FEeZxCmT+oqT+tkGzy+340MGSjDVfp7rhZr9dY9iAjPJsaYBS5lUjmf05KFGXq7H0HTk
12/ABpZjuIuyS0He4cZWbiH228osSp7VwHMplnoiZ0WbhtMEsTmIrMEHcQMKBZgiQ+oR3UvWHBmR
bQ+gb3nID5UVHXMb1X9GemnNIs5JF2AjFRWzwyndzOXWS7WazLCbH4ml2pP5nmxY/RarOayFFDqH
nUV4xPml2OMql8aPG85AadHEnL7GaO5jNzqoJSuhvBoALkVScUTeCAkoorCw0ZY+pwfLebM6V7L8
224jbeOfgc2wVmvx2FIedU8GLiNAOEPescBwpbAwP6dTjCnfKFTO77MPVllg7S0ug8mJ53ExCaZy
X8YODRcX6dghJJM6L7ECFS/UIWwSk5vA3Xh9bes68lsU9TzuR48IfKuhFLQRX2rZKFVLRZMWByZf
wZkkhrRVdyOD4lBSwRytAVp2uTK/UUIvkLAyC6FtfZfvPQvu5U45REzc7Pom/hZF2f62Gzm+jxAW
jRi1OezG0vAsoG5Qcshsq77ndgDTsBRl7WG7XB5140g5DSGA//PDlpjtybd/ttYESFHGhLVIsw7Q
jmchin4EVWVfi5wIUUkKvWhMXgqsRDF54BOnfdxaRZbYyceQHvM8NNvWaux+eom0yejBQZbtRemo
91bvIUO4D+ud7PtQZbNqHa819bdWf0jyg6fYXfKzCV7q4qgHHxMITLLtGDsBOMZ8O8fLq/Jkt5du
SH2Khq2XMGaZrgbt8+tSEwVNU6Eyl9oi162W65GHtzPwBL7RngJ0MQmOj6616jxsvq5fhbW2otkJ
/iOOuuYNmUimlBDXz4xjg3FU0LYHHKYtmvwTcW3h9VRhrmFlmK5q2o9zScJIndgCSuj6l3zjq/84
3MWXUJ4yz/NM7keE2EdNtd60z/isO2BCuVOLg/n41byPLlorWQgOplTKV+pJ23RpAamWf4eO33o7
E0wKdoBg5ssQI1PowJASHFVGsLvuLBernW/yIhjsErkqCehBHsZHESxr3E7Zc6ERa+aAtBt5yW8H
0A+9Nk/NVzn6JppbQ0d/mKTn6KQkgE1V0Y/r279qExffQ5lflEuDuK6xDyATzYwNcTTUHwrWJA9p
3s5rh0zZwlonSt1VENNZ8WRmO7JXW8M/oZT33tnzvAP5pgeu4W62XpOhmupbuEmPwsuJOJtX/R2M
YBuAZszuizi9dXoljmieWeSqq8/Y+Y0Hrn9FkBWF0kQvSeM4I/4cqHcox4HL2u6Qg/aZlKBMSZT2
hR6G2BQjJE2OhecIutHi28aMHdZzedVGL1ZEaZsqYWClF4XDQ1sZb92uOEhGHRpoO9iyOmCYS6IU
SRzrtpATLEk5xqf21B6nk74BphJRmHFdZb/N/Z/K9PucKGWqFCXVowqrKixOtj2VGJ3fGYOw41W0
Wd8PwTYrjWKfpuZQGSUawZUd6NervR85au4wPmZ9i9EShsynAgAR9TF6hshGmDMEhXvUJrAp1nc8
kDrHW3U0cudL2wK+hIfzoTr2W1aEsRqryb9lU25fmVqiSiU2Yqgs7X1oD9VtJZkl2PNs5SE/y04T
OJLQ/ZVYRVB1XuCJQOiq1BArYlfHiKPieFv7Z7W5jz5SX9yIqZ11wBa7cvBTTExJLnb9+fp2rz6r
FqKpFWtFFlbSOLst/cRh7Bm4EEZLlw9jYfERY53rshQBbUGaRJDVvjTVso98xdDhZBun3YPRvzHK
XWp9/M2Cfguh3L6kexiXUmFBwkwQgUZ44BtSxkLW76byWwjl7OM2z5Vptr5I0cG3DbHZ3Ejjpkn3
4+iq+aPmM67ofNn/uKELgZQlnfQKPHctVlXaxYe4502RFX2uJVVgov85HOnycJpJF6qkgQTZsMo7
QLdhQ9Hyv4kZ95tSAgx+ESTA4UBrRhRFFlRq69A7mIxxL0duoSIz1pla0pnTkzqIRppOpjDp5nV9
oHbuX/JA1MZjhpIIqZfrGutBa3yMHnL1+BGU804U7TVUp1qNcZFmy784oV9yRGDRNQyE12SJMlt+
WHu+NuqRy0lfAYecC3rCGoFjHNOqFExl0RUNkBMiU6fkS3HfdE0Wu3mdHOX2Ezy3jj99Xt+y+VP/
WMpCyPwRi5BqLNOybKcidiUQgYzlFwGZi3Q7pVbWV4ybNH/vNVHz6S1EcVxaDvWA9WDiACabtyRn
CKDCsV/HslgLdSxZHYctJkHFrtKLzzz4cUH2Zg+VtFORkg2ItNO8wQ4jtfrvLuwfcim76g25PvgZ
FubX3kejxoYcDh+Twh0mIpYMFadLI7+EyVA6oqpI4tM6XoE7UPU1COsaWwrOZDCJcpuljtbdZP67
xqNCMR1VNTAK5eiTFz8FnQPXm0MSba5rzqp6Lj6EMr5yoQu91ONDijAyeeFRUGKjmBhCVnUGaBVV
UZGtV/8IEOIi7/0O6sn7vqVi0mOQKAytWTUaCxHU6Y1TNypcB63x6+BUKbKlVrUTqNJHWiuMw1vd
soUo6tXvlbnUd/NqwvqLFCAVDT4L1f6LYwGECnET2rF4Ok8vFxLfk76J3YpkpsZ9Vhp4dVhI0fWF
/BZCnX2iN2nR4r652nTmvNgg3bEbVcZurZqmxUoo79GnI8bZ6hAipLqZF5uCewB/uTl1uZn7r3+z
a8AoaUBHCUCbXNomgXSj31RQgrn+VFaPhSoZVczQtNVd0wQZqCck0TGF71JIF6Z9FxRt7Kq11xt4
uHdbbcg9pyliFpqAJWr+/cLW9nnC816OvfOyp6zFyNLyjGGQDLu3ejk1kAFqKCqip5cSMlZARXpi
H7t1pT72k/YJLj+GDtAZ3F/mDnUtQmReJTo9ezFVA0VK6zF2U9VvjTjoTryUHrI0sfymdcK0uW1w
TYUuOqLZ1yw7W8n80K7DwIpF3+0Vj5FqWt3YxfdQZyjwcecFyjCvGU+U/lzLn0X8dF0ZVyySTACj
JRqaKsAHS/mxKuuwzhZ6krXtdiBatFGEAjXhBK+inrByyHTybN7iC3GUASwEPe/8AceYFr2TVTAX
/Q9+Io8a6Z+zCmMIkl2MHnsAf8QUj5QC/R0845hXAkUZU+iIRrBgYGzFS3XlBrTCZmOHUCeqDFKn
hoz3SUUmOxCQhAQf1PDf+5ULgdQxxkpARr2aYrcRREx1KFUUCLxMY0hZsWAXUqgLUmMKlpRhwp47
5l9aBJ43Xt70im8UsX1dY+h0+a8zXGwgZb8QZ7RRk+MMx/YuUM5FiAlY4nHaxvJtjLsi5YZXHRtM
C2o7hhH4D6JFIHdF0JnqGnV2Ekk0EtcinJpyH8M7+4WjhgaJNzEf2po8mnLuHTUw6CnCCREgQ/zK
fcQWAxwmiKIIpCcV8mdAeI5ZLMTu1KVW3CChjSmJyd317V0JLGW81GXgo1QF2kn5ba1INJHX2sgN
v1LMMj570gF9jEYyuQKivVT5vC6O7sP4dZq/5X1zGC2sd1nnfkW6LnKD1OmzXeDG2+DcJlbb3wA+
YSRgyxveauFhBG6Xz21f+qzqD14GJtHMZMuf+ehs/obbgBzuf/wyyvELusw3sYydQMZ7Egzx1dvA
lYXbwNXviwcfteqNduYxBkM3yIyEMOTAJuQ281JzC9T6q767/kErLgitFFB8Cc1EKqRfGo5BjRq9
A0TQLaSvQXnLNcZRrN5gCX8InrKYPDCr3+IkuKiF8gUkcqWBPwT9U4iyAhj+5C9MAbu5vhQ6q/7r
1AFLURXcIgke9VJWIfh8I4R4LfOAAXHPfWrx0pPQgMCxqmF6HzBj1Uok1dVyHyyFTjbcBLJTVq3F
IfxXlLfh9m8+CK9b9FxLCi/J1AeF+NBg0PFBLdnr3UYpwOqJ6SeOL7y12V2SHEoVqAXNyopNKD0K
VtG+TdI2SCIQViaMe7560LI2J5N4Xdfl+aAWB6GSIJ7A+R65g5Kbsvyqhwynu3rHFwIoLzhVIp/p
AzTJq59abdz05bATtb1c/qwk7XUQnxKM1ri+wau2ayGSMit8BD0oOojMkkcpRIYVQ9YS0bouhM5f
/VIrwFrmlCMYIL4jrMXOwWbmfJRqkFJEuZ00k2LHGNrsYOwffK3eNI4XZpPhkyG2QvTlbjo+7BiO
cHVzZ3SBiJQJujSpa5oqfdkHAQcDWryLz9AiG+/WjMRAE0+mpp6vL3k1msA90gHlmSE3wqWudET0
/NTDikdJvoG1soZxNOp+K3fZPr4dSMNKqq8q50IgdVE8kgeVOCAf1DVHf8IDAhDx60ta3UCgoERZ
ExVNpIHQcVjwcqyFsStysREl72lr8rWZ/VBi28tAAiazYvt1gYBcz8k0tL9QfhXMX3goibj7qhzA
jktuNEy2FCW2n3JmJFsSsQPJN6+vkoaY/tJVPI8kOD/kvFTqlpcNWoAiP4jdoOkTq0z50FSHQrFa
4Dg2aQuQFLqgJotL1E0l69FWUMfqbtT9kKGvazcTmApe1kGbDvcyH/jizoiZ3oRxi+8AWS7clik8
X18oPdbue6FLAZRf8UWu54cc56lsRCt99+1+w7+kW9UJfjYgdnzIzQjwVhdsuXeyKYogR45P0Q6Y
wvom+S9nQP/xLVTsqJKkTqIA34KQRtnwObF58auTeyetzlX7xntukDCM7WrQuFw/ddDD1HGZB/pq
9zgmRvFynCprBN4CTaV4z8EsoMOKBbVau6Q8EH54eiOXBEzh5Zn2nt5IA0mQs4hVIyi/BOX1+qHS
HUD/2sjfEuY7tdCavOJEJZ43sjUDdP8ASoFpga4Yooc13Oq2uK09IxxDhmlgiBUJdVWbkbSVVsdI
xHVGJGXvQm+DfKftXrO82w3NjZAY/vDkZ49+UhsTAXuNwjC468cpKDqS7jpMBs0fIZU1XAzSGK7S
FJ9xlxWGOvJOEoG3oRluEjXZgNxIDkKT81H0EvZCJmwZmz+7ECq7LPOI0zRRxAkIdPvOGCVDAeoc
5OT54CmLUkOJYBsnzkwVYSuAloEIg4FJLmYbcc4g/Y29XIqntCvpCDZAgwuQdXQJeYVZyiVaovhA
mvGxpLJElVViWzVSixVT6sZHkVwOxexU2/csBMsJEnE+GRnqteYIMLUETbaCpko8HT6EWZOTkfci
15/Ark7QywBMTf8i+m8kd1O5dESpYuRYVkMWkeCeIn+pIKylzG8cg/smqAksklojRHhpBt2Ko5cw
BQgsm0w8Zb1+Oqddz/A/ayZCRKAvKVAjzJGm5Kog/SgxgQCp4FgxtAFRLeu5OttSWkslFRN+CEjO
UKOi7mrX82MdczBChX4UAfFPw6d2KI3B/7p+HWb7eU0OHXAFQhNwPpLzmC2J4qsXmmIiInAWWrgV
eFi8J2IWi9Ba2LVcGxV2NVNREa1ADnWKHa18Gj60/K21hKo3kq7+i5NCeCCqoPvQkDai9tGvMM6v
jyqY2vyL88CcL79d38C1y4V3D340PDjAy3hpy/VhqDh1Qhp9uo/qIzf4VtjUjKtFYzG+HQYGYOua
BqNJsJJLISAc8H09QfKiCRthG3raaI1h3liZDoh1zYn8dux9zh6yELD3LmlB4dnwZiWXsiFoVfGW
dPE51jUr9z3PDNR+jpbGyh7ySjO9mktNPfFFxs6vbQyCIsSE+GqAwamNidGiHYWEQ2jUDGZc7zTN
UDqFsTOrQtCHhsIP7oj8DSVeeFJOl6UujMvEnUKjSPHUfZOa2+sHvHbX4bBwBwWCmICGDIatB9hp
ECZugow/331lOQvVs3Yf8IqHJeFxxIRO4w51XUgBwSKQKzI5vD3S2jdr5Qhz3QqolfUMs7m6aQt5
lDZJGd6vGlJCri+cq1Ryurw3mbnptUUh8ofqosAkIfl/qbKB3MmZoNaJGwnoNo5hUvjJlslg66Ry
2jzaSjWLm37tpJYiKVsmd1ydR12VuIX/jjy1RbScodOr8ctSBKXUOknkBjiSxG3LTt2gDV8wQxKA
qqgs/U2Gl51Z5c20KYiaA3FYIPkiQl3SAB1AZaODgOC/183l54iXm5xMCdeqMlYc4LUXayBNYiEY
1ry6iqSZBLszO/ZZlxYXTNZ6qVTzJnGb/Az34wEAdFTc3OVk02NMDFtTS4SEmk50dPGiNfJSVKNo
wAZ2ReLK3UEQznwbGAL3eH3D1tyqigYo1A5ARMXrlOOOwRpRefx8frludhlmQoq7lgfRFOuOre4b
nA7gLCqKFbT1ayuQOHeZlLi4IuY0TBuJvEXyW5DJey/IrWpU7SBmPf5X1RNugsx1mnn6L7U8cHqC
ypZXE1eo0frey+c8680wAUmG+NB3ky2Oz6kam2qEOmnQW55esh5Pa/EEBlQC74Lnkw52jstDhBvq
PH7y5nUHExCDA4j7piwym0Hbj2pmc5imc/1IVwyNghGz/NzWAESpRlmzSerzXBhSVGQ5cBkkB7Ww
OulmnDBpOXkLWe5+ZX0KFoYrgenYQEZR71Eva8ugT3CugeAK8XM2/Kzei/w0sUp7a3LUGRAFXjaQ
fHxz4y3uXZzFKsrASuL22UHy3FiRb8a6fpQxpkcR+PfrW7iWTkFgIYGQBxA8EVwRl6cW66GmdrO0
Wk1BldfxhVXU4KSLq0hHeRvYfT3t9n2iNiZGTyomCaR+EycVt7n+ISvXE31FkiKCXnMOc6izLAu+
Inybpi5XlWZX/JxaS0M02rL4AlZuJ9joUAkQBXR3oip0ud6Gz+NsGIrUrSQkOfvGqLVduRN1k58M
SfrMQEt7fWGrx/lbIP3u7fM6KwN+FlhaYW6jwj49k2bPJ/Z1OWu1AQVaAxPHq3OJlPKBuOteV3nY
wTraZhiT9AV2S8lqAlNDZ9Gdj1TD87QZvgB5l81tgiknjGhp9QQX8ikHWURhOoQy5EcK3g7knitC
i9c7o4kmxpau3XtMYcatl7BilNUuz1D0+R4j4OTEzT2bI5ETR+ixlZXA6XN9m0UlILK6wLoos0Ol
nksKnKCGXB/gdpjDeilUmFmnNa9JXRWdQKehJq+8pwA8oXuBbvRJXphaEaeOl2jyqfWnYiNoQ/Y4
xFlg6VE/2ZjNjsf39TNf8ZsKqkjgQSIAGorfl3thKqTeywTNi1M387vUmdKkNcMABkntBBacZ02N
EaR+Gz9AOWiUVRUXVYQxDImrTp9KNe47su8tPOY2HccCpqzh1+BDJIzTBXMNJh9TmlzwYsh3YZa6
fFX1py5QPdsjhAf2MPBtsAmF2zzLNTsEIsAc+R6YD3gJe+jbwk76qrb5PkN/QUL6wzBhQhSpy5yx
8au7ocBC6yBzFFE3uVSGRsxSMo5Viuprnm/ivBA3chboTpwriT3JUngreV62u37aaxcMQM8ZT6fC
XtOph7oJxakBGtOdVLSDqeLtOL5UCskN4rHWNyszrezw5eDZ+n/Srmw3blyJfpEA7aJetfTe3p3Y
fhGcxE3t+/7199Bz56abFppILmaAPBjoEslikaw655SmqzpKtpfjU9IookMOZy/rnWHep4VoCy+M
xZJRqmCtjFE05VmJuUZJO1MscWk89NEDuM6Dgu51+ub6lC2sEzp54EopI/NowQsux9FGFIkUZcI6
hThPCcjPs2OMkjOp7bYaf143tjBpFsB0Mq6YumZYMue2Sp7Z1AwV7Mb8Nm6PWS7qcr9kAKp5eFgj
uiPSskk92+5jkyepEmM0TVESP9EUdLFrWmt9fRhLSwMZO3BU2ZsXVZZLKwkkfYw+gJU3IOlsEMxj
JxVxN5fW5dwGNxIzL5lSOhsJ0EJIcSV+Bv0c4ABEtL+FCMk0+f43GG6jTnDjKe1gqEPJQBtnVxmf
kcD883BwYYU7kOSmn7KggBWpW4/lrqaOTrZz4UaFoBAjmjfu9hKoZiUNOgwN03qWXe1Uvg2TZ4p2
56KjAcpiIK9iIi3B/n7maP1UaZqRk+xg66jU13gk+qiiqYJZW3I0AxFAM1Gt11AWuLTSZGNXoFxf
HOQmeLeDuyC0VkNCNjQtBS694AWA5SCbimeCZhGNc+lWqyMNDb2wPmVl7Wu9gYJ1qGebSKci4sTC
oIBAgAmG+kdeinuXVzUZ0aDCzg5EggRI9VxmJ62Jnb4WJB+XHnwo9rKWOjaIUQBWXc6ekeWllZRq
dmB5xwdJ/9aZ6Pl0gA6+M0h74s6aO7R3Uutdjw5LiXcCIBWCN8ETBVfoS7vhGLDbhZYd5KLdTGHi
6/2DnQ/7AeJm5kiPQam4RD5apiSwvDSzwHcDvI7wB8UY9dIw7ewAJSw4JXvhtrrm0OJ1RONW9fn6
CBftQDAPTEUk+lX+/VVKtTlWClaQVhCTGJ2i2XX1MRfh8ZZ8UsUUQgcVtJcvRxNtAM0uuyg/pOqp
Go72+KaEgmixbAIYB1uHuiGIAJcz1s24r8pWlh9G6S233kLgwob0/vpsLYQKotp4QIJtwFBWnBuG
2UjC2Cw+h2GgjNhkf7McZwa4CF6U8libcZUfavsIhPc8QxqiPgqrIUurzipY2FMAodj8VbqkSpnH
WpkfKuUIzK5meXihBaJAtGQFOQQdRSvgBgBGu1yRXJ76Gp0B8oPS79Fq2tGTHz19iYqX64uyaAZp
XuTgkVUGVuzSjDSpcl11XX4Aenid+Q16AlRq69qVIIJ/3vq5eyIBP/JfQ5/B4uygmKwkqaWih4d1
tqOR1ofBVZpE97g0Nv2evXuioXJS4ylOoS4/U/NAGns3Q4K+/5Dtpz8eNuA8n9dj4JhwEbsctjEr
5dSGqJzl+Zvevwbmg2TeRcafHyYXVrjDnpbdUCg5CtmpPexs30ig61+KpDSWwqyN5ya0dIBZhWoH
d46AWaZGlo7qFRAXxWShxTTmspKh4Z/uDAibRWhjrOUC9vxCwIBRQljkAyqKl4qKs1KpYmgMHiJ5
HUI4N5bulFZwcC34JhOWRZZCMdAxnu8fiXIt+rd3Eyhe+uT1A1oQFMUqAeEqgArKdX9gbs5554Up
brfZNeDpFYGpST6acb+PQDGt5S1yXq6Uf4RNvqGKf90kc7FrJtnozzZEoOVyM7bA/pPxufLyYm9Z
ptNAkViZSsHmE42O8/awntHTwIKpEhztb1NV3MXmPu/eavOuSl4DuxTM5lKq0EaCGZVOeAYj8V+O
DZsiqCcFgPi5uY9l1amlEN0rKn/WNW8KQ0ePnKFwVQsPhqwif14iuDDO7Qe8UTNFLbGWan4aVMVR
tHuz+3V98ZbuVBdG9MsRWm1ohISwESJ/Fnvmu6S4FjRbZYeEji07kwQZ5HVlWIKlZL/Le835zHKO
ikcynYYcg1P6wuvLzqNmJZg/FpWumeAcc2rngMoB8BJN6A5rABBN6JU2W1GBXzQSziktxQROjCrJ
YditRsF1Zvm3mW48BOSR4uRONTAomyKwMUvI0aoH0eGxdJZh8f/387x2ZdGYvRKwSnu6nZ71dfaR
7Ww3fQSC5bb2d4XkTr69Za2VrjudYFQ2d5+Os64pBx2ZRKmtm5uGBo0fKJJQepplOr6u/+/RcZs3
s5u0TjOMDjhxNFlhXeQLV0dre1F/4KWwxPC7BqQLkIvjic+Qt2oVmhjIjB5R8JH2IdqQNB7K/8i+
CKZOZIo7iVGm0fK6g6lBLRzNHlwaEk+pkXZWX5p2m3QP+STKjIlsck4oyVNdNxVsFqhl18MKoDan
jlfN1G1ye9/JH7a0/QsH+T2hfA6LqqGEoKxjlMo6adcg6l7//aV0K2DQuGjgIcKk5blpDMuiCfIA
7BxLc+3DQ7lPdpJv/SjWjfNTg+Dmg7zR0dXjutWlq8a5UW4eST5IXW/BaO1R/0Gk1L10DKPLDlKX
OtCG4EFfBnI1wstZ0m2ADdVXpTjKsrwxs2c8ftL4z6seeF/9tsRNXmCFihLGwLpYlVdEo/OjQmzV
s9X12Vr0ujMr3GzhgdXjaAjYwTS6w1C6o7Gfmz1NntUcfWdrhrMQJbW+BibkMlH4N/C+w1vU4EaW
qzQiaJiEyiAADytFGe6HWha5wcKlgllBblZWP3E2XPgzpxTKr2maojw2mk4qrWJIAmnGWu0Vp6E/
Jwiu5mO0778FhmBffb2IwjLS6J/JVEDYuTnF/drsSA7sTa+gMbGKiokWe6EAcCMw8gnvOrsPmk0Z
4T4NZIOuHoc0ZU/XRnsOdIGZBQ7sxWD44l86RnI6qwD2pJW8KehL3JV4XCZ+Alhp3X5Xq2cFWRN7
PExPcbbucwv4B6XcTFIpoH8teg0yeqjJy+BafeHBSbVm1hkGbGY3GoqPxvx8fSsIDPDENy2z67JK
C+A4IAYZ5G+xiPe58PTCXDJxEAbxZGXxy+CREK3LagtzqYZQgGyMVdnc5fKxz+/iqXPqfJeOskMn
kYIq20+XJzTMMtw50u44OfkwPBk2u4GMMJv6eILVv1TpLosyv5WJJ8QuLs6iiYQHICNs+3HbboyV
POlHZiy0HEu6w2NacKf9GuAxHFZ8AVENT8pPobYzz48DQw3nEBaS0MQNenI68CCLQpSCEJlhAz0z
gwQaYJ7MTAaIFRNMaPLjZHR/NRiGXCWQQEUK8tJKXIMf3QUzakhZwyjdoFNKVHC9XSBZQzwXLmew
7CagH9wTJ05R9tTlBEO50TMHpAe7wbPxJu7WuvpmNJpLg9YNpwT6JOjmIEp7LoaQc/PcTCYAHkdB
ho1F0G/Ysm4y81GNIpbLlVK0xu49qYRcSvdGYsNv1WpjQUY6g7qoYwolPb4e35gJBRl7JJZMYCy5
45s0BQkyHTtQX1f1TxrVoJN/xGCWiyf967340hR3yo00NaS4wqjjOl8HaE1Cb6YoWRXD5GaRV5DM
UQY3//nnMex8fFyEKQOz7acpS1li1tKfi150drMf4GMJcBFgOeD2gzOcG1VVy4Usz0AHyjJW0PKr
6IHSZ6pvzPX4LEmC3bEUuTRVRbyH1jZ0WLjhpLNc5voEaxHtw5VSQn0jmKQJhptka3ZWChl3EPQt
K/Wuz6PAMI+tsWotN9B8BDuG1Ts2dPBS5edorI3kMQQK9Lox5v9f5vT3KPmQSWq1jM0ExoboF8mO
wST4/aWrwtks8nDyOAWQtMnYfaQgjqE/U4M6aKfsKLngMrkcaFQA9ViqzwQQ6jKaWVCvseSxTw8T
sohDe8poe1OGx+ZnIe1U7aekrVUt8GVoE/faDr1qrs/j4qJp7LaH1LGOrNGldYbay7oOEVsDl5Vu
kUxRHhqvdavh47qhxShyZogbZh9LepkYQHzW40evu+Yhzv0G7clAQf//DLERn51BcTaN3dxiRPFr
uAondFiKQEIRPNOWDjqAMZA2RSHTtghzzzMjamXFpVZiNGP2Bhp71Bzz8HR9HIseiKIlg9TjAOJl
GkgRjqWdqbjxo48wmiu6oivO4oqcGeDG0AMsk4wqDJRbBc1BqBu5suD++UmP+bJNz2xwR7UkW+lY
aLBR7EznWXeSHYDauzvbLzcftZOiYWPnNH7t/srxunVd4r5oq8o/6RtJ8CWLC3b2IZyfy3OcxtqE
D9GMbdzeyMNKrh6vLxivlw5nwOl1ZoNzcUhf1XFTwEZ9UMFf3lf75B3akKdmhFgfWlGseteonfJB
eiSbyusEcgR8O/Qv5jnH7xISZsoM8x0agMLv3dnJdhAlyEp3hhSqBKHZYgXEHHXib6VfOxE2Ru2h
FfJKWefv8zf1R/ZD8ZWtir9cn5nFIAMIDpMBAISB1wLoskSLO0lDsH7XPAOQx4OyMbdWtPn/zHAT
YMYyVaFXj0tuusvQb3o41ZCKyTda9Quo2r+JAGdj4o7ZeazJHDBguTFSpw3Q/BCpXE1Qnln0Wgss
fAOi8dBT4rxWD+xUIh2MWOEzaHuOKX1r6n51fdoWEu3w2zMrnN8qGWjbsQq0uoW1iTqvCzaafhiM
1956Q+m1aokLWbwEsNVQVBRaDHK2TEBYBMAaUgOXcVQrgjySAixZpHTjms6a7kykVjwlq6scaraa
CAC8QL7FYFGCx2v487zlop5OaDtEOcHbXJ+9rgKTCC0yoapuaMeh7BzcPt0al33jPqEo3iRAUegC
z1ncDWdfwMVEBSJpVOrwBbI7GN/rBPsxX6c7gDesWHQZXJ7f36PlHMg2wwEviQAhaYZGSfgxJo9S
AA2Q+Nt1H1q64kLoA60jwebFi4nfDZYBbF8bZwfjJUQfQ8trrO95NN0Z9FZtW1+tpNV1gwuEfHQx
x6kI6DhwPWC2XXrOqBrQSUpDAFDsWt81g5Y5rdbGftT3A+TEkgz6UOa8whM/2nZTEfog70kbu226
2yEpofteoAfg0AbSU2EH77mVdSiXI2NtVBN0GsArdXIIO/h91oFflHdkl4S1DozSaB+JEtl7wFjp
9vqYlhaLNfVAiRmdgb4oRaa0kBpASNODRJoVsrFO2UZuKyd+Tf5cyQSzpxvIN+BNgleuejl7PVqv
JybUXg8GDie19ik0pCVZsEaLuRuGjGQsHw2KkJxXMFJg0IQILOPP7g3c+mKNAuWIGyY0ZRtBqFyc
vN+2eF2poo11NGjArkJiPq92RrEzlK1siFJ7Sy9UQGRxJ8N7DqR1bkiyPpsWZbj6maqBOw8T9UrS
v+r5HLl2MbzHSZeulBp60HoGQcp+8q/7yGKK9uwDvoyz7FvwQoAyLz2kccB/eVJd+3v/A5rg0uD1
f5PRgbQR0VGMwCryuRaVVHpBZYw3Qzf2wp1Whi0a0eKUAkMNPRbQalH0u/TFSDfLphokxKjag6Lb
vG+zVaofQ+2efE/QoeD1+gwuXXsZZPtfc9xpF49pBDw3QiKK9L/q9FkJ+jVVS9/MYq9tBZcy5g78
/RcsN3B6oMhifhE5GNu2rG0Lq6VJ7pyvpJ9pM97EZGuQ+BYo1e9jYQg23eLwQJNFvQ3YJtxGL2dz
Cqyqb8I+OyRZ69Fqb3agl4ECgupfmAhOsqXriQ7AEahGkOeQP5NYZ6+gukvUSUmAgS+qelVJpS8X
9q5AC7W/WLEzM5yDoJ2zTjJ0DocZMISKcN1D5wTIIk8N5l00k1Zgb3GPMcQSIw1arGR1OYdyGEDr
0wJLSC2+je0mhoBlndcbnQKvjl5TebFG8SqsXtpGF5heuhucW+buBmoaooRqFtmhp15jpOjQ6hl0
XLeNtIPbubZIYX5pBaHHpqI6jAuR+pmcOFtBJZVitdJBnVCa+9yM3Dw6RoVIAnnJJc+NcNNpjjK6
WAVwk9TahIXixHHhDWhGk6y7TITpWxwQjk8dXD0wDXi2imLWhd6FBhC/Zqa7vTLl7ixB/tIyZNGw
Fk2Z5qc2BEbAy79Zc6NYXT/ALbUebY6UefIKmWxVAPYFe5o5OB9FQGNgDES8BFCovfTHQpvMeSoD
oHxJ6Ujd6HXhNxkSZEnpX99pS0OC02Ms8AVELe3SEDoLhR2YTdlhSnYFBHXlbfQ3QzmzwPlC2+Ut
mTQApcPmWCR+X7tZsM1F2fulbXQ+DjbOM7eOExltVhWMIzJW0px4Q/8g6071TILcJ13/dH3WFpfn
bEzs72fWQijCdxYDtOMpOPpzpIEo2VnuWFpoSGHhQXXd3MLg4AeKivc0aDQA0V+aM+PByGMdZ0oT
js407wbzB0Qu1XaXVzdZcn/d2MLYkPQHfhPYPaSueREmu+iKcuhYQKo2U3MAHzw0A7cX9ddacDxU
cnD6A1/5GY0ux5SA/kBzoMoOMtjQBnGrbmdIog27EIcujHATh+LCaGiMDZDkfle7U3+E1HZeQXJF
EMWXDKHOhvbMTL4PmiSXo9EmY57sBPsVlcOQ6r40vplS6nTmG9DGAm9YWiCAbAH4RnEPgGnO1VV1
yqQYXd3YvTdI/LjYQeBx7gX3XpEVbuqs0kiUZoaVTNkZOWSFHLW6j0WXzQXwC6uTgNSJ9qGYPL5S
0kkVtFLqJD9kKoq62hMhyFh1Ok59qzjYjX7QmpMEwJmMWjbVySmR9TUab6KkESp7LRcVAZYyI9CS
Ad4C4kJMdEG9XMg2n9pcB4ER9Sg/HEOHEMBIpfqoFBTtVO/01NVsr+tfqJ07Qap8XN97n3IyXNyH
eeBygQMGH9vggqUutdNIGwC68yRal8FuGLaVtK9DCSW//h6nzoo2E/IzjVuPnewa+fMgV+gecBxN
iCrsDekjsFZdsh66mxyY3kHZ9dpHjqSGpO4jdZ21WyLS+VmQyIGcAwMbgBkpA1PMTVmdyVIXzg2g
+5aXRqidmHSTogEtCD6hi4aKhlPSyZeU2bWk3sFX9bJTRDfJcFRG9EydrTWeq7dDI3rxsrn6Mpeq
hno+aNmQimJR9SxIy6PZ480LkLakFtQfcUlel3rVCsrGCzufyMjXg8quMaIH+/uZFTrqdWiXEQBp
6U6GsLH2jveSbd2JSuAL/HLg/JE4Y+8Ypr/NGeqUoNGNGmoL9mM47Prwp5W/5hDGKdDxJpW9epj3
Y0Nv7fe4/mizjzDqHzu1dnD2WXKyATVd8BRYCBCsEAJKMsBDoHVx3zPAFSxAyZkeP/rtpN2pm9X1
HFsPQykK40umoPAIPixKZuh9ykXXPojmoGK9DLIo8Ui4VdHkuxhj185FqIllS3jYgLCDJf0iWqXP
EdFLwP5fWns9VDel+TKJgE9LVQModv42wl3uUMKV8qGrAPNXiZcGtiulPySSuwY1bqzxV7OODWQT
pn5FtPYxDBovDDat1q8o8sFYTiDBpEP750A6DdgKxoUC7xtnP7ecsUTMupwBCJzrFyVYRcPOLF9H
EX1tYU9eWOH2ZC6XRguOICgB63IjcEj2hdx+J6CD4w5rMvo6T5E3lL6Z2wAQ27bZgQia7Qx7X5P9
6XqIXri3IMyB/Y1HIti5fP56grwSavsQoEMdkMylAyyXEzz8hQ0ch+h8phEgrblLuVkD6Y9+NciR
q0/GfMgoWMAiOsGSpzN26b82uJNmktMsqGrYQHIXgEndjZMV9jrUL23v+miW1px1loJYHw4HtO+4
jJAIFH1phgCDRsWNHkF/nIrUdxbux+gU/9sC51WBDfx+lsHCNG/kEYAqG43wdqANgBhhiNooLk4c
aNmQawGpFTyay+FoY42J6wETih6MyJ90JFN3oi7FS64MlQH8Pst2Q+D30gZQPbU6BbChvFjkR/Vg
dc8VBeNTcGtdnLczM1xq08rx9LQ6hrR7Q18/8EcDqMHLT7L10IhuCQtpMdwR0PiI4W6A+eTcrVBz
SuYcuO08bW4tvXm0qXyTmqi/kNh8UiR5De4+CCzZKNivC8t1YZi7LUtQBkmjEhFHpaPX6Cry+40D
DVpHl2tBAFoaI66xKutBACg3nymm+mxRqYe+6Yw746xs7eFXeYumEsqzJjduaqqr6xtrgTIB7Yvf
BvlXRx0nKCBqINyprXaou3HedIkCokSAdk+JgZJHY1fgG8xhtqM1mdDtukB3N/RF20S9bLiktYbE
k+w8i1f408+ZRtoGAuXjVvCdbEtwkfniO/ktA9VVjVAor5JMO4T2c1hFd3EAud1gH9lOg6JNnFGv
GyeHGPfXbS8tP4s58GSgsb70hUhASUzUELcmA0/AVpmcXvlBZNRVTUkQtFUWlb+MEhdNpqCOuGBz
uynI88oqVdxStAbawpVP4tYZDeJBJXWjNXst21M0oUMx0G1Ivo5DR7FWefUzjzZtYHtyubZNtxiR
N4Y6+dQ6sV2+aJ1oyy89cFhzo/9+5RdZznZqaBoUHYgomd83r0iVOdN022vdSoI6LhDg30M0l87r
bdPfaF1yd305FiIOaz6LYxqPPg1v88vAps6lVIUJ7lcpkwy7N4PclUpX6dEbN9A84Fn/T3uc56Xl
kEjzgDVpowPIRY426Ftqb8sWPdFR9ZP+yhzrWAoYKYtzl8OLpJCMiYXJhTapI5FnSWsc0xocCd0+
JPWpo43gbP0Eln9xuk/FE8bLx4F+abFEFMuNCV1ljAHl3j4BFzGOnFBrd7VkonH4gDrAZsqf67je
pIO8igLLJdX8nE3BNlAesvlQahrUkOPbtlgV9opq5Nv1JV/agRrySTifUZ1AU63LLyRmRa06An9G
7XsAMyQw+lWrXZXq5JuzNgl4dksxGFPPph93bIBPLq2FpdWpBfokHJKi8PVUQw8vbHaQyTR6VzWG
0zTqx5ybm+tjXLgUsjUHMpkpNWIdLq22bQ4ZJkCDoZj0JFm5M48ba365bmNxHsHXZcQugOL5TEkh
VyDiV7h4WvF725qMysA0SiNRa4YlO3gBQAuOAUSAErwcS5DR+h/1WDXelfbkyBp1825lUlEei/0Q
77rnhrh4KamNllMTN9Am7FZZRZ9Gco/WJb3ersc68LWGrq/P4MKtCmJWQE2BpM6Q95xvANVS9O0n
7Dd4Hql+zPWj3LslsXaZKtK5W7QF+VWUwqGwBNWyy1ks5KGnrQIeBol0iLsPnV9Ap7S0b9ok2qBl
l0ioeKmCxbIP/zPIuWAdtOmUmQBSR9mvWVqlof6syD/QqsErOnek93OsewG2OWSI/2JWTdQemQ4F
updwj5U8tftm7MCN0nP0qNU1dwq9TPSGWMLM2nh2IYsDsh2ESrm1gwaz0cQ6MJ61ZdNNLzE8fFPN
njV3OupKRFrnZpDu86Sie9OsRj8m/X2oUPsxqlTjqEAUQRB6l/Y8muayPCywVGCMXK5wY/WhXaUD
QPINyBX2idT3IxVdKReXFXU6lsXCP2C6XVqpWsvsO00BdEgfbgZ0IixGyzP6bKdQE/+2azWyvUbS
d0Z3n7Tz6vraLk87ZHQY8QLRlGeT5rOWW+Ng4YVAU7R8C9Bsu5qi1JfLEK/GoepdhL7W1ZM88OJu
JCA7jbnbmnix9l0pHeQZPYWvf9PivAO8huSSieQ3/5yUs7FII4MByDq0lY8tZ57ekk4kb720f7Gy
RIHSIOvyx+1fYudNVwxMbbSpvBmoD1+OS9sJoi5eV11202T314e1ZBDZLfgR02/FSX650LYJleK+
BxGvic1jNrwqMjjPR32ud2aUCC7k7OP5yHtui3Oq2TaDcWYMqyZkHWHVQPLppFuCQ3HRd9EQEm8Q
PPzxXGYnzVlqtNBJOlAbeza2q3IFpZrYD0MSrCAGhxau0zBuDLmbfG1Uct9MZ1tx8jyoDxPJzPX1
yV06ahgXCo0DUG7Cel5+iVbUk9mDgH3Q5xICvD2QhhSK2KueJqObamGL3gX20xC1ol7yS4cproFQ
vgIJ1sIr5NJwTqtQjwPMdK+damTqbf3YdLFH/gLsjMSXDTNISphfWkCUatKMeoABAiuESw7Rkw0K
BJXXTlT0kl8cElJsJjCGMuQhuXg/9TgEmhInm6EB11u3x0RDz9/khHe/IPos7XRkSYFBYn2pEPUv
J08v9WBoGFMhqx/AzncitPdSs+kv4gk6NmmQ/IVnIMl8aQVccijE9iiuFrilH/FceG610NrMNg2c
6164NHO4IyKJrX5i8bgtrhahTQ2CymrMwnnlWMXNmP40wj8HviN9+9sMt7unOe+jlEDbEaVbNTrR
wXBsUbl9cSgs/Y+qDzoM8JQjIPyT9hO4aNf3YVB60Nuz0FAuzN6vT9miC/y2w78XUaXLa5Lj+Iua
mnWwDtH1o0wE0WEpHOLJjvotw0YavDwdAlOZ4CBBOFQ0aCRlXgBnuz6O5fn6bYL9/SwUDpOUS20O
9GUZrPOAeLp6Bwah/BfocTwMfpvhfJng/lerNUaSAmKhPHf2tg4+ro9ENFlcKB3ruisoqGQHJSSO
VFUulS3vuonlRf89Cm7fB4CkSHrFNLEVCyKOdegRsMwgGP83AcbG5QZHrgmuI9/cA7Bzm1oBDHV6
stLUdy0BMYacro9maelxM4ewGaQckfZgE3q29IUZ5jQZgIXCdrStt8aQHPB8vDFuBW7MpoU/1Znc
GB6/NiDSfLiMzHIKZhvKgCZuhul91L+DWF+gxUgofa9H6ivjH19ZAACH3D0Qc/j/CxChSgDvsAZs
zmQEt2O6m0njyBQgfjXZDvXrn04jGGsg23xqVSJ5xPldMlZQGskBFGhydLg8TcWhHN4oRLKum/l6
U4CWM1IVTFhYwWpxwVNK1XlWaySo1HXkw7n90lfcVLCHvq4UjOA6D/4DmtfovKSIXFiZbdeAigwQ
9jBlj8jZqu5LHHAT9I5MFycI2itPm+tDW7iPMZ1qSDhCj9VC2pjbV4Y2TEMWIgcPzdo4WhvaSRuC
2AGqzZWgfZPoiTNGhZvM00EO/nhPwzYSj9jVmFrQtS93QZTKyAKlKNHgcN2WGvShhxGcUdEe+LrZ
Ls1wcVYvolYnJXuMIvEdZ6sWyX5TeTDJ6vpcskB6udcu7XCB1jQqJZ/Bvj6QIfOTCrjb4ThorTtO
T4Ms6g/6NR4yY6zNIRwGdwfuxqVUcxxLQ4gbV36bprdK00L+QCA9x9PPCVOdY8qerNrE0kvcAgWl
1iBdFgxPZG2AD+YDRtnl7qvq7GLwg74PDvGJ4ObFM3P+axMtR6DPDwAn4TZbBjAnHo6wObhW5wYn
kJHC18S/S9/zcp95qf/4R6v2xR43kVMoJ0Efwl5r/EJa9rl8Q6uy/tluK4Eh/t38xRIX9EOwI5K8
D8enlx8UCU/3Tvde082waTYi2X/OE79Y4tbNzqM4JLE9PHnG9wg9xB8CtxFAXHhWxxcb3K7CZbbQ
W5mOT/IpeQ5bJ3dkr9tTT/p1fX34CPXFELetsrhGM+UJ0xadXqBMvdpCOX7yVGcviEbLI0KJBr11
mOPxNLtJlsFDC4rxiTVMpptby/2ePcWOIOLy2fl/xnNmhhtPr1G9jQnMdAYk7FwjXUlOsTafvie/
Wj97aSTHPIDP7vRraXcCZr/ai1r7cEfNly/gjs1+rlVaG/iCuIDk3Og0oH4S552KJpS9Xc4C4hc7
3NkSx7RsSVWyCQ3deBXc4Y67fU3vh42opCMYEV/0VEgSa0EDS+iqfhO6D8Em2UK9UhCbRFa4t9pc
pHHc1bCiPYZPpht7lSev5tNJ4PAsDlyZNj4CgncQl3MCM8GHdlugNXv2YfvEC1bSfeqXx51IH3A5
MP32SB5aUmRlQ80MBvuV5dwWx3ZD19ruZnLs7V7ZXh+daA7Z4M9uvnIiD0pHYcvegBYN5zP8g/4i
UuUXWeECoBFBY8FiW1k9Sp1jO9SRH60jcQqBi3On8KeHAxcNdXHQ59hJfDmaQWkbTZ+S6amVew3C
TkHt9VFUrPtysAWXUB7r919bkCECqQcIRv6mlhtzn8rQdn6yHLrv78pbqInGnu5Ya8UvAidwzFXo
7Ak6Cr6JeposhkZktf+1zdOJ0LVH1/UUtlfpbXgbhHe9332XbY/4QeFfd5DFC8C5LW6XGeYUNXYJ
W12x1+e3NHDSyJu6beqTwEvkOxOwiWTbeCp2n77+P41zt482QAYUsowIJKfguPdM6HJSMOZTUPdR
gfJtwWuJhzrzi8pf4yY5Tns9g73aw2vsJfIlV94a9/k+Ddzaf6XuqQhckdrH4r2OYRkBaIQgFKqU
l25bEZayTtkR9HBcRWiy5D6YTtS7qvf4eBJpxC87z5k17qYQoWcprqewBvH9mzJxmzVdB85unkRX
EnZV4wPn+bC4k7UuaJyYZj4+eWg2XvuqozqbzSnwzRsh8Jb5wTVT3MYvZchPRQ3G9JIfLCe50d+1
zCNO74scRDQmFunO4mViRiGiDAztV6Hbf7f20bZ923iBC5DUXxxvZ9PHq7ihqSkEkSeYot9o5TQH
yfOE87YUmM9tcJt7asI0SgfY+Da4L/vk5k3zVqEXPRt+Vjru42PnfLu+oz8bgl5ZKZ3b0UA2mWnX
I5zsbxs38X/8qJztcfWmhf6T7sWT3x2gd/JIvY07Ht1N7t4b21+ixpCiDaezVT5bxQBgIy1Q2Coe
y1VCXboFrsndbOjq16YXqdIs3pjPJ5k7Y+uq1upuxpAn98Vy0lvTMx0mHGN5ohKsaDm5QGIEaStX
FSwljhfd6B7dEueXJjj5eALEP0HSMiGyw7IjOk8NJkOZplWtYF/r7+1tqvrda/8DXKcDHqAPmmP6
G++xuX10h33oJNA8GRzMqyCBvryEZx/BBZd2rJUCwqLwXO9YH8I7ZbXq3iun3z58zzKXiirJi5cy
88weF2GSoociVAx7pfftBRVWt/p547r3onGxn/myPYCfR8LThrgIP7fZNDVamRmYW1ws/GEbOq4o
dbs8dWc2uKkrkziaCtCunrzsPbP8fmP7pndQnnedsz8WsSt6/n4WYq8Nips7u7XrUY5gUH57sxx1
l9AVdR4eHmYH2btdtr7dPoVeBc7+rno8be6LH/eb0HefXX889T51nzfu4z1in8iR2TivfRYXy9OE
IIFd6Tg0IPm2n7bXIx2P4vtnm/ye5s9z+CzIpGFhWFmJnwfDg671x91uc39/L7jxLu74MyNcAM96
S0E/HRjxssrVPYikuPDK6yNh8YmfJ/TRRUEMDEcUxrh5kmsFGEdzhuuHD1qieGWiCo46duX4YgFA
bWSqNTQ6472eFkmpx2M2PeVDvELzCNeooFRtAoQjPPGWFt1SLTSABP8A3ADOF2NQaUnaS1j0/ZsM
MCfAd757b3unEilkbzOtr8/d4nl3bo+bvEDWiqbXAizQy+SjuIyXwbfhmHrbh+2D5d75318tHD2G
m2527XpystzZ0NsN8X8JvoOhNr9MMTqlMm4qOq/xWjBFElRmTobp6eWlcF5mT/Ma92neJGhbDB0z
5+D477GDJkzrx9It1yfqUW9w9gJP+nyYXPkKPqsOAZeuMQ18xfGHZq4jx2qd7OMB5Y+V7et367Xr
P8rfT/Vb8tOt17F/Qs8kNFz1fwl2zSfj69p3cNuma8O+q3pkgl+8Y+FUzm2yg8iS7uBTJNl11m7t
PKJzA/47pcfBGXv/P6RdWW/byLL+RQIoLiL52ly1W0sc2y9EEtsU950U+evv1zpzxlSbo8adg2CA
5GFYqu7q2usr3lFMhBoLzKZgkw5G3+D5sz5IhxWgrezV3RkrItC7s2o3AMcJSb4ONrWlI7hB35CL
bmvOU/uuMO7J0sc+0kreomyHTgFZhXi4AG25QUOxxXNEbitK7g8YZKCXYDKxBlhhOyHnGBWUvKbv
zgsH27a8lZ9aOklPkLvY0In+O8QCDlM28k2qmwtAdf3y/6Q+KSsiF9v2OeTtRZhQxve/h3mGs3qo
gf4cIpCMdKU1M7XQl/NG6T5zIZeBiDtXrxkp50Vx1vtWAxKdpAZE6BoxIJ6coV20k5OUZ4DY4QCY
CPqrFmiag2Klm17uLyNRQ9HD4GJ3lkhGZjqA+EoMxOzEfWXuPlPjR7s9hdvs52NV8N3FuCfKOL+C
hBFVT513Z9EpflS2tz/BEXUf05iSsttWTCDmU0PI9JDrotbN0AhLpay3IutiKg622BCemE241ov/
bN/8iw7zjuOkDqoiB53GqO3gebDLn/NdssxJbfDScvL35NI9Leay5lGPzeAZaHWrdHPG1sd9YWRw
4gERJi1foD5Wa58ogE9ssFquNhcrMTF7KzsuHf9ihr8GS7YHwwo2uhV6pnroNj1Bi5UJnbs1uRmi
7zb7/scyl9xcIznuId+QrHhZWNuzZqqWuFyQVe54BkedTknU+LYZnVIKgxKjO4jeNrUs21+pwWWI
ni6rUMY0mNDGC5tBn8k4fXrPwBJD2bd2VWO2na1y4/+fWb4/PSZFUqhYo9t1t9PLyL5ee7YF5BdO
CPPd6bknQj2VsSYuFhkaEkCk2M4dQ13yhuCm36CKvXnITqr40v33Y7+rO8AQdGdIqv9h/fqs1pxg
nkeBOaamus766AoKKl55aOauRhL4DVw1SYX1+91/ccKcVN8s1HKmoSao2PuX2IADY2uv7XNic0Mj
qi8eUWK8Q9+7KOU1vnG0D5zQTAz4Y6nRudwUxPQD/eKJMUiVIISSjk2l58oKzwVBKNQR+bQgRm6E
jm8Wa94w6UTej8rb3xTZpDG2IudKqOMUn6tDYXwMxi7Z+ybHvZg0tGMqjEYOL3LU6gvUIbHE3f59
MYVXbzM3fgS4q4hjyLgcMRo5WKQXwaO3lZDGslEPf9/NzMb9dydHdx3AXaOwTIwyXQgzv1LEgMb+
b/4B9jkn6KtC8puo//8SPy5pRIpRpV16VYtofiOFXJGdGZef6Nq2Zzt/aaROUhkFx1JPm9ARRUZN
VAvAs+Yp6rnh8mr+jrbX1WBckLE58EKvSW0xIsRoC9Wr0kqOkFsvrBcMAJPIBFDH8rHfQTXBt/c7
osFqillbBqEeXdGt8BLjNcUrznHxmGAUhJKhdc/LkdNex8vBbUm0RF2Oh7tzm995xAajHObSoDSz
BkeVvpR2b7xdTtvKaOElqGZChJVgzJdYqWRmJF8ORHyXX1VjQWRbs63XRYO/VGb/FC1XyrLzyeMD
pvw9+GVsUqOZLy5ZUUBatvJqQFqD4njzdlbdEgqPiDA6RL/WTZ3IIPLcpmT75hkxfBYFsMhb7cmT
zashkIu1Wx2JbgWOcDbTj9jhPnrOTd8U3cg8l2rgxZF+U2Q6EbZbVC3Rh+++JsvdDyMDBNfiyPPM
J0hSQGEMz1Bgme+wTvG1Alpy051fBhvlhdqtzOzE8Tomsn+o5sGxgEMAWB+gaOCGR3ypwCwIPNpE
hLUNNpI5druGLTBmTmxdyKdnvD8WGBZJg8Y4gHYBMbTT0Q3WzGUWUSrP+hSyvK4WRoKQc2tnpDXh
kPoYa7XnRmKmjnZMaiIcH5O+wcoxcnRHmmF1JqaBkspQpsUnRpGQbLxuMOpNf8HLZQtdXhgBme0K
gr9cTNXobPFJPl2NX9HpupPXhpFtVvqSSp5vx476xPGeJirI9yfDmBVRaUtgluJkBKMw5ggdAAG0
U6wuJI190nbWztspS17Bf6LfhVLFqDWGAzD2wE69pUoFEOcAGkwCRYCSo1pmx1gwBoga1UD5enXC
OqnVzAQkECI2njRMuD131BlroyQItEsPFQrBEZ2taM1dePHWdZUT9S11sp8ZT9zpHbMygO2+aCKC
F0w79O7FPfLytvFksKuQEoj6jYO4gSir2YraOF7cIFIb9o0ahqYp9CYMucIo7jJurm2korCEkEtd
27ZkiyuVhPtyHRjhbubkluUeUudCLOO1J4APJ49FfvJ106ntv34Ayy6cyuxS08pWjdhzDs8hcbCs
DuuayQ5IdJitJqi+/gufD335CqaIMLQOwFHmiV+HRXLJJQ05TnGFWSHbRmJv94Sasv/nMXsTpafF
HSXmRVdonA0Dmk2N3Cs6cWKYwMEukMCUfBIY/jkl0dNgPAWWNXsLDd8UfZKQ0HDV8/yJ2xkxJVpj
tpn3q/RCn8pt2Z+V+SWxr3L6q2gV9VmOCpkoVX915qq6iYU58Mv1yrNbISkdOc9l1+uigXMH4vf8
7v3JMI4j5tWC1i9wB9Ip1JcxBvxago0erd0oZqzYHtLMhkaa2MifE1PHVJ4N2AMByq1dPr6jSYU/
PhbmiTeipMZNo6J+VZizjXw1MslRM1eOjIUpXFfb8GL0/U71l0G9jg3REYz+tyqZnF8x4QneSQrj
bZa1iIHDuQ5HBRJpLszWIhsPCzVaY7GGJ3HgFbmmbPeYa8bzTJNSDjUMYuLhZfCMfr62yObzmJrw
vu6YYrzPFHlbRAdgShIJ5ubFeU661gqWlWpgF1aSREQenub6z0Z/D1t7ERyD+iwIZlEfEoW32WIi
h34vcYyuizB4psQpffVDRrYJGRrjLdiFy226DJflu2+pVq6awVJ1GjMlr9hXaFpaYpi8PMe06KOW
gxFcYLwp3+YBvFrwlMDvz8/Xlzdt+4YOBv1X7OxMAq+YesYBShn/RrxGNJm3n3uh2gohaAoHBQpm
ftoGrmwB7v7pYtZuh+vZlUhL8dIGU66xrI7oMs981vV/ibUKfDW1cme6q57U9A1QaDIQaEsb/ast
WlXtJDKKeK2ltqSRUvwhzVezkEjJzwX6tytb74gwrNW8IkW9raNlXhr+6fERTT5AOpSMPX06RcO7
N7yVsECFpQj6s2TLxszQVztetoZHgXkNQ16hjtdd+nPihib2EO8M/f0xD1PmHChSf/PAiPgco6+6
UFIeiPTbuDo8MZpUGn9/H71f92fkhUIm1j04MAccUr6vyavh/X7Mw82hY3wSDIHSAi6GfAHtxOjj
uECNBgFBf65WoiNbCigdgVBofCzQpNgeuC7IxLXc0WM07yDXiizOQE8/0aw8suQVenMXS9/pbN0B
kqQtoCnl/JjLCc0I0A0saECjDUKOW6VlFNVEc8C7lj0Keo14SGcVifWdXM5JU7upjzx7ztlrMHFx
d+QY0SsqP9PrEOQkPMOZphI5PaCwbITzjOjJT09vjDx4fsziVGrtjigjjf68WFzQeNMjDZU9N06z
TRAi/qk20o8AnZ+PiVE9wgrN6DxvOnd0nv2sTvQ4QqH24pfnKLuYZX9x/zcSjNcoN72I1U8gkTSA
OC9/h/HyXxDA+qcFhqCR92RxGXQ1q/yGyoQWwSFVM6DUm48p0Kfz7ZRGFBgroM0CNQi8vj/7GBm4
mB3n6fI+Ty9pdAmxpDXSVQIDAcDfxMjUYWgDlfdgp97rfMQEox+qWZP7Kr0HJcbUe5MS0QNYaKob
OgafK87qBWlSsEbUGO0Qz2M1GJJ5f16vt7fSO3Lf5/jPOTPIkvzZtNYm2pDXztwZqbU6ldvUSLfv
yB1zDDjvaBnr5M3EaxYG+BnC0JJK+tNhv2Rd8OJBHrOMmqhiJV0UsdCf0bOOyqDf2deFyBGS21aY
R0LIqIVQD7BJB7EImhm3dncMsDnJJ/ruSsLT8ShViIs2KVmRU5CSZH/61I6fa/38vuZ1ukxl45Uv
OfqGWqbOaqzLTSCtwuHydF0mx3Y/d5N3H8lyHkLa5LkC0Zh2IAI/6nYko4chB0kjiCJuzytToknv
l4braE0alBEJ5mkroRYskh4k4FKhOL/dD8tzap+va+QAHcfadGaOfuYaofxJX36+c3T9pHiOqDMv
/4JhZCVUcad6+aIUP9PUSirnse6aZBCnh0Qg+q6wNeleuVz7ULkGbTCcAVb+RwwDs9Gvhn+t3ptC
qK15BNhnDxteHxOd5AsrLRfIUdCd88yzkwu02w1BNJzLYutFu7J+mgNK73+jwTDWZPU8yKp4OIfa
76xpiS6uZj5vTSOPEebRyXrsxYIeQnWVrSFJyzafWwXc/8esTPpuQK3G6DaQfYDjId5f0qDmQzMf
suFWTVtrzozMyczw7JTMnMwEphGH4FQCi260u6HBIJJiUdKQmOhV7ZoP8Hi3LdI52Eq2Kc/i8+99
drBJYW7UkryWx+SpJP3ylBru4THHUxmeux/A2AdZudZFElfDef1yDYgPT+6pt7a/c9tOjGNgFKbV
mHlhpL+slWiWqFQFexRnebmdW3H8m1IdnQMjqJU8+AsJ4FXn5+dtvnmryO8+M3zizAwHo5X+005E
q1xkXtDcHCIs4Dz/ybc5os6IsDbMZoCOL4dzmx9k/9RhHYKQ//CU3BJbOLXe3OKcOj3VR+wy4nwV
dK8XarC7RgtHb73tdft3tb2S5UdgOFaIXHRpZKfTYWYeeJZYmnxKX8yy+CFKEzWJqFPa6xfNeQvf
3+QfA/ypJXGs1urM19Wv06pzP1cCMV5by/oREl5RZNKe3OAgsZuJLpa/f2a13PmXpE9x3uJHNjuW
8vnx+fK+T49gZK/8oJNnWPkMlZS8RdqPBQ9aaOr7IlauU02BASK2xlKGYjW/1ovhrC6yF+lSvujZ
9V9obiBWUBwZNPUBo+mehS5qh6G4CMPZKwKi98tGec568/ExTfXD4fy/iFA+R+c0yHoVhsqAV6fY
C0OIMQ5bns4/E9H0n2qrs9GV2SREPXPI0t/OSj+Fv0R5X9aBusA8dkENEzFrYOu78DoLjU5HF77h
+3qdAT9NLjyiCjlwM+RMi2SSdHEfOote17dBOMfi7vqKPk7SBHlsF3GGjY6Pf51IdTzz6wBOhdWY
dAMHxu2ZXxcsujJFQ8UcNmAmGhc0dNnFNtmeB9QVZj9QgA3JSl+VpFy5buM+u4/JT0WdaMjGZhvg
5+EvLGSJpAVJ4ofDHA3MWxlrgoGbbK0+DxyNN9WGMCbD7g8otKjUlAFcFlZC0OGTvGH/4Su/74Zq
sm+n+cUO+1Q8Jb70SQc6Mxde3Xb/+0rQhz04FlQcOR1cniWZMuFoHEFTBzVrQDdmHo7k+0XfFsr8
jCbSjFz2SwcqdSPY1orzQr8bDRXSgZlQ9OhjMYrAPB4N4NVF0GD41bQr0r9ujIHn9Ey4+PckGD3m
aX167coYLv5qWBNrs9qdeo64TwjCPQ3GAfCLYJgBQhUzvKgTF8aSbHrT4hzVhFDfE2HelBjAybgA
jfO8nhH5dYeGAsNEwwvPtnEPjDHkMwEti/BFkZreSpgZSo88lATepTOG2+vrLG9KeunVoX85LY4c
lcz5/o3BkUbWsaBlGDJ8v0JAmRKjdk4c/ULl//5B3l3FTR5GFAKpRX9ACwoKoagEgXFxXfeddxM8
PqiSHVHx8yFBcQ4XEf3SfwX2J28OZ6Lwes8GZXNE4BICmntAjzCicMXNHBzVClLVk4PLuZGJ1vp7
Ssw7V8IMWWkZlIb99qUxXl7eLoa7z4zf+62dY7DqisnXPXw1jmfOezNsHlnI/bJS6OOfv7w9tYRs
LCskPzgv87t6psxhJgIgb3SDDvNg0nBRB16ZYUAErRlQzAgzyPD6WORYFHjkh++JMI9m0AtxVs3T
m6b8cdyfQ/PqHo/+tqnN4+YQDaaeEzoAg9wuhzKHPZlJ+F9aikkggvJl0xzRAbOpCnKxA6d2NRzp
/LghP61siVHpH+g6VV8/fWzDxgiIxH0PE0WzuzO49c6M5DWfiapeCjjoZ+3H8xYWw16SJ9XYlNZP
a2fwhPYfFOHf98qO/VZapfuXFOSKAjUOFOTWB5PzMKaf+BcJ5gVe5QWmDGl63CxIlBk/jdQIeTvk
Jorb98fGPD69xua/DhvIzlvTtu0P8cl52lh05C40nhNO7wr3jhhze1UvqtrnODRk9gZ7b89xSU7p
pu4GlZsc/aB8vKfvwdg9f4z1bYW47HJUUs7DurEN/fxY/v9BS37dEWN3lTbFPrikAkcv0W6LCfAz
CrTk4uY7k9uV8j2mvWeFUSUROu1CMcPpmdsrkDlCGyMQBrFOAfrNdJNnACbK4ffkGKWShXLlCTIk
Y71OiLnFdS2XT63hfNTuEd7lCsPeOsY9eIbtH/ylv4+UHbXphQqTSTOwmfiG8raCKGpoG6tcjjBy
Xhfb45NhwZqCkXnkQzMiLBd70+147Q0irfh8dwW+WGGMdJ/0QalfqLybL3ZloLcVGZeFSSzLOOUO
pmd5QQePKUZlKP2li/qi6M+LHwpiTXuZGB+y6WAk7hXjx7wj5F4VozykxbxWMwUikmYkNP1t9bIC
0sHhwLmqicbCO1FkEY3nFyn3fUoHYgidgWoA+mQdy7BcfYnNiLxsFc+eKozSCNVi0IU4hy1J0K57
syXnD/IHWXLEVIbrm+Y7R49873a655DRI/pFloOFD4oR2ZrdtrJhU/YmhwjHWLNbMUIPCdkmh3S8
mOhoO5MlMv8Yr8Yc91qzeO94IvN6zxKjP6qoEru5BpbWIPcGehf7SD4827FSdAviXX8e3t8FziqO
SXUvihqWkgjAyb8FryMvACNVFfx7SIrakOzFIxxvbvpFj77PWLC861MPy9hoA8Uz5hne3vZLpPVk
gpYgDUfpurwXTV/sNxUyIsiI4hUIDnOk//HEUAQDYhwN7A1bs3j76ulTfUSHEcBYARR/2+DgFFc2
u58cyaP/96OvM6YrX5SJiq1Y9NhM7RcGozfzlWSsXP2pI1xXcFIJjo6MEbxG7asFljWgiB0jbYBS
IS8xMa2PviiwzQR+488yNQQ7OXJIe6j1D6qOkDwAvAtP901qhhEtpquglXq0Qnq4GN0O97mLmueF
HN55zgXn3dxydqN3U8f/vX7pBJBW5/H1T9RAoApGPDBmya+Etomps/y8/k9/61vk2ufCWTpIx28G
ozOt3S4xE9tFlMdjbSLfeE+dsVKq1te1qOME12hhHpbxHDPpJUbh7dowqt+ArnTf3dMPYc0dEOJI
PTuwmMQlVpTS4ChsjNh7rUmJpVeifZE4So8j8DdNPLo8PZ2lkZ9B06p7bakga8qRwWm/fXR/lNER
gXI+zKI6oydooqIBL3eP2KpGOaMzjVXv8qoXE2nz+xtj1EXZpoIfRaBXAzBwa9v/UbKmpRgr819l
AUa8MdpC0VNZTTUK1YGZAdWYO6/G6nCoXx8/gel48YsMO6xYAh05j+gRBtgrDVHogB6JiXhR5UTk
E7g+d2d3w+8Y3VWnF38J3doULMX1Vvvi5Uf7hqEmroWfdG9HPDHu7TWYZ/OkoGKRkOeC1Btb2cCr
UJEOBtiWFb2suGE3/eQDQ8Imn/u49oCrjttCVoqYFbmuy5OOjUp0kyTnxujFPyLFqI2qEJtECfGq
EP3Q4OcDyHJwXizD/VwfePgC00mw0VkyjoWghYOoeGDMRK1gaycWGoiWx8p0XlfWqicnF+HJ+v0x
i9N+LrJSAFCRNSywZWyL2F4XdT5H9CoBw3Kfn85LxCfikli4PhdDwp+f3S3jxyE7bWy+yDJyk1+k
Wa6JN7IvL3tg1hgiYJGIbig76tQbn+jmzdFtLrgoy/BKixP1C/pAvqgzxihAK38sljWKY0a9Cc9v
2yW5GqB/3u14SGn/4C5+0WJkKMTGCl8ZQGv9vK5N2h8WEPvo1Cg1QHdacLwfH+10OmfEHCNGhS8X
QkmDZxpxQm0CEndhOsh/HRY7Di2u9DCuqZToFUDjqVUXnBdM+G2pM+zZPx1r98uCN2yZLoc7+sXv
T/LrOBk71GptGF6p9w1LThKIDBo4nF+l43JV27Se+aLEWKAiEbBuZgbV9lz/UYmE17F0UneAp/9z
g+qaIduA8OKw9w9m9osoY4rUS/VXMrWyanN9QZ+KtiEOJl8bw3hXlgfffH/m9YVxngOq7fe2va4v
cqtTX7Y0zRfB2KruHt3UlXl1Gg5//2DW/8ufyu5TEy9qkiQ0lnnT9565JDJy7sYtoua1m0nTyvuL
FKNi6qAD8MGFBp+mbe6pi35MHDtYvyHJiQwM+NtsLHduGCfXBOadG5iH+AcvhTadHfz7NarsnD1U
upqUKjWQePv2OSDIx5BhhfwB92ynbfEXw4ymaWfqTFJLKrDAKcDYZeoiwNZ2HIux4JFh9Ism+VJX
diCjRUS/YBbtpTekPwmpzTjAv+ggLMbXKrJMNfyM5R/H2byuVoiLTpZFlhfbM//8+Ykxlhd0xeqH
bGO8ewiaVysL4TP2znLC9ekE1egCGBU1W3hV6NHstgmIw3yJmecZ3IYDRy1Nh2hfZ8+opQAzmVeP
Jh0yDOAaszfBNg4uD+KLapx/1n0qu05MnaeZ5tMQelgWpkco7uxjNqYTNqPDYtRP64u1WF3BRkSQ
PDy8oGOF4hgeMWtGajzVnWUET4D5PB3WXMTg6TTH30fIlmXDXMFCdRohbkG1MnRL+GOs/Jrj0/1D
KPhFhnF4Iq2KQmxewitBJhE+FrxVp6VYcVZpnAARwSvhcFQ61sHda9esvyLyDZFyW78VdDAbDtbx
aQE8J5F8rrDn4hQ6j2+RJ/K3+GDk/zf5FU1Nt1rgYuV1ZH6AHlA6xBvm/0iI0Tj1Rcj7mobVmeO9
wtxj04R74grGY19RZYu0IdbqatIVgvG8zoGIou+E1+AUG4ebb/iYo1s8/uCJ3RDuRkfXzkQ/UGZU
Op632zlMfgL8eCcyUhe14ZPhSq8qT0A4dorthYoUrZvrKQ5xfUFjr1GZ/vnAU0+PvSasWrmXQR9b
BeooAVtbM3CR+tgnL5/FTyw6QUjBhSKWqLJ7dIiMFrnUUpfOU0j81Tbf1pie3O7Py2Ow/TjH+yN6
k3qJfHwQYlRoNAeumL5Zn6JT77q8k+W4wiqbpAsrRKcpfXqluX5529vnpzbBPSLFpC5jg+MM857d
LRIYyU4vBUNcULZnrp1fiOcChZPiBHMuk2MF2DydEoTYIUmr3IAlbk15q+VkiE2B97Z5ZJgYKWy8
vwoutq24KKTrxpEYv1ao4ePt8VxQzhu4hcajoxv8/yqS9RaVbu8J8HGPHzbP8WQTcW2NLE+1wCvr
HRMJpf0ytOv1H2h9Ou7A6/jmaCw2G3eNc2XQrpCEYPWBgfF3Di+8q2GcDSXHVvGC1tBNNHFTc4Im
cseiN4PK2zOHGOcx3xK7o6u5XOMO1hK8AJfg7Yy8qbfZ3Moc6+Q3L+b6h8zV38aZheXtcz2Qcirb
TWIKCsHC9FBx4+sm1k9SAVkvZCetjz3G3njrRTlnyibn0jaaC+0cbK67T/G13H1yXu3ElPM456Cy
SbmmCeIwpW5z8muLHvTIcJb2VnZsiOLRd1B+JjsL40wd+USDFUf6ucQZHySfoQO6rMBdZr2gXHF+
s821vJ0XZmcMueU1B21v9D/Ng/t5irdhBrW1/h+1I5u2q5twMWjolKD1HwBkw0tGu0eMPxxe/yHN
+rcM3ab1RgJbptL8Wsn0JoNfaCNTDfEFXWscKjxxYYIgRHVhhqV16P3JjNxdkOzc8zrHOTpRYgKX
/qJqgRChbQVRebBSHZenpXhx/82Oj05qnuqh4leg8LJNdoLxRnLkpADO7syWHCXCUYhsC1wjyXWz
oLAinYEtJBufRM7RedqVR1TuOaSo//7A+bilBUZM+VETdR3Mydk0uwUZ0ENOfiGTeeE42RwBkJmc
STwrmjoYwBGCyQwgtwhWZE5Nh5NdA6TyvdcmzdCiH/dIknYGYG7M/QVTOuQD8TTBLOkuvLUhVFiR
xwPsnw5ZJGzH0xWM0mk3wRmdoejPPdWnalh3n+3IOi/MDyRqLFTtabaE31M86Z6O6DGvybvOLlWY
4s4Usr66+o/o92OhmA76RgSYt1RjQCLGnDkkHbNA9ttvBH2oOsaEvO5QKzus/50UjggyJjqV1Ehr
PHqCZLl0PBtdU8Sz+uNjviaf1YgKFdLRPWl5kl6zgLr1gwnUOJ7KnkxqjD7P+vF+HF+wQh1PaXEI
nJjcSgIcRcqTNdZHx3aPv4KFlzUwu2hz/AfC8Y1RGu4JmSEeT5NZhi+eWCe9GyTt0tHs+GXzG1ej
lka5XgDRRTfnrxWvEjepwkfEGLOrCHoqiv8hZm5jW/jjmjx+JtXdiATjpseLSNeDW5ZTNubHn8jy
I0Dluee3sPebUh1Rke8FrYnbKgkknFpsvmG10scVYFgEID1o4fFz67FQc4kx2qDwu76XNBAzX17K
TULWnSGjM9SWXwVtXyzdqrE5FOnPf8Qeqx6KVASoHihGwM3PHILsMEHBxFWWPGnnXRejF7D/DK40
behFER2DOmiJchSUnDcoliAs1Zcdxl+fH3PHE0JGSczQPJJmNX3FcklmEWZPuCUn3vkxikIK9LzV
qRCmy2B7XevGFf3Dn9S5C/EfR+SnczRfwsi66s1wXRS6DmrPW+T1cYRAlDWPgMHCH1SeKM4Clgw0
REBJ+vFRTpdoR6QZixyJ0SzsdQhKCdBSCluKhcmkM/RTvvdJ//Sns9vVsJK2fgQX2nUfU5+eVhhR
Z9VJVGRtQvtV12/JR2UrkNCDZj3zwDOmExkjOoxOkYfeF7MBBywRDwD3u6TDIqSVewp4ydjpBM2I
EqNXArHWu1Cmsrml7YHAlY/wFlaoq2FdCOf0Jj22ES1GrciJlCjCBT5Aab40FspcMMw1wWIKjMmh
BMShxnl137z3zMcyXqr6TbQ+/vbhuC2PKISgdSA31lz9zLHUrCevLBRvVveg1hjbgvjW3MGyIc67
my5ljQ6QUSQqGGoKmjlvVtgJTfpPaa0kxMfyxB32GX1yfSgeU4xWuTaeIAQq6N1mqGNTf5s9Pb4l
nl/IevFDJFGmQMLeJxaSXC35gxZfjeyQ6j240vkxOY5MsP48UGVTTfIoQ1iWM9+lZHHkZlCoFD8w
ZexQShN0vVjTQ0OXHTl+0FEEC93K1qHkGE0eIUZJZAu9UtUchLbYJrwMOJg6vK8ziiEPJVHSaMJ6
vQC6abV8fBE8TXrbizFynGNRz9NKxOcbo1uZVzOuyZ9hVSyNNc9Fn9Y6C0RSsk6XjTM6O1DQIVWE
iOG0j8Y0MhObHXjbLyczdNIXCeYmvNlCzLQUJOz5WnyKichVLzwmmNuoBsz7Jh68FrQ8b7fNW2hK
gG342ZPUwVY8dEMhX8S5oWlH6YspRltrWtSVUg+S4luMlc6bJ+t1ZbiPiUzHHjIWdAFbFjC67JzJ
fNAu8zZvqN+XkN7Ywh9Dv0xNMP+EOUCYIY7/MKkARvQY92HeSUlNRx3Pw58YgzvSCnrzMUvTFnVE
gpE3qWyDotVbelVAFUAb2R6zEktkG5Fvg2GNeNWIaW8M234kXdIBvcwikgEUVs4GChLaGAkJKjK4
FFSEemVvF1ML1t6f1QkzGoGdbqVwfeA1sE2K5og8I/z9wkvb5gLye/8AFwVLvh4f6HQSZkSAkf3Z
ZaG1c4/ik5LLZnsx9nZoNj+W5Ci8oxPw6pwwfBX/4KVgprOYI7KM/OOwVb8fFtfz1RxI8iNw0Gdb
1fBqOfxNiuSIzuI+skv160xINOwxfH5WcWua2e+Ln4+PkMsLE/TQFsNaLcDL2vSAW4T2F5S9ldd3
Dhl6E99M34gVKiojpY5dueVFpjsgi2OA1S3HWw8jSlannscQfUSPKNFDHVFCuaqL1QQMhS2QyerK
IHb04Tu+suSFVrdS0T+TEtneLFHRLsVigPit0RS6+IhEoF/LgVP6yJ5nF4I9LhTz+2ILu3fzoIaY
zV4rHBGZdvz+PliRbdpKg7qq+jkO1jTjnBA0+KUkPZ5O3OU7HEkRBUZ75UBkiXQPqx/XebtG5SyB
7nDV5YEjKZPexYghRml0YdzNImCDncPY9lOfVG1MQoD5tktZIPP5KjClxdqrX37MhqdasjuN5388
FtXvuBZSfRnSkN7qVjDy1yrYxcAf6VXkCD1LzXlx63T1c8Qwo00GFAzLuY5zlYOlJqRkHhmNI/4p
nxvJEGQSYGOisxLfr+vBUi4vC16cN+mhjMgzSkbvVG/RyYBVTj6DiARPK59nyqft3ogEo2N8LAdX
qxAyirligD1Fa5hygpU26uqXZJ1M7lAWjyVG2URK6gtqTG/Q7H5h3zNNj3fm1SqJa3AUm8ijxaib
1scKHS0ArWeTbn3ILGyCMbPd9q0ZDO1EsuVmk1uNvdgrJcALIpOXeODQv73akboLygWgtitIT2rW
v3cWzNDj98hj8JaQGBFokiLv9IgaoZcXb7UMLOhvW1yicEdTHGbmrt3VwnYNk5vqoJL3QL2yzVlX
QF4HGX0Y5jZ/X17JufnwiZ27nmwAYNtVzo85nQ48vsSUbc3SohAdRtcbvYx01gVbMqLNwk6RJuNQ
emzYRbaGkwcKduhSHUf9st7AOuBN7v6JCe243f3KsIzc5Hi303mjEXOMlsmyRZbLAZ55Zj3Ln/Uq
j8mKO8v12OETb9njkazEelA18gCHDxPwsz+ycV0lLXZ0Pz49joG46dMRkWurDXlIX7d9/Hz85ekW
h9EhMYojb7q4yOlSg9JsVLMPjOioyk7pWW1B8md9i6aoxs14aHhcwWN0iFbMsrStcWyXC5w84kBd
ofcLiT3e0AznRbH1nEYqr9eI3k/0KzwNv9zHx8dRRWz5RkoXgST0uJit59iqnXBULUe42N4qTY2K
QKanhL6/CIX9V0CzPWaAI1m3cGMkWUo/m/t5Bga8JaY/qtXjr3OiMcCg3num87Zpe7Wjr+Nl261o
N3a9SQO7ig3ASqLV9HAyDOt1d3RyhadwJiP2L8FmO6ywlEjUlZoqnNWLdkCklHfmO28WdjpkH1Gh
4jc6PzlvMf6VgEFgLc/tNwpw4ABaGeUTbL8xuB2E9Lwe2Ieb5RqRA3RI0AURPc/YLGtiiATniGwx
CpNcN5t3gIxmmM98zGHNoBmakmCjdXLK3fB58E4XXszHU9Rsm1U0W9RlQ9VbaVdbD8mO0uEDUUym
b79uii3TiPPM8yW6M6XH2qWfxbZoiXHgk+E8WbavKr1WotaIiMW61XZhaE+R0aJ+h3mu3sTJraUn
bn8rLx5iEWyFSBLiRAZJ1UXG2CKYZnAN337ntW3xbAXbM6UrQjiv6JPqFDPDUt3d6V15R0GN1gn/
x5iIbZtSOkkYihrSF6GgFTy32NHXmi0Wi/XAeCuJVq8swX6srW4+yIPXdYNRHb2uKIgy34tBU8I+
IfMYkz81oJoAPcSxGhylyxZjskYS5VmIFUt6TQKPVDyl/g/xFbpIsK9F02V2yqcI2jYVdaxOAVqI
mdqzY7R9NbAFbnUKbJOLvzhdtgC053/JMVq+UTOtwb53WkigE4WHaH3WlvKfAIsLddNdhcQ9uQeO
afyHy/oiynh3TS7M9YSuJhn2a3tpz4zhiNX2n1wNT4Pv70LxRYfR8FWftFI7o2e5BjjnfumZaBmn
iFQldrcBR49LkCYVHhGkPsdICmtAWeYXDwRLtEPS+TcMaFIATeopw67ArGCc3uSI/rQj88Ulo+wF
zCQ1/0falSy3rSTbL0IE5mFbGEmKkihSEqUNwrIsjMRETMTXv1Ps7iu4jGa9cN/NXThCySxknczK
4aRiwiRfNhDpbYcBmzcfw73siCDVt3f1hrdH9L+g/rdIJgSsxbqNBxEfEAQzZ2I+3lGqO5B8cTRb
dpn/iGFfizEY9aaGPjxe8rvtxZ485IvK7SWhS4e546AcY7nqPPt21llQNDkV6Iowz3svDuqPLCOh
96PsXI5evEvHPhWjTGwLlS6qwtxQtNE8D6PnwYqs0Wuwf77vVgoiA157z3Iw/X2WVP2ZekIlhapZ
wkpOhhNiGXWccLTiIRf7TDRCLKI2egol2Lwqk6Pqo7L7Mpi+7iGd7nC8DM82GAwprSwaUHwDEG8w
6pe83ja9q6+/cZPZt2EfKlGRaVeIco7yGju1sXL0g1JujZg4SewW4+V3pxV6e3LQbzm5j7nP2z+B
e54MmFStWiXZCA2ru9P9R+EAQ853d693cAcBr6128YlvGCZ2XppYe8oG+zWWrspVlaI/9Az+MuxT
8EBpggzwbZUWA6yZFOab5eOgngYZHJlCa+eaW5euhlVg6SqtNqeWY46Ljeqarhh05xF2rbFc/WAi
qGP9QqflHWBU/1HaoC8D/lv3v3TnEe3JkddtIk+//4xAeGq6nM+3dN/m4hnfU2i1iToXxGOjaonO
rPjX7bNcrCbNBTDmIYXJBZTjqAButt6H90tftQFt6EVps4Axfr4I3m2Bixn1uUDGz0jGqdCHE+qB
4CnaqG4VJI/B5uW2kCULmctgHMs4tqolJpBxPHrOCH6qtOa8mhfTFzMRLKF+1jZDqtAPs9lW+/S1
/on+jOhsf3JXJC/55bkg+kibIW7fSb2ZULoGjCmE69B5RINQTu5oTBroLufgqDmxeDUXRiOTmTBz
7EYlGSHs7GJc2+V5j8WHiqFoGuj/JdS32WyJFHUSaKdF2uZgYCJbaokJ4rUGuuyEimD0gqPPkiHM
5TH69DLauIcE8pSEpK85iXcFeFFvG9viFZoLYXxiJDXD2MsQ0njHDaK1zn0v3hJXfjtbJFm1GpL+
A3T7CkLRTv2aSwxx9SLsV5v/AOrkZl9tiNpE14QJIJEhv7L9qH2CZ6Dkk8kNAonTosT9hgz8ngdB
Q2ED6kKYu3XA7a4faPLuAi056LcY4huqjNqypBuKbNIn/UwzRZaEqR7o94NiR+nfIJjek8srDzOu
z/8/TnEmi7loFwwYnMIzZL1sDOK9V49GkD6MqMU5DejanH3ooglwb+seeALh1Lh55OWDnf0Axliz
DBN0g4Qf4BzfQ/Ag4oURIBo2eDHP0iWfHypjr3p0KpVTBTkbcL9Ur9H+9n1YvHMzNRhrLDNhDMcG
fz7HO0lcdY4bNFyO56VczlwHxgi7uCxBpiHhrNDt9b4iid/bqnP3WmCa1u6ItBo4geJi6mMukZ7q
zBSnqCzrsIREmo44ep7gnj2y33NnoHiaMQ55TNRBxp4YSvGEeW8LUuy1+nT7Ey16r7kyjBNWjcso
5chb06gGI5tYT68S+ZUDjIuh51wK44aHSpoiNBBASoXu5AnmcLKLje8+r4PI40EFvR1/XF/EaGia
Mk2MCTHC9LLAnJWmQFhLl2i4EgqfAQCRc3LUsG6IYZOIVmilqiipEEP7mY6jY9yrBN3lqM391fF9
a8QmEs9jroXmZFCNvG3hoBbe2I82iRFSf47/j778ZbSdCWQAKIrlTNYimY53YYTs+KE4qpOj8/SL
p9pi27oxk8RA0CkXUyvLcIq4Ssg2xI9nsBpMaCHZPIqoXANfk724gdxP3eVdZI6hsHnF0qzOZljr
oNh3wsfJv9uvgy9tZdq8z0f9xS1LYSAKDPRWNvWQsxnWloeRgNdpJ9k7DS2Lt21yOQCZnSYDTUki
Z+fawmm+ZMjTo8HOGzHPaNm+79/jrn3tAtO+LZJrKgxKVXpbjnUGU3EaR7s29o2e4sir4kV21ryT
XITEmX4MWimxHJlxi4vg9JTHQLkvj4IGlOc2ePMuN4Mh6qTXRWoC40UkHfqVcJ9vzj/vvwbkLmvu
lhzeZ1OZ4KYXpCo9jTjD+l15xdyXqpDWJc+uXyHAb0GFEZiqv0OiHVBTczPEi276+1DZ3u9qTNVE
aiD95exisXh07207XzkRbJ6adm/i6+6F13m87HVmIhl8CUEJWohYIkxbxwCaT29AzS+sgXjhfkjO
HVcZfMlPmBWtzxqO1qX0rlVLBFd9DT5v34Klp9kMxVT195AALZFCGQ64d7XiJ60vYJ5yJb5a7fa2
mMV4Df3aWDuGfY6ayFxvBMamOckmOo/96T7gj4YuH9b332fuctaKst7r+Pu164A/mi7L6LyLgznU
23osB7gzRZh7nICEog8tCEKTu+1kT9E62k6irXek2e5Q+b/XDiOnbf+/ANW3csyVNvomTyUFMjWQ
bxPRxTpnFKF/mmQd1+Tzk8sqsGgTugIzFiWcm8kcpop1zn1ILa9BZPpRPJyeNcxVtEjFts+VHYHG
mj9ySXX4w9Polmmiox+5tytB2iw0lTGW0FohtoyCTAH83wLRgliy5dXYYEHOhWResMttWfwrHzAT
y1znuJl6K5HTCZEq7piU2q/PdtBtAoULzBq9r7c0ZO6z0mIXj5xClKO/l0TxCgfLR7wnDEm8/kKB
9dF9fbt4kh2S5/V6jY7TI33aIIRB9evzE1xu9v0b3lI7AA3H9y7b1+wQGAyIkPDPzBK/bKsEGhDt
HmsUQZchrTh3h/6dWyfARBOdCJo1kX5jqLYtt7JCopVd2V/KY7nRXY6wRT84U4pBnEHt9VrOoRQi
zyO2HiGZcC/hAHObl55eJEXEyrZ/bJe5L+EU96Z+oaLAgmP6RwU7KaLMDe8CyuwTBDbIbVuiDxj0
x6g/jQuxWArjHd0G73FufmoRame/hkUoI460XMTq3KPzPm2UzrPsq/uPn9WIcCeWrqHmrY/KgFMr
GK0kKxBHq7STE3urp1X8YBY2smJJ6gQAxdA25aACKwXMeL+mG6d2L7yIeDEU+NaazWWKgxJLWQLb
wicY3PczNoSFd4qP6XrUN+ker8+/e0bNRNLgeQZZ0zk1L/kFmocZ8eq1mBIBMYjvJtjWEWhvHbeb
gPNlDQasojDGuI0AgRvVR/AhnVBzWYubBBuowFfxycsmLacLZgoyiKWm2Bc69VQe2uTT/eUhCEDm
yUEfDvAbDPhkVTKWmgEhKKCeQCGKMi03/8yBXoMBHqTq5bRrI7qseONZnibaLhwZeF95nBg8KDUY
1OkE+E7hDG1eEI9ip8pIIvDw06F3zrFd08w37h27Ifs0GD26e0PaOTDY6Z2BuSSgDjK20r0I6u7z
6muHUk5o6y43MuXguMEgjBZ2Z1FocJwZlnU4yU55onOXGD+xC4H8bzBuMPCSqnqEi01lNWRz3MqF
LX5WKLFjhSnRnL97E36bPJusrYqiNYqMOun3s589R1sQMO5B3zQQ4Y6X7VkOs/5xGyaDH0kRn6qh
BGRtgVneR4EXb7EBx2myDzZ/GSHPNGPAAzO5l0wAuw5tYowfJjypcYK8wTGe/ZsMZIyjJZtlRGHY
yXajgboIGiQd5At42ye4khjc6AbZlLsG9o8Rq2uaEfxHdygWbLg4T0/mxk0zGfQwsihTUjWeUFBC
7wyoqSgJN+IWXs8MD29NBjzkosqFVIGtb47nbU+KoCLgI5K588yLXRezgIUN8EO1LIpTj7O7+HFJ
EIwlruAalh3eFS2pLk7VEJ2c7xAtfW7i5N7q7du3+trMd+tIGQQRDKsM0wvMBMkejIjqtrLBPuXc
SVzQqK3C2g5BduwNaAyVEzeyzQAeNUIsQd87fKYkri0xINNJ8inTa9z6y9rzatu6YGE8uJWFFSok
2Kp4W/nllPL3TWQ3GGeTNJWKCHtCgnKLhVErMDxvn15Ngt1l1uqTI40aDXvUpoo1GLpiYhv39UE7
i1LqTtb6ycgRDipOuVUwKOgHyUNhf6bbTzxzONKW7spcGmPCE5J4ZW9BGqZqSOEk9usF0Qn3hbqU
l5yLYSLuKS97dKWcrkGDQDLwQQaXD16NadEs5lIYKy3iIikG7Rr/oME/AYcbyOlRzeIWyBcbsOeS
GAO81KmU9SH0aVAebCesfMNcu00bHfF++MKbxcK6Ud63WnohzYRef9TMMnKtCC+xRr/V0elF6HcX
U55EPJA+eUbIE8W4Os2cClCsQBRN7h4dC+mLgZyP6gnSXj7z4/9mhezEgSEhe9HQDxf68V6ZiH5C
XZdWG1Ief8did9T8EBmH14AFPTLP0Ozi1xgh23iYLDax+QK9jhHRLKdGF70tbqh4Y2WgxTi8Jn25
/DKL8eD8hzD+MIvlPm7pzXO2TtsSSMeacvz3hZwBErCfL5wAdLEJxlRNC687TUc3HXM74pOgJUJ1
RlCNCWpY63+Yljjfkv7uP/HrWwxzNSKr7QSzL4BfmO3CwD3o8p5pOYcXjXHksLdBlSapNekVxDsk
2kVYV5SA7JDg4G4rtOh8Z+d2/ZCza2fEaAiIFCgEv+tRpqUxGMEDj2we9TlIC2x4Od7FOc65SIra
M5GVhj1WZg6RaGwGlc37VvFOa23brURU4hL4Vee2jotdsXOBzK1Q+l4wh4HqmD/UoFEOdhefI4L3
vei/z3QaLuqUd10FnY7TXVYTa5ciWqJ9o84nb4uQtOxE/zFCdgwnV/VMFHvY+ssRkOXo6AgAvVEA
5gWOVtSab1j7dXJ9ppVmipEuJzV9Pzqi/RDbZU2aQD0Y66+98Ub3wv4/NsPytGO8qaDJOnicIHR6
eME+B5piTp1qk91lB/Cq8FofF7f8zY2DAY6oLZMil6g1Hr1+n4YOwjys7EJN+PXz64tL3L8cknx/
OwZAxHOECrQKcZSP5Ogg1gwMezhwAWQxJjEVGYzoFuItkTHIy/k06o1qIpUM9rJhp7na2k5lL/e5
7+9FjWaSmAdJJ2dqZEIpHKD2mmKACsNTwgo8BRyoWip2aeiAlVQDbW4mVlX+fsfk+FS0YaviGqv+
ofqwnoa3pkbb0Cb6uG33S3XE3yQxAcLY6IJQmBokbY4P3sehfX2y3F8/CV76ILHP7YFo3Mh44a5h
kkoSJdPSaXGF+WChGJd1GVnTQUeu5kUgpV0PtgkyXbd2nvfVtvL/Pcv5yQOvpXgPNTCQA8iGoopo
JPz9YJPL5SRlaikCkL1wfaDrrcnbxbn/gS0gXG6/60QTAyq/SWPgP6qKJr+MnXhN0ZZYSYYb/sPy
zuQjIqn3BB6b/Lpz8O1Hc296GPmrbPCvBBs8tW5/5qWnjy5DcRksFJKhX81gBm9Jr1VdMcQiqmeb
rezWKgrhiKpFSAy+rBVdxMSRSMGE0f03icxHbsVLMo5Y3XHIH1EYNgzwrSIdjJ6ny+sOcfULP9Gy
EOv+JpG5nZdeSKMpTEVaitwqTnigzGdIt3CXGy9FEr9Jorg+O80iP00g+c1gRT3ysw/T5Mifr4Hd
BdbhE35QpgSDNrpFeV5KXXAYuizJFqrDoHiCCf8uuCllBc+8HAalkdHrYcTTHeh0XKy6Nwg8ZGrT
6iiyMpgUqH3zzURXwEf+avl2OtrDJsCyG1Bi2/FL9WSfHvZOz0sbLrW8//YLmY/Qx6ehwUos/MJu
jcIEVlVsYW9T47cuuAJxNDaxzbuTSjS6a9P8ACNjz+t7X4LP334E833qTM1OsYhjAp21RjC8i5qE
Z5KUG27R8/7DyGffg3HgaRpZZWMV0Bav7n4vv50O7vNX/cF73i9Vun7TiHHdwzQhtIuhUbd2nMBq
QTyOam242240opAYg42Vl20tTBUgovWxwnmLPSUwCOHFyAKbWzVeevT89nsY3y5n8MR6Tz+z43yo
b9OH7oCHBWyXLekx8khzRpvQ4iRwlt58c6ls04twDuVzLlGpm+3lPtnJNWgBY+dRXfnR3Yg0ATZz
xe6FYHEE2vfOm8/IuWy6Dx60LQLN91dnu19SI4pHy8TPuKCIiCyI3wShN2LLqoXVaxwYpQH7DQtj
GfeGqMwtPa9F+Gdc9zB1+qcAiQnuoNsyps2UYl4OcherjdBdBXlIi+cKkSKkxUdbwDgHBjpsKBcV
3F1j18O6pSADaRnImMSyr6BgSS5uti7tKYjIx4MXV0RD6819npPSQZBa+fv16Nv34GyyuwR0WBRh
6aMeJXvTzl7/pnj1m7UxUFady8mKddw54OkR1SvMeGG3Ht9vcUDkCvozb2KkWQSWCZx8uLtIFTmF
ETHDr5MTpV5c/hhCEk2OkBKs07DWF/WdY2ALMe1vWjIQVlaW2oshzh/JKNEWEk/9VBN0iU6lx7s3
HO+lMiCGgcO8kAz6qR26ONSNMK1/R59zXRD7PMikv/sPu1IUXbRMSdYMtvFJ6ITuPBg41fziWSQf
7vXwh7gxDPdvzm8mhzk/Y5RCnB7kvHhOmBJkSUT0DlO75AhaRIKZIOb0BmUcrPjc0NOjDj5bd95b
DG9wW8xSdy3Cw+9zY5AdGcNWC0OI6ezW8S73yiYEueMd+bmCZylI0G6vmYt8y02WLFrit2R21DZV
zajvO0gesRbt9VfoRZ8pmUY7BwBx17AtXrqZMOYh0OngwpAsCneye7YT+K0QMIPlSXtuNX/hfTo/
0Wu0MrvfedXHWK8CvRSy3UhoZNfct8bnJTB4p8fgt2aEmqZWkCI8ILp6wzQ0+l3QfmHfto+llNZv
2rB4bTVggKX2rhu2I/8KHfBpqxWmlLuV4ASftNUledjtOFIXXe7sczFYbMpFnQ8JPcPezh/Mu86T
j+29Uz1/Cc5n7HPXVy+VIH5TkwkhT+ZJaioDAkFKIDnnbdeR/Vf3Aazirh2XFnFxphwDIedzIZon
jcrCUqr3mniriOTgettz84NLBIy/qcWAiDilGEI4QVTltB7dcprUNgaLLaLbmSs8nZLNZDe7r+k5
2Bf+l0FbhzhegEq4gctX+5rdBmwZii2L2g99h5a2/vOF14G29MifK3n995kIEywcp7qFiM6+bgDG
a1uYMNr+FYA/0/7kUd0sh07IO5l4WYuSZDJX4pRpwnnArMpBXzcVGbblr2x7ev4ZB+s2c/bdA968
G1rQ5JzkUkusLs/kMpdiNLpUqlrIje82x+aAhJSyRiLD3qOJkHMBF1I2v4liroMYjU1yFiAqI/lB
uke5f//JueKLiDzThrkFWRg1lWlCROVsH/pXw8Wo3D7IfV6+cPmJOhPE3AGzFnOtUy+IDJoAickT
yb5QFcLcHu0hlN3GJNJT43ZOdnDdCjPonrAb8Mwnz7ye5qWroEi6iPVpKCAhNYOrMrPTxIjFUNMn
moyqMlupicMLghbzPoos4zUm4X8qS6V/zrLoLLYmvW3eU9i7IZp6G9/+2g1oQsEIMOcbLgVdc3HM
0SpamV4uJcRlxHl/n8iDD/bpnNw/B9yOocUn6FwWE6gIFwFO/ExVwxt4e3w4eKC79sNABcMJkufc
+Gvxa30fJfv4zJH4NbX8X0ep2+MJwRBe2ofIH11QrH7uYl4u5fq2Y6FypiH7zsyVcMLbwMD9Tojy
kU1rQXIT7Gpfm5u162O87xe5C8n9mlCWIV1f7xyk8j71J9Ci/YjATuJwvu4SCMx/Dw1BZvYqm41Q
S/TExZPbnDe+/xSDv/fnm31BK+SX3creXw3x6nOZTFgjXJRUy884g83xGCNJTF7v13IQ3nPCJ55q
DISbinBq6hxicPs7CautknHXyj8iwRYb3zLubp8kz3ZZxn5D0aMIHXa4+YeI0EVorpXaK98naAHH
U6+w01/A8JrL07MUaSgyGlIkiSaDdeY0e9QisTckxGNFALMyOYJ0DtOO5UjG2kZphmcwSzHpXBxz
qqce3ul8hjgEUf3dmNppYO9CjLGtbp/n8tX8VotxhKFRlv2ZGqbxtEeDIiZGb//9RU87V4Rxf3KY
JyDcEqCIM8p2vJd8/bhWP7D3PogeuMNdizH2XBzjCqNW1lOTQg2W4uaOU6nBxYts9+K91at1+x5w
x8eXmBZxzb5PkAHuUzqYGJGAgihUFw7W/2AHEaWM9B/p7gCbVscHYrod0V3e2S49j+aiGRy/yFkk
m3ksHV4uPtwxljdmA9F5ps8xEbZNvSnNs1JWONJ2Pzggp0CDAQdCFl/OM0UMqugMHuvzUF0mrHlB
AEOpKkFwbtNhyifzDuQR2M33Y49VzZ/cb7dU859/O7Y7XemTy1iaEQ7Q6VwBXw5ZO58Xti8Vj3+T
wkBHMcla0xewkBfnPU8J9jRHjyJ5Fgl6JyKHbsfihbf0L/7p/v6xSbZMOJpjpTQWzrNriETC1XSi
vRqoIKDm+sX5eIslAwV7M1BXUdFZw1L1pFOj16N2kg7dxXbEZ4nWq+7LR9v0ePR9S92m+lwUAyZ9
28q9buUSdWmOGK0SDE263cP6IrncVrNFBJ6pxSCJKect9mcUsI2jk7lNoNgOeMs4j4PFqG8mhAEP
fRgH+dxBiGPWRPypB/vTKweAqaf4wxZmIhiQ6NVqyrMGn2eALQSReziT2jZXxrtkr1udS/2ybO3f
8li4qCtRbgYT3wj1NGUjBdVjdbKrunIFy4lPm3Fy+4E0npU5INaXK0xuKqlbdo+31b6G5zfUZiGl
KLAzQ0HS9LA5uxh1r3qgCp2Y7iLyEvqYcSDFx9MTislO6mmgl9IPyREzZKu1W6/0knQrRPncnpxF
wJ6dDRMG6qei6rRLKh0qk2RDME02Uk0X8qWfOG6dd1MMBnOsWsNVEfAVCtmJLYyVBvEuWD+v64pw
ufeoBd06aiZW0fLOOCUXHDXNi2y3qxRkZz3x7+7e1msuS+NSD98cA9jBmESYTkjlQtp2TAh2Xaa2
egxfeRRyi5kJRTMU5CbAbaGz6871LmqVLi1xbezoXnFqP1wpT0UwPql06W6DRy3qZaifKJ8Z0Z9v
G++yP5wJZ+5skvZ6qBa1hCgG9MbbB91+QLT71CK31bijTavzgaM+/ZXb+BbLkmxUuVS32IYlHbQq
KIJ7e4xsdYO2Crpc5K8KwLMDvlYsZz5/DKVWCSUcMBpZtr1XEqzfsnoH+f8Nl/xs0UJ1FUkm8OOh
aYc5T00B+UR4aajf8GRXt/HgffpJsE5svf8CUertr7fsEL+lsceYyGHVnS5nCcklWpSL1uMHHVHN
Kgd9BBxZiw5kJouJnKyTVU2aAs222zRy9MFVZTTR1t5z+77PsBbG53ms5bzITCKDYWkTFtrUQDuF
9F4h23dr0Nu6oytbKN44n9P+toacT6cwQJY2VVhOyiAdvMEvAtXbi5zt2tzPxcBXcsomIR8goRGc
y2MLftkMG3RWG97U4DImz06OeWsVcaoqXYGTc5CmS1wUiTEGiW55Pjn6Ysg+k8TESe0Z3AXaeZSQ
TDo69KV6kMihfi7tlXnn/7Dt7CHY5+4e0Sevz2YZN2ei2bCp04ZMHloouXnfvnuHS02wSZHYeRAT
kfbq7wIebPHuABNETdmpCtUW2uJcNckWa5I8Fxs6/b+/tGSfrruP8uO2VS4WHsAK8R9EYbfLx5IR
K5UFmaKPFzra0wY32VqNLfj2uVrnNj+JthiPfktkk2idMhRGrMFMX0DeE9vol5/8enX+MHnPyuuV
+sOfzyQxmJI2/zlPrQQrBSocHkXnl/4NXUnbwrOetKdfTwdsleyex0CI0SBUrvQB1Sve+5aa6a0f
wkCNXLZqM0rUlsDq0DzkXgFKv+P1o1KKU/RycL4q596w/CVG1DRlnuKGtujc997blUXOSNtvBkQa
3lr/QJWOI3HxpTY7awZ88qZLLGXs6E2VHrDg+nJtQVMPU8N9ZSu842TwRz7HlmhOkFW7jUeXQhyL
u4ttgpu5JBiik3yQuL2Nrvvqq6AUwmwNFuKi9GM5zoZ30DxjZgBKk1VdjyNcn+KO2tjH2dYfGlxY
7ouR6nTLhBg4ktACfwot6Awie9UHbSJY19LXCj6ycO3/1V4ZIGpDSSoUA8LS3N5uvI9as6vKN+8d
dKWmdvI3DNv6DIRUJqwpKXejLsJcN4gO8a5LiGXDQwYhsk237fQa7t44R3ZDZnW+qFqZUI/y4pTr
+OGcYuprtXoonNoWNNL6NoLETW7HWzBu5ttPblfsdcPGrV/AoFJ0ClNd7y5w0952g60v24ez/ZGQ
bL2ipPBuHqwrIntvz3vu1BknBNEYGIpOo1n0EWBo66Af9/zKc2BLNCvz73j991koHPYSVrdKPb5j
723Rq6Z4lVc+D5ZrueicwqttP3wUtt37a7SA+j97+/Hp8eR36Eh9jsHhA4YOf/LFh/vexcbz3A5e
xsEfOQ/qxcwq1rDq9DWERn62Kyg5t4ZQX0SKVEKAAeZ8NTrnzNEST8jJsLJe1g3WrW92vPzSYk16
Lpi5wmMfW60UXQWLO40UCcHAx3ErXkC+sO7exHqL0XpeSnIxKpxLZe5yHeWWVINs6IDM4PFhe3rK
Ils6oZtO5VytxbBwLom5xaek1cGURCVZ6HNX7aK1e5zlWnGlrfF2+x4v9oHOhLGdQuDV7tQyg7AN
RpCi2sve4wf9cIqdbmWXBnxO7QZYCXZy7t17xV4XboCLrRuE5/dogZa9zfPfwdxmMcbDu2yo0k3s
CE/5hdjVmrIY3dZ38SU9l8PcXSkq6vFkTdAXY2QPD7X9hK1XvmG7ZA3fRuezU5tXOl7Ci7lM5snS
tWUf1xN0Gzv7w0tRDEDD9prLkc4z0Wsjzgw2ajX7t4lu2r3iv4FycGfaPE9NA5BbH4oJGk7pFOn4
WDhA62G7zTCLjY7d2KJtrZ/8miX9HLekMXFB2pe1HoeQFjYE0/Xrde//qNY7jvUthXnzD8QgipX0
bdFGknSQs5XwhHr0FNuhwJv4XhoQ0udiGAjROkvuC5Pa3gtakx7QmrR6Io+vLqiVwCi04RNS874V
gyTTKKXnNKffatM6jgbih2f0Vz/UXqyh/5abVVmKXWf6sU0Y45DnmACHOLAoWV6xwYgE9s2gOeL2
HV4sIeo6pp50TZUljY09pEmLJQUMhodyCgyaxk3t6WOInec1SvgpYg9uBmcpUp5LZNCplUohLiUF
UeOmQROxgIYFPCaRCdvtBE5Be9EWZ8qxAFXFU9cN1EhwimphazjEl9sHuIhHMxEMHjV6L2DbgCwd
hI7UW+0VjDudnWDh7V95spkgap8zQComMU+THroMtpM/lnbTEDpHu+Gysi1F9fPvw4BSG8VGHyb4
Pps+JIiy1/fY7pw97PaUPYhbCVq085laDCgJitCmo6DCVxk/qzcJCyFOkpOJDpInXN5EnuUx0BTH
fasaV3PYeO8PE6lhDqggg96A+3rgqcXAUy2WFggOcIiVA5aiySl941lYAyZ4BUJ6W/4A9dn5MbAk
giC6NFuNZgy3/UF6WsvOM/W8t618MfM0Mwqd6Qkrq6QxkwJikFBW/eP2/f1hhTEMrDq9c1GRfLY3
sX9bJA+ZWAbIPhOKXsxgGWCA3DZ4yspu3Hjp/aZKCR5D/+NB6gxWDGbTKZYIcS9HgagrdBegY+O2
Shw4YttcYqMeWymFiDglwy8RXRN2L/MsYtkzomJs0JlqQ7MYRIouWCSTgfEXL6rQh29ceatfj4nt
wzGCfMnGQlJ+/mwx4pzJZMAJGxzVNo503GKMf733d5d7ART/vNjvGnT9aezfqjHQNLajHNdnKgaj
m6D1m0jlYbk2clWhzWuuoWBwSxYDTKdm6M0TXg8HkPFLTyFZcx99y+bwrQ0DR4ncaFJcGxT68DY5
bmt3O8Yg9VW26vH0UPlfAT+KWQb3b5kMLmHHUQP+emiFdOOxkUkbE8PNf0QV2SNfzfGNy3j7LYzB
pklu9bjNoSAVtk1Wt2/TYppY/8fodJHBpLEb0jRToIvhfaCV+ulpVQQ0G46+vxL73WyOuMXweSaO
iVsqUx3CSYM4AdHEcXCrfb5pXsDl4nAELUG6geIoJUdW0bzJ2IU4xEV+QTcGxnid8O3x5CCxj7lF
jpQlDzWXwljCiCmC7NRBCkoJFpL6KnEVF/vwONos9hTO5TBGkOb1oFxqyLnukQHZyGGFfljM+/74
gUXqvGbQxebUmTjWUWXyBBr+E8SBe8fxIsQTB+/BIB16WLaXHZoVDPJARxnI0/nt8lhp5NG93DVY
moqR4KDY7upX8B3dPurFJMv8NzGWc8JK6Do+0w86OtsDJuwJ1sGiaQiIDDLST+uOc+/UJeyaC2R8
mTYamYIau4zoQ/azC1HfER2cvlBhGNztA0m2T6Wde4fV0xPo9Ec7fUGOT7PB0H6y0MjqSq5bkHsb
tTMeS98SIsx/GOObKm0U5KbED3tp0AZi8fkGl/BtLoBxRJeiK7uxokftbc92LhLF/xezofTG80aL
6Y+5LMYb9dZYnEV6T9G0isFBZEAKZ3UA4a349jN91Um5qjBu/1KHvBY03inSf589BdR2GLWe2riC
nfPWfe7ettfFbORcMQaA5FMeny/Xr7Q5vsdY/vxkuHew1hSb5rlpiSUvaBiWJVvYRgf2AOYUjVYS
LyNClkPTrcHnJHst/WhmdmcanCB2MaKci2LOrRe79lJgJOawAcfg+3vhgNXGtfyTg8llDrzytGKO
ENTD8agVECX6L9sP9ZB5HFxdbNWZK8Pg96S1GDvPIaHa9y4mCyihBMcOll3E96dhoNuiBP1GBBEO
xQ0sbF2hQYffA7v4uJipwna1jVOlKqnVU3v2vMv2ED/8Ij9phxNmVr8uQZD6vM/zXyD5H9XYDrYJ
HECjOHXwSsetB85FYKH/iBCZDu7xMh6L9Z25fgwch7LZ66ME/UCMcSh3EYnWeYzmeoJaoI91i/a+
qskXiM+FR9rN/MmxxcVc5lw+g7p0yiedZMi/+OhYACiiWRWvAJ7vpebARsxzMQz2GlprhFMLc8Hc
y5lE25bWSzg2+V9A9/vDMXCRm2CbSGvogjQItmaTrAOpZEpOnlP5rb3+whjd7ivBdgDOXViK/ubK
MdhRIVZvuhJyYS7AePOtD8SP8wdPDO8MGdy4jP+B3o1j7o4W2XY/2kBt0ZWW4quBedin3TMc3ZZe
b3PdGCg5SWOcywl0w9KDLZb9lST+wVOMd34Mluh6mFUVdZYlyR9VVECug2s861gOfP6xDpauWWua
rDMVmCDsXPNWH9kaUwPTHcI9y8b1jp/u13a3UTfyBjMSnFPkaMjSN+uFJgDxASkbT9pEa8uuvcTb
gGqRI2fZ+3/ryKAJSsVyJ004yQ0qmWNLBoE2UTjIZYFC8+PUohrO38e4OIkxsxGWyHmyRlG0OmhH
WdPQe3QlKsTuM4xj/Hz0797c2L0OY5y5DxXOlWDHWMVKu6A0Tc91nBxvhdZCsG7shUfa3w/Gam41
nvcdGYTJhulilArOF60Z2B+rBNjDfrbR5f9GdzVEHjq7sIP69kfl+SOW6jmXjQrZDSiJ2WDQQMLX
Hn75oMy5czGSzzvSRWmmJJqaokp40eoqE0Ba6UkIM6ridvKQIkK3AamdV81fQ0O03RKOdktHOpf3
x5G2pprTBxCY8NZIHp7JAa3hzkUhmn0vemsbg4oWGmF4OZylKAzTz4asKTS41KTf9ZTzKu4v2OkM
o/W6dwMN6hXv2i9Z51wEcxu1tE4k5SzBOh3n4WPw9hxwXgyO5gJY5z1ZkazlEICcF31koC0D72fM
P7mYOcE+I468JQSdi2NMQyj7uhUSHJnZkD5Cr/kvjoDFHte5BMYYOi0eMf4BCagao3L3QU40AgKJ
4G2j48phPDboyPqw6yEHL/sjmDNj++AbO4Q+4C/giKI/mY185ioxXjtOLjnSXFeVHABj7kk+WPNw
lXgZtcWn2VwS46q7po6xV3ai4IRuQekMina1pcgfkzWYfR0+2/1ScDCXyDhu0+jLBkkVfK6aqAcE
dHyPxrmmbM6mbKs40waI6GiDHmJHROPIWL+iR2L39XL7W3Hsm60qFFWtpEYy4gAvbpx4psRfCL2M
dv+gDltJKIXTuTyF+EZa64rNS5b6xkhiwW4Su5bAJvl/rF3ZcqS6sv0iIgQIJF6BGk15ttv2C9GT
meeZr78Ln3u7y2pOKXbvGzv2k6MrSSkzleNKlrqaW46PlxmTGCKxuFDUk5UPyyECrSMGLNVx78i2
Oazm8s5kQXw30hzTyNCrJePx8mI6FDCVMEXeJnq8xlZmqbSvljLO6QmmgnZJwvvFGLkv6gt5L+z6
cINO1WxHB2fGeNH+WKj2UxXadw8/pKomu0bBfhjNTOdhWoi7A3Y3LYiNMrux5sqd8yfajbGaUo1A
UjA60dw3zrJWLbu93mOVLLqcJZIvM4imYDv6yZ+0NFwk5OU0Appx+8jd+5097p5+SNyZ1eTEOWOC
0WjKHFtrdWgZ0N31ffPdeP1xWdpX/dEzCmLOYO6xMgG7pcHMCe+uvo9sDAc/3C+TJ2hbQOfe7mHA
stUrWWVXYurFxEFujPOsxjjEaHcnbYaUmXdxZlbV+6QiHX792TW+X4UH5KtRjewfqeGkKeDukOaR
VtX+izf4y16J42xh6nNDCT7eFOTFsNIEQLDfgs0rMFu+bpzmIHuZJSZYHKDVAT0+snjxaOrb6PZB
hicts1LiEFuisjpFo84i5wX8i2ST7Rv7ZEeBrQc27YEX3yVwAmTaLD1HwWCUSTLqgIRYRBJbrud9
6C6Lu79i2fD+Dp07/1KdxYVPpB8zcy6hAfBvTlvVfaywb9jApvADTNUPmamSvNHijiffGIwq1j70
zdie3sIfwV1ymzwWB9iq/wdFEAxIaWpBVo0LORdO4svpmexerG2sOkFh+/coiEXYOnnZpMiUT0we
sNqfARH7YY2Redne3O/o425zPH4M6EmR3iTPi5guqHikTzkDhwOaal5OJx9l5mKzt+LNnWz/hcQ1
4EKMUmVtO1P94+7828JDekBW11mtzJ+ZYzE90PMCLQdLGAS0eATLQFR/RW3rAeUC2duymk09JyVE
KElWlRPNoWbo6QIwGWJzpG8DLEG95Z5te6/Yk4JtPdjVsywGkkEJyYyLuPwJ3cRhoKlgFIAQ29St
97uds0GHFCKYpbNCEsR8ICdfiCzEvEBvxL2RTCDXOUhUIzWODdGjjRHL2539xcu/wu96mL48pHfl
gswvnThbBXE4P2zBQ0kzZo6MgX5i5+jAoa4f2e8IAiR8yhwGLvgmQJ2JFEVfbCdq69kmRK+9LD0t
lVHBpkymwrBlaZFRhBjzXt89oXPElT7iMtdE3OekItUZqRXo1NsXNI8g7nxMUYn23ftDa1PXRnHV
2Tj7RHFkyQiZuFhCwqMH5uic6CD9svThbL8dsAQNr8K4XzbL7sY7f7sz7RE7UzznGoMPdnOleD/S
wZZmfNZKR2dyYwkmB5h0SZ32H3KDfFZ/wBjS4XFJMgG/4vXawCzSIq4SAy4JVcXOJ0VXS0srQDQ8
tK4bHev3I0DrLxORuOyWYH1GbtJYXxTCffuyv/zTq3Wa80MTwh21ZVHiL6me7Wk83AToQUO7lr+R
kJGZMEvwU3pF8xvLAJnnk4GU0s2IIO77rQeQJ3QYu5LzkuWvLMGCtP5c12y5lCsEcdu303B/c7jH
1Kqyu26dcQfkJYkYSPVPsCUTT8yk+siYYTq3PswuatjoObHL/Qa9xv1Gd54AMLBgkknub9GuC8ba
EgzMTMmUkHqRjd7tv8wQ8kEOlXmZCBO7nnzz/7i7Sj28gNtHaDdQIe5vv3+Zto6jvEof3FVPBdO4
sPMc6WIxn8GbsQMMjQKj0qKA2dg390Bh2iHQKu1lPTXw3Z5l7e/rMnpGU8h6dtOQ+37sa4/5gcy7
68l7BS7DpnCbm8Ude3gAvo+sk3s9Pj6jKah2lA6jbnWg6YaHU9k7s01/qMcCaL/LssEFKVMiL6v2
6oygoO/+0OHQZ2txAQNqayg8+1jD51ymshqwnhERtD0OdGBoaSBCHXLr3/9VFHL284J6s8LMY27i
5xd0KTcBAM3j+G2KvQUh88mpn5adGpcZWgXB4WckBf3Wh0yJWh0kMVub2t388t1x8hM7AIPFqcvt
nVQaFx7+0OszgoJeJ1ZXh1oU6NjU/mP//vxXHfdnDIm5DDZPNSURBO8K7kKDjaKFs3vVXKSQ965M
HNbd59/MiAmMOgkIFkBCmxN7cLDoBm1LN8i3mmgSvoVf8vUryB6XPWeyVn+ZTovJjVAJG11RQfnq
BX1wS1/R4db2uP0aYMhSBgy2Ho2f8SlYEMziNaNBcGlAoQXoJ3YhYwnfrfm4azEOh0WmwTfp0a6a
5jOSggGpax2Af8QEg1cY6r/pH1K32YWuFtsqIlbgkyRLAdFFO8tfPXlnlAVLUvNCT1Hn04AS9Hw6
hbenZL+Fy4l+HXfnsZ3nqI6GHaZ7WVpAohlMMC5BkphFkkEVvz0uCbj2dFnVpZcoWBcatXWaL0/P
Ca2T2y1gEXa39lL6whpDmaey7n6dHaJgVxjPoiAfIDFXb82d5RS32FQqwyT4L0oALxFobhYlHz1q
Z717cxSrsa4mOjh6Q/w4QygPt3hLjzF2Ht1hN6PMFV8Pe+hvisIdqQ3QO6aF4lV6eOsPGIOC49Wf
luqULA2w7uyd0RLuq4464A60oIUxEfcNOantPSzLdwCIphsMj9/9kLhcq0hkmHP4dZzCnflUzYPK
jGGa3W/dPWZ6ss4NgMFWjVjBcrC1g+3Z4+Zr9HLcP6Bs/x7a6d0Seuzn28TGGyWJYxdyf74Uvz9H
eCmsoaRq0oB/N9lPg50dsgdXls35L3L6i8iH0pyJUFvlPlqKwXOR7MsvRr219xhPfUYvxGXtkzDz
IcpndLBOm7VzAWaMb1j8t6yOMCR2a3U8++z6PuTpjERJ6yALslBHvvvGjJdJ3qM72HuA2EkEZT2R
8VtQPkpNZ5SyNA/nMsehoecA/6F/HzGWOriuzDtZ95Z/3w6FiJwR6rExPg5LELpSHsIHvwO29T54
uIuILdvgsAjTmbAxVQVauAUMbUKpZliGIPuZn44kDsLUo8W1NjtYoqt8jZVNkTnTI2USZ1VwI/8g
Jkj2ROq55GqQemVM7vXKsnlbnbShkUiEhCexFJzhJeO0AE8+QtPZnokNNfJTJ4jtunCAg3NZxCVc
idXgqlf8jBBwZXapnTanUr0zmUT0FvsqXhNg0ThEQjUpETPnHUAfhnDOUo/Ee/K1ebM6TCVMPy8z
IiMiXE/bDLRPdRDJ9N42h3s1SxyTJs5k/cUFmZSpFtDhGVZ3CG5VBXbKPi1Sb8ga20wOI7eN/ueg
GkemGNsy05w0yyQ015gzDWZgMSJG8NDI81ml1Npk49yXqcdizPX4h5IH26iP3caU+Btr4nBOSHi+
dHPQBi1rUg8bnJ2EHIvoBzF1CTerRExg3iOcxp5kMRtvGTNhxkJEC0Mc1s9W21nB8bI4rNBQgd+v
YT8s0zFJJOQBG513MWlI5jEab/PqOFlo25sNifas3IuqqVQFBQLc7o9s5Jmpq4conQyLZl4+KHfm
WLi84Q4zXuNxd5kd+qcKgRADNorFKKViYs/veZcrzMq8thsXdipWSigsNysoKZZQArGIWpRjkaGg
P9xv63go1cxTm7tkKB0e1E4anSor2DaGZLfV2uX8orUc3WdxHicz6WOCy8lTazPEm5ZStxz+uSiD
IRwWsUBL1ZePOLubAMjVvV/qmdeYrPVyvUi3St0TjzZ9sL18O6v84BXC1m+02FERNT7OSa5ofZp7
Edm1beZ21iHCdPo/J2KgALC8dLphiYcWcYPrbR7nXhDdtRXQdped5qr+z5IlyyunGpRRnJypMf6B
3nZ2ajTIzBAPW+65SrP/piaHv2ACOAsWpSoBVK1w87011F1ZFLlXhxvVOLF8R4u/0HyY5V8kBM1v
WUynJAYHw7yh80ueHnn3/hdcmKqKeXCDqzoRrGQCPHZS6iARlbOjEFgWajrEkAjwmnExTCwbwNYv
1TLFilCcq3BwelBpVNMdIt1WtDvDeGVx9Dd3bmFJM1oCNBNLeD9rCjZulawJ1Nybio1Fl0vp86+X
T2zNuhi/SYgeO+ubiqaJlntWcG/Qp0Y3dnNk2gQwS4pSbi4TWzu45dQsDr9QtUSrnDJeowPCyr0x
yg8xjR3oo1rkbjj3EsVfM8vnlAQb06lKOQedmXuq/TpI9F3GxfL3M02MzGymYclyz4g2Cj014abJ
TmMtOauVi8Eia4gwdg8Dze0D1e+MSqzm3ApLJfXm9A0bkQ9qvp9JtM9Sw45VSTi1wtEnWoLakMnk
SqiA1nCkU+S2xGm8VJVJ8xoVvGMG4FywWscyhHOrtUYplD7PPNLmCISVILLb6jsASjSXkcyXnJ+Y
oFkM5vKU/SInMDVPcZgwswC5tyZs7AZdbFm9pYFvt/WOVo/G+MOobX2ys3jLA4/uTMVtBs/SAwdm
xCXTXpGdwCJ1wlP+6ZPEsCgo4iy2cAJhf9Xl3jzchOb+soqtCD5IMPhwGC/H3IP2WTjntNatmZeZ
p01Y0xTcq/XTZQLrPPwmIHjZRdobQ7gQYKyxY/2Q17eDtf13NBYmz2S/YrU+NUqdeR1/6IOngfs2
VOwyDTH59L/y8ZuRhdEzImpHe2y/hhuiGWbnaGrUPvDG4q5pAP96LKr2Ri+DYpuYargBlD5aDBSi
biPaJod2tFJ0smqG0+V9cn/5w2Q3KKgJsg6cJcsBc/6QTz+U/tu/+31BLyLSThSbwzLPTOeNZTRX
XZhIwI1WZYRrTCMcyygMcS5mVprE7Ag8orHd9Q+Kerz7Cxa4qS6IhEAiMISr68eEBUqC31dDTAyG
x7GRaerqJZxREC6h16Oc+VMEmNKudrIIs/mywGH1jODNk/+EQaIXrON5CkyA2ntK/DUajyR/a3KJ
LVg+8g9zc0ZCYAJdrmY+1SDRAZcmK51O25KHiTeS93DtrHSiYx0jdsZaqoiJTEnTx1WHACXqvpL2
rdFHCYG1ozojQAXfdPK7QSURgjmLljtl6E6ZSQB7nrxflioZGcE/bcwkiAcTZGjP7JadVDTGM/cy
DclZicupp4HqyjhrYCXobJU/avzHZQJrd66rQIdFlMCRkhC0O+87g/TLWWHCe69a2k9TuS5ZMNvt
LBthWuVFQwSPvIQJTReuRc0pC9GzjTiufB57gAoYsrrc8h6KAgzI0V8UhBtRSsMaWQhm/Ll6z1mC
uuBwKKrmkdGXMTnNLJRRlPGkfX4U6qyfO6YtPKWJTdKntJM9O8s3/8mTbhmaQS3OxRaXLouBLzqw
zOuDtHdrNfxpabU7J41u61gpioYnwt14Nl4KMh2Iz7eX5WO5/z/JAweeI2PFEBN/ZjCfynkaKc/g
VpZIX4bhserpkeXP80B3NRlzSQizfqC/6QmmOphLxE8mXtneeIrLn30veQpW5V37/fvL389e8Ubr
5sJU8Ptb7Z2+vEp+fdUk4MCRrQBeFf9AMzn7daNrqY6MVeaNytbgWPJNrtJCJnOrV7JkJ4hOCZLl
gszpAQKuggW5l03xtypFajkYN2azT9HTKMv4ih0KH16PbmC5CYDZkJsXV2KoSRcMbYSMyJD24c6n
U2D3UzDvZz71jmoovkMSw3wAbhtGFfQi3sZNdVfG8WvPlRY9DDN1+iAIXNWKrX3ityl3qjKKHKsb
ZTHc6uGb8GW5BhhkYA59vtrMLOuuahPEWb1hNz9j0uFk/nnaQ8MAJnAGNKRuLEvwyMe0oKzOcngS
ge+oM0qroDXGz5eVblVIz6gIcbzVdnqmUVApA7cFkgi9nusn/v0ykfXj+g8rQJwS01CxaqlTimja
Y+2xtbbR8NDGEhKX+FhICPaYmPGQBMtpJflmLI85PZWlI01JyBgR9QF5UCUIQaXqvk3lU19fd/Xu
352VEMQYsaKzYVgY0e5Qy7HU4zxv/oIEtyBdKAsAREY4K5oXRczDOvd87l/rkxHZTCGhjfyXe5nQ
6qVYCPaw6ZdQ+Nyf1STw9WpWcoSTA623KpYj5aFqA9QASyolbv0ipuLbsYTunKFtykT+/jMlErca
UVvYDtbmjhJs+eBy/4cyfR94vA+zrxPzJbytvR7nFAX1TPk0zGWT5R4nip1Yz35VSHxLGU+CavK+
HOpMAQVlGPd1f4s9ZnZrHiuu2U2NAdZNEr9evq81c/9hbQxmqQhhhFNMg5jkiQU9HQniF3sC3hV3
8zfqP16msyYXSLIjw469WeofAqgPxczKCgI4830Z36RX3bxNEgmRtQtCVlrDBgkKnCTxOZmyLM66
mcKysZ96jLns+C/UCAkwjkZAZDSsj56xsxe46VQzZiUexzHMs1eWVjVgybPQi/tuloiC2On/8Taa
BtHRuYoimMUEWWB667fKDKtgzFZoF3fYMr8N4mhDNK8k6t2ctnZt/My4LNhcM3hgDhBTyL1jvfXy
9zMeq7hgZRMO0Ktq2pRx6FjRz3j+59l3HQV5VN6wV52borfOwngAROWYeMxIzYe6DMatPurjsWx7
X+bjrvjtcHBNgiYilCtQ4vnMEBBZuyHgU+IVkb+twuhGD8dtr7XuXO1GdvSLEa4GGexWf9JG02FW
f2f2nZ2fuFXZbaJmtmZFKEX73c0/1olPH7aI89lJm0PfksTqE09VrdfQ6u2orGwzivcxk9hKsX9k
EaZPpIRLBZwX1vZ0XeIl3bTNiV2Fx2h+6rhl6/qNqu/90jPH1DWjzZjEeH4i929YtShCM3TXQXs+
s1oYPUl9ZErwVjf2FLxrCUGEdtBkPT8rwgs+f9MRTDTqhZPVmEbiZcPk37RDlh2MaHpseqyWuczR
KiVTQ3cagYYyIlDixqwYQzknnh7krmG8hWFtF6O5vUxFXbGbOk7sFxnBCvSV6aelpiWeOTs6syIH
2QZ7zv3trPbfkp7CBlSbpK1PfUCvSTFsm7Lf9kNo2RmZNzzoHDKww+WPWmUdqgszbuHJEDe+1KY5
V2yAQgHCHp1jvp/YsaT0u/IsweQBuB67Pgy0KAs6O6dKgWEuFTpLeLSv89pNjfHJrKu7jHTPWC1L
JAK6SpDri3O0VOr+GFfxhypE5JZ4gfIlLAyXzHbxCsxoNxnfL5/eqjk6oySoom7ANzYrUJqmRw0g
qTGWLmFnuMmR7J+2yvB4mdxaZllHYg//IynCYHU/q16cWHFYxUriDTGZsZcsizdGCeD6VCeB046p
j+XhSeuqoT8CJCztD1gzU+1pmWM0N0y++WU7umGNXaGXv2tViCwdB8F1alhiVpYP2tgbBJ/V5EfU
me1qrm2te/h3RMSznrouVGcfRGx4g9QbVOcygRX1pHB0GQpj8An+2AqQ87QvY5UlXjzVlkunu27J
pAXlXYia5eYyreWiBIcXtCgsORo84GALNjT3QX4sYduMXH+r63Yfds3tZRLiaMfyToAGgzMILwqP
phAnxEXfE5bjwNq5OuQ8s/0eQbdpW03i5Bp6farnInmeM+zLMtNXbYidYBxdhgLEoBZOPqFs1cq+
aUVSPn2T9lmAK81AoY4D6NJK9Jc5mvcpmiZoBpAQ3R7Gh0zDOh4Vg0TtdV03EGbyNdaKNwpbmdBI
4kysmIlP3yLYpdbHaDcJ0AeHdkJ6MPuU2SSZyiPrSt9OZyXbjtk87C7fyurFaxQQ5UgKYAuPcCl5
FJZDO+BSKiNunDJsEH2oZP7nVp2ibeQXFeGYSTCWvAssuGThzopvzOaQ+8+XGVnzaT/REI5viBor
5SWOLxueIvhUGnwvUr/z4N0n3KmnxgmZvleABHuZ8Kqaaly1jGWxrCYOjiSdVucdurA8SnZmdgz7
r+0TaSRE1iwtuPtNRbinssDCHWChpJ4SGRraMMZ2k6ZRsq/LVk3dqFfnK2Za9Zd4iOtD2Y3KNbJb
yUZRKmx1UvzY4XHT2UXs+xL3b12Afn+YcLVpU4T5UMSp12z6W0Xynq2q5xnXwp2aXTP5MIJo2yS5
3RiVO40/IxkkrewChUdsoIne1ByC0wXBJgiAUz29N1goY/FQ8i7JKAlPBslbK8wVNNbO4zbQTvO+
n/e1/s/Dn0+SsnzEmeffNsnQxQHkceyOVVC6pn/gaSKRx1VbhQBOR6cWSpNccB2TrkKue+nZbWPf
MbotzGXcfLPSY158vaxeq/L1m5LYrqVl7YzLx1uusuE4d/dxZP6NcTqjIKiWGSBvP2kwTm5OrtX+
tpBtu14O44/H9YyAoCJB1sdxG+Ow1MGAdT1mAEvK2G1MHhfHJKC1jS2ul09t/X4MYjIDi+xUMdNu
FqofhxP6W+c+a3Zz4wd3TebvAsvHcMYQ7ajWxU+XSa7qqoEoGCUKCw6LcIwFzCAEAtFERV8T66ox
Y9tQZB2IIhrVf5yIMyrCWc4mB1D1aOIlGUKPjk4Ru0Oe2iMldqmNuT3Txlbm5qGDA4p1IqE9JI2d
5GNp98jjWlmz0Q0AIBpY/F2Pro6WrNZw885HrqV7YCrwFS6fyopHjlLHUr7XsQHREJOj/dgv3UD4
3qgMbbOZ3CH8ruvHlLy0J5PJQuHVOzDhKxo6chHYMPdZ96M2Bivd4o/z+kTwLO3aTnMqOliSPioZ
oeXvZ0amZyNpswJ+E1oHHIPdsRaRRjBJDm9V98/YEUxZqME5S02wk5A9Wuk7ie8jzqP8R5hwKYiA
OUqvH0PsZ1woDTrP4hpcVPlRrXJHzQ9J3jlthhLMYx6ZbtBuHlguiwfX2bIo2kbQRIt62+fDK9Ks
bOB3Jp6m3VEWnFhvSR7lValDku3/KAgJhJSxEbMIeAM6q7BHndlaRN6i4Eopq9TmoTdSmSO9aPcf
Nu6MovAgTLkfldMympKGyr40w8zu+w3rcnj2gY29vHtzOMQqcecw/dJUsgzw5RM1/qgIUS0lCQO/
tZkftDbbF5XkVV19un/xZ4gFoTpu4PqN4A+bNDDuHNzyiN601LSBROFeNhkyZgQT14XdaCXLUUao
15xkYavs1wWXqlNaMqcjjqo6Avjh8pevKxTGKUxdQ/EENZLPkt1HSjHMCT69qDqnjvtdX5huOM2H
fFZfokIHzJLfPtRW9xDWoRd2sq7+VeYstOZgHAuLXMW8Nh8UpqjLYEwzpY2tYVzlPq/q8dtlNtca
LpG/RneEBpxPcClYP0sLMz2N89RD5tOZUS0fsS9tNhA1BppTlFdooWun2KZHOjxG7bxJerL103CP
oUwbDV3bSa0OdaxuxyryhtD8evnz1g7h/OsEq1m2eRZHI76ONKkdNNwuk+fLFNYcGkTzxMIALYej
JxgwvWN6UlaYBcrSQ1A3mziqkBecbLKHd4B4vt/nNHYv01zzaM5pCiYtMXleKGw58+Br3FMnSABU
Wj76OM6keb9Ma1WOVcy6oCHC0vBMCErS07SOmQr3ienPGRoIs8o6FMH4mvSGM+fmifYbtQ42Y2i8
RUkhc95EELSPd+mc/HLDZ+8SL+Iw48GUepgjo4wnO5TuMa5W7fqKnNr2PlBCdzTRuFtfVagQ5UPY
2zWSB24XumFXb9HEubXge83+7NBcttBx7e1Xl8EMzpfGY7GIo4btEGYGDkedtkV0nT0mjcS7WI3l
sX1SY+COo1NEqPRiol2vCwvRblGlTuqHTt/cq0bhZAG5bzjwW31/w4G7q/QSj2OtmIEy7G/KggVT
Uyz06DUC4zvMdtRMdjhc5+3PsfxZjT91fbZJjg6z6kqBW6n6dNPIjMt/4R3TfYRhDgK17s+XT7SA
Fz3QE72OlA6r7gqeLw25Tj/NzqyhZ93KjkF7VUe9xHqvahgyQBRb1dHnJubF28wY+j4YcOi+5mUG
5mIa3emK2ma82VWRbIhxVYzOyAlCjgaOtMaCFngMwX0yVDslvLOkcyUyngRLPUe1qRa0Q9pEr+2q
sk61+lXNjplVHtQk21w2G6vEMIOFkULknamI/suLocKUHGRHqy0nGjY19rjG5K1EIm+OJG+QjJZw
ekAI53m95IOifBM3iOeab5Nid4h+TFqVEq1Yc37UM8aEUyyTEW/KQizM+q3CjkA426Ld10mhC5eP
cN3ynpESHi896klAFA2JBfNbVhdXiXblG8omiAtnYt/guvYxeuUrryx7iYe3Ko8Ua1goujy1PwZc
Z8WsTSuH0VV56LTDex1VzlBKiKy+nIjONJSlqYV65Wfl5qlVqG2Hk1RDvuPBsYkzN+lhzP1t2z8i
lWi3KpHkalZv74zmIkpnrwlDd5mJhQqpZ9WHTHvLKaas9WyHnXf3ly9vlRCODj0FDLXwD8t2RghD
bzzv2wpPdDpOu2Lqe7hB5ew2JLDstiskMcfqhXFkB/9TfhbhLsM2qKt2wDuUBpmtak99VNumLDn4
4cuJgY2K5lX4tBQ+7R+TaQQru9sSVnGwUrflTXfwGcqxRqk6Wcftxkyf6pgU9vw9btJdiXaKXt2G
WbKfA7eYuKy0tXrGFh4oDaPfOGPhMuuWpF1nQUrr7rpqstnmRWdTOm/0GE7A5ftcO2BNxXwNEMcI
wmNBWAPDL4DEReEFoeMUpPr+qZdq/GKoxPM9JyIwRDXSNtFoYPo/LN06P2bo6brMxpqpPKcgeI7q
EA9aG5q4wSJ1tO6H2u+w8N1uUefVMPx3mdja/WiUE2x+Rd0RrbSflW2yEGkHcN/QfFI4VR4fy3E6
NOG13kEbLpNavR5DNXSdM3Q4/4HbgRYSOAE89RIzdmrNzRt0V8lGAGVEBE84Y+2UhSYOz7Ce8r6x
o2iTZum/5ER4zKivDizSGXAt+iNXVMfMT0ot05xVQTs7LuFm8gTDQGWN4yKDw/dVJuFhkaI/5BiN
7iauHX6bIfAwd3FsWDMmC3uzekR61ann5Knr6HHUyK4pyu8B+iYuC8CqYKNXmxgItQk67D7LWq/1
SqIjFvWiqPIME601+iEqUTlEpzOSnJeJrR6fifZhlaGyjufkM7FSp37VtAmG80mLt5iwYcdjvZS8
VavihjUxwDlE+E5Eme4zPQ+VMcPcYGLlTqxV1KFmp+I9HvLdZYZWNdXkmE/HY4VpbSFjNSqxZdQE
I4rWQLclfa7DYDt2ic3i68uE1nn6RcgQHPoWHavMLzDmVmLZZt2PG2t4SjpTcj8SdkS0iaptEDPN
VeYZzLeHjH+r+W2YVpvMDDaX+VmTBJ0smDfILxp/DNAnU5E21AwyL2hndFyZ2BDxHZMJMoFbk26K
px0uGVItRDy2tNdp15l4fYapv5oUPLFlUP4MO/We1qiMZ/7DZbbWDhAWW7eWUXd0GQsCzocsCLAy
PvOqunZy/jPWkD1Rmm0+3F0mtFrLPackmIqMYQxhIE3mxQDacbQpRMe01Rh3DaCTtgHhiVNOdXug
QdJjDsP62Zl+4HQ6UYC9Y3mxUplOk+nBX+jD+VcJ1kSJ4qgfR+hDqT8z/kMlX1HOCzMZPNmaNnAD
zgQ8bIxmUIF5bcizEM2JsCNJuTHb4/KaDK0MU2jNGgOiAn266PNaerg/Wysz5RybLzAQqBVNYHPg
kXXFG2urY6Mpm7hDTjpSJWqxJj/QCUwLGBytULqQOaiNoM1RR8wwSDnrdtjfajp31A6bHsdOZiZl
tLTP7KGhrOXGMi6GbpuXPNp0aewGSAj4/uxeFtY1LUSaD1P5aNjRVLFpB55TQZTJyDxdG73YUD0f
6FaAs9ulqbkt00TSA7MWH6GXjKN3l+no6BaMMlVrWmYtmqCnDFBaZmdeN+OL3llXoXGlowUI/+po
jabEQotobh8JN/SxaSbmnxhgRwTdp2FqjkqIMVsjRFYpbO/8qLnJkSTIuL7TDWRs59zJivhEquHK
nH07Gpq/MD+WhY5spNRUYonmTpviaNIY5nCtqToOFfuSxbpTJv2eVbLq0Kr0IHONpmVcLVq+PksP
ZDIpVAPTDfk8eaM1XDM0B/aTceJS33uFFKoxwAviaM5HWC/cZ97mWH03odGc58/Yeu/U3ehWOUO/
wNNlOV0lhEgQjhAgvjDF9pknTS2NvGK4wUo9Gdy4zbP3fDoqJvvnQadBMGkAIBEVSMziDIrR8ARp
MUxRUIUcArQ1ZqTBaimJLV4xkp+oCLakomPY8B6TEyXSVjG7iwwsWir+wmX9REWwIvrchmW4TAH0
vXLToyfTVB40pV0KhHkbuT5rncuXtKZnoLjA+lgfb4BwS+U0DEZULhM8zOzs1EwdK7kzjefJxIte
bgosJC+C3q7IlwAwcxjQOVz+gLVzhXAgpY+8NfRdkPzCypV+KAj0nI52mb0j0Pgb8B/gtv+mIYSb
jYnKiNaBRkZLG6VxnVPbyL7+BSOo8VNkAfDmiP0dUZqiFlkCzCbW3lmOVER9F1uyZos1ndIIAEw4
SuMokQun1c0V6asiLbw5osWum8zS9jP9Z0mqGyBq1ZKXZpWaSlSgHKCCCHKfNbiL6WhYCcdsSDAf
aq21g6p66PTQzXMZ6Pfy4UKsZgA6BKYW3TGYEBUEnxgAbYxoUHih9VT79pwdYvOKDXs9ljjla/Km
4R1DtgYpJEscRamIVpamr+SeWRWb3G+PyA+fkl6//+fScE5GMBdjbFooyCaF18yIlHbYsWkNknmS
RTP/OLIzToQj0wBAj3ViceENfWqr/XtXVX91VkAv4+iUQQS4yMdZ9rBrQlKwDkyY1TMImNYT6d8v
n9OKd7HMgv8iIQg0G1s+R5iE9VQMINvR1Ne21c5oT9gk0XjFRuoqVXmlZObzZbprHj9yvpgRUlFa
MZAa+swbNrEFbcsMgGwUtb6zyqzclZHe2ZHfYtkc4TC9cLR246gZz4POMIJcMicBUuqGx4weUPqM
HVJOAK28/GFrOodRbIaub0w6otlc+K56CAcLWVtPq6adYTEEI/N20k/FLMuLrXV/YwEsMPAWtw5P
9KIqZ9c7qn2DgACqoMbGYeLVdk4OesU3bLAc/j+kfddy48gS5RchAt68VgGgp0SJUlN6QaiN4L3H
1++B7sYdsYhlbc+dnoeJ6AkmKiszK+3JhooopfahtQbSD/UfrUZzPaO3xzx87M2BytWzrvKapZZE
GsAEBiZAAA+AbOr1F1Uj0CP8MM/3WamVxKxUnwaq13HevCUT8J0KozhV38t5p0DmhqGuYD8rjcoB
kCBNbyzc+7e5+LzifcUQoaKaGLFj5BvI53IoTVmOZNCngTWXPdrMinAuUvYiEIx2hbQe5N2YodHb
MjZ6OfwLE47ePHOGPMOgyddI/rc7Lvw00tOsylG63I7yNn2vi4JwdHiJn4jrDIQiGF5S2TwHdlJg
lVZb4tZqwQ6T1VR5djBwwhAeEebStCEFdISBg+Rob4P/ZWLJvcwD11skgmQDniLAdiIGuZY/S/Rq
JTEGEAlOyAnQsjpkXf8vrgT9MGgCRbUJ/GIsj9WnUw6Xp8BAfp0TI8FOjeiPrGEiMfk37gI6pHQV
M6yKiYLB9XnqCDB0TVMW+6iqV1Em/BzlX1Ia7qC89+V84fnGC6EqUCtU0Qx2V+IYiSFwl5ocKDmN
R6xCcIXG35oGQouot7X0x31yC/d0RW62I9+k2mi8FHmwOt+b7Ui8/ANblYiel39vJzCR+1VoMuHY
se2z3pCWYuCJkGv0BGdNvfLXoRZzXvGl9gbdxAzjfD8qJibns347iycGkOihKPa1YK56S30M/Jei
DQ86xlenurDz/AOttDSLKlJ7WPGaCTROeBsFFgwvymlAkf1CEUWDx/VHYJAiS8K2LvZmXmzyqtpm
POjdBQnBgB9y4mjtnK0Ro1qoWrRJGyXFvqo1UnrHQF35fkaUNCDewHvaFo6DZDXcCtTJFMNkB0AM
3c9MIxkLpEYkZbIh/eW7FgQI2e7L4dKhUFXXcHcgctPT3autN02jDHthNdi/W8rZRu+zyO0yVSJe
gTk/cwpUjlguHA6+OCpMOB2As9nddynqfn0HkLa9lhROPLVYTBrJ/2L0HaxTcVXzeKTChmWNhN2n
1mAVmMCwzFVTCPE2DCxhq+ZDzdGABSbOt6TL8zCNobE4uVkltkjqol4S4n9wB61TtmrZhkSfdMXN
stAiRt4onKTBEhNBEFk0A8Uh4KleC/zQWK2Qelm5T7zqQwjmFnXLW92XjgUrhaZ7DLwjU4fJRxYO
MfQ0sRoCtdwH9cEE9EZlYRshxj/+ngpyZOZXgyW6pBjVjTUvynIjqvYK0HON6QUl4Upw/jcajPJG
/iDXShRX+yRX6KrE/J8Uc9owli4EnQOIauEtWTqbAWu6Ua7NPqzwKkZrc6r+pNG/GeIG9BRmwtAm
hzthg0ylkbSqVYoKk8z6yjcEWyp9p2299X1uzbJzHZjhEOKc5VYRWgDQ+Fq2sryqJyB5IkjX/X2l
vutSRaq0IV3IA9zkUZpV69vb0URFgtc9yDF68WxEb6mHGTv9IRbe7h/o9m5wINgBXA2CtZu7qSND
b0alw+v+UxpJwwvJeT/PpBkK4Dr5LTyivRAbtmbYWaxzdIRHgXG51FIP/aDFAXqnxiLg+9y5VXOE
KsC7h3uFRwdoudeXgIaFsSl0fH7lrQwrI03zagYcG7lIA7laZA0UCBbbxS2WGRLDvoEbqE5m+Aro
YlF+uX+MJR7BhvyXBOtgy1Xtl4MOqTVHknWvAKC7T+BWWIFCBYM7qwUeTFYtsJs2GBNVyvdxPVQk
0MV2X0kFqvJFEdFB6CfOO/nlUlzr4TVBRjuKocdYEqBo9lVHzXFVFHb90pVO5bvCNswOUscRBN4B
GTn2s0wdRNQr93ruKdRUS28zpMJbJqIxVanSimMxZ6G9PR5QIDDDbcDFny/0m/KnnhBkrTLheILS
21mDUSsVfoDUV47c/S6Vxh6kXCDe2HPs2+2DPfMVDS4i3CsN4+PXhDtvCg3FQ5SEtp20cNPMt7ET
wKsDGsan+zKzdMa5fjBjqmOAikU7x+hY1GYyHCzLqPYp0O+MfOthd4OZurIXkdw0iM5z6m4VAdOF
gBTCK4FHW2f3sOdxrsDJEeu9ovxpZohtTiv1Avuufp9hXyZHRh8r+P1+CJF4OHok8h/ykMQmh3kL
8oiHDmyDB4JeMRYKYobotJRJruHU/+6TI2RBw0xeyk0kLR5oJgNwbfg57O6TNK01Yxq8eh/o2row
gItyboWcTmW3TTROXXBmDiP0eMJBCI4CYiW2DT0fET3LYtjgbQ1JDlgbNUA08XZf6haJYA/JnPec
sV4Yl6rKhck3sWRt74NfefTatW5Sv96nsSDZpvmNBuNSCRIwpVo/aQAoI1IzibYlmlsHrIkYQ9EJ
ij9KH5OhkUNOxLIo3KYBlxe+FjSLEb6qUz19HNMG6CNPWXbqe17OeFHoEM0q+Hlk8tjtS4mZY5gu
r5u9WD4mg4cczWDDIg2y7Nxn4MJJUB82UJadM4XKzUmyUlTGfmj3ISAcHKUvu03dhBbvEZlfb0bg
0FeDmBWVb3RAsa9WIzSBZ7Vqux+ziSZW8poH5qGTJLePG6Kn/dPYpk/qlG21cKXHW8l81bv3+ye9
FRW0XaG9Z0ajRdzHGnq8j6hs6koH7BQvcwJ0FriRICMrLPceqeQ4cQIfpXmsNtlow5hu7lO/vVBQ
R+JQw1IL5JJY7W4KuIVNaXZ7DNzRzppIIq7wvJNC54Rkt2bkmhDznkmdmXm+Z3T7OFpnidsXbo/R
Hv8g6Lw7nfX3+k5RacfDhWojsIrhpF8/YHXoVWatd/2+6aMyBoh3Um5FJTOdDMC5NJyAYGlZqUfR
fV6RYvAlVxDrfHWfr7dGBh+BaRoEvIhGUDe8/ohQSvWogQTv08mzBx8IEtFAhErlKPzC9SEvi+4e
KAqKhmwCevC8bNR6wDGavRM91v48KrkPioxD5lZG59gdAKDYGoHgR5s/45szUqN2khhxBVRBrRR3
hdJOh0DArJPSJR+NAVRufRTrtZqMz2hEVzgOCbs9EolawLRiOgcQc2gKN9hDFlM3mUNuSHsNwEWj
imVY07lIDsnvPrLjnTU9jVg2KnbUa10t3jZP+KHV6J27z0x9jr2NqIeUh8F2y3dzHmMGyiLmEpH5
nxn2jSGpnGmYKA7kfTjUhTNWYmWcrCzqSqoFWo7BvAIVHY5JXBhUArgegHzmgQlcNVse7lo56Zpk
wjojoyMKRs9Sq8V4o0kAakrU0rLzxHDGKXIq/e/NMYq22BmC0UMkwjCld31eX4qSvE4kaa+kArbg
xbq2r8OmPN9XmgWuohkInVwIH4BtyuaKyqTq0P/ug6tZKG3ETq8EkmMcj7QKAu0eUAQco3SrpXjD
4A+iiWzGHmXzYGU0DaZRjPIe05UyIPt0YGn9TCqtSg/RkIcmR5IXYhZUv6wvvDBU+G/Kf3mFukaU
19Je1O20pKqBbW6kUGzA52PBm3VMMYYz/LWFv6bJuCJi5GlVb+bSFxhG0T+2dq6VFBjk9+9uwUQA
JRZSiV48oJSY8rWExCWCCmT6pL2Rql1FJ62RUprkVYa4JYnLnKJfF3tDzKKZbD+YMIKWCoBuvP8R
t48MfO//DI8AA+IG1xmLy0xhEDp8hCDJK+SYTHsA5pkrRZWx0abQ7Vs15KjlEs3ZBwcoG/InqMZd
HxxA+dMAeD1pP4zmftSDw4gKIMkVq8KqD3HvWxHnkEucRrcGCn4G2ucAcXdNMBGUWm0AMrjPsv5X
EGBYEWiTcooWS8BOrrMopkJekzKuONK7oCx4BaD+eF3RBsP260pYB16FA2weugQFxxz65iOXU4s2
Ud2NnEd8wRIAwAOPOOZ/0CPLoqNbaQpHE9sMgPHkPzUdxtjj0ml1YBHBN7kvM7eeJl411E+RdsEc
wQ1obtwLRdUBEA6bANTgo9SrzpWFSuQwb5kKEsVo6oTes315vhbmkwQLtEdfdUjSsWjXcdHzOsWX
rgjRO34IYoHC4MzWb89S3zd5nxiRsjeTdNqLSvupBn5DS3RScqzKMqV5VBittyiNzFrxjVIBTYuj
OFH2XqL9HHrtedSao9B5f+5fziIZvPpwPuCiAzPtmgzK0SifJqmCRhsZAD6Db63mbMm6KMWJk4Sb
n7BrtxF7FoEDDCwXrBG7Ee8pEDWh9nUZmPDJFo1RVCl/lJVI0+5REYQV/v3ro6EiB6shYWrJUNmj
lYYhBy0a8fft8JZNCbEw3CbzYGNuxQ5VaEgcOjCRuzRMhn+imoQaAMJ1gCirGFEvxrdIH2KOQVok
go4rFFrmVQYmY5DysII8Dz6IqHUr2mWZo+zXm4UZ/htCAAeHkmuoJrEjMVYbF3mmlfoMrllSOUvh
9/hT1vz+25vB9aNeilUnMOuY+7sWOnGq1AhLPnUsRK1T0aktoyvX3QgXiLRZKUVPf08OcieiFofK
CALra3Jt41XAdAuMfWJULemM7lkNzLX+91Ad6Lv5j/MxT4sqDJmpLXuAUIfGPhDK/UwFIGx/nb6x
0IeJzBq29aApgYX3sZJUzxPBN/ZdE74gaPFQ5TN+l4nJm8S7fR5mQkCt/UpSwmhfs0yNUP71zNhA
UfG9joVzjhVHqeqGEi9BsERIQz0bL4OKbVPshtSqb0WvCADhrOcW9Xsg9PoYaxeB7My7nvuUblZ9
9mjRFFsR1wPYLEdu3hWzsPsWaJgm7229dVjgqPz3TFgAec28oCktBKSgpHgHKa+OwGIqhPoo+SWC
VE42dPlUMApYtQe4bjYW70uo8VSCf3IUBjTz5cCtivAxT/Nsl5k1R3EXDBGay9BngS5TtPmwJ2sB
3N6mYg+vIUBlngiS/2qg0/nXfX1dpDJXytA7Ag+MnboOY1nzMrmUgUwUFSXJFLlaSXD+/vrpA0z8
V9s22AffkpHxspAav0gBEN8YSWJHFsZ2EkFUaKlLg/MvToQREECvYA4EvfbXEpGHspT1dQPPTg07
CozgDvgfhsmpaCzy7Wv5M8wDDPj8999cBsDuTqYZdIC6iFLrCROWkatngWnfP8uNdAO5F0YbA2yG
iAQi22Ep9ADi8wF6tG9Tn1Se+oSFcXat4Dk31Gclrzms++qS/uY2oIoAGcCcGJKIyMGjhHp9qmIA
Al8YYfO9fbhglxsZ6aV3cvIuOu/pS7Lzz6eC9oTS5PhGnyNO29wXz+5RZ4Skb83UE+sQ1O2L++5u
zhMZyGZFiEO29GUkPf5wGMwO6N+cmHH9OsOvJ2Om2dJXfVur9nG7hbI97n6veUElC/x0Q2t22r7J
TD62ZRQXgXLe7UZ6cAXiuptVR1aOo9Dt85pzNMYFvKHG6EFf9uUYWaBmBx6RTs3r+pN3IrZllKWh
MNUH5NgwDCfOJwIq4vYwl6zPxQ69gZlKOMaXS4ux9FqO0HSQQOv14OqAB6PrZ1RHz7zufjZBd3Mm
xrUYG08v9K9buoxUXx3ef5Izefzx9tbbH5Tybol7rDmp/00oMN6ECfl4FnrJzYn5OyI0tBNqn+5b
kq8Y5o5ysTuFWytIMrGOQedyKDbvPwWywdQf2RDDWRGTfETkJSAFHclpfeJcHWPF/sNR+BsahjPm
5jPmiBoa5xRFzZVzTGpnOtk7zu8zOYSb32dssY79HCkg25QzZuR7Ci+jIeLvccPRJzZjeUOGMY7Y
ZYzs03yM10O8Ng5HZ+3R3/dvadkcfWMVYwI7M/Tq2MJRUtK4MBIHNyTdzgzt+BwdglVhD5ykIZci
YwCH2Pf8LM3my5FXjX2xCNrLB0roer175ZxuvogbGfx2OsYAhi12m8dWqpwrt7Lnmxr2VWK/PK9P
nzseJ2dO3aPFmD9z8tNeVcHJFnRsN7D1vQP1PfEOxRE+1oGSVVGdVB1nitCzcX7+7In/k8M2pgbE
Ch7bj6oVmdEXKUi8HlRavnQkQbu36XKtOed6vkzVN1MkxyUWVPmgM652F331nm6FgWTH9brkMY3N
Hd8ciTEJllmluafhdg6HCPU5B15FT0o8uYJ7n3nLj+4/MsfWrhJPKIG0A0qlc7EfXHcgT9nuV0Kc
l+2a7l7zNYfe/AzdkbsvffvGRIAlY/9JASYqJCUX++Bunp4M+tiQx/3bOqEm5V7b/CDdo8jYjLic
hsZDWukcvurCaqDOen2yzukPVBrI/3g4xljkie9HGDuYjYVGLgbB6TarJ5WUNnHoFhaD82qxaxhv
5ISxGGXuhaOggyDQ8d93hwd305DpWP+i68/T6V9wEnkY+PJInc0RHjue23kWygtqA3dmRmByDaKe
gtLu5C16Hcwf93n5FYdcX9s1Mcaf6dHf0ElxCa3eXS6DbderzWplnSj0DYzkELt9gq+JMU6NJXQl
8NBmYiMF2tQe0NaBvSHOEbD+W8old2t8r8kx6l3WatVNPchhN1xjj1TelgSARrZx2KOPCCvlHY9Q
+/4ZeTRn6/ZN8Xw1G+MorJQziglp5uRoa+/FZxQS75P5KtDeuzfGDQiyME0G7KaFI4XICPNnoVOP
7jZzntfrSeC6vbfG/5qVjHZLkWBJfYtj7S4HUSfZh7iHot0/0+0bdk2DUeus6kK/R4Peuext9xJQ
9VEEjjWl96l8mdp7nGOUeayGHKtjcZSe7kQMKDq5T1I6PqgtbSU4HDyhn6XsHj3GBTDMqNGFGvRs
5eFQnWOBTIf16cS1UhzJY6OgcUL1rpK/rij9U73wBG5my51jsBncAi7GpJe4nXgkFwgBFBie069L
Z6tOGjzxVm9zTAWbWhUsS8YuSZzm8Bp+BG7/mPGMOudeFMY6dH5co5kWBxpPl110VntbF9zktUBi
YceR7AX39kq02bBH0EIjnUzQej3YAjkQb9NRhFjPPTnx7omjqWx60AjkRjc9MA5NBVFD2scAdOzX
+0r0NVxwTxoYexCkudrkJqi8Hi7t6/voWGQqtq1d6XPg+OxQnbwlhByFt91hJzwcdjYtH+i6J2v7
f30v2UEIPcyBvDbMgh/qpF39wUwuHKu1zWUtT2IYyxGLidlOIx7mnqbE7qONQTFunOnEpjbnGjm2
UGGMRitFft34nXLWyM4uOoIy+K/4mWeaOEqmzrL07bGaamAz9P0slho52ObKIu/vD2eyWmGjVUA4
MsNTApVxNbLKC2JALijny+A7Gqn2tkV8DPg42qkLDmv7930Z5Rl6lfE2ajmv5ABzy+eD/RCU2z2l
mUFt6dGyW14C76ugdEcf2J4/sZRrMZk5iUfFe4fLnRP3YUOeVv4m3OwL8sZ9LbnHU68vz2i9xi97
HM+GOX44kPTQbyjX9eWJCONn+HVpes0EKi3tt+lIkPRqUkKEF20FS5msuAQ59outt9fjaAE2DVIy
Pbyap9K31y03FbQQ+F3ZY7YXogryxuv7enboL/aEjNdge6tDHDj3RZDHPMZgTNgb0fTWbCVTMu0y
zq8vpIKuT8EYibQIKrHrcIr0NdeJuQ0LWpsbFW3ervVm8d4wzsWw4E5ZXY8AG/ziWWeLr5Yr/25l
Iq/rdUTvs40n2ux8fGQmmLBUQMo+wLmVbFc81G75hpeMlxRcyPZf8ZAFoWnHKkShH6T0A7RWB5gG
/jzE67EmG38rPlfYnb4qob6f3HCIZzTY2nuZ6bUyFnhPFJQ5Dq7sBHQTIiJKD4ZjrdqOUJm80JYW
dnbgGGPO+8IifcpZ3Mbp/JQljaNO9CzMa621iRcNcW+SMR+SB5e0rUBnnBUtsBF+JS5ylnCxOCf6
Gs2/Y4LZArZUT2OqDIVyLuzXA7q72yftOL0j2ebbcLO4uSOOM6DNuv/t7ZQ7NMWVcwC227mH4qdJ
nmcqCifXwT0VY0IwmJCmogYyPX29GA+uLTt966AYNTnOutF4mjf/3D0mMialkvMx1ueQ+VWT4N/v
poKIq55iMMpB8xslEVmvDdvkkZ2f/jtkWYwhP1FTjLPOzAQAdOFRKpLY/vRdngu3bJAxso/WVNQB
2EpmnA9R1ccjnOOWAtRQOKk15TlVy2f5hwbj5nSW1I5YLzEbr93ww0GKg3zy6ij/j7TNP0QY36Y0
02qYPBC52O8BrekmpZtHcvQp3War9b+MX/4hNyvDN2E34h7jVyO8gN3hckgPtLbpM9KIHNbNxuBW
Cv6hwng0up4p2JyMQ70WIsFkLs9CzEy59/uMMeoa2YylCr8fk9eDYkvHI2Kw9W8Oma8ugntk9Gtm
lXk3eMPwJQD1h+VOu4OLfy6N3fy2aHYsQ9Lv6bjGa2a69DN64Tyey+/0P1xkDNNopJ6Kje7K2X1w
Ubd20JzMcQW+CvD3TsgYpTAr9UDV5hNe8EBPNoKG82bz6K8c8gaePm8/LfuTIxws7AeSsHipMYQ1
j/R87R64ZqsQqz3wpyaERAGJ9vExeRP/qA/tJnOwqsh7jtbS5u85if4a4LvO0/XA4WCOOWip5Xvd
JJ5Hr54AGa74b37cYAdeVIio8U2hvM9Na1yHlgycfHSpHuEj/WUD2HzsuVcKw/fo18QSPkbTqyST
NEGQxXNRn6LEJ0rmmPmP+yedFYu5z7ndAtNa6O+YV6dcs9YIvVHM61I+D/FZl3QSAiLjPoWvtMMt
ibln6T99bMwxTG3ArE1ZyXDrY3JJNsjav/sVfUhQY/SPDxtp9yTQVbbe/9BJbxcEJ5Xddl/vj85L
t3rmCNPigQG/BJD7eSKXxemLgTGlZW0hn9UAKQOltLWaN0a09HJrIibpMGUDgGnMLF0zNUnRiu03
Pry7hl4AqRIQyyB9QeKeIFG7XffrIbL1I2+V74IRxUz6DCukKAaQ2pgX3DdlX20rGWRVheTduhsw
wM/10GeJYK4TCAfAsMJYKfb73OzZGbrEL3MLFuChfO9+eHthu/0E9KD2aN8XnCW1v6LEPAqx1vtT
EYBS5e4MEp0tJ5bs2F7vWoKNyO59akvhAFAiseIS14auLXb5Wp6UKhwEWLaYxORQZk4nk8lHYkRB
l8xTR1WCHb7TUTgMOulWLyhx2RzRXMrso2NFnCdo5tFg9gJHLAyvVE+Ay7yVjz+HdROScA0H3RBX
6YaGbkbt6YE3ob7QAILtkRjhBq4dYD4wl3YtrZEmNtMopupZqTaRtW57nYrAHaDRU7Gy9H070hYb
GHnorUuBOHiNxjTIKtom2TY5scfIiuFJ1hmJcafbyZtyExD5x4lny+WFgGfuQJ4nXzFshxb76/Ol
QqRnQ6mAkD2O1C4/xLm/oHpNyIO+8clEBJJ+dPgv5SAF9AeWOJW2shXJSNYYmZceeW/oQk0R4ybf
PogxD5FkZU0iyNa5dvzjIXHDbU3f/bVAjGOSkO4YOXlAThpHneZfZfT2iipjHbw+8DQfDfTnJCTW
E5aS2uvn9X0dWvCxv5EAgNU1p6UWmA4JYLPOY2dnAeDtdsNO3YQax81asq9XdBiJNVurriUfdHbR
pnVGi3a9ax1VUp+pk2Q2Zg3IFhuX7h/uvhjpIvOMRY2a+i2mD86gOTmYFexEO/c+moFihfT5Pi2O
iNzgpGR+rKlloc8yK2/7D8XuaxK5KdV0ctwq1NEvuc1N096XEF1k7G3QJ0I0pWCrXW0EZ6DHjPoc
IVxQRuAWYxYA47waQPBYnCehroUk7z3rrNgKyVaAGR7saTVR/0V4aDbdD21Vv0SIPDViaAcfW3Mz
N46pjwLdZnoq3hNSNSROzr624g3H3J4eeCsi8HQxlCni8IxQic3gpxgc8M5Taes1+oTTTa5aAIv1
aJskrsHD2bmVJ9AD0CUGi+apV52JFYZMBGZqGXvni+iczwFF5eLCe6z1+cqulf6aCGP7dLR8WkUF
Iq+Xhz+uuzPpDrkuV7KljmDN7Org2ruD7SJhbR8O/jp4eHzbbp3g+HE8HpVt+oho/ARgNrLdhi7d
bp/pBy9581XOu/eJ8718CzD9cPJ1T8Mn2il5/fnTQva8s3Ny6Q8lOa+OWzRNTdutRCdnjVYBgJwS
jq7NinvzARi0wdZvjEQZ7Ks7hb4mV1jJiGrg5GLNkbae1v1bMZJknT8Ib7welsUr+Yccm/BIMf8c
T5XlnVWzoJF+0UrO3MiCecSlf6PASLIPOJu870ChcrNNWJP3kohOuS2pRYOj/1aQ4bWiMsf2L8S+
GI6C2wnHU0UwwY6shmVhDlmeqefd3JdQEpU+hMR9Iiv0He0hTi/omOEJz0JzFXwI+KLzrBTGsthm
J79OvKgOe/WMoEKy0VCK9pzS9h6OHz3JndYx4Ms9f9wXmK+SLSMwV0QZzUWbvSepDYhWNrSmJi7W
cfzx7I17uOx+W/bv3/na7rt1mUNtthmlJx2I1gU5/f0zeH14RrmxaqoTmhLfoSIR5ObbxA5P/sl7
3JDxkjn6D/WncL5/9AUbeXVyRldl0dTGqGxVbBcn74VC9A0Aonhe8II+XhFhHBU/kusk10DEth7e
9T9PmOYbViiine6f5dZZueIe22sV1JkxVHKnns1V8PD0qGyF3/cJ8ISTxUQdw8LwRAsUpgfxvUEi
SLExUYB5AtXeD9v+khD60nOs2cIEBY6FBdaYcMKSB4xCXpvTeEyByJOM4N5BmmcYfOdcH85EoD4Z
dk8rg66oRp/F3UjCjHyelA3n0Its/UafybQJ6oCVXtowK0eKBsS5iuOW9Azn5bCJ6eMP4hTk+PIc
bAMHWXPOnS4kR69Pz6gmPLQsjLAq7dxdwg99C80c1mi4hFF3Hn/s883xqNGA14awZPqueM4oImJ9
/PXM8xjt37b7oK3PG13A7MiT4ThoKtl+jj9njvu2za1iLWrLN34zKqmMtY50BmijHcNHKfA1ed6Q
6eQ46eOHuo+QgqbWv+mHuOYzo6NYytIZExDnEcK4mX2G8VupaMF8M3jyvBATgxJScNjBgowKJniv
5Vm3wijzsUTz3EF9fkq7zSoh+4lSB/WI0B4Jr/voK39xY92/EWQyYnnoG400geDOPryjFAgZejLt
J91eocVUnn1WigQEt9qzaFq/kWX0Nke7Apr7QRb9JYfCldRNcpT3v43z7pS8z0NPvILIkuN1xVlG
U40pzQ1rAMWW7mw3XmM/93r4kVPr6Q+6h1YNKk0fLy/VIQaXrc1JezA2ppM46pFj8JfV59vRGaXF
dktNClJ8SIyOl4PbbQCFhcGQVbjf75VtQba5jc4i8f+jDrvkKl3xgNHcEoDvkhaDdOm8op8NcxX5
qhrh8IrrE3f+asHjvyLGqKrqKd3Q1eJ8zuixy85tTjWDVKIT6w96zAlXF7Jn14rDqKgsKEJeFDO1
iXYZ7KD4/Lat0eZ4mqui9n2zz2MkCwMHnB7Bx/ouaM0B4YVJOlTYMNEzz/P0aHm8T21hROrqbOyM
vFlhGZNSweiZh3JL6JGQFaaJMMz2CzqaOaFtcJ61hYaLa4qMGcqDOA7jBhQ1FJDe3VW8Wd8/E8/Q
mYzdqacmNZMeFArb1dZYH3R0nOMW4Q48H16yc/md/EflTMbahIpWKVqG6+psc1sTmdrnL//g0bRX
wipZp65gCzYPfnnZOflGljE5gZVGshSDbEp2hwOGSeAPuRvTJuQX2fc2Qr3t2nd/r3nDODwTYzIm
JgGydTLmIPx62cElcV0JFiZ/ERyy+rV3EFVunwU7owmNKE9W53u7856wOFNRk9S92oN0ToJHnUoE
Ewt4TPZok3Q+HPqMVN/J/Bch4HdTw2KBpqMZIZcNouI8UoW7Paf0abPy3NVRRlcVR3R5R2RMTRTE
iaW2MDW7nd7TCgXiuRL9b8YjrpSQBbRstMqMA2D+nYO34Fn+raOGKrz1ZHfiCepX++OdS2NRgQZL
EnQxViAvwV57iI+9czi0r9Vesn9uZuhJ8vSE93F/lMngHHUCd37vGKs3QAyGlNLf8c//jcNs2izy
e2lqZ32VHYngOklMV3tM7QaO+nSf1EJr0jWTGTvUZJqkDy2YDA0ViPjhbgZCSEghri/DCjOap0+e
itzWra9JMtaoQ79XImYaYpbCTR4AfSNu0M+wpoJt2f3uOVmhkcd6E/Y1rwjxtVfv3j0zBimKfK1K
GhwWSzFsLHGjjWA/uUhOtqvSI+jvRd/yXA9Clyz0aGfvntfP9O3tB1yTib4d0WJ0n/sLnbLXrGAM
FRDwq6AQ8Qroh9L5KSBy2UirzqHInrTk931iPA+QrYyYYlEHYw2+x58AY3GQcHNr8rAJV1JK5F9v
87iisUcyw17TD+SDYSjvf8DM3XvcZxwiPYjbbIxUPKo/f8U8lMWFAtM1KxmrVCu50vs97jaC2pJf
mHI/fjj3D8AJFgDmeB2dDFMTDuIEy6f5O7ckMRA/HwOKsRIBZUOB9O0KQVjzFBGntNYiyV44qjNz
6IaDAGbQRYCXATxDuqYveq0fRsBkPe+wFPCn+otmBw6FxXj+GwXG8alGpUFPACjEwQnbYbvWHgWq
CeT1PieXHchvdBizA7ArI1AmyKJIUX90Vo8/fkh0br6Er8oL2JdF4xsxxuCkDVZNzeHWucFK6+LB
/OzSF2yeIkPm1Odx16KhlgeMNivuvZtiLI1ljl1WY6HpOfy81EDGFbYtD8N62YX8dizGeFRBVHtS
aqKSSy5IvTzM+BVPLy9odOLlHnlyx8RN4tD4ej2Cgbsws6edak+mbXO9VJ7sMfYhk+MIQL3G7C5e
MGs0iCT5OTiAxwjtz35t2b79yu1HXKZpIKOCLQWq+VXA+laOECMLT5EaaJjZspMHGEI8RJ/9DkHM
+je34D8rz61Q/JcYO7hVaZ2Q93GkIaqwD3YC7FHbJBTYFVxKi08sIA7/77HYGa7SHCXZ90MN0QUG
kSySX9a8hMJyxPmNBmMqxgrbtTTZ+0phvHcBQfPESibbtWAnK5654HGOMRf5hK07owda1vpgK+jL
cuXN4KRvx5bX7qssa+4/rGOMBVpCAJ8tC7CAuKS5NPX+cGidYmPX1D0/PT2tLFo4+9X+rd0fgWKx
/fw8JZQ7Z7IcgX7jLmNABssLfK+CYFpuNk+Rexu33cg7XhPhQocfns1vdBgjEofYWx95PhRg19kA
sUKANqN0ZDvkg1A72tLnjJ5ONm+x+rLn840uY1IkbOb0lBHne70cLobbHqbT8WUWH8qNjpas19zm
gzVe875qdiava7tS8fpEO9dblENz4C0jPSK8hhv1AkcLzubvnX3/eZtlhFV0gIsC3VFGbhQbnq/f
aV8si6pKFe2s6jlg3kMy8Np4Zm+GpYANDOgSRP0N2HeMeGiZ7+WGOJ+JFBKpCP2Q/vDesEV35zsR
Rja6NkgELHbWMJ9O7Pf6Iz6K9LJLPw8XbJ5SkOqxx/2a8gzLYkjynSwjGqqa614xzWQPzf/h7Lp2
HEeW7BcRoDevmSRFypaqqDL9QlR1d9F7z6/fw7rAjkRxxZ07mBmMARRMFxkZceIc3Q+mxv8KXc+u
U5NK34AMyqjpFpvyz+NFW8ySXNud3T9i1oxMNyST01Qw3h+ypL9PT3vjQtezg0ub8trYLFxlM7Wu
yySXnLGhanFM3O346ccbTV9jpFg8af9Yugta60pqXeiEYDrfgYUW3qL9tr18r7dnLqbprg3NotM2
iSS/mQxFqATprW4in26iyfAJXQy8Ka1zGU0/+H8fAuD4bo9ZKKq12EwLFhEznlDe9PvPOgvF6gTO
Lh9ok7VxhQcrzJT6u7pRUO5WAOPKd/6zFxJdXwtYf5o+Hw1sdgeNEKeEQi8sIlf/fpCQqn5nLLYg
o6bLv6luveZ6QoYt/tqc0Wl7uWyNkb6lMUDZFPQ2a9+zeNVfr+zM2whC0beDgO9B1clMDGj/PreG
JXSrz4KlFYVcD3ibUAECwGC2oiX44Jo+6WCISclBe+cZUpke6gMva4d9KfC7tjRbVLFlVC1sYGl8
QfjMxFQhmtnC0wAGCnc6JbIJNtOKi1k69ddWZwur8UOi9EUvOaFGhkhPNmyN1Nn4hHrPxIbFI/v7
Z63eMv3mfDOBglMFMFmClPwc6dRCxa0uB0ly3t850C1lADwSjvimpOm5VZS6SwwJmdgzbazE1a0/
w2Zl0GsfMFtU6KogTORFyQEe0/2ELBLvtBbrUy/5hHon8LUZOgmGYiMEK5YXL7Droc8WOSx7hulj
DD2t9OIVFVr2Q6P7fYPUM0INomzeKAtcpH8e14TbFh+416ZnK42ErCfHPkznv3mjLx2Rt2VA3RsX
OLhO5z/UD02jrLuLgBaPtxl6ylZmfWmDKxOqGIsOueg51J/VUgx89BUkokHqdTq8Zs/e2Y/J5dK9
+ahr/nlsb4HwTcPb7B97swEnCfo5GgX2dmGO+NznqKy3xEUjYP4GODPy34O533ZE20tPEdA6/mZA
65cl/BedbRogh7wo8lCZmKKw21vB69hoIu9TnBh9S6xIfOXcmdK2nmorg9V9nc/iSADcWTtnC2f7
xu4sfEhKxXfR3abgOd5RVB2k9wItrc7XiLP2LNqi8zslhrEdf23rg8XY38pqr9jaF8xiigLE9kPK
4ws8S3pDG/IXelrPr+/i9n1Xbf945mCtLPrSLp86AxTIBYBaGj07t3M95ODVSAATc7roKXB4HQWd
YZeYUxrnXO38jfTxeJf9cHXMnNmNwdkQhzgNvLhlsMuA7YZIgk9PvR5YbGswl8T+3L64x5etQfzX
n/oSQAOADNR6uIGEOV35lOnSm30KxOFBPi6jNxO8qbNPqSCu0WtdxTiqZ0Z9QkTFUb9KZlMGTxL6
lLh82wkf2agQqftOMjNqztB7DrSeBGxOcv6zyA9SWJIQLjAGE6gVhfsO7PbpqVVp29tM3FBedUrm
6I9G4ZMYsp8rQ1joBcDi/TOEn7rIVfZjyLNJn7FkHO6l+hZqm9d8ktiNdnA5Iz8zduHStnEez9tS
mHhjdBYmDqPMdWpSMA7D6iViJzP8w3CGtBsRzpiUqCfKHVjnwgLLcl5DYy49q2+Mz+6i2E8UP9Yw
4rQB2Pglilnde5KF5wFq0gUUjZhnPl1Jey+gu29neXYLFYJaiL2aM47E06IyXZVyPBjr/7a7Lzk0
hL9FaTe/XfJbkcgowicWIbd2GazsVXHmnMeYQecbjzkXeBry9O/zaSpN5kbPGGgj7ciLtbLI0zze
HA6cCvQlqdAygcDeHbWZ2qgsA4lf1/FUah6yY/4iGqGpKCRGvfBo0NYAoocmp5Ud/bNjH9mdba4y
V0PJ52G34uz6rdyB457YzxUVLCRSdOfAoqAWm2RTmRsn1c2NtwkRPoe+/RIbmgzwZrqJqfD0eDbu
E9A/s4FuG0wEyJnmblJis16WXd51ilctIGoVkfYLxaevIoHy8QvDNkTOV2Kf+50+szlzT2pbu6kv
CgBaK7+FnXaW6PayRnl1X1K6NXKX0czAHYrOO9dBkiyxcOkp5H2X661vyE/RBs026pPiGhI0nUAL
ZOIGRpHvGzQS/Pivd/j0JYDWQ+wKeov4l9ubSCuGNuZTGcMVXBT8T1+niVA6rPTURYfN1u9Xdtp9
9n1mcDa/bCGVftJKrtOXVl0DbN3+aQ7KYTTK4zFx4LLNANlB3lqxex9n3dqdi1qnbZ66mHHX2UXf
u/fomJHEgI5N9Ms136JgAssBZTC9XrSn80t8fjmv7OXFk/3PRCuzE6bGWcwJleo6mUTYitQsqQ3m
nDwhqoHDfmzsvn9kGiz6VSExo8nQR5ploBqv0WpW9BlnJ27cc/iU7l1jIKEBTBMVt6AJB860J+hH
HtEP9JG0U30evVwv34+/4z7OmX3HLKaErA/EGznGBZ3AJiqgq2XwexrpgR6Y36FRF+R7JxuPbd43
0s5szna06jMclIw8xtGhnaGb/d6MfztmEBHHPpDulyiQT9m0+N12eDtbVmwon5+D/nlBlLsW2U5b
ee5UIcYHeDGEAfCemN0emld4lTsg0kHvyKuHJODotCf/PTmKNNqqm+7QcWQbGxWekqKlbetf4bak
24Ij+lpX26JXu/6UWSZiEPqScRt8ShVbUv3Ws1QSdt2LxxFIBHZ7xn68CNw0tNnQNVBz4u0yjR2N
DrduJVe7WuhUnHLEKc0RftTotzjW4HpAgejPY2N3LzYITE+3pQKtbBidB5QJqySZJmOTSTUdwE+X
7hgVvVBHzXls5z7R+WMIHZJQeod2+bz3tQ7CpiyUEAEJ0ZPn5lcbIb0qn6TvT16PjfZiIeWvrJIJ
3GeRbs3OQYNtpGRIeUJxJEfKDHMphmRfmLKJoJ2+Ph7ikuOYFMXwIMPfeAQgt+sW9Z2WhRlstRO2
49xapmB1l+iXM/kLAjBPTjjjRXzLTqhXAVbzhWPT7Rq6hi9euvpvPmQW/GVqoTRZig8pZCIeQ20r
uwZPe/XcKL9rmjQk71Z0De6zh9M8X419dlyjfGD7MYLJ192h1/M/pvnr12G321k52OyqU4pTLNPT
8NepCtJcjMThpqxA8YHrOV1P0i6eIJTTREmAXBM6lW5XguOyCAUYiXFiz2hy8FftWO+U19BbMxtt
o8ZU7o/Bh9bTrt1Umvl4H9zH3tNc4ApBuhSgCfQfz6znmug3TQcnqhD3kKJHKaBeqHcmD07fPxma
/cgaxfnigGFWRtMvD/nS2fSnIRNFWaNAWIc7tZhaNkvXYoC78i5+HgqaGBPkCUE6MJ/T3PX6oWn8
C68eATKgSWgL0Tln3mUR5LepydDEkEEH4HqvqfCh7oSRYoKHfCvxOyk0Rs1diTYXzxv6yRUBneWg
JPhxOVcvSSjqlVkATMdlZM5+bffFWewuff9WIbuXUzWjfPHKDzURqveW18NRMdqRjK9h96kotEWP
suJlujCSPP7LdDTQAjpmZicfFEGHgF0Z1Gvx4hQ5zB37pFcG9ToReidzKI2n5C70vVrvIpiKCy2E
+F1UEDDWKRkbIkJxUTDSclN4dMATLXmKvZWQ4icgnX8ACBUkyLBBzfJOiVCpu6SKC8m/JClqeE8q
GPh1xHGp3X3Wot59jmCe1qvXMT9wxUedgyhDBrO88pVlFNCVsAh1yUzAUmCqNW2EKbcpGhnzOT4X
F+gKch5h5WdRI4HRDgYrGYliQv+G27h7TaWa2Ue2/JaPdDwGduNCLpxwkEDd+rLpokP9j4tEhFMf
XOqh1p4QgSFNoPufnaeH7p/HR3TRXWmCJqqANE27ehZb+VXjSqwr+xcmpP6pIOE7T9WtT2PdBCM8
xQHSDeARU/J0EvXYinQjf95G5qfyaUGXUq9Nzeq81fTOwiUJ9WYWLCbTmw1cJjPHnfC+qHiDiDM2
HricBCPNnxqFJVLpWUVxaA9BQpmYZC9qpqeMJbkvZU/a51qmjbh2uu5dCr4FbgyylRqy+PMweECV
Kx2HMLjU6EzO7YHT40+scPFXCs0h6kkeOaVHeU5npO0UB3WkClsyoKTgBQYfm4ytSTSNDK5965i1
6PDeGSHBjD9wlhC3oBp962KTHELRWZcEF99m3n0zc5+q0GK/Kzy9j25BcjRVZyRifo9/k+hXyB60
EM0CrMX/axC0hu8QsYXQXj3p7M7i5azv5bLuyuASD0/aC46PtE8uKDM0w5lpArD4mOVfGRn4UWfV
TfGitCv37sLLDEQzqLBw0zUnsj/xz5UPDJhkLDmfCS8FAAYtrUaaKTT7W7lvmcEMu64Ao8i+JWVz
RLjKlM99Zhae0akk+/JOkXRwGYR9ZhWewue6pNJKEuI+iL/9utm1VPZ+NQrT19Vo1/VpGOBiggse
D1r27LKkrfXH53rhgazgRkBFQIDI08TscrsvinJshnr0k0vI73PoYXyyrtGEOjSws4PrmnAxgcOW
FicQ/5KFdCyIt4ZguE9wQgQMamYg5mFRAePmYaCbliHbClF6aTYp1G6e3A9AvOBd9e6tseML661c
KwsH9cbe/CzI0P9yQ9hL2W8N1x2Qk49nddrEt7fGNCARsTsiKRnaZreT2icpp3haml7AXumRHIn2
r/9Hd9oUFT2yMtsrnIuuStkr00ur2s253wlmvdO2SFZ7pZXp4o5pVs7OtBfmBgUNEq4o2vDoZp0l
FYD3qBlB8LOLW37XvtnXr222fzxzC09HcIle2ZgGfXU8s0DQGreAjdx+r3nChjvZYTbsrhxQlXps
a2mVRDyu4K4VCK9rs/lztcTj67bOLoglmsFAtisF73hlcK/Maifh0lpd25ods7wtwlgaq+yi/O5K
+B3C7nx/H4WvTH2S36uGVq0ZZ8bjAS7kWRF4TtLy6PzHrfTDRHE1mWFTCKkWKPnFh9zdiABCeY9S
u2XMvKW+sG8rPYkM9kn4LuKRIJ9dR47XWMzZ0/aM9CvgQsJzpPAsFXCsjkihzkPwOrUU5b1mXpvK
HitDrew2QLZlOyAyQYvegDgxpFnz4q7lSu93H3KUuLymY4Vwev4ezlOh9YOuKy5+oEvSryw9iM3K
Q+Te+8IEcgjIIMg8XtxTOHo1X3FauYyrjcUFbN+k719KwAyCZ7aTrMFOz/Lz4+VZePaoIHiDyiKu
Ql5F5uLWHNBwwsCyVXFBMrRtiMLR1vbLjd8cZbvSy2fuWUJjthZFiDf/yMWGWTtskx+6PdD4AJxm
Ddk7xCtz2oswTLqEC3qMtwfYDpRoHtL/QA53pD24FdWeGisXV26ce04v7dbozIsofccCvQmjh97h
L1/mV/gSj3q848A4s63R2GEaVNmA5ORFsmnYWo8nfWmJtek1gXMP3bH5oc+r1hW4ri4u0qjnLul6
dRP1QBVrmp5+BjWVKpY+tvjDxHw3yzKPmQYBCAfewNtljjWhdotmgEaTLvRmhrpimnKE4w31u3ht
QFVUEM1IGeqyepwaXGA2GelEOj4DZ0OC3SDTFJW3zyJEDpcfdERmMVqNSogG+bSM6ejR6qn/m+a0
B2SksXOw3wa0GQ+9b5WJJX/xFW0Zq8iNHG+TVease+0BPCQn0jkMTAFJ23wTcT0fqGMrlRdfIGwd
07h8CxPqFWYZDVTofgXZhnVfNd+MPgbpuRd1sXsR/qLIJEkg7aepBgY3U1ANLbFClHcqAK5LuwWM
itdZPEVRClMsrdd9ZddweqaZ+I8S8tmPF+mn+W62SDejmO1KrohzKHrK5QUt7YGmKwAcKQcBrFzj
vvoev4CWQAnI3aR/s5h4H6Nqh6HJKRt3oIpqVSGNxi3PbgZ9kPWwtrp0o41PMbsXGSPLzdKl/rMk
nLIn5VfwLORGILx5HRQlUVgeDO8k/q5dQ8n20Eh033pmV24EeStrZwWPur9FuCkTnQleI21TRaeI
M0fGciOTl2h5zPDmzo9DmBtRW1DRJ+MGjRI+fsXfMhIJZSrA/L4qDLY0uZYO3ZP/1fh6ofFI5eDP
pw7YV19amc773s7ZppjuwytPGtSVIJeqWF74bWgfmPdTs0kKEiOXtmF1kHf6REZoS8a/OY0NvF6N
dFNuAnOt/C9NyzZfVhlNA4guQYTC/bwGrr6jaBkfxGRqeRFO3bfyOzsWx9r2TQ4kEJ6T7M0UWjOn
gY5mdPSIcpA24ZElO6TnLzF5o2C7hCQRCw0y9Bqy9DUCis+SNrwZnMKV1+NCClLlrr909jAaykyI
KkYpL6xS0bT6ntq15Zf0WdpgVSPTX7N3H/3c2pvlzIu8F4TSw8xwp9KsUK8RCCrboAVRdd90bdfk
juIptuJNs+KBF8o0N5bn5UghZeUEPgN74xy9ertWeh4/xEOn0qoicvMxDjbijkwPo20mYWvwL4+P
Or9w613PtDA76l0ku9j+mGnN4mng0R5JZ6CB3j2cBBKYqMnpgp3tUip9uLTaZka2E+wJnPL4O/6P
vSmDTBbNYCDmm62AhEpolyTTd+yKT/lc0X6X6uVo8jJenzscF3bSe4ztPCXNN/uWP/WFXiDRcqz/
sCHVfitWkiRE2habrDXCiLiEqYhWUAbMRo057Zro1DkMt+nGvUtrPdHbo8eT5is8t3Ai20h3lZUx
LYTvWFtFAKYAaIpJa/n23HPdEGuJElSXodP9HsHj9yQrrqax1fB7li1oWDDHUvnXr2ZYRQyFnAIE
zJFbuLWqsm0iBZKLvSwabkya1773ifLL33nti7zG6LpQbZqsKUhTq3g0Kz++79qniDwgOUxYXXxk
d6q/fs2bcn0oszcAg8TcGsPfUhuQWtgEUCxoaBrzKxHF4tG9+oBZLi70G79js6i6iJEdAySKsNuu
I1utdv2Kl1hI+92OdeaV5DEtfUHFWNntgTmFzmiynydQB8k0seqplQ0Zv3pq26dvDah8EhtvNRLT
lNbGZ04K8zu2LSgn4Kqinrn2qlp4EdwsxOwAoWNQGBJx+rjI5nIrCUUi98+PT+k9YRRuMgXpRTwI
0Jtyd0rlVEbas/Z+dnRYfRSSE0uWdEoi8K8qF3nYFc2GyU0FTEIMEBOHokae1qj7jx68iMOGDU6P
P2ghYzN9kII3HT4HFZsp03e9/VQvHloZq6/gCm/8Y292iPsQNdXQAGX2IyR8JJaqGkA8hHGfYir9
ibfpGoBzaQ/iaQlWRrBuIpKePZ6BVpbzQqqxB8HZ3xSm67+O2W+3AsDA7VfeKUu20EerKMokFyzO
c5dFHkVdJ/v1BXjs+jcCGQYZbiQLUX9A5ntleicPNY8Y1AmZCpCKgqB29gb0larts7GoL0K3U7l3
9ZsB57CigPyHRN5GkCqqekZRRVs+WkmvLL0HuWvTs3PNyXmSB2leX8rf3FckCFQYdFGiWa2CPCqg
FWlEPXuRpU1/rMSApkAZZOVOXXtoL5SAgQi7moLZoc/SLoOocVVfoCxsO+GLBDf3oWxeVCSLT4rO
rxyxRYd6bW92jlsx93KWgz2X3UJsMOIPBTRm8xAVl3Pd2WpDuYiwHFVaS3G0dsWbLkZeGidMuPuf
C2S24powuhlTN/WlSVBQyXe5aIgFdftDXktGqYW04tAGUBBXdlb22vTL8712bXm24EPayFyFFqNL
WHWkSREUKwlNRsNjUQn8G1X6WH+mxe9keKmaHa/Z3vCW1LT/ePwZ9wwwUykQEbIAn8Kywk/AdOVR
Is7vpVjBBAwIgp/Agi7qfEqLwxAS7ZL/+laPZwk1nMDk6EWyk51qhEZDKkuy+bUjMI34bkZQZhOR
CZ5YK6fTefUpfhQ0QpHBpbfRr+HQFgbSjOqUGRk6iGmOn0y2i0Rb8Wnwzp3UTs9y6/Fk/ER/d18A
1lEkCFTc7spsTfhJdp2vkurCvWeG9NQhIVjzMRFZgw12eKcA4lRtgBeuenPYgVtk48YoyYd/a7y2
tmWJOljwDsHdg+9RqadKsAF8sO3Oj79yySMip/e/Hzk7oblb8FooYZrKjAwFDXC7JrsiR5nWo4ga
Hxu7b62a9gcK9GhOYbFd53lfiUugb1qVuAIpCLJkYo/oF8BDUx/eI2ewfQOpv5V61eLJuDI52weN
kkZgr6qqSx0hm4iHq+8e01APlZXHwEIB8XZs02PhasOVTZhBe/xnbBqoRvJ9g7Y4QUfW3kBfhA3m
0r0AorPYSEEp/XheFxdxQvT+tLSDGPLWdJzGrZI3bXVRt9yp82JajrASNqdYWblAp8v4bk9fWZrF
x9zY5Vrsw1Kdgki+SxnJ9Kri7fFwFso401T+M57ZmnlCyLUiyNQuSKldmC/5OyysFBgOYS+nhM1s
/1C5K8nEhQgQXPUix8mcJvHQ5bidwqYLPFFpJdBT174RwjdG+YckrOyRnwfpbPpurMxcQuP2agCS
rOrSbQcqGs3fYuLCzvXGKoxaj5+8nfDVIynHUdZsaYC/C7SzW4O1e/TB9sfoZQ0hv7B1sGtA6DtV
y1T04N2OWyslZG5DprrE3VugQGq7PbdoSw1MAW/oru3/m2m+MjfbP13gx8XIuNWlSP82GcRV1K88
ClaOw+JaimgImpZThs7K7ZgQgYdjDWneS6PRyP1OBHRTRGuA4CUjnKriZmE5JPjnMmE51zfMEIbN
xXMNT4Ribg2y87W2ssUNA9gP2rlQfuHV+R3ClLLIIFJsLqUe273O6eJfHxykI9pSS7RJGqod0MRW
T5GNJ6P/DJZx0BtS4QRohSFavF6S78dncwH5A4g/8vwsUg2o8s7zYFrnqlqRZc2FS0mxKS7cF9vo
nqHRyqyR41IoktJoOBZZ0Hjo0n6HxivFFOmuRWNYT4pdvHbRL+3g6w+arbYSjVqTimlzUbjnQKZZ
vGO6bRAFuhoST/QI4GhIZ5iJSnih247v/EaG2MarPKy4xqULAAJGGtriUACR7x4yPdeXatuWzWWX
oNAO7jC7PY2W8jycBnRDI7keGwlp93q+5Q7lyjW+4JdvbE+79erycYVCbSMWq9KjqD5yh7rPVu7u
hXiKh2TSBHSDeomizHzyMIpVnoxNcxESAM36Q53v3MaKqyfRNVe22OQErr2kNuFw0MOIGgdQfPiH
28EELacqjeh1F6/T63fAmQDJ2gBYkYL88YBGzmHvgY1GpZ1uobD42Phd3gn1BxF9G0AmAUWqKnPU
6thn4pjHRetkof0+4ojVX+4JZN/dPlu5DeYb98eSjCohRFmQAxLnj5W4cbM45BuniQnfJdu8Yw9+
CCUxvz6Hgw3k7MrEzjfJfwyCoHGCzaB5b3b7yAHLh3WpNg7DIx+MvsFWrFb8+6KJCTeO0jswOXNQ
DqTE4zTSgtaJE1R6eR/NL//Suf8MAs2HgB9JGgrhs1mTNZ9Jk6BsHW6UTUZ7KoSIeF6xMo67ssNk
BhASLM3U58hqwu0ebOSGa8fJTKnLm3KvbtStuu1e1a1ncXqqM4ZiBNC0KWyOapvMzo+N7Vs86eDv
Vjbk/KKZvgRoOZEVURYD6/dswNyoViOCpdZBoSWw8KJSQUdAEgZySTuftdg9n9nNV7arUP3496ZV
DXkZiFggMYPvmE0CG4dqqUW9I6OSEBjDIYM6fHhsniPxRaocsbFb/iDzT1JqhEcw7a3Yn7scjBxS
OrDLC7jEoV00M6/lfhFmRe8EgU8LBrhH9YJqVCXalbLychWm9bz1OZMtAY0dwHEAHzpbb7UTmc7z
GthSWIKrVQvPYnsQUaxj0NMMf47ql9ImeogXnKxsEtGnbf3HrQxZKMlQvvnVNspfu2oXo9dd2EXc
JksNNyR5TWVuCxjuC1dv5czgIqAdC3Ht7rl3mbefP1spqXQ7plQwVbVi8+iB5Qgqft5zpH3HEdEE
Ems0/vXf7A4OoFoRYAps0NnGDHzRjXy/7Z1I1evKqgyh2eW7dsuLRv6WcS8DeJI0u42O0kcDdOB/
Yx0qM3hcIxLR5oErev1rhR3r3mnKZ7FvaIn+48ElOM7EBexR4AifW6laIg9jM6HBZTTrXjm1X/mO
aWJv942GXmhcifASiDbF2R6VgZjBw7JnHTaPGJrzYoJYc0hXnMD0+rixAgQHgNZg/GfRJ4Iq5O1J
YLxIyBVGZZ1wNEUj8XM96CviM8+PJ/WuVxen7cbO7ObFNnKjACV6pz9pL1lJqm1vVxTlYMfdqwwp
PdJuk/3+o7OHnb8NuBXffnfgf8wruHgBpJpSprfDbJUWynoZzEt7rz+UFQC2HIqJ3ATHHY3HY70r
Hv6MVUQMC+8qicBv3hobGrnHWwTGuNwpOEsprCo1EgEqTCEJKoXWY275kFCukvwQNs1nUFSfUL+i
4bAp1pz84voCNSnL2EZ4xs+OkjBGacZN39KXoC7u480YHkrmKRJWR30XdGCKAY4UZB5ddnDusyke
pUJE2TTgnO4bIaI4nFNHTKnKPCfP/FTf9/GGKQfda05gVBC518oDSWvW7cZ/i2ycph/dSADQ8EhY
gFPgdvrbOIqbMYo5Z0h2WsOA/r9VgHOvf4flE9+t4bHuMpOTOcyuisYQaA3Id1dZNqRR7yosyAbB
iUJed+8T09vJduwW9NT7t0YH4Ju8+GiktM6vj7fa0upe257NeSJUvOb5OL1xf2yq13JXAPhfj5vH
Vu4wej9DVCVA2xDgTXWm2xltwiToaiXlnAPG9g7c6wZvHUjcETOjGxD+bzYRWKJthyORMRIw2l0E
A39+Tp33A/lepRG6e7z+54MQR4HZBys9R0i1ihvGheyyjt6CVjmjzq/Dr/f3Q0RH2pjdptDjY7nZ
WS8vx+MZjFtvj+fjrvgwmYe/hDKppkL+8K5ztgMguY8qzlEqo7okPTyzXFIBOfgwLSB5KBAeUeS5
HT8SJd1qTyvmp1Wd+2wFqDxcjCBsu+PhSobWQ3hZco6AtGYMiHdplX4MzNJZa3/1XYJm5UvPS0Yt
QbAw0oXOKZJJDe3xZ0ye4+4r0ArFw8cJIsABt5tCQWtS5Is95/CymcVG0aGy/Zm/8pHZdpcAAc1j
cz9l+bk9wPHhytBGiYrezJOVjaRWecRxjpwdIw5KqJux13AjH6ERX3foAhglS4j13jU1V6/yS/gq
QvVOjja97AgJkb29LNEeAkThaLAthUZcUn4B3xXbWX8Yq5QMiZGvif/d1Y2mrYIAE4sFh4Q3PH87
S0Nfg92jxNFBvOC/j7sAhTHR4sCy9fINNsTHc7SwMRRUA4FNnhSA70hUgH2LYga6tI7wDnQ6eKj/
Pv79hSW/+f3ZEoyyV6RCUINH/Q9SIBL6de12p0ob67GZhcv62sw8JtFQXgnbAcP4hXeIPujNyvld
maY5uCZRBq8oGPw+p7u6duA+Hn/+XbEOa37z/bM1r6WhZeUWvz9xRCr4qzuK29YmfkCzFVsLF8CN
qdnjQhO6XMk1mHIPX4EhHcLz47GsTdUUpF5lf/LAlYRh+n3+2zdRr1/ttVkzMP3/KwPBEDWNNG2p
iKAnjYx7FS1HerNH7/33xD2wzgy3sol/aFuvLI6un3bAr4mQIKqg9KaRE0fwCgNA5DfwdMZg9kfr
ew1ItRAc3azTtOWvjKJNUSiTBMOEgIVMmU9Lff7zeKWWLiX4GKSYkCLEq2n+zowYuYr6SUDrwB7S
F45m25Y0TyGE5HbdSuVr4YDemJrtijAIekVMB8i5fUQ7xRADwu/WyFbXbMw2htYiY+ELsMEWtKLE
PzZrEzZdULMLRcULC48CdL/gXT47O36ssDUTc9PWA6qOAjiwAU3tQNbs3L2gpzayKzuz2YIaBC8y
uEYdD6Vr8dP2bGETPQFGe1xjeph+6dGIZnPGRLlbpgFGBEZ+d+U5urgeV6OYxYB4JklZFOK3k4oA
H9vtV3NCa/M0OyNiJpV5NWkqOdB2fQZ8XDQF9Bakz2uHccED3CzIdFivDqMMaHs5+jC0857Nr4gK
RqevBEcL5/3GxPQJVyY8CR0LIQN+f3l78Hau3hqdza5ckwu+/9rGHGQVgiFVDkGH6ATPzSZ+1fQ1
ac5FAwixQTeEGFuZh7lK6PEuwFUIJwinewA/P/ZYaz8/eyZDtyjPxAQ/X32HT9lmHCCP/tjCUvQF
/Nk/I5jdxKrL8bULBzA17WcEu+q5J3+32ubFilcWfG0wM2eiDFna9sh2Oro0mF1DM2dlKIunAyKz
qD6iJ+QuURNHid82HDjtweOakYD8rXR+Vdtt4TaeEuD/a2S2JHU6FG3cwYiv54b2r1OJkyO8+vXZ
arBKIRVDg1/P8FLmqQnKHQlCVWtR8F2RH/HXjZ3ZWnhh0EZVCo53HcrA59fUlkzO4rpVQuRFP3I1
nplj70ahg9PCeKbYJYEqvJNv9JVlX3S7VzZmLh3rwWZBiLG8viI1D/QH4hXoedce4ffn83kNrnqH
75vP3bTPrxyXJge12+N2dwLLPijP9PICnaTd+1HfX74fD23RRV6NbObuszEvuyDSEFqeY1O09yN4
3NaGszZ7M08v+lEWqjVGE9oVCfbb7/PjMSyF+jdbbebnB7QmQ0oXy3PYecfUdpznGpwPZMXM8kbT
QIAGekgeWPzbRRkjNS1rSZrUSVN0SP5Fc8wlW2PaWzLCScic4ZIHs9wcYdeCaSRUMx/kulTdDAaH
lxGYAEi5EkcsOcprM/NDk6PLbGigiqBuAgtv9Y23Aj5e2lfXBmYnxq08halHGAAS5ru48O+/w+2w
diyXvPH/cPalPZLiwLa/CInNBr6y5FJJ1t7V1f0F9VIFmMUsBgy//h3qPt2bSaYS9ahn1NKUpgJv
4XDEiXNOjSyOScQHMUoVRtQcmoytazzxPX3Q7mK/3fH/cM+f2locFFaD74hK2NK3Whjt+H4tnL++
JKgDWqiHAX2x8PrgPgKzs4TGx+Sgl9Q192xCTLRyUq5tL5BfEGQQkcFxvlr0ThyLoD3Lmsgw8AJ6
N/zme3lANsarPORE4cUOkEZ9+y8WkXOxgT9HEn6Z85/UeBQc0gqvqcuPbnzH5Vbe9ffeDujDJ+L/
VTadJx/WVutCB2P2oGDr+V+zi60x8ohFCrMN6FH4RHXZS4n2NzDc+Z9P4Hj7/ET3If60Oxv4VAJe
s7Xo9isbu3wFnH7AYr+o0EXtLY4PwExPG1yBb2/Cz45W4D4+Pj9r9y+fSZAEn7u/t+dbn6/vC7sz
TAXtunPnyeJkl300FGrF5usQltFfWXyj4M2tQM98d+8FGpY7emWo2QFH7K6O+tpr7guo8v+tL449
6fWUCR3W395g/bDRMi/a0328/XGHVrkX8N6mfrldA7ldjTVOzS5WG8oWmqAtzEagBrP/lncQLZ1V
XG7P7dXDczK1iyWVaWWqcQMrKvUfZiZS6eIZqSUrQezVHMLpaBb3pdWKTsl72GnvwIvI3ePw3B1J
7gNf9fR3xYea1y7nU2OLWy0TmVBIDmPmcU6UDblr7KJH5/k3WMZ+DgH7HvkI1+eub4kR94eCPnJt
5mGuvLSCkJNwlcfyAzSgsf/yefft1zeUGlYuXjKHihd7GjVYlIJR4CF04RpFNFCS2cP/hHjv7/ne
QpLKcu3tzAkqd/NSvO735uOoAYauelkRuH/+ZCAshxRws6sCAchl67PAxva/2/39nBNa8ab0Pqvt
5+ffVZ933fkg+Q9YAwGqYwnEMfQ452OBJFAb6E9VKCGI88q3ySb53uw37bZ14330p9wa3l36AI5F
n/to297f3qwXWOwvD3jyEYtdxGTBsynHRxgPeWigoTV/KY7ZN+dYw1q8SQ714xq94uxbLtYJQAVU
HtHxhifSeYRUD1ZjVPWElG7VV95MDuUhkKpWjuHVcM/QDBUxGCSpQAl4bqYabI5GvhrqUe9ogN1P
+8EERMMHwCpY2XlXA/FTUwvHog+KQQuLm6+AqU178r3cJ55Wb52fnxYDEFN3QbXzaW9in67QH12L
n04NL3xNb4OU1Zgq87UJ0wCnz6NoGlhzaJdgOGhF4ZLSAVBzVOChFm+0pmUp8EfW9Fq1tUvG70y8
jGxbm2T7XeaAJ2uNa5ZrJasrQ0PLEKrgAOHh7yV8t5TmyHrRq68HhwTtNvoD6iD+sMbSfeUmOrOy
8Gu5Kapex7vtlZHP+JfSeT2UXqZNLv+OfwUoK6xktcp0efXitM/9KGAuJkS3FicuK/rcMvAcfa0g
ORLlxsaZ3toE9Xa03MWlV/XNCwDXrelF5Fuib1bO++WAz60vBlyJupN1rw2vau9P6ICohbGJeOpW
5r4SpketXZPpB9Ayrdi9vEBg1yagMzPAyKiai4BjyMfOHm0OaNK4yfs7xWrdiU9AblaBmd0n42fj
bFgMCjF5IAS6HY71DDjvVnAv6v+KbuU+uxIK4HNABDh3FQPL+nWXnES4ZhzrVuY08tX605pPU/NU
Tzuu/Ow/aQ/qhRfcod1ujSLyips4N7qYg9RE3KuZgGcpqghsrQ2azu1lWFsQqGS7cXxXBKiC9jYf
fnN/ZA+DBmpCJXWn8tdoHkX5bWVN5gvx3BGff8/CQ6p1P6TY/fJ1qv2xPFgZLkYe0BINn0+x9ji6
OuP+KlbqK7a8NAuiGlAoIMW0bL+c8oHXWj/IV/VOjz3LfLZauY11sm2rn8z+YVibmhb3LAcv/4uD
nkTJj1W7z6a90R+N3CvqR6kNrkhejXFLzQc7rVdCq3nctz5wsU59gra2VgUKkA3Ge+UoyTbtkoNS
6tPKabxoBgY6Ftvw/6ZisQJWNiYKKD3la9y8ZdGLBc5nZEHRi59VG4W+WmggHH0D4CdMQXHX1J4e
HZX2mWlPTf6i6Rs1/rGyJ655JwtQPjRNoBiOprXzW5OkU2UbsSZfnTy1ZVAWVebFZmb+ckZ72pSk
/hDAhz80pI4CVZMHhQEpiTL2ryG3i5Uk5DzPy3WwzLlnDtsEIL+Fp2SOIkvWTvI1z0qsNinNvQ19
nRVfcHnREPPUysIjojEsT40cIybvbNj20WHQXNUAuPWXMryvzO61nXVia1kGoKwxCqWFrUwJleKH
XXxM0U/6Uy/D1PBiNFwn2Y7dc/mij/fAWpGVoV55M2CsSBghLIKCCTo0z1c3Se3amEoiX31QUWmT
X/SB6zQu2bPj6Jr25u32eK88M8/tLU5SSUsrxRGQr+Y2Fy+gSOrh5jaIp8stYPzbYTf+xr+7FCI1
I9Rx8q2/Vma7AkU5/4TFhu4xH7Qluny11R+5/SDU2kX6P+BsB0GGgR0sCEMOWvrQZcJv+A8qfo2Q
KZrKPfIjoLCFVNMHrwNabEx5EBWa8afnqdxmLbm3lWjX2oNXKY+tqPcCCN/BHLxxpYB7ZX/i0kQa
BgBFVEe++vdPrqqmK2pzVOoBCCIlIHnhSlJuokezjrZdmt1bpbmyS69s0jOD8wedGLRRpWGMdsMr
G7V7qbX7uoB8U7cWu87n6uR0o5EJyhhzzxSoIiFm+bVwJ2bMpE3ahjcizPMNqXc/x2yL+USnmxmk
/1jx+bKFjmSg4oAyRNPAYhMQSMnKMRJdmKmKm2uO55SOhyWNx5WrY+GyZkOIbgD4AsXwnJ9dHLBI
tmg70/QuFF3/FttjsXEcxVgx4lyZOrBaUxjDzM3EAucr1M2EIXHXTmFDuNJ71Bhz9BWVvfk7j/JK
+IQppXEvIeOZHxi6054dI7GdbdbT3DryiKNRzW4Me3JNB+KNiDUl/WuIilRBRKz0p02Y9sojVQOR
mHQEWDnazrw3hiHr/FrR6ueiKdG/LiruvHGZGJ985PUfIvTpAa0C2WuZ6c1TLkYlyOMI+kWmZVQv
vS57w+0MnnO/mrrhmY1d8YCuQ3C2MstRuqA3hvqPXvLsdzFG6SuLkrx0SVnxpyibzNyrJkKPRqXW
STD2oBHx6iZN3pNMx5GOeuBEQJQxjBt9antnC9RrDqrknmfpq8nLhLtG7ozHxmwUc5OkunIH1J3x
m0ZMBSs5F4YKxuU0f+oLZSrvy1SBzNSkjrEIEpQMwEFSDMprrKbZ+2T1/OdgtdaeqfX4jigny92+
KkDRbIwK8IUphlj4bcF7UPOiuScNcsjxvcS13qvoPkdbq18QrWaeECUi7zwRbeHWnU6/gatVdkFb
Mg4IO3pjfyUpJ9mukyMagqIOLNtNpUDNre9o2voxaawmyGrmRC4I04YfaRnzad9h8qhL+gHSTqOM
izV4trlwSPMeRyP7LK0LPXrwq84hxMnBTXWWtPoghxBc6KX0tLHnLQopdEg26uQMuR8hJnjuGg4C
wCJ30hfBhZUGbWFA9LrvONZCq50e8jyjVvyKqhzQQCsDX6wODSQArzXwt2JWiEl9vaJ2H+Qg1M68
iqYFcKyZJY52ZiEvnI646LzIsGamMsSaRxBXFkFTTfWfLpqa2ne0SXwoVVxmftnbaQyGuIiQQGmE
9ponXbul7dB9NFzrlJ3W5UW3AVlHI7fCaTqEXXkuSxdIbetZtoOq+spIYgglyGnk+FVtPFUuCDEt
EGc0jT2uvOznI7zwjmggRAVp7oEDfeTCkbCxr5KSjkM40MoTw5YayaavP5R8ralgGRPMywmqIyTd
NdCkmsYyDWUrKIZ3aixDm8Xa86RQ6TpOSzcggVMR/9WA3XdSMLcubSTSwH/md5GlbLg11mhbdsBl
bNZsrennih8FZ8ismoTIDw+0RVAmDZlRYRYyNFCB8gwLUp05pZ+3w5PFmxQjR/YJ04tWb7QZgo3v
fCPLrmt5l5pTSC2ygeSxl1jirmspMpzjB6S4V9z2NXNz/xSuCOpY+rJXZZpob/IpVkOOHoCHLjIh
jVVhBxfN2D/yYrI8I5VqcHuMl/sIF9FcikS2AU2Gy6sit1traKUyhWnFnIB0XbHDrdvdIWTnPkfj
28pDfxE8fM0piO0pGMgAcLgQoOxbybGoiRomLLW8ODaro9MrPZAWvbKSvLn0Q/MdC4YROGp0xKmL
4NIakIRvdKaGKonGPaHlL13Yw1amoFgxo2m6L6kmvFxT6s3tOb1yZGa5A3R9456fK2RzkuXEA6oK
9Ai5bkyhlLXn1Hqg2v1u6JwnsD94owleW/naCyDcjX3K0b+STpDYq6I1wOeyejRP9kyxjWoykD2o
5Sy+A+/K1ulFqYWQ4VC9niPIcq2B9pDFKUF1AoVQiG801IO/hBDElCLbyno0Qaddhv9Fxm4x9B91
aplep4nyUHSqclTVafomhhZEC0nR+Cg45vuykc6urJPqBaAT4Y7lGG3KgtX3dszFy+3JvTz5GNNM
9WY4CG3QZryY2yrVq1bv1NCQ432l199FZZj/vkkp9o6DaUMKAsXUcxvVmDaQmJpkOMVCHHUox/nY
z+lvS++c3e3hXJ4HoDuR79OA8Ubm9Ktd/GSrFEaf8sSo9JBntek6RIy7tpgKz5RCrpyHa6aQ60bC
HDx5uDGWM1dSziRCiBAJUzp4bbRFe8Ht0VwGnpiyuWKKzv+5o2Lhli3TSeZ8hhE2alofdNGiLbsn
9LlEd8sBYQEw/B0F6a2ksedMY7+KO5xji/Nrcf4AtMDO/4CxbJHwbpy8IQYq06EmNyQbRjdyoOuS
/VZM03fGoAV5lTmB50kdNn3MvXLc356AZeIQRw4fADkGFC5QwHCsxZ1hF7bhFHSeAbPwOxkHkK72
crW+s8zpTVO/1Vq9Ly0jZIr9oA6t26ftike/ssyIv5CigX0LDmDh9uoO9sdeg9vjRf+t0Ux+x6zc
NkFpEyETf3u8VxZ8jg7QEjsfF+MrpXmyfQfDYoKZQg0L1Wg4AvUJ6n69aW6srB3eBiWNglbvs01p
oYZsTEgf3rZ/eX2h/d4wEEfM0ljoJDk/qXYilQi7SQW3uOYcyJj2AXZ5i8CW5j/LUvnHbvx5efUv
4i4NMAQbLC3n9iJNUafaIWqYlozuLK0s7+LIzjd2rPePeRYV90o0IOfIrXqtiDQPZbG1UcoB6YCJ
YsvMDXxuWs8je7B7DDXXEy/iztPIxjc+U/p2A7oRnaeEJ68tA4eEuZadv7xJsbQoseBROV9oy5sU
pDeJtMHyF9ZqOQcFyLn/4Cw0aeaiZcFL2+3tVV1WlOZpPjM47/GTbWWkEfqGOhh06sFV6h+ZnW1a
o3iAXqoLAsa7NEnvyhrSGYOlrdi+cnzAOIXcF8aJ0EGdPcyJaTQbGglVaj2khV34ehZrqAT3BXY1
yVZMXV5l5pxZBMvCDKVB7uHc1IiGdbTHlHq4gcTRSjC5TB3PU3j6y5d3WFqhcxXvfj2UnOMp7pay
u7NLepyi/K+atvcC7cdKVu+rOn0epiTQfw9D/505LdjglCDK0O+nopWCfeo1KKMH+nh7ia8cXGTW
oLEEJQSkRIyFl7JHalVMCj0kBnrkKffS+icrBy8DpdltS7PLX5ybM0uLvdRNcRGVAyxZSVApoPQC
1CDJD99uW1kbz+J0AthJIf456GGW9b7aHwUVm4jsK2dNO+6qIdQF4OFRdoWYxPmmoVXttDJq9LBs
nfuh+clEtbEHgv7nf8srfm0gXKBQ8AF7EfKLi3BB1KZk3WjrYVd8EPJROKj+yN5Pk8AwhmASK0QB
1w4D3pd40AGigQaOhWd1IgvEWmZshISJchdbxTcEE2ts/FeuZ+hqYVDgHgH9IEQAz2dPQ2eNFueZ
FhptFHuD3Q37NtfiyW2o3rk8JVNAoZG2a+xZUQk65sGIWBRk0Y745phWvzLHl4NG7Xp25wCl4PJc
BrMiUcw+aTI1bFt9cvt2areoNmf+7b156dKgQw4VFTzxoPsAFtXzQWeZhStUSi0serafaHQUotvH
dCW8vLwkEMXCXxpQakFqYkl1JcZCydRk0sJMB4UhtM3riiChNx0gPPgLBIJPxhpb8OVRQH0c2pjQ
s4CaCpzo+bgK0xmcHoWq0CzL6UmD1oKflRG9s2k3hcpA18i8rqwWYDgGojuAHTDKxdFTcSEYAonR
0MzAqtJA6ORhzFGtWXFYl2aA3UQUDbQ5wA1YsfNh5UqT9UkrzTAxC0AKJRIuvCvslQviclPAykxv
CxcyswstTsJkFWUkhWGGtozqEC87UHQhpnyq23YNL3rpgbHBYA1pOIqOtmXQ1BbalLKckVCpBNuS
qsCFopbqrsh1YwsUx/iWKN3a5XptfHPzLK5BpMLBW3c+i+jij4qSCxKmjYkG5qRjDILTSAObrtny
mPyHRUNWAz3scwMa3h7n5ng5dtU01CScihp1oX7qNl0r1riZrg1q1ivCSxHPeeBSz604VdZPNVp8
QisuUWl6cDIQDTF9xV9cWy88rsFxg02u60vOi8IEEa0uChqmdgotj97M9zQ3hp0d8WTnCGTswSMW
B//qpAAeQkQA+WKEmGjGPx8aN6nsnc4kYUar3reTBECPbKjcUXPEiqkr4eVsC6yvGN3M5LNYLGMk
WWNGDglr28q3vBiVAwip6I5qTRd2VhPvS+R/d6NCDc8cdHYo5KitwqbmE3YemEDQVwVjn4k8I0gC
FycwlX2s9lFJQ0ctEbTLO2HGgVn+oDkILDWXayA6pygvuEbxYq3G9Fe20szRBu4ycIkgLTD//CTO
rRpHjaNJJWGSWeijbxPpmwnEAREaVyvzfdUUnsIo6IHnGU+Ic1OxVCyl62wa2hT8FgditHJ4ZGOa
6+BN6qXxb7AABC5QVUK+GhVsaPxaSzhakedJbUIPJFQ4BNGb3Go/KhmpK8H75aBmK7i3CQp6iCYW
AV87UQXeVaWh3tjNL713jE1uoCblplm7Bke6vBH+RydKB4URXOhSb4BbwNbmCmhaHZEMoPw12gE6
qJCFNlcuhauGwC6DiisI9UCEcr5SWm2Tsu2xUrhGy7c8soqdqqjVChnjkkBoXqGZSxj77wtgZS+Q
uC1DUYbTNApJ7PB3pyocF5z/ykMzNP1dNxD1EMtJuyulMgYM8g+bjKnFti2K7rnW8r3JWO6pWQR1
c4Yqt6305k8VCOTvrBqrBysZqN83Ivtrof634uavrDrEbNGZjaUA/+BSltQaGrzM0zYKrSKOPB4j
20kL8kLy1a6Uy+c+DueXrCcQy3j2L+LhzpIokxI9CgWuL8g3qUnyTnFXgxm4VNI/Naf1K1SMa4g8
0T6B4Gs28Lc+I9rakJcQ4Hm1EDoiUMWOQN16WWvhuQ4aS5bYYWQz5ldMla+NkjjCt+NsUzMr2vUa
6M+yAgFXA4KxQIzRfVo4zcOQDNkxz+w3s2HGIYfjX3lFXlkOhC+odKNNHht2KXyoal3viC62Q7uj
4yuNUTrkRVw9TciFrByNy0sRjy2IrUJEG1Aj9NGeHw3RzUmossqOg1N4tPhjoG2v6dBuDinTf9We
w5Q7aP4HU5iFFzJ0AeaPOXHOoxG3HeFWceT2PQUAR5tAJ7fy4Lqcu7kigOQdktzwU8tcLYaC4lcG
VQEAfsCfIrW/JsgMPRojpXT7ar+I09GRj/IhupFwbkBlsnCVRuaURhLz/BjhMn3Is3TOjCaWl0eE
3eHo9Jvb9ubr++xindEiBKpvmEFES9Yi9EtUq+BdLfixLFTzZUQWxO/NDoQUyQA8lSCAkIjJ1xLD
edZVWa5Yn33k0joCd6SB4R9QPFiMtqsjYTSi58c+i80jK8FJVulSbttEfGRKkj7wRG28xMm0l9vD
vtihGLaJQHcG5yHDby08htEVRjwVDj8CwOtMrmHEENNToiiGnACIf+SmmETzwSo5/usphGE4KFy7
eIWhLLMwnEKbpi+1pDp2UwkwCCLKANspde18ECu37mXoNtsCmTKQwvDAwAadnwxGSnArGiBbI/UQ
+WVTOaGQCNM0rmmPU6ImnzZ6Xu4iIQEQteJUf9QcWe5uz/QSqYuYAl8xi6KgxjcLXi7O52DHCeAG
VXWctIa+mAqwJSqRM8LAgui2DjE8NozlRgXX7ktBOjK4Kfj+nkYucndyMnqHbhlrIyLntx5P5WZy
wFRCG0jyZaL6dftbL47516eiIIC6yIxlW8S6VdoTp0qb6phFzAxyaMOXiLK3VWkbv29buggeYAl+
GMVGQHdREp9vtBOnhapMplEFUNTJ0VK/pj1oplVZeLetzMfn/HghtgPeH/Qo6PpA6ezcSmq3UZ3S
Go9wEonMr/tSR3K2ocWTaFU2eLQURO5v27ycQ5CwgBJuDmDnhMPC9+MtPuY41TSszSmeXso6g95T
CRBQ/VBJDkm9fzVnomqrYmfhPF+y75HOGCbR5XaYDR3QUBaKqvYR5OwqcVM1idt/BlPMGDGcqFko
E7fYMgtVmU1bK6NthbGeQYIwUm3Wb0pw6MYrkfnlPII3ayY6A6nSDKtfHF5smanJytQOJXB4Hjqe
ktQFnit7GaKErPG7X27Hc2OLWwC5tYSUYFcLO8BvXLyoQDUsmf3P3h5PNyDtgGUCOAb4/PPtaLc8
mYpescK07vWtMTVQWMcu6t3URM/GMEBghRKBNvLGoNkKBujS4SMMRS4KhZkZ6PDVQHZy4NqIjc1A
EiecbOlXQCanMkXxvn2dem1bK6+3d+WV+QQqGAyF0D1An/wyixiLkQ8MEWLY1flouSNRc8UTNs2c
lXDhYpeAgA5vHLAZAyk5p4zOp9S0aw1vkIqHKs12qYX7Wu80JXD0tbLWmqHFTU1r24hKwqGDSXso
0Hzy4cmq0pW74mLaMBq8EFUC2ldk7b/a0E4WKYrGNkkjyYHqEWzDOH8t1a5Yyb1eNfKFhkJKG9wC
889PjDSJkiuRDUXPrk+BNiRxl96rcVmWK873qh3QSGNt0JunL3lBiZMjZeTYPJRxGu2HAopYKPuu
kXcv9zVudexphDHAXKEVaFmCS0RhzwyB5EBHr0Lvb9cxN2JBY41bGf+ja4ctoOgswBVm6QS015zP
3EBHi1SA/R1y9dEW0qt9Swj/9slZcv4DjAAjdK7HOUiAAOVxbmTMx/nHDj3ERpz7asLiwOBOFEym
Vb71eBfd1aMTvws8WO8m4Oi2sTGlnm205ne1o/ETlU2+LQcbCrUMsCwiLcWThfmHc8eAhiUzY7oS
NSyD2PmL0f2EF/qXNMbynYtHXsTsqcQXv1lVsCFbLeiP/Y/b87LscJ3nBZluxCYWkvcIphbzUhnT
2NhFbh8AwCu8yCw5+qAdxUNJptmiaif9cmygeSJr22c2wOy0RSuQImgZIy/YRXdct+sgsnhyb7Vt
dLSUlL8KlYtnp5f9DpbV/TQlEfObNlZ9ITSnc+nYkTYwLSCx3UQD9HbFfS0DFAwKTKIW4F/AZSJ5
uvAqgEEXk5yofTDzEa/Draa3e6X7mSHJcXv61gwtgtBKHYG9aC370E8HwA+gfWy4RfqQ9W//wQ7u
UqQJkdpG4fF89056KURqwo5FRleZaOCU6c/KrAM5WZvbpq6cfLwR/8/UwvWPtONqkdj2QTjdY1TQ
N6veiPEoiOrq+rDiNNeMLRZKsUBXqIPR85BhWLF/VJrnnVhjrbm2SA5uRZB+4LmAXNX55Ol5lxo9
4NlgfJ9KbzCKct/yxt7ZY3dvWqO2slZLBz1vPkA0LPBWzJ3NS0ECtTeSSOMwNzSOdDNadujkScuV
nXd5cFGAmBHemoX+VFDMLLZEhsQXc6w6CQc9raAHRuII+lWJ6L+3MQiaIaE96L/aoZ0d6pgn0pMt
2tg8Vepi9DLudK+drZaJ38Sg03eRXDdiwx15ZhquEY/T70pP+OvAdaYHE7qvVI/W0xQFBdfy6tCZ
hfEh9CotFF8f0T++AasSdLtvb8ULD0g1FMfQeg+/NEM4F6erMEw5EUaUAwD39bfecukOkoAKgxzb
ymxevGkRFSDWhXLB3K5hIXFxvkeqlrLStrs4BK+s2NT3tVv+njvRi4dq7Sa62B9A3aK5VkfSDM/w
C9y0NnZpZGkyDh0G8ExvPwF/vzMb6B6rpeIK7WdfQ27JYKiRFd8n/CeGM292fTAqayDLi+N3/inW
YtQFEjcaT4c4FMpdAYFhvau3OaioB+jvKeX29mpeN4Z2RQI0N9QxFsYGwUeSiDEO0/x7aihBP372
yWsOGaBevt82tYwqsZqWOpewLKzm3INzvpqKyAzgxqc41Fjt69GdRFfCmKwQI124FbSHI/+BOwYv
4Tm4PDfiEN7rKrfSsCnsYxe9RVq2HRKweXcrb4wLHBGGA0sYC/rg4cDshZfsHSeKEmhWhaamHIjF
h8DAi0PUBn8ZanTYZpLLINdIvKGxlj3KxG43Y2Kjdy6x+y3aZ/QndQC+nGsIsmszbh8jBPgPXWk8
8x5d3EASD6uyD1emx0GFHoXtOeRGSHw+PWaETo90SFmYoFHG3GtxKMkeld/i0bnTMp/8av9Gkb+J
nsoPfPPt9Z9/92mCAgZhG29pOGEszjKvSssoaTWUKICbQfbNa3k4PYHrxGFbOUDZ6raxC0DLubUL
/vAxBda8NmCtZn+TuN6n1ejrk7mFm9lYDvqGxkMP5Y3ye5E/5da0Mtar5lEmnltGMWxkZs4nukaz
TjOqhIVa0btmzYEei1DIJL2LxiK3ViXuBvJIyI+4+d61pp8wQOluT8GVo+2cfsLiKHAty0hGKOZ7
/BWzN2sUbqT4vVA9418hUfNkY0mBzUDFb37wn482kZYJojuMNhp3Q/0pIzAN9z8LNCXq8TeSdStX
0OUuBoUXZnauBSB8+CLdOXnVDaUh8kbvklBLw96mXmOD9gjgbVL8vj2FV24gWNLxEAL8Cpj65QPF
jtJYZwijw35DwOZYH3O39hIKzcF2ZcNeekfkz2ZxEoBbcLcu87eDUqk2N40EuS19bo2ARNG3Ys3I
ktsFaU5YgReeszJI1y2Ls0xrJ9QS4zQcAhlGd9R7pmYQ+4rf+GzlZrm2SKem5u15skgsL0XX5zBV
8w9F8eKn0jmIZuU5dtFRMg8IyF9wuukIvIxl9YmysU152aahvq2fjXc1QO+c21ibp/p3LmfupG+3
d8S1ZTq1twhbs3okOutgj2utl1d+nqAINa4lOi9d5fmoFucpI2MLUUlYSacgDTZAO2lB8+R8rAof
XYY9AMLjrQmPbCGVu4zCFSs2rIiSFE0j3y2jeFRjvuVW8mw32aaaHC8tW68x350YxB62aB6mUfms
0TaqdCvZoCsOE88ovA7xvgZAAcM/3y41YunKKgoWWg/aA32z/1L/D/fVHRR18ef2Il7bmqe25kU+
2ZqTHCtnBl6FbXlX6eg8sn43decOco2w7dpuwXlGhIBXB168cyx9YihP66TO7YGFVGFeCY3JjoDm
i63EPBeF6PkQoKcBqX9QPszPj3MzMzAgLtuJhSg9P7FHegfcZgFJGuhzhBDQ9nkG4Yddt+Kxrs3i
LDME3D8KAEh+nltNTK4kk2myMFY7F/JfLrqTXSRqenMl1LrqtWbk3yxDAkKqZZBq4TGvYZum4TvZ
gHVgOgyPaGsM2r0RrMXDV/fhqa3FrVlNTGq5AlsDWGgd92frfkeUAIZQ4Q0rF/S1w3dqahEQtw1Y
DJEnTsM2IMF/+uWAUKG2DCwObq/z1VG1Xk/iCM0ILROglCsGdw7M/H8/SMDN/q+RxQjwOtToJBuE
k5Cmp5V4qAzuZs5T3Kwx5V+dK+TzLQfPNKTfFptNB/uP42QdC5lVgPJJYQ+qAnK828O5et0DhoWg
Aip2SOgvrMiaV02T47yOei+3TaLhmnQm4jcA8aJQYf8ZFUNF9ZTkgSilE0SDs6ageRm1IUYG2A/M
DjjKeMOcr5upR5Kikgg/mJLEVxz70KBpPEhU43NsK+JLE2+L28O+5qUceA+08oLUEpiac5PRZDYy
yuaDzJwtMjbTDo/fzGOgmF6Z4CsuA9ENAA9A9qFpelkQp5Xa1UMZZ6FGPjnmDyGBkTXe3PH6z0M6
M7RYyDjpuspkCguJngfAkd9FAwnBXxHcNnPlnp7fmuhTAeXP3Kt4PnMxeur7Is2yMB2cOqiiMh7c
cXJ+UwaVV5QloUcPenZXlPYQ+3o1rIKhrizd2Qcslm5S0gaPG56Fraa+64q67VTykI/KLlLp4Erb
vGfU+F7H9W6cRQRR7ASSktUgg2LgV5Z5AZ1hYJT929Ny7auQaIPbQcEbTbaLryo5UHngYsjCpIHe
iWRBPj1bFVlJU17bTCi8of6M3B6SRIu3bM2MpAOabR57e6zrX4nxoOnpzkGi5t+HA4FCpKKA0YTD
XhzJFHmoVHVyDMdoAs1EH6/1u63/ubgDdYxTK0uH3RnWELVFFnYBBRoiKb9p7QdHM/S326OZ9+T5
M3xWloJIpwOULZBUi9EMRu+woZnyUNGd0mv6iuNJOgS3jVzbAadGFoMZiajMmKt5mORgWdZL9z+c
bwvpOqTC0KyN8Of84BVxA4F1UuE6aN/1/I3pu4Z93h7Cte2FmhTemCAsAt/B4v2i1UUE5ocaJuL7
InqW2b6LfFrsb1u5thqAw+KyAbwAElqLiaq7iDSSwCMa4Ir/QJdZ6xGChuQVx3vtnQSI7P/ZWdzU
TVtxZdCSLKzeQQrmKokbQYE86iNXjYXX1Oo2KvK7vKrdaQxzK7kvNXPlvF67Xc++YbFovM27ylLx
DUiClX9RuqIf9o/q0Nh+Auaop9sTe+UeneU85n5jIOeRnzvfIXgVpi0ZWBZyJRzT4kHmkJJtd/+P
tOvakVtXtl8kQDm8UrHT9ARNfBEmeJRz1tffpfG53t1snRa8jze8bcDAlEgWyWLVqrX6GLzQxVr7
1IK7I4GKVIGMvDgqppSxtgpFX4m4GBr2E2nkbx9Ka4kirWyqBY9Emw1wtKj+I4NGE1p1TBn0XjVi
DdUPFnLBjG+BNQaLuIZsXRwOksHo4AJ27UKFLvLVtqwHHtd0WxE+9/Vp2o7ZGvpxwfXnSurcoTQ3
PArUBuvLLKwjRcGxqsrwRl9n6+pfzBiWHtVroHhE4OzPnSDp68hvajnel9VnON11HWgBQdEZVw/X
nW1pZdA8h/5muBoCN+oqgkINVBwlDUNBHCz0AVh9fF1IbDBrrWzkpaXBQTGjOPHgA4/F+YgkX4By
b+snewkK4a34rIFSR4n+/mU3HxUzondmJKHR7nFXdl7a1TAih8RXTc0/csGhTNZwJgvhE0pJM6Zr
LiYBa0sNBv0lQ53CTh17JAxjs6rCTSyX0EPed7m/DVp1i5aIlXB36YkHe+hxgVvgRr/oI0vbapx6
DpfTnr9D70BLWDs7qqBBMdqvLgY4b2XR5u1PXblnBin3KNgIrVbxbNDlzcRgHiczM4WVm2TJyIxT
Ay4OjyS0/p1PZixNbJp2Y7KfuNt4IIrOF0D+WV9i8Xzd2ZfOcQm3IvKHQPwj30vtqggKGgAxCgna
VkhqqtCusiCTrTxNv6A3Oa7VLJb21qk1yuMztigZ5E3hjJ0PfPmH6IP8la319eTo/JPoZTq1NB9Y
J9maKfe5QGJEzGC7m5TEGd5wNWa92ch6HutdvAsjqy6MttzG1vUpXbiszmZ03vUnlgtZENJB49Hf
dCiC/WDWX3VL1I//zQi12zp/mkJfwbINtf0WvcevEziC76/bWDqe0KyMpzOCf+BWaBtsFbTamKT7
uom+crTh1BP6muTa+N/MUFcHU7NDMDJpui9qycmyYDMl45siRmth09JwEALOwFowQSE7eb4uAL15
QjbF6b5HpzJp0Whjxb0/FxqktWza0m2I+wNwp5kGEaH5uSlARwCF4rJ0rwmRrHMeiFJkZa0ktLCX
AL7HiwyIUiSG6Ahi8CtN6yecEcgt64GEjv+a11EaBTqOXF+hn6cvtZlkoCKBuEDxHkUaatsqaqkm
rTok+6jdtnVApOaGT57L3G4LwC8+2W47hh+p/47Sc8lJ+tishReLY53ZdpDMmQlvqMg68qpcGHq4
e846Ch5tRWj1Xqj7a8HSj09fjBQ1FYR/gLChe/J85YIaVIz4ne5BlWiJ+mR8pFsosBEQ0+qZKekx
yiv/ZnJPTFLOMsX+GIt9mKLq0VnstjdZMyRBQ265bbkZQBG7RoC7sBFkVkGHt4bHEDAf1NHIcbmk
dSyORi9J7RzEXahOMcHt9WEtnIIgUhFnlrd5vWiKoFYu0AHSeMkeapJo4rWnhNMr4a7xnph6JWW+
cFkirAXFhohOFBAyUQduA5r0Uoqx2zKw1JAu9SNw90WpnY7isClavCdTdGMeQvRirqzd0kzOUupz
98GcUKCOFCRreD7Fr70i7rvuV7uPur8HkKDxDMh11PhxlIDh7Nwhhc7Li8APgn3bfBQA5LMSmiLb
bYomVg2F6OuLtjAeZGQBHAEIbm40o/Y5yMZqmZnGcD8FhZ6V29oXSTWuPOYW9jKiQ4TQgPLiOU7n
ZUHJmfKxJKIeJt6lU2uw0resoabx9+iRuePrHzuUW4RKgMBQRDlMke5lTzFa5j3K7wHvXjkdFzwd
ZzzqbvPRCB+kAkKVk4YKLLPhHgSlpooHgxFKHErzHILPNH6buoJbWabFGfxjEejhc58Qa04o0IEQ
7gsl0UU8//noPiuhGA5tr3/hECeW6OMwKaKMyzyUFGsPUKqexQDl96FVVh4pi453Yoc6A7W2HGZu
v3CflqjgCZEhpXhGrpF3LNXWEMkgPyMCQIgMHbWZ0MrmxZKaRfsJaZOmVG84oFfbOLSgra3HQWp2
2QhYH1hV0SFSy99aAfynN3wN/vBYjWuBz4Lj4GsAZESDD0CM9DLGfS2xfYS8F+q19XgH3suXsb5D
D8SxWdUbWDgjz2xRC9n5ftwmHGzFbG0m4ruQVXrFKg7DHcB6YOA5qF/3nCWDeD2jkv+TFqDpFVot
QgOxDIMVM+nQgzQzcCsAGYX3ekkCLTG0cvprZxXmGxtgqBnmgWk93xYg+PEGLsU9wBSqngcxaZqP
Ya2+cjmu2Qh44Gb+XyDdKSNdrcRTi1z7Pi88K9Gkm0h4DGVxFwzDMUgb0LIozvWZvNztaBTAJYN6
MA40nMvnw6o8RtQABk/3aPkmHS6z4dZX3S7660Pl3Ay1BcVWSxqmzdM9+hG4xlTam6m4kdeQdmuD
oW6YsPCaoMoK3NWymSRSSMIaWcq0TEil/bo+b5fbCwOai1OoACooNVMD4jUmUSO2T4EqOnph8dTk
FSmGGsMCGDeQV0KBJb8AcQGS8LMeIdoczlfJY1sGxQZE40EEdECIBBszPJVio5dV843uqfXEzsWZ
OZ8cKLshIp5bHmmqPMZXmoGdinYvJlFl1IB5GqDlyh2hHdY4gRZMIf4ADwSwD3gE0E8NBfisfAy4
bh+HHrTPhuRlgNSyNSlSa19ftPkEPou/ERYAWjEThsyNUSx1mVaezDNl2XV7lGUNRimMIFlJrcw/
4YoFGl+ReolcVwXGgt3KkLZlWxMWK2vK4sYBADDSGbbiLVGqNWOIB+7x+gAvE1bzCBEmoPYK8Czk
d84dJVBzLkMg2+27T5G/E/UNp0DjLANOFDSZeqXXK+O9cMwfe0iF4N2GAhHdNaWmuRyXKsY71Hr+
KwCiCtTzrQFhjesDu9hulB1qXF3pBWgg5WFnsHypJArv+kYl3PCrhf1Fb1T+GRG11YRWjHhPw4jg
8eUTWGQ34S8NwnWVGeqP36wRWytrtja0+d9PMjq+HwZQx4LBw/R5GxgQTV25LC9OxXnuQPWN7Ckq
z7jCzg0g6vfrvsTcTZ95qE96zhvm9dVZs0AdhnmBrGU6e0Et7xJwmHq1BB5T0CF/XrdzmSqghkId
8OgFb/lSErC9wvuoNsLqVhRJ4+y9jhTg7H/ynwfBjiVomf6PhqnYrpBKf0p8GJaOvFZAd7q3glJ/
7i2BdaTta/VekJU5XfTDk1Wb//3ELaamjLmAw6o17FMsHET/KRFWSGTWTFCunnshO4aRiNkUbrvh
o1cPufC2MnHza+HiQDwZBuXdwD5OaTo7HwJgAyRiWqCLL0VNYgMdZpnt8SsHxdIRD+ZDtLcjBMe7
lhoTKNEjAUSr3Z4NB8J6uIyFNdnDpWk7NUENqQ7QnB35Yb/nB9Jv5F24ctmvDWE+c09WHvILGWxg
CE30xjfHqLtfWZM1A9Q1GAgcU5di0O89ZDCKDZoPyuBGeO/d7qDesLvH8Bjpyd11oyuTRvO5J40P
+K3i9/skK42cK/UcGMdsTfBm0QrYO0BoOGds1PnfT6auCMFkkGRYGm/QeQIwQbVyli7dd6Cs+mOA
ci9Q8vRJ3cT9PvsC/kOPJLdO7a4zq9DG6+P6lC2edni8QQlERcEQVDPnowmyxOPBS9TvR+6NnTnH
LWS5SECgmazq4hsWaWV0S9HLH4NzxzVlsIuHplJmg3oh6GyoKx8NOF96qMkgy7bi5stT+Z/RwdjF
tdTGvRrlPZKh47dGyPD9voIGXfAG0Crh9YueDoTHdIyutkqPrjj4XFHdZRH0SA5j5F5fo4VBnJmg
LqQ8LwolBqnpnude8+QL27XMjzXYBG65fGXbzq5FnaRnpuZdfeLbfFu0jApRl32a1EiWvAvq6wC5
EG7tDbpsBwVjlHN/BC3O7cyHW98J2ENwAa1X9UxFMhBaMKK25gELkQ9G9I8l6qCb+TS4UcFmavJI
j6HQI2aMGQs64w1EXpm9hTMPDNEqsjJQxdWABzoflc+O/KgWSQ+cfEsycSI9MmjXfWFx4qDW8/OM
BjsidfhInDA1cQGH7tltWvoWCBiJKDvikDrXDS3NG5LeqEqjkwa1fcoT1HKQejFpB1AItCQcNknx
rGavc46Oa/8+vkeKHSX+WSxixpKcT1uSR30YCvkArH3n1gzJOLModWBW4r+GN4GW79QSNSjoYPo9
K9bDHvIG4LUSokBvq2ztIX1ZkZ7NAK6A36g+IjA+HxDIo3xFCiEJ2gh6sWdNL7dZxhlkMiV2ucnX
2nyXzodTc5Tb9So0i5kBSxUI8U7+YnjfCMdn3jc5zgZS+S/JYfDeOxsctVojcpvaEGNwUhcZac6S
FDLsrXHd+1ankFqpahh6bRSaAbSNN2hQk3VF07sbNj0ENWE6k1nJ3v68/+mD73QOqX3Ve5zc9xLm
MDc7q9ajY/6o3JSGRxrCAQwfkC9w0x60lU1Gp3MB6JuLn9jMSA2jSE1vZ6+R5bYNlMGFVgCre/b8
X7WBlC/+DPShsgbeDrYrk0tt7d9Ggdv6ITVF3p9yz2LU0IjHM4M7AAslGkVeIuvvj2JIehD/Gp4y
TqAIQ2fz9TX9gTedzPGFXcpPh9JvZDGWB7fm8XwDRXnWWxIuANG7RRUgFmOrZ565wva7Q6tteh98
URoJeSL3khHIL2kMaKjU6yG0U7NdvvJ1dFfH769TUO4DiaKMqJ6KSxIVUkpTh6WoxIjI4VdS3CCB
k6goTWxAaaP0DKm23mqWmSbZ/G13JmqZc0XAdVKRfsKI6FT0sRpS0FmRDJ4QcFLI3kgKNTM8bSQ+
uEiExGS8XYVHIXcoChfPUg5sAVMbknQSdgrk7eXbMd8WIOK9vmhL04IwF8gk5M3AKUHfaZ3cZ7JX
qK1bDTdpn6JufQ9fHcRQj7sM0m+uX5B+3K8J2i/4KPp4BNDHofcBLDP0rChlBs0rpnMn9qnmcnuS
7TovrSFLTaH/u4h0XgHYAs8VGC3Q6kVXkzUtBR5eVDtXHI6FGJCuf4oZS+aRdt2hoUK8X5lS6rn6
294MMgTmATRlNBtmJzKZNHFC545xmz8Mg8+bBeyiD1jUWfSSmEICWZIQi/nA+72yTbJsTb2cujJ+
fwJS/+i+RK73Qsa7EJOEr0Ktc+/VgEcKUSQsOu2Yr2Sq9GSt9fKnKEVtfOBEAVzBGceCeZA6zJNJ
a5kslXs3lsfsZhIl5j5RGgZadLEvg2yjybdDC48Ximo0/AbkvBmKw9motWY4TvyemVRI5snCqI8e
OJkQ/xRWq0Sq3jZlu2tD9THmA8FQ+FHWJwUE0Z1XZHqp4TCDcGljCpX6XnF1YTNtwFlMDylHcWxE
0oI9yRLZEbm+uhVw3khCOa3cLEuOjLMWfBFIcgP1STnyELClH6Yx3r1J9gy67juR+VD6u668qYXH
FceaD9CLeQYYE7+gNHvhWIna9GDxyHtX9ExN3EB+cqNxUE8KClL03x046gAZeh7rXk8VBtDTtVor
jT35cSt0J8OlMOAZa3Me+BRd60/KrHFbipY3qHZbBtYs61nkBrjydtW0ycJtinKvLH6y7UPegg+3
lEEs8pJF/u312VhycajtilAe5MBU83P1njxlpGySOlEqepfx3sr2c9SOcUEqmSj5zWoERr1pf48b
lQWUQYHuBez2fNzgpkr7IIPULt9EH8DqkViRQQYbHuXPjil0qLq2/ApkhM7CX9ik5tqvBr7I+Q56
wh7zKah25Nl5gSvU3+ZJbQMDYYztYIWQPfCyyeCbVUgV9fL9zwf8I2hMpSmmogH5Idf0biruxGhT
tnspOcTtEQqsjRkOeo5WjqrYcRGO0MnIDtMaZ8/i3XQqqUzlLpgewlFahC8Ymdrh4tJg8Twp5E3I
DATiXXi2zipXgRVJJJXs6+71X+b/z/DpZJM38Eo/iljzJrEOsqwXJtKO6os5PT7UzkpwsujLOD1/
07eiweTcvxivQraxhi0lfS1Zp4kfMoDlxnvBe9JWTC1P6sznJszW0PR3bisM/IEP2ap3++xXHx5k
EAB7eMZkBnqBkBTIPes7b77/zWSirQU0wDPn+EWUkTcZ23Rw5hZnvAruEkuC1HgBmVmd0UgnOWrb
bNrGCX5dN/zDAHtxZJ4Ypl4zUOlRk1zq4cQTOM3uwQD4OLGouxc4K3BeBLNqax4RNoSElw/1gU3f
H4pGdTQEQX0T6RBj3ESiG5S3JfvAey1YZW08+gG5IC3fkVh01L/k+fq9704+mbpN67JvhjbHXIGo
JdmoSDX4vdMwaw1gS1OD/ALIA2eqQoRF1P4Ohj5vJ2gAuJF2kKzAzFpdqAuSPnmSLftQ9jUSNFmD
0DX5qB+1ymUyoMgnj4Ax75ZnDvnwIOcHlhO2FYrwt8Nk94IzNGs9nAtbA0AGFh0VoK5G1E59Jdo6
A65g5tmw02k7eHeSsIEAtDGKx1Ja44xbNga+d7C44lahQe1eOA0xk0rYhxl4ZR1f6EH4TuT4k0VD
c9ZFK4Hp/O2Uc2Js/5ijzjfgbzkwZIu9q5Fq79mWMpLr7r8yHrqSHA2SBJlltneLpNZLVjbH7N3f
+rY0oWGoX+P7nh3zynB+Tp6TG7lkil6sRwxnJ5FuZaroB/y8K07nig49xEJoYiin4wqOHjwghHil
tpNG3GR+aVRiY9TNkWmI0mxU7BRvYJFUEAFpqI6VV235sDnE41qujk5i/Oeb0LQEiBQaO+jeRtDa
8j6ageCbbH6rKV5xE4zJLJ7d8Iqu9mP82nHSLwTBylaK6goq6W32lyjW39+ApjN8AKCEkNg5P847
sWi1QIDLFuVdwN+jqAhBZNn3dZFfSeMt3YgzU8YfU1SoG5VDrlWCjN1RKscyc5qXEomhMaz3LLMN
PyvJiA4eSC28Ne3rRcdChP3zikaWnzoRhdjzqopjYLjNVcJoPRRah6hZc7GFgGd+Hv4xM//7if/W
Q1ZEo+r1Ljs6ajhaXb3L9aGoSPvqt3bVHtudOhHwvCQj6Pyyd25lgn86gS420MkHUGvZFFxUJVIw
uMlmsDoXqgYhic3WrvXm9ihZgvXGkMk4RCwZjZsucRodIug6ou3cubt+cCxvN1FE6y4IZoHfoaIE
3xvTFml1JK6SmwHqzCjGs6BnrIykeokiW0bQV4v35UtTN0SYdG+60dr7Rm+91+sf8oO1vZiTkw+h
Qu8yzvMpDXOkT45dTl4w/9x9nTqNAs53O4WeYoIVuVcivcP7ju+Bm7znKquZ9Dpujaa0QKcQHwO0
+2V/yc3ze+chvYeHELAySGNQ7hJFyEWH4eAKXf4SauXX2OyC9P36+Beel0g0AzMOpm4Q8dKlaFVo
RomLsA7ZwDEkz0BH67GhIVeZmXsN6APXgFSLe22uqACDiguX3msZUr992kaDC+aEaCvUU/w+BlG2
0py7uNVOrFBzN2iClyhcibmLW3EPqVZ/VwhBYOVSoz1cn8EfhZYLDwLPBIIdDcLONN+E2rJZFTaY
QsRTndVY45a3eRsdyI+MFdjFC7zFGj6NaMNua3Mcj7nt75/jzWhpb63lbwqztTi7t7Lv4F1S9Lrd
4P+d+RBaib4WECwF5xoetH++lToBQHaJ0mqBEyDiA6jbk4HD69k7QEol5nmilo7n3zeHf5OxOjNL
neweyA1CuYErM8UhZN9y76ETNmp2lICHSW8LDqfM9UVZXP+Tcc6By8lRm8cqFwdqMrhKF47bfBgq
M2+7aiOr4VoL61LSAoNDqmcWvcM+pQZXgTc39cNqcHOz3zYWb2e3nMF8yg/z6oJtfC9bmV071we4
uG9PjFID7JhhhnhnOD+Z3ttBaCnUiyoX91UdSCTIBaCMY5CZXje6fEOfWKUCyhTUZGoWYKh8n5uD
IzUTMJ7HyoFMVZUdQCPDe8h+mky6dmosr+efOaYflVyLSNNDic9lpebI490w5qbK9CuH4X/ZHv+Y
oS+DBAJcbVMMrqohHX4ba6resdvQI7zy5b92WUAU7oFZiz2XUvhIj/MzMR/6UCUaOZt6fMy14CRz
Q9bxU01XkFtsQkiEhgYO4400THrjWcBp2lXmG4BiGCJ3W2evWv1eKhvm3We++WEHAitdFteeLEsl
prOPo9ybq5guiwVspdQz/ciu27smclXRGPtNCoy0DslmUJXHu6hVSQO+GO3vE6Bn9ilPZ0INqr4M
lr7IfD0EN/A+VsymqHSlWCuELr6XcO+CHgPlFGQvzk8NRsi6Tqxwa3jiCz86cvsqM6Ausa/vov+y
3P+YocJNT/azaa4iuxFjieh5R8lAVB+a9IhuCLNE5wdCHh41c9VI4GsSHEIFbidH/JEqDpsfB6Yg
Sbjj4k7nQ25lj6/NAXVzhoxYqnzXDC4It3QxDvTMsyQmv2sReF+fh+WD82S6qcto8HIF+vUtboU4
t6JwH2s3ZRm9FtqtFjmZX+wm9lWY7lN2GzWO17YGSAS3jLovtTXk7tKg0fuNC2NW+LsQSQ3VoBmk
fMTxopTDuxh2sx1xMIZC5vZdmkprszw7LR0znBqkPK1uNDEKSmlw/ZtavhXYhoBVtA2tMN+m/Fpa
femuQAmOBUPuTDlH0zmoYyPwQ+5hB7/7+UcdbFhwL7elYvcf11d0yRBq0Uj28Br6K+n2E4+RoF1Q
9KM7lKUxFTjEmPaxqHpnysOjKq6d1gt1MMA9kNSEqtks20OdDGOM97nXoYQ45Yodt4/9kEL7qtPV
ditoO63gtkL4rWV/2SL4E5efmqUuQZ9rhFgKlNENQbcAjfryJV5roF9yjxMTdC15koYxzxhI3XX1
S98dq2qAjJkVJiJRY7eK127XpXVD1pRDtR79sGiops690CsFJmdGtwmQxonx7FPu+NZR+9YJUFH7
WydBFzN4tHD+oSgMAbNzY75aDVEQQFxQHJ2xsjr+XXjLeaLEK/fG5Z4+t0NvMTWOktCHHUbbNsrb
pLwUaKy7vz6Yy9fMuRHqKG+6BLp2EY/YX+RLnRc9dsvkI2tdt7LwcIcZaFKxkGZENpVOb0NDbmQ7
YIZdaeD0Qf1A9DPwIPg0J8bwAWiZuk3+wodfzPiUSjtl/BqRQSgCxpBQXS/FyAmazyD8JQICMG4z
tXB4ccPnho+bpm97cPevTMul/55/LzX3gM2GktJPOHHy23G6a5za6GQCTL/sr8An1yxRC5AC0IG+
AViqlE2gbmKpNGP/GQ1KOhuxQDWsgJcWMCgYGS4IpMPQaIeW13PvxaCYIB40jCxODkIXOHVhVt3D
IAyk7NuHDNQrqtXXLOnjiQB8EYmsjs5DEnp2w27aTuey9ygDuVuPktKGX+v4vYyTZRzzqH+AUElF
GZX6vL4D5+RQ8yPqIJxnqlU5krgAWWsXR79WfHJhf81XigJKAhDtXpAECTmn1oDD8K5Y4YoedA5N
L7mpjA+adA/xkKI8dnJAYuah8iW0gxEpvyuYuwZwnPA7knZREH2m6peCBiBIIbcv0PZjWt/KmxUH
WflMWnTB5wocYZ7Iu50Y8xb4Pc1GKcMtEq7xbTA2a7j4nwbx85sd9x+AIDMvJC4lWusGfFZJGgPU
5+5ygnRaSY6y/vHxIeoft/vn5+fX19ebm/ftI1Js5Lsnif7118sC+8jjoNFpzuvQPXFFIMs9OC8l
N9gDj0Bke7AkANLSg2+HdrMTbM8S7lN7cuQNZ+ZH2WRtJSLJNnpc5UC+vJ9ncSdlJrOGhsFFd2+o
+aqcQErKlVDAJ1YDCR8fTEHMa+3I5vVhL6TK0XaN+wR0DjNmkp2vuJMHPxdESli1iuyy2+BVsyYH
DBk3mSmDcHnF0ny90ws8c5eAqw/g/Yu03MgKkTC2muzm5DjqoFnWX44++SWS0rjdv24D0pOn6yZ/
MB4XJtEvAkKOOX6jGZ4UYMQLEDvLrrE7VLfu0XqzDkaij7oWkg9rc0QPKXEtgmPlvr51HEd3tqZp
kwiDN+52K/fqwoMQU33yNVT8E0wom7N5IbsKCc28M+pHAN5CN3J0vdwP2wTZpO0aBGjNqEDli+HR
0PccMAV4cD7pb+NHmZjCs7CfbqAR1T01EOh98B9W5n2+pq7MOw10ZMMIT/CgxLwbB+PtcLSOx8yw
joHOkLeSfMyTbqXQ7yL5proxMO8PEdHfeZIfnTvptiXOiiPQIh0IPeepB8sGXinaTDR27uVVlsj+
ONSy6x3a+4NV7ZPQ2j/zlmbaaIDQuV93wEF+j1tlDca36PQnhudT9mR7QVIF6WEehifO4PX8oD1U
nV3GeP9bjfByfdoXskwYJdh2fhpERfRGnBsbwIWQh2yDHZaSad9pj/0EJoTbwT94z0qoR/cBpJxW
pvYyBAaEFno5oNcB3hqiLuc2werK9OGArvICKyqZj4WdOyvDurybz03MoczJHGYhBGp7z1Nc1ha3
AKaakRWajN6R52dU0xzRWYVirFmkdiqACK2Q+IziDkZn9LrvMDfVLn7k7nkjt+CgTnbwVo7Hn6oE
tWfAiglApAblVjSfUy4qc+XI+0mNUYJwvNsFumaW+kdggPxZTwjK/1ZuZeS+tMttadcHoCGseQ5S
2yesdZ8YoRMZA7mV7IpEZnQHymESk/nrW/ytsEMjIYz+DJif3u+kTXJgNo3uW54ebErgrB8YS10Z
0aJnnAyI8kY5rdKQUSrFNQrLv3vMj2sNTT8FAmrKgNxWwXUHtsVZ6PPcMRSU6Zu0UxS3MURd2Hm3
zH1hRRZmzJyc+C0wJsff1jb3XFsVUXe5FewC0tiNHWMRvXse8wCmZMe76dfv1YUjELUavF6AQVzo
e4/ULszUJFRd6HaZrflWbRRr2vMm8d0k1L3n63tkITUGbMSJOWqPwFyaTFmkuq2JRl1A2C3FRB6I
aOZ7boRWZAcmYmqiGNft0l1s88F6ZpfaKb5XB2IlYJiyrW6bTX4TkoF06Kd+Ljed3d145nWDC+fp
DypZgwIA6BnoJrapgr5xlAyq69mRITjNDgtrsU65cuasmaHy2QIUmJA1hRmEgc6w8e80O3IKXXm9
PpqFai6ELgCy/v/hUM+OBMq5Stn3qvuSbToSWPEdkKP3/kHeT3YLuQEFVySSmq/cmuH5B9NbBzRe
kKNGTwnIL6kBygjl80QaVbfZl1v5Xd4mRmWKhmKPD/GndHt9mLPz0cbAY4/shQhsrELTkLCRV3J9
F2iuUJqhSHBCoYjmA0a/JnawFM0i+/yPJWo+/UYIoCwWaa4WmL0uBcB/7mvBiNsH2ew5nV8J6eYj
7HJgMqQCQLOCY3t2o5ObqUaLRzOlmeZm++hBfuCNNf2o5Zn7Y4Cu9kOVjRu92YB8YBwgqO/9PWuJ
K86+PGt4aEB4SALlGp2+ByhFUzq51FzxwL6XW/6r+gYrlMnf8ytvykVLiBIAGEJjG/TSqBO7TT2x
VZpec8EjUN5Hnwq0qCwUM0GVO70rK263eDidWqNyHE0sd6HktRrSczNcDM0k+Z1/xx2qnXLDxnr1
Bh0/iKOvvfAXLr45FPozSOomj9DJ6fEczGpHNHg/iF/cr3aNSnbpgDq1QV2uWl4oXBh3GgLaoCP9
u3SjHqvv3GpWWAQWag3QpZ97ZPAaRYMODTvgQg+SNmnmuUZck+S2f9zwt6OhS3q958xteEwer58V
C4kiGASojEMuBt2WNCVfwnYZozYwyG4VUtoBnqTSrsX9GaAqDNJuwlspMACCDvVHvd31H6t0EItz
e/IF1NxCzdWHMhC+oDLQ+HRHFDOwhI/aljfPN7wBloPX5DGy15TqLs8S4CDm4hkwJaCwEamH2qhW
KQdWHM9V2Mny+E1Zcdvpm2l66/oEL9mBCDXmFrRzM9/8+ZlVyWVdt0XNuKxWbBGHfpaTrzjgvurM
gh/YlQBh/mlnJ6SI5AKkypHs4kDLQzdZjUIMzYQi5t2EwSEc91Vm5KC6N3mhFVbiTfFi3ZCGB3cX
ylGQIpoRtOcj4wPAY8ZJkFxmuuHKLVvs1GhTaERBx5bHPHveVwhZiOjAAmbiP0zDrZQTiX9ElKYr
gj18sf576yjeQ5Ho0yOHCjb+/FW957mjqQ99pbPoDfJ34wD5Js/yfKOtjQYgfxk6NCBGS0n7DGnx
pjPlEoF5ihrY4xDvBH8FoXNxJWCUuEIRV84qcRd3jgitizSbX5RZoHpmWY9QjVSQRozQQW4mYVQ6
AV/4ZtmO3ornLFlWxZlGHYIeYI6dPevkthOlATRpTCW78sCgwXUAWbcv8MWmHjDJoaSltlLH2Z2k
jWuF/qWlnTt5kJhFqIRiC3Vv9ExV+qCjlwG/AU6CI4wHwYJ4K2WPAkeKQxpYbb4F67QcHSZ/G6nH
TIv1kjuwvc5yTsDoE5hnP7RxN01WXRFfvuVaoDGLN953YtUUwHtbW0z+lHyH5SFtPPQ62m3y6qd6
J4HlT1d3/Eu2lcQ7Vp2sEGrrvVWpewF/u745L+P4Hw8GvZOE1B+a8KiByiIIIJsJ6Tjogt7i/VQB
ewySvbYsfKeom9GoIIduxJXQbUqpvmsSGaRFY/ngy2lr8Jyn6pLmGX2afafzCCG+keuNkCoh4YVU
ICWIwUiXKcPm+ndfAkBmrJ0GZBriWQyBjieFgO/lyVeTR6FWkw24ztIbnpE3QQKy+BAA9m6A/Jjg
DZZWYK8hJC4sKY3+VikYxxU006H5isfgnEmmD7cuB1A+qibPLSLw4jdcfhdhy4pVD6FxFHSwkrHc
3AbKU8itnD6XyReYVvFyB28zFAZYOhYUPVko2Yr1H9Pc9npdcHrO6li7b4zwsW+2gGNK3i9xtRtp
dojzAxZmMWZokOAdDPGQ800px7nAxnXmP0atpposg3JR77GeOeZdYNchB4XTrq4diLyLWz5gOgt9
JaSNpsJQIYVtan3ZrIWTF28LyNWDCVaCUCbEFhD1n3+S2DUgsY5q/7GKRWTaolqX2VjSZ+VhqxLy
0WoBKTRikGjams9OEJiqM6sJo2ijjvwaQuEySYCvAXM3yupQAcHRQd13fsSGBbgG/EfuQQ30ND6M
3ywYiiYdjZcR3lmi0fdmFpqCd+REs/YtQHNysSRsekzyT37Po0+6cFKIFyUkQnXsa+xsKdrmkqlw
O0kwNO1JefRFXWHW5nEOT6mlnZOV6M3BPQ2W4Pm+Ozlv/4+071pyHFmS/SKYQYvXTABUQJElWOoF
1t1VDa01vn4dde7ukElcwmbXenTbVCBVZGSEh3uqgOk+T3vsqFdPJYGP967kpI8t+uNlg9TNe95/
j4do2qTqGh/mT4b2xjZen6hQ4a9Aul7bHqVeBFF84Z9F/QHOwzP9p5EDNI4Exb7VqdhtY/nUKDbv
maJZ/Uoe+af+VbbGwVSig0A1SxaJdFJeUt3sPbPjLANk5mtO5/bCx9JefCR7IbWlogVl7p/BG2cc
uXozSJak7X1XQd2wOQqWfIBI97vkb7VHDl6/MgXKKyvL9FMYYqYKDAI4hTOIdcZvXE+VhA7KvlV0
/1z3sZU/juVrBupXf+PlVPW+G87pik3ZfmRTRCTZCcY/FW+qwkYDLmhQiJBtkGPoLIjNQaaY8IWV
dKbMbaYRrQkPSWJF3gmqA3JlcfG2NYiQWMqj9IUKqfdsPDXRrqrRNYXkLvctq48BWvVbwW33U/Oh
GWSAZma4C5/jEdoW2b5R1jCcPxzS9wbP5BFkLu3kFKo3Z9WtVXvk0NA7PIW+a3Q03ofRWwmt9m0a
v6GlCZc2mtg/slOUb2PFnALHb2xVeRMHc/xS/Z3PPclAhud7bTRbeGyjPqpeQqTqCd6GZMMZ7drj
3D1Cw/6kqTbIwbVPT95p3TmJd2V2BMoQCt/l6KiaLU9uVhwS4EpD0nE7X6cFCsf5a1aZhWaVw6Ha
hNpj8Y4mlfs34cINjkKTCoA+QjTkVhQmIT5qdePznOqfm9hWSwpsfOnvQCvemQBrJUQMN3pDRzdv
0K5mof2tphn6ufaqTtXRldeIgpeupavPYe6HJIMyTF97/nl0UxntsXYdmz2K6AFP8uC1GaksWzIf
m7q4RjuxcDqvLDPuq03EYUplzj9zGUnTBIQvBTVqjSiqDYqZKksJOrNXZv/2yY/YGNE/nP1Mpgqe
nuvDiDZoSa4qPzg3/AOHmyeaBjfwdVIXwFNkM1+cFdcjQSv1XkDQ3Ok4jsG4M/RVfq+bdxa+RPpP
c9ScX2Nbk9OoEEu5lYJzris92MpC40FpxWFTdppA+7HOnFpL9Jdc6E9+wzeHzPAHM09HsCMFgvie
q61BRz6JTbEU8q+C89ag3rdPe3whVB5B2S6CDQw8ZNdzhX4kLUzrIDy3nrStwsg0tIoCyl5rm6K2
g7azam6XRR1kuZ4i7jWpHKOyYw1w5d/3z8xtkRLFblAQISzEwumayjhytZClUU3z+KxuYkCahDfN
Hl04q1imorcTlS0yhh/xUdlF5/uWbwFCs2VIo0q4YQFhVJhYpQMWQ6yNIDmr5UNm2JV/0NRtHp80
7yypfyLNTWviod2Cf2hUq9ZrM/P490J8GdBZH2SzLkEOoOl7zwNZnXhUL8I9TEFYraGS8hXo4FQJ
Vh6AN+kl5pPnsOEiLBDkROYQd8VnUU2l8wA3ZEd9XQPFk0CPoYoyKg95sHLXLuxmFOEQiUCsAElc
NjvBZcD4hnyVnCtAIpx6jQRm3mrMNXL145lrJBT7Cjh1/HhhfNDG1/5Lk/bFQ6fTtcT+T03o2hKy
EOjXARgJuW/kmK5nT6tSL5eCODmPybT3I1ce90KluV7rlOdykq0+/yjGbUcRW5ic7L3c32+3CVCk
d4BwAecJFNwEyFxfm09FTm69wAvOlWBWIol6Eo/o+LS7xM2qiKTVhl/rXbndL9cmmcOVjDrnCZ0R
nGdlhlhsSSIJaMD6mCblm0OS6f4I5wEw84vkroaaF0h1wC3GHKghzQdQ9mnhWQr6xAzaqSZ8zlOu
12J639JtUR9zCY09IPsMCV6DjezzsvYHQYuic54dRvXR7ybQ46DXTPxGRkf5BeLGJLNKW4hI76j6
0WjsyQWPDWlrkomHeK2CK9xeeMiRQlZndvfCrAJ3vbZaU0SRyCXRueHcfqZhEGnKPSmPns1NpMh2
6VFHSXIk9Uk6G+qpGrZ+gTQfNLqylam5rSthaiR5VhtXIH548xwv+CGtcnBKnSv5qyheuuqx5k5S
Cn2dwPJDonpo6o/OymBKqBXLew/aZwgvxVaEzJ91f5mWtt/sMIC/RO0Hl831rMR5OfQCxArOrSQh
HDLabFNJUQNcbj5tI61MTAQJa++XJaMgMQL3DdYCNwtjVInrQEiDMD4nga5v5a7md337ITTdASik
CU+8yFjJ3CxkQH74E7DyUGvGUJljNpYeVAtGzOok/5HH3agJIKfHe0OuSfo8IBivQ0toLX0NFrx0
4BTw26AFn5+zY0yYJfZtEeERHp01tZtcAUwgcYpel6aaVnzXfK+wJ1sDUZOABAvICdlmG6nt+VHT
gxgJDmjJQOUi6lcumSXnDIXyf0zMy3pxtXnwzejyj+JzUAtE0GPSTojbvyRAF1757GOUCAR66tiJ
BjKslKaWdsylaSYYUn3JQDhUxme9ULQHLRs4GiUCIEmFhueuluugZ0rTzb8/Gxpe+OhdUoF4ZCOw
KQiEiTfq+NyMERpmXzypNAPJp9FQ4Dyma1v09padlWZkBDwKcEK4yZnpzbs4mHKMEe2qgp33ughJ
6qHcT8L0BAXpmdJei00fsepWaAsgwyK06spBG5oNV4EKQZ8yKwbG3m5r9UuLRgkUUFx4SCdxtaV9
vvBvNhvKTUh0o73LYJmrGhBjFOkkYDnSQ6sg7YpWPaJLDzXEtaY9WlP5ehOv8trMboG1iikCwTTk
oJD5YDw4nyujJI9KfDbS2gSnMUSkn6FBkmYvyHVLld3ihT7oh5o30fPL+2tR0NIFgh66uTZqgFSD
ZZtpeE8sJrFIznzehS6X62ih1pPkFMnBOQaf9zGbIIel6F5Kx6L/+Nd7EfkL1N2A0IRU90+MfnH2
FMmPi6FoknMLAc5xPEiK2ZeWDLGb4vO+pdvWcWzBS1OMq+SGDGI6Up2cRRc9l7t3LbEbz3pr30MK
AgErsdGEuS9iqkE3LT1GEEPa+kd1tRp9G9MC8avDmUHXb1YHZo48tE2lKQ6T9Iz0dG3mogBmrhh6
vf/+ArwywzjoUs+TNOrj9JxOEbqU9+BkCsQD2GOGtVznwjvqakRscCuWfsC3OkxJz+Jmyon2pn9A
iVaHHAZtLKTAQnvoCWpfzysrepvyheFZPweR2CxLy8TvIDSPuios0jPgZhYS7r/Gc+1G9nd0rIkd
mTrAJb1Zn9QDlDTHA+6PteBr4XK6+oD5Ay9376iGgClm6bniM4OMqpFYfjxm9v1xLmRTrsfJxBW+
nAO5X+TpuTBV79T2JijWREifgjPS5sRt/SJWezXbrlhduJuuBjcP/mJwql5XkH7A4LTjV/UnJahN
xab8PlBkgncVlfbUGn8/3je6cFfAJjiBQeGGB99PouXCJu+LPjgMmvTMxXhRgkL0Ny4NUPq3XUzD
LuQ2bS8OVM7yNUDpT6DEOGE8x4GpAbAMOVVWRBsVHB+FojY5J2CxO0bNUAi4in25pTzkSMDEyTdI
JvbtGIu07SI5f5nzcK8+H48NGZK8Upwiz5uchmOcvgZ+1H3FnFF3X10wgLmMVL7U7KARU0xU6loO
TB2GXgXoKilBxGoU6HagkRQMEYV+mZpBkGQCyUgI5XSVBkaufA1yEkj2EOdyjnyjoVhCMgS/pSH0
Q7Mdoip2IZk8ZDTPVFwXstJkvXl/bRbP+cwQhisctyMqTtcbQsw7RSmLMjkjzdBwnanXRPDBneA9
gq23dxRUs3Uah6CK6imaf9H2ev8DxIWbClpW/3wAc95lmc8iSAfhFR1tW4UHvrQNIQIc72voXks0
Bm3rH1A8DrYO7CnqJjbYg5UD19rFpvlbce/BK+Y6aZ4aH/OOWU+fS9VFKeZ/8ZnAQYNjFPzcSO8w
Hr5HV+xYRFMCarHv8Be/jRwukMFsW9lha3a9rVak0wleULT0W1op75z3kAKm3VGjSuiAyD3eeZ6F
GiY2RRXvumFXhQgHSKkRfo1t/pb3C9eijNo6AMCAcuLZdr2qLbLn3DQIyTkft6V6aMuYxIGN5KGE
RudI+m770GqQ+O8igXTx+wiebm8fQqciRm8QqpvlTpdejZGqPVrd3sboaQT2ITWrkiP9WkV+yT3g
gYVXPh7787vu+lu5oAr7MTKSM0r+nem3amGW6egRA1NuodaqkiRJ821VcWvUWQvvnRlGCFKluVsH
OiDXlqFA45WxKmOWVN7f1oNUA4UwTg9KWhYrN/dSgICqJAQaEJqD0IyJlwut9JVqCuHtJUEGKXQ7
WpGRv6IGtOfjcq2Wsni5IOKFXjIA/PjFHCoOwWfYguTlzKfogRIMO2pJA86s5kUdbRQLwrd4Msdg
7U6bnQXrby/NMlenpwehF5Vtei5VopYnTXFb/qDbOKBcfCiGzVitvHpuIV7Y6GDARdoZFVmgy5gl
HJSyFgIIm53HDgkKwI6gKfRbBJK9Jq34hkqJfgoQKkUWN5pdTTWbxzULxL8BQujprzDuPXnlk5b8
GcA04IrVgKtB+fp6U/GlwIUtxyFwCoxuDzJX4Eoa5VnkasWF3G9wEPLSpzyXhrQFnHfl7bmUO5Dg
ogy8ylA3B5HWtflY8wIQg8fZGdItRI3etRGlP3nLaXtJ2mRDs0n8x0qvrXBNEGsxFIdRUZ7Z8pGY
ZDykLKSAGHWw3CtkKB9rPjMNyCd4kRV3Ka34nNbqW9c4aPQnfmorag3XiIdiYaEHfxJQ5QsgZQjS
sYchfNUTk/coKPruu/GFYwidS8TnyBsiocUeQ25slEhIhewMTWDKSTu/7kCY4Rpr4JuF4hHgTXiO
G3PuUgWC5HoZyrJV9SKWsnPiVM/cLiU1hcQQeXoSnv5URFwjelxKGF7ZY3ZdP2VdUwWwlxM3sOW/
c0fH0/f0cIodlbwVUI4+19CUW729F078lV3moskyodanSMzO3R88EmL5kAW/Mm2j5AX4NKB1U+nE
U1wQePHDc80dPHxOYSaxNaCvqD3khZUnKzDThfN39UXzFriINrlJVj28SbMzKuhzC0FhdnyKXT8Q
Ifiuh1UmkUV7wLHxIK9ExydLPTSOSajVBeyNA3ort8jEkl2+CZ4HrDlg95QntHDnFhqrKynd9sT8
Sg9eTV7v7+wfGAXje+fY5H++gzl+aYd+5MDADjiAo4QYREK1mIDrFfvuu/3Y1KaTAe9akP35uf/9
+LiWm13KE1/ZZ67xOuukUijneSfAuoKgsHLwpMmjzbDPPQw/wIsxNB/93/fHvVQGubTL0hKFYwsK
ihDjbumoEHTg4wVOE88Kpo0p7e4bW3g9Xdlir1UIpCd6gDHq2qEDRWzUnLzxdfC/V1EzS/nLK1PM
VZrqsZyPEoYlHVP03iBNg7bh7lD3ePeSSn6IPnvgF11vLd297Ln+2Uds1UXxfQQVAU70KGzzkrQ5
5V3+lZ/28TdgOxOk58HJklvls6iuJHMWnfOFZcaHYfv0fTJhdnnpURWAs4vsAfJcq8Hxos+a89xg
gAWqgqXaqHqVk1UfgE+FO8yASMVOBXRCgEZ+x0GdVZsLP7Fd/RLfeAUvRd02ogckL1NUEI1qjQJ8
3jK3x/afj2HcVdYKSTAIWOeocLvAGvCu4SikC9AjnwDUc0hNbi1ptryL/zE5//6Fh5xfxGCewTxL
iiNEdgPSVPkdoGNhlWdkIbTHJv7HEuOTRHGqIiPDXrIzEz2PUEc50snb3j+US8U7cFgCFT4X74Az
Y6aw55NCiAs5O7/aOYmOgVm70PRrUkL3s9sBxcm23z5T8PyuFccWEDq45i9MM1NpcBqUPbTZ6Zp2
+42SHFpKM3tmLN9l22yi9G/i5r/7wvLtuKbm/YEvX/oX1pnpVdu+j7MGA6/+1FYRkkDBpfpCpVfe
3EN3obIfe/KILLy5xmW+7CRQwAdIFKmdGzLzUOKCNOzxnEmkP6DWHqTcVEtcchPa4J90/bUG6WKT
oGtqBy9VJaBXjVYOzgLcAiLAaDQCPEpE9Z3Fymly0o8ZX6XnoSORvgESp6ld3wKwC8eXjt9pbI+R
ycebSd4Zm9gFS3BJs41sq/ouc4TvKbWQZWsOUbjN1rrUljwZqAmQdII7Q8WB2RZ95HdiH/Pp2RAa
tJDmyF+UYwbTUQEakGYNvbjwjpWhyoFzBulnHRTB1wd6rAS5BH0x0sLDuJ0gbEgAXHpEB/vm/oZj
Qh0UfyGAMQ8HJFbIqLFXQyUARVo31eCM5SH0KrBlIyFcflQlkbwvPbHlNliJ1+eJuvCOs0UNLXgG
nrKAQeNpeT2yqazipM16qHCZpVuQX/u1xt/5TrlngDlCtaR2HBcOg9NLbq4EpFrzTgtzdjUCJiyS
UHnh5RYjUOPB6uOItgUBBUesSCQRNcRFhV+s+AVmO7CT9hMxXfj3AVw8ccvBpFBCmU9x8QCGcsvK
yrAByo0VJhYa/cRDhhMaYoDC2tK7ZDe/HWU/vjeWh5R8/nZ/67Hh7f8zh4c1JDtR1WI1Lhvwf6dy
D3GvnganftPtIHJJZKJsalvZyGaIUkG9AcOo8zANEGzj0JCdosP+6/5nsNEm8xkG+7yO4JD0AtLm
ThztutEnk6TSEj07XauSGO7Gb4mGZDCvvt43PO/D233638NHSe/6IIwJX8V+h+Enu+Klt7yP1ime
+JWblHXrN6Njgk6wDEVTakBbT6+hE2EKLRH7cNZz/yzbdynMLR4w49z4LccKGZHuRNW3j9dSZcvb
95+hMk9nD3TVYP3HUF9OdI1Jc2UbIT16PY9enlWgescP90WZcFAyRo7eVAO3wVAjjtZ4r06a6aVP
ZWCB62vK7BrCOyVJANeHzne76Uo777ydHBd0mjZo4WmMhxoCLfeXe9nvIVuMKuqsZMZ4dDRpdGNj
4Ai3/KYGlhPcAwYK7JYnWP83Q4yDrdRIr8AWiFNs9xzZ7dvtmgrY/2dT/TMWxsVyAwRu4gBHpgFt
SYRTK9gaEczgVwdez0cTCuD0/piWDylygqhAS0jZs2UfXfBb2Yv4wQkF4HQhQVI1FUm67xaoJQ2c
At5D1NhtuIbbYW79/5yeC7OMq5/AC6OkAeZy4J8NPyfJmy97hPPXTuniAfkfOzcpvsBQdb6SYUcy
funJJjlx3WY8o6d23sHBR+d/1mbRSWRqRPw9ROB7f34XrzTgfIGTQz6bvykNF4ofoVkMXiLk0bjG
WX3xF0I09gRVBjHsbG44c97uvs3l6+bCKOMAk7ZvgAKEUSg3P+ocoLIBGhXzPQA9inLwwTgpvspa
suNxXoMMr/98pUGffWb8Z3nh3pGk1dAExOJIBAiY9eIkwPUrabaRmpdWiq3Gqz+F0pb5zmq1cVf2
JUoIZgD+xgy6SbHw3KFjUAzyXexDOutTM9w28fapv3I9sGnfm4+b98zFnd9XkB8E2SP8mqrYipea
jXHy2o00mF7l9piSJ2HcFd6/VG75j9mZEBFOGZEam3zJ0jz1pn426/l08jeNRJPUdyvO+DUNiqXr
3L/Mb99YZPaBNAZiNbWwqDxz2xfvJOyHvXgqTWMXroQcy47rYnDsbZiGSVAOMFWnlmC/eKZqKpsH
CxKwm+TBWaMjWfZaF+aYey8rwywC9n9wOMEcJypMpupwf7nULB4zupa2ZBH7N/PIXISBbsQhOCcG
p8iU3TS1W78EzFwkiqOC4SVwa1nAb71KSNtnyHT5UM5E0XLCdVRJ/5t4dW4CBnOcAR1uZklVyM3l
hS/iU9qN2LmK+FJIK9vmNnxS0U4KZSodWR90czKuOa+LQfJzYXTegQ+y4BHXAotbnwgDgKsg149/
AOjg+vxNYy2FYwEDmp+9cBWtwcSIvF0oW2WZQ0f6Qyy6lVh0cUyzMB58MDok2QewBzrSZkK90pHe
e4AYIwrtjlM7Y5zuu96fJsvr2BNDujDErI/IN9BXHGEIp1ukzW+k0qXt+CqZAgn3mjVY4a62vysL
enklMBGmcep/P6v/mxUEyF1BQRuXyU/F88LBoStGHZQKEyyq1KcVlQ+cuYb8ub3AMVDIiM4N8fh5
LHmJ4ZV1pibq6KQ69SB7o5eWEJn1Kuv24spd2GHOXgwdxamSldGJXniVZNWGS0n1VvGPrZivxEJs
9yXO+fWYmIuBE5KwaHhtdAY7JrrV2CC42sSk3+t0fCATeNaM+RetLFAE0XhTwL/tM7Kv6Ezx5K1G
4LfBy/X3MJFtGRt5LKQ6vgdPpSSyPbWGnOPKqJeNgGcVAQOYRlgAdTl0ieT3MKLKdgM4wzhhFZsV
t7XgsOeh/GOFiZ0N4F8LlYMVOXrLtKd+k6W2jBgokT573zK0lEqDsjKy24cBWmhVXAOzJjlQE8xZ
lAN9hCAVbGqxHRl/+mijNQ+FQQ105N8/9gubFGVkHDa8h0QelcxrjzYKqSwVdTk4XkyqFw/8pAfv
WO2N030zC0sFnkF15kbHux7K8ddmGkEfjbiOJ6eIeMxZeywMZwpL676VhfgISStgnOY7BkbYC6At
mmbop2hytPyYP1VOgVGlxVZqCbCwA1QTwPKf4N9WzN4u10yvARYWbEJBvYF9aAgYtTjD6HSXI8ds
19i8lVsTHkGc9d3aUkBHcN+sJbVul+7a6vz7F74S7W9TXyiwWssKFfNDBuzYQBXpxY8i2oTblUHO
gcn1/XBtjtkp8twbpTQwN8W2F7hyBRKm6qXr995TnGxajbNkyeJmqvEAmp7d7/+beXYH+bEKKF6T
Tk7zRz/3Kh4FQDvYEM6qNr4NVpUQAfhalWxlXVmG4aZEA1SeZZOThQWV+fdSfRvfeeSC+v7v/eEt
W4IWMDLcwEjpjL+U6zbBbcFhm7TPEXfmvc+g+it53/kaDdTCCwvLOAvYo2KDzfqjAH2xa3Sja8Ni
DCYnajWzjEIrLkOCC5dDIrHu7DKnhZeg/94ZBe6x+OyaeoXYW7i9f+cvgDabqMxAfbYtZEqAWB+b
ZHKCXW4hcZ4HWwA2K8t7Dp6MvUefQe79GHzHb/en+DZ2m83OjV/oewHpCDPFYso3vOFj/45ALanA
DW2ECaIgpEEFo9T24tN9cwv3xrW9eckvJlpM2yatdPiikXe56bn+lVPkT9HJH+qkmHbIl6xcGssT
iwmFRAPwbjfkxeBJSXOtyEHkaoO1w0ItBMjb+ddOJh75igBS8Fdux0UfdGGScQp6Kw213xeTw1Ph
ADbAvbLTyFomgoV/Ya9gKv+xwlISV5ofd8EEK62VHUX6MpGATtvj0++OfPigaMA7nSYb0FaaEl0J
vxc364Vp5ibW0FDdxDxcQDOVNJSBtZgqMOMc0QK+sl9ur8jrQYrMfjHURlByWJLBWiv6pppOpjLZ
Mf+SJ+/gFisCBfz3G5H3aVEIO7wU6FjvmnbF0c5R6Y2bvxjwfA1cbNuqzvR6MLCJDO8jNH7Hw8q5
WPR0Fz9/tn/x8/UJrXxBUM5rmRZPuveaSEexNGN57e27kMlBexb6NPAnqLzx7ry2lFWKVycVds1g
g9foddoOpNg228TU7GNGpL1A4QhskDShQ+xt1frSdXlpnZnH3m/rjotgXd0rNqoHNKXQFXGrrWaF
dKD4AOrRypTdCMS68gEpdrKSymILxz/HBpDJOY7Eo1U1GA8EDj4h92tMdWPXFncEthoFasVEEXkn
jsjNAvbbaAQpZzGxIYqb09Vkx5J7AGkjekuh9AQIBjMJKH+NdRd0k5O/Ni2Nn6qX7CT+0joze+jf
xANa3qG/B4HeQ39cIytQFxfgwjaz0TQl0TOZbyentEoyAute7arTsPP+gu72EWkX2QRebuPTXx8F
fVXwCmrpFxhvrfPm4XzWSUgN+pSQXz792LzUZAe+L8IB32f9cnw6WM5D9SDaCm02z+f+oD6txZRL
fudy5mZvcXFM2inRxDzFzEFawGkOqQNFmhWHM+9/9qQDFo3KPkhd8YBk4seizpIxqSf4bj9xlTxI
wftV61uO5xMgbCfOTXs0PktZ3dFcBcuMlpe7tGojlId8yb7/MUteBw2ieIEARYkWK+ZybvhOGMtQ
nJyw/KMFxyxZ8a63XgeDBPUwwEBAZ/NszJEAyOrJgaI7jUwBlmydDOz594fAQuNw3ND9IoKldO7Y
x9FnxhCKtZxofeQ5+rl85UEBCSgsTeyB8ra4G02VgIoysfq3+2YX3BzMggATfR2CMAsXXO8UJQD/
ZS1WnmMXgTW9pSXZdb/lF4RUUIreFGTcyW/ocwHvEviEuNOw8rJbuJxhX0VkhQMON8PicrjUl/oW
DHjOwUiouhdfuYf4M/saiLgzPg23N/OX8tSADbneKlQ68Q9r8JxbJwM6DuhRyDo/Q0VYaCaQep5X
iKrn+ClYaSAEMp4U7oQEGRKavbjyxPxJU16fmmtrzKkRmkJAT4/moUKdE+4Y/uLIzCUlbnpLscMn
UJ7a8UY1B4K0IHl5Uk2fnB7egM59EGh66neDxZui3W14gAImC2pM5v39cHuSIHiO1BmIDoBMBzD5
ejsYwRRreex7TpCVREbX/priENtL9LPPLy0wGw7snInXDJzhyBvOVt7rTX4urPrcvRnn6iF/zjbC
KVjLTi5E09fDYi5zL0WnN1QDPKd+ag4TyMknK6MxyegarGLBUyAdAl5CsMBBM5e9NPW+CNJBx/tn
EEHbWT6klhQ/ykIMT39/oZYOrsFDxBbGsE7iTzh/4eK9vOkbLRA4JwU1lxucup10SJ5zt+CJvON3
3jZ4GB3lLB/8o/fAOWv0sexAUVGc2RXQR27M4CqWY1tI1W4oC4lzOKTo/PArKzqSQKi2kmqalyuD
XTKGIABZOowVqWxmz3j8KKr5FPluU++yE26XbeoDP5ehe31a4RNh3cE8rktTzE5pxqpCR3Tsu5Ln
7SDtCKKKkrPLGok6H8KOEbIEvL/2RGEfl6xRJtAZRr8APxXGV70c9cgMXXUXw9tii/6+v2tugrr/
WAICDF0/4A5hUWBIRUoZ9MawH6Do64i0sBMzMqsDUroJghaIDFsVye30aJzWlHBvDiFre17lix2r
1q0cteh6cQyIcLX+izpt+n7ru+FuKP76E4hVw6/7w12cV4Tv6K5APQcMBNcWx1z0tJrDvArNRlTM
cuAJ/x7lPtG8p3Gnhf82ZP4ZIZwmKt7wobhWru3lcS8mU4zNM4XJczLkZtllRKh9pNV20jlIn8Xw
7HtzS3+ZH6PkMdEKWkO2YGaSQ59d8S0CG3l/Cm7iCuabWCalRBgqaNRgDoyAIMF49PatG5/HHl4i
dnIHjT8P7W5Weybc2nQsnSUQsKBchwBpzqleT0fQ9FkbxAX4EQEbdqM/xZv3URzbjUZ96A9Nkl0H
hHOk82hzuzUhIhZ1i9sLli+MM2sv9GAk1gsYLyGHkVrDoTmmv1Sa09gNHSWgCM7HQ2fxzw/cqUPH
4hr7BRuCw74sAgkwc20YiI+ZEDyX4R5b6Jm7frZJ22MdPA7eSRTW2hPXzDBho5T1o1C2MFP/7fYT
XfGGbDjwMwjwP4OjYmYs+HklXRxZXhHCDAESHK/efXhhtfPbeCWh95N+uQyJZhuSAjpflBBAYce2
IQYQ+8E7uwtc8LFuClvfT2a6r11l63KW+lW7OTp394Y5ucUjiJCPHrI02y3KDShSJa6Bmv6/PzBX
38PcAEmmoy8LZMZuXb12+ifqgCQHTySI+z708jzWJjZPBe3s6qt24pZ0IBxOzwpyO/e/Y+HwXH0G
cyfoRqhxoYhpScA9baCFw5AeZQ7SEnsp3kTKirWb+i1WQUGBBZJVs1Qanv3XZ7VKA3Sf5kPoBjmU
0mIqvDUZGUcCImtIaEwpgU6bJR8HCwmHv+OBN4OS5GhRotv7w74pwvznQ5DeBQ8t0i8/cc/Fluu1
ZJQCtQ9dY3gWFZJJD70PDWmA9YNtfETy01XWngA/XYfMFlQQQoEOf+73QM7nevDCAPT6YIwh2Pcc
zS4HMFnYlbaPZDt8HLKtZNhyCQIGKOl8+XZKAt3BeyjXV9bgJrk+D/3yM+bTeDF0DoKEva9OoSv5
v3qhpgXwol59TE8eGP+GQ1u8iIVZQCwP3ASc8nZ/4hfuSnQ4zxhqNEmgxsb4y6EKQMjia5Ebq286
OJs9MCgLHok/c8gOhhCpzIpVKqmbuA64BLgWtJ6LyNDetMVB3qss4qQc3JTkSJCAuJnWRKWi1Z1U
Or3jP3/+Pn2MJmi06UTeKhKbEFRC/qQAjmFCtPL9I8s10YkCULxtiWH2eBhRk0dwf/DNAokysLFB
mOr+XLHJVjyVdTzVUfdEYkoFU/z1Qk2FEbctILBuV7yEnE8gcq4EKwfhxvXONhDhz7QUoDJjO2WT
IOh8L+8Gt9UK0oPBNEZ79v1hCGw7LhphfnJ7vIHWaAnjYBa9bbg+MYJgdEf66R46c0vfK3P6A06V
LbKeIv09kLeQfKaYwXfZIke06ECWArheenw5ghyYkN3ny+4PpITMt1mF6fnxUSLm3unox9+U7Htb
Jio5ITWEB2xCtzOo5kHY4B8r829Hf/1trRjalwnt6V/1KKP1UMK/fnW2gv+XVvazTgaqk3iXkAck
2ZQjUvQbR9q89eZHRs5OQqyW3p+Tm2PAzAgTwukVDyTq6GNGNlP9onAm/2fIsDV5EPXsjGwlHyDN
E3zlea7NsXVJrsv7VtZg7uB+ujw1Y/Kak5379bnbPLmme9xVFv5wrP3+18b5rjbva106P+Lb976A
eVul4RClvYAvUD8bs3JUuvs82t+2fbJMCz6fPFsd2ahkQ6yt9eDQ161jEXIie7L5Zep0bUsueQQk
m/97Q7Kyveooy7424WtiUlrvGl3lJ15ZX1bwoAvUMDJ6GGig8AK8Ai65v+0390dtLXQbZ9j0u8mq
D/IxCR/RCc2b2bvsr527tVEyjr7WdRDll/iIvDjxAOcC6yzOjaIEMTrExIMvzjvk4ClBM7QP7A9K
x3GGHvi14G7tM5gQNes8z89kfIb9muFQu+/HnPD0EP8XYV+yHLeuLftFjGDfTElWI8myrMaS7QnD
LQCCAAgQRMOvf1nDe86LOJO9B7alKhLNWpkrM/tHWBoNbz0234A18O18frG4/z9dTl/uL59eP4ph
ePj6jB3453+9/v++iZErgDwD0A0AluGPkP/fk3VyrosrgzupyDEfc7dtXzclR/2DyQ9EC6htHkX6
CcY3Mj76aUg3TNtv0HT1ECJ08/I/3lNxu/f/Y28gyfUWKoDJQzg8/8feaJJm9lVyLI/fEkQbjrDx
eZBj8nl5CqNs+woJiEj9GLOLubZ3eED2AlvnCYflCPP3UZ//zY/2q/xfY///n2cE/RYiK4B0w+8U
yc3/9xkBj5BbJikEjFJhiBlOEY+4jPg4rVN66fLJnvKK6EsWgz3BltH+LmXe3cGYW3zmzbKMS5T0
LNscKsQuiovfVPKYNjU5HSz9X2qR/74p8VlLKABv8CrQqv9Y6SEvj0bl8/a4qu97gXRx8TqH/2Vs
8N+H6O2X4E3d3JxrtCr/94HopqPadfgl9Q21fYOhxAE3prav/5dhHkwy/ntJgF/AmqgLDL7i+vyP
+yGoXOnCJOENVQ28fRaM6B3I52GIx95J9pOUbv590LCkCKEoIb1OEvs3RuQrXyBNmhA6HIX8ZDxM
g0eGBKYfRursc4wJ+6cWXt8CmH2H1riAxndZUY77Tk1PB6C+dyP9CqM6X8F+xxmHKUpnEkeuBUiV
i09yEi7Zfsg3CtfAaphrGpC/Mi0YtKmQL3qJB9ZSPwWVZHdL5ZYP7XwLK/jCBGgyfWn/6DC370Zp
Wtyt8F/eB/iXwqU7b5bjPdXbtsEhTwsV10/VusGhq4erYzr/o0UzEWj82gmpbhgx3fxxVmUl1R3b
OxHPjLc+h8Z23+dfcU8qFHNFYew4V+5AJcEiTKVqYo9o+sgLBouklZcwmKpprcdlY3P1uVStEndb
JyGIy1YGq0gJVBLcAKb6MnTvO4zvGzxJuPdr3opLftQ7u+JDYPAmIcr+sQTrBvPJpYLedNqQWLCk
GIZDUKKs4G9U2w/VTgHbubKsfih9Ajt/AdOYO+j4w4teuIFoVlXrJ7rU1o1uzbbnIFLycczC/jKl
yNNBwVP6MZ95ZzG/dLSvusk7fZnTVCX9Ekvrxyy6aqwUh6UZWbcZ+RFry+G+uXvzN8DrLhurRpll
RDyaxtVUxHk+R1bwCV1fWt2tVuR/NfJ2kossZQLmWSZw6VFtOM6yub3oUOxN1beLsBTOf4klF2Sg
iLepSaFE2m0FtXjN0/rSSJN1I4Qo29FvYF9gb8abWZ51QbLHZbu503vD1ycp6fKKf6WWnsA+gZ2F
WSfbH3Exz2pi2fxwII4TX2yl9sL8OmWDStI8Xhvd2Qcf0pjBGiojf3mtWHJXKDiu3jFj8+2sIDyZ
+6jS6s+sTIPwHK+W7pQnxVL0JkDdbwrYwgzUVVO47ogM33ujtzQbu5LT30q0+++ucNAjzclmYUFQ
BahplGzte7JlDnLj+sBLI8Tu6UDq3MDloz2cOC0rTKLHunQdgOqSm6+c502KpKIOORCJ2Fgxmq4m
rt8dm6AM8rt+9qHIv1WbLi8zTem/CkpJuPOYWF3WmWbZUKlNflTRbNgGDK/lvJZW0bFo4JwO/9Bs
j/ceqefJYwN5bPu4JZCunTLJFECM6ijzAWSM+xm86d7ClNbPHo/yeU9td1nwpuIAU/zwx8EgFPmB
DCj5kKUH6DimbPF+lGz+KhLY6pOqplOfhw5w1u4InoGasNb6Juz1Ryp8g7eK+M+/kEdItEkGxqZk
Ztj9Fhcg7wsLOREG+O2GHLIJjnYw6Fm7pW+2RUE2FDx/z3Zu+QC42vwKMoS7LBGRwaenog+yoZ0+
ra0j3XCTq139jKCS3kORQxB/PqEjayq4spGYTPnn3HrYtAkpW0TnToKeUsTP4X5XVfIY5wzQA1yF
9dd1rcT+ybX5ggfFWXILlMrFn8V6DWOkfcdnZEe9tIOtRMbgXMNyJDSrFKZlFqGIb5jr0KBDJkgH
4DVboVODb0P1pzKTh+2Kpx2+b10LjCJOJvvaQLwYRwAQ9S/TWFR9x6aQ20NTxt8kE+Hn6jWnQ8ti
UV3LOLf6cekYGMlmXmHd5mGtc1tjOBS63Jr7ZIIGpeeyxnFl86WSp6M50uI6Q6X5a0eGWQPZ15RW
pyLThH3C+OsGm684gblBN+h7nxY8Q1xGxDtwvvP1KcvmWCF1q/PoksvDrkMKT9FvdWZViWSAXbm+
MzHtTjKQHOabbGuf91miwpw52e9kTed3KnSTXJpdio9OFom5a7tNXY407OsFloQq6+fpSPh5UaJr
Hynt2PyMkCOSj8kmYOYOGsY/hJ3MN3QIQi4I9+vlcTu0qi9HSOxrt/LkMwBhvrx6+FnBAi/dVYY5
wfKWw1UQiOxw5n8DHe1jX2SH/bXtTWdPAAjYz4Ch1Neo5q3oc9dWzzAItnpoZWPeDruAEynWUFUD
NMUF1EuNSN2lRcl4nJZuB57MSNjFXVlOG9ylWrLKS8KWGtJ/otWb4aDdr1m9J/Vlq+L0FDLcM0PN
Hb50UormV9ik5k9HpZ0dxAKFwWtaGXAVZTHp9TFsa/u41kj6wkHUYHunBiNzg9mmDKEZviLxAemJ
FAnaaYZUrC0WUp4ksR2o9AmffsiwPtehxvwSHuM8LzD0DEgZR52BhDlEN1fHg6AagRylKVu49OeW
rEOWA0MeaGG27xiDbl4U8/Q7OjY/43rO4IpddSyYT5uf9H7lIgnPHCOa81mzFBXQUnUKnM4Rk1Oa
7kiIgbOcRxIAbXNsb95WdzmxK9LD8jnt3iEUOZK+JYhiGitpdte3iT1+kCrFQ5jwoOFCmPjyZ+HW
pBgktP8IA11FfqYSKG4/ZekU7iptEMYDcpAx1Od7JK8A4Ts+in2DO6SjcNzCiaTq5Z5ETppnxzqs
olWkjR3cmjocEbfZ7BHHeYURp7ShElo9LO5h6rb1vSV1iliBLSQYkF6InS+lha3HKSWG/AsVD+tJ
zFXzhHGiG25SNJ6Pi08W22+119igDLNi4wQo1IyJV/mOrPMmSZFNXuC3XHaiMe2QJyhogjHU3uNd
pE9JPcfpYct2Qa8IVUnIJUydqy8uU/atYa2cBzetW3rWteD6gTCWPCQTWf/IuVpeYuWQU2XpgqGC
g0IDdNoOVRTAFFW53XVHWYpPKok3bwQiYagJEwAAn6rIXXZG4oB7XkrryKsquDZP7bpR8lZZm38V
VrWweQdztj3UNo/u6E2EpRk0djpl79KGFFhuOYFkQvWB48YGHT3CnlCjDtEeFmMddt0/FPzy/x1u
WSXMkcrcX1dSc9xkhq75ebJ6QaWHChRzPKJwFD2yqt155xlDwBPcb0+q0e0K4bH11ZXkMAV+OWSX
07FdtUSnxuFe8zqFKSNjGiekFaSN8iNJp6X81LjmmMdj21dyOahRmP+E1Wd3h3YGLXAWuJM/E9I1
5HXCHhJ9kmAobPR761NUWRw1FIqFtvHxVXHl8s8Sn0qNrgnFh8Xq+JFPdbaepwP/8dQS8awYGsy+
wzDvtyJLAh0KyGletoQcvyubtvSESEPxLMAb3ivXolNxbOGvZKpmON/uIn0pQgsK+HbforRc8vYP
4AT6AzRXjC9i4i05S0E0InJ3U9FzSuWxDnTPKBIiVkXmgUkHDxSVbOkjwujC73Jxbdt7tukOEXVs
wqhdjXMFC7+D/TyCKEv8aU7EH4pQDX0Wajf/xKKmr7px2XbSOBqXoWBVi9juFmo9cE2GsNMkmoL2
7hAgeaN0cNIzRboNbG7I5xmzRhnsB3T+BXdIvfS8jfK7ijG6fuscWorIPPZR4AfSIwTBU+5bz2iH
7mNx8W9mm/k549MBqZ8VvzucardgUIeDEXGguONRZXQfuaxq3P9JLXcIC4r42LGNonNJi5upyozb
YLW0e95DI97XkE0XLnPwOUlXXfiRth8EhvSfXCLdM1IOp2lYygl5eYUz2Y+OpsBt6K5nvA7blmM6
VyW/ImCwwQtVe00vDUm1PVG9B3mf7+nqTqxCTmEf0gP+I2D5y3LcSmv8Zzwi1OCsNQDVF3gNgmvS
a3JPKrTFpypw/T7lOyBw2qLU748FORx9QgPUdJvN23CygXfNiRtF0dxpOKyhGJlKNla7StWIVuaA
rdF+gCYCnA4N19LQlQ7J3HT6b/QNnnmxEQo32JmJ+eLmbrM4tnD9PKL5UuZi5krcVcQwfi0SV+Zj
npp1e24wmSmwMXFnLZeSJG4eofZ2Z4Q8FcsgU3jpKFcCSEnJrdLIiwXlWRoQeopOCW10r7IWybK4
O+tvu5TVR2FnNB1r6RFbnbSzRo9lnf+c7KYTva85r8AAYNAO0/4umCEqpG/2iqzHqcJJjaxzA7od
WVKVRKnnkZXSw5JnfyAV9NYCnQbArdKrT/nORIfKKmvvNdsD5iRrjNn2R5usR8/TLoBqZM03kjN4
020y7hi7DRHBFlUpuyd4CJVrv2hSg5baK1735SY48lKXmy8teJH4eyLNkvaF65Z5pLZ2ClqPVT4r
zpM/abs3QNg6J2D0ac0iBzgwwr/bYT0pVKkMjnyVKZ+3xdv2VG6m2XqdkEB6I/LmMaFdxYZYgibp
IdkGO6ItQyXqMcT+z4C4gQtE6coHjT9D3qOrlicozNC0i4KLvw5uP58zTok8tavBlpxr2bJhQdVE
hoXxokEUQlNBQTFLfKaqdPFLmtLZnNMcBw1OFN28YeXRV+dpC6QupSQZs26Bvfkic/MUgiLmtBzQ
I8N8DQ8AP0P5L4KU6XwimjN0UK5FuNSR82VI61X6ofa7/LzXoBZINsP6F4XbQdDKBgenfOdTxNhC
ifBhi2V+QbJEDZSJoRxOFUecpbhl5SChMdVIOMNuQG5jmeFhiXzlf2dhMmTHVwTHIHVtF09dfdDf
cd+OF8t8GcdiAsCBfzLPD3iyBk7OWa0+iwqNK556k7zGfCl/ZqpQ6Sk1cw2VZcaLeswxcUD6DHmR
7zitgxg5mbm9Tg2N9diisfveLlOZIuKwFk+CHaE+dclCv0c0qwCF9spWvV5RDsGvemmfIMuV8CNY
Ik7d3CSse/HVXqhLyTiFwWhdpfvJ7xVDxCSO4KsAj4q5eqOWrM/LlnzPytLJezQTKhtx+AC1ZG2C
bhVjlQfyPKZFq1MTM5KdSFHz6+rn2JxgYkd/68WJLwpoNL3mmhf6qsWm19e1g10Y6kfO+NC5tUPF
rIUgiG6Thp1bethybBUX7s5mwnyDM3iLm3Gr4EkuBFzGb1do05dHuqILRhg2HYgo1+x6LEHzC+Kw
bXHOKOrdlsH9eVCwjDlweRQZQtaTLHuqyYyTO8h0ezJ5plBc8yTHvkdgGjwbVZLTT8pkZn+ozI5e
EQJBsCMYj+1Q6wO+v9beTnHw3ITbSZlDI7vSErbg1Ipi7WssQQDtYZ7wuPJydeNGQ9kOhqEPGIEM
v+PHhQukNsCbKKn2j6NVKgxWG4VmLAFR+SSSdAMKYwFG9V2AtuO+qLLAUFFZ044IfGmg6MJKyIfM
lCRDhAtUCX3TzIjzIOicNU6oLZcP9ZxP6ahSv3wuOtGtPZojnHZHKsti8AUp56FoCKbd+UZUc5rU
weGwIqTGdCaydzIcfaw4+Wzmx6v0CrWkvEla+lhMiR62pQaDAHwdtH2L9uRveqjk+6Erm51rVNcW
lyYvC2SFQ9vey3q33dNKSTcB6ufN02qI7wASBjjSuYnjayBIDH4kypC8vS5FJX50mT7e8ySP0Hu4
JPzLxRHQyxQ7OpKyhCd7O8XppdMJVrzPOe6/piC4xnfME3wkc+vQX1QcEFgH2EpjJ8t4Xlsc0X0H
+xucegdUlmf00ytGw5Zyqx932HshDiAuDTJycoYzdud4o6dlThCSQ2Ozb4OfQ9oO8wT3j4GG2n4v
NgkzSDoTU/ZorwH2UL8fP1u/F39kLGqgN7LKX52OG4IiN9RGMPUtsZlVQ1WBdAXFcYd2hfjteN3J
ob5V+IAGjcABvpHiNoyhdjlYm0ELsHQLzjHP0DxNIiYJ+i7XQN+Tc/U0+dgepzYNKxmRr1MUT1mY
gh04joO/y8q7tHdlqh6VkQXgQaa2jzyrFpgip4d9bFut2BgVIJqeUXgXP3ac1/RaN27Lznn0RX6e
Ewc2mHIhscmyqXBnMD0eTiRVYeEKkpuUjInLivnqcLZ/6ap5Scac1bBaLpKmYYM+KsWeqpjM7MEX
syT9lmXwTzEeAV9Ib2tZOUS9298Ftdk6Vmsq2lOXYxx0WDPBWjjIlvmvFjJXvJuDa4dcAlPmp6Mg
mxmcyf1H6xr3WSCxGbcA0iX2ISfa/Ej2pEP1uu0VvOrlgkxbSWckm/lsrb/56gZDBsxB3qkuUf5u
VSnVwxqzQp0SuVfXrpnmOAqIArJeEpFdmx0NyKnrFsEuMgrR9iB+4DjoSdJ+1jZBBpimqKpU7wKO
hhERmwXUoREXdhKBz+zELC9a8AWAsVd1c5ktvGuHGYVV27vYBgOwXxXhHNOUKWSpYEsMmSApoGUB
XvXcaQNVvkZfRpF4CldOeKgnfMQop4hDNLR82ErdmCsht9ZC84AtNuGKwKg78ExMyzXC2CHTodHj
LvPwY8YqU4NbFo6id20ZcM+OrqN3+XwPDFokGJVJCoAweIiIJuC4AVFmlesDgpAA5QRgpZ8RH+AN
cknJcTV1kW9IaQ2pB/It1CdL9xQfodoxTgALCZjzHIr9bmmLM5DE9B2gDo9jBstXFEwSkk+UMhrO
ih3ElhbJlajagBTZ9l/GOkQNJMpt6SVfG1ytc8Sg/wgLj1ReUYgINWRYo78dXheqgljS5tLEYqbf
9sJMP1GRRTrQOTAE3K56zberChljwHVTkdzPmdT+fDj8rwePBAauLXadw9sH2NTN7aYFLBT32IyY
7W/NuZJb/cp1xu89WWqIjNdSVwhohUL2nbjA1+dkcSRLe3+kLO/buUP8UeAYn9YhxAjCap+QOw1U
ZQC+UlR9uih3jIZPMG5ugBB/iyygQlJq9i+kFtO3ih7Vbz3Nh/zGJcrMLxuukOotx6Ud746JZ/QL
PmWAF2e6Vbja4FKXP6TVlE8/vDIHXpjU66ds9cINsluIGrC/HKzNikbDKxM+Id8NZFNYDKVs37Rv
IRaYUidQnKRhkq9x5R7HmhDwkkZpFEnrh8UqAeuEdqsBw09pW6onX4ZN3ZHcqgw2V6rW8nWJSYZ3
sbqaPfF5npOxQpmLN20Ue1kWxTCDhW7J/VnkbFvg4yAM0OaDURf1J1NIpGVN9EjFeZpo0g249zy8
RXZXkf3ezkmT48CWNBkTVKv+HuYg2VeA4/ZRN2jgLhxVBBL7jJurx3h484ssrYmQg8vSfi6WFB4J
BY0C4DW6RbTenWrB0eMniTvBndNXW4ewjPvWBHfvwFXhmL65S6Byy/ZHsZm4vm+xXhiQB1VDvAsA
HrrPbS2vS9hTcbVOYTq5T3ZJkfOde+DwokgS/M11b9FIwjCBIqrpwEvbXZJ+R8Vbz7D25CncPlpR
eURdF8ftk5V4aYRTNENgOOrmAYjdtp0mRNHHkfD2lhwNUBWRW0gZywZuXb2+GDRJy4m1OEhH5FNN
+gwneDJdIA8pvpYNyhQ8t5YlI7NL/EGR6osicl+nyZ0OjJAhYtm7Zb6z3VbKh5C1ez3SGYmRY82t
YB/+wJl4N0+obyaAfDGjGTDwwlZ/i7ROMVR3ZPWdJaWt+04V7XeIfLNvItnW+IdZ0ky/AdWF5hn3
a4EuBMamGEw0AlUSzRCqVirVgMBiC8pYCagGtT1NrltZKiBdhirY+E7AtsAIYFYxBqBjpuyOK44q
kw5Hh2Sdf8apQzwkFRX+TNdGPm0s0+xxqqNPUcJwMDYl2TPwG9Tky8D0Ko8XjnLkPZlR5w2xrpc3
MOkgdGBPrGJy37HOtR/rksMOSR8oKQ64Yy138cD7GdY2FetItlQ1l1p4VT11PmMwFFn59itjRY2x
3OgX3q+ItKuvLUy8nxq/zXUfN5ud6hmp21POZH5aJ1R+J3Rn4sHoWoPqm7q56ktknP7JKU+bR6f0
ju+wAg9DrVqHesC5s9H7onDGvFQqD2A6lEihspw5al7CRQlkOrQCQKdtKTqSHNIKJ8Vxl+t2fqM3
R/fTktSYAd0dsmX0ruKLQ5HN7jDXAJRB4oqs+3VVaIzolObveKTtFzQa4ZFbX/9wHV5Zr0rqLg07
prZvarF9P6rOFr2oFlReVNcFwVpoNCb1V2aBk3pTP2eAMwVgg7qB9EPrNvTAAiIiPHydvHEg70mP
Uc4Jp75E0ga4PYIuulsjwllAZpQGn0ZBktLgqsY20nk8NTi033xc5U8DFO/L7CzKsSQ1aigR23rH
FkBQpzWi4RsybvGZWLkYjSRNl/6TIitsX646+7bQRP0kOU/2fnVBvJSos8pxR+8dTlsOu1kPCxIk
2yE58mNfJCq2tZXV6aBRI7/0VmeCxqj5O60P9OaipmB86pxO73xBMAaTN7zeov8+BUw+MJS0evYj
DY750fGlRoB1WZrXDkQ0oCrLIsYJgafIYaNr9y1SjFfeLegBPh9QEr4S5sDiTZlGTtnkXXxaEgMk
OovU/SRTg6qfsgXTGxkAtPtNzrw++0zOd9PmYYYNldQBowogmniP6OexRpOyu4IJqlDXzKL+4rWd
frll3z8w7AOCqAUlDpZtOsq3ZMYlj8ZpX98LPEgEHwhc7X1iBBJIKsnyn/W+tZ+3Ra8gMjKt+ZC0
1uGoLXLzbrt0es5KmDC09ujeYjvxFAyPg/N6xgzw/mVfANwFlplnaNuq+YTjEcWJIKT62HNP2UU3
yDigZZWy3oCO+hS8RBRdwiPipENnQdKocnZmqFEI3oWuFKo/QNL8IQ2okB4YqPhak0wCDwN2+AI/
COlPmP/fuoGrmMLbLgPOPVQLamm0Em7Cm6axuG/g+zb3OjD3m6YwpR5wNwOvzSqv/RWlpCuB1YPV
HiCZF+DO1jLM53Wb0i960mnT+wC4a2hVwPvdy9Tbi1mRTdVbBmFQ8LkAo+yW8JW7af7n107LgUjb
gEyabf0mE6kK+LQV6h3EP9LZO49WeJDb0qoLvnX+mdCSgRH3rLvMBQoHUBET1M+CsRejj3y709xi
UZVI+lLoFWH9hk0e1XXVM4LTkUfEX6neDoGw2S7IU7XDKWpIi9j+PuYC6rNdTP4FswL8i8DHfNpJ
5bEithu5gd7YflOJVZ+AD5A/0dENHSSKt59WF8ej4DmQnDbW9yK7CVic7arXgtIKsg251P9kOPLu
5Oa9lq+hAOOGNRjXu91iWZm0zD/QYtyQc9dg0MwRqR70TpcNuFu+oSxK8zu6xKk5bUUVMY5Wc/qz
W4J9RkYjvqpF0xzPgCnDNARfhJ9JKaU8x92s3zAwgeKnJRWrR1SXCYzyAQvc+zzCV9PjAoehdsoQ
FsVF9Ot5RuX72tDi0N8xd7ojrsmAPReXIsEg7SCaRJ+TQIx+2LcOXHNdxNsqm7U7gCvktLyCtsgp
CPNUiLt9dcjcC3VAbA21yZFf56UTHzO2WgnA1lTFL0CyNvsKZW1hvqPEJBi08LDyAcSMf3nMfA4D
Du7sO3B4WV9s2Fh6WpS3eIAm1Am6KfxqYPoNJsz2PYN9A+agbfUldQ1DVcimVd9XBwraMUcw7vda
ghwfJ5xR6UkuvMTgBAh+zJOjCWFXtGeTH9rgp+58HBb2TCUHSnXp5mzREJlFDayi8epv24GHAgA3
2/cGvVmL1V7jQTpML/IBG8L+XtpWCEyIH9A0dbtPsnuNEt+cC7EDC+/FrOVXScDV/G7xx83DytKE
DWZFGO4J2YXtDlaCiGI8EKOYsD6CAWlGc+AHfsKZVnYP67TNiMQDjI7zZGq+VLEu/+06ptPJttma
gclnzY8W2S6AJNI9BSkMQv5cV3PirzOFWAQz0ehLMdGUwgc5bqVDwqyxCsgBUn2T7VT5gEM2JEAp
z9Ao19sJyw7gACjrEsN0R5RQ1bsEG1XGRHwpFGfsaasUINIaIApmIUoM2tyjfC3hEsbUBNdWVmKM
aMKVK4alKpkcCpNHFLC6rV7TrDuQtLZGdJQY5uDJ4yIa7dHzdRSIWpHy5VxwD6l8LDF3BPKzkRx4
YZt95Xl2ozsWGO3cheinpletqzOc211lh4V26IF2FPZtnzRASn0HqncAKt/+wj4Otp/X3YKYDHYj
I6xK2vg15wY3fiu8TU6Yn1rne8PSue3pQcGOOQxS1CdXo3kdcKA2O6RSJBYjzNPR6u5xFmrkIi/C
E/FbBqLXgKY7Tkm+zcdpX0WkX4IhNayNNhBRX6oC038U56lr9i8eoJofZaUOeq9WJ/iTqVOaXly5
5P6uMx6ovdjmNPlyzCHQK6uXrkHXGeRjuyli4aiddG7+ChyPO/Q7q1EvhYksjSB+ypW9ZVPFu7tW
NeBe9iWpKjxhoM0fhK6ZvshMAKrvjtS/FejS6p4iUuLmwEu3ZQyx8/HSTaoBjDcnkKCrZA1/MDAG
VAxR2o07A9JvzHeeHjA+dkWy7+csmaQapWpjGJLDIFXGlwpTeRGfA7esXvQVhCuqJAjv0Ro4eLfi
VpJ+Cg+YubNITWlrgEW0csAiUuBPgC2Fl92wI0miHVB1eEiQRA6JnLAHFH2tNev6QgQFTI/r1R+n
jFeQTGjW3YaKUl/HC9et/Y4Whzw3gYAMyRu25cOGIQYN2APOWyfLpXs0IPmPs0g0IfBPQDnxTfJJ
Ab+qqUjOeLWYgZMLqF9EA67EjqtfVYeRivzozphNm/SnbkbueI8END+fWFBYQsIWAYyCQ62IRlg0
eBIYjdvfsbdX/exuTCxc+MtCf907FpG/1FTsuOwUXdQY5i4/RhwtBdL9wiLck4Fu4FEjicx+ZPnh
Vhgu1Ro7zeHiHSbN4B5Lsg1etiuBOWnXT0hAZK9CgKQZphL6Avhlg98FrkWP6TFKVYIxahoOyWOg
tbzDsGQo7+WGOdsTMGsWzuveQQwK4DtkZ1SnbX0CjiOhMeD8mO4iI+YpAY+lrhF6lvl174Bnvaft
SvN7iWuH/tll09qHLEK33M9NWoVr9P+PtPNYkhxX0vUT0QwACYpt6JSROqtyQytJrUAF8unni3M3
fbLbuuzO7FoWgwKA+6+88G9lEwzpMYlttW7rdJHElPpoUe5iW2LSRlZJWNW4rgB0qROutNzwCtmr
IwK3v1VI1KL7IXLC8avXupwajpfM6nqlxiHxNfaM2Rputtqtw5zDSKIZGQmGKiUnVhEH4S1akSA6
jhaK8VSWQ1QAl/pUctuhZ+0cIYP7ceNWypMHcizzZd+5Oo741oYATYbuvfS6Dme+zRmJlT12jfDr
X7ITa4Zay0XqNrRRVEGL9Y11XkOvqPQ+H504PyLUsMXO0ZNsz+zI5UNbSY7ARgbt/FBye9GpNraM
32qmk05PgoB3fjpHVXxXzDGlra2m5Id0MGbfyiJgV/aBqZ0bCETmFJRAvigx21TmP2frK6Y+9I1r
9oltPAhUoPj4Ks/ABhBtrBZSik3blvvVzqU8CPbl4cWB1RkuzA2UH7VmiCoRnDpOr0amwv4AjJhr
Z4Puxl12tVlifzNB45VXI2QAhHJUGXVw6siZD1poMtgXlYfJte80gzpqZo2/BHWckd9T8LOP2qYK
ww6fzjtpdL3dj9jOS4gSjuxmAxwDtovqhUaDDnnEZxU47biDHEeO70yDz9ERcVCjTzPqoibpg+Hk
NKNjbljsaBnCtfKK73VJL7ZZVCf1fo4m5e+8adQgRVK1Prlpts5v/CaYbqIup/1bBodcpsFbPcvM
z5yxRqLynOzgLAWaEVc3nrdVvUbyywnJkSrahZbAxNTRXQERe2wQH9tNRcFjNmIKB2eHto7U6zFW
yO8ycB+YDDRaWGwi2M99Xnd+/rVoBvFRe93UgTqYeN0hvYBtMnMQfIUk9hjRFjbymd6IkKOlyz02
wLzvsnt4k2o+2hq25yqv3ctaHoRl7eeV9TfD6FuOaOOhyu0KYxjEugox0LRhAb92EkfxEawafFvp
Il83rXfprcyo3IVE1XrxrxQKFXFy1iaHla0SijHH0+6leujpQ/Ff62hXxygnaAHLkDyicU2Ys9r2
/e+qYWRj4ue5v6+gVx7XxgevicZa4AOOg/WNnQOrUUcP+uhG8KHHLu7t6+ykOPyjpu6fwPTbcxR2
WUz70y/PGYke8zHrarMeShr7FUFh5/6qc5XqDUAPVU0m3cWDNV19+EV/lgiMonD4rZ1+8U6JP0pu
ntCPAnxoyQjuCLTzDR5lyBDetf5Tv0C2bccoN9U2rgfFq03EdEdIxkT8CtWJPMkliggrHJaF2bB2
SN9FFqmvdGbt/VQh8t6McySK7YToWJ6MHPVPR3l5i3Lcr8xWMGM+2UG99pgKg7y7I+U4sdswzbOE
r7QZXgO0gM0pWJAJfTcg3iPqwIDPFgF5lV0DUXgd0ZfVJDajbUKEZQnf/B7Z2DxQ/Sk+uMJ0AmSh
9+2vYCpXJmgywtg5DMmEsMKmvVyPiMnE7cTqKXZ1pGfKV94F5JN2KVxNn6kjCaAR6oA6rNS+dkHX
diOiXc4Zz12yUywa0wA9FEN9rJuM8D+WK9bqwB9y4JwwFVerGzpY2wO3nMhrCPWNEBFSRdMyiYSz
gEMLkYFNk4M/5qHaToqCgwXW1+1+EApFovXhcGmvLhJCX40Wb1rDgQmxMMuF0R0xH3g8LTQ71EXC
nvoqn+5TBOM1YBx1BGlYOVEYBnR53lMW5ycnimR7B4sevURIAMp94I0OQvm+8vV2dMrVvcpRpNpr
yANWg7MirN4zOImKYHa7GilrDiS09bOkQ23YBvY19OmNtkCcDGGe/RIav+gjk+2NX3lyK9ZJQPRV
Y/dkcubGbnQQ1l9nX7eoapcp9k9qDPnNxvb37lCEv3STO8+ocoKHKTbIDdoewd81Pwbsy+aqLLet
P0+IzruQMCdagOXHEHS6/mJNK9pNUC+q3xR+nugH+Ao3JUmvcioF05J4Ul2V0HR8dvDLEjE+SuO9
Eb1eX9MQ7HYD+pSRST24xJwWXjuWh95f9b3k7URb2o9k3JPDFtzlfTjYzUVZ8w2AvCq31dpl/dat
m+Qpzg2FfcVHdg1twjJwNa3loc76/jllYA8TYBaoxeMwJMC+Sy/iL35Sr+GBSnSNd1XcgtCZnsW+
Dda6EHd14C4nd+0TlLfLUFNxZwMwMw+hcL4EwWpoQIsMA800u178McALnS4DJTSyDb7m5ahF1aP6
N4V9dhxvWLZTCPLxUQ+uoW1pO8L4yLR1JEn8bMogGsXyWMVLjeLLN8yiCFo8JgdXKmOvK3a7F1iZ
8IfRaB2vyrAfPzoUFemu0x4LTaE2nk+ZCSrs0kG/TI8NI4vsrUqXPn0PvDmdDzzmmh1xcJ23qe8C
f58nbMnbrhy0vZ6bJDYBSg/PvZ1xdkxIs4yL3THTQbQBTFinQ1DEkX+YsqK5oDNF9BG0Mvxej8q2
aIJr98WpTP/F6xwmujKQacn3tR+Py3bM1vCxb4s8RS1Jb3wo/Vw6mNkT8qaQc7SQtXVYuPE98sys
3w1TSGwZFYjunuFWfPL2Guw122D2iZcXbQu8PSyV+Bi9KX3I+9SVm85dQBzLkq7tXkVra3Ztklm0
MbPTkTReD6HaXbwfHUCGNW9qrhV+kXSJX+Y5hkM1aZYlnA7saXsa5OqmCoaQ881LAKMpsbBk2EaU
77Voh5/Yfgp71xQG6CaYpzHcO0Y16VXGW/g16LYoPjyBQQRoik1oN40zoIVrDKdp1DJve9frJB32
ftonxTdeYIpQm0Z13Fns8CThcjBXO9/1im8tJ+VZzMJ+oMgt9DZcNWqmTk6636698L+N1u30YWAT
zegP/c55lcXFMQcRzYFdN3G0fHcxNJyLFuXZd2Ny61z1aKTFDvVe1t3kZAyuz2sCsbnN/BxwAc4X
WHif26IqrwCV4/4nFZEnDkPoW3VdWFu3Z0cawxZn1/nSTc2QJdoYV6J7kHHh3gyL7uMdcsHRJytn
mLwn3VqPiI+c/eCEAtZnEEcyZyjzWjWlR7P2c3FIvb4rT7pPquB64rR2roCKoUOZhAwrz0S/Qe44
KFNxSJSGLU/ozoA+wmR4yvqIpl1or3ub09ZfNq0fwv9KFFTPfjRkcse5WBKgqrC4I7RIIUeHKuzY
51e/vW8XB2W5DxM1HRBkS351vCCSZyKHRW63umwaUONTfeyM03i3fI5BsrcD7fw2keDhmw7LhXdk
S1zHbYWX1jlFQqLpG9CI8XiLdtwmYnY+CHTonkszmPEx6kvX2zeziL/7PfqTrNRlvJvrOP2ZWC92
N8ngZtmdDRYHXAZ7VnqriEf+DsARfZ+agE64sEKHTyVNv0B4gr6tOBaQZwiO4Q3H53jCQ7gv06qn
EtXashbXIBaHPhsWRu5pxMDsUyKdEbK73XIo5z6Mb4WIqY/VHKr2gVEpabYbTX9R8+V+0IcfnkPb
wEdaLu9zMxTyKKUZCMGP20jeTv4KCWTrdXHvYg85zEEGaqXmILRvCtp9jeWiG9H7lMjdAMNqeynI
s0W3yBsa2QILeDog6RGOjis5SI7rKvKcOylBZxNWr9RYkqGl25cKArI+VOAC67brY8XeEFXFz4zv
Ld2GcM/tm9FBRpgAtgg6EJHP7jedT1P5UnewmtuUSS2Q6ZpSbJ4n872FCPsVLV6NiVARbPjk2KVO
0k3rhCUIRruYlyIfREQN7iinuRlEUbAtlUn7bjC9wRtNovm6tnZ6MWIZ3afIJoyCgresvyhTjd52
qoZZbDTjkP0vTBZo0Y5m6Hk3KrUVH906d6CIObWU2s5WL+HBDQnCwKgTrM3BLr29UZ6h+0Gotqbn
GZBK7sPIEmw0Vs6c/fDaFcx4CJuhZBYVDGC17+dwfVvSKHyocCoZymWVB3cCpLJiqHk8JLeTou/f
o+PKijtPmDp5tG69uobqKcoqtAxUVwsSysaGjwsi5+kValx+7QXk0J4MD6fcpwNqF7bmNOBwXX3S
sZJ6JDekljp9IW2umE6TRGcNw2NtdXZjdXHc4Lyb6f+YlbGPS4eTIi7T/AfUugDZQzYwRg++ISzu
uQwJjNzy9XGmILAOvw59Xr0UAfQOXpqqApGlfZWHvoh8vqA4HdQWKexw28wBzWvfeNU9CuiLtdr2
at4oueivJhBr9QABSvFkCVpOdoHsqw8gK5eTCxoS9c+oG7wTEsx98nOmf+s183FN1BeJs8jkHN6i
SIBlK8egRx9FD1bCOGdFxFncwv7Hmn/7G+Q3Sa58oKTmkPmIlag0kNqzcw2y22H8lNVdzHxXuc8o
eJHBhOWELLIUbjWfEwrG7GoO8nU8ClGbj7yljd/5q7tMtP1yyjZBnna/rLb+Ryq6lq2hlvk2n8Li
oYnn8IvEDPIROLlBiphILIYyCHu9q8cGe6iRTfFh5tGRN5mWOCUQs2fTXiVRf1XMg2YuN2o5fesO
czZ+yY0e4w3LNmCmBzyq2QV+hsZ59Bz0v23kksif16ULGd7Z8J2qmkG5PrYEUp7iBFMamn8UkVG8
WN5QMMb24tpY0g2PnhqLmZe622L/HgQ1umbObNtXcv469i7IYFk1NjmFXuvhGY0utjt4JOr5rQN7
lOKCXCqFOS40j9pM7h1gxTACr5bDj9qGAY4bDQgK2oSRZv1FjWTfLDzbeEjalmr0kAQoaOsNrdS8
U35akvJGe0fv7RV2xPIVM36i75pa7eLUYLSovbR6biI/bRGPVL7ZDlPeEdsvJ6dBsRHXj7g3+dgi
NYlr6vQ43AmnS5+ZcOA5N6uqpNnldoyX+x6kj9LXtJG3i8D3E8ouv682LArkHcbI4Z1RWr2/HQPI
vpiomglyLrTvcTam8/tqV3Boo/xsRNx1+UznpPB+gdbwHnIMmPFJMMmX0ptlzVuyq6u28IaaN+lN
TBXx0Gbtgs5zyNqYL/hGvF7Koy5xcer2EYQmkvpM3CxZhLVdVZn30iVdx/zGUCHF8ZOkB05LHGdk
INE4vsD51qhySlwIQP9ZHO8CZeYbxsPkYKM8yTPNeXH2hxhTEUBUU201qtlxz4h4geuyv7iktSNg
czP8nt4GRlPdAI2MH1Mhp3ljp3y5q+j5Mg69OLbHerqINiGgxaMVPJT7aYCsuIJRm1pCAvv6B/L5
li5d6/qeB5hbQDrUrTAgmWsOMioaKIbJk1iMEDbikmhW89A7Y1vukrKh4XcifsReeyb85rojhgOQ
UHToladGyu+E8Fkmd654vlkOVYcw4SLunJ2K7lGEtcDEi0xwC6oZvftB5H+vRd7w9wDa70MpxC1d
bLZuGwintySmTN5689pgHhjj4rHHxiY3IbpFoF6wuQ2CcuAVDiVUvy1Y8w923y45oKXHNMgrse7B
ZrGVG+2WC+s9iYgCp0Iag7tsFcNDkjnLQ6pkLXYomKru6FeR/V11eFI2uR6gDkM61FcojPYVExLH
VOiWhT7JHh3+jYG0/FEVMb6FtXAnvU/9tHgiVnWi4+/c8V63MPQXJcAI39F31bNnTan2pKShnUxW
m1/HzGnDk1cLcl38Vgf0/tKN65otOGujO/ZgB/lXrBWCH1j1rP3wUCSRgIPPp8+/ZWgikSzyRVTX
0nO6eWe0jrCOJMxbeBSCNvzB6+rQXLN3Tb9JHfC6W5qrMT12la7fLVPQNAqvvOlf8tZrnENWl+F9
BjzJ2ZoJXiw3gqxuEiAjRAm4qBDa3IPLo0sdvBuJK7LD8FRab95XNUDm21rp5GG2cHq3IJ3iqRBh
aW7yyAfUHtzWze7noNfmJq7dizR7jGS6Ly0VO1akYv2BhxjqiN6GYobWD84Zjjj5GvbUS/wXsf7t
BsC6G0eU2A1C/p8SLAzZ4cmscxht61LFZ8KlsnE/2ah/nB2mhV9piGL5JTax++INef9t9eTcIVQa
23TjlS1tKlqFaAjQTlSFk27GImIOYRAg97kyohTrDX6YJnzEYL08u3WBFsLm3TjvLsXYcN23QWp5
jSVGP/weEGm2zENnl7emQ0KZzW68V6LisEBJFZ9gCqbXQdXuO8hLztygccgJVu/9MNwmaWI+1jB0
kXlPYhEbbB/ZN7NGw9eoLhwWoPUwpFjkpz8VFRIMYg+Ms0Ugbaf32SlGWLyRXfEACeR6t7209MK4
iobbEvsrJrkoYTuicS920dJYb5OEFaLpCRyi4UxYYQdH1xP4JkjH9A+eoLZ/jOY5ih4CfEPo/II5
eXIADaez9eeIcAaXdqYGdHeQ3GLpjImlcmr0NBU21WErusa4J89NUaEV9BHBboHTi7adl/QvdaEn
HHQjRiFI3yDeT54rvKuub1rSAFLordY4fX+cqhI3azqO5U6azPfZveO6Q5/PPEHKLfG1nVYBFV23
DXhr7lYnCdx7MbKZag8aoXvWj12r7ZQrerfRU+lpLtksrjHExyjcs8KZv1DtVMQuwXhl9wXameEX
rVtNiEYZEw60ASItA871dLlv8RG8zWpAPlsP1BIbV6m5e168yEPRt6Iq5eeGunzLomDMrsj2mn4W
KRalDVqljv2hDdyvunaW+0IsfIRN1rTFYerG9tXmtnoOsnIFhpi75WPksP45oVDxL1ap8aFOM6fd
kdG9KPT9Al1vEFr9rOMFFaE2oftepu1lK1iCuNpiu6tL3gel3nZuUVdusm4gSWfwUITtIn5nsFnY
i940WROIrUyWvA1xWmTPLlIuqH/21fK5UzZ9LarQLqgVh/EBcNi0fIordpoxEeF0gg8Ch9fJUOmD
kBh2Ny34469goc7c9e6a3w9LjEd3HdMesQvmuJeSDLoYla4iuoVRows2myUrP4a1DZNNMzsIVjka
vwmWt9khI60/AuB30qdwI0477BwEGdSzCLaw0/M7CXGLhxsxz8/k9UcM3wuFI44DJeYdsoj0HSES
mnrdrjnxqkR3vGPymsyBiOKkO8YInhKk4n3RfVs5x6nBROE+01uG6bZya9T9IuvNI7ITm10jWUr4
x/5s6yufcJnmdi2r8dStxvCVwChlfLuejxQaXuCd5H5eQdAP032xNt6HUchONwF4HiG6ZgbpdiIs
PWiJfARTIMP9i0dj/gOvRzUcq9jI36R3dGpvmf20nBboeaZmTsnlbYwqQ2NPhtQ6QvCJVWMXaVu4
3q5VjbsNinYhPp0bcO4DszZvgGLqQvzN9Tubbn1vqQnEFpg2pFrqs9FsAi/NfrADjHKDLcxGtwux
FXjyVB5dAxfj90cMWxVPHrkAE7fZgACacQgpE6Nivgs8hFlseS0pollHSbXJipINZyp1779O5LKl
3zCuJOmx9qf8FuWUG4EpkmzER4ssowWktCcAlQ6qOh3JVNA5+smtr3Jmai2eCNR2bYMZd4Cuo58X
cdXdBIkgjmsfzpqCvVvMzQVK/pYphjaiTgjc10KrCOjc4hY7N3LuuyfIKlxmVXgJN3CyQpr70q2H
Yj8Gtf4y5MlC6DDV2TmGeKKWR/P0pZULtpZJ1WtympxsqRlxvNAiR1MxQQA0SVmDFl1kG4DwfAgs
hQ6To5gM9X7QLfK+7tfkTHJPfjtKHyf2hg3OFM8Vxr3o3g/mWlKlDTne763whCPFPVEstBGHJu90
HG7Rquj++1oxj8/sQGzRy26q0Atme2DeK+EvjwjyZScfwmXEYXWUqcoqXD04AqvkKVrIWOhuQhdV
MJ0i/Zab7H089TrAooI/PLtiml/oMLdZy9KhTjVp981v/VXQASJ42hXZ1GJNr/0gPmQx43PqXWOU
IpY0D6m+SYCaRP277ZMOUSak9TzfOU3kRc+o1Ndwr5p5pvISGUEKbjME8WZ05fLLJcGluV5jCg4Y
Bq+tX+YsrtrrlJ2Qhp7pEx8R4U3ioYfUv/i12eTDn85UzcmDCpYI4iZURURCpc3K8apw4PmPtTsz
//kSJgLYMidV8m1dfFNdLe2cuqcBnDO5i2Yl/GtS/9gzVb+m1W4WeWCfB9Y0g4jrwPdxZ5CJ8NaN
Kl9v+rDQ8R0eIxxXigYVHxeUKIoIyeof1AYtHsasTc3q0tStmEj2IB/GeQI8wbxjC/jba4eITbsR
hMCwelZSCsgxKtHlJEO08MfCpE8bOu/5Au51zMOcqxo1XCTlAyG+Bdr60coVM3EES4D4In/Vk/G/
KWw0nBftHD3Jdq0ZaKyAORf4RexCZZVT2XDu1DTiUaw3RRAvD16svekMP8UZxor0Xns3ZARnwhq/
n5xpIvKA1x1dO9pEP2zaJd8LHsC6T1GGC4AGkJ39aPz+R5XOlI+zlwF+BhUkUuzO/JlZvM545zy1
fm3XxIlPqmgdc4LDs29THcyH2vdVfxz62E73tTXkroSICp6nCHAP7QRe4JONW3ynZADNfCtBQfrp
xBd4vzacsDdpgPYH3SS7A7FBebyH7TantVqHbt8MXfO0LP8571xpXzsXJg4VfQqViYWm9rcp1w22
6RxJCzquC9wm3ejZU9wU6TuxIxldw1hFtxhayTyZvbLZl57UwQa5BTLVTKNG3wDajs2J7b1lz/Im
4n/WNH0E7JJmQ9sORNcLOrALcCXdfY8X8xkeH37a7UrnvKQpYK1JKszr8RSNv+fZH2hPWUDtPkdU
QasORtwADOJMu08wicZEPzRyvLJgKDfhOqCatsxoZ4AqIT7qZnTbEJ110iOgEPCzHQuqsvk+ddue
W0viYb1VAQAo9nQTT9u5B4/eqEmuNCQ98cMPpXFtdgz7ML0YtbpO3KoJZwGkgQNu1xo72Z2o6Li2
9L8CAcWSI8YKmh5LSTIRtQAtl2+SXrnNThXJ/AvZDb1fjOKUkMw0GL1j0wcJVhLO62NDtOi6Jx1M
P6UdqQk7sjumRzGH8NxjHNM4IdDjOysRvL0OcefBGEd9vws8UGa0c8I8EgGTgWeR1mBuA4LG3pZm
tvF9w9TZ91AsZlcoNU5fFxfeGwR9iXLqXkh71jdkLYZZAkEROJop2kDoiHpLTCgRLzIHitwjPEHk
6hIygOqC1kzi2TT6vb20PbtYkxPML/bb6iry1vjViADfM+ytfg5asewwl0/nbjLlYUXpmiCk94ef
2PgR8OAQAXknp49mYwXwFXu6eHEmcCa6OJYhSzcgkAWedUzccu/gcyK8AyEyIkKEE9hL2xW2XVWm
fC+quYxvwrJ0LCLvUuyq3CcwIJIhfx21mpSzWc/rXUfT/qPBZ4BZ3Znzp3Q1WmGmwx6zQYI8upCV
iIsPuYTm5zuL+ptGyFgx+SQy9VPrJeAotaj737Wc2u8N0DC/wNQhTTqIwfJ90pUJwGE7e66AtuZN
Vsdu9MsXDuSRC0F/TGQRMb5pkcMzMRJ+u5nSsKIrGtq6Qi7QudfWM7Anfa3T5Krx+3DdRZBP7T4c
FXN1QmT3N/ISNbRfmnQ6s7FOxR6KCUGaZDtwjpfJbe59W43LfIMVAMfETAaJvOoyPGIRTTVCQNH3
30f2/vF2hBONH5reyTR9yqp2Ahqg3CDtJDkOt2Hq5Ce/GjGDZV6QfsMykCMJ7qN5OKeJ9Xtej0Xv
lfejfxhabLlngt7VfCem2EKV4GjJigNihpAPdy6wBkpcwD8yMOBv5OiM34kE7Is9BcUUEBQU4Xnk
r1VzF+BtcK7oWiaFP3hoyn0H/9SQCYGTBlAim5AbxdRSzjZixlhxMCWNEysrgw/cZsZ11M4v4zC+
ZpcjyVO7zkVJRLgeeTTTOo8PmPMJMufDb0NCTZIV8d+w1Zk3uuekd2p0LDiKs5lDLcWcYbaSzbp6
AgNa8Wgyekwf5iFKmlOkCwyK0Gyje1jJ5vRulhm67YIEK54Ox++O1nRNt1kph5/z2LkPlUeudbmN
RlCeu4VBg4RR1b6I2TKTZehuUNpU3hdJpAT0r3ac+RGIKjVvyCXTBG87UgJvl6N5QRKjIAbBBklW
qd+yYPJ/lGw0SEBcOIpgnTyYntkn/BFdW1DuZoMOHTk4lOuhaoshvipnNJRH0npMf4xmChYORIQc
0VbkpmgRO/sRiZrW5ON1U1e4ktPJuHfWJiKJQKlT6X5fa8/cqhp0/0uAqks+DKgQxdasyxA+5e3Q
xbcRZknQi9ZxyElHrTkfO4y3zhfp9VPDPF/+tOcyAO8/RZ2Bxsf+otDgYRMvvGqn4qR7HJyhVlcj
2EJICJNSz7nKEqLghaK47ooZeY9zsUR2MhnEtYPQpriyuLaTAxsykoDBSNrMyAykDVRBmH7QYdr+
SG7m+DCpoOv32eyPE0LlwUmuMBcnYttOzYKrCxuCdG5C0Htyu+IojR/jolU/8tZJuqs27NoQbXpE
G4LH1/9gTxmIGBrg6Qh0SsKpAG0I3BDerEcY031pVk7AFiNdlRbXaZqL4SMUFNyAA1jh9022dO69
Jp8uPTU5IgQmVBAgtdEgeUwILvOkeCerZU4uKl0tnpqub5szQ4CZMWFcr+8f+qhD9LbyzsQVTqGE
ol052u1evLH1YafHHtRjmvPM7qo+9aoHcHNrr10f8Y8zuT5egMBrYuxs4+RRKlo935E6vf70wkln
CHOH/Pu/Jy3LvydcK5IM0ZJooTh/1ad01WKqZIj+abhDOTxmz6qs9hVKPC6IxElsVid5SdbyMDby
KjwN2y1v6g/xy/Kf4klDhchIMB2EMSGffkLn10FrI34CY+0W8q6TPVkiOyQhd9UVEyu2yeGP4wUu
6az/nSnLXbuKCUsMCcGv+CkR1eG2pjJIxru57Jb9ZBiBYhBiQQXPzBfESYCeghGdx8J248Hxg681
prUrMaXqnGBSiP+Qcfu3+RFSRWhKGXgfCDJUP0eZ65FAnbRpxjv4j/20nPLqV5R8IanrDy/771nD
l+uQ9s7DJv4n/PSk11mOCnfSeBc+2uGl2S72KrjTzn7YBvIlq+/Mzk2OFYkM24ZxjufqT7NI/uFN
/9f1P4XmgoCkipgFTKjfaKnbgZGmeo+hb/mp7+YD4vIT1EkqD2n0hwcs//HOQTEjxmMr7v3znQcZ
s/jEMDKApd2u4/1KcAbdTiKOhBBEnJS6xVPwm74T3HnfXoTHw9Xi/lazc2ib4g+f/N+fAwicEJfX
fRk1/Z9R8H+ZMWAGjJ4T4WV30DvnpDvAod3l3dO/v+1/vIhkegPfd+DLzx8VJK1rSywMd9KrHlH0
3bjjU+49/y8uQq8KD0Bppj7PHi/qxB18L57uSLN9i3z5C/v6Y5i6f0jJ/nwvLAtqEAyBQQSwqMNP
69V3ol6EuiVOKXs38kkFr2H3h0t8/kK4hBToSnwpNUWj/DR0TbZTxGhxlZ9Ro7bD3mAo9U+mPCGs
+PdH9nmxf77Qp0+RGloPIWXZOW8fh+KpiH+r6LsZz/9+lX94Yv91O5+WWsbQgrU0Mj/35rvKfobR
ef3TlK4/PbFPic86LUrISp5Y6W378exyeC17ZOC++cO+8ad7+fT2W8fGqc3c/Bxkr7G+j72fXvOH
QQ9/eimXn/CXFUkam/Wiicc1xw86ueeliPxp6f8/V8vnV/9pvks6udisBFchTHBbyobAny+e//h/
e/OX1/aXW8lwC1B86fzsYkMpnF8honle0r9f5PLI/3qA/r87obJ0pVCsnE93gkCgdVrh5+dLHNkG
5uxaDFhx//0i//hSQth4zaHoI3D77zuhk0PVzESUc9qeQ0Jlc1JHZfbTzO0fLvS34+FyO0qzwbgB
SIrrflotwVRLkS5Fec6GW+CNrL/FaL/PkA6u7ddFA9tBdBGUeVjVOQ6+FCR8u1W4tVAzKbLLiDyw
f7/1z2nqn3/Qp7Vlh9Ujo5cflK5qX5KDlmkF15vsjNNiqmOayvu/X/CfnvVfn8CnNcYMjNjvQYXO
U3RU32oiJqsQYvOPT/ryzj5/OH+9zqeFtgYdqCnar3NBkGmFchmvHfIgct+iI7l6EebLwh4CHBD/
fn//+SI/Xzh0A049VyL2/vzFjmEhBe6Q8hzVzhnrJGK6B1L28AOQ4Oc8F0/Bd1rF6ba69m8rcpvA
wf80aOSfnnHohZByl2LP8z8949xN9bgg2zu3u3Tcpw7DVPD26/pPt3o5Qf52q1r6Cp+BVoH76Rkv
MozRGw7luRuewHw3xKaVdGnya7wJHr0DyVqo+MrtHx7w56EegWJ0E+WMLyiwfOV/2hIKNF4GhOl/
SLuy3caNYPtFBLgvr9xEUYslW/LY80KM7TH3fefX30PlIpFavOqbSQJkgDHiYndX19ZV54wHHmxN
LBLZGrgQYGiOume5P3H5BpXBCBWbVlmp/MdQJof5LNABMwInrHBQabSlLqV81Z2PIj6KMIZNGI4D
sN/GQ4vRy3E4hYBC0IAx1qJ8weX24y24M4qzMMTWAhB2NB7kGbf2qgAMqJR62AHFf0bpR6+q3/9e
gIzfP3NDAYmJzJRQs0SPkVSMhx7PeIIArG7m/bGES5hzoztYw7UIYg1MN0gqUvPxgHhIl9VtIH5h
zXsxtnrgd+NdfA0QkK7UKOf0f8hFJqYoEgIwjbgbKPoCBDHrxkOc7bviHbiIJjMP72lPjAo8pI+h
Be4kjd7t7kJisdhGBRSBYDpBCHt7YDUGWko86k8HBqjSTYoBCdxJtK7sxIByJ5ckgRubQ7YJjgww
h9xKUkvPq3q/ZA+izyO7rwwvWgNAHJ1SFAprmiByH7VsiEU/YQ8t8AX2GDNlUK8EhC4ubrJuRk01
HyvMojyFR4H+ksyohI8eUVxARjywB76O9aR50RA/ASG/TNeP5dw5RF6eawQiz8tQfZ4njkry0ZyE
xhcWI/DKUyPFq6Y8+WUFbCUR7zP8ocvZl8cS+XvbAZEKYhtUJZB0kAYtxXR7LfYje1ByAKwmIvNR
e7J6Tie89aQA/tpIopC7Nd7tXLGeuC++G0ZbbjQVeMVRvU8jvGlNHGaFdc+P0s3QoMEdMG6SCywR
vW2Knw2GXTCcLTVOB2gKvcHbh8H0zD5VpWgNcM/gHUPmAeWmLW2kgAEYIGNB43mJ0ER00+SYPeHZ
A9e/ZO8R0C05Y+rMptoXFFVcuNPIbQEWiToLzCFHMrGi/MfkdaHhegE+PC44u5BlK5xcQR2MAvg6
A8Zz+gn4TtNoPT67+6ObzQhIzVUYSQWB3e11y+uYB3vHMB0UmbGBfwD8D8buUjdAA1st/Hws7MKG
eGszb6URW4pBfw6er5sO1Sc605v36Yt7YV3NjmzPFNf8uvMBhahrv9Ktf2pPhVvZjz/gwndz9wE8
0m/krZIkXxjmrkJ+kQF4D7pRp0Pv+s+igUZiUWf20rNsTqvidR8eUpC7auvaiXZoyaIIv4s2eKxe
FFRJ0yT8h58txJXwGMBIaBFWpoNfA74JY1WbQAY1Q5S+cSkefwH4DJC45iPHvDTGxcxGmN7+5As0
FFqh17yAIsHtFwy8hHZ4II8c6prB5apeUbdde4PZR9Ia4+o/MSyNZnxZjfUWce1j4UuahogH3NsS
N8OzEnapDf0pqvHsfxCy+qS6tWJoWfaSTt9qsfpPki5aeLXPAZ7dMbMiX3Q610VMzuNB3k2nZM30
GG5Ss9fH8u4t+1w2QqyOQqcE90icayag70mLffaAFbqt7NlAgwYqRPGsdhRJi4YC5V9M/cIZw/kT
olB0DiaRTWGTnko5x+THZ1SfQAwXYc6N8Qq9TFirzBWafVpc4ZVYQm8AMiikcQWxjFLbVbcKm8pg
5GKXRN7J83g0lVuBX+/ACw6waBM4Xy3Tu6EWWwWq8xWNf3yOyslLDG+DCqUiAZ5NJjRp4PMuB1Ar
e8j6JFxp3fAN1qEeE/OACXh8sks6iwxIYjUOfEYSqUkpn0loZ8W6RTzAxROQmh10Thb9WcIM82NR
l1ImuaprWUS1a6qGohSTmD30UotRL5DLGHh/dkQmO6OrYt/zAmNE4rCdyuqIV61NOokvaTJtI+BZ
GYCajqw6RTe0BJx9XdGAJJJxAua42CcfeNHB1Bz9kAOQIVNNZo4KIhAu8DDjcV+BKq149DcaJe9Z
ctejK5uvKYb/7vEElMwKnKiMZl8e1U+NWJxSRiH6TysEJbwEaGOh2bdx+4OVpshIkwxsT0L2AUzk
dV6KP/E4uAvVwE2qnMccseCgMXui+Pb7BATfI8ADoFgKFmGNCMYQeqIC7rXsoUEsofcSHxlorhUp
Uhauq4oAQVLRyIB0D7XKW3tbtBpot2KGO+Q6oF3dfpX3VvSEhuCotAF791iD7i/prTAima0wyc8I
gs8f1AoDFAW/TZX9BI41tG6zzmNRywsDd4CMdyGB5TXCIAgAgxQKTPQcMBjSy3ZkKj+DPaC4MDB/
Hv5oYZKg8TyL4FljiYWhI3oKW1SkcTOQjwJPMQCEKjoNMIvzeFn3hgU7iBAWllzDixcZ8QFWKJnk
EYKmtgZqC19OqwbcVis/F3xKlL4oSmahhBpgU2R+Dj6vfBTDjWnRIgE6VHgA/8bMWGj4YZ99yqH8
+XhR9zYMi5rTAfT68RqrkkcFZGpJ8yEpQ0cGejYAtePKBwB8gs4soTwNcHMAd2vEIExTJVWTVQ6J
CGGa40SMazCX8IcCr0cY9EXHxxn8Uo6onBrlZ4ougjB8xegjMFedGMOdQkDhZ7+/2OgVlZGFwFyr
eCIkdCULMEJY9uAKUUf0siPESc2MTeU/UBRkcYqIUIZD8yYhBfBmHJ6me/6AoJ5Fa4yIhkI+M/jn
x0e3dKOvxRDeXqwwhQ/uZv6QJzCCLhMegeuKZrDHUrj7uBR7NocwWBH0nnzjLeqpYDzA0R0i4feI
5kgmPjWAVM1SJ05+o2NJF1PQq6PJ+/hY8NIduJZL7OJYoP4uKCN/8PGAK6biRukdrmjsx1I4fkEn
r8UQuyjIhdBPKccfshxwBqongIgRHW11her/3BYKUo+mWyMLqvbA8w5dgE+mu1iJw+0IXALK18zC
iAsCznpNFOF74BZk4jaKTYZZ/95XDiNad1BrQOYLlB3drxTBAgpxaz1e/HzfCHGagtxcg/vByZLi
PDyjyLEIAMAu+ikAWBy1MsMfjnwBjW0w2uO3m6CsKXfwXqjGYspeElUZ5T2kGfioK9uGWZoOc2yx
cghLzmEyfXpJhEM/cts4elZlV5Mp8hZOGDAVooZQUEAiC79+K1DwogFNlb124LnWKoEAUofHMl4D
yx1wdJVedmg7ac+iwBkKhn5hPCi7vJDXoktZxUzmbPkQl84qeLViDTM0aiSOwTFtf0naE2ZWdTFa
ceiJiwej7ZxgAAIjthxEB0x6RAPjNO4UjE0BEKoEeFgrp6Cm/NKkklJzWtoZRUVWogmCKiPnJXQ/
x+g0Wnk47xBj5ga9VGyN+NFFZ3qHzvgA1KooDGHa+E22Qxpf8123yuwIgAvOzZk24imSrb2bhAat
t75/7Fv+tajWRWw0rY0CI4Dwd0o7WBrAWSsGIFTatMrTnRQeOMbxw5py5RacEho4EMQjOUPIgkj0
9nQwfoMpKS72jxiaNAXplZ1QVale8k8evRs7dPCyuW8Aa8fsi3fFp7jf+yrSrXDC0ReZ1HQAzPCP
caba5QikcyAtaOJP4L4bBdr+OI9G+ztr++2dx2YDb1+Af2I1USZuQziyaIuVBP8ICCdMHoZoawOU
pOYAKYX2TrNw0+fgAtcOrYWiQr7TgMJrGpVR8Y/yDsCSYrjOhr3Sa3oix1ZevjMq5aLR5BFLEyPQ
qYCtzT8W7fwYBUiZbNuCqw/j/CZgRB/bzvuypoDGE/QaoViDfBtR7q3eoJmPlwF+Eh2nce87ibge
/Z0YfXc4wDg6tSJe2QGNX9ij7O+THiVkgxs+IxPYTIzBMyuN2dQARPaAoVoWjFH2K4wKBsA0T6KQ
lmjcnfntpwpEPgNWRUD0x210zF+Ddxy4eih/l2fAxa0TF91oZw+96pTtuYu0CJGEle9BHQsCwz46
1v27AE7v9vfj7b/zlMTvJ2wqwOWUWvbw+8UOSCNqaWBSuAx/de37v5ej8jKqvDL8o0CGrGpXNdk4
jdGx6X+IVb1XC5ikVB6Pod8zlHO6i8WxJlXEfUHgCL/MEseUlVLfMLGHNSlptmKHPAH8aIkceCpy
px7bbo3BT0qUdZ+rCWgHQrQBcwBrjBL9rRqzIxJTAMhNu9YAnYnVr6Cdaww/hNS2tbvrCUkorgpz
Qo0CDRkWpxImFcPOZ3eoWJvDmtlj+tdmnZDi1e4141YM4dRGTQnSiAHpdesOZuygeZWn5bf3yj2L
0PCoga6KOX663TMtVFKWEUN216xRnTYxvaTX5qd/MFzgTG2//q0G3ggjX4ZQrwR13oRti53A1Ax+
y60fC7hXu1sBxFVN5vhoZC/n0lvAm9mifYByJvy9BbqVQVzXktWAi9QH7E55wWBIiqkWDOA8D1ts
3w/vKTQ8rKw3wwOK3vv+Uzt6er/GEIqtbFvKJbvzuBct/PvsVOH27Bqw/5ZpH7G72tLwrqAZmhua
CmW990kTIWXWoKuQr8d4TQ2gUWiI2VtArbNVU/zUeR21LMp6lm/VP+shnB7QztK2i7AeDKBtIpMx
lCPvMCZNzKKduNJ5lbhWgC/GuHGGE6wtdPOYKAjCTmS/uhVNHTnaCREWCcAYQBTuIMk7ak5rzZcY
AybH+FxstD2/FozS5n+A/kszBYrTot0EIhoDjz3A03hI5o3AKDaC5dP3kbY6wnZMZReXGOhid5Ot
2engCB8Iv41sI+qcAbhSQ95rBwC2aq3pU9e3rJaoaCIgQzMropZbtSyzSAylIJnVElCEbmLy69JE
H4kN+ieKVblPLuYrcCWLMCs874GLEGQNu/kQRyt2FMczMydwBCs3E+uxDVu0L1fCCPuSSaowzZNT
u/WzQ/OQ8/97EzETCyEsRoWiVSmgFWDXQRNDK4Xe9+ZgGcjLzfDH43UsXzNZVtA9giIAXsJuTwiA
OCnDZCWLHvLYAWSLVWziQ7HzjIhiN6iSCBMlMkCjDwRImi9YrXsmAMDczPUM2q2iSiJMFAewY7ac
19Rb3brWQwvxoCluq1VOaXBdtIVXm0fYqAK8NIk/FrONGkzRmN2l4mK4679uHWmhsnbMVQkLAiTi
elhHZqNz3wYQvZ7/ozYQBgmAIBoXCVhQZQPIQa91bR8bnAGCKcqSaDtHWKUWvPeZF2NFLbxigqER
xIBGc2QpC1o0fv8cEPmw4hVMK8ga1jOYs/Pl13jEN2iWZ8GKoysQATsHI4e3bOJ00KqP51FMOENI
YEQQMm7TP7imNzKIg5kicMG26kWlATRk6o2u52tmTfO6C/t1I4Y4lkIDBRYGTeZjAXmvwcL5gY+C
cvb3z29otLvaMJnwCj5AEMIpBIl3qWN+32i2oBo1I9jqEPDjGCZJDJUmUri3qTciCecAmi5R5Fss
THiSj7NdZYwMSPJ6a7Km+02zC0t+D8/BGrIb1DzQNUbsIwdwwCjvlNnvDevivdgMuEXKr9AEcR9l
affVvnk3/5FFdlv3oB9ViuYiK913QG5+7mGNapQjwCO25V+8J87Iv3g9cdmN90w1trPZJrzVjXhi
Z8HSV2E48iJ+NuuJifbRy20ubTA0GAHyPIqRmn/jnUQ0O6JTE/uL1mD8/CrW5TmZS4DRh80NdQyY
bwpL1AcDrO8GgI0pFn5RV5Gtoi8UBURJlAhH39Qovzd1zO3SFFPWwQyEf5SQgr1N/VHy3To98uhQ
Ek5gydV7zHwrjExb70KCOSfMf3/CrNtX6+WCMowBMMvBnfFGYmr77AMT1v275+Bd1VD3zNYz8g+W
pci9jBCS+3wtl3DY0yAxwMSA3NpinoAsXpmhqRrTtt/Dr27519BIAaEN4jrTe2p+AZTKrGkPeAtu
Ag9nmoy8F0+hd9UQgL9g79HridxaAr2vGZzC5/B5trJgW7LTLXjbwDoWPGf7So9NmqFavFpX4kn3
wdQJCm5gH90FW+mpMXfVVnSbbejYNrdfgZ/3FxjdvieoXrai6PjSrZI0WcSIJ4Yb8Cdx5lKf8+xY
48yPrSU59S6Az/ec2YzwOr+h5wmXmtzdaV9JJEwWK3ejL4QNtwO4HqiKrd5QXvrVHNJkTm2MFhJL
FGwAW7UZ1v1qTmQ9ZzI0ALp/glsRE/A2PT/iF0JhtLr8vQ0S4SkiJsRw8YRt0BzpST3idf/YupMN
LhgEW2Cqzz7qT7DRrwoDvBZI6EskFpSTWIj0bz6BsG+9F0YAR8MnDGZigpvAzHfegV9PRuRkO3BT
G8yJFlAspTI3Mgmjg3StlhlQZOMYikKPHeGSaGNo3kS7Sv+iOZQ1ztv44OzJTgOlEqReUCtu91PY
BIjLByhZYWgmVRDtPAmT0oAuPk1YLEzAdcr3tcEYAIU1gI7Sm6DTXlPWRblFEpEIVEBj8aZ5Xb01
5/UegozU7bC89ODBXvh/lITenByRESDPUqo0mk8Ol2VOQ4dtbSjPmTOa6E2nRdFURSFCz5kfRmQ8
KGew7cx0D1qjy+n1JsCI3ILmEGjbSRiloZmh4hWYiBaOqFtjTA1MbGZjAqzK4tee48EIMEcJIXZh
KFAe0ISj1kU91UWncGUUCEul+sAxqGScKkh5L3UhwEwZ3dNsrEQTeNdGfZjtgGYy1GKeMPvaBzeF
DF1lsBZq6Xwz1aPnlnuYQgssm3v/R2OiTRq7/oQy3xNa3hwNzLJ65yavcmVOBujqO11xWzPZJ3uQ
t/5hDfBa92TCUoEpXdWkDsqQW6+1VaPGeVhJR1anucXF6BZdwxonY94DYTWh5Jiyj6M27rmdvJs+
lYvFAGGxBY4Qh1rIXQr2rmURGl4xbS/XgD+5lAG5l8HuV926M2f7nzn+odGVVbKf3WKECw3MGP2x
CZlV+v68/1kqofIAD29BbwDxrQsgTAOFYzi9iNbQSlskodGRLHgh8N1hpwxE7kb2FB5nswjugqc/
yoSuNpR0qbD1HEDmIQuv7qirdifP7GbviePjdfHPkj20WWJkAS2yaC4jtDIREhSYRu6v2xpt1d1k
orpq4fDWHe6DagfW4yNbjNoQMsrAYxABaikTZ5b2ip9mIHXcgTjxezD5V6FZn0qTW5VbZrSAt+QU
u9wOdjkSTWYl0WLWpcOEdQI0hMIDmY/c4HYEDlIKPrWdhpuhQkPR92oALMtElE7LTpYc97UsYnPL
VmWTBuBTu3GFjH2nGcNzo2fu/yMPmu8ZeRGuJREhCVABh1qMsCrlCWjxv7qT4kRwqOq2+a5+ZfvS
FvEI4Bnj8+PDvG/bmIfyrnaTSH5gZ4Ca22GFIAY95vsOMam08czqW3F9Q/jN6g2QRigyF08QfXRz
VxQoPUkj73keF1dSy8PPMXr3lLu+hVNcYU6a3fyJgdGuZBEnyAFCJiynBtrizI+h4e96jYZ2ShC7
5DGvhRCH10lSxcVAJLzc+dl0IqxfSQjwHm8cTQxxVlJV9zMNzLxvMWrvnQs4eB1d3JQLvuh/rpcz
xylXCXE1FjwerDseD7vdU30UNr6Vo1LVrcQfIWVenrYkIoJs+J5XJhB4X96QQatdm+BKhrbTToi6
JsKnhvBxKp7jefjUOd73rdksD4anc7vyx+NjWqqPY8bqH/0mfGoMxsyc87GoysSwzT60AjwvBA6C
t/+oEIQlzrMJSEuzcgOvfzvXpGa7j0XRzOB8CnfG6WpBhP/Mc66WZ0ZJeOnZp8WO+Gvcz0kq0BRN
QOubU77Svv7bLipEbip0HtfUAYTOT64sCjOpMbmA8DM8ij26jIERywNUCyugVK2CF4DsmVZSQCAn
4sjjmbDfxw6aGbaC+dmgC6A3MRv+64yLZpUvL755PNK2diEAupFNHGENZM0UgxH8bvNWHHgr3kw6
QLmNzoBgyQB8rZXayYq2t7OleLRi4kAbpRQKfsCKpy2efQGYi+I9uG+26WHYywgyhRPlMBdqbNfL
JCs9NZDteCnBMhV9x5n+prCf1ger2NeHs/NF2dMFm3IjizD50YT+ZzHC4lpLRCUrRJU20ltHoly+
pTjoRg5h9bVhCAHIizW9AT38nTUYtAVM6/VvNPrq7++8DbhNkPtBXWmtauLC6XGXJh9ZQac/2eZZ
h3HDa0OJzRTbfVpW5ziJV5QDW/DRPIfuJRHTCph2E+dvuPIBIfp+OGGs5yv/17NLvCs2zX5+pac2
Vyyv5x9ZhBMAxLcAnOVZlnEpwQY6sK/nyG4uPeFN1tQYapK1pJDoVZ0bpTX0+7HE+tpwrNqWq/hd
JNcYgbQY9l1Jv2WFCjqxJIhn0RqLrklhhlW73cg2beOUi0R+J646ZPJ4xURxbf2M7liLt1FrNFm4
cMrhLRmVa5nE4qRYBAVMApnck3dMn9vXbM1agnkCY5JRWdlrsk9PzV6weuex4KWDvJZLHCRSkZwB
1RC/A8woGBvsWvr9WMBSuIq5oH92k3DjoIzxFTGGBAZgjDMgsmJ6xYb1wM2SW1m3r7tVVXy0GbMu
pB9qaVagAKb1ny/Zl+tvINw7EDS5rMGEwY41PDfefMSWb7G72T8BvRNmtDfxjAHaTXSb0G7+Ui/N
zfoJd9HxLZjkOoHfgTDWivfdWthyGGnu9E5PdIAIj6ZsC1ZlwNydKFtPUyrCZ4hcwWOIYPZUH7sP
INPqp+fV6oCHgWH10uu0V6il15HrlV6s75UBSnMoEshlkHoZ8moyP0r96WdiroGJAucowzNXcz69
6fWv/7rJl0+7Eh00gKbmRmwy2JzwTsvo0/rptDrMVZBfIFBC8fZIKxtQdOpSqL8SKVa8MuD5dDa3
PURGNpBFUW2nZRD3gE4AIgXaxowBgFEjgUQ6VComBFGUNOsPqCSibWc/2U+h/vt3ZVUWuJp++cY3
RW9mN0jGGtciCTcpNABCD33sJt5q0V6RuyXKPI1bPctOYVBftBZN0NUCCXMLRrSmDUosMAhQkbZ3
J/9yNfg39lNyGbMwH6+OJm7++dW58SKjhGkIcVKc6xO7F/OIIuHizR/tH2FUtS4C7YT3v9ooGqIV
WrmB85pvQOJUxjeIiCgyF686plg18K2JGC4gLByDEgtwA2R+l735KYgtzOIH2m5LwQKF8OP9W9T7
K0mEPYvbvNeEEpIEkNNMhiyh5hHCJ362XyHNFS964itZhAFj5aqqgAoM7wT49+1zD7xmSjZL2Tcy
ZalrfxIx0snvwKmJYZ8x1oESpOk+MD1pRoqycSRwpxT6iaQEypzPhqle78AIUYy64BujAzLKx4e0
lNDCbKiypgGYk7sbbBYSABPnUiTs0sizu2CLiSKty2xvysEK96WFe5VtTKFIbYrcpTTlWi6h+nLd
Z1qqQm5d4l1cBny3b5SYardV/IuS9RNIZiiqv/Tkw6MvlsV4GSbogOR3e6MlkOsUXBwIu360UqeH
pxERNdWf4LcWAX2w095pIi+Io1c3HPOBQD/DPI0kSRirwZj1rUhhjHOxk5vsLONd5wO8cDlzwLwL
AGjYV4CTlTr7uy6AJN+DpMiN11VgM5U9wYh+DsMKszBKZCaeNaWAo3f9EDxLbvyD34rPmIsFi7uH
18ZvP7Wm2Az64787obtPJywFOEpi2Ns2O6uy2Q8pxl7ANaknwFtHDLJhonVW6rnTP9Eqsxf0lLs9
U+YZVgFTDnfQLmEMLiVf4bOzJxsKkPX1UwzL0ZkHIMcZAKsaVw343vXyK1zV55mnBsyRDTLqT2BJ
19tQXLcSJWUiH9P/2ourTyK1VVaCoBvwSY1tjpZojb/ttXxYZXBAn8W36MDdpTZmglYY03p+fA7C
7GcebQehQgHXKEHJTdk5WsvH+Neb+P0UPisbeZ1uQ6Pa+NGqsb5RXTPc9CW0pfUeg6FPaKzA39u8
SavqkdW2y1ZoKKdgAB2zr3eoVCyTj81YpvlZBHpkuQZJFmDuQaqYvnUdx742IUguTQG44kiP+TB7
aaeUfQU6e/qWC1riG493hzD8f32NiquMAXEE7mRwNQb4GXgL8nPbBJPN1nkGNvf0s25Y6aWrWNqE
9azzxFkAxBjQN6KAGiBm02+vszYoIAivlfyMMWxxrYYcbxdsyZkKA8YjoQQzYlIlIkX7yMxgXiSg
ypFiok1SBIo3UfXgRy7mirbJz3xiypJeRRauZJU7wnOFzpYVNz6LZrmr5I3AOQqaHiq8KNCiWDK8
/Osj8CgkAvtUEQD+c7t0YQxGXira/Mw4Mrfjwekr6uW2BILhqGPX0Q24rkUrA/FQawNDs/hU1o+P
eknzYEQxwgOwRTzDkQhXYuDzSiCV+fkDeVlppD/zE5jk7fCDImdBpyBnRl8VQY/LkiBoRcYLExtg
pR6aK7DQejqVATjcoU1lDAZZ+CpQunES0FEZva18Y5os6TUGUksp/dt5wMu2o32LAwLCjBV0t2gQ
XCa+mOHsK7vJ3bP7wpiuuA10vIp9vVLKa+SA7V/SFCC7sAIrA+JutkVXMW/VBeHgS2N+jvUp1ONd
talAFZIZ0h7Eq62uZHbB6DS3TLzE/SUU5gRY2cDtxozxrVCQFjBcC/7Mc88WvcmUo6LzLSc6BVj2
dCbPRl3pQJ6VBOqp13xvNXUs7d3qgtJBXGxcLhy2JmKa7w6OvuPKyMPNxzd4HvtjCH3mKxsETTAz
EBYCXKDKAdAuJn1/Yqap/2w6UNubXiaBqN2LJQ0Un14Xx2aMoVawyg2JD3bwsW2jLUbC6tjM4jx6
a9kpeAPLKCbJ2aDuMVmuhBwch5JzW79PWE3X+D549Qpeeq2yukOXnsKIZ6HLCtr47ZJDw4QkqCWB
YogBY7JJDlEfKL21mWkVHYGyBSo0pQOcUKyDHMZgyg/+HZ/DuLyg54e+BD8QZ8gf/Vtpy56hcgZg
xnSZbWjB6IKrA8wAvgej3RjYI6HVeXBGVm3A+eeZvkZBx1zMo11QVlYD6LdcH7McPXjMksGahP3j
S3/Je24VAJOOElDd0S4JQOSL+bvS/LL1RTUGNfPZfPs5Wtkab+3NmtF/5vpPbIT+VGOIqjRyPACq
azh9XTdezO/j0XAx/mZut7CFeHRK9HfDcI74xxn1l5fMeCkM8JGjp8d1XePFodyce0OFWyOgmwTd
nfh20vkBTzEtQUTvnbjyHbRret2s4+AQDBT/c+/0bsUQYXPg5RKI7RnvhAKV5Sf7GuAbgN7BrOtG
AAv644Mgxw9hDW6lESbIz0t4nxjS/N4cjWKt6GhZ+S62u93OBn/D+vfnqOmDOxj6dvqOD7QehIWb
cSufsEZc11Q9kJ68kymv0CW9sz9qA5w9+lo8HH6wdqHLiKpAFGQALZ8SzMy/mtTB6/MkIj2Vj1Ul
nkWD8U8svrn4KQYP6eP9vb9it8ubD/tKz0EG46cwK94pSM5lW+phQ7lJZFHjrwOUhBmIBkUG4JLc
SmBACNZPQs6cUsc7/F4NbufuAQX5hXfgjWSOFH0h8vL/lYbQHOJmNgNiz9hS9juhapkTQKf0oVnP
rGUj+DfLj0b+0UuUKsDiCcE2zb5KAYEEf7s2j6/EiRk7SJPQr1+vUuVVQCP14yNaCHQ0FuBYMIK4
3Cxi21sp44SXczVjmFNuxVa6Ureq7n776JelVRqWDAj2RUSHOMAfkG3dCpLR9qbUg8ecBj+1h8KN
akGv613Z/Pu4GSu6EkTsm1CLOVhVIUjLeiRwaD4QWVCwKnrIfiYgvads4JLFuhZHWKy6bsXaqzTm
tAH9ImY6+CP6LHUk2Z+cYWWW4cobSra8dK0QlwKyBkEToLmInayEUkgmEQtMtM6SwTMnIXl/vKoF
3UMUyKGcgKksRKaEiCKpGxDQpv45kasfVVhtQfja6kGYWo/lLNwovECCdgTLQd5xqaJcWQhVifqo
m2r/nNW5C8iZJ0+K37Qs/BDKUS/TzuZ4lnKtFsIv7UYmcWCDOASBoOb+eWc/AaUeY/r4Y0Dteq2v
1jqcreE63j5BYvtCCXkvMz6E0b0RTZgrrpLkuukh+u2NNV5l67U3QJXoSLpp22vNwid8oNDs6yg6
VKBO24imjNEno1kde712NoVpfjuPD2BBe2++aFaEqwNQGEGLpKb0z2GoOfIEmm6J3ZYDZ6ZVY9Q1
T9n8RXEwMnNqBTommdCriCtUj099/xyDj5i3wlYCmpUTN5siTykXc8m54mWWEwUM+QqAHCSWxndx
3Qyi6p9bt1SN2seGCnqm6hjMfGoOmSl5Ru2B4R4O1scUpaeL3gnAr7/6stLzd6+mfA9ZEZy9x833
EN4DRLcApmZ4/4wZa+5tF6GpwAbj3HeEfhvDo3hGoq57J4xwvSCnleIOjPDnelqVz92W5Ta/JFST
pN34byGb/pKFsi6mn4DhgdLjrQ4xQ8OmZZwE502q7yad46zx62vzmqBA9dU7Ag3YcSlq47grebNR
udLZyAukjkWH97mP1l2zAVhgvAk6WwFZMauHnoMiQTgBBT4xk0AwBXHThU8c+5Zqa77ZoAcIJW7G
VTIL5NLmkG1jT6HEPZcskrzn119IlG7GIJk8touCM6aNQQ9oY0oXGKs6wssv3zX23E9+ng1urN+n
pyf7ecugN9p4OZpvu43zIn6ET6GZGY5nfSlmr/e6Q+ssW74a/+wg2fuaCUoxiUEcnHlpE/F686MG
dyomsGUjUlygOufuCHhgvlrzZnIc5V15qjl9+NU8M5kxKsciODy2QgtVJ9yNqw8i7AIKJGHY1zhS
CUQB3jvHcJakOYJXmH2jnaXczoG3KqAAxVZAu3brwgQ1rfa7UncgedcTj/pUseBjQSYAFFYk6rwI
oPpbHQP8zVACAjI4s4bqila9mn7wh9Bg33ozNT0PI4ws5cYuucJriYRbGjNeS5sgD85K5cilMdaY
t87Gn6jPB7RC5vJ2g6lNABXEDPNH3KAWZd5OGrHdpWgLAC5ITfGl2geYFNSsfp/omakETzWLF4HV
BMZlPcEE2Yly5PMO3t0RSZ4Z1EAbh5DwdofbmbQb9Jk48mY1yRU6ZwQ38n/1eJrhUeTNonWqxive
U0C0XhuSR3F8S4Ev3ncBAQiwMwGuiLBaUieD3TmD/HEl6eU3uN0jHaTLnGHENsXvk+0mFwuJzUbB
BzD9gNUj1LubwClbZmNwxpSq7devINtOvcDs2CMfbiJ5poo2QjBh8u9lofuMySqGpLxSNnwpprv+
CEKlp0KbId6m4NwqL61qaKrDoc9/0NXcHI9xcBzH2uTyEJBo9rjmkeLLFU/xgZeWB/LQ0RkJsge4
CwChEd8QFxOXTA2+oQh1O01MrtHfMZa5z/bn8zm1YxMN//o3TN7xTxY/l5OBPAwiTHL6eqgltfFZ
GRbPSC0F4EwMRkRWnWX9koyv/EOi1I8XfRSCnL/lESce1opYDhLktS7aQKtTdoitZqs4+U42g1+V
I+wnl1ntwZcAvik30NsPTGEZtCNfumN4egeuC/JVCbCyt3es8quWT5M6BPvpCyijw6NSWaBF431X
0fZpvPW/GFegcVAtRrnXUgnvFwYSEPc6SA0Ew377uQs+21Vt1Lo9+8E3ZObZejQU9MTIoXWQdVkf
Q7yo7c97MGLplX5+GX9sWormLVlXFZPhYFKA4t2h8mngBNZSxQvOYbEKmlPVbjL+XcEY5ZDrtF2f
LTWp5LNRQW1P4UDZQASeIG0spkRgUd7rrVD33XEX6iq4Xfe8roBh7U98JwzLzLSKSQhgqN4eslah
dVOImfCct74liZ++ogu8VQxABdHsVj6wuRFiNDz/boDut00jE9zXhiwaabVKNFryPQsj1o7dBaec
qOJN9Q4CDW9hZRn6fHTWmpWcOBx77L1VJFECrIU0AuPWksJBwAzRSWjYIESCAKrp6Nw1LiMYjWDG
1hgc1OnrsdmYfw+xGgHwfiKUBpEA4tvbreXFVlUbiUnOcVuY6NMFPqsututwVwlOyPs6+oPNxxIX
9k/Ay6KIISxAJyA1u5UYcp0cxIOWwE49Ne5oUwd1FpTzRgBhgas6Gr2shYB8P20yk/9dbMBKgHgP
Hbnaqf9g7D9ZECrdiKTQGk/CYZYZQoBGhDxx1Lv6h6Tss8n9H9Kua8lhI0l+ESLgzWvD0XNoMOTM
C2IsvPf4+kvMxq1IEEfE7cZqJYVGmkJ3V3dXV2Vl+vHHcyvshEcMwFgRZzsYCB70rZgoytki8yML
LZVJTkpNIv653NQb0Jhu8KbuybEmqf4Sg48ljvXylUGa/DQTU0wEjXcfMdr4bsrHTl3hIyC2rvPo
Q0qcz+fjnHAPFAqBu6MRm3I4Ye7do2EriWmKLLCYFhd3v/TAJdpkB2fGCycGgkuDR6wCAlNInYz8
Po/tMO0SDCSvo1eJLoGSyfNUfz6WqQjszspoMOAw4l0eauFWqOzresVtbC9UoWsTMtsuuXK9WbTQ
LpyLxR4rgChx34xtdCdWOUSI+9SNENkH0knof4v+4Ge72DkzBd5DS7+ZiQUmDhFEuDwOEZBDAmEy
yrDmiQeQUxBEViOQqgyIHxy79i0vjZYF5M49zL3HH3wEByIMgc4XSWO8XEaLV0ssFPnEJLa8zge3
bJiidmxCYMhTw4CdcZSHbTeyNVpCXs6jlvGD2GIKSfMhaefSRgTwtAd5oIr+eu4wD14JYwiih7Qk
CJwwuHvnT2KpKyQPICGoDClO/VnnxfdzC2MaGTReD2cU0A9A2KN2MS5VpgNjDcPUsfUKdIWLmlB9
vTIgWRMM54Vdr6k5Z3yIydExgO0FnAWE3KDDOlorLoXECeQPUtTAcWChYZoCmZdDfkT0S/cgykAw
/HyEj0//kcXRiqEYL7YBxaXWOm3Xn1BWMGvgaH98oyaQCVMPFfleqMGXlszt9onVG5J+uNTAx0fz
49A/8Wwv8B0vs/C60d6VNUh4bIM4rPZRmoqvzcKvH7YdBgpEBbjVcZEKeGzce4vjJaJst01m8WaC
YrfuGlCx6AOS/rQzSc2H2HJkabhyb/NRkYI0owRLlfcditqposmp62Z22txwhum9MSL4FBvXg5GI
8J0a8wtRIZZsazMPpTkz4ytMpAI2t5nMyvQBsusjEa3ogUuYN+HsecZzZ3yEgAwzB5Z1FBmACgVj
7v2gECcKkI0VM7i/+C6/G9G7UuyqJdhD0QoQ1nMu+BD7wByPej+NdmEe3P+jwYmlW5Qpn+dWGeL9
sfY+ssQoeO0ixgRNeWI02x30mGgZLA6Cx8CCAggqjlyDtvm0ACN0bqG61pEerz2o3UCKZi8hawV4
Pn9Gc16iSbZah6eSOoY//VxE+Zh3Hn3DyHNqDxpmBbS3LPQhVAPltpZGpHRVsFusVq0w46fDHN6F
zCNrozlOJam2M6XNrdwA+/l6jtBz6oS+m9HRiUkXrswlYpFbmbfEviba1pAzQhdvbaAtuBfpPKv+
N4Tcz0Y0clK0lQVs4lS5FStbQTTrK8XCe/zokNkrpQB2lsylAmfdZhSj+FIqBCUHt+GSLUNpfQQM
6oXXgYz2v1K0q6DZHfT1EZupkPmCMgIVqNwboDLC7JZ5iJawnENv26A9iEyoMLpzyyYADJGKCotx
jhGoleSYSMyqt9UShIPNodfnauxjscXhCgYpBN5AUB7C3v/Lpd0cdIjhu8oL7MJq82sATJwVXgSk
JKNlwxJ/JxNpG68hN9avZINDouj5iTSs5WitIa+E8wjCbTyY3Ud7haZrzg8VpbDS6upXaq2J9SlK
iczP2Jm4MiAihgcsyu7gwRtz4wHxF8lMEpWW7x97biFZTr6FIzXEbWd4LrhhQ4yHhNck6jIKqjNQ
C8XPb+YTOZEMunpcadF6hRzMJ3BGkuGsPOu89XP0Jn+sWGRfwMsCmi7T2ceqqh9P+c8a3ajoO5tr
7ZuKP6DvglwUNNRANjLGUPRZpwh2I5ZWWKkudDONKNPjjbeW2l+s7AJUj2avrINyKfQL1iUN8u2U
xu/k3/CaBzMXwmM6Er52+zGjre30nl83uVziUq2/0YIHwjxgXQkomBGGoeJBSABcmqtLpAGX23ou
dTN403hpBBY+gEAT+jH0aGmYIhVrKu0qKxehl2QrXK9GKaSgn/s0O3HtiYA74lU8wA0R4N17QN5E
nF2Bp8zK+5xAW4d9DfPlIIFIikj3QXi5cEF6JBGn1/nGzICoLqCc7pP6Q24urrz2+XVVqYn79vy7
/rLe98NngGpGp/zwxMRfR1cFHvN+JUVsa+UMEY82lJTNOte5LxAELaBz1zumy5MuVZts07Nak+gM
tw99qNovpFhrgjUQ4ZXZMVpafNsahJh5BYqWut1/B2yvPv/WiTm8/9bRHEZhkASMQ7dWQbbwSiQY
3lE1GJADQ6O9p5/jdboT1FOoIpL4njH+GJTdGx+5KbKMnpxkfYsn63uobjsdOcsAYgmfQ/L0vFXI
+8Ujbx+CyaiWurt8zNh/hGMPgmWDpgEeR8Pza5SUohS+jeVMaBGmgZ8/0PtFBPhhkGsxqPgdTSAN
utNtdcbs48F1b3W0OyJOKWVeUFqrbHedgPgsLKBBuYiYOWQS97gP7y2NojQWGo68V2B8RkSMvfbe
qa1R6b3WkxLwC13dIEv9CTJDEplofEavdU5Ueq3itCZzeerHhpTRXA/fenNcK3HUihljt1b0Gm+4
Cw8C7n5xDGHKxXmUqSUczvlWfKIdUDYAn8TMzTRu0sL9ez8Zo13ZM4AdMRU+wMm+mXIdu6TkN0HF
EzZ+C/x0AH6CTJvMuPjjGQWrQ0vYIJkNQt5RkoTyHBBpMhSGTZgvwz29vC+pr3LpGyJJPz44CWhY
e2/vOBKatEMGPseZD3i8kfEBkBhFOhLXPk6k+3kXHE9he9npLJjvQrJFN+s5WDnk+MN/m8dleDLj
XkXP7ie/+178gsR2rij/2L41TDygSdDpRYMJoFf3X0BRoc/bUdRZr+vrfuutP6Fcs9ujVOWRY7o2
TXOnnzqyWn0Uy521CnWXAPR7WLw+n4hheceH8u1XjJafCUs2sdkQ8wDuwPwiFQEBt9rMck9tOCwn
VnxghQAu/H6ogB6kUl6kneX1ul1Iesgo+vNhTC3nrYXRls4LOxHdPOusIgJZmxASjsPGDUyHkTQh
wHOzm9UXfowdh/L9P4MarR/T+S3YiZPOSrXX7RbFgoSsu8P1un131f05255xxWsxox5bsuzJ0l46
5Mytl5FqEqLrVsIQywUZJOCrL4uTT1Z6vFv5xPqN1W/t+eRMnazcoGvGo6zxmCHkqaFAG2GzNdEg
Y3vw+/cU/cCRPLPMk3YAscbbAXBZKIvdL7Nv970fDXsqRS58SH3KCK5oEQCK8vf5iKa8diiso48G
QC9IJd5bSm0urTsl6Cz8Sw0RBHQNimxDamRA/ytDDwQ0DeYuHDapEr3Z7LqkLY65PjcxOWv/jOVB
9bjJCoi8+h0EnMGZ7GwiPAyY4OKkc7W6mUkbA4zrSnAU3KadVfFQlo9i7MMYQp5Z4C6fj2hqu9+s
jjLajEKZdFQnwZDd4E2loM6flP/BukA5EiEujk6gmUf3RyWzfEKHeWfVQaUxIcCjzk7wZ9K1Y/Ll
v7vx1srokmgkqLdmMawgVbSJhsfJdbun9b3xki5qcmzXxyMYl2r97YNnyQdNNPRnPJ/Kv3rZ+Hy+
/YTR0QnsRG1D4nU4Za7rhEgKjpmtYeyPuKrMfvfCHWKy+YCUymkBHEWozhwdU0uJ9DuUIdEcCHzD
aEt3LNoH//y/agEST2IiB+/PRzjllbcWhpP9JgAqUl90/BYDLAJgFlxNdF5TZg6h93+s5D/jGB8Y
QsRKRQgrnr+IyOs2GdAJ++VRQEbcOjYvXzxpEHvUoEcANYk6zCV6MGbOx5mh/oViN0OVGh/94zI+
ohzOR+VHsELH+P/PJop4ePuhixJEDKN9wdRtVklOh32BFu4iFgw7k5eZMocXn3hJo1gITA94npDW
QGPJ/aqFgc9zFVv3wLuAMRo+2S7Rga4tgy3RIRzmqPlK+kjVxVxz2UR2887wuLoGGbRYhFhmb3Ek
d03xwwvWxTv9ktXERqMcv1Beks/nUzoVWiBIhFYtrk/U9EYOSjO5X3JJ0VsRQExdrPMABfjVEe/k
98Cfyd4M0zbe7bCDhn70odJ4JN9Pa9xBH6do2N6Su5hU4aliUi3lCH2l/IPCpasom+vZmXzs3Zoc
raRfxkkSFVyPx966Azs24EKqs3gH7ZPhWCSq1Bi4hznM0OSrA1k3sMBCfBS91cNWudkKDRsHvlzL
vdUHhhIaWUuTNki0iLt4FGnoTVXpaFldPl/JifoDg5DhH6vDVXxj1amUNlYyu7dqyCOIJK51gIgl
Xq2rX0ZVohdoy4IHILra7OK55cl1vTE8OkbzsM5oNoVhVnnxVgxUP4I3OnlzOTNfRXOEJVOB6e0o
R06USDak6+PBmHNoIKYu/KSJGbaHOWzJmHX773ockH00TgEJMeTong/QXetEnNBb222hrg1kkRb1
ObMo3UQXo+oZtGYx6ldn6B+HCEdEtUjNX1+v1oeZS2pywGD15dHIjI3699K6WVYmszmvUZTeQqae
k41ywbkq1JPnKiuTi3hjZjyvRVLxSgczcbqt911GGhwEMVg+ZOW1hPTHc5eZTEGJIEwGMggBNSgB
7p21qBgIAqcubTFkuaT0o6Of95/vAppG95/L5XFJysJwqFlc8uONLwHMhpIZcnQoo46Vx7Kqiquq
pGqL7lmLElJV4OZOOe7xIhxsoK0U1AoIFOmR4yS542Z55TcWIhrcxKKqfDJr3MQk3i9/4sXXBXLg
wM+tipKcFpZN3MXHatGQg6Q5l5lZfoy+7z9lNMtAGKRS6ASN9coRbg8GEMIYeMABQhSZg8QbvTQv
b+iR2xX70yGbw6k+4piwFW9nYnQOyhQYc7sA5mXr2v2CAEDdM8QYjCO+EzdfF34PVsjdrlQ74r6D
s+n7+finV/uflRidiH3AF2JQYiXS7hKV+0yaqZVPePH9AEcnX9k0oeTwGGCqgdncuBq82g/dV6VD
XvQYZZ7NSl0svmV9VtRicKL7u/Te8mi7yhXdSHkSNggsC1JGNF6kmuJokRKoIdhcpGKhhKbL7HPh
JYzXUTrbbTz3AaObtS9lum8CzC1HrsHuHcUYVztzi+WS8Jqp08YqXZ1wIs5FmROx2d3AxzGg5PZt
wAx21zVCMyPWQuP8c/QvoJJfqa6+oF4WaJZ97kcTyf17o6OnUkRJfsQmMNqoQkVA2fa+/axP5+Bw
TlbLpSnolxDJ6xgkTG8IDknFDCX4hswyq01cSvcfMnowdUITJ97f2ZLpw3Zu9Pf38qyQekjQbEX1
7GtHM16TaLN5SwR9hzOcnIa2G9Dlztz6c7v7Lx65uZhYpcqSJIbzU4vXK0gvMsRWomoswYAMEvrj
j6RvdAld/iCIslYHRTvM7O7ZDxi2/80HVG3dRZGLVRlo9CIyRHe4PzAJHgElopkuXihJvej6CjMQ
bg+uOfOCfryZ7xdjdLx1nSxENQX7LtoL7WYtpxYDfhM7Vv1s5h35x+z4ZL//9Y7fjNWXlapVhqM0
0yOU9La8vl9C/+RFZ1Y7lcVFos05/ez0jg43rkjTqkphEqgEwWC0pXtySD3EBXhXHgF32mwiDQf3
Ch39l+8D9y0e5/r6J9LI91M8OuakwKYgVjvsdpAarAegAtAK9CrfYKEHWuh2HaiS+nK5QNQBFBI6
1xEdCnsxWOxSAog6ln6xmFn2MTU2IsP7jxodfUEcZU5eDx8FjZ89co2425H+PJpfBAef94IzH6zY
39zy+Sn092x44gN/PnLjA73iUlEw2AWF3jYiWrnZGhJ6bW3teGyPG0Id4ApA2eFdOrPVZjz971C+
sWyDXscOaFjmsmyJfJXRpcnaKx3VD3ojqVn9+UgnYBN3MzyGu+V5kbhRCnu5ds0+ttwG8SAxGwMl
uhcM8eQY2syiTrzZ7k2OozbFZakghMlUs7e2KRjeyl7we3vdzZ2bM/Hhn3vdTGYY/e8NNvRqbbf1
pk/Ifh+DKtch9sZ8QcotFgmYiE9wo1nth7mlHB1apQLWQmXYUWJkloVpo+M+gohhv6SC2TzKsDuf
Oewo/gpkO01zBbY6U/M9csUVlRED5ScMdHl8kdQv+fSW4BzTrN8D6A3WM27LTX6ABFYiSMAMupij
RZW7sPD9GFESDyr5CqnNTDWOwfYon71GhXTTMjgsXaNcc0dULRJsHc9Q48NwWS3kfsDszQI5JyAj
8LObTxpdWpnjyXnp45O6Ax+ACGWLo5wspR74Udv4Ijuk6E4q3gIzUzG57DdmR8uO1sAoizgsBTiq
NFFN5bfIS1U7MyNGfb55/1BUD6t+Y2q06okkKGGt4N4AU/Ch/hoexzSCf1b9jNEFiqXH/5n1OYcX
LLGrdztWQ/E3QQUQXbpG/rq5cIDx0iALqslPXpIju7xUxpu/E1Y6SIK0A9oEwHW9Ebu5SRrm/tmX
j248NnTZluejxqpsdlcFtEUx3Fx9fqImPjgA0LyAMNFDjfQ+asnsOPMUeQibkJGShogF2Sgbu1/S
+x0Qaejq0NHDsohRPFs7n4tstn3s0RdkmqUVUeKQQx0aVu+/oM/YopZKFCwrOtT8slxWNpWrtB3t
WFkiMS2F2nOXYIYx3U/sncVxoSmLa6bx3bizNIolwY/vQ0eaXx8oDc44Y+rxdL03NZreDjxVQe9i
cI1Km8J+vZbV9RZcWIhZXC2b2VWP72sYQ5EUJ8yQ/xoj7Jg6KfO6xbhsV/Uygn5XbWY3TaAnBxMi
6kBYLXAZjnLeXoFuv65HIRb0GkPT/fu7swAtQU8u3V6uyE499LHxfA4nzigg50EiBk559Bei3fLe
QRTU7Fq/dHrMITQ5ARj73B/7hagVBnC+yZKolq835Nef1RWeuIWBpufRGAGaoIHkdrQD7QAvCqoS
OsuvVl2jp5IIaqJdUQLSBfJXqfwCYQOJ07mk4uM9cW92+PnNlVyzrMt6Gcwic6rjt1MIMje+o1Iz
Idwjl4Jwb2i09fwsl2oX3erWK5JssbZHPiRYn0GWh54/ZV2on4W59yCjxyDbOKga75cbnV1DuM/q
SGlaiSEuanO1qk3IAZ1KFX+sEuNEE5p06L2dA7JMuTcojpAuG7qMQT5yPy1i6fdhKri9xXSneJ1l
luIZQePOuPjEQwOTcmNmOJZvZp/hi0zJG7gbu6oOGY8ujq+QmLq+GwpVv6dQVxelsTgtPgItNJ+7
+tRRiHwgjmJeRrlHHnk6m6VRGnFxbzm2o5bK3uaAR/PXFBehHVKeMTbxcBikdRWWwRMCTInC6PWu
2D6qkAnqAvGGWqcgyYMLUHg8HCX1EzW6i4xVhJzjFtmT3JzDQg2uNT6Db42PFpO1izyvQiR4nXAh
vqYigh0JWV72t8CxlWcIQMpZ4ompc//W5mhla8VVaifCgJlNixbedCFJqkeBBDnnSIdq6CWTDs8X
dOoEQQOSCCE8oDTwFBkFOkwThzUXMrUlXXDkg9c4MTJe45VtbdnREnf6c3sTs3pnbhTsVDl0rZyW
ri1+5WvoiQPxJhOpVPHiuKZdzrBqTHjrnbHh5zcbhQ97oQwLjI1XJcroYi3Lr9m+dGbqdJNziMhg
QPKiZIvG5Hs7Sl2K4NcvG6ulw/BFFIKt3CQZce1O0Kssp5aNHzGEB411VLmKKfDdnIgXM3jGyFux
USBkD361AVE7usaBUIVAM6fUltdqtG8K6cBkSa2iC3tMPrNPriHR5/OVFCcihzuTo1FHnsiktQ2T
PG2m+Vv1STGfvKem3pqOCZNpXkA8Zum2bzSWudWEdJvFhxRktrHZKtvQfo26fQk4pQDi259AgUpo
vJIhqNltE/vI479WQl1EVILFEw7dO6gLxNZwey1KVFC5e7IZxmYFjfVTv+JQlSy/fVDnrmJazcqL
G36JwlfcHMVK5ZqlUBRqZG/EVG+lpbfK/BocJ6UKdlexm1N2mbgEMC04rNDUhN6+Mfd73VaokeQo
mfDpuj8VjEoZFb8PuqGlKnFXVQs2Z52TQdD+EqMF+9LOYdEmLue7DxgdIkg8dCEXe0h7NBrfkei3
c39Roo5qsxJnPH+ivwC8CpDRHJpDEHT9+cjNDuPotGRLXEYWmxkCSSFwnEL2zPD3tZEbsRku17Kr
uka/jizb6EOkFTnVNiI8YU/S+5+mNHgwqJl7YyoGvPuq0SETpi0F7RV8Fegtr4JNtoDNDvBZSr9S
IOorvHXlmmpqzZylE8cNOHVoWQRnuSBCEvP+GIjEVASncNhacS/CRWk1hjR4jJRyhrY9//p8+01s
eI6R0A2LotxAFjAKwVCAlcOkyVpLKinvtcbrlPBia89480T5QOYYGRx9ILwEi8i4V0VQEpe1ZcD0
JUi95AxvhFCVb10NVE1pTXLJ6lFeRZXeRoQbaR4HUESjho2k8t1JzFdFAe66nFqkrs5wxvMZeOT/
BLebBAVZoP5wgQHkcj/fvuwwXdBLreWjC6o18mjDCyk5ZO4PCy4MFCvBKIy3dKHZlJplpkOT5x8w
8TS9/4BRiFBHvocDGdDx6BUMX8Z7o1815zMgh98FKisL8Lpmjsq+1TSJujX+yVwObmKngwVgAEwP
Irbo+b6fADar8djK8ZzKgV1HtshuNAhTGvue0Htx32y8l2LprxYzo564wu+sjjyvbHrwObEALq1L
IwRiggS7jHDQADofI/OnJJvG2HxJKmCtzXLVbi115gOmXsd3HzDaZ5gLhKf88DrGPcAYoPSptfaD
dQDROmnPBzs1wyh88yANQDs9SDHvZ7hLaEp0OhoRKPrPBBQq2te4P/fRolOWkjy32SZuVA69dgAS
Q8kDPj06uUWECnHRMr3lRip3rT4CwCiQfHshovZ1uexqHe2xoE78OeUBRjo3rXPWh5/fnOWSS2Vy
I8F6mW3BwYlzk0PjD1HsnnScmiGUAbFLsJBclT272W5OEnoCjwNmJmCoxWFTDaoH9/bDIBCDtOwA
rZKMbOsyRHZ+AQRYu3jJhvbGEfZ9vXAg6Efr/+9FvjM8HnjeSOBravGe8hcss3JEwsobia9Jwqpu
MvN6mwgP0EkDwRGAUtGZrozuJiVLK0rO8awouU39ySu/eXtWpJkRCRNXEc8OaQFZEkAZMn6nZXgh
MqWC24Ejrx0EEYWr/y3+thvGAOW9KhgZee+NWqOhiCObzQcDjSsT0IZeTT9wS2ebWt+8oc1hpZub
jf7RLRmdd6Gqe+nVzdtq9TunYDqxzXheAiM/C3IHHGWjg1SKa7rxE7azwvQAukol05QAnTYlVGcQ
ND9f7YmyEPREboyN/CxHUysteTC23u7Fj1AD3bpFpGO5+DJNHV3RIJCkwLnOXprZA3vi6LwzPfK0
WuEqQDCZzmLNDGGRRz6N9ffrtkAXWfiqmKsPainMnGBTp+WdzZHDNUUa26UAmxHJXiVy9ZdbZpe+
+jPHx9RjnQcCG3JHoEwCUGlkJ+TLguprTGuCBFisJaqINwcopeklHrAF4i/bKHX5GmnZnlpKL9/C
GbQX5zlNn4lSGFb35jNGd2Jt+3bnNvgMEMYz4PHdlZhcdtVfdX5PWfUnei1bNO+B83V5YtBPKMy4
1+A9o4cYIOj4n4gWC9ANjJaYt4sEs4Cd1yU/hb8r5ONz9/0D0z4awOOCRXf2IwK193sUU9uitQDn
eId2o9Zv+Fd5Bey+CDhBCO0zx8z1YJnlmmRaJ5RGFO13EAkAuRr1UqOBsYSEEFQeydwunh76P182
upfxBM7oqC1by5PoYh04grwT5PD0fPzD/D0Z/h+2++aWKhul5Jg0hxGbfWNZp3rNYkSX6FqKt88t
TQ4H7W6AuoOG/SG36nRoXKgyTLTru6dMRq89N3fhz5kYzsWbwXBCIdS+XbXWa9WpEQQgsKT71PjD
BG2iJdoPRU59W51Qo34+tsndKtwMbrxWbEv1zJ/lK7vaGoMUZ2IePROBu5Zp+huE58jiV1mGqKrM
ZdYml/Af2+N0uRhzcp1VdWvVorBo6Fda+aTFXn8+wql79maA0ihyo0uqBT8RnNFJfkpbk9oL4xm+
G2n/gRm0nAzUIuggHNMftwUIfGquba00dVS5/HQ4o05PBZ7ez+1MPXYQL/xjaOQqUR+AR4XtWktm
Cj2K0a0t2DmBByUkRuO2C+BwAE1Cxmd/OV9SUzDv1TXKU7bAG5nULh2Wf1XaaMaDB6sPu/Hmq0Zu
xAkAwys0lrJHEfPMFnJguGEOoGQJ/InrZsGhq/nPnJK5GSjhVIAjCKh6oIcQfZvCsLNudk4EaRBb
oNAVXaTloWE9PcsOXf8qxOyaVuYy7hOweFR30GrA4gWM9tBxIrqNKbz6M+Rl7QJgGU8TcxIrQIyT
Akp6/TdforVvFV5KMLmArqP9FSEzz4H5cCafOXmXD8QYQ/0Md+x45whCrUC4Bijg7DdyrjbDayGn
J/XW5z4k3vBbiOhAVadXrjPON6T1x8s8kJgNRTWZR/3ufrZdl60hj+zQAHvQaoI08ZbapSR6sS/u
TA5lKpcKGkvkzURIHACDMAoj4q6tnZiNektjLgxITT7NCsXumBSXauYMnAjGcINCiAdFQgFx8sgS
F4h9bseoZfjLElKbWgEEHNSPw+PcywbE0Y/zB/Q0Ol4FsDDwSLTfz18VFHwZpAj6FSiWbJW2t0W9
KJEMNkBvzMgkzErWVbPe5lsjZCXqM2t5+9olbU2ZtBy3InGGhyEJXGwJNeFcATSytUglPy3nlsG5
iqFuiB4JmXcI7QD8rkJAO4iPkugUAB3lGfIQXpik4UYuJU/UxZRXEj2JkL39hu67TRuQlKNkJFjl
xFNlXqA7LedrOt63biQMumPoWNaHltLYiCsgWQkLSV5KVyAKwREn6DpPaxvHF5dN3ygHLqpDbp9I
SRuu+S5hnW3uejmliS5lcwSq1ylt9gnqKGsQK7D+PopLIb9KiVQnL7Xv5coyo5qUMp0UzPJqUfM1
o1Z9E/KG0oYcs07SrstXbCTaQw2BtcUtZOgzNKc0NscYcVg4Z5yBbnuKOi8stq4guJKag4QcknZC
BsLZJPd8vPIUHqTnish75Utb+gDtly2VcLsutMta5fu0Q2tGF0ECz7OpAEw8bEhXumCznLtgcrn1
QOuU0YGV8GEdfwlCBCQ79LN5z/tEfNyBWCqwE8rdoT7ApwcxahR+IbUg5j9IWeWip6zLOYqwJZsl
elhIYYepz1uvV+UmSqL3GIxVou4hYVB8lTLr5F98UUUO2Kv6gooXVcIrzcqhKMF/BaON6+suumDD
cxL4bJCRvEAnHRQNIl/c1bUkeBbkFxy0saEGhCZ6JWhT1HvyWkFS3nEqCYrYhRgzRydpql4L8fdZ
STKhwp9TJY6tQGGCVG9Sp3bWRY7EyG/oMF7YrIo6FNwdVVWi8IZfkwIeEUlN/V5yZVlCwy5WzmEf
dh1poWjI6lkVhYlmZyBk1tkoUfBFii+1uzKnoLZcdT4rmk4Sev6mYhUXOmEsbwfCBgkaylvbuU3H
WypEQszEASLjl6LDfM31fEWRqK6TVu+8JIaUemIXEFst8kQIVDlDPzDor4q4y88OJA45H8opShOf
0jSV+k0sZRAcCdk2pFSeQnvUgosDFkLFEiaJISmSFQ00apPSWZYQWY3B1h3HjF5RORets4SOMXlu
UwqQTEVUw6D1rQzklqBZUqFIXTRRtoyihslewEAQSoD3dlnXLWyPKuiTILeAzPSKmMvvTiNJ/mef
5KlgOh0lFih8iF6t13aodCrLerVrMKITcFgqruV3vQiWJNHLq2zFuJ0I0ooU0u5mWORhDMaWjFG+
qDiCIALtVI6g9dB7+1GQ4nENSFk67t7NU5faMXnMBHoYOVmpU7LXJgbjsXSak5qmwl5z0Iwi/zZx
TOmga+kvLah9HKgeNe3PzCUzcaWDLhkVX3CloRdkzP3E93WAWzjpLa+EOrWvrGvfouml5FmoURJF
2Lbxey2fs+ATeBySud5v26aaYv94EXheld+Zz5m48/7FfMWBwQ0F79H1kEd9DKDJUOp2DKokEK1j
TKSTZcIImpyZz60Nv2x0waKqjuQfakYY/bhJOlYYmwLvKm3FohwZHCW/CrJnxHTlaz7dzWkiTzw7
cOVBxgpRCxg9hFFszOVDAF6jibHzhUyLS8/RgZt5ez6kqZIkQhSUDwCIAVXLH9jwJkTjykr2aRft
iyGFBnM8x6t0x1SYvhLJeeEs9GjEKAkeXqUeOqDUUHItkWVNnO1PnYqdceCyoBbDiioPmCCUvZ0g
YBC+RTvx1RlyxtVKyteJ4fdL9BMB9U81qrIJctLNlfSnHlpDY+ygpwr+HDzY769+KQxD0c8q2qqd
j5Y9JeHFKyEGXRK+/4g8qB80L24RrNyAP5VevfQp28wGnrVrhUJVVKqyt8iAdis/MjfRBOdX6JHd
n0PLsxPuBxEwdLQyCIQAz7r/yL4XQzbgkQHlt9srCq3vaxsUQ1+tYackvPTHBGw/O5QyoEUIpPbr
jKNM7DTIZP/b+jg66hyIceBs7q22WFXHRiKRdKEpo+UOXgHAfD6nITPRNgy2aCzJQJjODbmi++HG
iVxDQlhEON+STvLV1lF027P1LtjROLF5d4sa34o+R6zOAtnyfLijsBPJTfBB8pCBwKMFzGxjUr0C
mCa+8gNuiyynHBKa12KBeN/d2bdaf8bW+MHwL2N4n4F3FeEnWPXuR5p4hRxWccptq19Q+C3qBbXj
du1rcA4MAMP+g4H92xYYze5tNXXVC40SQ/RcIPAh5iwiNDw734kmfz63NLopRqPCSt5bohxotkgN
LMmyKtQGaBh/0wwXuPHczN+Nc3MqP9hh7+0EfC6ywWCHIvTWe5f9QSYE/Jm1Grx0i9wqPqUl3FW0
ntud9JCbiRxlw4uctuWei7htHam+F+sZ9xNBJBSt++6G8hFxXP47e6O3tAtYSWqHGCa405FToFND
yknw4h/zFfXy35kaHko3dwLtKWHW+v/D2Xctt45DW34Rq5gJvoJByaJkOcl+Ydk+Psw58+tn0Xem
W4I4Yt3uUx2qXeVNABsbO64FfeSeohMQliwXmOzPA0+XEIeX9pC54i7X8oJXZ79rIq/CGwCHgwAT
H4JnCNKC4jNJEKgJWAIASv3LvwC/hVF8vxujGLDH+r6vCSY8eBrHuSXmhxgtrhzI471iSTEnDbhW
TADmIhwHLsAUI/9e+4ttjIowJ2imdfeKDxLgsrYKl2xSAUiFQ2OmuHdopYnKlnJhBEbhYwNWmYGT
l4CcmKh2WvfVVzDXI+fCxsvGxN1r4s8QrbIUE6MLftGSCOYqcCJgcDjEY/tGFu0w3iDi6eSlqalZ
IcgkAYIbXhEwAa6VUtD1AZ5e6+4rr6JtfqyLh0ZfqNXf6iPawvAXMCdlpAJY4ygrAwfym9F3SLRV
zsIhlyw+/FPphxizK1W5kJZjHDyczLU0xkAOGejm0LDjO57k6UaTpALlKrk07l9mts8GYggq1Sqo
AgBtj6TUjeL7SZhrQejUY7pJsqdARqHWyGKKAMcM81cExBSMFpY+0nLcdBJa4sAaD8zzQ9jmVqi2
ljssYblNh3V9Na6/iVl6IeZcHSEV4YSyvi3SJ6nTN1782KZL2s/Wq39XD+5PwAwAvxo9OIzaxM0E
44aRXocEtVlob3kK0mYM0nm+qT/ycCvFgPY/urJgQln0mkkuKGHRJACwPPS433jvYwCilayJnQaY
mSgbWChepmZoeyvPEkzOqkxiorWKlqsENVS0ra5UcCvV9ovwhywkJNn+r5tvYUzAqIc1kDva2IlF
2vpHTGYFNUZ7pZamza4VvoQoNdI/krIKiWYQcAMMNeXiNdrxRO5cg/j9I0hM0uw4zuoKqoRvcfqU
+KYQhtQ7lIUZFodBofGHVG4iBPL8m77I4Xp7V4D2j1EBEFOCovwmOAjHaBCLUo2dIs7+AJcXjlH/
dP+i3BqYaxGMTvo5YE/qWIsdD52RWbvpVRP5q/sy5tTxah3MUcha6wEkE0IwxgHOpbGmfGj16Vra
j5auGE1NxdwC4/19sUtLYwy01AbKIA6QCjrFiN9VgSWKC6n+GScWRgZ++lSIm9KnjJnhO89T3KrK
HK4s7Eo7CuWTHDVGhxbRdDBjZaMDy7iropXfLIi+dTSvJTMH53Z9I41ZnTkJefqQstIisTGpb7fE
jcamvaeLdLVG5vQqRK1p7jWZk0e2JpgesYoQfQi0I6t6P9DOX3AhZlcGFlZCMCwzmZLrNy+XkiTU
6wwrk9+5GskeDZnI/B3ZOhqISw7SjE0GrMW/whhLyfdyEghJjsU1rRGGB6n51LJVCQS1+8rIBnb/
s4saem9BoYQiAmuStbAYy6jBefldYVTCRvW3cNo1NOpz4V5wn3r1iNYpf7qEC5Zw/gAJ0h0ieF7R
xzI5iRcumT6mjZBxRea446b0ORPENjwtM8yMvmj8sXQf+nDhIWCrUtNq0WMAdGfUOeGKsRkqoHPm
HfHV3Ak+Rzs9fnFGd5RBJGgR2H1xZzTr+EVb5vK4dXevxU6qdbFSvgoI0rRa7gzNp/yTtGiScmP4
F1bFYTR3rXaW+y2GK5nsu8MQ6S8tMfr+XQNbtepZ9w+cza7cbAGz63XvIbWuSrnDrXlDskM7ehGB
bt3vwFsRG3UIdpPRQIrHKgHs0E3pHR6cnlb2Ji8y/N56eNfbMv38YlvGIUejYI7TCDcjsFvRjyHQ
xEjXGM086/viIVz/xYwidySWsLm/C7MHgjLohKWNyXKe2YRQLAivpWnuZHlmDAqi08Ezot4OxbXo
gVISQ/7/QaA68dthtB9zOYzAbqg9H1F57lTKGRD3Bt/tQ9czUWmoMjT9LPXZzpgPoE8j1gEfORLE
7DR9oY2cOzRi7iSD70RuuuLcgmaIjRt9yaOdnhLGe1RkGMSJ8AA5mptRT4lPhKAMigmgxTWjFZIz
9MU7iAutJXM+3KUc1nP2VMkXxhByWjt+rp9H4O0LNDxwVmG2IP7mLDhze+TpTdfujc+Bek++RdYJ
WurBFfmkb5Z4LmacIHyPDo5SRSIaOgmulZdX0xDGKymcMg+NLAuNrlrY2jkJCHxAAQQTKd1wtIl5
E/aKlBZOFSTCrteIb4UaCqD3NZMdxfw1COiqnNjRJk4lluVFz/JWKIu6cPKNaExtydGat2RL2fX0
wTPU9WjFp9x46abeqNhYmuCfX+S/0pmHLtM51N/FBtJJVaJLIxeOoh8MC1ZvJi81Mer9K4Y5LVnp
krIpsUhxmz5z52CN8I4HmT0g4OUHYgfgsn1fiF9nVyYiS4vrjmvxi6J+Yd3KtAWVKMqdTjQCuynZ
oX64YFTYesH/HN2FCMYlUTylIHXUF46+FrfhNyDV3HfVLK3qQbDcnQqO1KURptkXFOiK/6yKOa+x
EuQgq7Aqf6N8S2ds6Gtoll/pLtigSqxvwxOxfWviRryvpnPeAtK/aKZA/leFq8KcYOCFQeXruP9K
mlGpMpAsck0eXFir1NsLiBJIWCxcwP+PTCA+K5gdJQLr8ikp2HMipJ+dGsTkomUfY4CbbpcAp+b3
VIWXjvWh2MLWEuIe0/HS0BWAa1dX0Tq2OQuekO8a1YMEopFmJ/2ZsPP/hotp/SnWYI03zPb/k/y7
AZc6CvC0RBghWTn0ZglII+WE/oPDaHzqZrPTFs5wUscraTLwBcEnDIYceGDI/12bTCXPmrwCtI2D
KZ3MKDW/Waug1bZKRGLmfXVhcdPAJXsti3lwfVfQw9SLCifpn5Pwz8/w4YMl2+Tq3aB7lMiHKvGM
/NEFKEpNlfoQfuDfw1fZb9sXb1MNduyJS+q0tH7G3+nKxhMKgm9SpTPggAVt4wtPnP9ejL7B+zTa
tNEqBEYfpjsHVLkMTViw9bdx4dWuIHl3fQKSLvWaKOEL6u6vu3bdvwm40YrDKHVmNdrg0M7GV6FY
ApefzvXq3KesCwqUmPWEK4J+dUZqzqNOpzaNgy4NK1cfW2EraqkRg0u49v7cP/ibPQZPmYZnWYSR
ADMCC78YaFJTFKpaOkUSn/PIs9McTBRN83pfzGTmmCWhwA2YDbDqIhj8fW8uLk7aK50Sg4bdqQbP
yqSnAOOjXbbvhqXhh7n1XApi7G1UYWuTBoLQtfMcZrlBEn0/ytnCts2sB+/jlBybUCZAjnx9RJpc
5WjGCbCe3MlBI0r8Fy23M30JBmFGFaAI8DPg5CJ9zFpxIZCBfNwNpTO8yjGVjfJYyFaj2/dPZ2bT
rqQwlz9Xu5Zk8lg6Gp8aVXgMrBE54/sybu+SAp0GsCjSiTyo2Vk2IiDs5OgTCCtHUDkM4LaFBNRN
oWxNxDVmFiqqEVVuZORtVBi66BW0r7jIautoqTdhbk9VXDBMrkz/UBmzwidt2eWKVDi81tJYkVd8
8B3JqeFqIKfXl5K4t5YV68aTAYQhjB2hFZBRlTANOzEmXumM+fvofWeFiE4fUxJRaMNsjNRlay4/
xpn/0ue2/tHV3qoGiJvg+PxaEdEk1hiq1qDrEuBHB70HQMD9c2Fx7JDLmL4P6Ulg+KLIxKpyVEZt
ynekcJpSX9dpaqjfvjQRWnwI27Ayoudco7605vhtHAU2kTZ5v698bUVQzZb3JThZ49f7nyTfGgvM
NiBVCggKwEQR8fpyNc0Y1T3R4OMOxVuhB0YdyQvO5ozGayLao1ArkXRwlDE6gLkmv0+7onZyYTTF
YNtjJCtSF4zEjKJhapkAxgK0RtMdvl5H0FRaMUZV7WTRVhj/FrpuhqFuiP5INSleyM7OWKQrYcwd
jjNPUFO1rB2lJIbYHPz8u81/AnWhkWP6NYwhx5ngWZJk1HfwQl2vCRWWvi39rHHU+otDXxnRMQTj
geJN3Iv8i4JSzH1duA23EAwADQRpRAkVCSjEtUCp83JJVrvG8clKqkPUH7zEVKpzXYtU0p1qg86t
QLOG7+yZ30Wb7BlwAXq0haY66q6S1/c/51ZvZCTf4HiCb0RAl+qkuhfvWJzEAxfLQeMk6bFWf0jy
EGrZwo2ck4H0IhixMMWHWh6j/r6cxRwQUBqnRHdlAMq8DHmm9n+bd8YSpnwHDnGaq2dHIfOUV6uw
yRtntGvEB4DxA2oikEGXwuVbfbmWMy32YsMw+K2gMxlyyIDsGW+RcBUmq3YEV8vClb61GpMk3GmE
rWhD+VWkC0m+1Mk5ikWN00iqb9RCfxCBzLpwNjPLQSpb4OEuAysMWNnXy6kKzxvRwt86qWlHBlLN
VF5I8076fH3BQHtxIYE5/UYt9BDtxK2DFheA44H8bUPsx6V8OTtYDqsPtuRprp8XJ8o+1gAGmp6V
jRS2Tiwn++5Z7eDB1xu9xNBg8JL4j2OTn/k+2QyVu41BwwkExl62K1U2wD3vPfto1MUkfrzPUkMq
nrIge1DH2MZ0Eeee7l+5mXPFl2pwUEV0uN0MmpKhERCcFK3jkorb1HEbWG01/NwXwjbw/d/9+FcK
c7B5WfZlPlStk4z7xgMBshH7eJ/lT/8oJ72hHLwOc6J6duz59DX/q/ro7LM8MV6wLzOL/eUyApkG
ugSEX9jjCyVuM9XNSVoNDpqUqd42ANO/v1AWbmFaKCTApsKjBLAX26/VplLH50k7ICGBiXPpHJ3C
5+a1f6iPADBZqWYMQM/gSHzTH61qI9I/qnX/C6Ybzyi4wsNpRgMu3EAMHF1fIc6PuoirxMGpwPSg
Jr4hZLu4qs37Um6fQywTA5IyZnfw9P56ZRcbqcZZko29OzhC2q9VwDcoQIxI0zdxKSF326KADRWx
lqmtAzTM8nSkF5K6OlX5uipHZzBGs99Iu/zJAw5wb3Rmag07zPoePeNvuBqf7q9wbh8v5U4/v5Ab
JKCq57lidM7mcSnynrSdPaPL3z3t7sXvlsWwFjHTMTo6lVdf7a4GypxiPEb2IvbiTUaF2T3GRxpK
jQMwAiQNxleyCs1sTzbyJl2Pq+pcmZ/VelhxtuogKw0WyNJ0rWzhxs1cCLjlGHVFtQEDWDAw12sd
yailRZeJTj90kYFOe+pybyEfUPlH4S0QkqB4aWguAKtPmfhaVnZW+naUdofABao7kpS5Oq7b7AH0
9uISw9ntc4MerImxD9UJhJm/MdXFOZQ+IJBET0AjPhrljWzEONYoqv467nNAo8iJanMq36AML6mr
+9o1Lxk+MnAEAIzG5iA0kiFDi+SlU6LHpEPvRUoSyvcrb5NV5wBc0PfF3do9NLhIBBYeDg9eI8bL
IxofcmMYyk5QqnuFy21Azix4PDOeJPAueKTT4JAjuy0xqiYMWoKaoi47tW/lx9BF1XYzEkpWyU/s
JA+5I3I0Emn3UCamJNs1aPyEo2AHpmC0i5nEW/t0/TGM1oUumDgjl8jO8MgDHkDdCQChghcWGEG/
qZo1AXHx8/gK4rShXou23mzub/htEhV0SmirQhUKQ348nOtrtc9I0Q1Ad5CdQubQ8GlIwiOmX7T0
JQ9Fqjbb2N+LzTYiW0Wg2kgMEtuh8hWie/rr/pfcVqp+vwRPLxhVkK5ms8acUmiFOmKUUfsmsSkB
Zag+Rd6BM4KjEhwSoIJwq6TYFztx629lJ3xUD+U2Po0/gmuJVHwTtDVar/S1RAwA8owLD8mtPwbs
I4WgCK7jUQYI5/U+RWUlZnmIrxvq7wZAlLX+mEh//8pgci44hOVv93fjtkaB3biUx9wEDhhunZpA
Xt+utG334OgA7H/5dJ7+LCxMmh7aayMPSUD2wZ6DGfWmy8tL4okWKVIc6QDaXYJZiWM/2t4JQ2eK
jfnTeNUR2vUn9PeVGfV2xasu2OK+fR8/tHbP2aNsibU9ao+Kuk653shB8FzY3CqQl6gtbp+66y9l
XIY6KutWUxMFTTItVQuws49bRV5qdrh99CAF2RC0dsNMYAj1+qRFX+g9reoUxx2MqBypLiOKOAWY
6+r9kso+lWUMk0SRveQR3TaVTGcOHxdIW8I0/MtI1jFiPSRcqzhB8a3suInG00wrswXk5bCug8OA
pvCGP43BwpJn9/VCLmMDlMEVGqWqFVi+1zJ4TnHi+X86OyLiXdXI5HQyCYOy7rghykbFaYLaGbVo
3ZJ6JSn9QvQ3Ge8bZb4Qw/jvKBb6qt73iqPEykrpYtXQhvy7RFI21tvECuImX3iyZl7I6aFCzhxn
JyKxfa0uQlK44JXlFSfO36MS2Pt2FSknDI3TjgvWfs9Z9y3D3ArBk4ThyQkdFUTC1/IyNdKk0VMV
p+tTKntvititQvcpxQBjXyYLi5tOnt3OqeEWKTg4z6BrvRaWBJgSBXCq4gDxUaXcCPygLE21BRM0
kxtFU+sv7DbKhYjumCfZbzgFg8Wi7KiA+UoJ8JSjUxK/ykqAqRVLhaL0lg6qNqsDAr8GlKivKLUL
fZqmxvCaLr2HaLaqgf7YJNZiQmHWYVCJQKbutWmahtkEpQnGRoxU2UnDeFsXhII+2eRwvhjQ8FWR
Yv7XUID85rpuZoyfoBHABOgE3y5Jz56+zpU3HfzaTyDTbpuHOFhKjc3cXviFmgbEBjRH4xuvzygs
MXqHxk8VEOVPUnkKxU0cLCQjZkUoqDwg2zd1ITM63qV9gjFWQXXk8dB5TyM6BjvyfF+vZ1RNQy3l
HxnMLuse0PswsKY6+dh990L9zWXVwtW5bWeAgcWw7gSvPs0ksj0b5TDWUkfg7ACzkSqSIYKXuKzW
rgl0z0/XRBN5o5yCI9h3zYF/qZZG9Gav7oV4Zom9jNQmDAPc+B6DpLUPHO0gLAqz8gLwkSsqukj0
QVpY9My+qujRB1GehjYjdJBfqwdwM7VOG/C8u2JVrZAKDIHVCe7D+6f3O8nGWgrwecFDQryNAQTG
8Go5RleiToJX/YxYyLJketKNh5NH7Q+d2t+rgO55A1zUtuZwpmFZD9s364d+Pny+PDU74GP/8YGs
/wQUsPf1+nG9Pj//fXwC1qG5Mz3nvNu6xu5xqbls7jguP5m5ODnp2roacK/rsTb68EUbdp1W2K1w
ENDYcn9/Zv25S2HM2+4m3liRQZYdCcMIeblFa6iovcipLXxxhS3LVvIibclDmO9cgMffFz5zfSfW
u3/OZlKRi/Bx4uiuwhRnI8XvMtK8XWli8v6+jF8+0nsKwNgIz+XzvO412dkBH7K3J5QhgL4BOkoE
OKs2cVBZkdVTYoIVyAMWwbZ6QCIBNOnmUjJhzlUnGnDXMLaA3Dl7yyO5kaQ4wovsDR9Zv24nj8aj
9XgIqh2v2GW6NGg5d8VQPQIWF95JuI6M7hc1KbgJ58EpXJ4qGDbzF6otv1EYu7lIZ8N2CYjFEK1d
nyB6L1I0vMWqY4OT0dg8j/RHNWX6rVma8eOaP8fAKEyVWiH6XZ7W2iY+vyYULB+nP0sjg5ONuvcl
jA0jQy+LYzutVdkNjit1iFU/0DKyoE6/h3RPDuMSAFPCH1INK07osAXm6FkH18FXRXVaPpy/7OcN
MX9+eXlM3Th+d2cQS9GcIhUPJD/7c4Iei+zHXQbaz9fGWIK6m7tQAOkUQJgCAGykpK+PYyx8kgZ5
A7wLoIw0w7aV1lnSLtza2Z2+EMLsAKfUJaiPKtXpYSsIelEB39IABTX7vH9zZ7X3Qg7zQFQa8up1
jcU0Xg/CMK3CSE0RDQue5PyWYT5/eogwWzF9xYUN4kuS6mPbqw6wjxBSPbTDWgAmyf2lzPniOo4E
HeoaMkiyeC0EYCat56ep6gwEzaWvmN7IX7QeM7VI4yzxM88ez4UsxqCLPPCuyjBRHU/fjd98aOZF
aQjVUngxZ8wAMvtbnMfr/ctbcbFvQtt0peoXcIsAQB5Km6rijcEvzL5/hNvZo+yq66f7uzjzLuKc
kAjAM66jU4PRbgIkaS+PJdXRlWHYEcEvrDoQVmOu7ivk04AeFCxInFFBENyC01sGjMPUeX19bvog
g0SEg1GRSmAxhciFtdXz/UXNHNeVCCafogWZCJAL2BMhkqmEBmgZCabRTpIlnpsZRdcwmYFwiZ/+
1hlFj8fAqyMBgoriD3po/AJA1f3C1OWSjOnnF0ox1rzmaSVk1NEH1tJoa6FfaByf3S+kfWUFKSEF
ztu1CF0d2rgeoN59DHihdhyeVRXJEJkDLlmEgZf7pzOnchiLQxijAMMDQda1NNFLE1Cdd6rDiZlv
tX4GnO2RRNStfAyZJYG/ajL/677MX8525om5CpyYlESTu34jJAiceoBa7zWq0ddw9VqaHegqC5B/
FMbBoyDLXJ2Ox/cjMU90AM/dgwCeO6OjIlALO7rku8xuxEUwx2xEwqH9Mo5hJgu9fq6DnhgRaUAn
gZIVSKBpq+Qyvb8Nqoi9vdmGi8CLOela4ssGmXyMVGyH7WtlIaY2auwIomn8iWh5BlNTsz2D+d6G
a/f8kxnctF0AVaUYXsiM08/mBKXYqBgICgywxID40QU+Ff5zggcFaBRe5rfWAEkRT9eK+fhfNk2V
kBAB/ASaUVhdbSt56IdMQwSseLItejGAnZLsnA/qRmzE5KBiZspc2LWZTUPOFDRMaPwDHBmzafA+
I6HTYs1RtJch3sCvz8CdJWbR//7ZxLi/NvGcY64fcOPXFyMZmqErhUDD44wRBj6VMjNuUX3vKtIt
KMKc6v0rCsXSa1FxqpSFonAI8qvyKZTbV7kX37RAqCmAyRXDB6urfX8TWX4hFKGnERB00qDD6zfn
eS3SiwlkBonmnGtQ95YIE16RzjFjI0T0gGkvIz5UFDgpdm0SqzPOogWWarVcoxhw/0vmDCpcBjCe
I+t7O9iUKkrRx3KpOTq35dRHnv/R8aLflzG7v2hLUTHCDf+EJW3gtEgZWi/TnMIfQwM1sCOY3ZFw
UJBTlo5juLovbnZJ4NtBzXtiiWKRrtG4NIqBW2sOgNmognm0jHzW48t9IeLcM4GqKfLkGIRBAyFj
r7TBl7lgaDSnBL+O3+064FfhNRr+9vWRj2lLbJ1gOJI/FioydPIK2Hmxu0vHiqbrgDv1bURR56A9
59HB7faen1MX9FrNkV9qPb6dSpiUDZcIbado+LvBcun6uqzKetAc10/QKi7Zfr3rEL54G7E2FcFQ
MZ5hVKL+H85BwyHI06wX6o3TDl681WUnEaB2SJojdOCC1rT6kQNW2spFIm+hsvlbmWAt+aWoSQOv
RGFOgAshqjFau8cfBcXyAcj6CMIxooQuslO66UHIrON9O+Bx62lkeIBgHzG7GNOjt/rxLPoQYBeo
rxv+9vGxMfT/4LtoaPtARyd6j3g2l4gEeqrEQBBxglF9xtP+rJZaYbi9yC/ct1+n4WY74MKCIAXd
oyDru94Of4xzgCrqsNF4qeJNRFtTsAerogeUsdaCeQjoT0u/Y/qQbXLArQEkAlVfwYKto1j4/Zvy
6zXf+xomXhAm8Ojcw9fE6kDlxtSBuvmH61ZKvXLTnZo4oV8ZkopMlI75HFAcof0eRCjVZsgsuROB
99rbAFkC3xHasrmdLm3Qt2zm6m6o1lK4IyGCxMio6whQvWfB3yZ9QJvoUDV2xQGkFzGdoRLKOwH4
xeSkMjsVtAveRskHQ22XFoudvbdWxgfmQmBzj70Gq9Bi2BCQuRjdvL+dc3YHpWLUq6dIBZmt67Ot
oijHHfeIo/XHegR6ZvBMJGARNgtP1FweAkNbgFefmofQgMHcKRQtvMBPcWwl7k1Gz8BkMjX4RqjJ
UbxKgMXQMfunGlCmE6gjrJ9vQr+/Zar+chvUlsF/T+7PQIn1GJmIr6kZGksFlJm4F6ws4LOYeHNU
SWXip7YQa03yQ+JI3ic/fKZ9RRPvs0g/daWwZJIsvJa3YBwwpZfyGK8kLPpCqnPI08gX7+1dyS5A
XVd1jubj1c4LyhdG0lE5NvVdEALxDvhu6caHU6gOj7UYAYemN2LBkgYJCgh6dnTdIxeYPFWFGQvv
g2CMYP1LOJoXp7h9Je1T5FJljNYRtzRZMfeCoYOToK8GE+6o9k7v6IXRJE3ccllbE4CooA+uFO0m
GZ9kRCF1/BRKB9Hdg+PHC7/r5K8iPYfdZvgegd6j4JUK3/lgMPqcAlWOliLA/ruKCuKf+j156peY
Nmbfr+mAp2kTNK+wPad902VeoSTEiTekf3c95PpQFdvI6xZ867LTLxSF5zLW2qU81nxqkar7BeS1
QFcds+RN0d/4xjfUg5IZnv6YEzwpQHEYA0uNHiUBAODjgkvKciz8OoiX38AaTR+ICtPYhNO7B943
3PQJyOQ0ADWNYOr6CmMqovwIV8uQNHtMgI3aWxr/yQflqfRBBeVSYXG8eNJt1rahwAwMJ1Rr0DHN
vOc17/NlEEH3OyiqIxVIwGTfeW4Axy/21kW4YOhm5mWmhgDUehFmgDlRZO5aAVYNLvNy4oBAQqos
5aigSc7x+vfCqJOKjgAqyTb3jetcxfNSJlusR5I7d1Uvw7ajVRtYQ7Zv9GvOAsoQPRL6lsKgAbcN
iImug4lxM1ko4t8izMC+XKyZTQcMalH51SRf6e26Undt3qNFtAXBnqlWK3+ojLo6AFs3SXeyaFbZ
0gTrZNRvz/ifPf9tmbmwCU3vhbXSQX6h51uJOxPJ0PgNL2HQ0/cXdHxWn+Cig1UM5Tkk96/tTyj7
ykDcEtd6EChgrgy9MmO4zqG249SjKBVGtFSrmTclFzKZ9zmWciCzosPYkSRLXnUaKK6xuahYo0WD
qvVb/iK4f+/r1Fw4giYBxLGAPsIAB7NMooQFwGY74gQKb9bpmUfbUBY93xcye25IlQLeGCxy6Ma4
3suhbAQ5K4nmhGFiBOLa7WJTc61argxuiYvzN8S/URLoCEDWkSBDeH4tTOVaNNZXMAQYUzfDTbjh
waSOC0k9KqNI49FnHQ6DD7gqFMFGk6NfKEKt1Ydj9tCZ71Mzl0uTzcNLR//ERgqfEyguKGKI9suf
+7syq2EIOpEhwcbcBPY+p4pV2sGQK37qEBcaPES7qDERLtnR0H9EZQHU9/N9oXMuCZhM0A6NvlW0
jjB+Ey9kDcrREEoqiaYR3KaHZNXowIjL4DwJC3HorHZdSGPOoqjLKCwUKLQKk5iLX7L4Z0BYeX9J
c64CuqSQtADEL5q9f83WhVkY9CRKRc6H6edek6aisfrVVpume/a8c1yv45o26EDkA7xG+zB1EmHd
K8CY5TM0rXyF+n6YEA0a4GUNuVVK+Vvt1asyWOVklXfr+986e8Wnfj7gjAlIjLFsu54w1kXOtcQR
PMtXrCxbJaemNBQkA3y0MwunaumlmjvxS4nMw6glsheG/nTDA8TX3si9e2lkZW6NuazvMurOHV7n
+6tcEskoWeNmTRgPEDlEkTXK8MXr5z4+ZJgs9uLOkjllYbpuSeD08wsNSLC8sWr7SeDW3SZV8BC5
fwrvBKoDMw3a9f3lzV3ciWAQNgbPw03NTGlEqSqRdXES0Hxw5U4g646jKjoPAXpLzg234GvM5uMw
NT0hn02Ddr8u4cXyurJLUcdHb5mIZg2y7RHpeOv8KNlA+6MfslVQdTtlxwX6HAHwqKXPlTFqCFet
NF442klbGOtKkFbSsWzMpAJk5XqnBa8dQNeNnC4U2dK8LzGv1rVGaAYX+/4uzzwaV5KYM425PAY+
BiTF7kfNl3SKXwTSmHGEjBa3cKSzy5LBcoqJO7yD7A57re+BE9jXHJRB4EyEtiyC5ETNDIFfyuf+
ttzcbOHvUAo6IVBcm4zmxWlGeTt6RRFoUx9EEG7QvD9qGzX7Hs2We496K/JzM3oBn0H9NQgPQTUY
wG5AY0azkfrnQV2J0VJtbM4qgY0QTVjI/yCCYbuEikgvUy5BwjfpwFQ7vpTCSSaWr37kXLLRsqPk
Za+S9PYfDvhCqMjsA+oBap9CaBsBqLb/QbehWWc/DWY7UElb0KbJxbjZdLwNKP3h8UO291oYz0lq
GoCXwuGDRDTiGF1/XFws4XTMqtGFFOZ2NGMQ8+2YI4kmbIcENSFUcFpMrndgwh6WSvdzIQiwXFB+
mMgr0Z3J+G6dBAA/vGJIXZ1r3vwawYHtAignfCAn7zVe6HWZXRq2DncEwS4wzK83cBSKME7DCqn4
8J3UMOLyV1W9idxSe8XcQQGbHUD96KhBcpD1FbUgltpk0JyePAejQ+oFr2vOrExdsb+uIfjamXWU
WuvWmGjQHOAnU6V47wHcoKevBYhzOuXzvoZPJopVOszGTNuF8ZmbMfZC6sIwxGgapjitUSxpJj7F
I+omjxVSzkuWeS4lhibGf6SpTKEINYxYRM+z5qQV2UjZns+ABhW+g31eSD99AGG5RqnAsvnxLox9
My8F4PKM2z4uLdCZ0zF66yuwrVcb4r9qfUJd/eB2j34G+hGDA0J9j8R0sIvANcJvptHdsdoCK2ID
fHLS4uKeMNYLRA+acpj2SB8APN0MlEtOmhdQcTDv7+zME3y1VibPCLhmNwBgheZUon/q6hVROQNt
7Jh+2mFMp9vUwlKZaE4vQWyJ2UykG2FHmN3t9LgEYRTOMgFfQJjye8Llm/uLmrtiBO8qIjEE2jxb
idLdphkALak5USbLtI1F3dAkDO/zCZIruedpC4+eNBmIG/3UUSwFOwDAOdm+HI33o6SpXc3ZnxVq
ousCTYGvU1b+/LH/Cs0vcFrTM/7pUZSRjSkXL+PPSo2N9uX+0mfGNDHjgjknxCUoFgOL+9q8+H6H
CXERnyL3ltSAAMJM1F3kr9Vmw4+bto+MzqkroHNvebRdjT5ceLtEx8hA6yXIjTkLARuHUAKpZRFu
3vWnRLI0+h1YnxyvGqjav8vuCTAkNOqOZbiEnvu7LvYIdJgHTPrAv9PZskuka0MG1UKaAVUD5A6L
te+vRm09YHFh72PgEY9hZEao+Le0H/E/ReqFz0r3vHAAk9dx70OYA9BJIHkCKYjDFWu1DtZcYalY
+HDKAEOrr5DvSMO/rmSUiK9+gHoyLJXU57JLeMv+3Qrm8SyEHtxeA7bCjz8yza6qZtMGALZTbE2h
bfc4DamMP3kc0STb9Eu99HMngdoXSt4oTfHoy51MzoVb1sgcmK2KijiufkZ46CWu2WLUkKTlXhkS
g8gR1cMdCFn8o6SnRu6uh9HE/IwpLH3KjKnRgTEAPhRYAsw3MO966wlJkHcC4llQvQDIP17ie5jz
HCABvxlgCDoQgJnD9j0py9UK9Kw1WTXgh11z9aOg7Cc8meIxV2VaVLtgCQFiRsOuhDLn2zVBVbip
TJz/Q9p77kaOBduaT0SA3vwlmUYus6RSGdUfosvRe8+nvx91Z87JpDhJdA/QhUK1AAW3ix07YsVa
VvaqWT/nQlej7De28YpLs+YcE0RW6BqBNbxeRbL9XWHmAodXjJBX0dvJhqFatoVCDA4Zvs7pgiHa
T6B6bSVuaF62UuNBjFrzWTcE3ZYK6z9kLfFsoFJZUQMSjMVDppbLLJUalrMRnqTy4H0StIeE1Hj6
cnvsK9EG+TWQegapBfiMFvNbN2WkljHzG5NsEXlEyPFDWx8pBfiEhsGWx1hbzktzi2GNUj56NUJS
sN8/NfI/Rfikwcf9/29IizNpCXHRTiNDilqy6mhvFXupUmy53BmP0X8I3ukwZ5kkZSZaEhdbx5Sb
JG7V3Dql9BPH0qvSUiEUvrfy1oZYayi8sjRP7YWrUeG3yuMsgx5HLr4ltLaMiIpW6qH29kZfP+SW
bZT/1C3vQrfZwuKu+jmkhwzqaqSF6By6Ni7lSm21YWmd5IM6HeL4U4J6gNc6inyOJYvS3p3WvjTW
faG8ClD6Rl8UOq23pDdnB7O4bd7TBOSDZRE20cXCqqOqhLVWW6eOpv4GRo9Jo05e+U5tbqSGVm5z
kAZgGDVCcCh9F5ayXA6baBIs+mwy5LMex7S1m+hOCp/N/uvt3bp2Iv7X1Ac6wgwphMHqfO+Uive1
B0MBPeMgA24bWYmUcGwykQINmzSHL1F1uRdGoxCxecLkc6m5WeJo7Xep5nURPvn9XQIUIbzr0x+G
AGan3FkQI7YHAHCNcDQ2MCMfV5F8iUTIxl/cJMusSQLSrul0TkxSiG+5VH4H5YIcjdHvE6XeesGv
JClo8aYBmMzpLPkrL/ybWEr0ofUSKylpDvRSRTUHShrxvhkWzpjsRVstdrdn++OSYpMOklk3bja7
eC32MTl0lEG9U0OY6Tf7FpXWfgMftD6wCyOL+75u5FEMzcA71cnfKHqx9llmw5ipoyz8S1BEN5u2
HtkfrwrEFJC1gTqCYoC5nEo66UfRozRxChQaE723PNRPla8euuB3kj0CTPn3szivGvxP4Ak/cLB0
ahHA+hBZJ5FGzXG6L+/EMtoqTs5h+bVLYUwXRhZOtVagQaiUwDqpWruTlMccmQbDoqNJPmTR82B9
073fo1BsnPmVUAqz3Bc6YsXkK5fFh4z7uI4nzkCfnXI5uvdQdUMUw67u2hknZOz7oDtUfuhudmau
tE1em15cWFaaN5YpVNapojw4xF+eB6RFj4OLJJQXHTLX/G01MAd0eyPfCdrr7TX9/xg4OWkK7ox7
6YcMFRWAJJjnW8paO+v/RECanhT5mE3cZhOZU0fx/S/1pG7sphVmBFJeEphQFWpAburFodS1oqnC
jMsD/ZiXVxiKADv/Mhwd2RvBGaj0oXK38+0fk80/yYcfqhd3fLBcwFbOeAS5vb89FWun6fJ7Fuc3
KlMFyWq+R/+i9fB/opOo7zoyqZL8pm4S4syjW+5zFcpqSOoBOhDoXt/ffgj+TDcbDpOJ0EIIsiXU
DqX4vfesfVUFKAjvPRVnJZlO5fGGRCJXeTKGiWeTVjvoNIvtb7HaGwmJKPgu64OxxVsw77uPXwgn
Mu2mqFKI87VxEd6YkhL7ejBZJ0SpPwVCgMpw5b/cnvOP1zp7QMH7QtYPNthc7P1cSpq6H7kMLLil
a6g+ouGlzlGF5c24yXS8usBkA+aCD01+xiJkouM/N5Gg4aDVihNLdzwJfRC1ppnbtZzZEW3KinAW
40MoDLYgD46pH/JiohMo3tWmYavmq4/+8e0ZWLl8aaZSLHiR6HEEx3o9y2pSBaoRelyH4Ny0B48s
nYT0Rd1sHLctO4trt5WreipFAiihVZ/qMDvS/Xav8naLNrrZtwwtHhRhFcA/W2FoHHaaZTfpIQic
LQzL6t68mLVFOBhKeVpYNXet3sX/mEEMdgaBltsrs3qhXyyNtsggqTxZYMlnJJPneMDs1IPPvvny
y4hcv/00Gvvb9lZ4GjgMJl0I/EVIuMTlaEYkJtKYeqfYFj6LIB+D18GdQQ+vcKAjNGsbBx2KsEfj
/tTBVHPb+tpJhLJuZjlQoUd5By1dnPZEHdQZ/+adDC2wM2I/miGV7JtYA1buNrqf1sKxS1sLT0tb
uCR0aUY41h8M9UeZPpfahom1s064R5ljdmDqEjkf1l7iUVbxTqjHG3ABR5LdDg+ecicp9/rWys27
bekp6VbBEmUcdLMXu1EvMygiphq4Vio+Epw4tK64QiD80cmqV6b8KPe/qn7jRbRhdMkR26CuXehj
4Z3aMQO2TI7VeqhEXn7QYzdTQmOvAchcDraCzlW7KB+SbIbPnIaga4flcSTyuKo8gDnqfVNwwO1p
dDzJre+1rffl6ka5sLW4JFs1K9JIZGL97G8Rv5rq71L4LwEnxeL/Gc/CAade7QtqxHg0HVzvvXxX
7RBfGsYfUfwE+2TuaxsefyVvwLPvwuLCFStKAy+ojEXdG85d86SSjxZNn9LMk5+/FORq4djVpceh
T/eVHBxvH/SVBO1sHgowiMBn7Mpit+apXkxjinmTspYt6bsx/VlI/yj+s1V8ltKj1Si2qNhJfB+P
ipv9hxv/wvq7073wM9M0Q0qKxgPlI9kl4B1tMI5G76aIAOsbd97aLQHdPv/BwUCctdiqUaVmseTz
7KNOhoRBcLg9k6sngdbuWcNFh1FvcT+MOAKt1XBjIdGcYzS1O4Sa4eSdd+i63fC9yR10njaMriR+
WL75V9PjwZQsA4a6Ly2zSCV2T9g4OWSi1DSE4zC5CapRavm9MfdF4IT+j5DWsn2UO2X5rZU2NUNX
5/biMxabWKRgHes9nxG3CiJOdqt/noqdvxv32mFwobrzALLA9VcyK8LGHlpz7qh903kCUnuO5K5d
UG2G/pCHOPcxOjbxG+JWYHftIqnsWnJybYuAYvXEvMsQGXMsTM7v2l4UGNDLiyw0OBBn0NMvnXpX
Wo7q6U6ePTZN6IjQ9FZivCuocYgwa7b/4Tqbe7dl+i9hXV5ChrNijERhwtnTNelI0d4qDvSmeKUr
y49msXGzrHndS2OLONmUu7bXpNnY9GVu4aqe0An7L07w0oh8PadmMo1+KuDaCTe8qnJj+UeiwMYt
fQu91JF6/5hCu2S3/bQvMjcbkq1zNC/a8tJm8zCfIroskG9ef4DXKnUSpIZ3ishdJqoDmselCQII
FAm39KHp9m3y0yyeshAdo3BvCF//vfe4sL+8vyETpVUy0T3UMHdJzWNzSF5KZxT3hdZ9Fnn8h1vN
GCs9BzP6DIwlewgepmWAOYpRJHSyxbnp9UManzT511R9q7wHMU8OntrjugwXvT2p+Vn60Q5uzifd
2sxcz9tnOfHEuIQOMC6QAVhcuHIjNgWk1wJukw6L8XPQ3pklrGOwDvoN3JJDZxu0wZdKdMpz6fPt
WV/peZhrAvC8oLYIf42+uBNksy9rfLpwih5nucVhD5k26RYWAEGMU3ww78KdkO7kfp855XHr3bL2
pjAJNUhgA/Pn3bs4W0Hb11Usq8K87fUkdoNwn6ov3S4+W3TQ7Tz508Z4V/JpGIRdlnZAC+W9ha8c
PCNN4kQWTrUhOk0p7MDLtCOS9LVtegej+CtavaNsnq6VRb4yu3gFSqmkFqyecMqTz4P0SW5hNTZM
YJY25A17eCyJW2u3Crao49cnGBQcNX8Jeo1lMlsKwkCZipY7H0pdKbRplEqnXWOCyrabh1aFdnWL
xm/esIsNjYYQqitgnah7L59OIUdtMCtMjgLk5YhjBQh7+NoDpAp3t1dz5eIzidngcYBNXoeu/dpn
NXnb65HApdvl5p1JlsIMH9LUPJp66EjKNwMq0dsGV4/LzPgC5QZAfGVZ9SyioS5HVcZNC5RBKCzB
qkbjz6DfhWZKH9kzgusOag07KYfezYDDGZCcSgaHqNqN5O+Z/1n2vyhbEcBaDA2L58yoC2J85t66
nonA10JZySLh1CVIVQk7LePPY6TguHjzSZldj+3Brw9y2u/K/N9jS1BwubC+WAdN8v22bgPhZHhT
atc1WCXtpBd22Wnwf23hOldXHQoJlXoJCJNlmT9MKhnlmAJraIEGEds6bY+jEhJmgPxPCoSRpM08
/Ep8R2sYzAFUFuaE2eLplTWt0LKeAo17SOjJcutmZ6vZ59458wqb9gO4bMmbBVCo5g9yec7Sh3zY
uCJXB67P7Jg6jRVIWl0vshL3SSuEmXAa9INZNnujDF2DkjGnuVJ+o9a1sdtXAh+YONC1hIsTlR51
ERLUOgTgAxkfxJt10bUKCjihIGVuZ+RbvCCrfkpiclEr5xyTZroeWzOInh/7NbbIVTjs5aMQiMNd
B5bLNZP8ybdo2o+TXLvv82B0AjB6G6NdnV1qHTxdQBpQILv+AmEMkrENROHksXOthKxBQMnqoYUI
JWreguTbhitZu4mwJiE1RHsrZc9re5PVj4OXspp1+uBFsVv/VXVHa7Qzkg+GFts8v8WtauN8uy1d
86XNxYrGsCK1ioTNtLL1qbCLXQv+KvnpObcHtzaXaEXjhwjAWdHF2Pqq6xpBs4RTpXtvWZnviwQm
SBh9kh90gqiNv1GyXbNHMRyICG9PLrvF0zOPJblNY9auNZyoCQ/CuT5IreyI5euQHm+Pbc0TXNpa
7JM4DEUvn/dJP0x22ALf33KnaxfopYXFOS+zxsiaYhROX4NG3ulOHQo7AeTp7XHMa73cC4AluC1I
cJKpW5w4vdIbKbUIvfRSfxrMoz+8mt5dUUJAL5VcILvg+bbB1WEBQ5sJ4CmwveM2L1IdmppH9Qxa
OGUTmlSC5TQeSjCKeBC39H/WHBcFdfo4SHMoSKBdH62ylQo5SwnyCu1rrz9mxvdgq8Nw9ca9tLE4
SmXCbqxI3J48CKy9Xf11Mo9G7DCFmW24ofLH+mNuleQ2xmUstvlgNok3ddi05L9J+9e0zkX3dnuR
Vh3xxbiWblBXBBIpOttbwQeJyYMEA7JyEr0j+eLqj/9tqrYIQ9cOFK2ooJDBk9GruQjJrbJvwtYU
/bOR9KI7KdpoT1m2RYmxVlcm/gUgr5EwQCx2cYOnoSf7VVEAznFLO3CoMMK6ZeyK3duXAvpG8bhl
cW2/Xxqcf36x38vaKzxJAdJSZhYEzbvO+tlVEvTu1sbBWh0ahC+AjMm6gwlazKBZBI1phjqlWqt1
Y1q2wumf8p4WiqwHkV/cx9VTYO0nLplRIgPvPerRWzq9bOyctcvl8isWp07LA2sSAgMIVvqnhafh
vvleWV94fgCgH2z40EWEQ9whPw2h48mPfInQPk7xFnXB2rTP3H7I/OgyAMXFwUxEiMV7efBO0AjZ
RQwONHoqJ8vu4mbDg64lwkhC/Y+p5bWj+5OZJuYExAWBURMuMnAJ95keHWkPPfdWRzrqJc6gEjel
J019qdoNjM3ayUEhYib7mYWblo/ZOipqLct4/9Ti0ygEUDRseIOVJeVgziizGWPGBXu9hTvdyA1z
yvxzbcE3Fvo4BO68+EdQ8qSrN4PAlaWzeMYBUIcEnsB+YS4ppNpvlSQ4p3/Ve5qYz5BP3Ke7+Gl4
oTPD++zDwxrRcbu/vXPnHXF1E6JxOgttABwS4cpaVgD8MYmUsjOCM3zwg+LOqAO1RhDE1sLHwtiX
/Ua0smHv3QVfOoZxyvomx54UZmhZ/gjkxBbGs1V/RQLRrbL7Kvp0e4Qf1nFWcSW5x/gsDd6RxdFs
pcbPe0/1z12d7MpMPVb9IYmfS0v94gnubVsfFnG2BW5oVpB+bzW43jNpWfw/tkBhAZU5lPCONYZw
2MSMbBlaOHRzSFs/ik3/3Hqfyl6BvhGp4lS2y61G/1VDPLfYkDMOecmHbJKhqngx+OehU9yIhiNT
/RRN1l0u/7w9dR8dyjx3HAGV+wmdP20+8Bc7I4lEGGX7IDjD0FT16E5Go0uSw1XT/H5QwockAdtG
jz99QewRMf+xOda1vXn5BYtJnbvr83aIgzP4i8GL74TuvtZRA1RTN64RH0xSV/L/3B722vzOspMS
T0yqF8vCkaEUdaJYaXAWeVzC1qD2sEd5d5u1zXU7BpzxAPY4C/PPL2a3q+ng1oYiOKvJUfT/zIQm
kEIE/5rRlkXkef4/ZhZeLCrpu9UbzHT+uCtC5PRiqNHi2qlL+E22NufHgG02N8ONgSqQyl62FhYl
otC8wjDXjI6ED3uLwt72gpNvdjvtyyh8jyNp44x/hMnNRpHR4+3AE/YDgjQbx7JJRjw1dGEH4dg/
R4/BXVCflIO+VVqbfdPSO5u6SYp+VgYhQ369amXRdEMg9QEkunSpPPochCcv/CLIh2BrI1rzm+eD
rXlvwB0yQ3IXS+cLmtmNTRecH77/MOx6dz5L9tmyf+/357s9jWTn/dl+2b2gLGC/vETu/s8rTIcO
4aT7+mf36fXHp9O3P3AS2o8w1dyfnLfT7tPknILd77/PX62754fRORp2a99D6/p2/Pz8G/L0Z+fz
s7O731igNYc/51H+34EsHH6S00VozAPxT+qnxq6Oqj1tJUzmib81WbMruThOsTKFSpcP2PAjYh+9
1Qn0/K2g4D2I+miGq5m4HYD4sh8YjkS9iuEjPUtaZOv5P50a2kEM+m78hTz0pIaOnA6HrtiRlyv7
YzNVDhSijhi/VvpLhgJPL+Q0WikumK/Dbcc1O8Nbn7bYmrTAgLcSKhzXPdpJ/2xAMVbnF/JOnssq
nnGZ7tOFIQkjaQrOMYx9cQJVwEbEvmaAHlhUZecAjxv7egHbPla7Prc4WYmGay9xVcFYle7tSVrx
urPmJ28uVHeIURePVj2Pgbd7JkHdi/1Jc+SNIHxtf1z9/mU+xgvJ5zXz76eFdQpS2OulndGcKRjY
xvFPYbyakquHX4U0gcHaHlS3GO24uBOlv0GSEDX8B6goFbPLIcvXE9s1rVaaIxPbdal6NgtNulO8
fqN1fc3xU4OgEsH4IBywFlaCLutCilxc1XFA8xAcgUfUYyPlGYXs2ObVtdWa/xGiPI/rwuIiZdQb
ipFIHhanX8CR7VfTff15/hQ7sVM73wUaannm2c39t8e33eDsfpvOvf3PURk2Tt1HZpzFZyyOHawo
TRwoXnBW4kfRRIIBLr2JROZcbyoTHWz4kzpGbmK0ttGaD5ISHAYUGqQHwfzdSLmjjT8L+S3wX/sB
xr1DF7mtBgVWEDp4CTzQRvC9coFdzdrimEVp33e+LrBBS8gHRTcCSthC/WEl3/KkpCE9390+cSvO
/8rgIs6JU78WU5X5ocT3KbA8txYfLC9whXxjC64EixhCkJyKEzQbS7Y4pa/lMGhjtOLEt7IDkpm5
igRPW+2mClpo2ps2fb89tI81+3nt2e+z3Mrc+rTwJqpeZVGVJ+FZqb5LJp5dahDEDuSDLMAU7ll3
0H7tLGG408MvqiA4bfNpkgEG9VucRyvOkzYviUavuSgE8Oj6jNdhJda5z9gHQwrgkRzhjEyLf00X
Mw/3wspi7zSZOGYNik3nLvqhHiLt0AZfm2wHZ/bteV1bSXgpsEYfCxw4i3ghbHmTNO0YnZuJLq9T
7t97XQZzZvczSwPbSq3J4d1z2+baubi0uYgfPN0LhVTApkX8SNfrTt357VMeaA5aA//eFAhbuo9R
BKQXej4xF6GKXo4hL8Q8OkuN082i4zuQmqX6yWuehM200Kqb1GTyGHS+UxfVFwPruk6C9aDBWiru
BDQcu2iuDfavQnHwfOkp7BBfRUpXfxaCfQnGoqIzygpfh4gp7/tT2f3pBeVX+lN9rGunGv5B4rcM
v7UUGgeCn6i+C/SjAYlOcxfJPyJ1i8tnzX8AEmS+iLp5Oiz8R6hP7SREZXQOp+ZAIQwgm54+phIc
kFsV/LVTBD+PxJaD3hLk0fXCeE0YJ4KVRGc5/E2COdpK06/ta52SLQjB9zTZ4vfXZThqVsxSWASm
QjfdRdNTmTwiqWODSewblBWafy0+ySkinUS3PfVpAp7FvRwZNVRhqBadM52WIaWzo+iexOjG6Vmd
uQsri7tY5UVETahn5vTIstPG/E2mfkvtb3X6LowsnByTlumS1UZnMf87pE+a5UrZV9E8Bnpsm/lb
tNV9vRYrwn38DucA9v/+Prs4p1KvjIRzTJ3ku0H8mIiRbajQKGVbXK9rW/zS0GJgzaDVKE1iSDY+
i1q9kwzu/3No1PtMdW/7nlVTlKGIm+YU6hKrSJfwEApTzWlqKlfuXqyWQq/gWNXXSPhz29Tasxwa
M8B7yiwqTvr7+jiJEG8g2clbSfa1T+mYHc1KtGeJGy8ed7E3uYoGs7FjCl/CcAvHvbJ22DZ4oxET
4PgWV5WaqH0iyNjulJeiOGYoDeDStyTCV2bzysrCN+n+IFhk8oNza0q5XYA81aNHBcXqYdJfYvVu
Y0LXzM3DmcUaaE5bam9BaahKCDCHZ63vp8MglYXtC513J0El5MjSqLrJGDf7QDe8Pb1UGXXNPP86
9jw1B3EkhZC1QAnjpHTFxIAcv8janS8mWyxJK+cUFSDKAHjr+aW1cDnol0keQTGBmOUfajgvSLD/
btTUHlKawhXPlermB8rq/9yennlJF+9faMrnpgfSd2SeloshIG2uDlyr/VC8xnH6OYNnTlG24tm1
lw6c6DOR3QzyUpYJc02u/SYy4uQM5894gGW/tNspQlTTPwnACeTGJ/TLbWR9WmLQYksEd2WY6Ppx
mv4vg9fyPuwUWUnLtEvOFbT38eDobxPa1ben8mM9WZ/FA//XyLwTL1xfPBmG0Fhtcu5HuxxhfFcF
G1bP0o7+yV0oyfbB7rbFla2NQXpt6bqEDmiZV4nELPQ8OmPOVWXGOzaL+FSbkgV4Lgu+G1JdfvLV
dIsZaGmURCU4xJnMGhgK1+TCQQW66KUhBBjnXu5A9B4M/6QBRyt14xApG/mTD9n02RiNLPBA0VY/
g0yvp1QRAn1qFIz54lvRwi4tCbZcIG4P0Y15tgy3k95aFJhS0fYMyYn1jfLcct/M9jVEQHR43lUI
XBeDHXTPGrLKS86Kl9jktQcAI7H2X4zMPCwsI3TtSxhHShnEisGOnyuttnXt21A1trCpKLo6lAsr
i/vSn1C2EOMwPY9UcnrmL59ZPKDGvr0nPzzv5injDyD0+RnC8l0v2aD2ddQ3UnKOY2lfm6jpBdkX
Wp1U7yjdG9JB1LI7KTX3qtAgGlJDpIcq9dZRXD5M3j8CMkUQhjMx6RIXLkmV0LUmUwqW0XQbz4W8
y2kccPC2cP/59++/6bkH43F76GsnYxZVIFCdySeWtWQKrH5qJmyWvAleILAj5cn+9PZSssvFLezP
6tGYhXR4QZPG52K7nmcjlgNRqeYhToh2FG5HoEX6by6XJ6Qn6ni4C63BLnmdTKgtFMHfFCbh/zBi
mQf0zGECaGvxDeiyeGWFPM5Z5A5xzF4WH3wCpd1o0IXsFbVnJ/kQHm8b/dAvxOIirMETkPw+PcbL
cgmcEJPXm1jV4GURvB/5dJSH/C2RHauH5QNe/d6FKFSxfopa6tpjg4AGxW5F28idfFjvuaAODGrW
PDR5bc0/v/D3Ypt7SQBq9VkTfXFfodWCuoA7jZNPpkqDXjNP68Ptsc+H9PK6homN2AwYK5c1OZv3
htsLk4IWCEOsWOFz3oyBWweyBMBenjbulY97azYDox/XpQL/xxLPo1YzNZeKGRhcmv5PU5SOMkr7
rAn3egFfQf+tbB6CsINz8xSWpyZpNlzih5Tw+0AvvmDpeIG2aX1jhs96AmVN4grjQxc/amrxRlms
7SSbOmNCAFfLvwa6G2jwvW8LaM90u5GfBO9In42y9U3ze+xq8t/zD1y0hGcGMO3Fbi8mGNzTlvXu
Uym/C/OoP8SJJN0rHp3apV8p9hTVEuhWqYGUT9Of4iJv3KYO5b2I8ucnNTDnpt2m6e+nRppsK/YS
RygQfRS5u90ibb4GmvpTaNGJL60w2gUBWbHbG2gZ4s9MNXw/hUZ8hiYvVxax0zIZ9aR5aiWv3WWq
qLsdF9AhGiJ0GdBIvbtt78NhfTcIMgwvTE8S++b6kGhTEAhCUzZPAXWsLH0xmxeZ4KirXrpqsI3u
R9VLd0LWH7xv9V0fPLTaT7zXFBgb99J7guhy9eYPgRAEVg6Johqu4/pDfKvLzD6vmye0M+586b7p
vyEAhLJ1GTi+H+7UEpEW78Hq0J4WEDDpPvnBzvuUtD99rdsX/lOm6se8eqMJMeB/+DT0dPV5/KoL
0qHfohH90Dn//rVoW/IxPFkgFbr+2iEkedckQ/NEbud+yG2rVSFkNuwxQW6xefXjFu3YPzrdJ+SJ
75Vs2tWN5iJukep3fXGfVjN1+ymoNSeDq1azPmvjMDOlbuBg3p++y1mlbeAdqUVcvxSZEauqgUc2
aZ8SIy0mu+q14jmTZtFZeQpawFS+GPLCqvTEslvfCB7kMQk9uxwQLRdDSt4mvbMQGKqVHL6WBXhq
W29V8z4qvSHbtWklnaK4pdmz9KIMeJRgpr+myAfHXvht9Ksstd6HfbsqngbeEz+CuBLJ4spVNLhq
1pjTPlNiBajAlG6xsi3jKTwkbPnsbKhXqdwvgVV97MWdZ1rFKY4tKLWSVLf1r16i6fvbJ2gZysw7
QSXBRlBBExBNm9c7QVVDeK400pw13KuFF7pa9zeTfjTBCHvJo7nVmrG81N7NQd6i0hRKI/D71XBx
w0jT2Oq+gTnwYV7JiXD3NnvqX44JhnbuW/oBgRHjkBaxqC4NEGkHufDkh95Tmnjs8ure0KaHWHhS
44Ynmid9u23yg+PDJCVMiSAXHgrevNfTGEy+UlFCFp706J7i8l3fPA28REP1y207yxuakEBhQeaR
GUArlvJ9Uut3XcwOPcWObW74sI9jIAFFExphH86bRMH1GNrBgnZ+5MElTJWdmNWxKu8ReNp1xbgR
Y61s7itLi4psWvRZVSe6f5rMyZGFSbSFvvktNOZGYe3DbiPMuBzRws0lddn5lKawo7aPxLNukfkP
mp/Sexz9SqqtesV8Q195KxwpserMLkgQCT3W9QSOhRobfsEEFo8ETU+D50Lmon3hCdJJ//bYLkwt
AphOyZU2aDEVJN59/6KUO699itMfBJJEKRub+4OPWBhbRCaClBsqdVKmMQvvTVRDYPK3i1Sjixvw
WT3Z0Kbe3uYrC3c5k8uUqO63E+xvWFTTz2FMScb03Am+Bbp9A//vbVsr2/7K1mIzdnorqHFh+ScR
JEjYO2r3mPGgGfWN99vKpr+ys9iMQ1gbnZpgZ8rfgCPA2y3vpWJjX3zIEnFvXFlZOCJi9gESB6z0
wrdQN791Xvo18+QH+TV5LlVX8MMXOaPpTptaNBc3GuE/eqdr4wvHO+WFpVSSx640vlj9nzH9l0+i
98HNSGN6CYmQ3zkiL24PPfe8Pp0E/5RYcEUMkhZ+bnW5d3ypKvZdWeSnsh220tZr6waLATAK8J0Q
pS7cYpcK09iHTXDqE7G3I6D096kxZlz94papNQdClmYOIknUUF67diBImoc8Purg1KhlJOwgwyBq
zusUoDGPtk9JnfoVhJZlPhzKqWx3nuh3W6SFK8dhfpUhGU2nnUqv//U3pAmuxR/D+OT3ffhdCYk+
ktbrd9LQCM5YVPVG5fVD7pZFRRDYAi9ImxHFjsWgcyOxpsFq4tPQoZ8ne5BNkkFFkdGv+l08xYfI
85xWD08yLG+3j/66bVB8tJUQKQBzuh5sWY+qNmlSfIJROfkaWbl4GJUSGTdLiZ0BuDnkFJKwKy3h
eyP1vVuWub9xF644V54LJD1JzqPDsiwGNkYRycKgxKfc6sp0P0yT9rnuKoBHphXkJZUDVUwcJSuz
0PXCONhqGVqzzzWJAgqfQSvnYr0bw8sEPZuikzgqiK9FZXLQ2rr7Iso+XS/kAR7EQGgOhp7KW309
K1uNbhuKyHNkD4PX4mSVkzhKcdumMNxL/jmHMu5gNZXnZrm576pSPdxe7TVzvK45XJApQHm+2Ghj
1Mq1UZXZyZ8y6M94Nudp65S4YhqathRhPyQq2dY0baJ+yvrM/ZvzvF/4qqwTzaoPpvwkN6Zr+K3d
J/qdF4bHWH5K/cmBx6gXTLuVdCeVhLNKcbtOlYfW2LoSVhYY4Q/amWaBFt5ii1mO66AJVL0sTiWJ
rMKAxSDID1Zs3hfV0DpR1L7IQri7PdUf6oyM/p02A7qZmVR+mayM5gxELbflqcrNY+f/I5TPZfrN
8M4WQsJAFLSoOYbjZ1/eotNf8dYA8A3S6jIrDe3q9bSbY06fu5SVJ0nN/jaGv4u0nlbWKNm4aFci
FLINMzkIW1ehR/faTkTlGdXZvDyNdbhLK1rKyctpfbhXk1dF24hjV+5VkwwHTc+oC4McmHf2xV7y
w9YTaKwmFean+bMkZNnBhwpzI0BZGxLpP2s+kbRGLt8WOXB3z7DC6lQoDlTMR3OUDmXkP3X1l17c
ggqunA92xiy4zTU3X6+LMbGBBKu30KVDkb2tbYH++Pux5W3WnLVDutOLH970mKGtmho/Imtrm3wc
K6802BCoMM1bdNlHIYp9PupKVJySjmZq/4eo+OQg73DSrhUq9u3T8HH5ro0tbpk2zoUxLuLilDXo
yVRg/bcYiD40+NGZNJOicpPBxssKLkwIVdikRmfGJ0Tn9vm99ADh0h/tWDs52Esg6J2NBne5Vaz7
6FFnq5QjVFrpeJMuPGps6j0SxViVxGQ3wCUV0/0V1d5jahTPt+fw47m+NrWIa1tUI2cZkRgWvToK
XdN4iZMtWNOWjUX4KlSRUMEtmtAVmdFc3xVhArl/arp63jRfb49nZQNeTd1iwajk9GkhWvEp9Ut7
yu/KhA1oPohK7kzmBhnWlq3FUSPdrmWhwTKJz7m+14avzU/UbJ0k3eqsXHl9XK/S/CUXjkoDY1FE
KZZoccwnZ4DYxUrIL45K8DkIKrcQPqfRY08N2wer1ktbwczqSLntwJqCulSUxQpajdcGFB/YkH3m
ZH71Lar7vTgGduLzGM+/3F7Dj+E6aSZuGfYdz366Ra9H2xjjpA9inJySEoHNp7Y4qLHbaEchfvLq
Z1X8fdvc6uxe2lu8w41EzsdUwx58p7a4y9zzy6/CnnYp1EsbpuZH73Uq42po6iJokKc6saqYbrLG
34n5Qxr8HRr0UkcHtmuapOntbGyL9HAxdBum15aQ5B0AuXkBaXO7ntS4Gk1lUoDiV4PghravnkyT
XGT2K94iAVh1mpemFuciiEtDrXJMDdO3idYACblbudt7OSrxxzweD4rh+lMPtXEBRU/phN5erwe7
Rg759nR/0Eac3ffllyzOTeCpU6vpOZ7nrjz1u86F67Fx+137kp3Bar35T/2nZgfBOCKBcWE72eAA
57/9Eau7+WLiF7sZoZ/SRyI3Oan+d+6P6TtUb/BO/R/Ozqu3cSXbwr+IAHN4JSnJSbLdtju9EB2Z
c+avvx89wIVFESL6AIMzZ9CYLlVx164d1l6rfU1/idlGoWBrrYUlewlV7d4skpPhH7KgYKoENMu+
LO30N2SzWrdFa3LZJ5oPeJ4PAujBkNiSRmzmWPEko01Ok7Cf9jWDCMLPFNBgOt1I0yeh/a3cddMx
1BHSTd2p2o3tXt8qD65km3gkcjywUNpcLF5UmmqU2sdI54TTEgKbw3CffmUaNaVf8XsabH+r1r6+
Hu5JQvAIxcRlUboShDg1miRFp6JSJJskfPDtLEJPwvGjTpoLQEbZ0CVr878pXQ8krkQROG9ZGeV/
eO4YQSFsnFPdi8nKOhqGRiwxcE2t92J6I3Onx+Q+zR+HZNgw5LVn/ONai8tUihEtBrzdiWaRX78l
wpNgbTSm5ruwdI/UAAAHzFEHn3ThpBS9aNsaT2zFvYu4N2UBNzDhTIOibfhmRluFobX1YE3l/ODi
g89yEWjpjahOWVcmJ286+rOY5x9dv/W7+1H/3ls31/3A6jOD7ocBx7oCRn2ZMIZBaOajKLBY/XmM
7BSxbHjMom6A31qyRVBnvu4IpbaTp1/jVglxbaewLSr0/CD2plx9frK5UmVh0MXpSRBhQU+Do+Dv
UwORyjZ2BHOHVPX13a6tNzfZgDwQNmhLKE/lK0o4SAPT1KF4pwn3QHscz/vkq66RQUDTQt9zfcE1
1wcN0XwPOFqESM43qCadWLapmvKIF3pkN97znzHg3z/79auvbEFo1rZnzgod2A7543I2djDaCeIU
K8XvebYPc4/uw/eROVpIBSJ7yQNvI1W9gFbw7ahLIu4OWSUzmctpPiPxgUfVQnaaJuAVFA7bXDmN
5ZvS3jfKa2f1z4npHXvFLjRlx/CKIz/4NMMBFxZTxwS05k7hLyG8a79cP/d3xNLizjLYwSASANiZ
zGFxZy2/mDzfS/KTmUW3YafdV035U7GK3xooaNglewxOY6hdrcVDKchORSIa2H5A+Cqp+d6rdEes
pichOlB73vhtK0GPagC1okADGRYX/dwoFL3qFX0Q8pOh/xm88XGSI9tEqCKfXF/4lMHLUj3rU+y2
XWAP3o1qto5AVVjobicP5Q/q0td/0Lze8qyQWKKbqQHE5LzOf0+UVqon9H568kzP0VRmZFUjO4Z9
JLuF/3J9rdW9f1hr4a6rLhN1b1LnWMAV2gMNSqfk4OvETY0tguutfS0uX+qHiUmZkadBCXYKE8Hy
iyA2+6zfyFbXnl7Mn8k30IEUN5cTPhE1IzO3cGNVjw5PrBYAKXIEJSHYiUWnjUU3SJT9xMydkW4N
/K+8f6yNrij4SMr4ywo+NApjlHZhevLbyslD4zYeqzdrkx7sAsY133RTpFtM/caCTGvhqqW4E4za
q9OTEkbHqh52Ytg/tP5La/xMfMttdHvSVbf3whu/7n+o6luyqTE439mlnUIhJ87Qb+aTjUWyULaV
Mk1elp4yUQqddggaZ2zi/+CyaejOVNJge3TgKOe3oQtrAJYNGw0m/bcolS/12KCI+Tqi7xuO4lHz
5W9Kpu2v34s1W+UV5CUEAqheENHKRaepZVKmzNpljtEA0EFeyWdiqPbHDae9ZjEYKmQN86gwfZ/z
DcqZwhfqmxnRI0q22VoCDMuWvJO8casuvrrU+9OAFDU1o2UMzGyKzkjovFS2G3yFMLCuH0IqBRs+
dX2h+bOhTgzH7GJPpK9lExp9egoVFZ7kt7AHjxxvNK/WFmFkB5Am4/cQYS7SZIXZvTS3iB4EGEd3
nSH/7qtctPVG34JsrVk6rV0ZTBC4ZxDr55/IS/NCLDzChkroqRA95+GwcWArgYk2X2XG8EWU0Jaq
yFrXmdZQ5tmpmrrcu0uHhqaIRyflUAhj490GgkKCLHijFbkC7bwDr5OY7q4b/cqBUn6md4DM1dyR
W1w1OKzHKmi6DFjWJ9WklNnaFqrH1xdZCwWggaSHLAHYs6gXnR9mmieBqdPLO4Wp+8XadfYfKLSd
p9Pblx2T//bn1oZIYuNJXSt4f1x0WVKxCjNVo5RF47pyYcNHgWRAHWnM610V3TaWM3Qwke089aaI
P1fhnQBd8fV9rwSDELLIpJ5AimVxebhdnjCoo8TZCRibvjfCwNtVjOdA+cwclqkU+0pHuG1Siq1q
+9pTAVqJEc55CAho9eIypuGQywH/OPFcFT9Kselv9XxQHVQR+tuwMWeLkqJDMYYDQ9Kl7vQWbf1Q
itJn5gsFJ1GyesO9rh0GTU/43ZE2B7A1u98PpcoBzcakQFfkVAqxeV/llrSrCYbu5KIU7/zS8ndV
X4yupgbip+ufYc3GGRRSZt0imr7y/OcfVhaDsYODOitOgjbtvaK7ySJnLMXD9VVWwipaRTMAigMn
ZVy4JtEKpqGZ8vzUeruy/CF3N1967e9mDXRtGaYDgPThaKmsLL4sLdSB17HiGIuYr5hExIuDeNtP
ymPeTZpL5WFr5H3FUdE4IrSZcxpcxeL2TmkwpFmcF6ghKXdSxhA1tF6JccwVydWSm+4gouhz/TDX
Lu/HNZcwyaxQGmiGaKI2/YvpH0Pxe2d+ahPxNqUUlyiPKhrStfw0gUZNs9fKzw/FVnF95QWY+2Xz
rBDs6TwB52ZjSZ5QMTVckExNjjB8r/OtoFXmb1hEU0iEQCdAt5h4Y/nGiOBb4qzs6RTHN1K0E4Hi
F2SKu6773CefpbG1/eQ1iXdbSqArkQ54cWIBSlX4/uUMZTfqg+cppIxtIte7VG1+KIikOLERinZa
mIV7/WOu2Q+cNvOYGeVlop7zgxSFOG/TccwJrNqptPVQZGYTxt5nqaPp01m3ZayjatRFJXLIgrgR
a634HSJV4jrA7/CEL2fOcqrZRhQKdB4tEOF14KCaFCf7SrnphWx2xRtzBStmwxwzcRBTJKiNLkEW
ijfGnVJUNB/bL1Lb2NGWrtbKhiipSvOMPhMdoLLOjzNKQIZ0QL9OkaJWN/4IvXquDeNTrSTxycpl
IEyC7MNH7hsbfa0VRzqXp5BBNGk/XoD/e2Xoa7OaihNEeRSprOaha8ebaPoP/Vt8DZOXgEcAgC2n
GoDQt1I/xvT6p8EJfN32ld11k1yruYFZADtKH2luSS9eI6g00ly2wEv4mXBn4mS6qXFKwzW9yva7
/FNg1HD2GJ3bl6btNcm+Sbd06tcMRSalQwdcAga0nNUdddVHIBvkhBeH9M5e6/bP9U1uLbBI9Lva
nJi7SspTnd0P4pch97a89GxqCwcG+nrG23COBDmLjFQrhEBJPT5Uluwz5GdvobZR3by+kfeMakml
bW41TVaeP4NQinCKqhcwpsWKWVCmUTj65SmdqaoD8WjA1a7ucgUa242AZe34mJWaJ7MwFLKO83uW
ToVoFnldnnKjknZ5PYmOn4QbjZm1/RCbSCAJVHL6pRHoYizndaGWJ7WonHaSXRGZCr2ObOipnmF9
3Mg5Vjw/eTsYbVU2wJ4tIecwWA7m2OUVEtB0vPzhzmjVg4KHtoONja35Cs6OxGmuLV/0Xqgki2Q1
cXWKI7PcqVb52MdtfpOFG0a+doCz1tgM1ZnngeY39kNwNyERMNStWhHcJfteCE5ScWBekd5+8WmT
xnzFJNA8IoUB7gSaQFrcKL2ogjjSkxphvPzzZA1OFpUbnY61JYiywOnAqESBfBFsxWk/9jQGAXLV
HWQlhhftujbZ6m+s2IFJWMMuqCYReSzcn+Xh/xIJNJVcmfedEdnCBEGTnrpdeLjuhFZWIlgFIsOM
3XuH4/z7CDRZE4XBuROEKK4a/m7yzyLkhJtUopfnxuDOrAMCPoza1BIfJgtpkakdiGR9Es3HQTP7
735JTfP6bi5DGVahpwkIh0ocfuF8N2IoR73kE8pkQfeg9lkGfwjKkorfWLdeBOvBMJgFGsG1sDOb
0dpdX/3yLHG1xKSghXEYIKTPV2eQvMh5MfNT3RcIyCSR9qx6RuJ6+TDcIVMYbOx2BVU4+3ZqqsA7
KGMuA8VBhho9UIvipPQ+2NxJaKSHWoxMO5EE42Gos+hxqgkFzCoFM6zXnv5V7woEnDIGx/bXN395
0fm4eHx+EYbEZzjffKinfaB7ZHGhNH6GPfFBEb+h1NTWpWMYW255JYFmNXiKoBemdUGYfL5aU8dB
j6rNPA4m56lb10X5DQ+j9bbaJfLzkOcUtIWshIAnE0L1KyRXqvzQMzMdOH1cwW+pdEKJVthkFBuv
7poVzFPKYExx4dScz39abXWpEZZicYLyZ/Sfm+i5Cp2q34j11o4b6TOwZoClyWYXxx1VvhZ1qUes
V9f6zejn3kHzQmmXxJHmCl74Ah+VvLHm6s6oh3KFwcGby6SvG8UsUiPCiaYK9qIgpLNW4p1RRoVT
6vWP6/Z0GUbPxVfa9MRfBOrK4gtLaaPlmcxidT7acxPEgp4RodjRi+02tnaUuTce3zXnQbgOYwqZ
F4538eFywmdiAJxuHb/I4vdC2gXGneLDz1irvyN9y8dfvsBs8MNyiy/Yt7UlwnsFviVqnhBKuhn0
b0CJtgTN1gwFyqmZ2NZkhGFZy1YjvyiNjHyHPz70ib+vh/E4dOQHcgLGPdqw/tXleO9nomNGDZc1
tXYQwrYYsX4zlg5hALB7sto/k2L+FMdfAVwi161k1QWSbuEFgLNQK18EnDPdYKWqUnGqHuL4b+vK
+8p04191i6aVI729XV9u7ZvRyZ17K3RymUY9v9tx3Ap1V6sFAE+mqWug6pBpWOMWhe/aRYN+DUIt
XjE+3cL2A98rLaMdST3QlcxqsXBHzf82TOqLoOqfr29pBQrERDFT6swbMOPCnM35nqTa8AIhllmM
OiyaWDdBn+8H2WEKMVScSSPFK/by+NmwXsRYRaiM4K1/FI3jGO6v/5Q128GrMIc9y0teFLuzZsiV
pDTLUznuZP1Uh/d19Wr4N5q4sdDq8/FxpYXVxFri5V5glFR+bd1w2l1uJ7+00Gbm+TaHCxzxzNqd
tjjUVrqgHDUUFtQ6ycvQUDg/6rCZ4oLwoTxN6MBKFH3hc7xNqv5W9DQ7sSQaoMNbVCRvU7FVlVgB
983M4wSTc9eO6sfC3VQpzHRJNJWnDlQfyQXjM1V5bKpvqaHaeXRMpE+a/ENkqrzx7uMcitdUeELf
ayPvWPnG8+gY8RmFb4KFxc+Qw6SkR8TJpwwUSns4wXpuquJuhEYrFxUnDnxg5hOcgRfnJ40Kx5QE
nlCeWtk4NaAEQ/ketdbX6wY7f6/z/Bon92GVhTsY83KSQ2bQTlGS3Om6A1+oTe1l12QbBru6HcoQ
HBh9bAKe8+30fh5qWlhWJ7Nrd6KZwL4h3zbK8Pv6flaXMXRRZwYehtZl2iG0fjl4E/tJBMViblYG
wV4mzSGgtrDhuFce2zkP+P+lZjv5kBcKIiq1kMFWp6DDAOKjFvlOEAkvYQNFbWlFdlzCmeRtNfXW
d0h30oD+iRrZ4iDDzvAqRYuqk0WQmtyEv7wtFO2qTQAypIMCFShoh/ONaV5O2F0Gc8Ib2YxV7HKi
XzWydnG+cZXWVqKPi2IcGTxOc97rhyNsy7oex6iqTj5wijDRXSW+YyJ5XzZ/rpvFmt9CsoD8gmkY
REqWIa1VI8Q9+H11knKpfY7zsdpLxTj9zDS5OVRFjsSMpN53oTHtJ1G+a8J8Sz9hzW3MmM13VAOY
oPksPuw1gmG1YuCwOkFq5+opKsvDqy/sQ0Hdl+1/uGwf11qYpi6kXps2HZft0Ol/zEej+3n9PNc+
HP0uhPfIUhn2WzzvQl4YnhdP1SmL3/wEnZfvADI96e36KrPzWTqn90eGGUoC6CVjhp9oRV8rUnWC
kzYvDory7frfvxKgM6gKTEuGZwZe6YUn161a0JuYIAXauPQxYJ/fUiG/EyP+V2mG5i5pEtFGO/Xf
B8dpUdIeAV/AUBt7O7cFv6uFQe+Z/kraXWF904Jns95oSqx5p49LLK5W1SVtFmgi8UFC1yODz0qk
G5uNn1Sr2YniUyLu5PJw/TzXTHwuxZHLGRTxl8Wrtqbizp+VJ25Qp3Vup34vLXvqWket/A0+gdUb
DQs3QSzpDnCQxX0SOz+UOlOvTlUh/xBCUdp3huk7laqVLmNM0l5SoBnIUz9zax+UW5v01o9/3y+K
xwA4yJNpPC9+gpV2PixIVAab+q4IrQcSmBc/DA+SLz02+kbZbv5gy8vAGCT1TlSCMJ3FlYtollRd
GDZI+ybIY2lQWCWetPGmrd3rj4ssXL9fZ6Bl5aA5NUiv99Fhsp6E3i6m/+D3kZ2n9Ul3CYTKYhkB
GpzAawsCdmsQj7KUOulo3NWRpbpBrkTu9c+0tikLuKw+K/Qgc7/whl6TMeqBiPMJMyjhCYG1vpGq
3k208sbTm2ZjuZUPRddz7su9412WVX0xMuhlJ159qpoG29PN0qEVFAObC7Z0t9ayAJr0FgPJGAW6
28vMR/FiK6ja5mQERcG0xd8sAs0d+qrijsNknRrGmfbmJKg3SSsq+1pOs8c+MLJ9kAYm4Nei2/iy
K5un0QDbzExmAxR64XbK0BxrY4hqXjlgZ75pK13r6sqGo1m7/DRoGMWeKytkIotChyUPZRtUQXvS
D1Z555m7sLxvjJrG2m2e53vZCLn5t/9sRqwJQzV5OpnXknWzNoyI6eCkPcE2ZtJjPiX5j383HeqK
Imksko6kWQuHknnpgJupu/eQstU+FZJiR63o/PtGPq6yuA914pdKNVXdqZ/sYvzcNm4uPfV0yq8v
s2IKGvHjjCclK+crnT9y8hB5SZOF/UnPf/fBXSA5SvPr+hIrN/udQhfifRB75tInQkySi/QW+lM6
HaPwrQBL7cXyzoJx+fpC6uyRFt6XcjjoG0rzc0K2iLrrURwgX6/708xTdheKyu8xKB6q8gvFcYgV
lT5lLJJpG0rViZunN60UObo63CjRSxE9qda3zndaGW2in/htrX9OkYsv3DyDgxNgtOek8ddKPRWR
K4q7EDHU5qB3b3qoO75F1eSr8qRqxz5IdqY43Tfj6/XdrR0j8EDaTUgFIrGx2FyYQmMxeVJ/MsLI
zSwXIRu71t5CPdyw77Va11x9xfPjtQgFFhHXOCZFohttT3qWUOLvEQW970rlkx/mT03xF6KZ46AY
+9xUbDOMN7zGbHAX35BMGppKir9QfJ8b5DCJwxDHSn8aD3502+vagQJspPd2tTkffhlZIubHFdZg
GaEXuoyEwi4ZBjGC603vgNjw1DT3kRsGv0rpbyH8vf711IttQQSBasP89WhaL6NkBWn2ibYRKbw2
2APuf9giK7i8yQjoAs0yqYpSgV3aRzWVul+ncyE7qWSX+pvdq+ieSuq/qmRifkz0oUsF8yPIjOVL
HdWTTtwYUVpJ9MYWgxrksnkQQ3gU49SZEvHUP3ZxshFKrhwgBSVt7ncwS0hIeW4X3mAk9TSS70pq
eYR58LtkZRv+Y8XwQYLMuqrKfIoXnCyDWJt6HBKtttDBuMkkGU5upI96EySuVUI4i8RZ5cYVTS45
MGt3mFLHg/pi4wKubfUdi8vYDK+ntbjpbZEUZi5ShUE+fRcL2U71fl63xvlvOL9ktHyZoaN+ju0D
IDw/THouXhfUVMeKorDTUElpdXTUyCrvWKhS4/qm+teTgYOK5cazdnm9yQLoqc0boy6yVOcROk2j
RGhUp9BPbjRqMnpw9GfcW+w/KOrL9W1eukxge3CvwFFKp5RazPk2ZRUwNaO13WkEF3lbKEhIyGYQ
uUHTjLeGkosbH25lcxwn6EjgkUQ92iLQQ2Mhl9IuZ728uQFu9qXwIO8RkCSy1bG7U2N1f32Dlx6M
DX5YcGEpVTymfiGX3SmzjBuZGa+gdA2AWRMWGnvygemzw/UVF0dKnAB8jlyYXBzKi4sER1J9pR/M
Oj+WkQRvqT5kt1qfmI4qRdN90mhbve6FV3tfjyIy8zQSkQNzIOefEH1JU/PEvDgaTASq9F1DegOl
8f36rpY4sPdlYOFk1nOuFgMTPF/GUGszoefIMlHOEXJz7mDShRw+KgpnMnrlVzMm8aeuh2NSGkfj
3pPUwZWzvr8bQy/dyCIXdjT/GnBGADJRKSJgWlaVrYJWZyjL9VFQx3ovTeFbZkSvugZZi+Wn6q3g
QdF1/QRWzpnnFkABzTTOeVnsyNLaRzVSqY8KFsywshBApRv0MHJNwYYJLccA3rfHC0iBGb0B3pHF
Yat5qsDqLCPxFEixsUcIyAO22zLwasWhQH4Q6swSaXVVfQnyuDN3goQ8h50rgv/LQ7P1a1t3wnPc
jpVpp+1UQS6LFrYCUXqSV7sKDi+murNMDGwmkouNks2yj/X+6xHdUmYZWd7bi3C2590wSrM+VlJS
9HbsR+WNb0ypm+cGMoZ11wu0NvxsX7d6foiFQfwBWrKR7aAthb1QRlDYiUJ7F4XoSqse9NZd4VUb
n3OZe73/yrkFM7ObUexZfs84noIxyIz6aMADAlFGVD3Xgg+ubEgmxzeTci/UbeJoemDRIdLRCESd
ceNDv9+aD88MP2LOrymFvE/dkpWd36p89GDlpI52nLwYrcdU9jTflYdpHij2jIEULQ/rz9xvr90H
4BTbfQWstLGzcfB/9p2ngE3rm5LITOrKRzMdNafStOgOEpfMp9VijgXp6wBtsBkEevYzHIeucTL4
60kxOl95hQ+XUEtUvGnaJUPr1fB+DeLrv14dCcgRXHoKxc8Z2Xy+yyqcRj3ux+aYy1K+y6paYoyZ
jKPTrM0K+Rx6L0+Ud4X4GA9M42Rxom0557eiyFqwlruen8gIINQREoKWZ7q573lvg5GDvhSC8aZS
Wi6CPH1DxDnaMLB5oeUPwVtA+DITjkNbdb5pP6/CQtCwr9wYrB0EXK+ensQ3WR9SJYoQnY3qf3tc
342JWjazsbOmMoLK5ysatapVsTo1R30qYM42CLuaSUUEAGbjHXbWH0DRNbfXv+0iUPrfokAkSQ50
mCOWJYyw85ELjaTmiKRn9UzHMYQGKctdo2zHHdFgfWilQD0E4xg43qRn/2V5wm3u8TzPugRViFAu
pW3L59YL5JtVLe2/oc0gobCh/o7TOr3VVaF24q6SHcq6W0CVZS933j2dGGI1XsQZyL5IBDWRTrnp
Cd1RF+vwJdHrwq5UEd5Zc9APIcyIO2UIx93Q5q3jE73v66YUHMKcTwqYIacp5ZLsufe/GF2z1dhb
hD7vv40kHwAraD+Z0u65OYjtwFSX1BdH36doYTYMgHSq4ZCdSHZJze/ZpAf3VCSWshHBXr6UvJHU
khnDZWTugiGcNlTR0VWsjh2qgINd+TVzopagt+LBU7n4GyZwGXAxSgRBJDU06uF8ivN9TkYb9BEj
KMcc7MRzojIupur16JhawWBIXGjhl+smP/+Fi5vNhAae8V2NA2LQ8wVDPwqiKbSqoyBH016YDY+y
+VajbXVbc92JMg0l3+WwNP2eHgSbXx/bwdNTp5E6pYodKl6F8BR6yUSkJ3hKP21kkSvL0keHdn0m
qoJ9ZnGaejgBH5w3J4/fJQ0EG7jxVID3x282UqwV+ySM0mbrBKl4oa5sFJJVkU3WxxJ1uSbRHENv
djrqty1Qr8LID3W2xR6wEsUSlFBhoH/DfBvFk/NPV/RVFndt2x3xTNYXX0u+DHqS74ok1dxAQ2nO
GpTE6Qhb7Rg9NIdSGj3VUNXQr+y8LYr7FUNCPoX5ZlJp/PVy8HKI8sKroZM+MgmsfgoGf9onXb1V
yF/x0FQV4dhEahlw5XJIvKA3UYah3B1jNX1sLW8fG6I7CrAZTbd5BQWZobz2arARoa/YEVUjhpwB
h3LaS8c8SFOWGX3VHSu/7ewALI/UpN/FOrgp1Zvr93ElXGaqYuY5Q0aKt3bJmZjmZOG1p3VHUWrC
F8UTWv0mFaLOcqLGix71qM0+xZ5ZWHag4KddsaiBnDZVmf5WfDXe92Ju2DHP2KNfhMMTdfNvZVxL
N8S49W0VC9JTp6Dtev1Xrx0Q4p5UY9HymScbzk3RB1rWDoXfHxsGanrN6gCsdD+UoSycokoO1xdb
uWsUP2c9DWLyuZx3vlih90paZfM7NVSdM1aTYSdJ8rvx5e9B17h1AZ5TbbbivrVVoZRikpURFI2M
/3zVqNVboy3C/ljp2kudPkzlry45xB5xSLPTEMG4vskVQ8dnzSW392HBZVJo9lEhDE3eH+tOvxl8
AyrSzxn8qkW8s5TskP32EKi7vuSyczU/svQ43t87+reU/c63aI4MC8Vi0h+NyYQrJx3N2y7RkUmB
9PbQqGJ3gFQ2v/HDMXZTzfxKnNnsJGqddmoFB200t0bIV8xqfgRxc/N/LoD3EhoWfpTW/RGlqOge
PtXmMFKrPsg4hlshmbaGf9bWgwAWPAj3jzdxtoEPeJCpHSSh5Zk/Surk5gDsbW7eD1/JvxKLNv9+
ZwBGEs1QkpsxawuDShur0VFPHI6tH30rKeFY099CG998vdxAWL8TVy0eeWpvwFnpX5HxLwkbIx6h
SLTC9jjq8vgK/+ZbW0ffxLIrXDGapntfTiw3qBTjlRGX3En6unpEAyzeGWIYojsdalFqj0X2R2/1
sWTcwSpeaja296jg2kHkyXaUx8MBthV531N12Ljx7z3T8w3wxtHfm4cSyEKW8UOdC4ZZ1XF/jFQj
gqxAaJNbUgfzxfeVfdx10Y2fNtVzEpr+TWBAtCzJANZ7PSPTDVNjXwTKAD2mrrgNjZRDVUbWvrW0
5ibvshG5NalByk73bDExPwVpJLiB1ZLnMATnpHghNy6Su7DrAK52zRaFxsrXQbyc7otJ9AVUYwn/
HRgFs6q06Y9ljAQcmKTwJepq/zWkXbfr+65K7aBW3phKHp1mUvp9ZozDTh6ryO3aftq1I8jSoe6a
O6iwvTsTB+VU9MYOlubrh2zUPDsTQ/TrlFLcRW2ubhjy5cvP758JuGd+DnzWHEJ/uDWVKMetp2n9
0ZsKj8lXoYDVCQXS697p8m6yCgEkjz5uETb781VMxtHFOMMXqI3QuFksTQ++nPf7xBA71xhaeWNX
l/6ecjzYmLlGSDizHC2S9FqppykYjnrayU5sGv0DhFeTrQZKtzPiPHCbxsyRK9C2aBvXVoadiioK
CHSgaYu4Lu7gVPYKvFA9FN4hlP23aILite80GKNFeXxoGuVQ1MNWPfvyyaHhosyzxdRuZGbFz09Y
T1tdMPtqOnbNgQjMhVFoeNb0+k4SDmPh1FusaXPRYHGpWQ9qk/dCpGbOf/7BbgyaSmMWhdOxL/qD
HIa2IqHw5z+XkupM2RYzyOru6IAgh0SIwit3vtrYzgeutdMRYojWrawSCIglKNx0zbKl0TgJYC/d
sZyrTro+bVjTivVSSGeGac6uKSMu9jpQmwHHyNn28n4cbqPg2FXfzf+0CFkWU+IQUi0RgE2hJHk2
wrBZSc33WkrdMPne638C1NCu38WVL8duLCjLILoHErEIFJh5M6RerKcjk0JB9ShGJ619E+PRgVHs
+korSc4MEWUznP4M7ZXPP1sweIIuJtZ49CtyFwWo8i4M3Ch2aooQqtN8aZrErmQwlZq7sfR8zxb2
OeuFgybHauYRw/OlPS/vGtmfpiOd1s6hTNf0Dm+QucdatHtrCEpb0EKKc1qQuqMBt1JQduFG6rHs
UhKUEQGC66c9AIPKBf9XorbVUBv8ikx2lS/eK5UPV7dl17QdwM3Xt7z2XT+utYis/boNzFJlrTac
XDWxJ6o60p2WBA5vzMaXXfFypMmUiahtch+WlJCTNMjDkKvikbrLAw0Asyeu0/hvBZLA5qtcVBsR
9WUlh7oKvm1Gh3OkS1wWtfchj8tROoZaciuQNbyiUx3aRSZs4Twvj5GVkIpB0xUEB5/u3HD0Iijq
uvekYw31rfxslr87/U5s6GaN/sYprm0KZ03NkKiOVs4iYpUrpTKsJJSP6CI291llgmQxBWXfFo3w
7bpxXD7zqMb87ymkzXAh49yUUmX42qgcoy4rdnR7WmeYzK0NXTpKIGrU1kGizJd+OVAyGFmWir0o
H9tOfZHR0BAryw61yamSLaWS+TOc32+WwqUw4kWWBZL4/DORWej6GBryEQK2J0V0JfEBsZS9P4oH
OBoOFVUbBuU3SlKXH2xGO5LaUVQEkGsuniEoo/rYajoFynsPClSaGQJyFh28mRuWsZLNsdLMnstD
QCi8hNZk1eQnUcr2Cr2RjlrXfO8a5gDbTC/2ae4/SSoqsKUA71NnoIAUS+Vk434Ce5rKxzJs/pFb
DUdGEwP4DT1OIhsqgefHTamv6xVPVI5FnNlV+kfxPl830JUC9nubZI6hOeILORRT8ytzqiUFlUUx
imypVWoIUTxYxtUR/yXWcvU5LMM+c8kzyGsUrUoAIQO+a5w6FNph17fNIDiBrOWBk4gBlFFW26Qb
F2mlWwcVLvnMrD/FpM9yxMIqh6CIBl05GkWt2kmcGIc2rrr73LdKd2QGxNEmrF5RPARCS/NnK7Tj
hhle/AYGjODlonw4j93OAObzr8HcRyWgrSWcxOohCgLashpy098pznZIN6qeKxeumm5hmZeekRmx
eYYZXm4dEoKLMIioSwi1QvEfISewu+m31cAF1P40pK88pBsXYPnAsBb1KP4x6z7N4M3zHZZRF4Gm
mYLHPvszhNKr2R7FuHUz4lg6/m6/Vbm7yOPmBedogf83BQiG0c4XbKugriaelEcVvfS0/tE6sfhI
RGCHPYzo00Oj/erzxG7bT7WhUTKp7FBo7ttGPoQdDExfcQoGqsGplSDKRQVN3aBRXDl8Cf9tAeSY
XewSyYqmte5ZYR8+mt5DXPh7OdRoC/8pvK+k0xvB05Jr3+QwMGzsillkqC71hZ/rNKguvUIJH7Pu
Jcq+ef3bND6MWmd7er3rpcOk/S5BRU/2lDh59iurHsGBq+qXrlDsRmNKFGSC3cSKXfpbvaTlQzb/
tFk2CtjwHFUu81WRDuo4pkr0KIUxQ/4Aw+1k8KyNWOodq/LxeWEZTFzSqIfPKAt98TRPozcxaFvG
j5rso1/euIkY3yZp6BQSbEPCU5OXt20husYXD/JjPXJlCKp1JXdTP7WN5IuYpo6gux5k3GO0byrk
yUA6tKHmpuHWvVw+hfNvNXmQ/oc/Qbrp3HRpdHpGMIrxYxs4dfai5tW+hBSy13+2cn/jpTij2+vO
esUYoT0nNppFRLgzC/8TZLKUTKilPFbWXVC9Su1T6N819cOwqbhwkUKwOaR3KVAw0cZ7uOQCC/y0
TEvRQ+Mh7/Zgcf6PtPPajVxJtvYTEaA3t2RZuSq1pHY3hLp7i957Pv352BfnqFhEEf3/mMEMsDeg
qExGRkZGrFgLUBFSF6y0kzUUiMsTcAXc0N1Ew1fJTR+Lvv3nxbK3lBImuiSi/jzYNkFk5J1baE+C
YDnBMGzhsYvJBSU53pv/fMqBMnLLooEA7o55sMtP6elDVMpmIDxpqVbvgkTw7aHX5Ac3k4DCqZWK
CJpSrTj79decjE79r6m/Rxvo0ihTsWMSmJHwFACPdwbV70wntTwJMY12QBqmqpya3HLlwr+O8JA0
TWP6jHUT1uYnTMr0VsrlXngaSwjKnDQPNJ3Gm26WRPiscu1qcC3JzgOxEreiICZrNaIF1wJTDI5s
UrqHpnneiuAdnqhSN/ILXM/P7D6WGaSVWv8hlZMO6ncOahsnKdQZpmWnSfQ1SfTyENaWvNfq3Fy5
8ea5JYpivMopGYHDoQ8zByTS6qRNZYrxyRd7aZsKKDxiM0FNs1lr+CyY4lVMj+pvHw747OUHTzsz
6Evfik5VryjMdgEE6EvQj0U/rIq+z9/hfxmRqFwzrgA7EkYvbSHr1SlBEyannNdNHSsbs6hs1y+d
9l4nVyFuyP0b5/iBINIOm7Q0DshxUCHbGUiwlmW/G5LiV5UiB7Jy1q5ybH4arjcFMEbgYdaa+b2k
tLHv10lyEl2LUi1XvbRvh2Tj5s9y9FMqG8fQdgp5db2vjfs4Ef75izP9wAArZHbEFvCMl1szUX7V
8gRadsU7NYXVwZr43Pf/GKrp5zHsaeFaUw1+3mf21GaCoAspeY1656uy01TPVh86jXZK+3Z329h1
YjqzNluSpgpN48E8cxrN9mgWnS26x7zfvIWPQTxQcHmSlbVMcc47Sj7ECmlVoJM5HZs5uSLpWNVa
fZmdqglp5ktttg3l9Llp8/dywmRyWQX3YRs0jAUnw0YZqvCOJ0iNNKyVbXI3FN79FOmH21txFVT5
VTDUUFYXqRkSYS4/rtcqQz20Q3YCqYQXBYZ/HGtqeV0U/vS7uNiO6hCvlZtk/uhF1jIZZWQBMAC8
dFdzJ6UZ6lVX6dkp7Yza0SpVPoJyye2iSyB5KSvvYHoet5cgCBs9Stx7eiw/Mskojh0anx+3d+AK
fTl9GIDA3NpTPn1FbSGaXWdUuZydtBfjoNyHOUV3u7X7D8XpIzs4ZowN7qRVJNTkY1ebwOLpglLG
4Zl2ufO52EeKUajI5ozZoZCgonwuByTxmMeyJLSh9LvG2sX+ptBWOnWLn3x6H4H2Y4p2jn+2ggHy
z9HLT2JTv1XNAFE1ZN2OrI3qPkxFw9a7Mf11e5OvQjl7bHFhTEkDDcJ5DNPA9SnCOGanoAzUnaCE
PIDzRmBq11iDEV5l3pMpOvcTHJjizjzp08ehmqCh+clwfyrym2693V7KVUIw+/uz2CEJvqZDJpWf
ZNCSX8PaAbReFkBE9zjKbVNXGTOPSvYM3A2vTMrS01I/NS9iavnM0hn5KfrIj/k5imxzUzToePnq
/6el2VXbSaXmg2vLT5p1Msxj1kKw7/TVl+FF0DY0Lm+va8EDL9alX64rkEe9i6d1qfELpMSS9uy/
e8nruJZALHwq6MCp/E43+vT/l3aKcAwjDUTvSabpAm9U91GQMYneixwjiNwXK+/RBc+7MDc70aYl
DCSBmBvNdyV8baTz7W1bcgcKsDBzMLFHEjarJVqCaaZBwUeK5ZIRkFd9uIvcD7c4SoWjU71kMn7F
La5zDzyQ5zwvTMhKAX/PTEaZ19YemienitnE/DEoAO7Z/UNg63/cV7ramXkMdZsByNsrXdpJaBLA
iUxQL2tuVtYHQWTuNj+Z6b0veFtVWcN4rVmY/v2no1X5IhVCEwttPQrbJPIy8ExBs7m9jiUH5KoH
rM5QG9nbLFaQLYkx+AyOlbeVXmP1qDAqGh3CYd+sUX9Mvjy7Tqgvi5PWIvkTJanLBSGLPDDqkBUn
T9/55qMUPzPzbffGyt29tG+fzcwconXlMquqyQyOUKd3vny4vWVLBgBvgMAAI0OVddrSTx+mr/Uh
58EDNt+sHCl5TNdz/WkrZlvFCZJpAPCKBGk+CwtxCliVOlV5Mpo7A91u1daP3SYixWcEVQzOknwA
BdFv+4NVvQW+ugV5EtmdUzYbTdp1jpU0K/6+8PEuftE8ckC7k1S9UZ56oT6IkTj5IoxeH624Buhc
uIjJ4qdcGyABnfGZ33sCEwX8lOrU70LzLe4eIAe+/QEXgvuFhdlVEiZNDa4MC0o3OGL7oZv3Afms
FCJYuCbOtLgaSmwgAoHT0w+bOYuox0We5PWpUWrBodZIE7EK4wODV2ttyyVTOCVFe+i/aHTMakmd
3pI5+lV9GjvJUennhBQehv3tvVvwA4gjp0xcwfevOm3YHWDWrutT4uKQCfRVUfRuZMMdVP4rWeB1
WWGqmFpAtRieBN47j01hVxFi5aY+ISp/L1VQG+P86otivBjRxA4Y7iIE7V0oJGDLAXXl7v51rYAh
qM4DuJkC15yzUkX+Nk21ojrxQxzT/S+WX11h09NOuW3n+sPxbkaggxlpajhUSi99pGn8IIxBmJwk
IXYYtLAzOvlCtkYffh3qqYywIKp/FMWox16aqWE1lVOo3k+pGtqd9JqFRwAeg2LZGcp4hbpS7Vsw
RwVsUtZReQQa8uzdxhCqUneRUpNQ618FlHwhc64csXktnREG15X4dH2mmXX9P2vzmRWo1frRZ2bl
VHx4z5UK68jurY1XGTGvijD4/Wczs+tSqoes9KShPunp7yFswTvcl8UPyXhs3U0QkGq4KuOTf277
x/WZwygFLS5p6mv0TC8/XJdVvSWgVHGCrnxjfGkewrfbBq7TtksDsyCl0aJtohAD8n5wIE+0oTvb
Z5s1CsoFP79Yx8wj3Cguk9LDTOBljtreT7UoN185TAuOAJiUwMSTmd7G/B0nxUmeD5lbn+L8KAcV
A50UQF0og4pnd1UofuHLAFnkdUyER5fbnG1c3VLnNYOuOQ1h+gfEIliUyi5HpGG6tTfxQqILztKk
o8RUsDVVJy69oB5EvVM9uTn5R+8pP7a/xbvy1dvXd9FD/eF+b1f2caECdWlvFpXExBX6UJSaU72r
j2Qer+ox3ypb7QiC47b7LfjFxcqmXf6UUIGhCvNaEbGkvlle8Wu0op+9t4qhmuLbZVIl/WWUhDEf
uL81J2BsNMZCSGOaUxc+MkKgKd5LqW0F4U4vP/SOkWePlqMloemROJaSfUm9w+11XnXmyVso3VJc
U7g/AczOFjqKLloszI2dLDO2wYt3omL73r2M4Kd2hnxhjFOnZMDcR1roXFODy62HNZztQli++A2z
YCLLmYuySNtwC1CqrR8aJX4w6+pQlYUtGuOPUVwrpi19XijbKaah28RFMIuZWSNXQJA5JPJw8If/
UjRb8jXI+qK3fjYyZdSffKhNDc03o745xR2c/rFTSk6vjbYpflH6fewdS/1b8HL7cy4dfl6dk08h
73OVpGcyyJlEwmStBo5SnNR016ffXG2tvbJoZ+If+FuNhLH7cmmjbvmQjijNKQit9w7VZ9NHTzz8
Nqhr2jOLMQZAxP+amsWYZjTizq/U5pTvSAvqTW3aebmDtqrpbOhAoHQo603/o1o7GNPXuTqazNNC
Nq9yNuYF/LENpVHMWaIVZg9B9Fg36bbIAptWzqaLjS1MFnbNb5Bad5d3/ZuYViuwuGllt37BzH+E
qi+RiuQXxG15DuX6TfPXvuPiOfi0yNl3bELT6lKVAA5ge1tJDBQgo7CmwHQ1I/A3xnyyMvuESVMM
QSRgRTkEP6vCzv/88iU7gPPZUZG8j+z2vj3ElI+pon6nJV8d8v+yXwiLQWuThHZFD7h3wv9WcShr
Gzy7ThTXD5DAwrUGOd200tbo1vZ32XtheGMAnxksAOuXB0UaR8vIFEyEsq1GtmX3/qY8/pb7HeNq
4Xt0lL/8P0SATwZn8TxQGikN9GlNd/Gx34lOtzZ3O1e4pifDlfHJxCxcN10g9iHpGVeG+hoXj4Fn
N6YT+E5eQ4qsHLVYv0sDRx2KYxq6T5GpPXjIbmt9dWRe187V1laFwdYUwsY/ciJd/bZZ9hMX5HOd
yfKLbV5Dbek9689S9FYFht3r56GUV14UCw9C5h54SFOqArCC4snlB/arqKngw2hPTf1FHADGWMGj
G0wILflx7L+kFO5HaoCJWO1LTTyAL1M2//7FyR+m2WQQu8AJL3+BHuciw0NjdxK6EpD+vpI7Wyl/
q2silkuxAmgOg1Fw2dLRnK00reCdjSypI0uhzEJp/ddYrA26LWUCDKpOeiLwHONol2tRIqSaZSPs
T8VYbEPxwZC3fX3ue3eT99s1GPnCE4MhRYL79HqipTaLr4nVCHArJf1JiFqn88O9BmsPEb2o0/s2
NOwiivbiGtZy6S3w2egs4pYCbfg4iXpea//50c4wwFR917MjD7fbbvG3zzG7PkgqIYqe0IQW9ZHL
vezawsoyHUtGBtFrUDmpWR7gMHjN5XrjRr/U9Eda20VQndB33oWqudelH3nwDqPFTz0w9+Mg2HqJ
SLEUO7ni7oruj9W81EUCeC5Zy+wXEgroIikGgMSZKIZmP1bSfD+iW96fEvHQZBv9O6MfXr+1hthJ
4l/1NvkdWDv/v9Tc9u5v4P3tSmFn+vvzzfpsfxan4d7sK0Bn+EIoHwtDeDH7bC2jmJz3ygYEd0xK
QYh/lZwZZSBBolr0p5FLwHWbn6bypGv1Y5KdfDgy0Qt0subDs5KtMWprG7yQzvBmBk/NhBY13Kuu
WKM1KhpmwylurM6BseUg9oA1NEFxX4Wg/SUqw1Pn1QJ0EnKx9UXo1RojhFlN6lb2YeGMT6Rn8PZM
gk1gYi79shV49dRJyC9RxR9F9p9oNWdD05xOANL7U7TW8LQLcQu0I116eiOUfeav78p0QXbX7UDr
MXckrz+oOUrVnYPktj362wSUCtC+IX9P1G9lYZ3K98Zz7+CBXuO2WvJxmBbgIJi6knyNy4WbKdxW
Htx5pzo9hf3T2Pi2rNwb7d40tkMNIbO1z7vhnvFq5GMjWwx2ov5US/+lmrfi7Uu3FjMQ4EbooevE
hlnoa8Fpe404DKcqu29ycqt8w2T4CPDySWaG7nE0vxveCtntotFJcMQCFEMLfQ77dYURKbU6GU+5
kW97dJf95lAUtojMHkOqm8SkwCjD4wTPqgKHh2GtFeQWQAtMKgIJo7M0MYbM6/h6kPUlXFjjqQi/
ZU33UL2zRfeMnBZO0RW27+aOIDo5+kO1jUCP11S25P1p0/SPH/26HZ6vA44MWQIMy5RxoUmdv7tN
ZWjGRhbHE5PNia0X49GCxca+beTa4y6NzDxOilLNN7RxPMX1HZTwSU6Ha9u5m3+3AlZ9GuCZmK7m
CggIOmhKWZfiadJ0yAzZjhP7I25fb1tZ2jCTWXMg3MCdKPjPTk/YGZ0mFOJJH4b7Ds5iW0nM59s2
Fp7scBpxa/LeRG6M4ZNLI0IJhDKpa/HkN3duf9Clu0B4rMMnCKrp5CobxUK1Qi1XjuPS0qyJPZAg
BdhjPu4i56EcGC5WPb0c7G4cGO8GKO7cXtySM8AwKeLgVAZI1i7X5keGFk/zL6eMv19CjwB870W0
9PfcD7a3TS0u6JOpWZIzWmksQrUinpjW37bDY5St0VeuWZj+/afaiun6nlIUKhbEAWhhARGVEq/k
9tcXxySRPMF96Fzhc7PE2g8D2Si1RJwwMRG6IWLxmElr46dXU4RozWJlUn1iAIAjNLsOg6xNmtzg
9KTwlzgWb6LGRoV9k95BdvUzX3GC631j7A26PIh2mYdgEP9y3wy/aiUWJZ88ddjU5T5uzc3tb3+9
a/xp8gwqmqAtrkS0UYkQqrBCElwcwerF5bYzRyih/j20kUlNzAk0vLnB5g2IvqREm8E7dhpyhIHF
Yz3CYqfdBdEaHOb62KBv+5c3h0L3pOA22zEBdecuktRTWhe7UA/OuWt+KBWzJHXy7fbWLXwcHnGM
1jEa9pcU9tIU77c0GdPIOHFT2j6KdATS2xYWvA0AG5ho2ocTldqccb4eVC0d6wyRE3B6yUNdDM+V
KxG1O8uuILBhCER414IOxEX/aCU0Km7/gOvdBJ1CBGLcZYpF8w5cUJUhsmaBdfJhnIKrvSgf9ZIS
XrCC/12xM++99QOUVn7rWyfBDx03CNF/HG3ZgjXl1+0FXWez04LgZGE3aafPs8t+EOVyaCPrlFuP
g3xHocB2Je1Lk76ja3EMWuXLbXt/EY6XrwjcY3qAM6TBjNh8RC3TtTQqBVU4aX6t2pF8qKQ7MevO
pSnaTdI6mS86pbVR3UdrfAb+b1fCn7xTSGQqWwRCuyrNKeOVt37QLIBZZi0bsWgKJ/m5iG3hu1bb
R7d2vNf0DlqmR2F3ewMWNhw0F1RsdOGZWJxvuOK5jHCasn82MmEzCu9RoxxKodgG7sA4FxC8VSj3
lS9hCL0bUgJSR5TzZj1CU+s8V/YKnUmxF2tIakjKKDm3hvDRdf86ZMvTEFtTTONphENNm/3pXqvL
pkRrotOfGlMb7oKqejOhBwUqWRq7UFPilc2cgtfFt8MckFb6/MRsZjWmYP7JXJkr9HBLzXiCqSNv
zKdc37dl+6Lq7lcd6vAVa1cFF4IaWh9TD5SSC/fqpTUvz9W6klrzqTG+68a3tvDutdKuDRR3QkpX
KuzFzdqGXq8Qm+RWnFD6a+ztpc24dDPKMZH5VLajvsmK+kxuuS9bl8JzDKOEZjFkdttDr4/otE5O
6TRgRm/pCvUSpVLeRLX5VJQpomYFZDaGXu0zT5QOYDvulcYNH/xIqPdRlv7IKDk4gQX3m+aP+ktm
FT9htT2DRnJPrj7Gm6INq5UE7eqShh8CsjTKeVP18goyY3SCFUBHbj6FQm17yag4XpN8y5PkZWUr
pkzv0sEwNDFWUmQjv5lvRSJIrerFnvWkP7Leryg1jKkNuZFWvzESYwcvygdEzh2X6VrF4+oyZYkK
o5QTKSpyQ/N7uyot1W+b3HoSwrjbSSWDi0z9mSs54vWAAmZ4SpMe8m5gO2cVS43xcJcBeOvJEOHC
H7yGuwYmUuu7IY/Vr6JOCNJD51nfRxhlCrtxg8izBWJNvuuHLjQ3TeAb8cEfs3aflGa3Jl+ytA2a
ybMX9iLQ3fO6j+lVItTMnfvE0Dm8PAaQTV8euv3Kd14wA7PJNJcAaJhGx2wb9Extokp23SeAWPn9
SPIPdUsZgatp3NzWx4mB2RjMrRp12pOkAJVm2N1z6i5ptoIZGtu8keOtlUTdSsJ7FXMm0hUmNabq
Ikz784SnKvo8EsMoOSWyHD+rgS/tPZRWnl1Pqhw/YNaRySDXRoV0YC6rXlPRuDpof82j3gFzLByu
V9vvN4HY5CikiUaCNHUrBttodOHmjYt/hkOiCzhRTKsQFPG/xvSJPsXyoQjiEKSVf7bGqvsTJyT4
bSCVh6GKRcZn/OZ95ZtfAY8wOG3uNDYwPVtnL/JIT7UmDrzgrFe/1f61k+JNz2gXyjLyCGCg2LmC
I6j/qE8F1T0z6lBDQBqqQIQ378t6flsGRWQG51RRy4NcyN6uHGt1G+kVqohDKq040FW+MbM3u5G7
DEfl2c4qjfui+1IIXyKGQDRqtBCQrc0u/H3qX8RLrJHVAHpmtgM2htkVWdVIXFRUos+I7u7ag7WF
vnqDoP3G3MQbyRa2kSM4u46m6A/5d3JuJEdLnW4NFn11aZJ9TPkO6SxTuaY2W7MghVXdMCB9hktw
L6QRwi+wXI6q9qtw41+R75krmcF0C8+WTUpnMHEMdmHy3kvflRtVFYomjs9K8CCNEEKM57eh6tcu
5gWPvTAzS3ekolJbJHjjs+97e6bCjNS7l7xgn0VbKLudmO53o5iHXFrjf7qKQmzo5/XNshBonePe
iIToLKbRRuvvw/hU9E+idKYHZafxkx7mKzf80if8bHHmSJ0Q1SqHMz6Xw5NgwXx7oIos5LvSX+vZ
LXw7KtrQF1LSN3i8zjbVEPKwlQM5OaslBfU22CfBVyXpnkZ5jXn8ujz3lz4LfgyVp7iszrm6zDK0
6lGOsvOQGQ6C8Q77GPSO5e/CJDxIkpMyTaSFDMWthLrJ4S/9ExQzxBz0LBh2I/xc+mdXZoHcGWN2
Nqr6Z9E7w2hDYGJYO9nf1slRilHKE/dSEB90Qd3cNn69v5e2Z1/SiuseMSYJ2/2Lj/5VnB6SxnOG
b7fNLG4uD9jJUVEKEMVZOE/DrDbDqMjOENFWENpllbfv3YfQuqdiTE0UpoSzJvy+bfXvQ/x6Z//P
6nRyPt9aQwCxECp055YAF72VL9qv6Dk8tfcqPFro0u1BVT9kO/Ge0d3T8JA/hdt4P57FL/KXYV/v
tOPaUb2O99N2/+8P+rtNn35QMpUO6qbKzlItbITI4riqTlIeJTG167F03K75cXsProPDpcVZ7lT6
yGKKIxvfVs+eSJiHUazaFcEGNTgPmGizRq90lZSQpYFF4RBNBXtoQC73vE7ytCVjyc4lsuStJCAz
JB+SdKXftWSFy4P/cKdRCZyeBp820qoK0yqyMT8rrk2WJfxcxe9cV7OmdBN/hQ+SchYQxksTLpIT
PNf94iy4lQdped1uOgtefEWplG1d8M+qPhI3WR9Dnar0yTfmfRKn8oz8ePsTLpxROpqTWBWMcNOj
6vKHpIMbkLVo+TlQO95r3i4t7pglmeQzVywt7CrVAfrHkODSJzdn3y7LadRSlsvPWTNAHtqfS3Bo
IYMjtxc0/eDZseTtBFKY+5iSx3xGxFKTSBvbpDibadzuCl8UHRgai91tKwuez8ApTVmR8wYWcxZy
Kn8sojIYijNt653mdndQVTyH90Iw/JAE832Ix33h/bht87oNSZLx2ej0oz75pY90UJOZVXEehOwY
hV+LkqpYeQf7vJ2WvW3Anqa2xz53UkF488rgfNv+0gecpGBEXqZwpc7nEVvZ6P2klYqzW2u7pq+d
Fol3RNBXbo1FM1ONhdI4Tav5jeWO1JmsXC3OvkBDtwBnJ9Tmbsj1P7eXsxAuQS7/n53Z7WT6gdZR
1CrOmnGUi5Jh+FcpLe3mIYtPzOWvDNJNf23uliatEh5TfzmkZt/Oa5ok8rWyPPdVWj+rWah/bbII
5RxZrR7aTM63oRS6Ky+ApTADaIIHxzQpeE0fZcSUWgs1Kc9a6B/EmsONKpL0m9pqpHyBnYv3VTOm
eyEOViwvbO5EHYj8lEm3hpnSS1eVgCiYOaxI51HL5G1qvraFmW36NHrWGGgNatNA8IJO6O1Pen32
p+YAWuUsl1K9MrnWpwMSAUJIYqGqzoNRgpiQYv9rpevh820rC/kGVRPexYxSAfYCE3BpJi0SUQgS
lcUlQ3So/EG/0wor2CiC5kHFI1ZfsqLrv4ZCw/y23gi7iPfvYeVHTHfrpUPxI6gPQa07McfPGYj0
yKyjWLKqs1IWsg1rHzW30nqXetU7jgPIRqOd+ENcLXGyuMm2sQf9GyTV/zzAOZWQqE7ymqY3A2Tr
cjOyqhanokl1bqhEbAGP1IcxTNYkx5e+7Gcrs0yjNUuaVgHFRXR9ui1vFkjXhqre3t7U60M6rYWL
F+E0mk3zGTmXae4qSNhTqSnuFaQRoHLSf4eyv/c8T3N8vVmB+FzHOgxCiIFJKM04L5ebJxdBoggW
BjVxsPaSL/2W0bplZL00VqLq9Jdm7gJzGG8AGeDShEa4tESF02CEsazPVfmn7b8qzXuRvJXuSkxd
2MALK9Nr5NMBTKn89kqR1WdKdwihQsBu+4Xh2ujmynaqRoyFpMYaYc3cN0hHaArTWuI+RkJrXsEb
Sib+rEYrz+BmOifPi5ICub/GSH4VS+dmZmuT6zwd+8IE0G5WcEFBhpRs4u4/t4VLo3o2/P+GoToy
6ZL9o4/M7c6y0bHL+5hScXm29K9ItdfDWx9+ve3382zmr4lpD8lEaTXMA5qn0hmOK686G9FPuUrs
EjhpmypbxlkQWGO6RtXsETD7bat/OWs/++RklsgBWGXiOKDkfektxZiUee4OhGt1F56CN/mH/ho8
tnfuQ/phON5dRsVItQ2nOsbeXdjvb5uf+ypsvRNHBB1yikVTW+fS+pDqjeu6tFWQuNV+p51/DE19
U0jaRletldTpCnk+Nza7/vPYl/3Ek+qzFVNE2okwBRR2lQ6MnbUqAwSjEA13fU90Oqhpb+hbQU4r
36mbMhNszdDcYO9KVjtNr+dyfHCLyjCdOAqYjtODGDnnvK3E8SDrMTgfJder2CnGdvy4vWXzIMIq
AIDypUA10hWZs2bxrvT0Oh7bszK04V6g/bOPBv+eIaTw4A5lunbHLXyi6WBz1VLMA8EwO3JBniHL
EsfdmclA+TFIauGtGhLjqAedv0VVrCK85COFRREybSXKhU2eK4It6GHr8LyTnWyUD+hvUmsUBPkY
YozUK1mduJlX59iXiZBRZ8qeLItQfulKnjCofUCv4hw2rmXrcnavWWX1A/nf8iFWQsXuKRNuCz0L
jgztSHelGY0rSKzrIzyhv6b2OvAvbtlZfE+7VMmzTO7OQad2d5R9ngSoFL6rZV5vA6HPTk3gvhme
8iTlbbtykP+2Ii8P8tRCIvJTTedVOwe/x/IQ00dX+nPoycWpjN1+p8nKQPvIHx1yFHEXKYwENpLQ
Plhjkj2hf+AfgHnnW9Rnu/cwDtOnqFZkB6UH6DljraOAIaYbBZpyO+rSZBv7BXE2L407tIELWJva
6An6w86pLdW1eRBBMpu5mqOLwxc0uqxdK7beQWj1lzIrWoeBz61Afmh3Sa3YWppmK8/OheuBbiwy
Iqg4Tjn+HICXelEZ+yLqSL71q8nkjTcIqeN/NbPoYEbyuXdBY8k7EsEXfuHtY7lwTC5Mz24ImsS+
Cua9O6ey9qRF7kupS997K3qq2rtIoOR+29xV/ju5O633ae6djrg6T/mqHO67Xoz7sxSGjpmpG2T0
+NaRg5aknQm1o9TZUciBrXhrcsVXXcu57Zmfq2nbGKWR9ufWGCS7KhjMGeUNqkmN8J64hiNb7gYF
iMhWq2gPCzYs1g6QaSVegz4ubfrf1w1stEyWzFM3KxTHtuhLvjfiMUyhiuQBKDzaQ/UB4mLlOXWd
4sCDScSF6WUajFBnSbYxWJVStSMHLBToPbqadNBKq/x3P4LmcarRINhoMCtzGcZgyU8sMzT7s55o
z62/00eVAcE/qgX1y9uKDy1sH004KKsp0dASmxMbZ4ZX00TSh3NQF4fA1+zS/FoMR5XBnAH5W8ka
77TKOqE/6/j0nVnrYPl2Zhwq43cK8DtdlQCb5+LEbh6qFB0mdSh0KGZ7PPSlq+VFMJ49FxVIq+kr
WHOBHwcDF/Ht1V9/zgkvOUlQEC64S6fN+ZQmW2XoKemYjOfI1WDwJ/nfupmSbm5bWUg6uIoIR3Df
AJSnCHBpJmu1VPCCUjpHXltv4zioj7moZnZuqt2+GwT5eaBxDym05+28QjE2zMQbG9h1zY3Wju1e
il3jIUysbme6pfSQJDDGGWJnOH7ZpC6cho3ybEHku5LwLuSFFEoILQiqgFrCTS5/d5vHg9maoXIe
vGRDxULd+pvG+lAbG5p5Dfq1wQntGsX5nRdsIFhMv4/TuSvtfK2YuBDqLn/KLEWlL24IWsJP0e90
J935m3P5jmbIrlhLdWTWdHmFWjSHVerNtE/p+s+8T7G6qJOUVDlz/dnJtriTNuHut3Ln3qdO9HLb
MRY8HVu8+AjjUN3OxxnGJhM9XcJWTX6f5l8lY1taa/Cl61yRBdHsAp6F+wEOuvyIUKS2fhUmyrmM
3uDv24VDtY272PbXBN2uJlU5uJOAE4/aCS8FsvDSEprjhVnrmXKOf+jCwdgW+yHcp+WOmppwN2ZO
d9AkO1kjm144w9RBobimQUDdfC5yGnYBThqM2rnU9DskflRH06J/1a5nacThSY1zQumg3nq5NEXu
ArWPSvOMumm5MSJ0aYayfBjrIFypTy74BH5HMUKFJcskk720pMptLPeebJ5DTQg2mhHUG7VRk42V
reoWLewcE6cigH2o3hgnm7m6qFR14oeGeRYKVbcpOKN+4/Xh/p+dnAcKsRwKShB0cyuGUCl13gvm
OamU8tiShQbcIk34rY54rv+jLfLeSVwXvAFlFNobl5tnCF4e50FsnStZzJ4j18uUnSCbPaGK4bxV
KtGrb4XTMQYEKmgaDQOdc2kuYPzNzA0DmVvOk1XktuX+NJTOdrV91yS2Eo3nodipzGnrZWF7pbvn
H21bgbakt4JWvvqW/BTOHfclE0GgiGffUuosLaja2HseMmgvxqr8iEZvTWRgwQis45AS8wJk3mBe
ljOLUAD2Z/rPp+1K2F37yzOvFwVL4trnL5NxOGvX2FUEnGAwn3727Boz6iZLmGv0n4fgG5HkqKkn
4XsEf3YFp1w87hT1qEWvuf+UeoMjl4+eLN73ulOa1u62ey79EEYNcBdeJqCPZ+4pSkmFwHsVPtdq
ePCDmCGaskZFVTFSOwrWpuwXrFGH4788BGnHz4eqBFcSYpgZwueiHW0OJqDCdiP60LZv/3lZKlfY
1GPgAgGjdnkMiLl51JRu+Gyawv04dgcrGX+FZuQY3iobwrRFF9czMjMWKGqRJy6DqPNsX0ti1WTI
NnwOQv/c5z+ScS+2L028b/tfGomiqNuhdJJ9RjlGamagRWkR2GV2SMP/dCE+31759ZU3/RwoA6jn
UnQnkbxcepo00lCJbfQ8kPztAwTlFduyutzOO//OCq30S98bTERaVK1DKWP2WIv8Y9dq3T1b6Tue
Vq0OQk/uPNsixNSRYKGmN3H/TlHrU1LL0KM/0H2Int0ufs0glo3MZjuIrS2/ZiUqg9ke/b2S7LE1
RR+u9dGO155J1+naxKJHgUqk50Trdy6wiChB7NdxGT9n+j1P2Kcwei6iva8eM+NYybihAM5FjOzb
n2MhHvMGnDRXeThR/5hFEZi4PJOqSvRM/mwHk1JA/tH4a7iohVjFDU26QR+EZGC+ttb3xFIDKvkc
SGbvFKnIs7M1hc3ttVxBwLnIjImyHGpbEVzA/GGWh4bqamYXP7ty4sj+rkTqU/HrY6rtFSGFbGhw
4hbGDIRsEZPelOZ9G/8BbbkpAYSpwmPiRivn/Krv/fcnwXlHbjdVHdXZO0b3tVxza0CwsR+/WC4K
wln5W+t2Wmr9LnLkml3XFobDoPxXphAZDyvhc2njSWMnIuupJT2fPBOELtXbzE+e0x4csNQPw07z
4OC9vfELYRN+iiljRrqSIuLsSIehmnZSUifPSYsqSxEch/F1TMIXIfkfzr5sR06k2/qJkJiHW4Yc
arIpV3m6QW53mymAiACCgKc/C///+TozkpPIn7qlbqmk3MS8h7XW/q/GA+wJSOwAwCJzd31QBWqX
orBdTGfbHXrtPORyZxNtHQjkICG3gWIaxqIciNJYJgvNN5uUgzkQ9ZP7M5MjdMe1do+zt3XiAb5E
M1VMHl4C1W+tCeBHI6NtOh91CLlM7qGeT9JNs/J1ND9q8xvT//y0Qw4PIBYMD2gkVawY4NelaQCP
T2thOmE5Cg29g62zbr7f3xA3GV2cch3SrcgTrIrW6oagQZfPnV21qW29DVASjnQkFIP3AYqF/JWb
bGdYGy/clTnFqcx45S1kbttUdzqoe8yWiEc6/FPOEMUnIuAPlp9rf77nYRNJENRgQCK1FZuu6I3M
WGCzMv5ZRnJwbIo2ZWn5x1Do1Ts3cbIAgfDBp1GDUZpljWaTvk3zMhrQp9mYE/kOulmLLIKOIPj+
yv3WRlKeQpjDv+hcg3jeV6o9WetXaFfTdGlFlvzJKu0yyYZafDT7Vsb64vfHKddljO7yRsIpel4z
bpqRp7noNJLX8mAjeR11Dtqlcc3qD2hdZYFobweRrKh7ZlLqa5eIIjYn1wmrouoe9aY3TkE2QfIu
R7+v1h3GA8d9dSgDOSeUzvWZV7R66lnphALsgXdiLF6UYVKA/5xwiedF+1ozgxx5I/NQjCg2amyI
c80sHpDapg8m0tsf+oWjIYs3jsf7U7Ze4eqMWSi6+2vzch255es7iZt4bfDHLp3tpjlamdEe4PPL
yPGQYpYNMQ6Ce/w9IOPevr9N3GNvoFM6PHGAKNaL5Np0sQRW39iI20bINthGJAzz6C/nqUylc6zR
EJvp63NHD6A7n++PeuPOx4sCcgtkLxHK3by1mr/4bKi6dPJ90Kc+i5Km3non75yzravk0o7ygJrO
aHZOVnRpxg5W/d5+0G0t9LKv/ioZLv4a9lTDt+6SS3vK/h/Ab88BvulSXn73xesEofrgoSbIPGL3
3J/CjacGqR+AKdemCStk83r1Oq/OgSYK2pSZpX0WfonKi++/zBMZ/rlvaXMSoRiLHBOktG+6z2Wi
6UjbYFC2eOqkE/kolLtoujyMP5Hm/gLUWL+XCTW3Rod0PBhQ8Pkgk64snBYIOJ5CwwVZxAY952gw
6fMfpf02mWPokCrJm5Pv1Ae/i7qsiCc43FXonBCVhrX2kI8RvGyzjIfgadbJgyvQ680BvMR/uz81
N1qc6/2KNAvcf6wFKoHKRT4UflBUAS48Gq9k3QgA0o5HcLTzRD/3X8FvQee3gocg+n66b3prVS4t
m9fr742LX2ZO3aXt4Ed0cQ89reMFtR+0HT/QjCU6Kz6DBrdzorZ2OChpq3Isihjgu16b9VljFFZF
u9QHLaIXTVS0v8rgp0vequD1/gi3rsYLU6r7OdKu5dzE3Drc4ngaoE9nkOnZdwH0tBaTJ1DHEA8B
afaUZHfGqKZdJGpO6GPc4U6W7afFHcPZeKKMxrL8Suq/7w9ycxktXPxr1OahuHg9n7XVjosreJcW
Gdonsw8dGOD1B92vEjMoXybyrPO99MyWSRdrBwQfAM7oXXltEpGWSd2xpulieD2k09ipdZomNCxm
R6SQ82MgnDxEpV47FnKRp6EougML0AVjshaok7rl38sUjHHP7OHkG4Kc2oyKk4knPjPQvfv+BG09
FZBgQhkHIAW8k9b114pAz5BQxCuVyUCAhNc0Z5+AF5x3Wg5pRr4HcN66edZwCxo/IGCCBqvY8xdK
Fq2hqTycZfSngkrrfXH568qpXQiRVpnh1y2/PxjTp7r5RpxzlkGIB3qTx7H7Ifw8pj6YKun9efxN
yFI9DTQ4QTs7IO99BOzXAxtpG8w4RDQdFppk9SPyFp8GK4js0k+YOX4a678hl+PKB8lfGRnD4ONC
HmeHRAiV4e1Pj4V+1Gp0g5seIIkOye2HvAobbU/zZivoxS8i+Y2qBkobqlpAYcs+CHSJ7xS5OBZc
IgQnIAqhidgSVdwkDwVeoRAdz9lpcJz5xazm5lhaYxCjOGfurdi63jfThqMJBtOa61YhLvbIjLHW
KE1tmifMOPUszPJz6z20WrS8Wt6MfoQv9c+dxVoX48YqSBIm6oGQF7GUfYJ81TwsfktTvTQOgLl3
kIzI/yYFDf3c+YdT2URM+t/r9lC3MtT8/HmapmiiC95i7WsOkTSb5Seq/eotNFPalXLZukJADQcC
ArEnerMrn0fR58rV5UjTiU7f4TcGkdZDzMH2m+FsUgiTWLUPsJbQ7EQbu34nL/H79VdnByuBSgpk
uNCtcj3DFxm3wR9bzW8ZhU7oAgFPJhtkACs/H78FiD6eJuZmK7dkQa9I7O6TEAzSZYGw+vNQVSYN
Zy+nj7rd519oO6Lojg0lnqRp02mtZUHNu7Hqb/dXdNPb/g0Jx1UG8oSqauBWes6orWMfmfND58iz
y7KwauGETnnSfLLcxyKLFm5HEJPaebO3cgVw9aGRBX8M4u+qEJcBDbuulibm62v9SEIf/1ioJO8l
CP6PMf5rR3nMhlrWXhXAjtv88rLnwl/7arwS+m3hfgQ0QRK4oeH3L8Ge3317aeOUrILkq1ANple5
2xjpWes1OC4lwIFQwPGKv5tdTsGeEeVl8CUJkE3G3W2m+dKF4q3PnvPJDwWncVWdGvJuffOcpxre
H2BdcQeXUNt5u9en+XrjI1YD6AZoFbBRbhaSOSyzh3nC42STg9WIN6HvSWhtbBbEZehCgIwcKvI4
3NeHC7LeupC8YakxF1ENFgrp7BCNjM5l81TkkNvz5ojpn7tsZ2y3Xte13fXvF4daL+oJaEfYdd3H
hT9I42gHx8qLrD0Y19Y6Ike3Qjot0ENVwFrTWb7W5i1LeydAJFOMWaQ5FgM7Nd/FTt/e4xgUHl1c
h0jAoLnd9aC41EYI1nKWtmipWg72M0WTdm/l1uV4rhg90Up7NDOIyQbtx50bZ/WM1M0CAc210QMi
ROTsrm2zbJmZBFUrDQBeBc8fz76nFy6QgFUYgCEp2dzFvQvZ3KrvSdLKkkf+PPXnrufQCkZL7fD+
F9069JgMXD82ihXAuKgJhwy3nTNPOkut1vwErOqrK1rMv/ezc+Zza7cnT+7dfOtDpM7Bml+DUajq
4vBcz4FjCihHTB1LRV8lXoGWDC49z1OKpLbJ5niCo4uySFRDX7ed0ZgzW3bGvLXZQOhak6Yrg8xW
PsAawd5ALQibzR3h5xEXCvguPAe06dsb662nDFGHC1Prp1wcoGpouqU20KFEdMt3KSu4Cr/yifzK
qfGweDzi1vRUukGk23Mo6+axF3aUFx78F/04OydJ93BYW2NH2cZAZQp1kBuRxLFmAas9wlIImYQ6
0UPURQVtd2Z4a9hQaF1zqcAKIkK4HnZtEzRsQOYldTNx7KkZ9nrwD7XpCdoByf0NvHU3ImMGQNm6
oDYoste2bKZbpRwDnvqZljCdRrrwUzLwUDbIlS1Ce+s6DbLNrH52i8N94xt3P5DggY7jA8YM8EvX
tlED6DzINHIgz9469+fs7XgoG/OIjAtoVSageXhC179fbB9q6q3Ul5Gn4DNrJvAVy7NJnvM9+NDG
prgyo9yIhT2O1DFghn+1Yvvj+HZ/ljZ/Hoh04AqQGEO1+HoUvJ+tcRkXnhJQYnSSzBAKR7ut/8II
XE/k1lHvBXDo2kiveyWhwMCmi80jVqBhDwri058SzFZKCsAu/7GibDY25r4xj7DCYzv880Nz+dtq
jUUvxYCOA1iFqhEHj2iRbv1i5g+/+G821b9jCFSfKddLRibYWYazn0FGKedhUB1pvXfPbiAD1tkC
5g6NDnDXq4l0rR2rqepMHE0CLAKkbCyBbH4TlhoAQWEA3WSo3LZHeJ/FuxD+8f6O2Dw8F9aVbUfK
tp4Y2pWm6IoTWRYSfi4kiQV4+pCFvm9qXXblSQPhAe86CDxI4KjBTyvtMut60mPzufrBYho5aqaA
RjbAH2QyKJQZTX3tIt88u4CXJfetb50vC8pIwIPgOUWLrOutD/RVZ3Sg6KQzfwXz5UBEFS5zt2Nl
Iwmwkh4BsPrd5Aj4vGszmtH2o+nSPmWlATIiE4fOMg/oovXomOMhyLUn2pwgWHQO3DGuFuvgONrp
/kh/R/Y3Ew3lTfRbRANvVLOuv8H0IC5l+LxPoeb9jfrPDlD2uqYnc0BCNHsckf6grRY7kxmaXt+G
zGBP2mKdCp4fhPNmFHupkc25R4ADlxWyXYDBXH9Qkbl+J6FwnYK4tThlKEBnLpadhMc6qptRXxhR
Zj7vZjAzDdGnmrYcZ5eF/vxi8R9+/mroUE3ZWei9Ia0+7MWj4xeVqREg6FJtoCBLjnU4u2ljdnuH
Zut8rrHh/06d6oYRXavgi/fpkIV2+xb4SziYX9vda2h9vW5nD0RTNKqCZqvq7wud2sUIInSKKAm9
hswkL84QYAp7w05mZ2fytgf1rzFlg5ZN5zRODmOt+ysIvuX+O2rIFlK59w/C1oWzlo6hlgHkqqtu
O8k6OA1yHlKG+EhvfwrnqwBwb5JHvX4z88e6+3rf4O3pX+GOiDOBfEHa11fD+dISi+mghSu8dhaV
Uxv3DgsZaBCAuwf6qX6qRnZ06jJ0gHv5U2oydHxXeMjKvQOWy1QJw/6c52XdIbdFgnc4dBUfwl6Y
fzqn4M1ARh6kN7iTkJ1Uli4fZkdfXBcJi/FVnvPz6B687GhojxYRcbGHI705ZYo1xZMgtTbWs+5Q
oOZSIxujyS5DZu7qYm+aQQSyMhiweupj77VBVmWBT1OmIQ/jTS6LiMceZK5rIWIw++NkVaA0INA8
NX7bHU3N1BKfjNaBz8MjXksWIsUzxcVa+76/pTY/DdiuNeoHOk712ALIc9aFyGhaRHb9N1/e3D0d
uJuTv87xhQVljmdSoedaBQt9iXiStgcL9yVxQnR9fbbyneHcZtquran+28icnI89rBEKQijEtO1q
iNAaLKo7/1nvRMiRXRyqIsTtwDzjdH82b0IRxbryEGnDtJBh8WjqaBnEKd0li0qP7hXv1zNwdZfC
CoBUKMXg6nGg76S8DXByfJFhjH5zXOipck5CA4/x3KAQ5+2cx01bBuh9yEwYEGFT3iF9qdyuqDRk
Lr0ZTYJZJLNnXzz1un5iXfUGSP9e2Lq5hHAswOFw4ejckMAtOldjIGuWOpDRAPH8b49/YpOR0Br9
P2PuGUk/T8Nac0sgXpHeX8HbSHadXLQZwjsF5VvAMK4nt52hqNVwLGFho6dJ9wuch7izh7fC6VJZ
ac/Csx+gu/PqLnvynjev1m/LK88JnGGkMhUPcum6xnDqnKUD048DZLO0H7wPjhCkO98f49aZB6jG
QIcttHKD5Ov1EKuCQ42II/WiE3Q0z5lvRYXPAZNANXHnPN4eCJxmkGE8FGzApFPrIWKche13BkvJ
QpZIesyFHzPs9ULes6Js0q7VHDGULkulGWdayFh8f8I2tiQSor8lCBF0ok6pnDiNEBcvqsfS4q0f
q7CTfjiRI6Tf58KK3Owg2cFvXoj2+b7dm26DqHKh/SW8/FUVDFodyt0pB9urjL5E9MRNYGUKONqO
hItW6lQ7QuzFRDXarUD7r6d4gnwJuLbohgRiBPwRQd4B3IUkY87pq2UXMuGt/rZAnvo0o0tqNOlT
c2g0dmCZDj/M1l87Oy+e69mzILJEJijF2OJQch9SnZ7GdzbG+uXXd9g6MhxwFFyhqabymJaFCd8i
BZI2Fk8qXiQgtxw6SJF/RMZxRGfr0BxFcn86t7YJSuWBC6lVFFHVuMUB/aD2G4oUCDoZRkKHTsCw
6GwnTrjRPV0XDfrq4P4ACYIYaf2MC9dda3kHyaGOp6bzmBfki5z7CDjpVbQeiaTjQKvY1QIInU2x
jk7Neb68FAvoi2ga5Zc/LbfBKoKe1kUUmd+afKATNAJQYqbs6/35uL1w1g8F8RS9IOCXq29lbTUU
RfeGp039aZGP+XsGxpyxQ4O/ff5hBN7JqgELmUuVGg4ggVwCH9k5M/vIhuWpKkU0FvYDss9xUOxo
HtzebDC2MuQgamO4aKlxPfVtFkCRpeZI1XmAHNXspFcZ3Ky9zg+bZlAyBDF6LQSphZJiwNExe52n
AwSI4qXzSxR/LP0E1YM90eXN6UNMizo7UJBI3l2PiFuQcJK2wdPefCgDHYJZpwIcL5J/yYedyds6
kqj+QM8DtHIUZZRLriwZyyvoZKVjqf3drB0WEEVPoc4BujCQNdfpF53twTw3jaIQBHoQMM3gcl2P
r1u6HOQD5Ie88ZhlUJMVZQjZtS6y4M803rEe/76/6W+5xDieePP+v0VXjaH0Re9MrXWxIY/GmWjx
FyuyD/OhjkWYxV0kI8j4J/xoffKjbOcC2lrMS9PK9swmd6DNomExtUz75ATsR2EMMeWsCb1maiF9
Yfk7xa5Nk2gwgYwRriK4jdfzyz2Wt9Waq2H12U4ILtfBAFvimDe7JMT1p9QrHeqfEFuGKM26Wa9N
oROKgRIiEiSz/F7C8Y4q+2DWbmw458J3Dkx/DfheR5tb9QesJjoirKqjuF/gbFwbpXmP7GdZ9Klj
xN139t69z+/Vh+ysRV4CbduvphZ7e7qVW+8IYI2IhOGEo1uKYtMvzMEyOtanQGAAeDPExp/KqK5P
CCTLIPCwptFBXboeVcPzrrUN2cMJfa3a77I/EbAWgiIBRzsp8jayi72E062jD5OQyP4tKwGfY91I
F6+Wr9WVPXMLObTcefC+Vt14NF4J1JYhEfMZ4ePO+79nbv37hbk+J6OXZXaf6v0cZujpIhhEkOr2
B7eeDfORIqdx/9xvGkSZFaVA0Cdu0FMk7zxtpEaPCpWzHHK/Ru9ttDQ/1m3bnIJJDkk3oEaWoWff
zr269VrAd1uTNqizItC+HqrPrQqagy5mth9XV7HoD7lXNXGXDyS+P8itnbnSoVZBEJR11WhNFEzO
PCuHlMwdS4bJbEMvx6tx38qW33BpZf2Ki7WzjMWo9aAaUpdkYVk5iV285vm7zfjOmm0awiO74rwg
EKtW3txBOMGQjUPKdRaZWhFb4r00vgzBnqGNeUNz2WClcgGlDu2v6xGVNOD14BUiNZtqSfR6bF+8
LK93gBwbGwFOFiJ3tPBcccLKBSlINhW5QMMG3PPvwAOlS4G+mE5xvL88G2aQoFvpaZDGAdNdiYYa
0gbcot6QirINUWIPMWuWsSfxtPGwAJ0L0inao2EzqOROodvZHJTNmBYuWrlrY1tFdOp/CQAfDw3o
gU90cvudS2NzZEiiwXtbU1Uqq76uGtNgWgGb5V9D8cFqXrRyJ+Ta2HJ4RFDnheAjdEZ85RqEqGwv
fYDf0l5HUYxMjhlrFMjOES0H4x7wtJ0tvrHzLAA+EIijMgvxWWVPAEoUzGbhjGnbB+wwD+4C/SII
pN7fEluLhTMEYWLUTlHDVraEky1e5tbTiIwR5Lcy/tQtTmS9GowefNK+3je2FS2DvoUrDQcJaWL1
Kemp0Iu8dKY0aAz5UgyNEwcaN1PwJJ2ThkgzKlgAzU6mmQeil+aDMF1x4DU0su5/ydawUZ8C9xjO
z6rKdH2smV2h5u1VU2oMbnu0NSDWuSFjd2jfTLf+MGN77+zQjQw94HbIy4GEDbYX5G6vTQY97fvA
1kTqLiXeTqBVY26U5SGg9YC6J+1exqHVY/gW2gveG/rY5AGSCTroHLqn7fU53/Cur75GeXo0pHmk
mFyRykGnsdVlQyLcQIsg69TGsrbKh5FaYNiN/fhgiHwPZbTx5gJhBGcCuOVVilMxH7Ch7JqmmdIW
D63H/e9e/zw0brQMvxa2nIpM32sgvzngC4vKRQ6KZID217BICjSpEt/Ye53x08pxguSe9zQXX+7v
sI3rAilY8KKRr0PVV31wO3AB2sztZLpAaLdNp0CG2YyszF6r9Y2bz0b2DIRj0Olv2XCWJxwHHSNk
WkG4fERvOlToHlrj6/3RbFhBWdcGq8gBIQgqnNeb1wcGjxNzmlPueE+WBhZwbpNEG/o9FZuNWw+v
LRrfAk8Jqq6a6tSnIV+g27aklXC1B3TA6GNGTbbjeN1aWUEPAXYfXl38VzmLzJ1mBhlYkWplB7Am
D+09aNnthMECsLUIXkEaQS7jesJYkWt5nmG79TNLAgbOgudVETr77l0ra2R4HVuthuADAWIA305X
DNVwS4UhhynV52fNKp5YB8nEpXpdi35mSJdvbfFPNv0cpz0B7dsNjorVGof46AiGB1GJdeySmHZG
eplKdK1PBBBQY2xYO4/g1jSuPB8XSWksmKOcWisXhQHCq0z5zNA7ewC9uIsG/9f93b2xHQDKR8EE
zZagrKw2leqFhk7haFqe6vkHSqtwXP66b+D2usNWAIcEv47mMQgzrneDIUTF3TbXU+51U0Ir3UYO
xZUfgfSL22ZtS4gWXYmcnGbnxd0y7COriegNCDw8PNeGvd4xSL2UOmD/fsjngyvRpkyLpB6VAjgF
sqeKvbFeqAVjpcBURaZT5WaVflZPtiiWlMkx1KeTW4tQzsf7s7meTmXLg2eEnCEuipUFppzeGikq
3AnNknbzqen/Kiw7qtExGxGU0+2Y2tjka2couH1QRUfcreRlZtrKyQr4AtaGf5BEvC6TG09o4+dp
y/n+qDY2oY0WlUg/YwKhUq24JMgHc7/UhZ6KhgSRN+pFzDnba428sUConIHAjDOLoF7NrmceQcuU
QOpp3kxRS9IlZ5G3p6e1bmdlgYCGhxYv9jzkwdSe0nXJtSHTLD1lTTIvH7Taj9CkCT3Fj5YFfdUm
S0z9x/3Z21goSABCWR5yYVASUhcKuPCsrh1NT0fpoFFS30Dpt5qWsHbZeagDfWexNrYgyqtQWoNq
GDqVqFISmcFsm7nMSJsXjt5kzPMOmfHoA9sk2z0Nji1bkMkxHVyByBWoAJluNAPaZ66RIhNfljLu
ZRmVdfGBmo/Tp/uzeKvoAikOyBCgTYAdoMyqKtVZszFWnPRmSjX7mMnnQsuhxMdDFxKaVP9r7kOo
20O6xTjYbfdMRJboRZssEz2PhfFCc3HQs+DL/Y/auMMuv0kV2xwd0Fo7Sc20pmWylLHMDpr7MNjH
xn8f7WHvQb1NVq7pNWTXkDTE6qrsSVn4CwqutZ5q7onkTZhZbyUnMVTSvOal1t5RfgWH8nB/jBuH
H88D2n2tPVVvO1aXHbenwWuNdGjmIpw8IUFmzayd22xjJ11ZWQ/RRXrGa2zhLX1lpOu4OgcsLmNA
O5glys05tKodvbcta0ioYx5NRD5gcV5ba5DyKmomjLQ3IBNPIzN7BmFXDnHT7+yQjcO/xlXoMY/E
K7yg9dK7GJfp1FTPcttIS+4lTiVqdBKoBPTPAWdtyV46e2M/InVi4rYJVuC3WkpiztROzpwZaTD1
cebmL1DSqJw3Q3w3NHSfm9L7W2MjcIT/CH4RBANRDYXHdT26iXs1aQnwDCYSaky8Ld0vqx2i1pjP
jpPIToPkKmSk66egDp5Etqd9v1EWWf1XJHLx2MJjVp+MyhuI6+cM56/5e67yLzNEGNHW5KwN7gP1
rHAGJKnm1hGe06Ey9B+9nKPcFWfWpRAefC8PxRN9BRf8/rTcKtbi2sWcrDpX6PKD9b+elpGgcRPz
kDzoBh5bBDbtj9xPjelA/G9VVSRI/fsoVNX/jEGYg0bBAdkm7wJa073+D6TPnyrwzbJg78M2cCLr
hwHwC5hhAOkkZb0IMAc54GOYLwQvM/ouVfkcVyUNPW9M8tEPZxvSK2Q+9rs9zzauEQ+uCvK8KJ8D
LqK4KwabiD34k5mOI1rTCk0woNS1vSrH1nEDOQtyTZBhWQml1zM/TY7RAspkpjb7LKcqdvoFqQzr
kLV7OmYbV8j6+4CoAyd2exf3VWkVvtWYabtYcd3kMXAoEOHJwxKyONRP7m+pbWvwkn0TLjOC3etx
Nbm0oESChWsq3zswB2FNDlrsQUIaNJRIWfzSpqL9c08CfV4hsYVC1W8U/rXR0nXrwvNmE3CHz07r
xYBKJ6P2PA3j0W33sj634hs4NFiy1X1e4x1VJMTmxTigt7yZGtqSdGjwOELdxc2tZNHnGBIHUebS
k1u+5OWPgFYP4/Q3NU6TBXGQedo5wFu7CIkRiAYg/gYRVZlt6U4GW8zFTP35HPRfJvFWeZ/mvb4Q
m1ZspCw8ANXw4ii3hCHmwJMD5Kv1inw0hHy2eNMdHX/4KwvcPRjJLf4d07uynCCGh7rEDX1rdqum
q3FjpU2PzDc/BvUB6PCD09cPUu8/5eVrK37SIBlGO1wCPTHJEJPGw/97scf2WJsbY8cJhU40SMxI
DaiN55Z2km3VEjvtmmMgJ8j3NKEj36Awdf/c3BJJgOC6NKRMcp45VktkDUP2ozYBoZLX8Tyi6Xog
n6y2/jT7r1Ac4ca5NdFmaiGfm177U03iFUSGHLaNdxnRjRp4Vp5YKCCHdrq0WZ6UQydOWcX1qLNB
Lbg/3I1L9tKUCo5Bw+9SZ5W006bTnzRJ3mroG943sbVyK08FSDxAORF3KpcCpO1pU9p2qreD89qb
KPE2U6edJbqpH+z9KsCWPSwhMkmICsE1Vey16ITmTDg9qZjbhDtD7Hrv1LHjfNgpdG3N3aWh9UMu
PDVj1OsK9wHmjkG7pS3DyU/vT936qUrsieQ8ZAOQnMIxVNmj/siJkGbvpCgGMbQJ9wCh3gEubR3z
KxvKdKF5E/X0hjswIJOZRkV/DrT60cj6w6yfqQlc8UJfAhKP8mPgiIeRf6Dj+6QfOAgw94e7tXKX
w1UmVF+FxRugJ/BCkqQz+2id1BLNUoK9V39zYvFIwZFH3wPg5K6Xbnb6GTEjJpYQqHS1kGh6N6ud
vOzmTQLfBSk41EigU6EYCVzGIAbgOWnWDISEtdHDz6QOUpseFzFI1vI8+b7ADWMOT4NOrLMBEKyV
gaPSjR598u1ij3ewOcN4nUGVhYDwjX6uE7RW14rMSeV4bMdH0T8577u7ds+I8hhCWC6bGdQI085E
F6vlMSs+kqyK/rtFvBiMkg8sRwDtdBE4Ka9p2FTfbQgaCm3HpdncKRdGlEwW0mlNWaNDBjQtjqZE
x45XNOC5v+237hHUYf+zKOvfL+6RbszbvOAYB+aqt39O/h7WfGtBsOJoNgYpZ9CXlSctC4Cz0QPu
pkXwkxsLMKHfFmtE6Prr/kA27KCa8vuOh67ljcZJBi0rUdot7BRQlurRbChBe0aedHXJnsEl2xvX
VoZnTZmiIAXuJ+B8yg7waD/wSi/ddNK/mT1633gv3vTY9u0LKfLIhVZtPbsfS/dYuWHjeCd/OIt3
u4acUdLuaTBvDh5JptVFQXNcNU842t1StZBkSzOEcE33qvEs9vhLMO+RPza2C5rr/mtIOV4jH30K
lAe2i5uHKL9CbfvP/Q9sFGRuACRCul2to9eo4utLtq6jKUNaIbcO4Fn2+l9slgsjyq53VlBpkTM3
5ebT7D15zSO0VKY/pptD6xfAGqRtURoHLEWxAgHjwc/o6K7HF7X6EOcX0uI779YGFABW1lBER9nF
vdGzFHQonBkJj5SRan6anOxdg7xYLBgQXx5pdUjcB1ABRMhEz4bw/WO91NACBzCrPtyf1Y3rCsGl
CcwK3psVbXp9l1iA7M6dIF5qBO+eg77a7oHtVss2jazd6aBDA9Se6mHN5SQn5g0e8u5nCEBZ5mPW
f7w/jq3TBD7Af0yo4xhzWhsdTAQW0myF8WOkX0cCaoqxg2PfM7TG0ReXb2EUElwX5qUW/1YXfryI
93xMxbhXC96zozoDWubq/jjCTn9eJudTk88vtCz/EfqOV7q3OMpl77Q+ETzrPOx4cF1l2Bc+es/8
ur88O0bUsKGcJpIZHfXSSke9GXxkUT40WXzfyDol194vEqCoAiMKQh0H2/l6abxxyFwyB8hNov1p
gnvPjNx6thLeLUFUglRRlHlxKvxhLyl6O7pVTgToVChmwX9Xk4SLNZAx6For5cjIF9UHD8Vn9DX+
89GB2wq1ZEQq0NJUHAurkpaX2dxK/emHB5DchHJE+VRn52FKRLcHZrxNByFexAsJxQA0noEzej2X
es+Z8ExppSiggo1ZlYk5kj6xSy+maI6wDGLHqbnd7zCI+xb/rgG1KqIZSMlRszKsdJJJNaYcfI+W
POTBXsPt29dwtYOKEqAJSOCpGvlWDsHdDsXBlAMFFSFqhrZZbuzh97dH868V5VDRcnLA6DAtCAeJ
0OmPa61B5tDGmneuo62th1IwCvcQ/kMmWHncSd+wqoLYWWpretRAPLbsnDBzd6xsD+dfK4rflEvG
nGbAcFBBO0z1C7fQMsfgIXN3YqC94SibXCuQ5ugg8pBi94Vj+1qwz773/f5B2toB7tqEAvkSvHiq
st4yL6UzWDhIPbI2j1VTig+rKNBOKW3rMkLyAhKkyCzARVAWpgvGiZjLYKdj8MnPPzgg2b4GUE6i
pviUaxYLS1PKndhj69ACW7hGariLdBU/ZDE6VgKdZlII4SY+/wdieksDSWkxx+h3fbg/jVt74tKY
ckP4mexJRTXsCfOZlt9sei54lDk7G2JrSOAwrEE3NLmQyLy+hzQxDAvawdqpOVWfHZksAbqbPhlu
cRpQebk/ot+oncsHBHE9qr+4WoGtQMFHRSEQdBnv5JAt786HZQyzLPHRFi0kn8iTOC1fNXbsP/tn
MDceGz9yn/vnyj5KGXs4cDmEYh4GSGfS5HNxaCA2n46n+1+nbqjfHwdU2EpX8VD1UWYi76TukVLo
7xlzeTQJoCM6o3ZDSgstNGVGw3oZ9bCUGtuZlxv9zNU03hwgJ8C3RC1MOf7Bwmr03Jj096IKzXTx
XyXEcX7Mf3kPvD4GxqGEONwviaJEZKEV80v5VpQ7r4N6L/z+AqAlUdyB0hS4kdfbwDYZr+vS09+J
Qyb4XM0cmszwIpqJYucQ3XBnVlvwh1FEAiIdnrESAugOGwvZd/p73IXfWfj965h877/S8IEe76/o
DY9VtbSO+sKX7EcIPlh6o783oYidsA67cP2/MQHC8OQegxB81YiFVnwoRfjQhh+d41iG49sc/7r/
JZsrfDlmZX5L4qETgoMv+dr9/ohnIzwfP4ZL1MdPD1XU7vb8Wh9A9ahdGlRuDzrkbGit/2dwiL0w
FiKMWbSOTyR5FEVg7u5FXVub6NKmcoKqPjetHD0d3x//h7Tram4caZK/CBHw5rUbjk4iRUHuBSEz
A+89fv0ldPfdkiCCiNvbeZlYxajQrrq6KivzYH59aQ/W1tMpS872SkR9k8ibr+vs9g86pWkmGhRn
15r6uMtNcUMTvT3op5Vlm19lkyHAQwAnn/pUpbnEihQmudoCN+NkiAXph18a5ev4FGVEdgkdiN/o
P+Gf+zaX3NDECg03ALwRSkvXezYOXZBmVT3rmBJDuSdmpNsTv8bOtWZktlIy3+IUxjASbzTS70G7
2YJJhmj6/bHc5IOm+bsczGyhYogf9jwHn1qIZvYav4sb9QUNKP4j6GMUI95lGVECCvmAWjV8hYj/
ZqPI0BcF2ePUizh/sXQZWlKSoeMcPSHI4kYiKUQyxKb69uDQaC23sbRbwAGrAJKCxgoUea+XDull
VUX3+uAwGQfSzh2XsOb9Cb3RYZgm9NLEzKMVChSRR0YYnPHsRuQl+vwwOWJuyl1LxicAWIl2ALta
Sh4M2wbglPys2J9uorlbubQ/82NZxICnAB17DriNSiMh+sdzYGSWqgdW1G1lWIZzsRn4FteQftY0
NtYmeHY2WK7vkliVBieP+wdVzuyGqdY0c6YR3Bvh7GiAsFLmgYoZHN4z/ao2WHaj5oVZucXz/blc
NPTbmw5AK3B+s7Mhlb4kjkI4OpzvhFDNq/9moymucVT8MpPPx4OqMViNpuZ0YR6zBnHQJ5nqDs6L
QHAPcG8DfSvf9LdHjjz3JKGcR56694AaRk6oT4bd2amOdM1lL10Nl18xWznQjiZhGTKDMzGcSAdG
3nVrlEJL83lpYrZwccAlRZJi4SChQyKQIgvdQMpmP/JrwpI36cXpFE5s6zxI6OWJx/b6oNcBHlF9
GoxOuJHeEpvbgZMq/Eo2SU5iCO993d8oi2Hzhbk506hUdKofRZi8tiEN3R16X+91M9U3GbUUujc6
3XDe3cfXbwRshvF5PoFfcWWz3uCOZkOev4O7JPAScfRHhx8OhdISPz+xKkQfRtI1HF7gn0jhM9Fa
MuEGUgKzssAhkYA7GEpnc3rDUGaDxq+Z0Wm2lfHWm3o2WDFjgCydnvW2I2tEh7+h9uy4XBmcbdRx
AJODChI3py8kkgMMVHc0azMQnuj9VwN+OjWmZQqmwfbb84BKe2C4R2aSadA92epEqwwMrUGaTwOV
78qLdzJ982lTmQEtZYDqCTPfL4NvpmaSGp/GkQ8VnIefVbRSaFg0gVfgNOsKShYzE2XthlrZNlPA
DKqQ0dac/iV27m/npahchrv7XyOzOyQCCqqWeRiRSKnzNKNIVVrYyjLVzdHM9+lG2pudDNyoLuDa
tmrc2md/y+7SQ2CuvfpuAJC/OwzNpKhbAZKLft/rsyxwect7Ss46niJ+hw3ycNWm7CKDif+K7rPc
mSHzpwlMhetIKun3p2IpkEWNAnoMuAcAQ5t3sypZ2ofCWLBO1zOkb94CwjYshYZrFG+bHqq1cUf8
lDMzyCcx+UscrmT1lwI05Okm+lDA24Hum233Jh7B/OZjLdzw3MhveX6SreZF9ajvm+KzeBZ6qEhU
LMQCrAp0f1C1bB7RobXycpj85XxngyliUt7D2/OG2ARLlMtBLLMO5JoE9li8lJoebCpfF0u9/L9m
9KYFxxGakh5IUEHX5HrBFbUaxS72OIdTUXjEORJE0lQrkefCZXRlZHZDDEXB92ELI1pl9fJLWBJw
zCft28r+mcPJZ2OZt0lFbVHxIsNg/wwKVbT3un1Jwp3vn1TpEPdG22WE29y3uXCT49WOZhIBdUhk
C2cjy3oFssqjzzkCb2gPrbfy68XFmfvn98+HVAPU3TdsxjvIJIOzt2LF4AQ8fc6bHivHKZTDRygf
AXo2fnJdmYC3Hhkn4rUQENBDBOc9EbUWBIeiFwSa2Q15bISS28ek0/DiMSJekXe4UCGKzMYQ3CMD
mK5AwVI3iCQhwAQlTVYtoGKcuzVUW5KOiX4g+9d8+AAMAOVWjrgX8JQHgzq0aVuBpmOt8RTK2VEI
4GjHpRYntV1NgXBCbmtk8AKhaZ5Ij2xbJbWRCLH4knGpKuoDuj8qlMGBJ7PyYURjiTxKMcTTC+at
7Mq+N++v3NIdfrl0wszVVW2WaAlaKRy9BqaIKHZiIXvZjhRdAal139jSS+XK2PSSuMi9sJ0wFEwb
ck6553Szoq0eb0YzsNU/Jk/rx/GJJ/XDsFdNVvd3zXNI4pXM5g2G+/dwXOykWa67Aa++LBXTTmWP
KmMw4LuvHiVhX8RGPh491uhzW4UQbFyabPGGRlu9lVNddE+Db0Z1a6TqUYvXiG8n73Lj6i4+anri
XEyLDzHNIpPhGFDsgf9hRxq7rzwp7PvTv3SRX5zSeawwVBCVGnKY8QYSCnvFN1rNEvDET6qVA3uj
Y/Xf06yCfB9pePB6zaZZg1wa9KCw0BKRWhognbYLXtpNYyXwqyEp9uxetMFpaMfb8NR95TQuplTf
avZp2r23M/vPd8xmNsr9NGPdhHOSVq+PNeThduo+HYlB1fL1/uwuhqUTcAc7HJwa6A65XkXWj/tm
yFLOYQdDtrzY5iCTyunayXvbut/VYz7S5LyypIuRyqXRWXDmjkUyDHLGOf4GwRlY3eRpitECUOnq
Y+uUuRmvKV4vOmO0ZaDuNXWjadPPL3Yr7/mQ4K5zDukGfpuB27cy+P8rQ87v/rmwMQtBPC+vkpyD
DUag7ElODTZ1Mj1DJ8OwEt0uXl1TzQgaGOCfk6bb9GI0WLNUqsCJ4aix5cZfkrxjs5VC3nT73WxC
FdVjNHair3g+YXUGweke3E1Olhlol0c+P/T2uUzYIxSmAmnl7K1Zm03d4HtNLGSwVrpWrxD+0Z3e
n1FNz2udnYv+5GJck1u7mDp2rCOPb2FJjfUakbB/LEKjbb+ARbp/tJb8I7o6J/YpMBejS//aEF8O
nl8jenKCv5FHTLkOCBe+ZyxE3uV/cx9e2poNKkNKokubknfGRxYxhRYQhvsWOoVqUDF9LLf52nN2
aQNeGpzW82IW5SaQlEGDwUhsoTVmC9Jb/Of+/C1tiQsT81yBOnJtBvI+3mmomBjj/qPdpS8qp/sr
Rd5Fb3RpaBZM5F3fDiA95h2pGDeMp0Lh9cXlAcT/HLFmhffQi+fmXPgN6QN5Zd8vRjKXxmfBhdpn
IDTKUt7xte3oQioI4EZsEJKeUhrkK2d6daizG87V+gqM4xhqBX2FmmbxxsuPTLXN90H2NLI9jWsz
aOxqrUFp8ZpB+lqemCyBqviNsS72i1iJRcKjYdZJIGbDmL2gqwq4Mewyf+yfoVKebvraM9RcB1OQ
bI5rTTRLlTpQCgCnhyo72NfnzWZ8lTEuzijrtDUt63Oa00GHFLYhZFsutFh5X4mbXtS1oxasvJ+W
0pZXpmdHheGHsq7xbnWkbzOyJXPc4HiWe4aMemyaDHXRFw1ab+pulJNoZz6Jt/yOZwmPP4zFWOJ+
BN8nsgf3j9fShfjPjABtd32CQ6lKOmQFWQcJW4K810lZSQksnd8J6CkqgOlM9dhrAx5T5L3blZyD
vujByiGlnANuR71nl6yxli5mH6BDhqYiJGPQhTnzf0Mm1bEn9ohFde7L1R9qukXq/uTSNam+pUHh
8kBZBPxEEKicHSCQw8WR13Gcg5J/F6F5Rst0tFEYXRtNNAQkqI9xvsqJNE3V/C5GiwbYtICzAqxr
FrzkrsK2Q67iDW4nUKAB8teojtKLS5KjEZ132W4ttl/KC0MEEJypiJg0pNpnFlsQEIxDpHFORHbl
/tBZsUIKk3q6+HR/Gy56BtRhJMhPTSCyeaIOWkeR7xcu5wTDR8f8YZRN5/3I1SY1cqsEggO0TqxR
ljR4D7tdwa1c0ovreWF9Nk5GrAbNzSbr8q7JLPGz8F4jdVMChqMZ7pqM5dILQ5m6cBG64S0P+vDr
M9EHFX40BLwzAKdLefTEaKQY34TUgHgCqSKki4zykEZ28l0VxhncQRnyZlluSxsOnAne39RDhX18
v78GC9sLWAn0/U0CoiBTm12A1Qg1w0zlBmfKIowFuLYg0nvfxNIJvbIxu+eaIWllHr3YDujLzI5J
TJER93LldI3dl4fQO/SM7kPLM886MyseufL//QWzo5uWA9+MEQqO2WAEVWuVoIyOK9HoEZ1BHqN2
vV1bCAQUX6TqelPUkk1RrYBTFmeaQ2IG1XDgyeYYajAbVH3Ts4MzCO1HDzJyJgxXFvOGPRuvEGA/
/7ExiztVBeDZYsRMD9ZghXt/428q4+PRI/hjAVv4hBzTRnyUyfv2DMV7/f5CL5UdYB7CfKga/57r
6y0eNhLXxz0qm2+Hjy+PZJShiVXbEbVQUXVw75KOVLZvndb04xcutEvDc57soUaBHOJdg9OMViU/
KM1nl77F8srLa83K7Kyo4Fvu2hK7COqL0HwsmmOVqPYYIufGNoz5ryZTmwCoKMWDK+h6MnP/P5PZ
0Fo/HB5Ts7JA7kGeCGbzXSXNpjDPp5+13vylbYqHH+AgGq5vCFdcmw17VhogqImCrryNvCdeXmuv
+XV0sxsNb6L/tTAP7jmhR9epCAsJ6QaqHmSrBYbq8RmbMybhi3bQDj2tyXdCe+zbgKQ6b/Qbnz6j
uvLnlTDb2pIoR5Fkp4xAurU0/m/u9973zZaZiWvJSwN8H1BOyC8i6xeboZlZ2cE9upuEWsaDExqR
WVqJCSlAktKOMGZKEXTc3wJLN/HVTM22QKJ2GurN4+gA6CVStCx8QAD4MD4M4b/ZbJdrMnOQslJy
VaH105pMSRlMOoasbnzwegMN8e6hVHlGlIguKCum90f5Gwzem+9pR168DyJ4k0STf21/PEOegRTA
t/kb0Hrjb1j0nhy/GzM3WlLbf/avkKIjZ6R6KWQk9Wq3Cs9YvK5Qx0F3AA/uXCDNr79HFCtBcP1x
wFyUz1lkZydV78oHUTgnHKcHZgp+imigyub+PCw9B0Ed+I/dWWYslaVGrWPY5a0ECIfqj6sRmpj2
ipdetTO5uYv5boNO6DxInCO+q012q6Ofhzod+VkZzpK3BBMK+CRRjsS7azac1hUCHiyCLMxI34+P
z4W1gV5rqI8vWYp7wHYfVl5bi8fl0uJsYKOHcg/XwWKRH1OpBkqKdjHSiRtJb/f+QZMe0C+6MsqF
2hX4XpCkRu1z6gyf3bgMK8qQgQcG7dDqSP19BJHlQT6QNBFd495YXLhLW7OXToC8sMpHA55tDTm8
dSoI95XxoBvSGknDbw1lfiQn9jjwxiAkRLRyvUVUf3C1ouMAbmVV2liFsgc355HbJhuLPKE9kJiV
Sf+mB9UjsXXaCc8v4sOLpmcVXOHaqk7H7fZbkIeEzgaYfeZ3e1iNY8qJGPUhfPNOCuW2tLZAAEX+
4vCvbNpfXrx7xma+v1NAM+2V03LuRvPrw/xorM5Stya27tOTRlsS747Pf4xX47Ogr6XVOzG1Y0PT
vfP6e/OGVWiK5pCAZdFJDr4B8Btdr0LXq1GsMagF1K2Y7oYo0UsthgTaOMpGBUjzFqqVvq6NffbI
Mh4uK3dQdlEqZy+BnLIbCaU5K2RH5aHNghj/LO8sYRSVxwr/oVnV01Y82GL8N6nX4m0MKXR89vUH
M2Pg5yOEn5FX0F1LYYnYUZfVQ1vH3ahtTtnXX0a3d9KmISpdA71MJ22+dJAVAAnhFP/eoFyLNFf9
LkMGvhqNkfsSuOeBMX2CzviVM79maNqwF/5TDcHQ7SLZ77SK8yE2OXgiTzkmNOdWDC2G85dDms1n
KAsZhoQ0ipIS/W2HeKRBBdgo39F8JxnIqUiAgx/VXU4ZhvzYLyu+benkTZ3XU80Esvbz5UzKVvPi
BObz0oPm3kES/ohhRJogoCLz14WsEctQsS1QcSRVvuU8IxLH5/sfsbinkB9A8ynK1kAtzpx6neZu
rEY156SeFe1Gon2+VqZVe+RoGYb3/rDdnpR3eB1I1N63zC1cYNp09lDABlc79tRsnRNGUMZSnVBb
ETkg7dIZ44D5LpFgOgnHhqyEe0vLrSHpgrTLNOk3FPd9pMYiFIU4Zyf4kMkir+XfFOD6nDwQlEJS
qunFLqXC5sW27w91Gsns6Ew09HhoqIABopvheqRFD/8jlDzrpJ2ppR+F9113eyirNwA2C6He8mv1
kWnj3jM4O0ISn0pqj0SbE35z2UHhSl1WmZX1WzimeGijqRzSjKIMh3Q9qIRnGTkrYCNpD0NrjDQY
9bRe4zlZszLbnqKcVbkfwMpYUW/7GJwimzUEwn3zGkggddnGnWgn3QubGyvbZSmvPWUSkKIDARha
0Wd3VSD7UI1p4W1V8Jl46lnj9lliJJEBfEnRN3oJ5cv+jwLROIbGlZN93d80C6grOAful3dsilrn
/M1BLnJJO9a8Ix74k/I9QTEiw+KUB/YNJIY2UAiV4Rrj8b7ZBUDEtdnZuo6iz6RqBrOQxZIHT+dT
YOsOmql2dtkSFV3DuWJqOj4h8T+lJxZ5DkkX9+2LFulFuRKd3PoIfAw/8bCADxQpj9nJab2uivCW
5RH+bQLi79aKNtO/vz4o179/dlCQQhe6uBkxWFBFycpGDHyK1CKVxl1ankUZfH3VQQv1Ythk46Fu
1/bY7UG9tj+bbCQhwIg1jQ/sl9lrf6ykZzfS3eQpcj/Hz0h+VDqq/GRkIICx3l/ohXD32vbsaOXK
0AqFhLHHMUXNqq1ywmTH/rWo7BLSLIZYrWBtlnc0OKWgjoHOPsgTXbuMhq+HSCqQaxeiOgZok21B
PKY0MTrXlE4WzwxU3xICJTwIQHSpLwkkLiNZJmLBAl0Y+XHrW4ABhIcxifKcDH7Xf0VjN3xmbDL+
ZIoHst/7k3TrfjBHF188exKMAyjGNRnooBKCm2wl28L4lEX+TuorCLeuyRwt7AYgxSfo7gT3vNGL
4rg6VzN0qDiB9CoWGzV8Thrz/oBuryIQWkzif4BzgsZjjklpYrUT0qGd8C8JAI0xHYpqw/iRruQv
Qqx3cUKzbC39cRvoINUF/Co4bNCbDw3063VXtEZrGlD7O2NUhpafxJ99668Jzy7EE7AC1caJ5Bx6
PL9vj4u4Me3ExHMDn3fkKrCLeFuVJBAPDdiYotg12xbkdlU56mpjBslbGVtNckrSgkjh9xquaqHw
gk8R0AmO6wPCPXOyda+KGtCOJ7zjHvLngha6ZGyCbb6rdEMlo5GKRFiJ4xbKzzA5gb4hY4hOtHk6
gPHVoWEllOmGU0Yq5IUTKurcQ08fIl36F7EbMtDogkX1kQVP85zEEQ8mRQnQWu00MW4hQBjzH/aT
pwkNqMoR1yfNm4z/+dS9rhF7L7zaUInEzAJtxKNZaz63wSBDnw6Bh+NnBDWsgQQ22Bd2ykONxO2u
NrZ/ig2Q9w6ejSvvr2mbzi6LS8u/N+fFBkMvXBJ7fC44XAtq79xiO1DiAbZpjLHu+iueZ22c/Cz8
YPgRdHsMxsn+zfXiQdA33jahaMFzH0tDRE+Oi+RhbUU+KdZqaYtH6WKOfx8NFyOt1VFM3Ai282Nf
E5CO6d5OQKMTZX2DQs652WF+afL6L9I9V4s7j5RrRO8QM4JhJdejT5HGj1K/lyj7jOAiDleCi6Ub
EDklUH8iLYgOnbmyVlojsaZqPdAp/a5vaauRH08yc00HPLrzP8dqDQ6z5OAvDM7ZpviR00a/bXHl
Alg8kJ4nPGLYPfqKpW23/3RftzHeH2sv9zWrs52EJHdfFz2s9smeTWnVWI38r0aGXn0wdcDJ3zBE
Mx3f1FEoAGvDv9SMuIEOm15zIZF4pxCIymwSVv3g0r+Va8a8yYc249rdmgTXwuUmgXwbavG4RUHC
Of38YtvGfpTlbJAKTkf7TfzVbDwT87kWN/G3buDSynwR86yP0fQFK+IhIeJHr0OM8KN4yzYo4a8l
7xdawnHf49E69RaDpnb+PHd9xk98GcYk0ptvdWDK3bYf0H5CT4zNocJtRCTXM/CcPssrHmjB3V2Z
nkVrfTVKUSbBdITGG1D3BEdhC+H47stfE+JeuryuTM0ChLDk2JgRYGoHuMfppJyhAA0dyW9UNFfh
FwunAb0jeFhB7hfowV8cwcUmaXjZyzQhE5zShNIWNRP7KbAqnTWN7B3rp9+Pt5Zi3itz0+dcmBuE
wVUGF0PT9VI/KG+eUaXU3bOPzdmWdOnZHs8rFhf3J+iVFWTMJTAHTj+/sNg0eVAkeYMBeilpBYNX
D+FXcAKhBRGPbfnEjvsqzfRq9dZY3DAasshwAoA8iLMN04RIcnVRxzv6G78d8YQI6YNPeqc7I6Fz
WlvIBfDXlDuChwbZFLiRxNnbrVajZvDrHICPxMhZPdKo2wR6zMYGL0SGF6t66saOm+zzHCSveUZ8
4cQpCI58UDUNDhfv/HEbZzytMrsGOCPfR7yu+OeOo2JJ5Q/Bx7NPZ9ufGPWN2FpZpaXJmhiyQM+O
5AL0Hq5Xyc+BZu6khnde9JEnrb2JaGuzcFx4eRWlnj7xO71SkMcFw8h90wutdZi4C9Pz09YVEojM
cR8MJ9BEo72u1t1Tq2tECojwypaG8Y6cGBUD8v5uPbQHO13t9F088QjSQRIGjngeYfv18HsPPVca
j6tXICGyKxl1OVJTtGueVsULlg78panZTMtuAPzuCFMvuv4mbguPRAzhDiyCJ9sWV1Aov4zWsyAR
TOpAdk36enjrzKwhK6Z4ZYRrT3qrPtkXZdfr7bPwEBnPCrX2HDg1wCB4Kp3zWXCckhDjNbX3BHnW
88kzV5zPQvbk6ltmC630A3wqowImjT5QcNSYkojlFtcyCUtbmUdeUwRoDzqo82asViqUaFBHwaml
p1AjSWp5Ro+wLTWCyLm/d5eiYunS1iyWGZied4eMhXPT0bSinUU6fgUOYwzmPv1UyXZr5/QvXbG6
lBO7sjpzqS2qEFXY8YIzpeYHwu3drbxtn4msH439viS8+TmO1LclWv3cH/DS5gXBB17sMrgpgLK9
PieBW6djE8l4Bai0bT3SncPu/b6JpV0C2jwkGnlAUqTfx+zFfVGOARfwFQYXDwDLaiURmn2YbP2V
aHuh12t6UoBdYBKZQfZnthv52lOVhMFQOrR5DS/eKzp7jxU61FubkGT/jQ2K5+p3S/4wxpdQEX+w
uJXZlJem8/IbZhFiJYm+xwWq4GRSxqDdKKpiyUqFUXvVCr9w6igbnj0IyvyRwc3f6FnjoplbZHzl
0HsjevS0oq0TaBcPKYfOjWIQiBQhyiByHrFffCICMJO1KPaQomAqqJh6jI/jHrop2mK5MEYOyZPS
71gWk9iU3UQxSqb5GtEK8jD4Td6Srhybd+Dkm83I9Q305jRGchS+kp+zPI2PfFZCT6Oo+byg6QBy
GyqksoCQAkgjD3/3h/cwU0rkMLk8txkxqdCarmgAgvuheogkIbbzWIG4ZS57P7yEWixtRCmjcVqn
HBmTtt6qKc9s4jxVAhJzudLSnI8biIWkMdsZaYkuSdK2HCDNqV9+shBmYoncdY1L0UcbfSWYqopM
irJrkr6LN8Y/SyfPQdVd0KLjEjoWTvhcqAAfS2dtAP9URpiNv3MNzTM9fyVZtlACuNyyiBevT9+g
ytWQohTq+HuZ+ufHUPdOnMVRnsRGbEkrB3GhFgdzqOyivxmn/QbJj1bRVAtTF7vT8Pd6ax4OkV0A
MJSRN+kRlFCfWU7FQpdjSpnM0ldui+XRgsIQThzZQbTqXY9WEgN3kPtEdMRWb5nTmJ2iFxENPCVh
N9hTigAGl+rQ9A/DGmZt+s3zS3MiT/wfy/MbxMv4JB+lQHS0Nz6nERFKi8/2WWtV7fF039stegDE
FiDmh0+FUs31INGrCQH7PhXxGH7ThkPTopi/UlVY9nQXNsRrG0k+8IHEwkZpHnagLwOJiq8//XFN
b99SYmzt819b2byoq2/TxcEByihywDrjyTj9/MKVM8LIDJw3is4ugJn7EzcFLjdrdPG7ZxFbg7Su
Iky/e3CMreMDmHf/9y8f8AsDs8hJkfpQ1nIYUEPbtXwA/t6yFqU2EWU2JSejcMoamWjZvqtXgrbf
aPPe2GZXU6Ek2IAFTGfG4fDxaAJFRboCOBzQr+33xebhYcsT/ayExNPXrsWl6GmCn/5nzWanrvfC
PPR8VpzaAQ7D3w+8R4hooHFn8xTvrPzv63vy/LB1gOw42UJO/tWh/8f8HC3KcDkrdCGG3r5x+8fp
AeDqTwodHs81UIlWuLKLFp0MHmyI+/E+Bfh9NtX9mFUcF8ClRkAhHgYK/e3aGJ63Z0//cdcI7pbm
9tLYbG6hOBN64yAJzkE0oq1C4yebe1/ZttMdMN87WDt4lIl0HfRv12cubSOvdptYdA5IHe5Yk9qn
H7tZe7NNbunGCoA3SG9NWlTsPALFuVAlBR4yAL3nX/OrICn0JsiXtnvcvLeG/6SW+gMVIuK0TqSf
749xKUIEAA+dRpC11PAF10OMlSYRipYXnVD+KobPIXtOmM9hTQd+AaiKN8SFmdkYGQESPnIlwHu9
TV7Tp+0xBJKpIF/PHvFxHkRC9swJfPN7WoNUGmx+gTkQRtd0kBk1qAbcH/bi7gFmA6hRbpKHmu2e
3OcLlh8U0WE/mMe4s+RmAxV4dDbIKzX3ZUMy5Go1PBuxvNfzq/AFp2WqLzm1rsqm8MW6dpoabWTn
2t/7QxIW9xFqUpAamERK52g/KEIzeZLAVGZUhkKY82iOAo03HwcTajhnNNP+8aY6Skwg0fjXSEn0
DG7B5Ihu4UAH15lz/3uWKg2oA4OmaBLRA0Jm+t6LG8tNGI3zfGwt/dDRQ7nPCMrttHyNd8le2voy
bejaieWXbrJLm7PrWZWQVa0hHQ0XJCD7ocARgWG0P5vYZsT6JnujLqhhT5yUJ/1lZcBLC4BmIMBK
gEICrHXmLqpanBgI4G+Zcx5rphC/qf6TABafPjUKVw/7nKqFhfCLwe5eS5Av3rGX1md3rBi0Yyaq
wzT0g14etVeFRUsuUUP6F3Rg9spYb8G7cBdIB074XeSu5xm6EezEHBPIopOgTaXeFJZX0tRX9Chs
0a+t6n2o1/73faOLd/ml0VkM1ARDWuUIbxGzv7y5B0CsyOGxIps/3fF4fM32e4E+UNumL2vuYmFb
oZcftXvE75Col2enOCpCN5SrRHL4vyAP6Tqr0UEl0zPW/QEuxHhXZmYnJhO9OKr7HM5CGnNrDFXM
KROEdHDFei04mDzc7NYB5BqRLMSawTY6f7J7cpRLY1tIDnKRZKKQfLKOFi2JT87Ama4cjenYXRnD
5QZrOBeTeAAylNeuIBpZaEdKXudAC8HT/QYDazq/Me5P321FZTID8RnoK07X6bxPrJPUVCo9tXX6
x+iB0wU7OSAz/gdsWlZApcNrbYh6pWvtaWV4v+oKN+O7MDw7e1IghSmYZjrHkx/ccsec642QbALf
BNq0rT8V/icZqE/lPZphMjPyzS/tMxaNBM9zDTo5FYFs7VOhB4fCGZpNFLyCNyLmabz3rdIlVYuu
iUpHcYExvOfsMYtpu9ccLnxVE+rriUfK+LHPLamgVQC2Ljs/y8WxBCM+dHEHhoR2+lmAm6TSTI/H
O1e0c7TfbgOAM8N9wukdryc0Qv2QpEDeSarRCYCK8DWJHvqpq/4AbnqChh0UwmvmFSwjyAuIhn8Q
v8JqteV8Okr3pnK6UC9uDc0NUChWldaR0Gj/UhVUqMEPu+fAtYePUU4SY1S+oT7d3zo31/TvzhF5
gFYnZit1fm9E/tAq0wJypv+oIFflemSNaW7Nxsx7tRkK72UOGzvRQldavuPXzvSNU56NYnYB9X0+
qIWHYwb2bj19rAEjeImwRUixcz/vT9gtDmZma7blu6FIpZabbBE08UmZLcSGdHpwSU44WpjdjqNn
LVlpI1ycQsBT8AaeWPjnyYRkkIuqZiMYravGbFyIuA1c1BtZtykToIH6un9JfXaNSeq20jcNFsUM
9CDDjQHndL0pkyxMlLTF0oXhBzuij4xHl8pDGnATzhfVNgGEkL0l/wT8Pv/DPpaqDp51IjYrweSN
z559xmzOgWccUjYNu6kSn5oMStQlhuwaAeo5xWOiCOb9Rf4tmN4cxotxzw5jKGWj2NeYb7Ewa59I
Gmq2QbgpRb3+hgyGMoJRPQMjG5WPamAkm0ixs2/uT9vpPp7YBvvDAeGXvd7/qtXVmAXvlR80mRLE
09bLYjtqniSO+l9e/qxBoIOIm+atg24LpiQllaxHzC4YVtzFbZ0NKwFR6CnUg5IB6qvXGyLlk6pJ
cqlzKnkXyMgRH9OjJtA6g8t9l9yU9LaUknhTSCCbRytHSLQnLnjtBXNQ4dmNHk0pEnK5HYTRLaE7
yOJGWsXALLnS6R6c+CURhM+z/wOqYyKfyvjIksjbsMcCyqdU3Mi15fVWHGwj6aPSjpJwXlmgpese
1AQTg4WgsHj5XM+OgFdlxch1DzmDPRc8VWNPR8h2C0VwDIWPXmZBtbMteZNzQ4OBXpqsfZTNCiJ1
/hRA8yEI21X00HF4fOF5O9u7EeMqldSg+elNtN6wQ9SQqO94WFqZBeWxhgJFNthQ0EUzpPsE1JMu
H1LAPFC4x5/7EzK5h4tjdPMps/lgAPcCyn5kHRZwcyHqSMQ+AGTtJitjnr8B5oa46YK4uDwFUCO0
EQNDJZgHA+6nd49qkRNwzhlSKZl1QpOd0NQgsfkYmnTFW8y8043xWZDnBWMrZhXLOnX2nH26yXlk
t0FrB5zO1abMrCTXZlfBjbVp818MlWOZ/2Lsy3Ykx7Esf6VQ7+rRvgy6Ghgttpv5Gu4R/kJ4RHhw
00JKpCTq6+d4dM10Z06jcxIoIL0s3U0mE8l7zz1LbjyHr1dimJM+IwALOSKIUBzvOvlXmou/vK9/
Wu6kLfx1SCCP7I9+Q6ed9g+9rVYY4YjKYPc/JM36l7YXv7+tPz824FvA8CBI4WHyu+H/zx+Rjy5D
hjWcacERz/fIq9gJRFHCPh/MyOD7XznP/Jef8tNqCFsFkkhAwfzjLbXCh2cpKPJfRNwkbZWYgzgW
0UG7exSRrP01FfsRJ25Afvz3y+PPk9/f3yWOVx+wIVxiwK394xtvUmeCOMjCIsvIS2rdsl9DTNSG
noZl1DH35vjcvXh5JI6Bn7nDEIqlUrMe6nxsR2jht6sMumU/ZfHw0IKtdrcN4dBgg3hXTgyH//56
/6vljHE4dEYRQq6QL/7Hy107nw0tweXyaWdxJrJgP9RR/lehZ38GzX7fls96AzyS1A8h+//j+8wz
mRYMNWDXOdaYFlXiHh6a991D2oify97A/dtrkuaS7fgx2S91d/R3GgMzWI8+yLo4wssdVTvfeX+x
m/3u1v78XP7n6/rzczIEIYkiXFcWfqRde5h3ZuLNCnCH0rdsQTMT9dU/99D/8WP9n/RjuP/3vz/9
27/i5x+DciOS4syffvy3/2URH/re8vf+b6UdP97t34Zff3sy74ZPhv+Y/vXzj/3fX/63P/6Iv/XP
96rfzfsffmh6w417sB+je/yYbGt+XwWu6vO//P998W8fv//Ks1Mf//j7j8H25vOvUT70f//nS8ef
//g7xNz/6Vn7/Pv/fPH23uH3zm6kbpvM+//7Sx/vk/nH33P/XzDKB7sfLTtC0X8HUC8fn6+kxb98
Poyfw3fsFaBrYHvuh9Gwf/w9jvASLKVgeghV7L+/NA3286Wo+Bfg2587DNpyyE8hZ/4/H/4PX8l/
fEV/6213P/DeTHhPPJD/8WD8nhLBjCiC8dHnuQsK0B8fWMoDULRyqg+zDsZKIuCg7joE0qOIJBXL
xF81/JBN/LHl+XzLFMp0FBroCGA5EPxp63BeD7lIGrPDNI49CFZ82xpOWm9PbBhiqDKhDEvb2Lut
ZrMHGY3LEfT2pBGD9g6Y9avzMs7tz1aFwIHpxO8DIp+gCtnGSsUIejJCB0cgiktUzqk1VyHk+Euv
G9yc5RiQOunb+GOeERNXJnPn7azt4mfZu0xV68RmWnWrhtvFGr3o3CkfpkSE32dr37fllHABcifp
4680LsiPQBfeScz5qOAjHOMQS2aP3PVwTkAZm2ysnP2x7AZ68IMp39m2vWUDc/A5Mkn4qriIPwLO
6X5aWL/zw244hmuxHvWajW2VMl8025SlDx3LYF3Gw60Zu2x6ZXyejgn38695uvyaCwUHIT636uAD
+DO1jKgP10/rs+ckQ1ygP0QIVzCL/jF1XVqPEH2X0cruHNvgmgi1E5DkrT/ExnznY4iZWqu2Gg88
q8dIwER9AFFxSsXOZuLiRxjyIxuzYRwZfoKmr8aDf1N3l+cwQ9cJPJc9iLhrYWmK3K/OADOib5Mn
kxvfrkF8oGP6sRiDBCcRPDqi3lQmvirz6Q8UdqxMu6lMGaJzqEWjFvbgLK552mw9aGJ9sq7llo3f
lwIB65g96iLTSNYd2m8cblMlxKvePmf8mqhobJJtqGTfncd0ME+Z1O4lNoBpiqTpIVIgdDukXYS7
uDSx7w5tKoPKzzkgbhqf+p7+XBZTzwJJi9KSpOr0WyBEw5zcT23uXbTAOM5z0CSzYYM3R/4xuK7k
0fhgYcB3MHmCrNWiCjRaynQq4E/ddbA0ieBxYTuUsAv7inyRF5bAQr3UHh7DksFch/hRkzISVEJ0
yzFOJ3REQRDag88mr1lSl8HMOttcJTcR/lC5n7PSIwXODNTn0GV7BhI5uUR7EU72WBS8hkEh5pfW
8HpoR5RaLhgbEbZ4IOLOsT1Juvx58ls47cwheDOxfNxC1u1gr40bphfxo2V+WiaLMpWvhXeGEabd
eQnJaElGHp3BmXzE+BBWFy7KmygvZnjvgwVayo7BjTlKrssYP6VL6L6CarHu1wWWqkVfJm6YdiRJ
9TEh3NzyEEtsmzryYmnUvYK5lsCUYZ+NRsCpNy2e5hbhc1BSZa7ucj7eK7zSKLnoI3guUVx6XS7x
jczjly1dSzHbro79vq+CLmh3JlX2NIog+JURmJ8Ln1TWz+xhyCd65zN/BWObqSrAmQVYT4oH5Wt1
ChFGXcGTJnr3MtHXnoIqIQwuoU36g5w6RN4HbaWzwh3JhMzHwid0lxB1aHtsIRmsvpKhBTYnEP7Q
jxaQXqen94TCXbZNKoDGugRxsQ4RuLnZ4jb6zhySOQMTn9S6oDfpPIpVgvjvXCoEPrV3bd/9mjzo
bCKqNzz9n97NuSmpD4zDrX6lIGzamDviStfrUgyv3LT1ynNx1wr9jUb4OBC5n6aFPwUWNxKc01qo
GXSj9cRcfuxt37TtZcvIAya1t9atp8lmTUTZi2sBHehuITcXrBUX7I2vtKgWliOdrVUvXMx1lLYn
k/YfHtOJKBlP5RUWO9sBPLY9b7E5F7PEVfvf0lTTM1IbxGME/t68BFjumUFw1ogBhO9dSSeCy1z0
4dkbh6k2cd60ctiTzUZ150N5jNWKJ74r15l2V5hmN4PHaxd6qspS1u29GPhoLrPa32ApF+b9oWuT
vjK+gnX3yg6+/+yh+jkE1of4K+SnaNy+Kt/TEExL2H900FtOLvmKGJPXtJd7l7XoNOMcNjVFi93P
Z7UXS372+nQrOzt9k3r65jxMqSbsLTVA85vIQ8AEbl5hYwRwd1noIzKt3MHGo77bMnoepGwYG9G9
Fnn+rPj02gmpLlkyPqz+V2/43BCJ3U8GLDQ/d6fVz/ZkmJsgz6+e6Kpo9HDMFOmdmGHCKGXYl3FC
a4c32anUils8W3PqNJZQId/CduFYc7oZFWIvJVHoJcOuLYHa/Ypah/7eA+rjD8kxBRkZItv5axHA
rVMAbcg7QLdwuSiN7f2vKj2P8eTdrWnn8AAzBSBnvxT9KTXoNdbpBasDGyFP3W3NwqEexdLvpZiO
aOzpPpmWPfULgrNNw2Eovt+cqPtOkS/QAHzJCimOk0rWOkyAnYs5yl6Jj1zdSYLkyekrW7xzisEc
iaOlnJ2ea6LtfJJWLbtJ6U/qOE++dOMa30cm7u63MdjnsUAUpUcQ02scogVCWY3SfNU+QR4xzrx4
z0h2nNO0YXFrPr+8KyWZrIYCbl0h35a4AtWQl4OcDlxnwYFLZvbtlFeS90XNOCK9El9gLko7WU5D
ts+Vem2LcLn0on2MFi7K0UXnNJzMfnLDd6n0my2WWs+OljNTElahctsxOt76DMEWYXTnPNgQUNm6
nSFsL7IprmAY/cvArjEa4PvPlGNNls4x3itHgAJsMgxM1Gsigweth67qA28utdBfVCAOATVIF5t0
doVdXviUjmG4G1ZE47GxBadynP1LgN22SkVQeWsfPlJf9xeyrCCCGyPqiaT9YVt99aIjve0ZZkCp
cqWhi4G0MDuE3VgOW+gaNduiAjN3Fy1xQwegizBPjmuVbsWdTGk9dMuuV8V8At8Sfd4ECxdPboch
6Pah56VNu8AylqWlNwKhbRdQNVMdAHiZY7efKNyyx34n6YBAB7lNdWz8V5VYUQehBj3t06QqCnZr
ipMpzNUtjvkzsVtcooS7esWMW0gtJhPIWa782aO1PxiYbKUFtvB1rKaNmEO/eZVBD1mlvnngrAUH
XvUDTvG2juWYl3nf7lhMYFUZ3JGcysYK1A9ZQY6t5KSKJuzGrS5KRzZZIYHlafTWS5pIDPaD4BbS
AfaLvS4uihKUWdJ/HWAgWPYr8i8+JTeHJXJ9Q1GPXGmKqslmN84ZNP7FAaNbeswWFAuLBRoJIugz
SKyq6pbubUZ3cZy8OUFWCXtsWdhkm43PNOEAdL3MdGXIqH9UjIwVTIeKum+n4JVSPVbrML5gzRxA
D6rnrg3rYFzEh/ATeCMznh2SWJA6dfDkZTz8brMB1slMP0wA3qtYLhnEM90ZbioC5y823wwCCe8J
BelSjcRCwwEPt1im+56yX4NnAwzRQ5xkc381rT5uPYyx4k9MTU2/y5628gEP7fwO4Q7Bms+7pV8h
hu4+0s2axrLiEG72DZHL+ZkkZAR8Y8NdVKzsfQH+v7NzGuz6dsD0LVTpfEjDAWF6yt/eppDHZcJW
suc0MmdufHfxNhRsZsFjteXIBCh0+iMi4bTXifFBDuYZKsieV/DuQyyU9qh58kcCo5Ko6N2dnsdv
ie7WpVayDd7A2c2g1sD8KY+luudBvh6QC7JHAXY0gX7KMnfh3HlNPAv91PF4boBVIGpPQLs1QtR1
8WSxVYieEbVcKbggiiJssZ22A1yNIN0xOvwwokOcLZzIp1OSDieIxn9NefQj2AZba0XPUwunAqLf
Ej6Q+0G1qkmGKdt3EFcd2uQXWGWYKsXRfZ67V0PBX0c0QXxIhuGl++xN0j5lmFj2psTNnndtHH5n
U3co6LpdUSTuM9TUmZC2oo4jBlim597zg2aCm90n9RoZuJkPzSa/pZB3lH0XfbAxRdFupsMa8/Ho
515879kEoNT9XETsCuKLakzWigchTQz3Wzz/iXvMefRscbuvsNHF/9Rb7r8X3JRxZn8GAHDuW5sM
pZbuBU6U38dcPE40ugUa4iovC9Z7kmGEgGgyHF5q5HWa9Sg6YsjXiKM9CPsyXM8uSJZThCrmfsvt
dkf7eWsCQ+EjQIGdiQy1vcoGXY9559/sEuz0on+RArBz0F+7jasyZ6qhckSlhvOcWrh4xyOzn+8R
QerEhiso2MvXiOTwImHe/Iy+Mcb5yosKjaz9xTNLnslAg8dk7pefEVdtVRT5cguVH1psBmn7nY4k
vDASWdX0qSWN0wDAUWepr8xZvRckjH7wZB7PE+xSUIyHULYo70G1JjxuXO6GEXwWijAPG6lfqfLK
CVZ/OBQwXe/y/IX5HuIfZxh0d7P6Fgdw3vbIVickwFk3YmzbCYVZZGETr2zFdkzipE5FWLefd7VF
fVjpdAuqRfvoFf1in9twvkihjnYWosLKs7fZp0h5XVJVU73WRGAH7YkNDhmffpgYnrR9YGsQ+bbS
prb0tPgC/HupTBQpDTOExb9uc3BrB350ckFcvGuzc2i/R/23FAENLELmGFEjAAOUYUhmnK6qsNew
3eCNElYFkgQbTbdv/TZNEL56qb4riCxOcbo0aoni13wRT3Au7o6xlUixyJfguHTue8ewGEs69T8l
GZ8Sve4ggMaJLbKS4lcLGiJywJPxjYsHdAdHYQ8wPq8GeUy99sp7dXRIp31fkI3XJCx4hdXvIWLz
DX3qVm3t+DF2xW6dsF2aEN3lBsY+j1vbIHjUnWnomYs0mJ/LdKq2Gbx9EUTLfvPSpPR4Nl7ijq3V
5PfrVIZ+vktsV7VO3Q2m37W4jU8qBXrShenB5nFfDVt37NPu7CcoYZYtWU8gWyXV6Pnkdd0mVq2b
gpdHprugGaJEgvlgovvV5VEVzDQ/RQYwJ6rm4ios2kw5RHpviHvg6Em+SxqtO52kcWXiRT4XPaKf
oMVAg5BS6/hugT6ioSpADMTSkaeiUL1fkTZrG0Bl82XVoXrujDUX341shDpj4TvZZewxRJp3Ize2
7NBKDvulkP0RZlHLAb6ZmPTk0gNJDDOkHeiLYDGR4qoLZy+tpxNSTxSc/DHIls+AqPlJjVt+pkE6
HhPfoESJ2l3I2NBQm7Rn5+RrlMwIntGuaq0Lrl0wj086U5c5Yih5sYLLYgzQbqy+zBsvW4pzMuvT
bOlSBUO0HieyxXvPDciSsUbs/BUESdim8xfi0G+Hw+BB3g3VYixQ0TSqzctsjd4oUHNs8LjhKAHQ
twYsfE3bFsWmBsmnBhXNRwRDD+Nkui9IXPa5WlGC2lOWjqB7LDxAw47UuXTyhp0NoPfQsQdDgnWF
OV/chnsPGXEvTrtXtqJMa1vkri6ow+okwtIurPe2KpwznQqfB2fOJpT93o6AZdwYl6kjwzXcsCYx
YT+BO+fViLwT2GM8LKQ583YO0W9fJmxp+ahDHKp9e7X055xGOIro3DeDzTF1EZrWKgNGEsjwi29V
XA80bOHdlKwlAFN39IPiusBBpmHRGsLCIWzx3yKGsDSi2AdkQnS8i/vLEAxfJ0bnnWPCR89h/TIL
dLTfnLqEOGxCUcxlH3cY8KfFbUj9Dpya7vva+h3cS1vEwVKUUSKTJ28qIlgBWviMJfyqFu8HJf0D
8aYP28qdL+lzpgR7GYtE1oH2gipJO6Tibjx88Fd638K79SWfUxz2S7t8YmAd3KbCpB5W5v0cAk/s
wV79kmUIexww2m8GP9tRkZ9h17zbXFDUqOdd7WJ57toCnspcoNKh9CmYw7tuWK+8ZayxU/CIKhVe
fkHin1Wav+gJKOXK0RRH9EIEB30o5jVX+T10B1/1tD6K1R1x7t+smZp1SncJxiwqjA8TPJxgygHW
XR5W8SYPWbo8k3YUrMzSVe+C0H/MdPL5SAH/SnsxlTOOCaxxhm42QoFGV3opNGXvJF4BHBq1ih3y
aek3yqyrlwlzLQArdDdFEyoy06GuSCFcbbfHYKLeO2kFuyKgs2b4l5Ne/KxmxHsJgI5+qAGnjrHd
KTH4DdBsEA8RRWxH5M9u7Y9oAoOaTg7917xLxZI0o21frJgPgGP6j5gZXB6huhq8Fs4Cfbzrjdc/
85HO1SpyJFPLlDe8sDg/wsjc1mTNKs2jYN9l67PqgFD20zi/4iMOxyGKvwLhxdX1FChDhlmatwz9
niDpYxeOOfvo3fII8V9UyRVHVzZ7u887UmvABeUUAk4w2/y8KMBU/ohmQNoMPs92XYDLAdhUHPeI
uf4uwvcNfMo9gqEAWJDBnj0Kir3sx5/AYVgTtC6rowRRZuAm6yrpA4DAyF9409gPS7kOz8kIOsDU
PwrE8rYISzhsLtMPcEpFP+Xi186t9x4BUjNzC6P5JSJ7OHwutYUhz6PtePjIl5ygl+H7eCHfBkWv
Fs9v2UbeoyUsPGfTxh6yzZxMhkGZJ9xx2fq5WohXFW4YK0HX0k3cA+LV9Q0L5tM4mybBsv7iUZZ9
h456AkTVAuXDcBvgY3FJ/WW8W3rU7Fs/HpSnvtuNVP0Aq4bBZruN4OAMi9PSblupOv4G9PhLH62/
xGJlif5K34Z+Ro6KhHA8Hi+YtWR1Eqj1oQ/bAlwWoiu2ZBrHl/J0xYGiNKMowOeQ1hw8IMG8GA36
S7fc6244z5MwiBhYOvQRizkWnRqOy3LqJD8lLJlBf/FcaQsfc1O4j9YJNvuSYvJvJLmwPII7UyKq
xJu2eg70m6d73XSIikJBC4NIzAZO+ITzjaB3TiZg1SNGb2iEFjDl242iTxkeW7PBn37pPdTnevni
EWXPxbCd6Ezkecg7ekOZCM3lIL+wBSAiS0Iowos1e57Gz0pAehcpzbibtvzA5+JtQzjmfRgle6KT
my7iufL0Bg/V8J1l5j507leBGpdwm9eb9E9py4G5uTWpUoDPv3oSPExjcDYANAtfMYyRyU53NCqj
6VdsM9jLwfqmQrc+1dHkP5o4vNN6M8/cBtjLPWNVHbR2rP01wL3xYEKko/5nl6cPeWKe4c4FvfPi
atwIdKPwgJ3LLPNkPXjmmi7E35uwR6WQol+IZZ83gx4vY6bifSIN9rXFw8YwDUmlSXigFOUKGbY7
2eNu4yzlu2HxK5N9M4gDuPR6IZUYYMSKKMY2A2CeovB8gt+iuqfMi0DqRtcCyr29a0d+9mP1iW6h
fQEZFFBXSEra2ac2zG6kmJt1ADKO+sli8NIerBwQ+kimU5+tsOteAddJbEi+fcjSOxaktAkmn+76
TEMlOAiEWtLo3tNjd4bj1rZLOWAPaCYbjkI49Ka1CZdwO8UBPBMxykh3Hv5+bcZpF0f2OhXeEY0p
oJXEffSR+IjG9JOGJB9wTLZIrQa5chhr3mb6kCPqZ4lechb6vwCmSfQKuWzQ8fGP3HrfCKqfctRB
DNlg6lcTCWw1zSgUJN8vLajtCVX7SOijkYEr1QZ3hVllx1XciSw7RHa4QHiZ1gmAdWP8oPQo1Khd
wPu9YoLCV4Zfx63t77B5U4zYfHYIk5lcEiB+h6Cn3N8XbpyANH3tRUhPFsiNX7IVdkZo22EDIc7p
kCJTUW/gSmgMH4zRF/QTP9I2egJFhYGuR5/mNK9RmwU9qyVEWiVm0eaRBQbxhZzyZnSqJjnSUxhj
U72gnmHDgkrKCvLeGZc2oNmsjS5C3SC4ycCshWNzW9bxxa5tCzBsifWT76x9xjD2ooS9Cw3PENIS
POpuC67WLLy7JdpMqOASJt55mBwHVEzr5wjTDfTS05Q8OjWkiNtjyCglyYa9aUUs6cbduCef8wHd
td7jTPV9Nvk/4ta1zSq6Dgj/fMB4YChnHT8psJGBSW7YNe0+KQz20SFL3r3Yv2UkrPzgkvd+HXdw
8Vl1i25k7DH1maVflCFZvyvmsNLX7WuIzNW9GbtHILLYAiyAWz4DAGP6EW530051HbIyQQKVAEiX
KKtyk/uNVNGhkF+4UDXgsEdshV41aTdXE6XPfYi1s4q1rWQwz7AyMT95Tgyau0i+oBFAlzqL3Wxl
7ZsQGYdh94A+ryJjsKJNoxgheOJeisTWypufZgktYWRpo0i3W+fh4KmgqPxivnNG1+h3kTPdyqXa
BMGog24/clRrJ9r+CMxId9j+EuRSrgsmJr66uUkiQsrrvJszyW7ewMvu1+IQL5ggxN4Av2ggZBAl
2Tk/yvEz/ZtsN+7P435YY/z/zJCSk6IoW9ROMBLzd12ibySfXn0faF3gkqTypvwZNEZdujht4afC
0QhNKYjqHUHSRzFCIQPa3AiXkRc/0rRhOMcqGc27IbtXdjzNQ/hgMOYtcdKE8LRegQduc145mwVo
+rurJMVN5eGdtACz2QzdIxohNSOLaLKkXqJClszfDsESQZqkAvjJjARtYghcCjHvgA+8yCsxL4me
CDx369UUJ0YdFnvWVcAVeS3j4IqWvhzJkB7SdVDYbyxEXdQFF5hT/OqmEDjFisKk7TEISYsdsQNB
Wli+sWMUJi0qH6un3bxYth9QG8Ylz5ZwN+YyPhTjGhx7gvoGMyfiQPPFYLAOulbeG6G8OtcCboBd
dKYy3KVrUE2ZuMdJeZhAH8dD0q2XwSKTFxhJNrQlLyYsf+f5e7Qg+Lhx33S9r76FsGl5Smj3dVbb
cp/4K1d1F+dTI4dR0MrAMGAPp9gFzpUqF03uAlKCIpU/eILfMZifoFcIDaQ9cXhPFuXeRngYvk+K
+Ofc614A08LBKQAUzLyMnyPOGAZOC6vnjT3KGCKZNSXvoRffAtQkCF7BN1sVMIpekp41Ypk7XALG
stx+ETjallA0oD8BhukSyMiyy6Y/5wD2hI4ewx+QX8nUAxRd1jtYPz+6aVWP2voAMDp0SWbdDxKg
Q5uAZbCVwhffUpxLfjvft9t6VzgpZWXNqiu30B82erepxiyZy5kCqRQYaf5I4tuKKmpOsp1220Ou
gAoIEZ26sUBWfAD1AdPzNU+hN+MnLrMdi6ZrItR5tbDXdZmpoUOnj3wIf+aBXq7eKiR0Dbhk6X4W
8Nqb4wlxvGhLt2HEjmSXe0JaBCPnMCvYVDl77IdahleaHuB0uQ8omUqFhrULwm+w3We1Kpbj5oYB
lV6wFLsWtwEzhx7tHdQQyIXGVML3AIjE3rGQg4Y/BLYxGkmMZKHE6LzlcdSq8XR8a9f1rYtjgNeg
64xKnrjpm2UbHsVC8lNMbFHGW3RKFO7H4kh0HkED3JDBpDbMF3/jq53KAVEWyX2sE8yYrOia3k+8
OkPWX134GltrwYGg8dy+uH4p6nQpYvxM+pfF56Yiiccq0PXOPDFXZJce8rT9sSTRg+dGLE2cUFco
bo7Um0FPWNOgalu1SyNkgIQDdvKsUzVirl9ghYeeLZzlVU/RKdMjeozUU7+SPsPIci5gj1tkLCij
wftqQgWRhSSwanXoAYYIcp2s58DtkPn9s5dsrKeRjrsIfIXnbWEd2DXjUBwnPUTgOK9LfuSjjl7j
cAWpwqUz3dMg9K7z78FEm7QpFICZw1dpYQb/TcDx7XW1yNKmbEhvYwy+x54HGo9X573ELc8e4LHV
X8UEdBHx2Oiz1yjCswx1yg05FexCberdF3M4fWtFltyNw1r8JLNQ8OJcF3kB8uDvyJZjeuG0lX2p
5IDr0qw7Yg5JmiRj0XniJI8wOiHx8zQnwz6Y1wxj4Ew2GSKUqy5pN8xLXLp3fiJ/xum2VBHJAOno
cOr3g4hy9KgFgyqMz8vNRu269/Ew7oKIp3fw24i+0vBzhOsv6pbBiqHssjH5sa78skbB/AP4rYTE
i0FXYx46Xx30GtySQYsL7pa6mH6I3vzA+ffbbOzOBNHQDHxGsdNCxU09uEXOIa24lNveOWPKRLvk
Mcpt8LODmK0J+gGemY44lIDTPk87AP/odC+kTV+LxLyAPBBiokp2MV/0Tsdz/F3FwzHzr36xXl2M
ZwFPkHgTiUNtkSHHtnvqvfUVHqgQXCQs268KeQVFrD5nrekjaQPXCPyDjJS59ZG9ttC7Xmh8yHkl
l2Kc5c35eZO1EOJUmIhkekdai3Lb/zKpnC71tHoc7H0I38DfQi6GN0+VE3rGwIRhAKHhPRh3KdqS
tlvPInBn/38zdx7bcSNdnn+VeYAPPTARMJtZpE9mkkkritrgSKQEBLwJ2KefH1jdMyWqT3G6V3NO
LaooFRMJBCLu/btrE5ECSRTcllG7kSUHmmPEW1UOy8vWQv8i43oTdp2tAQKQythoDjgeNgm05Tdl
09v2Yz/Q1LV6a5N1eOdPgA+qmUk91cmhU1EPVGdUC3/oHkHu/S2qB4uGgAEAj6hB+9XUVFw0uzTE
gK3aBGLOVz/jutWXCVu8PhBTNkPZNQkozl/Ftty0WSxeeoKiEYhU0AhSvJKbvPZymR/8BXeJ5z66
cj2j2MCz0RybfnY1aDgxr/Gic67j4QqVmnHsSWl6rpu+2+JDg7H2JuMqTb38znT8Wa9Fbkw3zRjo
LcQAk/CyZlrNLXV0NLvTWk10PqtON4xRdTu7eI3SKt92Rt2fvKGdd5Wtsn1WOIJJAb3a+u1kPpPj
/MZh9c1zgmOtBolBK+Lwrx3D/T6pyD81WUH8D2jNNUifC9WZqbMxRpJYjnp8KFOPgTJOYAA7CCY/
DzYGWaDa/tx3VfmWTFN7IOEvd+gSXM1Z3ZyiuWO3KYykvK4cL1/1Ydi9JTpOH6TbdV9Hu5bxRlTd
NK9BOkHt7WEO+03EGMjH0XaHg+oadQC7SjZepO8L8m3u8JJap5oX/zhaU3nUbNanwhuac6AEuiMp
w3TntPl4nZqF8Ra3yLaatIt+mMo3D8quBug9c3Q4lLVKV9MQjvcF1vINqQt5v83aMbzEorB3uZHC
UDCkYGXqlsMN5QjtV3axFE9eV9c2JfWWTtv7gqVqqQ09dRxS0JrcDau7pqoRs7hIX4RXWw+TlcdH
qXMNW0XXsxrduboUoCiHLptmJGL94KxsJ/qeVRYAhlUgnEuHCoOJyJ6R4tVroRmYaHryrcV9sZZV
XV2T6tCcLMOJn+APBm/jR4aiPIsvaLTMpSKcSmhPL+qPRaSHH15XVI8WisvrspyGdVReo1/jeSPL
X4ezk93OgepfGj1lP3UZeOGq8R2IN8zQM4iDGfdfVesX89o1gnRtWTHYctH9iuXU3YTZbG5Bc8dt
0qCbk7mb3NvC6VdOlqMVGfvkrs8kzaVO8+SQdFbVApKn4Z09sA21Jq+1mRTWmXer3cy+6a3SGfBr
YlzcEe+Dw9CRKONptaPP1QfRi6G96boIPNRhgCWrxm3U0Yybeae002BcKbqdLUV38ofGoESM403c
h3znrCU83vDGu0qF/RejVvkdvyk90eu5zBZf4pOkoQROzoZBNIgFEuDHXMhL7Lu3ZCk9i0Rn6xiR
7yZzY0XJ4weHuLP8exPYrNkbpp1e4jnor/Nkmr/pvIP5Tef8Rfrhr3HO3DvpuPYmjgvjIiNUkVZo
JEcnbfKbqixdIDFmj/SmCw7o6fKc02hwoOfRViVliF4ujW8dP5MIkar4MIe2B6pAcHYYGuN+iPJk
l1gFTMJcejdW1qpTJnWwHepQb5PWWY+cDOuOmMZza/ksqbEHAII5Y99K1bpohf01SEV0qVU1fIvk
CEI41XW/alod/OjDMXzII7t5GpjjvCnrOniNlJS/0izr70aCNS+tHOthC/1FrhWpntWKxR4c4AGW
Csn3s7uGy1Ybv6iyt3zu1RcDlm4bG4uuMGjSGyNuvySBGayNNPO+J91YrpcuZxs2tR9tQqscz45V
58DfM2ipzKrL5JTpus0bfmZW7m4w2OoDy7AfZ9krc5U0CrtdR51lUz+huaLRrfxrheseP4IzbCKn
178KZkLtJrNkMynB69gBuQQvjqpDXih16frR3RQqbzehnQGWWkj4MuS3FzraWB0MoKlmhUjTu48s
Nq82t/Uu0fjQtsXUyJUqQRf7uCyqq97VbNcMXLPABEr9pv2+dlYuwSwnpkuQwwYifoTq6zZBhFBv
DtJFNEeetNN13lXlyWqnxyY6TsHcnUWPv31Vd4zDKlE7bY2hYhJFxcBcKDR4uPbOaSJAffpagxW0
idR4V/sP1uQw8TVN5sfJle2Z9M0sXmspFkVekd9NmUDB2RfWKYF12OoKXZ4wwOnRiRu7kgEQJ6sf
4ttCOc4mCKnretO3AdmK+pBmTaVX1iijUy6B6SGWjQ2yuGhTdOXwrOyRTLkhMBemD+2TMos3J3H9
u2ny8texQhO+9rJlpxWgK21uviVysKFfxTzsJRriHVQdVVsG+UNx5BPT3FDp8ApZ4V7HwhjXniHd
oyz022R6d30ogq8gAjBOTfHsO5R9DrKoaUyTX0lt5/uuYcbNVONPXZVuUN8BfaQM4hXZrqhl9cXK
evdmrhwDVNapHoIoRHYIOYzXBk55Rp2cTN9HYwSrbAEdXTeU5oozUv3MHRv7XmbJ+UEh2FynUz6+
VQ6aBMtLzB+Av/E93A/I8MxwuEiXxrPq2GSzcIrRlmQ9QtOW+tJ33BuiQb1NFxjdz0mG9sJsjbZY
V3VmHsy2hTUrG7Q7JkQOqz32UCSg00VD5ZnzlTtP+odl+PN9ZJBk0jmjuWi6uIlBQ6NhG5HcRL7T
bbNpoM7Jw3E7IE1z4dg067IfBYeG0dD3JHcjg8wNx6zvmcHgLvLOhC+Hhm4zq9qhSnTciZDuhM6q
Huao3ETlBADKc2d2YWJ3D7YC/lyVQyvvfANqrG2m7smwtfsklE73/VzBwMpYAxuMVTavpmI8oFRv
r0TVFK+doJ50J42jvWoJQLfnlP2+Dp6avHPfjJDSNqynvVHG1papQnoTdWN7omhDvm+0VrRyl4lh
lP7xvZliR49ysJfYU1iVAoaqFLkvv6JNis50GOW9lc05KGeyVJFjPq8MfwzuImjnu7JRajt4yO+i
rMzuTV1/81uktNNMreZFRrbllQ7WZViOkCVanZPZIj5ZLORlYy5cfVu5yLDQuNMgJXLnZANz3lr3
ymLy1TXNR3KWleG+9FXFJKJUq58IuEaB4ivSx2n0pgfSmQ2UwtqygcwBO2+TAk0TWgDjnGVhBibu
tMlBKV3eBFrN3+s8VhjzK+vCPljMLHXX+kEKbvAqM7/9gZxjOs695+47uKJX3rPma6rpkdKuCB9c
Pc/E+TXxS1tmcgc5YF97PXOdV57W3W3OUf6cp1Lfj0VL8oDHkCzIenlBzcMkpyq2jsJITDY668fo
dPljaw/dsPF0wT44cufWFYYtiaY2lpcg6PrT4Ak00YqfBY3vPs6ice/Jvh+JwfSKctxaFcCSoSxe
OskSWc1BkF2SkOnGq6KBLfGBqh/dlM1r04Fa0pLYi9BrHBu4hiJtWnOXhjo6kTycrxGOGOG1nRvJ
eqAHiA9TM7bGTRGzZfWTMHcl8Y3XZpx23U40UfrVEGF6DlEK3+V1592OKkP2Fhh0jsxqya1HN5jb
YeXCKqzMKpxXJh3z1um86MEMO3+r7UZc9T2zoEOENyd8Lx3DVDL9FfiYaT1Vh5DFQYq5KciHJxg+
Fw+OSq2V76PFHbuGDa721L4e8gff1hdbGuGpG5SzHf1wPuGnzZ/J7cO2o8vFuwM02CY2Y0wjWkoa
0RS1WlF975K6K9d68heynuj3xpTt1hoVORcFIqwUpOcxI5lz3Uk5b0I3rjajEcqLpQ11LNAGnybF
r57iyd51M6LruPXC9ezF9H0zWtUcIMkYHyOK5FNlMaotbwmiF0HF/AAAttvIr8NzVwXlw1TL/K3s
MTmtcrNX10JacLotIqGt8At34ZqEt4rnyPzmoES65E2IRMbyp71rSnmXWKIDP1Hmt6Qd+rMQOScc
YzcufiQjZugY+cUJdHFbN2Py7CSR3rVlF5+DIleXgcLhCp4enNluMmPl0I2tOUfbbeSbakvz72+L
VHqXYPDGTTLZ0WNN5fRcVWDWk+OG5z6qpl1Su/5bRpTIi0Ba/HMooLYitDZrd3YY5BuKnAnjWItW
WZS7N87Uet/cJmPtizTFAzOpAIdzUlKBJV78pKJ8NsBmQYKNASHuJMkPgWdwjmDA4YsZJNld5Pjj
vmoS9XV2GZFYlN78I6qdEvWC0KfEGLxDWyx6KjFHE2Byz1wzA+jQVFy4IY3kNUeV+ij9rDv3ldVc
TaVTXamCwFzlJOGtMSKumT1LbLBrjCjii2pNa6d/DvHIGAbRJa9Dn5EonDbIfYSUwZpqRLG1t0Gc
bmcnoZnu2FV+5I0j+Ru2hfw/ACOsonz4bmWBemtUek91Nx7agbmlOSTEK9rz9pR2SXoMlee2KPh4
/zhNfbNe6aCPv/s1+ZNxMHN2tX65A5QjHBWoaM2uChXNS3nd4m5ZFxr1YuqOznHAjPKNUj3+ST50
87RkX8d7Iw/klelHHmnFNdzCYj0iqXzKo8coGSDqtWUEB8cbxWby+ETHEz5U4DDuacDL69HGUzM2
80BD2rn4Z1yvpN2RR2NKG5tDa9ZbGg3vwaoTWDscZZEzWN9bOxBfKsvVh7GznHXkqvjRUiWt/dhK
gMkU4KUuYzRlVdRzQzsx3nql576Nop5IH2fJ7odxGugKwis2eRuW3A4vCmHjL8Mnf1VpK84gFQdM
RHWtWNDWOGvi/Pw+flOyEAen7P2djcwZ2iUoDlYSVWvJe0P5jKqKGG4f+jzu8vTYLI0TSMl0JZu6
fw0DO3yKYllIwFiIudHz67dGzN5OxgjQ7LHhDpiTdT9nI+CHvcC+zdhc/oUJ2JoiYQd7EUXZNpHu
dC4FokaYKvuH6dbmS5/L6dCX43CZOzt5rqJh/FrqFJ9IY6LPOI92Vx2HaUq2g1bj1g1ywlhJg9l4
NeJjPDSMo66HcoXEvdxKzklFMm7l/CAeLzsX2ByOCYBStPpXktZBU5pxdOjCoDnklaN/JTNCGwTM
bJV5KRDNVQaqEmvotkTOoMnqwnnb1WOxBjMx9kUctccWPfamam3y0bv5ZwOTf+MGBbrMIR+gcLrC
pe7zLQcqlUjhxw7uM9umMBDYAQtY4VyLCrIXqgfFJmXR2ZRddphSQ5ybYemU03S4yqKpOCTaUTTT
EYSL743qefYq+ErWISwV9dEdJcW1r1X3w41N+SD1hMa0TSusESJqUF0xQmp0kCwmTt2d8xpVvY9e
bNMXvCKtjtRDPhpf3YwCUjeZfeUFZnxVqqZ9Gud4xJqRi7sIT9BV0Yhy45l63CXJFN/9y9E9Xbfw
1KGdrZR4CCPYVdLzd+RtKIaCIuZNrCdOKBh4vfgZNKIDc9XImWbCqPVrxFCoTWal2CKcKmfCZFSw
3DzPbr6xPxRbOpN5h9nY2XRTblerfymUM2NpDu4+obDZJ3GMkqOlm/2XbmPXj50sPozo6W6TEOmw
4U7p1hLJsFd0HvsOU9Dq3d37XzI1X6tXnEflL/27X/l3J/T/ulQ/iwfd/Pypr79XH//mb77n/1+M
zrjV/+d/eIn/MDo/LPbj/3EqMXH/bo/m//rL6YxT+t8YdvWfOJ2JUfw3zmThC5NwBJ8Jp//H6ez4
/0b77RBY73jECMglk5Bz+N3pjAnaNB0z8KRDpmfATNL/uLr/B6fzh6gxD+c/RCFXJwA4XYZVfUja
QE7mRrNhRLeJ0U63sYTG7iXqLdkNxg0vdMk66gng8ml+VDRUuBoqnR3AYfXZBZrahCLDzxmmzXC9
pFFiCtFZsAphYvaGbRIk87fb++9f4O/W7A9hEu8XjCFbCM+UJhlp7+EPfwuTQBFH0ABc9y3WX+MO
W69ej3ba7bIG8sDt8q/1KJxHUQRBvDYit9zX0aeZHUswwv/1hy/XgAsRtzlnJBwpaVu/+8M1x5IW
XpbdggiLSzh79vcc1ROjGdNgyVFCEiRqHX+WF7TkEfz+sTwgRtTxzZd/+ZijEKuxpThty9u4LWBk
9OAVL8CK9s0ETwamOkOkVlX0qNIcbafZk2+wIq3Y9+nqwlTtEBD6d7YeQhwzaVRsba+xPokp/j3N
ZLkzdsAsIHwNePgRin9wzuehA427xMDrYCrOg+hriMOWA8C18aYdTMxix0GP8sbpY2w+n6yN5bd/
uEEY6aEdBQkBxBp9MNG3ZpMwG7otbmPV3CSIth4pKZObDlAYg2Ctrlw348ieQcqxfVgNdJ8TbIJM
JVfpFFuf5Uv88bzIADEJeZOcbpK368MyqXXil1OprUvt6eyRq37zZ1VetQP2i96SxRWnr78fcuQo
Ku6f+54zHpIRdSpu4PBniv8Pwr6R5h6uPbz955v1x5NyCIEENYaLcYlJ+ZjD3Y1NN2dVOl/M2UzW
ae5+TZWxSPJEDKLSl2lyQhMcFxuzqsPgk/yz97f0tyfFmAjHJEwV5xgp5++Dc/72Fod4T13EieLS
R1hO6FjH6gX0XJ7EPEH1qbSmxTS/DEWW+AQDVM6tU5Xxz9TMyuvMy9Xun2+Gxfb8+8rhQQnTJX2B
UHIu7EMUyJwwgUDqUt2KinHXSCad4XUWnXUDd9jmuxhU6PvsGy2VFiqUv56MLavpHBmEu1ynBGnF
m66f9JP5+Uv1555HMgRp+3/NhPbcj6l+NChSjZ32L3VllkckKvONP0AV4xhQ+8JvgpXfBaREzHQ7
WZIYV6jD009W8/vu8uGR+QGqD0ILWaq2+yEWKU70IObWjm9HZoHvXdlVT8jBEYkahnfXFhZbDsIs
/y7CC1qvye/Fe972sMts1+XtFMcW+FGSMXshjbIvkxAPocuE60rGLUVgJ+TJaDW0VdkOr+FgeXfU
+cwSCIS7m9LxkXHGA+LZ0sMWFVjdIUzq02BaxDJ0Vg6EN0RF/qVIlz4AexjaenPWT/U8zafQQFca
6bq7h4QoX8J4MRDS1xiMCU4mC/Gnsg9NqaZLEBXDJ5lAv4dJsSFi7+eEdT3pu6wrc1l4f1voee+m
DdFzyS2stMu8GTM9xHAMX2N6wDUqoP4mBp9DCF+Rgte2xScRP//ZxzO4yWZV2y5hAkvSyd8+Pgqy
2RHDoG6BXI0rs7bQ8C+vGasUzfFQ9gaKhazeMSnrtUod+5NNRvz5+QExs8GSLEeOCoEuv3/+1KMY
pdnIbrGzsCr6OCFCOCCzaRXIeXhlcFb18r6ox8m0QAvj4peFsHymhckC3nzm+dwxCKTel6Evh43O
qrhBKdNaN70786JO9sRjFGEMdCnasj4aCtGBrk21Jy2DP0JL3XfIHHhnoEGD5gFWaHqeu7ZC4cWo
WWvjywB0STGX1MaxWViYkmiQVwNm/mFF79qQtdbgueqa0BzX5AHoJ4kA58awguE1nTp5AhrLv8Zm
z3CWYGbsjjFMp/j9DHYbMPfSbquXXFX8/n/etf68uX7g29wjlz6dAvLDcddLzAhDI9Nbg2oMywd7
3G1lOREuAWUdrHCefhTkd6xyB2zWoO38ZHEti+f3HWHJh/YJ5GMbXzJxf3+4OSAhkQBhe0EZUb1M
Qba8UcsOhZsE+1zRyk+y0qxlj/nwiTaZPBSrADwMjFnuyN+WM/qNvMsMOVwoRXmJ0zhorrKiSmFi
6NpKwgc2UilQG9PrV53w6w18+M5IsIf9863/Tw4Mh1qHE1SSOwSL+yE7K6xHmOXKHy8xDfRZ+2TS
Vl1trvswiknslqa6zpI23A5pniJ9YTURABC4m76kR0+gXOY56b/6KvpkGv2fxzpdgSuZzEKTwOP5
8MLlkEgV9al5wdSi9tbYN1fkPsaoQUr3xSoJzRDBZDHNbFafrIb3GMYPD4dUaU5zPnWJTfqw1VlY
AvxSaHHx28p7qggT4uQuIHOwHQyvvV1bNwLV5S2aSr2OwkysZkMSImi0g8fkbLPaIB4bDiMU/QEw
So//5deFJcNGZJHrZC5vzO+LpzYB44baFhfTGfQTDLq3LsAvvwETNedYKn0hBzTGNcWCh7zI3B+f
rJk/ylPGLXNvCKkSXAZd3+8XYLpZ6k6WomMoA+O5nXJUDT6qHsuORqypWu2RRajrqDFg0etkir6A
cCYouthpnoKyMT870v98m367ng8neoeuvE+HWFyIQPoKbXtlBcmvT77znzUw35lTkH7NojL/uCh8
q8fiGiHf9ZpJmWtEPN0uZDc+Fk2ozl2UReckxT1XmGX1MqaVPOBsqo9eX6THODYyMiSEpd/KQoHH
Yxn4ZNH++boEzGemX/FhlJdC+PdHEg0l7avIyttoBIQTwMWkF6ncInOOVzhbZQSOTyuvED4+wtT5
ZD/7cwMNLIIRJYPblkPy41AFF8f/nNGY3DaDS7JDFrv6yc98NO1tZ+OFBcb55JHbyxf67SVdskwd
5FxLc0Y592F/iFPbznK/S+6kyggvjyNkCG1SOju/LBmGt2yjtK4VWJ6lqbR1gwVB6tum6Iyth5nn
ZS4wt9uNB2fUBmhRR/yJsUeWMOy+d0ftN56GENsBHoUv7w1mWnbm4z+vKv/jqhKS4d103q5c5s7+
UYt6duhVspu6C0lnFVI8uz5JUTc70YqHSZPtWEVWei4ZFsbQgnxOX7u0fmqsmVMqqiMMlVSaR7wn
BHm8Nz1lOKJlHtzbYQry6zIpvhKPRhHQW+n8zRy7kpwNqg14hvoRdG34mQbWdPteAZSJWx4DV833
I3XoW5CF9S4HyB1JLZBIb2fbfl58b8e0DKlulRoPpt9whX7tHOypZkRumuIsGnp3kw9Dsct7L7iE
UJ9rWQ7uRk8EmffoXC0WZkDq61AXOz+Y1HfPHxFy4JcgKcCP8a2oMeETEnO49Ukl4ISpvhjscudE
G80WoX/3kAsKrxkqEgfCrg/xYhRjYXzP5UwJH2HFcfNZnnytrW6fNmbsbrxY3VS2Tn/FgVE8ecIp
j5Gu7PQ6wpzwZBeVeUrCnBOwS/AixLb1gvDfO/pC1rsgpFhDNkCY2j8//4/vDU5P4VngCw6+E5LO
P2ykMhiKKbEa80J2N4XY2NEsYAq8SYQkRKVPxtd//ryPy41APkpS36QLoz80P740beKgXnIT58JR
qp+aoan3k8jQlBOrA23/zx/2IUV0aRkc6TsBq5p/GP67XM3fihxD6tGGMxOXSfZUVKpq+y8d6RAn
P2/H15wmC4uzj/LLMaL0QNPZb4XX9mfq6CdfxX6HL4S7H/ktDlMXBBwqoMmOkxm1+znHs2VOMUOr
Prnqj8+Eq8ahLiymirK7/NGjzjKQg7RbwA6Sh3BzopFYE3ZRn8tx5JIKCBXkuw20PB6R7pHM5bdg
KYk7yJ9femBmtM1GsQlyxM1ua2SPPS/p0ycX+cfux0XaLJ5l9gUxkuLDiTf7KA/ClItsa7OH4HYS
i4ChtNgJrHqEqlUBOqIgfMz6zLqZrW54LFKcxWXWrpHZ/GRGe9/+d24c+xnlM5QAt3C5sX973Hzm
jPTVsi8Ms5antrX002h57KCq9B4S6rQT1nNmhdvJjJYnK7/1iFXwUpCk65uJ84DT0DknpaYtGfzh
VcAF/Hdu2ztS7TCzmSv9cGjI0XTsusgsIMfBuqmrObuVSfgcDMS/dW07rsnFyA5ei42U6SP3VVNR
782uf6Q91xcMsJ/kQ/+Bv/IYqeTAQcVShX9EGSMXs24aDNaFVB0go0JVL31YsUETzId8Fd7kwYm4
mZ+snmVb+e3sXD7WF5YEKXID4LPfn1RApkDWGIVNOEoQ/bCZeQpM3pPQY1vt1rDn4S6ZC3lC0Ofd
OfZcHv9qAv8bV4H+g7hQl5eEEUkfriIdxgi/iXVJfbsifdPxW2JKUEcmLpqerCt/4MgIvzvFKNbJ
8vMCA/z+v3wRcA+Qw2LhLxi39WHRel3Tec5ozxeQh/hUlpz/1uyL11QJC0feUJ6rMbvBgas2g5Rg
Z63wP7mGD9n1yz7JNQhOf0FJT/H2oRn0BqvSVGbmZaTxQO/h4oPKlxeX7Br2zTBXVPlZmrq7Yprj
Gzx+1sNY1OXPslPxvHGFrF7CCNvAuh0a/ZQ6XXs0emHfeXUlT3JpXyPVl8fGQpySF0N5rLKJycRy
Qne783zLtGlwFGUCYbLgYAuk7s3Dp20+t/XPzRXADTzbtVh6bGEfDjzSE+s06oZ/3yOycqKVgvzc
x7PEWeJ51qkpDCIXohqFqJfdc6r7d8T+y1NnUEmWkRR7ZdrTuSls3KNMPRkxL69K/FTbbFG0RK0Y
fiLZc25IYf3aOD2oxjgPx67NvVtltO0XDsaegWalt/4LIkX75lzqefAnAnGGhE1b1f1+jgWqS3uc
7ie2DEYnkW1BZYCGB12KdTOmEvLBIFXlRAWT3vR2vyUyxzj1GBuuupackCDVcpuaeMgwW4Nn+HGx
nSx0qCVq2DspxoiFb7G2Ujd/01Zg3XPulUeDR3V0PWVdBdVUP05B1f2acYRsq7k0ifOxo+uYc2cf
ZPa8w5hRfiGtwPhBGiuq8Hgpex3+m47VXgq9qpT9xlMFoaGxV1+HGfoSejaWCl2Zf9cPRXn0oYDu
6qCNTwzT3DVzGl6JyHs2lXFHdIsg0y/CvmVUnXot3cQ/vxfO/awpU6yKFJm6TK4ar1V7CaI85km8
Sz3tXU12PG4blN57O+zH0zzY2bFYYDBcmugGgxrnM0w2STtgv3kRUmfm2XCqnbo9jkoYz34x/Czm
NLhBfJNUKwNHzrEJibqInfx7nnbBFT0ZAb9ICpDZWPHFDzrjnIczMqOC0VQHUcpbKyO80q1mhNpG
0BKwZpVHuZwsee3093miOYEgDr94VlafkMyRb9MgHQQCXv6SwCl5BqmTD8TEXIUkMW8bL3GJYxxU
dMK/kf11VrnVEnGyoL6NninkFidjnNTymFNU36YoBfbk7/DK1RJ5Oohyl5MzTPOoYrs8vmPGdVdz
G94fmlNzI0MquR9Jmopr0BhvX7QjqQVLbuaKJ1cfJiI9ZvS6Gi32Nyfsr7MeXxrPVK+lLMI1B5xL
F8GcoDDJsPDhT95LMenHah7HNSGe8qxk6181aTaudcV4gtSuW/SqIk9P76dRVLsIf6qa1IbCKJxH
2svq2ppSxiUL37iqkEhuvUEga7FVuZ7Agn8MZV3eFgFYeiSNfoM9WiFKsObdpIZq4/WR3tsoX7xF
9GNsnbwl26cI7vven89FUI+HZhDpBn0ZFjFW8sq0I5x0lYitl4AYZrUyp0X6l+M83OiuS9ZCmPGT
53hgC5My4o1Fltbarhrx3NZq/OUNBnmpIjyaaeCfYrfCU1WTaBQPOSElns1Win+cGV/3evS879he
v4ZtZG198mb25N54t1mduSheiuHwvivGvGZPHEM7aBQuTBXdZhgzsl4y+zuG7PmmZtzWqm37b04T
2zhBirJ/bfyW+Kil4Ui0yTtpxD2qXt073wc5tE+UvSy0BV/9C8rH9s0iNIWYj/lUxt/Tht3PSFCw
8T1JPO09f2/VcbqeQxqoiQDzM8lwYu/SBj3VGakdiF6n3Zj3ISpDs71NhnjaTUJHFyPX0bH3iuqm
xzZ+MpZBJWSFEHC08sXMoYsae9paDlaDqPHrZ58w3ZuwcmNAG4/tRSVy3Hp6ug/toL4aTLd6qeKa
jVCP0BLrinVNnIkLV+pITpm2SeqXuHb4zu9IyfvdyybXvZ3xS8dYcl7DWqGvz7Hc7/NsRlhJ/3dt
WH32KoQtvzqyHd5yFCLXOND8i5uXxoPd1RPUoy136DmdI9aM4WgJcvS8EIHfrPJqR+yISwKGQbJT
iBC7101NAGamnzyfeO4imymZ5xic5n0rm0ZbP1UVUp+VUJl9iPMWdjkpPDqAUV5x5Nhf3JxdnbC9
R1sRXDZyys4EnuBeNLTEXUaYZFemZwct/RXRqeWeSOr03PopqznCNb+eJqv6IgymjI/Iywe+J9Mt
WxxeZ3cMvi7KoZ+I1WBJvQoHeVH05kvpqvtisNE9D/kuTOL+5EdOdHDTTOyabPavtUM0pGBqxIGE
gWFt94S8Zv6wLlWlHyYbFRsqW0kgQu5f53F+S0pHciI4Fo32Um0GnceTe0e42ySy0Ksbhbe32W6H
vH8gmX5V0ldvKUrnnyrw5uuenOC/IMdkKY4SZZCNFSfeWvGo9lnvAPAxhH1AnEqydUCyM8Ls2DwD
gWWbLg3afW+Wxtquk4izzYi/+n51dg2Z7AZGZJ3MIeqw5pfmI0mX497X9fRaUPdtQGZQySdzEwWr
2dftE44zVAJdUKtNFVpvwhzbZ1FWBlah/03dme3IjaRN9om8wd2dt8HYIyMi91TqhpBSEvd957PN
3bzYHEbND1SpBGn6coBGo1GlVmyk090+s2MxmDXT1wlYiwppromnI+68DhqqzHb9tLj4/Co515HY
kFGBzOlaFNONnYljK6kOHaOSXdVrYo3H6XvhjOOZGk11TBhJbcyKM3oqrejJSDTnWEwdC5vR+1tl
GP5jKkaM2uR6IDlPSHwWsBbuKu76jOX/BY2GSrh6Bv0YTnr/GQhg83yTSm/bvcopoofKTLLvs2/i
vMhzmgabBMqCcJx1YVswffBeXchQm/BFYizTpHfkFdIEyoSV6l7rDtNrOglxnMu8IXVo1JeCpXnH
sWYJj+YQyrVK8d8F3aqQngpnDSgCyYcb/M0n8rpiauqe+9sTsgIK2DC3PJSmmROywehH4KeLuctn
2Dk7cNMGltJyAFG83MsGm7aAyPFjt4hnuauh1tvEYmMCx+sk5ZvqlEIijzkCQpyPlPs0mYNz6spS
7NgG6S+acA55Mth42H0bGEgRSYw6fawecmiz7IqXXekARuazlo6Cj5+E6mE0dO4ZN9WMd6Ae6PSU
DvDsroqBe67lHEedOrSIcDUMFSfKZR+Zz3357tbLIWv055g7wFHdY9zwT2dfY6cspwbPfsAV6Kqi
xKs6W0cUnPAYxbrz4Rpje4G6TBRCNWo+pK1oTlFTAHYUc1N9tayKl6OZjyyLNg/PLW6o56BU4qqK
yNlW5oz5W4H9PBT+xOprCAlfpzcN3o+O9966txJEMpIro+gusT+0EFCS8XHIo2vig+j1+p6XW0W2
7J8YMDXfNBzAn1omZXcQKDO1diom0EobZ3m4qTzgboxveeOLTxq73mKlVSbpoa6svhe1wSS6CcP0
EFsl53FDDt0q7On2APJn4AdvjW2U2/Ndzdt5Z+Wp21Xv2AjapirO1azwQ9al9jka4Gp5eRYOp5GJ
dQPOAcNoeT/F9osE8P4ymaM6sI720OlwdEakEtl15dxloH0Ln9m6wUZjMzmxWHOtY4xmvxIIz8l0
ah8KQ6wzap9JCZSPtq8lB+Y28B8bAlgppIX3UJbDnZ4oC7xBP2xN6TunuQiP0KFzNhFR9EnJ8AtW
G3Zuoc+sC/cv5DSjUutgxHeF1ZQoZ9jj5I6oHdzElll/jMAUFsoPOZt1m4v6K/DjqvXCtPVJug84
wNvRtL5x7fnuYeT9xeciTCjSdAjH7GVmBp9yp7QvxDjKH7lbOgAPpyh8qzLXit9SImk8AVA+Q9y8
Zv0JL28D92kgXww2xsiqOzhE4jN1EHJd6g2YqHGcdikFBZ4P8QSoenDNlHmchqw7GmoYL4Ojx1sj
TqszoefvVdRwHIrjKH1Ic8XDm+dA8oUV0YT0GI0A6mgnkNbG6WzjblKZ7q6G0pVfmp69PEyMJmyO
SZ5br2mAW3UNaW289k3jdvdQ9gnnrNAQqmRHwbL2qk/Q6z1Hjaj+mLrJ6Zoz9CGJEJ9WHC76KYFh
SGSLaWHKCWDWzNz2bsPnv/YPKTEtBZbT8a9lZC5ZAObSN422Ej7J574rDpXDOdaYRnbRmS+4v42s
59ahV4Nb5/bHYk2PJrKLbXHQgpgzkBnqeMZuew8qBSIgEJxSbn+08dlvpcvMO0AtV2vXynpSIMYi
NJrtfTJzaeBS1i88NJk+OohSWRZV7xERWIKR2oA3g6Mcj2Fe0V9OzUFWsilQhfsGe9rX1oNDbtfL
zbR875KJTiR3jJwfXTTYrEbLWpbmy4EgB+J6Mp3CPjkOZJ20GnEmkmEoXtvlwItrFl0WDwpWkkix
1lmABqFWRpIxSzcqPnq3aH9tYrHsjKXTltxUJbly9ihA8pHWH2BaN1dhyfbFtH1r67gBt2HoG3+9
jaJs+AtFUN5WSYtvjaBXvpnLCRJv4CbqOENIIoBQRpdqrgoogTJHF9VFuChofPIwGGAfqKraNu48
7qcs/NH18Bu6Cm4hj4P7AXaE1xNOPmSh6+9ZHeRLMNRsFEiAXwCHyxXb3WAvML0cRe/CWQCeTzAr
DZ6aIjPO3LNygKELcT+2Wv2xgCv6ws/O98duM9nUYxhs2mQOAHxBJcosn8CDOZvasQzFdujs6kw/
ZXqpcsH/CNIvNyVEH2wO4w0UVkNL/LU7c4pQehJ8cwnVnSnuhNLhBlr4NY80vpzGh0oB050vR6rl
Esub/h4t2DyNAu5oOi3hsdsPO9jNiz7qSIcycfYZT3ROJ2m/RoOyH0ny728/7Rxr+NWsRAM5nluc
7Yemzb5KNt5PfQ5SIhqyNwFt+GD3QZB5Q6xnG0uPnedMS/QD5z9jVc+klcAGBpsCB+slDkFiz+wQ
ngSpO/gW0uf6wJJtbEfCFrtsYAZyu4LjBFEvSJCz5RQtLLNlHPDXE9X0F/ovk/dDtSgW4ShHQrcO
JQVD8RKK6KskOH2NAcQBL2+saa0MjuRDb3R3Q+PLlY7c9dBNdf3hWr56bMIK/q6zfGEWdTrfG4nC
6qUDbp5VgDz8MADVvgQTIWbhEGpfzXFEUC0ytL0am3Yl3GV6WWbV+FWXXYKuBXx4NdE0uq1UHFEL
2897K0w18CGwZwc1Jte5xlu/AoH8+SbQBKngZqHOzKk2cyWn17+MU9JxFlJHar5genwD15VFq6Sy
k8+iSdS6aU3MNDeLURqo/Fs6+v797XKvAtd/KNhbwL9e7u4kTVwPNcR8aMf0OVn0a80p/GBNNsYh
CSAQBJwAtaQaBKsRKcDmpXJExAUObuH813JEYSRh/rlE4iqbVq5IRMxg8nF+OYtuvNNiA6C7X2jb
Vk8IZbEpe4isiQ28LYYalH2aMqaYOXZnaxNCwwpkD0y90a/Y7GgJMl8biuVK940M7mzTe+xrw+tt
dYNRVwJ1s5+iOlKXvmHLt72phLcjEkpHhfdfpvq9b5b2S71sJ2/HO55HiIWY6TiU4pt5UEViliue
kv5dAU/3YcCJ8DLfFuJa40PnfniK20IDxzbicupwA8DKGPuTxrD6QvAVbOOY8I/m6lgVVf/Vrh1/
Y0aVdq9pdbgtUpG829DWDtFobSAl2hfEMfGY44HybkpfaWLFavWcaATXWnYe7LJ+T0kZejpWPy+t
O2Cqi7Lt+nZ7gv7KoWbMtkNlWwfKTZprfvNHLdLWTZDEJ1m8pVY4Hp0mKDiITcKrSz/YCOpOWRH6
onlMmji/pPhqHnoXuA4z1v7S4RbZKbksrCVwN9OQ6UlbHnwhXNVL6MZ0sWrx8IPRjYYs0utQRUdr
a5sa20Ygkf46HdhBj5mW3WsVFDcYdyEzCNP9oB8IzQYbcJ/L7uuUad2Btp2Lbs7AGTv6JJlb+OyK
dLUVDX5GGVPJCYGGXXlPWQJ1QZYdXuyICbI1LtjFNiio1rASFv62BYhos0hNMAxaan8SN4XLbsWB
deymmE/TjfHw0dmMVpOb7fD2nIdBwTNKzosQICvqhraOTPkdlgFQ4UJLLWPUHx7AD7YfDBc6IsYd
CpJEwNCmx9v1hNlb35L9QTgo+vxodm69y9FhD1At1F4R2D5Ufkb5IQSCMvfptND68LlPStAmhP7Y
1LAxs2Mqs9t5n1i98bUprfaFJqTyXZXSOmgEnbbkosOzzglhpafj9JwY7vjsW1pyccnS7pzcVDs7
bq1j1veUaBANkxys79xCGN+4pqJ3ug/s0+2q//0Q4t+iOMkFhaAhXfkL+1tUu0Pf+UJdSfbApcpK
BHFtOYtoErkpAXzi/f4Ff+Falq7SHSzuputqhvzJQcQ+ro/LLBCUkbAopohVFJVEmvtNNybtCubQ
ehTF2O9Y+txzGAH51gze3Gqo2vroRI77+vs3dNP9/zmR4g0xjlrmhuRFbr3Hf5sdGpHFw6adxXW2
EF+kH7of9YxwqNX+sG2b5kfa9+4uMNV0kPM4AwYKHqZWlT9cGICsP7bWeZNDRxK9BfFmbGr/pFGh
EeNVUy8WV9G+G7roD4ObXwy4lYZDX+om5g35r/G91rtG2io6Xdq8Ix3ZlC3AiBBBIoHhCKv0M4ba
9j7IF16e5QCg8fNc3FGtmXpdwTAxd2f4+PhKwlUQ6fp9rbX1fghkcrotRCpL1cPvv2h9Ge3984vm
LWP201ymx7QO/DRrKqwkD0P2k1eZyPROao257UMLyiGxBkB/bLFbsogHmIH2O7nqhk6W4V1XEKSq
ZQeNWKG2yQRk5A/va7ni/vW+WIp0SRqGd7dYzv52ARBUKR0OWdZ1AOrzWhTS38UWlL0GCisc1MB4
AE25jmta4grfccm0VVQUpThCzno3O0e1PGFNrIjQKp3moyO/se79NN/84X3+27ipKNpjbGpruJDl
z0PuxbU5QOKB4ngbHdzElWhKyveI/eOKd9ajcHEyMOv0Sx4B04MCu6ALzD8Ncf+9aCi+qOVe4RI0
KXX+5xfGw5yVTGOSdpsUAvCZv7kL3BKNMLv4yyji95/8Fx5d/CI4i3G/ERdSPzkOBoOsvehT42oW
PqD2Jv9A54e6UcYWri9ln4bUrQ8DHVSo+zxtfv/qv/BkKo35LFeHQX215fz0cSPi/lBoudVGX28v
Q+sglU6OunRuijra9kek6+ROZYRExxHbV2JX1YMdukSX80x8AMN8VkMWPGBz+dM384tfghpMmx/B
xMdF/v+fv0RdhIWtDY1zpQG9fbk5z24GJiaR5Xtj+s0fXAy/+CVYcyRugeV5gW/gn683saMiDJ/A
VGATsbdNjg49eeOnLC2YD2SmYGDRWZtUKfdo09P5J5/Hv70n6HE6ZshlFSEW8NNPIWgzch1IitdE
2N2B6EOwz1Waf1T+1Kz02F7r0+JNZXb42lO/czYmWgjdqqNwbHDoiOz7P2S1fnVx8IZQ7xwd9yGM
sH9+IybdrKVZOs4VMch5qWOaCFYuTIBtiVOFE7Ijf1gWQnVYc4P4k9h3VdLu9DCkzQwSWbnR2zD6
OmjB8DHOyxz99xfvL34wviW+aty6LBo/P9xKArciMKW6Wjok+FVH6vYA/2H4iJfpX6In48dtF3Zb
r8YRRtD692/gF7kbHq7YzG0dlzc620+rfjsWlhuFnX1VfTxBKZssNGRq0KjIOBV2254y4ARb3Rz9
fTSO6S5x0AP/cN384hmvGOCzgliG5ap/mW+w0gOCZlG/d+3uiFc5Z9AztsBhfOZsYp4/KWiVxMTQ
E5hyWePWiB4SJ+lOZhEGMRTSpNrA4v/SBXq+hr4ZfQNQ0l0dwTm98mdY/IlEe/r9V/eL5xLu/MW0
wO2yJM3+eWml9sARpST20ixrHFKIpATUwKtTOst2d5kn0TXyfx/T/1UM+bnI+M/PyeJ/FCr/vyWV
d9+Lpcz4/4c2Zm6Pv/08/wopP//v/1Un0fT97wnl2//lr4SyZf2H/YNjSzzakuZkg7/sry5mw/4P
PiuJxxm3EZZLhzX8f7qYjf/ogEZYsrAtW9bNSvc/CWWbv8+WtpQ2hklcutZ/k1D+6TEBEc9xCJfw
6lj2eMmflk3pdo3DUmB5SRm/g+O561P3lFUl7TPDl799K/d/bZv+ni0mBsBl+bft1O3FGC4tn0fy
Rbg/Gd2SrjFaDKu9B34qm5+wtenl8a9sW9cWlGgZOBb0c2hjlK/nOkccCs2BBsqmU6CnMrFU1jo2
HTDUz5QPYCg6+5AEQdzcg3WkdDMHcBFu7TnJxQGWmDOeAEa21d6Rg4R0lFbFFQu1ASc+agOgO+C0
1wMM6eoEUzCotrNFnzy1dGw010Y7281WF8twXI/reZOw1+AWr1Hj13gxRwazvg2+C9mvvY9avLTb
HkSweewQhhIqTqss21vUzaVeaQAYDzr+pnbMEYmdxeqNiulUNOzMPBurhrTmqu5DDvBx15j3PC1U
7NE2izDr1DNzroq/wMOu0gdbahs0fd1rMdoJAPVQnIdx1A54uChmq1sCaZk3a3RDc1yl6hDoysLj
WKedJtUKu5DfHgyX/b+XoTUvCnvUJR4uE8634VwAYNQHQRiLlrNlEq/FrlzZTRe8DgwX88Nc9NZb
LGJrZfWB+BrAK9Z1WsB6m3jQbSKHMOAlTUl9cORTqdzM7IktQUPHsPxNiZ/DYucVeyV3EewLS+RA
ifGjrrslaOa0i4QC2m7BAOl+++oKE0jsiNdOhMansJPPzhQ/ghs9W5yuVraRfLOFC7+rS/rDDLgT
/GG85Yo/VJOyD25mQ7AIMnvVzBSqJbz0Ko6qY+R0R3dC+OlHY8ujEiOv2e6KrMo8YVPDJ8W1B/Xe
91StRYO1T5u8XkPLeBir+DRrWbQOMfrgyqxWzUj7dTQi1xKFWC/1LEMGwFNrvusLjHvQGOKgb6G6
ohsbo/0I7RMnpRF8CRvjOMngXCoKX5PG6de4C7OdnlPJUNn3CuxhPDJQiHVx6fVuy3TrcdKp6p1r
sU914ziDtfNVx4uRalglcX12rHiPZgM0HBi/HCbKWvKrPvPqPOruCqe/t43wOzguLwjr+rnu+iez
0zZ2Pl0mIhGERf0XmBsIYP5eWDFEEreFNT/7B0g7Ma1Yy9hGRmv6N5OV5szLe4q8grICz4COUgfz
C8Oka7q0AwRypIGtnWtPV8JhPJrlaFVZtU7z8A2+FcBoIEtoQAV5DME4QsOjjC6aC079grR/4I4X
GVXxLrSb782I303ze5TIKXxCglxjOYDbjBJQJs251DM4XAUuqco9ccK5y+fovjCCaWXq0gOxeBl9
SEHZhJyB/GihJ8aU9JXFuGW8TUuIob8apcvJTpGOgqu1g1i0sp32E2/0zlB8FLfVOGEkm0oLi3tG
uD/moHuC5UBZrNvv6oqKwrT75JjjnvFUtbJygT/Fbr6Gtdt71Et3W7Nj5j0VvlhPtUlLKOU3Ex96
xgHlZXgyN2ESx2faweY1g8cll23t3LK8nwXWoyysvnVDArAp7uNVX837TjCrNEP5HdfjlrllQQNL
8FjqLXaqke44FNR5ZVXYWbq6Vl6Rz3dUhNQe7G+GEWbyo5+oXAIg93XGy9O3gs/qn5Nxsg9kS320
Aarb0vI7U1xibcyFKVC1t+B6NvYYi1WfkbyrKfhMKe9cYV669jOARg7lp4bIGUQUZ2uCS/AmqRBq
GGfN+KxVmNH+bB4Cmme0GFxvwmhI6/2HJumIrVXcqgZQ4pgalVUd2VAq7ZR5qGm/BoxC+Hc9/MjB
olV1RurPRufJL+Q9zGZFF6MhN22ZGxs4as9ACGClKnMrxfjaVAOmMlxq4Jw3aqgO08yrmTVoY4NB
lcfoaIa2j0lnDppzp2Z3FyUlM80xS3dDm/9gnvhaOPJbPky7XKeSedZCE2onBU0mHXdrVo2POdXX
ZQ5dzCJz7+UJLaJBZWxxGo93WlPZmMP6+ICD9jiqiXcaIiN5QZVAm878cN9J8ltBubHMhp7q2H9I
ZXBxsvqjsrnQiyXzF4U2eGbqfyh4ZKvna542RYxf3LXRMLNyhjb0arumq68JLk2lNpixJMkTfI88
JPILF32x0TX0+fOYzhTGD3Qra9je1i55JfC56MBmWfHb9smWiSuihsAy6VOIQenZqajSY1WajVe7
kobPhKWBhA3PRXrWNpHSW+p+tAqIuDjSJK6dbIYsqwje1H6pfNobefQQpPU7s53zgq9rTbhEGRXG
tak59G7M8g3Pnfm9ianVoPsDc82QniVcgjzsSsC0M0Xm9rRVuBoguz4bRMy+T1mq0RVTkcrspgdc
TuluKenh4fd1lsU7hX4YX7NqOsRC20NUHemcLPdht9gWkXI3NbYwCk20lS/9rxMnR7T3H33Bj2v0
KL2xFZb3fRYPJ90pzU3CMIlHZJ49UwNY7zps5F6XpjDzCV2TtBtfchljverDjdsM4yp1ykfDhi5k
Rfp5LtIfGWarrYvJZDVO5gULqFxlVtN5dpRXnpizdoW9gcds3V07t+HUGEx1vg6y/I3RPSDOslGX
Ok7YL7jdq+8C6nOQzVZ5CH8fttR0lHV56gKED42NK60O0Snm2mCqu5TgyPgdwlp3KDX7E9o7hOdi
/hyU2YNgnfJRdVZD7dYgCm1jDQrQutPMZPYA9TMEsCo8Dzxe5jA54hx5sAFIKpk/2VSobiBvOcsD
cNjYoYHVwp38lZlpKWVqWvqknPndHjusTnRI+0WKBGJqoGwDOtD1PuseqqaMT5YhzmVT0r3haO8B
d8TiyujuHBcSFCux3Lgo/N8GM/3oxpEBwxg9Ms+BsSvZ8rhK6K+2ktucIc+Os6KgjNLBTof5DiaF
ZNpkAO7K+NkrMZlXs6YWYx5bYugUXvSaf0hac6PAZltGd9Vd98tgwfRmpblz+gzDLuO9DqoeTDv3
0uGoW5mTolOh5SmRwUzMsGuu2gTurTWfdJBnqDz9twIel2vqJ5B9ECXd5IuTmAwD3StS3XPZW2tq
mM91qFHPXKYfiQsyz6fTKKBUcB3N2n6O7HugGg/tnO2QMD6BdObjssVgI8cyCIptNabal1ZFFDF0
9iufFuMkk8l+MMBltPVSl3LKav0ZfeQxMxYTVIfZXKVg77s6iMinZlyKEPe9oqmwLIlxRVeacSl4
M+OBqSWbMquciPCoeixDmjjjjMcLw5LR650h/x4NhlzypFUPvGNKM+q8jWQ8szDjB44SG3hHvaRv
yojo3k5Q8y5W9CFIucd5reWYSefkbYi7Ao/m5Jg8Kq3ANc9NZ2lsCU1NpxO54S+xZM44TKtN3/3v
DtScTNDJEVA5oiE/y5/FkCA3+PqIt3h0KLLnjXt65Asuuru8D/3Am2Df00K3hPF/fyZaDn8/HYmY
skA50rgADUA2i6z1N4WZ+VNP1MPpPOadoNSNUlD8MOBoo2cIb5q5EhXwM3zxxNm82Mn43XM2jxrf
s0szmiaTJ9u0+p2oUvNT4hvhdrD0HCoIjgLQG61K12oSiHFAzuxTqPG4zsxEwpmachMvM1H6564u
IPPRDzLe//7T/SRT8K1ysiURjsxkMkv6OYBL8Vgo0152XpvV6Wtju+lrr6V7Krl5CotJyE9OlVAA
9ftX1X9Sw5cfE9oWER57oTeoW9zjb99pApAEcBUNbU7ck5CxwPO9mHSRNXhzsUStaqYK8apg3Jiu
smzklEH7rKDviQmhxzXvij9cXT/FoG9Xl7Ec2I1FJP5XBq0PXKKGRq15HVfzKZO5Oo1JI84xB9B7
gdnwXDFaoKlioO3091/Gv873N9GB8Sl2gUVoW36iv30Xeihg15hl66VyCL72gaLyBLMvc2fTWHiM
tSRI9gdh7+dr2uaVXBASSwgQMfbnOR4A7VpK3wrWXYrxWO4XuGpXfPr9BzOU8/PlZaMwgKtgXLRQ
hWz7p3snibPIlwHcWcoKTvT0PIc+e58y6fq1KQv/aQyHeg3P4jiGybWEmFm2rHuZipr9lJZwb5to
eSiG+aqiY84rYFsdRxn+cER38AOyTV7WYg3gQZU8GPWMkb+BjchY8q0t6YVUlVXuaOVaS1hoMw2o
DSd2xt5PYIuPMnLumTCvHb1eO6K4tLWxB69CK6GoDwXwVOA4VPfkGQUFveJhaQKHitmfUXyXGJtZ
jMt2ebjvTP9Trfkb186ewAN+zGZ2Ur0K1xwhLnCr3moKlm3sfrxyj2F2eDea8V3ryzffNI6xmZ8E
S9uaZhPy5RzuwM8e+gx/zijc52AwANtXa8a62yRydoU1HjSd0urekqdGqY/YENsZWqM3BEhCMxbM
VZ/GT3pId8ACDoqGXSPJ7psYPGmmZ6r7efCrp7B1vkQQdzEeEQkxKXJyva6PwN45zTstftvcrN/4
Vp6LnjIQY+mUdvVdPEXHTADFzudzI4JLmAG5NvjDVLOv6rJ7IyPAMkYFGaejbWCJnR2Kj4SHm6GT
CbHK/nthFc8sku4qaefdEA1H39Vsj1tjLQr/JceqvlJlu5nDxksi+Riaxif6Dbyhy15ntzhCP05B
KSfaqhwbImhUfJYOZS3JAVPqui/d93y0D8HMPRxXF2OK34YgWjame6zuW+odvmQDvcCdWTya0fCU
xv6qyqj9aPTPwpF7KCZsHvlh+3S+Nk36HAb6MYPGTOwCjrHVL3MSQAHbYM45SMSUjpM68YKY87/D
Hskj7fDEbu5laJtqjRxWeanGVcRUUH8go3hXDO21NfPnoJuGbVWNDfVydfpBM5Dc1pT4+XGxm40c
j0m3AW8Jf9TUMoo2ozvYqsfRnemvzviNlebOmwrFYA7VTtQEMXImEyDS7yY7Mr0Oq67oqLfNR/wZ
eRtfCEmeOI1eKSbgkqcUZytC6xg75Ymz4RGCLnr0JOMtBGZ67fpZ7ro6NTcCO+8+zJLpmtCj2cfJ
jrKWGZkghomoDfE+7cOtJCSHKWmeDlYtXiykKTxbnXhAIvkRpz3W41a8tWn7GTgK7g1BsYuWZe2h
426j2yd6b9322cn8zBsnZ1w3fBeanHesBy0BiILqLRaNPCvuwNt4rZ9c+V5hHBdUoTp0AzpYo1fU
Gff4t0eHsh82XUT9aHWa6o2VRmc6kfYpxvPXiZJe/sbumYhczL/215ndF2/EGsAuo3HBW3V9r2CP
trKBPK7TdsCPqLfdqRmrH75hH/MOI34OUX5T6TPdZLV1dkP3cWi6NygujwON5UETklP2zdiTJkJV
yd3O6Nn6RFSnOjLm3zPbwmMX2hhR3TMArg02gWdgNpvU0HFeFpTM+bx7p7evmtNf7DF4bxJj1YFM
ro1xr2c2faNsYxu7XPkIfXMxXaJOv/quvTW4UiB5fSnK9khUd2OIjiQVRTQ01pcKEPKUXGlh/wrm
aRMWVN+k1j2zea9W86mZAjpE0nSruUAjlf7ezV/0UH/r5jI+uhhc6h38WhG+NbXW79oBkBkR2JbD
SEH1G3iMgiluyQcOeHNRtaEidqdnzndwUC6IKrfUtjRKSdJA0Xzw7dxsMBGX4ovMjaVGnO50p47z
p1RG9mM3xDV6LF+6y9oYGCWVNn3+ULVRecGgN+5ou0jQZJNXi4MZF/+UvELcHLCREVPLDSN+1t2k
ukfB/dYK+jN64aNh6Gt7ED9E51BuqXpq4+HTthTNJTSIEYG9l2WhPGzVGrUsKBTHsO2QGf0UFWxU
2pnWvVOmEpcj/tKOHfRqlY4Jtw/HJkTOXn/Emtn4qyySL8C3uk3cWHii08G4z2Mg157BpzypumAz
acr2a5BY1TGOy+lMWyX1qWmA3zmXk0EBQ3sdUDN2VdocHLDwJHssT7R+uyoUJtXZ52wzDc456vtq
Q1/rnRrUfTvQAuFzOFlLh/N/SHPECp/wMQ90i66yQkd7YGMZJvVr25iAQiFQgvdKsBCS/6ydShwB
fFyacXggXHZnTbnA6Uk25cOY2m9m1g4UsDu611cCLTarfPQlPfJbrILk7UaZp+IrRViKAvQlVUrW
E8m3qN61oSyPeesoHYc37He9TixrW/mNGWHvboc7lyNfc6kD6X72h6h8jEQkaP8J6muiGWrpOXNn
iOOa05pEOYVBOXwU1sNm5lFM955c6mCCpNlV0M/Pc11WCFLZgrF2QZSQ7qBKy131cdV9t10tN/cK
A42k9iWfLzFEBuFNoi0jVPtoOAScb671UCdU52UClpZfFbMOKr+SazdX8bd6iP0XfbDSJxqT8uOk
W4HagIqkQtHWkw1ifPqpU7XaVKWVPI/NbGA0G9GPuXicmo0k1+LBnciNby29fOaZp+4MPtvRFEVP
20k7EhfK1b4oasYYnIiWIlV1ciq2hGU9bu1OXNlVy50ixAtd6DwqCj7VbFC8peUAopEGvX4qd4pe
ElJdYngL7foReFBBgpGFj3I754GK8tRrQK18Em2IZ8+MfOtHjrz53Nax3W6qydoNjrhkOH57MPVj
Hmq7fgRowldIRyIFMT0xxZ2PxH5orBqRs3PwNQphYWaa1SGniuEl8e0Hx+wLTmmG2752MiGCoLUq
X3Hn13u2pkgzdh3f9wNrtdOfG8uM10ZfQeQM8OwEdXNqgFdfbdaW7SAHHmlYHCYPH21GJ7SemO8D
M729Udv6NYoIPq5yui6O5UB4227FXguy/p7J6/eWOPI6tqFqmz2qhUIgXskihnfkNzyxsjTkwmSg
soXE91qlhEGR8J1p5wPLT03tZNrtZ2vKPreUaXeqxWdW7ggBbA09lmuCrvFWOFbAn5VhT7Awt771
dpjf+QEFxkQn0bNtbTzUUPR2NHwS5BVmP1tb0+hTml1YOHNBbotutPrEUIa4V0PDLCHnYm0N/XzA
VfHgJ05DXIhoaSXt8r6Q0075UfOQU20+zJm+l71LpWBaHhhGYAyH63TqFrNq7k8ezMiaQsyhJeyU
fOGJn+07jaqbsFLbqEi+tAH+/pZS0XVlDPcNVTChItpJ2SetXN33wLEfHQqqOSvUR1pu7gZjGDxk
5vtEuR9V7M5rEeOwRgxZ93aLCXSmmy4K9H1M6VltorWKhItPBMNZy+H/xIN7jAXqrQjbc6XUfZAI
L5qbZG/1buWNuD1Huok3Y8AMjSkCT8Co3gewLlaim+cXpfvEVpPeizta+4jaPqf0DW1Mu+BZm6e5
juDPvgF6jiJZ2xmfBzZeQIHYRVKCPe8LhwwPKHgda2gFDohqWTu676ALMUkxMUiXA73VtrqvU988
U3lDarG3tU/og+3Rb1LPyjO5Kg033bQVe9YVA0HOrFWadyjwlK/KubblgW8hp1OxonA3l/thVHRa
d/+HvTPZkRtZs/SrNGrPCyNpnICuXjhJn2LyGBXShpBCEufROBj59PW58jZambdQibvvTSIzIYWH
u5PGfzjnO5v4GIYsI4+Vzc33vFDVwWA+gB7Qfqwqqe8JPLefxYITFc7epVOIlZxaNl/cRV2lxwQW
BdlhsY3tkZz5Kkqd8rUPircRmfPOSYqJIaV88BKBG9Dsl11pr+d0YOCKfeKL7+J3rcUY5DzUPPXQ
Tuv8Excj+LlZfy6K2TsXfjPvcDi8wxOlQQAQelunkxslol+PDg34vidaO0wUZSq6wzxSVl5EMmn9
fW1PG7iB9HI9s0MmUPetaKvvqiOHw7KwlpheF9u/2vukPW1OfyjJW6OyZu9bj3ucm29bAzOSDGZj
7vZpMOEpA9iXN8oPC5AXT7naCHSoYiU0wfFJko0HPG/+tzEHtYcsnqSd9lqIcJCfsmou8sjhQZfj
TZLps23P1fMqneXNnceGO5jB93SZ3WvSbIddi3jkKom3hhJ+WhnO4fquGF0TUMuGkuejtSSYKQus
RcGBmro7bnb+yOJwl7Xqwd16vJpFXBrd0yRZDjNHOYjWnvaDxw5jUMHPofQBb47N+Ekuxhwu2guZ
m3Gg6sTYw8bjKYcjNZxAbOxRiONKbwlyzTY4DumCuZy4laPLgoaj5etsqmLHA/KutUh0nNozoxys
r62MJZ6SPMWl5eOM2y1MA3eu181Em/cbIevDxbbsm0lxBbRz8Vw17a3NnrEmOoOM+oWgBacJrY4F
FraS+56EmouWwU3gDeWTxEq2sxrKhcSrTnO/XCo3Vbtru4WPkz3yVOoprDvxKV/H7TSk9knPwsJI
0ZjRYFlfSSd/JaPGeWLVTRElx+Wzh/Jr5+UDUfIN0Fz87J+S2nLYIY6fWyPDimVV8gTX8sVYg/Yx
SDH+9Yy24sXx2924Nsme2+fkqKAlGSXt9nbBGMBNCIsVrhYRgz1sYS2dGkEB7wIgUxjM2LY9p7gl
og6jmENdvUx3q80xwzXJRr/BC2i5s42aiNyUILceUxU8JQYfe+/9HCDehF4RPHraJYevx9WvySEN
pUFb7jT3QbNah8ofy7gSS7g24yXbghvHbetTLkdKsIAmqLDT7Vx1OSmrc1qcuXevIbxj8MPOjUtN
9T1tzhA6ZvPVVu5NXxfDpcT8Bx/tbYSGRhtBNcQO+FQRB2wiET7DPvW5eYe3fiUlgRST5En6hKuz
2LmbU5JQJcC/0F5IeTEm55CWA3tw5pZWOAWbd9MvAwPmrDuvLrZeuXbb3qpXAoOGpjqmk7Ue8fA9
s04wdnJk8E0BsscFPKZ7URiP+eCc8JTW74FDdTwX7UxZZfN+myQaMlaH3ZLvRjE/jz1IWT9V91Wl
/JfZwY5jYcIiX7vO464SJs8GXCy9VG9aTfo4+ZN7DsqMPkqRgjE4JBRmTXK02vwbBn79vV1ku1sa
JzjrcvsmBss/By3JYVnxue8lox8PMI49XDbRNfGYusbJqxcyONAMR3XZvSBz+ZHkJRhuzti4qe2v
Tl4S8eGPZqhZSquMYBG/QEKgFUZmIrEz1Vs7S6eXKm+K0CeSj1rD2LvSvfdWnLrXaYMlcdrq6YFP
CJyFWx/1PB3VxIIlc9wb28rW0MFUfug5jpn04ohOyJjvu+CByegXsW7DDmLG6zqZP1nw4RNGHgwU
/5KZszxaZf5eBY57oOc1YvxwPesnl0AoUIuHZakuyD1Zc2A0PAZ1xnMqZ/OIkRs3KmPqcWRDTXV/
r6S8MBruQxiyMMFgMBeSz98xnG8OmLJ3nJ7ZCXpNGvZd91TONqkysC0icxI3TT0fyirD+UuU0jlb
TNxOSG0PI38FWNz7ZHFzpotHvovt31Wdfi4zhtu9T6eO9ebeIms9HLdcR5nVvfa9eF0D70IIG5YC
zN6FtHREcvYQAuV6MR0yFzF9kjlaPbJn/uKM1EKBU9x0tl4BmfXoGqb8BmWgJqUOyzE3jJWFjjYf
nK78nkrunJzM7gyzEVcPe+u6xwM/5jZT3TnQ5P5eOxvfoRlYZhlyIMfrNYlvHYIxkvy/axLfrVq7
16yvnjcPYUJfGC9qrj61MjvyKTo74fAvawUhvHlfnArfCV2tZ1xHiIMuoxUBBddIoKPeJvaN0RlL
hdGInb57pgB+rVZGO4bqH3HfsprqBvIW0zvipo9TMQ/HpCraXSZw0ibmTWD5d36gnpoC/uSgnDep
6hEWQ1bTJ9WfiEJiukoK2gboBCkiFwBG1XY96aT6Kn39WhTiQL4h5GC7fid+qngT0nV3yyz2GR/M
LeN5xRiPKHqXpzb48OIW7SQqCkaLfOOyOKFc/bjaTsNsLPb22FzyyeN153fCwckYK2kvahTfadnC
bnDb0LAkczOmSNo5sKd+cFNEB5NCvJKC7ZL66zy0x9WYqTyKrt2jC5/5Tway5PU9z1321mfbD25u
eSPbihy8DANkmvRxqTCXJrX/WFbzM2GP3wKT5e7imfPen8ejORUPwDLY2zpDsnO0sU8NhvjUXyzQ
aeb32ZCTWYc2RqGMoGLxL6uETOtuVbtnRRnXo1u+BwXB371dtdHCEQRDgdZ/LNzYhvARrwZqYbb2
X6uU8MzGnIGS5PvOQoCAIS6LGj1ferevd5Vy7hkbPKEJfe8DxHOVLHfcXRjFg2hzCTLUzPTanL9Y
BMwVYOlSOrvBsa1Kikc5DF8cPXxUxBsf6LE2TkVNFOeWMoapbEx6UUaY+nnhKI4sW5ONO4gLHm0m
6YljsrZMYCpWt6uYb9kx3aU9Iyl7mLAkCu0/ec76umgaMbuaPtelKFlM2QfhJmdEdMVObDwIW5OC
Ppm8naj9DLfbHKCGc7/6k0lSGsZ6DPddEvvT8oii19qNHronp8L/jkDgDLLuTbTpS6toWIO+vnXF
1SIuyhdJCC0XRHOsaJGjqUjwILK536zlLhX9fbf4911i34jWsKOsIsWaV8YpxhGQTdVz1pAQIVm8
bbNPwdTPp0Vu575U1FAZS9c5IQmwasFBwsJ6GyVP9cy3qNitfAyXtWc8blXRvOTeziDQkahpOhl0
fXYoWaxqhjIiUEeNjWGH7OIRsh3UMFY2d/jRyatbHB6WqX9MTRoCm9Q0PirLiQEGvBlGg3xdfw3y
DUmWSvSD6JmYSXIGbWlf0iCTu1U14klJHnewlHLjvOrk+zwgObD6rf6ma9O480bMr5MIYnNJbhDC
2Uw+m/UJwjnz62AinidwkQi1XaiVCG7IMbcPTUcK3zLkD6rAdt4lDgPHnMNm9aYXqA5cMBVx6WbS
mXtjMEK2qt1DwiULZQN0CKF0IDIzH0GdyozuDX2qenGTVl1WmFCXBfF0DN9o0reJi3DBNEtYKFr5
Gg6Ep1MQqk5c2O8B2zuwOmjGA4p737Mj12oeippVcS1679bIeLzTMwK6pwAX5tWS6pd5F9W1Q8s9
FnAbGCD3tfxKEAaxYJufHKn/Ijhx741OPpTRuqfecV7JNAEeQ+DnzvSr7wSkYhfFCrYr3eXzVqK7
2DL3UmqBOdea3lJ3Mtn6QMLtJ9a52TQmsVO6nxlVLnEfjDdzp9ROsEwgr9dl+m4kMiLPLNnJrPlg
TVSGRd09k0gsWbAXPONFdR5dMMJTZu1RCzXRMKifm7OwE7j+vkPlXlZ3jrtgWm86ZRybFsaExg+K
SiDNj5vTXnxtvqV1MMTcJ7c1q/TISPofPWIbqqlh3osOtfaYE3kDQ11u7Q3uHcrNMj0VhIuhU/ww
63q5H8D+hj0hlvAOsCqXGootQAtaebl+XWz11BvXEDgW1eHcmm0oK9Y7RTM7tzW1C8+S8tzp7WZa
xwu39uPWtNmTtdhXG91KQAtkeZawRjV/awjajQzAnQ7Br3eO02P3qwE5RIwznmSrvq901EwAS8KQ
Cd7kjjsUuq3b0CXqToXmaJK3C1YU9BQvykMAYvpAo2tn+Y0hRiyuZLzHyXV2DaCOvrXsjr3V3Tdb
XdDlui227AHtXMXGY3TtS9+xq+LYOeFx3XeE0xGyk2x7hnZgJ+bcqfd2RyVkMleZTRpcj7Ywmow1
tuqFL2/+NBvut7qb2CB6LViqNni1iAE2gc6Q5PdQpa9MIR6Cqa7uV/St0bQG/ZGTHshdII8awRlS
KINiNpPtyLFeMiyzNorBwkwi7BkWxuz+NAYdMw3Cv5PgwBA8Y81d3TWO9ICIeM7OM8ZTvSEOg/OG
zno5DG3wMth0K6Sfc33Ob8B/7wiNLmOXZomxBab2cFWOR8bHmn5Ksvl9XjaaOQafuvbF3twCWGfq
eTGNnddNa8TojbFtEOumISL5Cr1QX+psFiy4GhkTVAiiBOleIf017JP2DY1IPM7NaS2Su2kWH9q2
ngZt3nZ2Ar1uU4hq1xGbtD0DOMkPMJ+iRdrxdKXDOW35VNWKa3pE3Mhv/BPB6r0oMnWokvmxXBYr
bNwSeWVN8hYxy9x9Ngh0n3xZNGFOQY1WlvNXu4bUlc1mZOvmlPQ2t5Vm/NTNFzv7Utt9FjKhORtN
EPtGFfGbfWLT/JKoH8tK20vnlBl1KIePtBh5dgVMEI08OxKm8r5webdez7ot5XTq6xssjCF+kTNt
5XHSwxdz2+AkbIAUJwZJI+tW/2nqCe0h7faudPG0eRn2MqRUHr72rT04Xf7Fw9W5s5BwnCrtHUfH
RBypT5kpTwRxZ4cg8543jdxIWe3NmKzNvmcETg+5oYbIix9Vkv7snPonk9RL4sgHqvJPZV7dmB30
G8+w31JRIen0oNuEqaR23wy0Il5pLrewiRHPOpR80lpei3p9pAobdxYhK7QcN0FdReTKEI/lta27
L6CY8MEw9w1LAc0U7+SdOa4M2ep5/txbLm3BNPVPTtolz9LnZtyVS04MtTTPZTewkx9NrkG7qyNZ
GCC6tU80peFNVVwZo/tTVVb6SnB5uoeNMiHsGEciRES9nBLRhJx6dmwxJ7aIvUWqaqJOY9E7TMgR
FgEDGKTcHDW+iXSyzJrD7HYiuvbwuZ8lYZJ4HzjD++e2YUy6mzI3CW2cN4ydTG+K582JkevzdosO
lES2ncZhhiKEPTNvQkQpOvRSxjLV0hHpKcUXxqUDdyO5qzxcHzbP5ojohAlksvhQFVBy3+7eN8ka
RyT5/UgIGZSGUaEI84u9GCeSl6V4ylPLiezVvd0QGKB/iFfWPaMkW9Tuhu45790CWXfNnSeXnSiR
H9ud8d3qcj9q3IQVvUIdpp2uvc8IB6UgCQ5IkwEEbHPsWVuGktX5gBIIjC+VL1ieHxOPUm7YPhhl
OrHZ9ka8yczjHaeM/65NkO2l3yek5JGhPILiM+vBLdI3b5WnKuieVeecl27C+thej0lRf21qcn45
obfcstmcOhWS8ak810PHYmOCEagVowAGswe7mIxvAPmABzZWv+9622dk2Rs56jW3VoTiNkz7fPUI
J4OXT8fmZimzYyWMMmI7dYvfoN+lyJCNFlFrQZj6MRsxdbS0g+FU+O+GYbxuboctEJKLttjt1ZNm
5ejCAWq1yQflgRBg7SoLMJ3dUg6RY9FjbMEjpUE0GlA/8szG5BiwE9JzlBrNp7RRH31ZU7CRUkqD
Wm9yl6ROEeKzO1VyvEztZMVeRSyDqghC30zWES7i/bRwQVc5LDipRG+KDmOFna5eaPl1Gws5nDdj
ibOt2ZsjsemjxaK32wJ4q/10Iri9jvnOz8Xa96ehZUReJMb9MBdnQ9qf6gZtpgJbss9Vetnsab4z
1uLzAAujXbz1NCofIoJfpCF+vHXXOePTldsdQHohP5x8l6kpuUsEkL+u9GKHeQmLPnKXtwSVwTT3
N8Kc3tF2c5nxY/Az8vYiQLJDuEjizJuk8MBsGPuOwNIdStHk2fS96WpteUdCQ6ZyXl2KytwvpZug
5ZH6ShD7tKqJ33iC+WOak8uijr0aDVV24NMYiCn1i3ctxY+MLduznBtMBOBvdkZpbSzi0YSsmuq+
4fOluLlxCtTEdm0E4VpulzxL7ScL/f24K5XDk4aldTgglw+zbCX21DFelyG7Bd0fIjqk8m79N8ht
064baFjLgGgp+BXjrmeGQdDpOkUMPE9Vm1noq3pSijb3BP0TF4aoX+h7H8mAqwFWVdZBrUiOvMYx
zBBFEcDQYWoq2nuVJQOj306gXDNMyR+EcDfvMt5TesN3vwX7vPMQERMHuTWfzapDzLb05rrezNJL
maxCuXFuquw66RJTOUU28nKsOGU9WA9WJZzybgUCM8TNpimkjFQSnNtPIn/RFsNJaHb4Ps5s9wMv
JkAPyNuM15bbxWYnXuI9Iol2mtavnuWtbTy2uONj06Vjih3QdlwHqwtq0wfM+zCXRv1jnqhojL7j
0O5HfihwVzh2sUe5eLW3lNyKKqC4oIUqih8u/uTmrdHc3xgd0BJFowkI8kddKR71eM6dI9vQbfhE
mHRYjW31xmCUzz2dxus/yeMVsG/WcmX27FAtNb1p2Edd4wgPmft9l5NtscEpupwH7tRGydzW9a3O
/GuIz4xadzTTNficDg2/l3bnjR+KsPxbb47F+rFYAGE/NGKTt2xJyOuW3AP8WhClj/ATl+ZpXsxW
RtZWl3e2OXtraBYVyRb4GtY7gSNcAiViyHFwl9TuY+S3GC9QXyHR8GmTytAcsMw8O+YMjzbxpmE/
T5lfHHlmkp7RbWJJ9uXgrt4luDIUbspN+NNnaj04twoxJQHBVS383RL4i/FekNwhdvpXildWjq5g
0JAxgDPURhsxbBXvLkfOHkt0YiUKjS6hJhvs7ZCuZF4c2FqaL9JLgjzGTWFuh7lqADTvZjXld53r
GdkJaJ5CK4Tnrv7OPAY6JpCEElVR4U4UttkydTaT2LKZk3MxYmsJdbX0LFtxK9XPV4QkJRV7Yv3Y
wk2GniqRuMMaw6h7TiV8qLvFw5TGXIRlR9IVDEXKwTZEaKyCzgmU1fzBBAsKbuv5nbijXaGWF6Is
mFmL0hJPprs672M6LGts9xMCBdJ8g6uWz6ig47jFsvdTd2AZmikT9QQpAYQMItQ8i0llA6vbak3o
6LAIk2YGvwVNikVvYT2YyMfnJ7faXHlUac43U8wrN+PU+a1361UpmhCkr6S7rIAOd3h11zkyULz5
7LfIp3rIGyr22xK8Oz9r8NabVjSbdXIMt/XuN5KM6iMHOkrkwGzn5VhuCq2mmBWDVUC9GkdFC9ov
RDaYPcsSJgnPerd7bYY0c1iXVQDje9H5NwV6nu/G2k08MZ20PbJUWG6Rx98VFsvHHc8/VCazMY+P
dVerLGx107FLdFYYSUYr77WPQD4uhA/8ZUwVSX9mazXMSdu56/a1airWn9d1pa9zHoWks4BsIaCw
iCCnNJRATlrkM9ehWX9DHGJ+y+E+U5PMv6SXVFNGJO3RkW+dMwsCZhD1dndWWeSwhlf6NTTxfDIX
OGnrdfzY/bQbtTWHJvc5JBehkaUVKGftk69c65PhYBnY5ZuHmSJbND1qqgjjOaEgpVcHX1ih4ivG
2Tl2fo6FYHIN/eS42QvoQVSw2sLIhcs7WSwEJYCYfqa8bnnfMClhzJZVdCq45OcEYhxrKmyQ8kUx
4uhRZZWIGqxuNTZcCPlgM6uV2Yene9/dAekJrlwpHzw4+Ek9B+riSINpTgZB3LjOrpgt6XR99QrI
6WGgytF60AW/TsiCqzo5xeLTZAOZ+2gtC3H3oKfKupuR9R1lVeOI2VzXw3Lm1CPQxbpkE6MEB6fQ
aXmesoHQeTARiLUolw0VIkhn7ypzi8/XFppj00RDhaHgl7zczVG9r7VZHEg4Sdh5DFf1+JroKWIY
1d9jIuZ4ZKXyOo4Ke4ltKTcmG7Dsj/kKkiIMOo3er/FH4wXeMjLgwrbtY2LX2e3IsPfSCrxGksbA
C03EB/1+9GrzxVqDaeaXFTl+EKM6qWRZn6esNS+g7hmUdz1TynAQTR35FZn1p9a0uS1npn+S4RTj
tYM7NZxqcO3nB0RY7TvCWo4PhklktJACQlVpiy0bow0uGEoK7SUdg4rV/oHNw84ie8hlOOalOUeg
cYwgssl6C6ecNR4jnmbYdxDUbod888ddEEAZq013fndnH704hAOeQYNmqNy2LQ/b1ud70q27fBnc
tgBDKWu/pf9wHGiJylR32eqKb0iaqPc7o2VeIbP0AU0Nf01yQmAr0QIuahNUAehYZCI/azTGYZDj
4Q4J8MQSC2nOh1e3McuE/eXrASwqPq3dipGxIKoimF24VNQgZ+HXBiZI7gZC/ZTxtQJJ8xnZELJd
f9EXPMW+H1HbV0SiFdUaLyYRMbDqkIay303Rqkwu57cptEyiTrX+TwFW6J5kggrBwNzdj4HioWmb
K5T7paj9z3Oru5fNcae73MMkDOJCpiFWAK6lGjzRVbuh3GdFen29Q+yHX06u/tdky+U7ajr+bGNR
PVx8OqwsEhzqbFwSI3sKhq5FhKC86iXJ1K0cKzXGdN/U6GrULw1IsvdAQQWiA60lChNdbOYXr7TM
R20I8c2pUBtU81R/y12zn3eFgz/aKE0aqHHrmPdUU/3E1gRhnTA6O0LNJKDQd3IGjjG4P/Ouo4ha
BRXJWC/WXli6ekOGmmH4cbKUb2ZDklOLWdjRYmrneap65nGSFcs9c5c5tpau5x3Z2QJ0cXgZK8fi
sJILouXRWYuXdUiaH0CDv04eU15XzvWGOuyJYj+9WDyJHn32heVN4Q0IwXUOgdXNAqyvgzuEPRtR
lCVJEdten136rJ1u7bYNYB170OeG0Rjvt7wC7LRkZvaRwwxEL0Kw52te5bSUG5qekBVfieUW+j0T
0214RB7hf+dtp4/SThAWAQUxbp1Oiddh8ghfQGliMPybAn8/sw5mvec5o0RV1k6n3GdcTiVg5Pss
ZZyLclBwaReV5HFmwewxAGisjBEVloT7gmZigJVuaH2oGGhwQ/1yJ+Tad3Bq4T7dSbM2L5a7cV1S
6XHdm3ptXMSgdRHafsWqYVVBap1B4TJCSS1VPJgpYQsfbIYZef/6i3MesLXFetFHyCi2GwBqwZcp
H80PsWH+ipjIdU+ebtm6qLJFeMfadziVhuDQyIk74xiFhIlZEEnowU5sdDbKQ70PiJenT8vjGbGR
wx8T1xtKNvmKFqDvk9PYWw2nO3gDchwm+zHp6WHSRFNtZyqd+OmMBzDjjjVzAxYk1rcBNU3kQK+5
Eb3LsTvLKlh3GbOwc9Mb6NxGpFofep1ttR8hfjRhjUHgB11Fckfg3EbIhl73AnZXVABLIHauYAfo
bUwZdxoaIv4XA4Y9ulxVonMdqnVfB9asdgobbBPjgKy+LQ0Ne8QuoXqzkZZ5+xVh5RQHxG3+RJVs
uTs7Nd23hTuZs4zAigVzrCe7cPNda34uSfBldwcaEu1ob/ZRsIjZ+k4gCR/WOG7Z9sYApXrjDnZG
BE8rakGvGjXz1gT7U0NMFA9Pimd38BvsgBWfyGgyz+Jf/eQOYbgRicXPQyLpNayyfC2KHSJoLAf8
bjj7yxrsZVgXpAq9un6aHjB2y2erZWOqJ+28gdalsiQruBa7gkbuXZq6wUIofSRL7pg9Zkpv90ir
rMdlc9MhEmNzlafj08wfXTSxTO0d0cs4MFLqo4Eo5kdvCkz7bI/ga6aeuUbFsugtCzw8BPnwOrRI
kkkyKL+bW5/yOEYyzVDXvdvMKzU4FwoitAEWnr/tYortsbBX+waMAeMx8G4eW4OKG2hLaOx2bcsq
cEdE0PRk1utwRlqY37Pe/DBhbEyhSEHzxukM3+KttcrVjXFo8IVWdcmDpBxGSyKUzIiw++Pxv+QT
wmrMj9xbOWr2qJOrvmwTvOjQTwa+NED05XwjUxNneaAd2knvl8MsuD5r7hplQG+r10SRF0XAeb77
9QMYfnNHtPhg0RoUrdIXt0+puezg2raBe+YptVgt/0dqzZ1flgHXJVZ1U4TabTNjDBFkiW/l9VpB
Uo+Z0BFi3Y/Ae6w7FwxeeTeuvk72mwlp3JnGwMUXM/MBlUnPD8FgyRNqGVddHsGg9UEMq8NBj7FN
tMXWuMzlscs0f/6PUyA1jQSAG+b9lO6o7HHnD7LEWfnrBMNT4K0OA6g5h3w9LkjlpkwmTEYqILFh
hi4WJUzb8pKu55RggLxttswp9JupleKIeBPxPEIFliWUKAzTyvNGWmuyn9HVCbx/br1K4iBKBvoh
UR1UhIrDR7zW41Z2N0wG7PqCMC2AKD8hRQxxolrlPgVDExyDzB2Hg+lehZALN+phS0gSRD3JfXES
RVW+GWCjVci412WLi6yHqxqB5o9g4IHKos20YHHMo+uF00gltVshGYmwId5ShDlhjJSCoruG0Kza
LI5TxWvvBgOIX2QY7fCJa8hlltlqJ411pScGUsmA/MR2mSCFlgzS5xEYItXMOKZnAktyfBCuEjia
8xLrRm9Z61VX7WPX3SCjGofMzHF971AEWuOrM3eoc6mL2BRNvYtECns/V07hzdXbH9/hwOxd7SuV
ltNxbkrh7Hr+dBvSrAYfbCZn+8AAiGWwsJW6WLlTTZwq/ghSIBNg4NdJ4wKqssRheWUHDkppnOKP
NAyJd3CBUuJEWOr6w3aZa3Lmr2sdWtvKlNVZRvGSNoPsnzWynORMW8/lJwfN6gU1VPmm7IBLPmfs
0kS1VyYnHl4Q8xBYJBVNYgYLg5ki8TiU1zjmQZw3wVFp0/5Cme+/l30SF76x7WfTed6IDQnn3Dgk
S5C+pbmlATdW9zPs68m06XmYQeyCtU6f0oLVNZayEYnS+NMags+Y9DgNHYcn9X4U+tMvf97/h0W9
rN2P//yPj5Yk8mF9+pGi+/yd/MTY8jcj47/Aoi4/hulf/vgfoCjD9f8BOxHiKBGP2NFhRf1fUpTh
m/+wkWME2Fp9658QqX+iogzxD9iZHicyTktgYNfgvv/4X6qdxuw//wOi7j9ICMbGQB4jdkwLWuj/
+d/gutIf7eUPNJP6y3//jnC6csX+H8DJhaEt0KRKKiCQh9D+rm7T39ykGahcIx2KFP4JioOudbYD
V3TyN/mDf7bL/vNVAgDSVy6VZVp/8awSb8ilysY2XofuySj8QxfkX0F+30mi44H7zBfDbn/+9i38
853+/s7+7CX94zW9K1ULQ6nr0UP9+Z01fke4Ca1RtCSrE187n6fUnxJIUdtXPc/2ncb28zcEvj/7
ZP94TSayfNuwAE3h/oXitoAKWFs1G1Fn5J/MIMNUpVKeqQ7g9v/53f13nygrJ1dIi9mg/4u/+tv3
ZrYOXRgNebRqtby1DVEyOKSr+yWF8swm0qQzXsb9WjfV6X9+5X95j7weGauWZ7m2gFX3lyvmiq93
SsnclcyUWUR49MznunUcEV3N6tPffKL/cn3+YgkCBHBs14YV/hdHsEPjlypTUpFgxiYJS8372vSy
4//8nv7bV+GVPIFh3+Ol/nytjKu3VhW7mniCv37nN3SogKm6+N97FRaFpIF63GkQ4GziEv/8Kqy2
bCXxb8bV2KyXYMaKa/FI/5tP7K/fz/VVfO4135XMHsBw//lVOjOTDPFSdHLjRrZSbS7PrU3h0/Vm
cvi335DHyzARx0jPo/56kf52EZZYXBy2LAogTcCjP8UDvaA2/hvD+1+/HN6QbzlgRvjcfMf3/3IJ
DKuuJp9Q37hb8DsaYkIQtW7pv//l+BaMamGiZTc5l//8XqpBtaXV9SqGnu9SlhDSUE9++2++CgcD
Z73kx3Owm6Cx//wqq1NIWGKFjnvsFwjjOm0ektHo5d8cD9ef8/ux7vqu7UNgJhNBSJANfzlw+RKG
meAqEUNe1pg3tDpaePA+p6zkmfCXsvkbMMRfEA1kbILboBRlSss1y7lwRTj8di1kddtM8wz6IScd
fVf1NqAP0yj3FIjFWbrd11TWlK1jZsYr5K8bCxnOLQSD9W/euSl+nQm/v3kwilwvPB0ZyfIReH/5
Kul0t9kD74LVxJJeiMl+Jg0Pj3JzYgPLuCdyOo6aq3BCWuwnh6B+SzoY5I9jMqVQlKF+/1gZilZn
q+q1uuv1smzvjsVZd2l5ltbnQBkZa3e7ho22m5bFw/a5WMOToZl0R9bARiisW1Zbx6pYuosyy2Wm
A+2GW9HO7LmZTl7ZY1ZXvtjcX/Uxc0FtHfL0aiDVVJ1XZqFrjXFBte5FomOhEffMOcxILcv6XSUD
GLd5TDb5npq90mTKu1CBRNrL8mlxDLVehV6kDRfOEjA5G9F4pU0GPiFDpr/ek9PelsaNZQMUufXk
WpKrlRoT2U74iXfVVQPF0kC0r74f5Cqkg+1Y2TtwHwpZQB9q1qGIyrQsX7qA8R9BmEKhSprs7nHb
OkhGjV8zD/en643rYs0vwmpOBjRD5H6pvVNljHBxRsGKggNoWLG9oAZWGKSJ2rHQ/hDToWkfWpMM
KFwfyrmUskIV7A0Ggl6ed0DStqksIsFsat/+F2VnsiQ3kibpVxnpO2oAmMEMOFQffI2Vsa8XCGPD
vm8GPH1/yKqZJtkpyc5LplBIhtPdAYPZr6qfWh2jOtqhXIyCuKhLfJWuh/9GWpW3Kx0XzYNgtb61
YXWQaDPrT7EzzCd7i3f/ZS1twAxPJqVGEAu797Rv8IUkRTxEe3J40SuOsuAWQ4d4tWIcTxsnnXEe
G0npGNbzyZ6OjHecmgSeM5mbrq6nFxQe84VHiufzIKPnoZHt98S2K2LkCExiG1bRQFgiNOpZpjPh
liZc51i17PSFaoMALppFoRehx/o9G2sRn6S2thdOyO2cbys0u2bvpmlHVCsmZt5rxSUZVlzcOHti
hrczuePt6HKesSJtfwNm1z52JcbzoxgV6b2yTWoO4ynOMvzSCo3DrcNmR3Va6G1qMybZbuyxnlhZ
ql/7KKmfsaarp0nQVVxAMqSllXSNHXbLJeORChdOr93ymITJSgmK3YD0j3LljhoPK9lnbI5QEQIT
PELbrad9YeGg3iSTcdNz3+rH/EjsCTNE1jKc3iSAkEgVAdh2duHQlT7ICk9fySyUYpMzEmF2OM8w
ASOovfRU0Jzahy+Zv7RXUWSmge8mUh+Lm9f3dW+AbqJ1GXvjB8hIEHea8dWiscfal7Wjb+YqXbHq
rU5wdoxTeRfTMZpT4hXWV0z/e7bGvUPrjcvQk6m5E4/3ekhVwtAnDe6zeMq9UyOG7FvcFkjwYSFF
cyDdQAegmHz5YhEHDiEDGMc+DzCxplurVa7ArIgpfEu+j+UoBvcFpKtwPnVSY7sYEGvPJuW6+ZaD
8TwfPId573YKKvzyFsJxF102qeNYW5/zO4XBoaNJkVR+uAMcj0Kl6HcksB1bWHPsxBPnGvdQve98
oPZ7BkQM31LLZ+hR2OXcYAix+i+EEyZvM0tNurdJyIxnMQ1wF+PY0oYJDAfXLZoaySt6fyMMm36D
/9tpbXnp1XX8VvFAmwFI+IRvZs94nwPj7kfRyi46toMrX2Zfxq+ZZyePi9OLl3wxjT7Cx8PwNhNI
SXd1HJk7rPwO9nm6tU7tpauco08tiOJNVJD2mXuB9pm1li8o7vMbhuzqlj7PNIWeBBt2U5GSGzdR
vMD8bMhbyL2o3PDeFqSyLiormPFIxFmAuCu1/V7JrgE+QK8Wjy3uimm19ngE4JJOfXFMy70tLQlN
fhLKOR7pEI000bFxECdjjrUVF1rcPOX0DWHw01NhtnMtq882GazzJcuJsIs5cF5wnSzPRZuZAH+3
Cygus1zUrwGpuWL9mLkbtchIwvgAxI5cy6tROGjMd1wCSNk5mN1u483D2J0PgjoTv8z8r6AkMs6C
zF6A8FLC3DQa8/rNYw34oMl15bNKS924Te9FuHYyzKNREBBmGHkS7UH+dwM8jTG+DhyXIqzQEEEF
X1ulEGRHEb/Rg449VfoJwb8Qk920t9LAafdV6GR3Idc8oNLUtcZj0jK93EBJGYrz2pHZVTYygTn2
FI752znOcfeFQNG/nDgR486TUXXQvU5ALJikca9J9nk3wqsncux28d6jP12nFjM6/HSzT1cTNU/f
p9KmUWUayNBMZpmfDSbsHr+pu+ZH3Vp8RPjxZ3wCs41hISyIL9YzZFAqadFStqWwCdo6Q896mUWL
bLFjxuTIqUezmSUPzo291HG9UYpKz4PAfDxt+STqWxiHeB8wunuwEkqTfwUNIDyiGZUsV2QaGZ9B
jPrASLe6cfsxI+4YBg5uqgmzwokCNfjkJ6aaNqZ1CCvhpk4e8wpc7DbQlYYWP4v5S3YtTJuBWWJ7
QVA4dE8slSMF1YsnAiblNpo7ToKsOe9QXG79PObWJoKkzxxjgczV8YqE7TPUugJ44k0gBk9tiz4X
6hKQmLY2zPvgA5veGc+LgWpuvhdCdoZHHHTCfrAvmR6BfWgyigRYc5jU83gPvqWTLQBS6lF9NrY7
HQm6d59KLAHD4DlP5yO4puFuBAyF+p1jCrnUQYyDrGI8GKDdTNZri1/seQDRUmMDHbrbUCTySjZU
C+wX0/Jk8WmGnJeR51SpHDShgpXuFcu0PQAhkn3IB9rLJ+VW7vtihxXjSapWwEK57mOFWJRslzax
rpARyXfoRMSfko38FdsA+00K+qbxpnoE/QXhRI8qV2m/OZ10ruukbz7Z4Umc0JHXP+CeJ0Y1hOxk
CIXiQe59P1x2zQiob9MsUtxg07PurQLJ6jRA9rsYkLOYWE7x+LYUAEh3A8Z3njQoWZiOex+vGFGM
a4q+ZIo0EsA1zBtnOC2j0Q152obZLcdMrKwqreWdlRskvzBcqgW6iI0pzVfAbzYSMheA5XosmPzh
eJrAcgTpaQdikJxzx5Rj45uU61WHxOKx6QXzll0WViDMp9l9ylgfCpoj87fCdWBREj92rmOivdYW
VHXoY8CbcDT6lDimG1fMlMosU9c99A2Nvi1OzIYyQ1qX9rLonOZ+JQl2xBnscDix2Dck9GnOHc0z
RTgS+c46l5bbkUo5trNUW+5xYhUEOWOfFC7QjaTYeRUNfnsprcHbtwyWAUESGohg8TJkZeNh0S5u
EGkeaTOoeyagahU4tpmbkWSvgknBPRCl99L7vX3VLxVOTn9K2YjNQ8sNwKdvvdl2DX/bMlPxMLRF
cJP3DgqTaYAM7WxkrGtdRA4hDoZP44aBcnVoYWG3YFGTPD2UsYmrg03KdNiIJqtBwdKGByIhGKtL
X6JC7aguAeLaxoI1wyVsu3psMOemk17wHrZBwjmLvfFHo5G9t2Mt5UeVRAsshsbBqFP5bKP2nZo0
hFdt4UeWWDCcg+zFYO9myFwcL6K0ng9Z0+hb9nMDLoGGoPnIGQH7ud+JU3JBodm4EZLpirws39Gj
2wuLqcCKrtCIBUSI4081mfJqrNru2RateeBTK+jtrBt40Wm41Bup4/ptwSB1i37MED+ksQLuTl4G
r1XF6G7TzSQGN+Usgm+cgWgyDVSFNDAlqYsNaTZo7a40mEBC0cMxT+2ufBjxT93bmukbKItGP5K4
yz8MvXCKDuuoOaVpnUUYfyK5x8ibFctmTlYOrILVX7pDy4Rfxpm+Q1yPnU1tNdirPSthOg56pHx1
WjktANANXEXZegrXEsSct9y2xUBP+uhydkgH88D9BXsmtUrzRbifrW+GWvhdiXzyt4IzHEtsBlMQ
uNZEuLvV2CpCYMnxZrbS+Xs9TP64mZZ0eKGqs33WWG9gQgDK/oAGgZkkxmx+WTqZfY6hfr730ppB
PbbM1abfWynCHk6MD9Sm4kzIBUrsLN3hFUduCRE5jMILWgDzKyIE4l4G1BzH1HNSI6fT5jqOeh5w
wrUE+2pOoyexxOEfRJbpSKCuIUavrcxTXAUhDcblIqcNuQ/ytfXYifeBK4HTSOL6oCNtuOQJvIwr
q8rHjxYrprXph5INLRBcvrAuSr096ifB03Jqp/u5BMk+puudWaRW/EUEt7gzNLHGZ1CfBvhq0QSp
qAv8PiGlWhXubiaPAMmSBMNNKu0i3GufxpYtRdf0PFK3HZyWTVi+Zf481qxrqkHKwOyZoX/OgD+c
unLGTVaG5byNLV2+0/GeYeFDI2bHpFAztgUA3ASjSDt/DwGxgAbxo+BZWEnb8eBcZrr6vEIXfJ+u
5EtM6oDSWqrVQMMny7kCUYHFIAz99ykHdLFpcgfIOZgl+8yr2zU9FM4VWdSJ0ENa+9Le8JTE1p3R
t1cC8ne4EBTIh3RTUy/1UINVuUmrFFkLGbLNdhVOxpdaT90nASwMGbrKyHI3uakPLNTFVdy088vS
BQXhmmouNm5hkq+wRUzeA8bp3wXKGTYRMJJ8DEvZ7/zIIioUqKn5mvlI4SONSlc8vxSPTGKtBHQ4
1mzbsopO3EI48dbX8/iqVRA/DTaWI2g4EbP2rgxiZ2v7PS2RlR+E9OYN+Pp3YRqIi76UzC4U220H
F2azoMgJERBvosjBgPWO6BeIE489QoB/rsNxUsl6r3i4z/sMBDVHsQqqDvfuoNud25VG79q5A0Bf
rqFIDLs8nicYhSRxGnxGa7bS40bmYshOWr+IpoM2Xb48ZlYUdWumdcULTxk+7Mr19afmhHMD68p8
Wlad4uHxDFSAPIN+zzVPEoBXloYsSFI0OXAoUPnwgZb0NWxs/V2mHWE4SXhvTc74qdrZbPzFNqpp
s9pXIiYHNHCC4Z+l+5xKS9ync32RBJ24VEUdPgDsnkpxjz0hVO6DjnqbrNIwBkTHN9Tixv79AkOl
vWEGEYtdkILO22t+90k3i30aZ3EU8eRoG1js0qxpFbuLLijW5oFI6xrwcGw6/YldTbXZmRiSICAm
nwEnUShp6JUGBbBXCpfPSrUEilFok74rypfJPhWKvFWypGVAYqHkv8GoDeyYxNiXVjU3j5bdwCDG
w1g9kgaRd2lX+BQxqvVGtU2YPBkSZwHTwWoG1deaLzeggrBP12Aaci1nIILfiP7QqUe1iVNkZvYz
3lBucpAm49YFkBVsC5VN17SYXvc43NlzY/u4zmdkVFBiA9SZAvHi2QyWB+rKYKTlgmFmjMESewjn
+DmWe5aBgOdsMuTlaUSRd/PspINvXwQoxVi7JaUW+75DwyKMig+bcFKbl2uyog5WaJB07cQ+MDWZ
WFpyZaWCM2HopxcFQJSx3eEBGv3TkfQjZn/PL0J59OmlAAPQeVNOdeoc+V8lXeq4ZStBFI+wlk/E
hR6Re5PEQ/UtxR6EEJybNVFvW1EH0WfxveG+xZQKb8UIkxbAeZkDbihFlsNNCXsxPK+Bj/a0mhdj
myAEl353xdgIUA76O43tazMS/Krrtif+dSOwZU+v2F5V/i2qp34MD5NLPuIoY4V13hn4+PZDOLUM
NrlpYdkYAn2+xX0AHqTdqJx2hJu663376OS9Dg6DFg7Hy36m0tja9WGMpr6xZG0TpXbqZWznra3I
DY7gJhrNoaYv22pMiBth3K82bRClhnoA8pXiwwz80j4gO7V8ZHY84Qnx5VLnHKMFhqeNl1mUpzYQ
iulCz3P1Gbt2eynGyWNZa8py2TvDZHnvWGTlcpyHio2jqUI+hGISTCe9RGoO37yLkmENZbBzbxM4
5ZTwwHKY6mhlFM097SzZEI+CZEflsDk2hVsMn/40Jprp51wyLOy9qvh0x9AXLVUbhdLnTqkDqlHd
JuVTo2IVASnt+CDeE905NMrbY4JT3LDMNBfGx/t/D+cRqyPTNISAawoebM3MzM09cI+Og4dl41fp
WjsyWdjB7nhugRbsqYwBlx3TLwyi2GvSBzynLsgz7EjNedZ6XnKLCRh7iKOMILkih9A/N9W8GM6T
A1RMcnJYquSuLGltB1Dh4iESu4HtXElwu+kdfSIqBSQlQ2sBEFswe30ucGLcovlUwqWRUgR5coxA
pGXmdHYwGSxkMZWJ/CPMx95arW1JJBgeZ6IdQobKHJhwXQi76+0/EIErWNDUdd5eTLol9oCZ3IOT
t4+4E0g1Kqy9KviXZvW3rAX/u5Kpq/qzvOvbz8/+8nv9a2nV+nrvVT23SUQM5j//+G1k8VWy/+kX
+5KvYr4ZPle5vxvy/v8J5uuf/N/+5v/5/OOn/M48IJBe/u+PP//ff2+tyvrnf5x/X76zde+//+w4
WP/SvywEvv6HcDykNXttVNP+WrE6kdr+539I9Q/JaQ/jnfJd5WAX+P9dU573D8mix1/CXr/WsPHj
/m0fkPY/2Asrn1J7P/jbXVOrjPTfSoumCw9lDvmPkDY+BQpefxZ9ylgWDGHG5VAxglacQsPs06k9
YjC1tNxz7OveN5lMHIV++JD+RNv/WeP89+tKn+kborCm6Orn1004vIZEdgjKqXDc2LUMDy1r0Yk7
5ersr1/qZyXtXy+Ffd51KWZD3fpD9/pB1yqWOF2GHl/aWE/6LBfDY9Av/cFdQOuWrvUbGe1nWf/f
r4ZwFSAUuuJ/1JNODSGptMfhaemRAlTtRDv46moHYgBAyARBL0oah2dudfe336bCqoLvWgRu4Hjr
J/7D22RgL6q0woNU+RpoTKfsrwHD2j7BbL3vGHb9RnH/k48VkLztrvAJ311NLD+9Hr5UFYfZgLE6
zhmK0TUJFZFQ6njDjn8MDpBjWar/+j3+LCRrPlbbs6V2bckt5WB6+fk1rVYaJVtm5J6fqz0Ivvik
SRm///Wr/Hpt8ir4uBF4Hfg3Nu0aP78K6rtVlpy4D2MI95qAsUme0pqU3wbIiH36919MAL0kouEE
HOtZHX782lBTia4DJjzYIXkeFZuHyF30AfHr5a9f6E8+O72KqbQMU3tGXd3PL1SLtCwTDZzDCvRV
VnvtsYkD85uL4k9fRHrriuJx+f9q2eFa077f9Wt5k3wXMjPn0RL6v7mh/+z7kdLn02K9svGw/PxO
BBggFfm8E8dX45Hh223iBtVFHiXqN1L0eg3/sDri6lpLQrFykdXhv/KX1VG580QJQc7GY8+W6DcX
8y8/HAvYuubbHrtnngqB98sPZ+S4cOQuskPM3pGKpcQO21uhUqcnfJd3yYnp3Zqk6xKmpDFr0l2P
FNuH5vavr4tfngDrPwMY6lpIK3iHjv3rPYU12F+Mk+E3nDKqNasQ63WcuB2WRwO78ESXsXg1I/Li
37v0/3hlFmSXYggHC5v45dL3llnk7TLkhzDx8+OclEz6Qb5sWy6u+7//Jlk2eP5id3EduX4XPyyO
Mh5LUdIvdmgYTTyw/W/fWcqH0zFkJ7uw/7zNGn/4Tdvsn32y6y2tWCFxCspfzDUIK3aixzY/VAms
vv0APeJpDLL6tFS9aXe0M9Ge1BAZ+/ybbxZ/HucJWiZ8vk8e7z+/WZA+FZJIXYDSjPo7KPfN6cDx
8qUj6nmciNlelxy5n/76RX+584XnOgLvDcW6uOcQO9ff//ETxnSvy8ApDg3ZlJup96d8JybEot/c
Nb/c/P96HfY/QNO489kE/fw6cRIGTLat4mAPlKJ52Siva1d7NzHizW/u/l+/vwAbGQ3ekJX5LLlC
1yfgj28pzpXJosE5jftt/5r8rmZG/LHJ+WF5waNMXSyLseT7kg5VVD+/gBikkyjhyiMaPVQDAIDl
2RhndrKD700bU4pngLENw+8GSjzxUFIuPro4CyyNC5MTqRgVy2KzhkvUekBqQzM2KTM1SX7T2o5x
B2hpqDTSCadDxjuF10YsNVWjXyqZD2d5Vs3UjvjGfDqL6JwdQljyWJcCbH9tlcVJOpWc2zpCvmfM
1jvvMncXy7+JXHhptUwERDNLTU860jSfJbUb3wIlUM/E962X0Mzym5P23ju+fP1B/qq8yUEGi53u
ev1CCVEEk8oWTQD6GfAlerPmeUuC2R5ozuqraReiNp1oMzjLrgf1HxCdcHv+EtiEb7HtYoZP52y6
AgchKZQb8INvGW+CV0OWrE6YvtOBJZw+IdzoMBQ+UUlNGsrKAn2fE5vmuOU3NAh4TsTnz/bdyJOS
O9QF4WTNbyKe3WeSPTkyWOms2k1B6exWRi4Qd9b2eU/FOJUFahiq+mCV0RrkmaLyOUoA5WINgFzY
4OkgtN844jzymonhSeot4UnYK4ovGn9ayNA2HWJjBGxsOMEsAbeJjU7VgifT3X2Y5dyvlLgxnJpj
5mQ5upLYgq5KzUm4hm43XdAHx1wsTcEGpchPCffF7q5h6JTB1PPrj7DwlivATDadmnMr+lMrq/PL
OrFCcZ0BqIfwVU6gaQH39RdDAmCTpR9rBS69toR95w/OB2yTqtuLssxfzOyKV/o9pn7D/AzeVcT3
oXcAg7ApRBAP610TRk6xDU2eF5d0TSUR3pZxAvzhi7E6qLgXt2OWtclBLqb8CkbGtcAWfYJd8Zj1
L1SHVe6ppgKJ0Upqm/OGkJV1FK5ms+d6pgBazEJ0rBxIylQsWlCq80gCgZ+nmO5CqTr+hUbgbJiZ
5M5EquiOPhai95fTaGgIXpJy8vZVpvJmB3bIsvdWQn8sM7lmeBdWSDxgokmeoBlDg/NauTGAKWcd
aJfDYAM3CVK1ae1ugIkcDrTFTl1DoSXul4AscEM0jxlojSHBaMX1ib6AE0aJ+ZUkXE2nNiWcHTn/
su8usnDuwaFQqOntSX7ZR6osNJhSx+uqPfpRAcUqj3oyCaizTM4YnEY31kDDxG4OJIUyypkhELNN
PSerBxA3rAanYfLr5Q8OFRHx1io7uzwLQXwIcONgybcLGHRrr5kTs6ZQVQn0vEnQSONpAa1NhAUs
Gwf0Bv16KonDbSIpvGLPhC6C8SrrNelk99Fb2zId2jG49eQh8Qx2bKTqiZGhUX15H8hq8MlX4VCD
XjaG9s7ufWfaUXFKsCum/uh5KmcN21jEw5PTLK33MHm1fkySyIYfJLL5wwp6qIKLtHt52i2oagzv
DUUgUJi7M6wnwEHSrlIvYWGo0MVADTO/0qp9ylngcD8Rh/tI1u6JHRxEhTJNiBH+py4SUt6g4JbN
VDv5VZwjPpNiXpYnyf7/omzsdqZ/1Y19CG5lhLi32JE8THZRwTNSDVanGbVwz5gJ/w0/WdIBXMfD
1zSaFSKSJNk3+kOoufMYjn/WTckfQznyHmvEZ0JHVcl1UHfC6ncULsTfxyCubkcNP33r5JQYMmXN
Evc8UyVJayrQ4HyXUrUTiE5wxsdaxSO9N2FgAUwHqM1ZdllYqJSDz2Oz1LouzjqE35MCyFy4pzUd
u0HI+Boh2VXlaT/9cb11RXPA5dhXp8RyRnfnpiGMVsfgBd3lMS6GPWyz8JqgY/4+En0h0KX5Y4yl
RxqSscfgLLRQPHlW9XiFbGXpC8w3XP5MeIIA/Dz4gE3O0X5kDJxj8YN5TPeo345CAWIaGI9HCYBQ
4tpRr06cJsi8Iy2rTLDjKLDubYerayfrwblTeeq+zmPzUmjLuaujbjxTfQGYMS24yL0BL33iBeUl
6AT6TqT44KQwbRPCW1fFBNaxTKb6KJYcTk7F/mKvouZWgMOudxX9ueSnHL9++WP4sWWWDKlApz7W
S5V1wWXHRgFzA/Ca83xOxvoYFB22FVOMZxS/OBeYI3xWhWo/eMH30iI6xGgPsHDxUVqA52gQonDB
6j88JnB3k5t9IY0ceIKdiMS/ywFhHLLZfp7baBfb2XNfwBipXRhcVbW1G8CEM9r+pdALYIzFe5B+
jobpwu4rrOaiiduZillhwRHlvpp5xAF5sJC8pv4MsRe2daaPAe4LHJxFe9HiLX5ErGLGmRXXnjYR
qOPVygPTZVuPybCdPWaTKKkrvL/s4Bfx/QxldLAwnp46bRFfxQWesgkjarfvYlY98K8t5Ejb44Yv
SRh/Uu5Wf5A/HUBV0H9yT4NMcwZuEJW34GwHay+fj51ySHd4gfcOAsVdeO9cY5smaty7hZaRW1kI
drFJMN8nDrI+lzWDqJQ3chzIgB8dCrOxoUTLo6TOKchCTbQ6HK8Mdw5Q8cVJniMg6ppiUD+/anyS
MuympgI9q+/lRwNbwWwcupXt+5YMsARon6ngYRrRJz1xSurkVuHB32Tjit7w4KfE7h3DeUAA1B7f
QlD2DHVOc3OqRqFvdTKJL/xdahfBiNrDDmLvkWDFMDySyiyBCkboJAFY0drtW8hGFsuB24UzQBaD
JM84n8rnTMCAL/kfeRCoF6+iE/ZF5a7d3gpW2kmjOzfCIddd+1htdnrum28EOcUbbKlleuwL2r32
CSPlaB8OYHO3iAXz54J3Fs7o8ll5gNKqCYU+5Py/g7fjPY2RnXxQoe59dqPf75qKAkDgatWjcZS8
MT7DkPUW4XKjtGQ6G6MBxaRphftS2+NwGkzS/vKj5NUEtBm4GDvu5h5cmAOy37Ec6neyAl9yEDbb
OXOeY79pn0g1UW059GdOY0fUFUx0u2HbI3E+QeRKQeVuwRI1Nw0V1gsmZJxaE0lnCCz+F6yVteop
pArApMi7aC973Hvdrh4svBDDhIyfBdiQKX6P9qSzpmPS9ACnnHj+TCUFD36NRdqxG5cXdspblUwn
ASw8EnxorhksuTMwRq2/i0KlPjuMWTxDKwvRrbby4fsU5vm4FW017SNpk5RtIZ2C+gz202TTVO2K
wxR6mtU+ofJ4KvL9HLZesvP1kp2u+ZUYaLepEaAKbllU2kMzCMaEg4IKMIQQ4OvOdt+kXNOYsXkM
AT3c1aSS2D/VwXzW2DgUgtAmyDmF5YvIBue+J2F04adQsubMKDCeaJ6lDpNbG4NHxxPCpwGFPP2Y
rVvbq2Tp0mVT9VxUuJ4yin9mUJFtPZzVnRsfWyHpDFuAa5pZsKR4PbfcjA3pxLLCc9rai72POwTV
OYgPlJ9KrCZdx2alxxLX6QJuUjlz8iiG8gzWZHfFDhBgelF0QIM8xRdXKOucnTVMh3nIvetUFuOj
rDsjNiJLmmYbKtxHYFzMS7JU/gbPwVzv6aLqpgPejeiKKesSbEcxY1EP0hEh0q1mVg02eOh+Vn6I
MfBZW3aAOH/ETM8sdTQOpSG5YJe8uDFQBYKjyx4uPNI4eQH3BqP90p+ksM3eCxA/yXlRoECdCsVj
9BJLNfL+ZoRqciEKmnMRpoaK7YpTij1jWXInflOx+fAzHnVJZYFqwqCLeMqultMXOvKWRutlAlVI
Tv2wJI3k5xWeO9csbE21iqkYktP+amDVZ+MK3N0+hZY3nDaqy7gU/Da+V31TDTeNLesrv7M+69r2
dvPcOHvRBfa2ww59EPSm88+I+oeADc5nU0EWoFXK1ber5kJbTGdfTTJ9GYi5gEfJrhJrAH6dxA4P
Z/ZkW2Jprd5OieKoCYTKAFSY0gHYDQ9kJGF2W5uZDnggu4Psd3YnyqOZ5uxgeMjmW5ye8BKAP20g
26N6J5ZFIdm60CrGHXHk6NMyxnGzpE8EF+VZHIXbhjKdvWLTc5bHtb7UdoPGbpXDnaILojxiu6Fg
Ii/ikygU4jBmLbijRNXJts+TpLuu81XyHyTNUF7rXrdF66u9qhWhnNaOKKIIFL8vO0W1mlPTCd6e
jBZbuiWN7AWaTBRdc5yq6feFwspwpjmxgK/V1N3lKehi66nF93AUenbegRzMj8CxY44kLkcj/Ew9
haX1fC5Yn/SOKRBukbZ8RAOwGxJ9ZFM3JcpDdViCrJAb+uU8sYlyGXB6rL3ylC0hymTb4C+svCo6
qjS+aFP/3V2i4LR3g0sJ+QeAHUCYbFNWyXiiE+upnOv+IXGs8Zsf+vZ1DPZpjxyNmWMxb8o0xVXt
eMUVjBfzwZX1yJwNw8zsgEfTtY4vxoksftGIo4+ofotqcaonOri2cxXx2Q7RZJ86ZYQ7oaxe4mha
n5u2QZT2SYjFjrOAoGS4hNdwsc/TyA84a+N6kiyKoPkK94nNQwJIBUf6poWXYDbQAuhQT9swn45B
Z6J7v1BYBrixo285pfNcsWzrX3kyxrxoX+981lJ2UgUbDL26ApzoythleOrTWvY81ZQ5bVPTlw9W
XpEymdyeSouyD++iUI4XnQ8ZlNhFocHtOIm5iIU37BUEvAenBFWGZynEJT+CRMYNYj9Lfn2XV6o1
2ykfv8+d88B8CXp9FoIzDmlIJHMx7mD54JSZ2EcefJ1fJCt8uirGkL1lBVgK1dzn+YMD5h4u2/SZ
jElygi39qfMQzrc+CVag6vXIgzTTMDVK9hyfNSXPDe2A2dxdtoWpzYPdtvlHDDOGsHxSvkREap56
ypeTnehFssex6L9pM4f7slUtP2bBsbcaTqhgj0a74RsuC/sKjy55dSqUP0F/YmpwIusSmyLRJzVG
1k2Tr2eG0R3mF0qCgRNGbCK+hUUQjkemamWxL6bZe0hiCwomT4v21QY6tEuLOf90O1IRTejPjxOI
sDvhAFkGMVxO+8qjTwqbc5JHO0gBQEwtJ1fcaKV/1c4peYW6F+dhLIbwEMdEdvi3umRxBuwctK/i
f69poAu3Aag2Np98HJg7uh5vBJ45F6dLzLe/LRIbjJrAV3qQ3iLcHQ5Q3HjzoPrHwY9WgjvZmrMO
o/XT6kAEDD40CoSU8WnEwobp8X1Gpix346KbS21aCk24QHJYrHlRXELbgTdQ49iHblUNyXd88VC1
Ejw91+Hsg5EVNDfabJ4cJ90VywxJbnKoeEo6FvVdYDD9wO9ihgLheSju08DO2YTWtjvsTGnjelTT
bEV7Vo/I2evG724nk4Kmc7seY42uR7fY+r52vizfxu6LlRRqktfpRtEOFeKz9TNaRje0DGCoqtkO
2LumkfgUyj6DvtqlsAVzreuvEP2WKRq+Y9qRGDZdVoikF+kMFHKbpppVHbrKeB2IJSOjw2V/bY1B
ajZegENjMwHDIdUBn6O/CExk2hOiR0zomPRyGnRTDicxfZT3IywVEnFhs2DqGFPWPVziyzPTmrHf
dVPXX+R84+WuCj0zHkg2eXyuoxddNTzAl2NlbL5gqDdAleHa601KGwz9nwuANmZLOsdqJeeQCsVu
5jLh1hKsKiQuytOpGJxuv6TMYNg9Oh51q0UbMITSw03Eo8piCmM44EmWWkNPnCaxMUNess6bnPLT
vW57khxtXLX3VNMofMrGYkylDUbU0WFwS8KEMBRTg2Rkni0ojN8F+LKv7NTmoVnV+JNOaUevsJcn
jCp2EPwIgOlgLF4TMdABlhhyjFszDt6XqKO1BELSJN/VQWrtndwjfgKCcPC2gkzIpQxaol+yE82V
Jm4Cyt0Zojd+ovoCYspWMxy76MVze/+rE2ZRG7sozUFYRSOxWAZypiUTajLAm04R4ENzdDdz4jb1
HuoZE9vI/i/2zmQ3cmVbsv9Scz6wczbTYPSN+pQyNSGUjZydk3T29K+vFXXfpAqoQc0LFzi4wMmT
qZSC9O22zZahvJFXK2OqD8fQ+7nm+FCSNrBscg767kPPV4sMT0yQbuUlOa5XMQDbvCtgqBppa+S0
Q9aaMLyuS5TAKl7uBFXLira6a3rUaqFAmHVMRTz2taW5qvVOrE/1qKVA7qv856wMcu8UOLAaN3IC
8kx/mQ04ESMw+Y7GKsOnUBRel1goWxUByoaNVKxzngR0OPDbRCLWz5DW0B/8nePXPFpLRizXk0EC
favrKG2d+GtFfI0cnCFhRoqOFHaaqhz8n7bOuNVHduR+2cJE4K7CYIq2vbGtV2eh4H1Dwkhi+B6z
cHjsREPvCxCg6bV3dFNDcvRt+WclR5Y+YCm055ue4GkCsro3X+DiXTHX9nkHg8lfYnEFdohBqbCz
GB0Sih69H6Xj5e0ha9r8NgplP8AlLPyTaQer9bHwORbFZ3aOKdUkAZEeRwOvCmSVX+LeGRSHJtCJ
GfwwOce82kzg0tRwzEu+rwGA7bCxJMQ7yFO8odqqWZO5bDLKBjiNISmiunOdbkvu7K59r5Kr2OkE
u3u9qn2Kxgg7Ru0x3G9r22vNtu1s794j0yv1QflFh6vT4YJOk5SeQNHES5Vu2RiScApQ9drNTLfA
BCpIj4zcvK0TskuOHW26Atj9uZ+4/yZ8v+4FMCyLi/RC1fCqd9hs5fJzIuJuTu5QRgW6I3fNLYgJ
9GnXAh1G2tAAidt0advFW9+fgkPmzV7zMfg0CyKkcLfm81/U7inz7Cb71Yk5Mxf27oSXNG7Y5ouD
ZPQubtk0fydH6gJZJeeits4WOxcEYdHtvV5yv19axtoDBOio3uVd6ckPxIMuhbkXKabdZo2XHXkk
bWEpZBtFYwhrfHSCSep/pd+31iEEjSV27aK8+Bd8TfaopXZ6Bizh47sv+Rtl56Auxo+iQB9JLP+O
5/I5F7EZWpjcLta6Gu884XUkHBHer1usORQPdCTTaEC8Ev4biavq/s2uln8QNO2X1odsiJN2Ha1r
WqXLh7t2g3+Zp9HODykMrfjqFyg3vNWy8GwJDz9iPhG1pgknDoKnkbLOF1TfnPcxESD6rew2JT0g
JEZtPlPjXIM8b2J3Mzl4WX6mtWXLqy8mf3zyERXKQxCm1pp4lk9DSlsH65cn+ijf8FGyAzQzDAI7
XxbhdzGz01HAXz3410wSPlfNEe8vLNAqt89jl+rwWQfEpTj/S2bs2QlYhtuUv6OGenVErYmkeSWB
m7+oI65uf9ini2rr4xzq5Zu5G3JkN6Vj/Ew+1Vs+8RrTUyNbgIl09NBxsSutBdfrPS+FGZdYsVf9
dWVarUw65CR2iJjk72x6Elay5yzCEtbn2WtkmJ/AaK9m5SYxd12S4YvO/mH8AThnNfQuxGm2+mRb
Q+fVwKcKcZI31quB2tccmjqYloQ4X9gf4BKHBODCZSggPdpUOxg8h/kpAEOyTWs3JitGF4G/6W3j
PSmfhBGVhiFYYluNf2OJu+hiWJzlm7XQ1lOLVZMDWKng1ec2/CXcrClua2bkN9G5ycLgKVvrhYhR
8GLVpcN/NvRx/Gv1vHR5okBzfl1jVwOaiAJtLrEftvI4rVwiryPd4eW+GuyGEkQPZCTnSmVoRaRG
KhKPmqaC10WGk7MnOWUPzJVd9h7fNSFu04Pgip6OfxHJuIKbLjPRYelQSPapMzr1Q0pEm7s8nzQ8
pJXx1T6rDVm9nk/3I2UT3QODGBhB1Ucd/chtHZWH3F6D+TpiKLcSrELiV06FXsvVlbvszkk118+I
uyzPpC7SP8wu40U1nK5g6Cq5niPKoKb9Iv3sVeqYozmmPovAyEBFbqktn35rKHhAubWkZ7MvwJsv
rqE7T422hewLeBY5hzDgrsR09reV8PEx3dISkAi8WTkVrkFq1eRHyZQ/cC1mJ2Kj1Q486I63F8Oi
vm0Z0/oUDbGg1ao1NQho157UFswn6TSaUynmFmOr2gSeDwslQjiZmo7EFvhSg1aGRly9umDqLwZ8
44/QECeUpQbv8z7Mc9281qNTzeShzMD2A1D7mBC96ijXcWv5U9UkUNlosqOGRoUr+9LUdzhdiATh
00sEFJl7+QhHOO9F8RnTj02doyZRpBQRzp1dDlW2GzoWJcxnmacqHjpy4w8SxDNDMKZj+0KcEZFN
+Cb4J4wtWsojtFvQKtqNNGkMI+Zkz3hQLuwsVOdhZWNKBNhbfhM4LC6s8aC7LT3ZHFX4LY/8vOhf
EF9DbtATwjVz4Zz9cGwezoc4Y229LTlODvxIWNukfGhhoSMdUuMMY/uYD4AKqZNvBAkVIqDWboRw
IK8dfxHGa8+nXJNpuCNtKLI2O+tFeOpgmpTESLE6Aa2jEx5+6nscZP/ZbrlC95yJ82a0GvnpAvKi
WAjgE4wDYhekTwk12pt7svJHk1XaplPdj+azT9n7cjJRyHgom4EgrxTWGBHrzuhdBzt5d2MW6KN+
0CD3LXY4maPdq8rsssFu2Tn5MxBd+izt41zN9T+7d7EZZvgsIRXprJg2cdsuNInqojni3mZE7sDC
XVMu0IwoZOxyFJpobY4ih9W/0YIpe9+wuaWEBu2VouwaoMSuqogZ0aI22z9TamEML5DayDPFBcPv
NZZLuWti0aBo9cN9AEOGUbu8dQLnlnM4wqJGPGcY5ex9cYMZYzcdjF6wJaVSBweqoTJyDzEvc07/
1qNWdGr5RNq0dju/eka3t46Y2QuJcCs+BkZEZdLLrKL7kJ4Pih6KUg0vHRMOC7NUWf/MGtT+seRL
OhHbd98ZSmBiVBzrarsUgigIjuyS5lzrfiPF6u9tqF/1qerwCIbvotJdU+pfJn/dVvniqBMyfYNa
GDnwxY8ln7ePkN37uinwZLc7PB0T9aV2NQSQKp2sfM3D0GXBH9TuTMdZIEy3N3Mgqq95CNLhWWg7
v6a0z5I6JXooE+NhpyFN7ObLBQVJfNbl4kDSLD3ApOTC2SHo2Y6nPSZyEbyKoosfR1dM865y/f4l
KouVsva2aomEVPeENItGek9mHcxvRB3X+ZDZgxBnSBl0aFmYA+PjqGe+RMYb8nFMT2baj9yg11Po
mLl9LHVe8EXTmDE/TJVal21czhZjXmp7RZKno2p3o7U4aK4rRayJkXV4LSqoC4cQK7r+bHWJKyNR
NZLErvBRdH5iCOg/F0DwI0CJnnV9ETaB3plRh7cyLfw/UsvizfDTo5u+XF3qukXAM7tz+jB8AKpp
GiJUa4OkyyiNV0akajzkE1LgqSm54o9byihsEAHrTNUpm+Xwt4586uuoUKO3YyFfUDOmFc2XtODq
HqF+0+iyVtQ+HSZOUg0jxkIXN6RExdncK10+UyfrHbrKxL15Y47IcCR+u+r+PTQuKvEV5++ysJVM
Fa0qmWIS2cSzpEn4jivt/WQOFRcwx83VfMnMCkh4ArgxkucIdH9ql8adoHhzz9uFo8nmI8GScgK5
C5brXyp4UW7nzCvbjZgqh5zwgB6XuFRr/CH1yGa07SS4BZbsXUB1+Nr9LYnBdNuc9DOllboT4fNo
ciNeQ1gzpMwD+jlI6gflvwmDhMc+govYubz/aUNneX/ZcCLCdLOe9RGPytgeULM6epgZ0YMkF2I+
d0vnji80Liy/2P1l1S7yPfCR/TQBrVztzP/uy9KyHnikqh/9Mtk/6DydP8MhF08Dly/G2mlsf+Nl
gn44e2E3JzOQhufJYx7YBr6miVYQMM+2YYs+Qcszu7NN7jrLd9AVKVDExg77UyGFO+9qSsXCW8GF
nV/YVCln1OD4n4xhCA6NYO16RetkcMJsowlDcEH66a4W/9die4knuotoQF3zfKHakgQfwdyycouc
ho2pCq5rCOFu32AK6264Iyn1wirWuRuH7xJS3ZJP7h70HxRSrcae958ujd5j5ytGam0ElVbAMKOf
mtqsfts7it1eNGNGokLE9Wpm6pDXMOF9GVJWL+9QSxFw0OWZXuIrdurA2cqyrpwjQ3P6E6WhZyoo
LYIgAX7Cv4FQFgvTmTq0YuhSG2qq6skE4ur66pWj1yfYlwzOVBHanQv+Wuj1WMWjay591pQDwc7h
3sIedA1b0nVS8rq6rsJL5oezezFV6iPZz21zkWjsamv7k/8SWyCjEuXH9YWffhEnFsQae1emM3Xm
JRF2YjXMtOSzaygBVR63CucozFX4nuiD1JYwhSem0vTm8Obm/hcZfk6XAiA4Spabp3jkyQLXp8xM
hThYNdvMpHLH9pHsKKHrEPthxG9fVs7WKeg22fhzqUOC2hEL/diO9HXOID9sbdAKf6g5X2jCEWP5
EfYrU35X9enAlpq1Jp0a8Gllpq0/km/aD0wRwmxSQEDfjo9XZk+7O0rdDCr1f2XC1wfS1LH7iAMX
IZovKz/kQxkSmbSbPt+4NETQIMAESOqnmcFWR6ubRExOL0MLYmNDFQZI4ZV0T0uFkaJcyePC8zRB
en0YWF6+8zHGFTMXc8NFUC4ajhC7WXeDlsUWz5/lHZXrDjGv9mHmik10+wlIL8ioDigtIw0lJflG
B/b0k1ytBSwoxh1xX5j2j9k0DqC7vZIPmDtUep8H/vrHFq54Blfi/dKiYl9TWCnDDyX2/WNpFpAk
UtZfSJrhqZzHZf2Yskh8zYEv/4WIoDUlb4N/TUeboHtbVe4LwbYqe6xbbaEdjjxc4Ppb8cfysdts
u8jAvoDPEvwRam2spy72BnoaHbxQR/KZwXekAB0nlqfgw+KPwgJlJsioanXzG2RXlPqeV0PMBdJy
0vOYj6X+DHoPVLedFrViLVoCJgJhzOpcgb+gnlIPK9tjY9nhI3WeHOOy52vcpJTwqY1qMBFc2ZxQ
XOeUvTVt27ImhNz7E/24MmvFLSqFb2NNCRnvMBUzZHRmyL9dHmHo6VwW+y32mKHd4+qKLNqd3ICf
MWyEkQIZHz0J6oJ9LLh+w6pRSFs3cq8NkYI6B8ldhO6VOGY879c4c59g/NnfMfijmBfqSnDPlX1z
E75veBOYxXwLVZY/LDzM0PGR9f9ynI3YKSwSDJvBh222G4RxavwGQ9G9jeQNsHz2Qnp/oT8U+mru
EvR3nhd2/ocoW17uKOSkw3rwiecllYrz3+xHlWJ5TnP4qZFMwCC/J6xXWbyst7tGM2zVOBc3gPZZ
gcvUbvIf7hhQOzaCTzeHEO6P+wd7wQSSBoHOfPA7rsG+theuOWkTInuyGZmqxMw1vpymiRSGlXFQ
+5r+BrG1KjoIVDKofvWP/D0QAydBectJxeGC9N+naPrAe7hqUPnSaQ/4Qcz/QISl4E/JLvJAIPCx
gGNtA8dS2Ij3+BTS4KMNUiV+kS3R0dWCrShx1ZRMkpT4xRvX7YRJlLOq8uSCWOvfIvaINzpTuob+
76bKkqrnRXjsdRUxQU2dux+khNAQeSGehBKlp3kQdTV0fI5C5F4/MIgeRZtm1iZya6xY7rTm+iPr
3BTzEy33IcZBz0NJSzeVZN771FVozHGKpd29T3ZLXwUDDvmogoNM/SmMLxrq2By+LiAjc5bf1ipH
QKTAjFYH6tZ1E5mtkJNkv0mliUsrYuZHV6WbQh5x6TX11QI3ipIi+hWA2QS4qrlB08EzyKQUEaVp
A9uyt3QV2RI0G3PfiA82I7asNqWYeO3t2dMVUI2Gec0FQ4RVN5gs8GD1fzKfZOa59Uzft5t+mcuZ
7PoCzoLPQ7fvFkEx+1KQMhhbiDHHhc/Hm6J9meJJVlAo9tbSfdmmltWTw88khIguLXUnbVEZVjXz
jPof+IuE8zV38888d+zxttZuMx4x+9F2Vc8mxWaK7dd2Dyt06Z+FlN43pRTMVdoT6bKVjVvdl5IT
YA5+Zj07HpvjkIgpkc3qpeVJLBIXS+1Md6cnxNXmzP7g07t0h5Qly78KQF96cfphwphJie96Kyhm
jk8p4FF8EKIIIp4oLDWgBH16nlefS+aXIrrpb41HNAYwAgeQzRlis/S3VMvxkU+rkA++F1JSKqd0
+MDI1mFQLUrW4aB4c3kEuQG6oLb46XJ0FGr8LUYFrcpRpg3wUlANfNc5ahoI2HpHlHqwb+qPxm2F
xQA8wcR7xpWiUCWM7/2hh1HDBiv8O/QcN57aoGTIfDe2nKuanUOtI9q8cHW1gEDweO19MFk/yRBj
USgUZoC9LrsF3kwYtNNZxB1oQbLX47DN2j6oLm2RW9Hxzu6l6d3Wtv6tvNat9h2osuEEyJAKMiXL
qXh0Q5gav1lu6u7dcqgO2nGzWbtjFGb2/MgAryNi4TmsUHuiOiYBHxP1ibeiYtJHxuX7cbSHwEsq
BB+6ybwgHM4qJUn50fMZwFUdTnK1fjpm7e+J5IwPD1st3IxDkoqR+StgewzrEI8qA8PWUJlhPRjA
nBnTcROUN3BlGrVFK6t8bt10zbl2eQg2jdta6qPvDaJ60mrZf1kFO72nsqUx+b2DE+NcYxcm4L6k
e4cuZ6fxczo7OroTqAHMUK8dhieFpuxCbGM7R6dD/dzPjTN+jNK7U/hm2Ie4aHAuDwa1U7bdr6GJ
plIxZ6jIS8iWVkW9MUwk4mpNc65+WoDuhmrL+yPtoTCm7fjGp5VwdJJSHzrA54gXVz34JA2qw7TC
a99b2bhKLD5ohdM2zq2uOxVlq+R5rUK8F2vbdggKbN0j6DdRk3+EADes0xhwaXo2A9F4xuC0zJxH
M5MPx8/Rm/FXM5SOe2vtnBIbGmRCbe7ObgztDJwwHrdVWZiBii0ZQKCk3l32tfs4QX0xtKXRvUyl
KG265aH1lVU9IIl1zZUFo8g/ghDTyyVvsn59nHua07e1igFVcU659DraJa0ffR+f8qD29CZA0eRN
HBeFl+RRGx65rbLmyxm58G10WAtJIODt29hcYf5UQ4vLbyq5xt5pGdMlpo2EeXDiX1xGm9uQFR6Z
4yS1va5gkZ8ehiWT/gLrndGyfY2LHJ3oVJBEEPWRrYWruq8I6h3PT1nhMVwvUevg4jdi6sbnybZH
F+FHqCoc3ieEEY99jiqBBv1RfcNVbc+LKLCHs79MGc/CvAxoWouF31puPYdqnmo/VTS9YlLI177a
TeAdsW22bQo8C5VLsL3vewLxvOvgVEmOTtkFFp7ZTK39tllMxtYwGybILDtAYX3wkqZpVtBCBTva
60/YuQRtRB7cixZ+iSrjVy/I0/nY3WPvWxlquq6jqqakYZ776DA0XvGuy5GlbW5L+3n2jPrOSbAA
bihm8Y9DaPKZH3X0EZo6/Yyx1AK8wfz7BjEiPiz3gpujcq3y0+m0+KgtEf/M+jqbCK8oyLSwWGIO
12kQS7Uj9eOQOMkbnZiaXfR/kqD/P9X+PxyPNNr/PdV+/Wr6/w2Jf//l/8mzO3b4X4FHoA12eexT
XkmW7j95drLH/2VjcAq5GPvEJu9s5P8G4rvufwmCyRE5bEiE5MOIh/13nt3x/itmk05kLPxPRD76
f6HhO4H7vyfRLNJ9BOpJ7/4fcS1ILZCPRoCT2pAjCbxMMqCxrPys/cwcckPUZMMIYZ3y2RpvUJn8
alvURk8ngxy/JGLBoLOBZ1x8CyjfLrauTt+mNcb36VfUzSWKIfJ5YeOytXiDn7KFLflmkt3ws10r
50eQ5/RgYTptJlyMGvyDpOK6TjpJ/cPiduGH3XbzmTLEYAvkYXrQhQ6OTcqRgOI83vNFbYxNK20C
2L1ObJz3FizuvhIGA/HiA44BHyZJvq1tdZTO7H7bbAZK8hczay+D4sxubrhVlopezILxPoFRPd/I
RbLny+q5fraU5UKhHNkkxWVZqwsUHWFRwzdwdbfLur86Rdad2NXjSctxCG+jgikhUAgTyPLRxxrN
C+/aKLACSsVS6wmn/vhaeX3+jjNFf3Inny9VrPvLtGrqZX0zfiyRdthKUjbXIJWMnH9WIGkUybhQ
J5PVBDu+GTD+6HHKbrikm99eGbjpbg664QCYN76jcvpgj4wBaaZkETpFjnoJU8ONUKAzVwbTKt7k
ItDHss/Ghxyx6qXGysQAQFshddWqwBVkY3ag4YsilcUsfP1hfmnzCVnGQYnmtAABhvuIks9pal/R
g+No4xBC+dSjUbdRVnSepHnwydRb7ONsKDhb+4LWqtpK/Kr6ZFSYEzuNW9Lbsr5yFXTozow7Zvwg
x6e6xLSnY7drt2Iq85eRA5YuzsEBtCOy5Z6RihxnP9rTcujnMar3o/8G6fXm0tizxe9XYuNdYxqm
2TzS/QTvuQZwEsxRbycy0MOb1xi85NUcX7G2Rke8A/57rleJU7xfvgoCfreY+eLJnel63kjPPg+M
jdeo707cAKILZe3mRk2yfO+7ovijOVlYtrZ02Xs9wBmENutviE1jZ/n+vGLzUqiynoffWNoWrK6B
zXah8+h3lXEX34xdnT+2mYJmMoTLtuGCM+E6alPyJSOWvVCqG7Wk0X41FBnRmsiPC4BRXHAw4w8z
WmSnIV+sb8ix8V/RL81pDH0PVJS474XmZRw+2C3q+IPWOTL2ZCLRdM1zAXuWTzMr9uqA7wW3fkzD
H89XAZUvnz9X5smf9timV7IW9iO6lvWKsuCxlfXyJ1kJvfPGtvxIHU+/mTJkaMnyMbKPtXS97dLE
9UuX+cMzOPLolSJP+yvikzzgrrF7utM0i9K2is8pW9SrUkoeZniTwMTt4JGIoRgvdAQNRxUv89mw
FkkMi58fAKSCbbm2SELk0O5XXxJlSLzV3TVC8g/eoFPP23yYw5sLlPO22i7cmwGr0D2a/bxGFT7p
fI7bL0eFd/9Y4zcMSG7MR4wmsR36hzrxp/sPQ+W7X87UBO9jwQQT9755SUvH2gnyXlvXZsPNxcjU
uyjO5BHLONZF6XRPOg2n3X2zdHd3il9sJma+vxGMwoJd/jnGI7WffZbjU6j6Sy7t6DUSvt6zF4t3
Qa4pa257n4ybYHOei4iqc2CrF+MW878VhrV6ZecdnjzlmbdoVNEPHIc/dBju4mK4GCTdycibsbuw
3WYgoDnx+VOGBcV3ZLNFMxCME3w94fI0DOv6sE4R3sjA+ouN5ylVa/ZK4olC5t4FqDj32A+3uKLR
nVL3DtMJZ+clHHrcjbXHxD/7l3aS7oM7Dv42tFe9p4YR+BPmnOfaJXrUt2F4wCWe/4NlMj0RLmtv
yJrucXHc9Wcx4BrLg8lt3zDQxATYFLSkgn4rY+80HNk94Ouhp5Q+YxmJ+abZtLN2WLNmMIQGXWen
Ku/qU95x3uKk0O0/nAC/zBKGb2PdDgCwWOmfCidKdwi22KfYLttvJl660xQ6w76XVrPLKEWGtVpa
186u1iefFBgeKtL+yRrI/oofaHmzqzS/1IUcv/qK/lj4uPVDKXO5c3XPQz5P0lxrx7FfPI1PlRDI
uZp8b+vmzUOOH+4VMduhT7XoHj13jA8oZtjaw2Y233XrTlcC/bx5hxRUpr5Hd13f0jct8G8jh1pJ
PDInw7V1vvC6QhhsTXNw28n/lXE5+eHOAWx0WNIz6zY7estKSGUg3/oTI+2Ah2+0Drx57X03lPZD
G5TyAMQct7FGc/fumFR5cVgIHmD6DsexFevxHhciYUQxZ9xF+Yfj4yqddKdfkevEH3/M4CU5YKbf
lF+6W0fTGZ7cbydXz0z+De6W+Tf5fRhv8jBuHpBXaOXCVrulCnr61SyedSB/4n5Sl2cI9s7QyAdX
+T/5JYo9Fr2z1WYsxfrY2GSNyxI2DZ6Rqj+uje/vU8VaZvBF0hh86nZHFX1hZHkEUZY9wX6q/g0N
pv475hz9mwhguBl4SWnQ0AGHVUE++cWOmvjCaoWvuBjNiaKN7snJHPsczZ178qyuep3bBTqe3/hn
9pAhuYxVgxD1iga05r37DFeMc2jtzMAV5ArxYhPj/N0DG3vx5pBP6loAOYZcYDnPOCgEpHnqDt4L
lq5nIDToOFN61wOJqyULTFnCkCuZYJy+8q69d15Bo3Tqnq3M0g8FEU46DiLkGZWygFkqj+9LH3RP
YQHEfBOKJn0U9ZCdi74bfjdebk7VyBDDPaf6VwOqJFRaWB+yn31sln76oMcSYpyI8xcoFuU3LnMw
hh1gozVxO2s8j+6JxTxG+b/VUmxpcUf+aopEr6HPajlOsX4QvHEy33qXqgj/ZBqNbdPZsfrqsKLv
QmsFqANX7NRhsHhcQ9s6D0MZQGK2fJb+igCTL6P2qgnwHFlY4zoZ8XI5EF8D++KMOj7RRn0Psgwt
0a1sOpC48HZT6UUnq3Oz33273gsg7528UaTsS6vW4lfG+cZyWSnvnSoJecAe0uwaucpbVYXpMazY
W6Pfe7fFifvTkE3UIfsyLJIYfbgkfFyhqKdBy/MrhAXosUHZVlmxvo1prc8Q5iLoqc7y0lZMGuAV
EW35kV9El7mPXr8uzxxt9WnlxHlGWeTdmkKVWlHByeQW5eice2EwX9R+Nx/aLgpfHQo/31VclfsS
5qRIyOX059mNaBKggY6TuxZFtU1bf6BemIAjFGPOEq/sP7MqnbaU6snzMjKvbdyaSmIu+9HJJ/MA
0GsMPzOICm+mGYbXnlvz0QsgcPoLCBj2b8upXcGP7+PK+zJCV/tIhNDoo3ln0GQ3JSrx1tJeRnZ4
6dSrP/Tz0cYfd84AGaCoh96yH2KLKAxq4gkDynxb0K40fXLedHTuVR4+cJQdgY5BADq2i7/V6kzP
pZWmv1alYloV/eiGZwOCcWnK9NpwGj5a1uAQMUz9pzzo8G/n9HATp2hajEVUAqWvpUtw3zEECxNG
RO8gVx/xVZtQEKmxcoiprh7BCYYll/EaJOEenYnClnZitB70mJ6yIpsf2Pk0Ty1dLvdrhb1dQLXe
IAHiqDc0OU78M125PwTuwxRKd69txjH85p5HuJwA2raB0Z7EBFeP7PfFlXsfvqa69khtylLuehan
P61yzvbeuAZP5MpTerqr6WjWMZ+SgPjljkIbzNvK89b3SZThxYp5RXDtr2bMuSs89KKS5BeK5uIV
ssJG5vK2r6Z1TVpk+HfTunqf0eO3I47DeTIwo1q7rHScZxXP4hEfv5/UUGuPBZu4Z7vzZU63FO42
J5JE3T3Kf6sqEp+kcJrEN3Qh0ONW3HD3x/ve8fPTqNxiX6RR84g4UZ3o3+J3yA3UiCkUPOkaVv6c
Y6XlDWstf0UZUPFXsu1FUjTFzoWMeY2q3j7QeyHPQWdiP2n84IYYO8M5FMtv0bUpFlJ3eGtT+9hk
8/SEaBE+WCxqcEyxgt/JUgT7DqpAu80tVZ5pCgh+eyg/+DrcxjoKHq63YSjmv3Q64IHEM/fsQYRI
qsKP/4Vj3h8GGtPfF1yHV69c2u2ARe5PZC/lS4qF6pEQCz9vULL3OpJlhycFPnrIkb9XqSN/VJYc
/k2ykc+cAzj7ZtPflqnuf5NM8M88FeK7gmnNNTo0z9qJ9J8KNxKpD+gXW2rpUlY6th++U6bDPh/o
K9Z58BbJfdFIdUHBt7iaRf0wmZScigT/eLH6vn7E7MDtBpZkQqu2rJPexHJ/L7rBfzSDHmC9E/yZ
RF7/Ep7syMQGYjf1GEtWFVm31RmmhwK27nvYV6y5ye4BZAS0uBkD/NiJPfIA2sAE0MHvowJ31Scd
Nfzmdbe4Fw1ldTuEloWVEJYosZPG/LA4QMtdXpfz0W/a7G8k+IBTIjlDHK6LGK2qxQfrWc2wr5pB
QZrv59MYp/GPtHFDlvzFsKLxYkSGT7AGCYTQjGvfIMZvrq0LRFLAc1Sf5PVffi3g0wof3wZHQ3pJ
Q4dAkCMb++oaMPFVTB4SFz7meqcPSJDkTIDRooZ3T3G3kqNVdJcFujoRxnW5ZA1k2k3ZUnfVdl5P
S62W8wtmE0Syjr5sSn9CpAW5YHH2hsx9wI3t3FxaZg+NbYXfqz8GN+wGyxlXeXQZtFWe28yoLbeh
+anCE/ClZUSUDQOobKPu4gaFvyNTrHlvAmBhN1d5W2H65txQyf0Ig1ofRzfQX64Ywz1JSkAi3MBI
QNfxzphGfPJne+MmA/2AOcBNf8TQxG+B8cMbRjrmODTAfY+e8chqHYB22cX+IxwP9qsdnBHT2M4P
WlO7w8LaGILL2L8GhQVsFjwqZvCm0ImVL/Ftdrv67Ia4g6HagiYH3W8V0Jj4tFTFSXCxhb+98Bxh
M/wkP48f2fRGYsOcvLc07vuTLVX5CuHE32oBcLsTzrQ37IzePZLw32288PzJMHtYaa9P4CzxiEZC
fc4+/kFcdbw8rL5Vl8BRxZYigjwhPVVd2T0VEAnun63YxPRI0ycOAScOvxbbRFMytiuyNJGf8uLy
pRz8xR73VMZ671z9uw0bIeu42Msb+wbzGtXahyYz9vt6qvWtLvE6BGIeCSEW7HPvt6XTFP9P6s5j
R3o0zc63ImgtDujNYhaiC+/TROaGSEvvPa9eT1S3uluF1oxaKwkoFPC7zIwI8uNrznnOMrPRx+1K
GUKKFLqkIwrrfuSPZ/wlSfNmaIAaPBWNz1vEBJZdiSDe5Qx2sFB0GokDJgHATHSKe98Gt7J/1EG1
NB/ymHyQKG5JT47QVK+52XC6CYXRpo7ezRFrQElYPg0jfW7FtPQEZZIiv9N74QJNRSARu61eB0Vq
fxKhUL/JgOGHrocWL1QpBr5YjLM3Yy1zRGwFjLUBN84V0Ni8sLaT1EbIM3OQ88kfrxsTcbUjqLtY
T5zpa1xOwgGkEG5pgqbhGywoM2cCjd/ZwgTIAnDsjREpVsB981XJBtIPJ6E8drWerZKk7w8t47Ej
IS6kpCujiHcyoC9mMFGrsKuB3iLzEOvq3LKaRE6Umy0nti5tB00pSzi4UX7rlDR8i9Ky2051R3BK
bxTXbDCsbwPTBdtGdKZ7TC0s9hpyGD6NGDwJsnXSe1k6yZQFwWCc2NzJqzSnweRRWntiJb2GDwFf
oBbZpymPa7w5AW9Cia/Sn+YhwOgciQpRwJwHa7Gg7k8gLI3O9DjmSN9OzU3XG2iD5Umpv/so7wwX
z+fIdkAde54io5Gsl6kFfQ0rN0YK1Qh4dwPRWuc0hEiShOka12ikkSMofNSBgHkkAUBpN2ky4d4m
qd1RE2pHBG6ELQHAGHjSNmFzN3hfJMZZPWuqoI8UJoBKrkOCBh7tK8Wk51uACdJvFafZ6ygGxL+h
ETK9B/2eKG/ISj+6wUrVpl2tD+OUmWelb2PJTYW431lVqsh3RoOIoHQTqOicyCOvItUNwrlyjH/N
FCnHRCJWCL1cjEQZ3OJmjpuYTRrnK/VLHQxnDFRcCM0gPSk0tH5bDPpzGLB1lFgB7TQpzbcVBaQ/
hhGFa8Uz5UjMQbGyYlUY7G6JNdLi0JrLtkoAw6vMuHmxkb8/Yr/IzVlBT9d4aI1K8pRNBRkliNyS
wev1FrszsSh7OZQyeCaYPbwcreqFPJ7J6fWx/S5yGqg5MReUyMg+f5EF6t5QSPoTJA3RwR7anwbN
4kE/BJG5hqMm7XUmUOyju6F/GtnxrOShiY75aGVgZ/SYtya1IodM4uVSgQC/EJgz8EmXxHehhCr8
ZGihgtTD1F06AjAym83Tgi7MQohtxc20YsFGkKgA3GSrmcv4iKNRn1oB7xRqGETTQLt5AuO7KDFa
BlwboWQsN7bFHdqAOEJ6VgjCb9uU1knsevGXjJjQz2Sx+35Eoq8DRZgx7vXc6fw4TGbEyjziD1Q2
mPdLVJUtWJs51JZ3c4qqc47e1gbqJ3yPzHe9Vuwj4kvIPOPQH7Mrgkz9bYkFrDplEL1hl49Y6qXx
dwIw5qDwGb3VjC5nQOAT8SxCgPJKGmdzF1YV00NiB86Q2x7OzT5XtksW9S+J0SkrPoPBDSIE+yLW
T+RU8ItQAugNdXhXMBAFC/t4FFbaWomA9PCQmD9p+hjHRBVxbLjJ0q9MKVQOA/QR74ti0NwGYLns
ZYhVX+0hOcxjOj3rKgOUMJbGU6gZuAdUpjKpEv9iN/IXvXvq96bg9KVFW6WvlEHahgINTp68y10c
f1sBHhPoeeYh0YOQuYBIL5L2da4QnQMkLqHBffguk8cSHV9tRtOFU69HVMiFkmovdaMTHEUuTvHc
ysO0tWIDl+kk1DmIrVx9CAPaejOHNW+F1Ez6W4MmgjMgyMQTj8oETy94vz1lGkI91pYjWYOt4i5h
Mm4m/Hv7XjKjDR2cnLIERx/CZ1sX2Dz5CshA8AdrhoLNUxCh/JDiPmWwIebO3AlhRpUHGaPzK1XO
7kmkxe+NES43IyzCWz/j18b4Le3nWhfwmUFtm3sRtF0iF5MtWhOAnlSOEQfNUIsgzEcZE0Sjf0Is
YYCwyvIdGekMiPpGyojoW0hUM5sOdz2uwULrOiz9MjMoy5DhD+RgBYJKOCOvL9ZWnFrfZFVURyVG
rkU5V27GEGodoh54LcHQbxkclMcSAeqLZKaW5CRqZ621VsfWQgzcSxXLxTPp5+JpqhaeiJjkLV9H
rsWkvRekDxMp+FpVLPLqMRnfZ402pZOTFqfGH3a7QsIZKkW6jCYwuRFEL7uaoba3nJiHIy0BCsSw
R9Euq3ASxlyjEUpSLwIzdADikH9kmohGZGGcZctNovosdPIt2PnyQkWMEyFKw71uEhrotkaJzwc7
8LUSMR84kVyWgGtQtAPhqkAX1bqsHUMFf5674FoZXdNqiw/qBSzp3Shw8GXSYD5lIj6gtalXzE8b
QUC8m5TSGgOaLrLm0OLaUTqrfZkNY9yzX2RZIbRqxjJGQ0J2b4sRHX4zqmW2SmnCExLrOXA3Fecr
lV6lIBHPJ5GHuB4QStxJEfaHJlGkDzyw/cvEaMBVJkPZRX1RfiFI7H0ZqTu68j6vqc5RW6PnVAfK
C0MxMUDOUWKYfmcSnITJounoctt8dFCMUwZF6Jl6F9V4eiMkKURP/oiicokRg9kSt0LwoU06OTd1
t4g0arU6Wm6CcJsqhiQ6B0VyeCwBvrMxYhSK+zBVx24zEHqrOIJGCmmpNoHkqIJlfXXBPIicNjqY
ioacGW2NfgueBYke1fjAF+KiJAiQ0fekPzZnwayYr0OC3dPL2rqY1uxRg1WZpVa4ww8TaHeriziU
q8Vk+5+IwH3axxAAHYuwlHBe8Iy0A91zCmuK+U9TeBKXH8mMiZn/pE0UJVd2HuWpa/Js/FJR+mM3
FsOCJVCWTD/iVDaZ21sdOqIsbdDoJA+lCXvZhp86KiXjaxKFEV/YxKjd7WIzV5y6RAieCmWR4dwc
jasg9CK0FaparzOkskY6YqiI2s2wkVYlSwY2a/A+HaTZ6pq3l9WlyCKtsNoq3EyREKBq0nt5v9Rx
9DV2cwvEfxzkDay3ZtvUc36hZ2KGrqPFcijTy9fCMJNlx3ajujZVlnwv+FVWuFqbs7lglbDDZU2N
QNIiSasdIRcB5MURuojPTILHmck2Dy7DPPVHpVKzuyouSbduTWXMXVhm7H3wNgIGbs28QrjKHm3x
hRw1EamzNR1kqg8M0eGZ2Swzmamhekn2o6K3gx0gkd0VUZFc6etrNFiNvika+Fi+GshYrhRV+WBQ
QTBBNs2eUvMjkDSj7QwRQyq6HBR7jc4gvJ6EYatWqfVb9NC9u3CKD1314JEZppys4KwYryHjCU6E
1Mx+ezHP3yBaG1ADk57fJdhF8frUask2lWv5IJYm/XNWYgFAJzKkDPsyHpSMKuQdEkXlyqrYuD32
X+eRcSc+0qwD1FTO06uZx+px0s2FGy8sLozfku1YVvIqiOR+G2eRvNZMoWL/Jk3PhEw8VPxzs5VT
g62tUZAuojP1mMKUqksxU/qaUM5OVljMrtUuymRT3BimV2uzdYPllLLDrRnIFISxWxXVPWLjijZf
AX4QCidLSBUc1wTD0u6axO8NdbLRu1Z2hFrrnk0drz+Y0brbMCOSfItpge5gknsQiGVr3OLVA6mW
iVnvs+kaPfSGxIShX3sOFm0u3VTs8iMBV8Fzn6uMe/iBWCQIUzKgWs7gncRSILsdBhQUq6N6kCtA
agViay4Jk3VX1E3K7BoTKCOU8fCXgpFyUQpbcyvVUcgNlvcZhJ58KqpTb06q5skSkErW5dkgeH9I
R/4lFc1TmfPfH3kOX/8z3+GPTIW//2r1Uz4iFdo//6XH9/nb3/p/JBNCg6n8v1fPHD6+Psr/cvvv
kLj/EjGx+f73/4oL9W8SGjQvOkxo0NCKpKjGgyz8VwkNf6JhoNXR0IgwwRX+zd8lNEhbRHaY5I+T
2qCCy/6rhAZ1jSTqpirCXtZR5VjyvySheSCU/44l/ouAhnBz7U8I55AwZRqZetgZg+oF1jEtlWcW
RWP4GD2eAy6RMXjt2fHuumJPCNPbP7xH/yQS4g/e9z/7vn9COiO8azvWEQOSEX+BSSzdxLE8FuGz
RPsCpM05aV3zEWSVq4c6xcW0NsotxNZevdbdOuMvwN1x9OXnUceSQORZM0ZT/TRmeCVUc82ibmWm
bzw6KYR2D+TnPH3+xz+7bD6g8//sh+dT+UdItGH1BLCF0bBL480k/iTaZxa/U9GpdHoJ80vgbtVX
If0a03H4ktgHhe4ynsWETL3paM1nIoocIzsKb/Env3rMMsoF5e5ekveHTtjW+Y3RSWoNdpP7MjyA
h0LJKVrYb9vyvf5N2fokuE43jF7WxaF4R+eKM8YHCOM3KyB8HnmZbuv1HupWFwv4ntmOHXogH93Y
ERwiwL3iJNifhk2ujhekdrRP9vKMjpmQ2FeNqbYhU/c8yeNxInOn3gTSm14ds+yZiWFOPL3ynNZA
VEVvzF6tKYYiCaCiwHSG97KHK3BCoGOGVIvunG3fGWiWW8bEWowyxK6vqC5QKuuMu0g5Kn2thQYQ
HDs2BIAg0YPUyiWdT1AqysAx9HXWPPENSXPrGlxAre4ASUqQSeP9QdXavdTFNp3XiraWqrUerSV1
PQ3nuj+ZIefeShw2yvCtA3olorSnw4W6+QBv4rObr9EYYH51iEfO17gJq8/I7Z+BQGgkfC4HwNfQ
S+xc9TLL1a6YvuCHVR7C3e5FUA+Ph243u2pzsh6LZV/alhHLY0w5zJjit1HXbXm0hw/1S/zqFRsY
YYHhTjcnu014wEGMZKuKSPg6GfCEgTkBZPti8Wl+qlH2Vqxa3thW3wiUZrf4PsmdX1vS60iMphge
22A1t0/smhw2CxANyf+GQZPysQuHuIcssMMTg9vtg/g4bKfNKiNQfZtGHklvKF8TSCWGG7FCM3Yg
kZSXhf9Z5JL7OeX6Jp5feuoUJT3q+razXiiVa1/2aas3ipdts2drLW813/I1X/QoeeFuqav0s4j/
E5r+Qz34T++wP+HsJ6anUWda/U64ZedgW2+ldXRSjtpB2RbH6Vhsi4N0znf/8Q0tPeD8/+x+/lO4
BEU/qRaEme2Kff9SH5vzdCvfoQSsNC85Nsf8bb4VXnMwj+X/5Xf8czYBsGdICnhbd9JJ3AZb/WXZ
1KvolB70vXnSttlR3Otr+dU8Kk//yWtEyfTPX+WfowkGwLvSJCFFUk6oB7CtY2ClqpNerWO8nTb6
Nnua2EwSlv0yb6VNvda9xU/X3ALbxu+3/J5Pc7Rpt8Xe+oLIt2/O3anyEZKcYxAIGeSyNbMU/ExM
UATYKsD1XAIjVeLNMVjJbL4YEjuxiOPXeTAwco++kY1JSYjowWJh/kn5N17iyWWEBieunl12kokn
eXi3DRY7zv5Y+hcgGhOeknkDhV27V3t5hZS9nvbdwE6QNt6vupUGVRgVydEad0G7R5fM0Iq10fw7
F8iQ7PYFS/f8O+XO0jNCtfVfHaxVZDPLuIgHOjJ2r+ZHfa2P1u6pXWE+oo3GfcssOT1Qr6NsRNJx
b3B0noFoslkjz03DFLUNN3yDE3oJSkiPpYTpVtoKyCwgJWYkeeYaaFJC35RXZIv29Y/F6VtWv9Y9
bb+y6q1TXuTiNxQ3jbE2k/X0JR/GnfCGGksDFwKKbZWD6gjXPcDxH/ETPPAm/m2BTGdu8xV+Lm+A
bwfyi2Fef05n8YIUkENrN6XvQ++EudvQOOrg6WgCYOrYQbYWQZoHENo8Loj214D79hUfccuuw3X9
wtrfUh/PEcXhQ7LW7W7e4fofX/WreBUv2SZ6Uu69l9qxH3FLZody3TuMcl4695tpvqv7eO9P1pl3
Xxo5Hn0LxVztDFwrsltx9jKi2yhu5qerYq0dGo/YZGfx5ctDhOSYHrR8Lz0i9Badag+7w2dU+Bud
d6HLTNeJXT4om4bQThxjk91rD6/8C5PKh5DCZTemeuOBh97G8AKf7euWl1htULLi2ePid3lyA6B7
nU/SMXxviaizLiGow/kF1aEdPhURyN2M5EBWkMWn+GPt6mv11rxxEdT8l3pqsmoWt2nXmGRVj8uT
XOTc1pzwV/TJ/oifs50OTsccNngquidiGJzohFXXLp8BEPFP+QJ64bCSka7ifDMZhV/EsznyKL1q
pq9cxY1waT6So3YhW/Eyn/CxeZzQnrKXPTw7zux2duIu9pPuQH+6CnfD1/aPN1NwIifYvncbi79N
j+sUbuFHfnog4cF+A9vk90+6360ib17X/tvkfE0eksx9+p2w5HjrPuJzdgxu/X1onImXhAblnG7x
qD6+Gh737bLlmeU+oFe2+oFogUBZiFlR7TKwbhFufQInLFyswrqt6jsCUOh5UQEq3J5s5ikvMGlc
ue4mnsH4uFSqOZsoTL/whx13m/rNurS8iw9U4M5kuU6l6EhQ6GiKdb+9VQcdN9u8wgScu8Kq3HMn
LqscH7VXRYAW91D1j+ElFl7KdzCwZHfaEzTR3B1/MTtV1mbmwpeBhq/IQySkNlb8yfJxZWitk77j
hF0jk/ITqiV9I71Kr8pa9bqNqtnmKms36HWPy6Y/1ke8iS/CbjmPl+FL1mxMbi3RrrXLHUm0dsSV
zFoS++YXfSSzBJ3EcpRf5FysakDD2SYWHWbCMVsJhAXprmc31bvtdNGUddPulu5MKPfCeB/pE9IZ
I3PlBRjhkf59WU2SN07b6rW4pbtw1+3blF3siyyRZvtppe+68GrcwyV9a0VjzZIyiIFngjNvn8L5
FyRlkXjJc3ZBk/PUslHCtu11UPRNDM6Pk3JcJ4cJtcqnFdl04N7MZAI4YGZH38J9eAIf+DpkVe6U
df1eyu2e3Eq9krEhyg80HB88U62f/Md8M67yWTzPpxwlfk+9x1Tjq/sI37rrcAnvNdvmsVuJ+sBa
qgbBBdGEmlD2+rpeZxi24vcwW2moDRkZgJLtCPuMn9WGkFaAH25MCdVcMck53c386b5xxlI1x42T
Dvv+2J3UN/1GkdPPd1XQNxD3sSnKGxKEwf5wSUAB+4jj0zCswmFjycRJ+Oq1/AZQNhRrnRXPzXwR
h8+0/Z6ljXDPX7q7ekF8JgwokJntU9zi/rM+MY4rho0DYHwEEeROFYFUf1l6Pyj8uMKXzHtI9Yll
0ximfUUpHOrhwWq/UddoKUgJtxrxumJZ3ETP0L28EglR94oG9cCMfZkZ+TgCh6zm1MSFWddc8otg
p3TnWvIr7HDCis6o2VE9s9jU92jpTvUt8FE9RS9Q8vsG7Z2T9w4pzdXsDjniN0o91groIBgHuiFY
ymHHnAIC6Kh60/C85FxhzMTfeLrx0oK96lqX4Cv8RkNOaEtEXMx5zt+Y59lR72ezI8ybQfWB7ADe
ococw5XI2ESyFQ4Ixc5/2ERF7UqTrot10bod8mrOOT7T5BfSVnqW9x1qZluu1lHzoSi7LNjn6qel
2gENoIbyc0tvJzXPyGMZ5kEcHNdp52STnWNXZPdYupqEqmg3ZZ8STmVd5vEMcrrQnSh9yZmW6xOJ
EE88Ng0KmM4XTvMLZ+PF6Bi1eZqwU/qj1h/TC3LAa/qhnaq7Ur5nwOns8jW+lSeFIU1oS90L68By
07rTVXo/cyZ5nVM9x25ZexV2Kw3EdDRxm60L5HQ8nUIHmyaeKygs5tg5pQJlZyR04BWz2C6UJMg3
gyNuZp56K/TIZ6bR2byeP8PyIt80DNAwSsA3AMZ76m8EKejEr7xKB/GpPss8zBaHJT9dBwnENJfT
ZfxSZo4Jm4uujr0h2yA/aJze54JMv0pP2ydYal+NJ9NvzxlCnBWm4IA2obPTW/duBti3fEFeWdXO
UJ+aaherDqEURu71btquk3Xu1p8qI75nbCfmrr8Vl+xHgJx34ApnO/tAtJOz8Bn/JnuQIaxH4Nc/
R3tk9UcAAgLqXM2RwjVq/+W7frWoydB3VI/CRpaB3AN5JEvEFiA3+OKVj9mEgCI6/y2eTahGQTrs
4iAZbSh5ttgra91MLsIdAvEzSnmeACnUW9fqIaUdk/aAyNIOtg3tUtu+yJOrUeX4ozDgSSy8BzJC
fEgWBVsV3qT6o88yb+zzA4pKj3baku5Q3ki6/f2j/P6XxmL/Z5Gpxw8sur/l/xeDMYZG/8FgrCQp
JYs//te5GP/kr9Yyyfo31jTgNuS/Tb/+MhcjRNVQFTRoiizJTMB0xix/nYtpDL9US8PeoRtErRmE
aP11LKZK/6aZZASaTNQYZ2mq8a+MxWRJ+lMgGN+dMGVF1TVd46fANkU39Q+BYEEnoB0SjfwQqRHw
AUPtuCixGgGNq8UUT0ab5ughXL2q85ENkmxxrS2AOUtOY1MWqucEAJv4o0eSaZ6waoPQ7/V5/JRr
PBsfqRWU4hoFjKp/pFU7SnZZK0SzJjhqly1286o/A7RJCzzFagOItGE9KXRZsBLrRBwjkDIdmLyq
aiTpjJ4JSwqiJr1FFi3ET1mrgSHVAKE+tS1gkrPeyUW+Fyw1u+Kt1kXyhRaM9GGRthc4eOoLCJpE
QBisJeWruiRKDvZwIo+LDABNJXFIyCn5WOIahCkXI4noBylsWOzo6R8sRgs6VZ1NOtaMZuqT8EbK
oYEUYASv8q1XgrmXEwkWIkwwRiIsQAeO+mgkN2uQMhTbRdEVhxYhGz3LoLH7YjUozul6GZmf7nIk
7YuHgDTv7vmYysaRvJk42siNVraIWyu5/WZGyW4Hzz32OaEfs/cQxioe6FgYTxJKcraIZWTEz0Cg
0SaIGnw62cR6q8NXW/UYjlZS3j0MOomsPo1iZ9Q+efdo/fEcYF8LNRNjjFbh3IqmtJAdouYF2J4a
q76fGFEudVKhFpNbkI3TYQZsoaGRACCTnqHHpmZyUTS15T+yGI5h14Maz5kZK3t9IJw9RlcsxaJX
taj8GKuBbOZ4jonGCeAHNFAVygI2HYAKftJLruhVsFVxKsMDrWWB0LSEnmksqbm48mjesxCHmGxM
qVp7pJkJ/S3PTfTavWnE1OQQqcvmrJlViO5Fy9XHxdIN+HJdeBvIHWwrzBdKrNZsx+6YmbmUvtaK
WmhY+gLAx6aqy+bajPTIQq+h9qb5DaIrVTcjPOlZo/NJq9keRjIffSmRgt7XhVwz3MGau5Hz3ez2
i8Qu9U3iSlBex0qkdBiKJu+ZNU2PjasNEEorvGJIZeUZmZJIkdt2ue5agUExqw1FkG8QcI3RGZ6B
QrAaCWMCTPIh1/A3FKE0vatKhAx5qUg3u7HG5eFM3jiqCksPgxC9uwoCfxRx2aytIGY/XEzMcb1J
k2OqbrEA5x70LTvUgU0MsgyFtbR0b8y+QHWA3oJ+VuKVz+6UtaTI26yY1OQgGg2KJnxPoTnnLknQ
sAV1mIVYKLsqIRTJVTV1akjPLUCgE9KDzBiHDWtSjgLWn61mvVqDaOFrAawRzz9GNJXaZ2eoY8MZ
UWqQDuwE4VWIjb0etI7M37LSXipzUchREWbLTGmmUTAbh4iFoGA6GVbE0q/YLXXdNu4fRNxtLxh6
zjI3m3Ltpi+xOa2meWyU90qZ6WYUq+0IZYGLqz8FUKZoRaQOiHCXW0P2PGADAvNZYAT1MjT2EK+W
LrgGIuhYglDY8K2JqkO9GChqXu4sMMT0iLMW00oqgmGdwxJ4jjMmxNUB0zQ9lsyq8HBzCjmCyEQA
BwoRoGYOrKpPuVCY3D1FnFBUx6LGitVoY+Wum+XMwahBh1n1M1awOzEHAuu0AfIL8ulqvuukXcSr
eorF+qku55kSFckk5oC+VO856gu3nqRpo6aR1eyCR3BNO7VQVFG5LXsEVkjQkprep8Aipa30cpC6
1FYlUagpFOLhCuqovNdhuByVEkkZ6Gtrp2XoYlurbGB8sSM/qaxy6f8ZLRB1EJM/2EsU1lFVERIB
MestXITuLcXWsIFzgnmszBpDWY8jCAYRviXtMP8WK5ZJYBHCia0+SswVKuBAplQFJ9CWJk1nPoQv
5myQhdhmLB6gu9cAb5b0MkojW3n0qPdAAlKOSUCdKx/p7aRtCHkkDirgIlZObS1X+DIjMKn2PI+i
Sd/QaAc1icrPFMHfPZ1Q1DHpqsMDDMN0vskkwxx01oy22NVztZkLlAFIb1VxPgRtD2jXwSRoshXF
f8cIugoE/UBMItIAvYv7WylZMlr8sRX5UppynZU68gMZDWgPrYi5BCgdkBTo/uGXgHE8i0v2lKY9
b8ksGE/ofiTThqohcvlFIZKeBM4VruhGaIlVxluDqDJOute5HtOXUAPB4PEaRCewgFM7YahWh7qS
5re8INNpNNL6hG2DcyEcNXRsUnSF8CdsYfqHe+QHnD/AXggCKZrgpqqDsCN6kjtSR4F9CMHyjk6N
gHQzBpLcrlohodlDTwWSelaEN1Q5TMd61cJA0etktXXmYRyjedukSPdQd6MRBhpyNzuDpCMsWs0O
o+/CK2jb52FGqaM3s3AwFyFy5FGTd7qKFQYFLxeZnEJLmE1klpCnSzQlcJvjvhG5ltn9jsQ9fOtC
tY4TVJ2kCaaXxmiTWzom+BSqhOmGgl8D/y4TIFS45h1dUPYmI5ry8P9z7YDd2AZzFb6JS0uX0S/j
UZ6yeReMOLpzfLcbNeMBgsM33po432hapcfajfQ5bANZX7oILpltxYNx1Ql3UZ1aR9iBuUy326Zn
BwRLnU8Sy/uHmpgq7jSwtraYNwJimarnCs1E64YYNzmJU5XYoPbM3ZgsKM+LmcEo3qHnWBjIQswD
Bo9GYh31MeOy7GXpA/kbhwEiihvBMCLhU0Nq3WX8MXQsoXQ05CTd1CnVk9otpG6WinXECW9+hPr8
k2ZAb6ugMxBCquqqlxBaVLnMSsIQrQsmMYwXMX02vCbGWIMsKKcBgeExAz5DtkV2rmMV5zSlJp0f
rO+AYsqupKHY9oVhrQfo/TsOYzKLwjlaDaUq+vMcglQCKb1LJOIXWN3X5s4qIwKijcF4aqWQnACx
1fd47YyLgI/2VU6DYgu3ACtPwBgch8BZLWCWVgSB+jpOw9dw6aDaihhWCQ1iBSDK0lNZLsd5wj0F
4VZh4wYg+KBblKRdv6wSqQLNW6tvWjd8RRBsV6GuBL6RJckaML4KZ6uH6QYavxtwxpsNUvmYx+o6
yZOM83aWvRZHIHC1ept1sbivOjYJlpKfZ8hSm9ag06ri5GgosOxrgY3UYgbVqjXGcq/2xUORHj1m
uXUdxmeuCYVlYQxFYWUEkq6cyyRtjmofhD+qYSXvChSBq5Ejlm7LDkuPHs37JJgq2nKeFhOHnYkz
Li8j8vkWqXmp1Yz1oKZavPniGYdSyCue2pspPwCGnDQugHEf9UmET4yOOs2ZOOXLaIA6tfJ3ZVFG
Hf0r4iNIlGpyDonbInqgwyVeURPuiXjXduXSzz4P65CVJWxpfGlYVIQogmtURY21U7Jo2RSQ/Wnx
9Wfq3uTctfBt0qHPorUyBY8lYK3OwGJJrpW7oTwA8iHhF59NilYGsYEd1IMCVHAK0LMQ6ReWRoEv
J/oVBL1bLRBjQn45a7cuafHca4MgfPToCnZB1vbHRikNptlL1fs8XxnNQqX8imYW56op5kCWmvqZ
y9p0mgnzNuolBruzZLl5FwW0Qy1r4MmQj62O6HCZGKh3U1geSo3aTaMcWiHkDn8ITkAel1oJKleZ
baFC17KKKsoy+iGqQvIjbDC//GnUo6+OYnPXVmn8OoAypcJG3ljqSnGYuOdw8zAXK9R2g5U08C2Y
XCgAFcYyIgYst+1Y6dYZjYUtyLr2Hg514JO92O/wvIj+NAzyGwrtYSO2Bc8OvcjdkDCaXyDLRzhn
M+LKuTnkcN3cyMAJKat97pt1O+2kpT51qiRdK60nqTFLjU1uLeZdj9rnIoJogAzNWkg4ZQC9mGLg
1kKxLym9NqFSZL4oWsUKGjmUEiFQb/DQo5XFCvkmqfW9T3PNxqkQuD0UBhRfPQfOVCTcjw3pE9Gk
2PRazTUMk2ytkf2IGoBwmilL2mNdk+aG5DiY3QYyswOrg4ApAEKeHFoPyzq7qS7Ip3s/du+1FWU7
LY11kE25zk1evHVosakKF3FlEYaU2SaOsPEhgnywtZbKTwjK2ANLkXZRHF+7QXogF8qAwXjKRSwn
8i21zOqpiBHehegs7xy/7wXeEmzhEFZUndpGkIgKqbGL6Z2p+AjeP7jA5rVIdejps1pe57IyiBvk
vW4UhqaTHqRnyQK/0g9FfsChrboUA5Ayp+qmGhrDc0WdtxpYMUdsHv0vCuTfTGERuEhTBFyCAaM4
M37KB6jZKGWjqzExuKYehqbGAWaHtZbsiiwT1l2iLOt5YajezhVwZkVGwAkNKziOIxpcByNP4Jtg
RbcSqCoWT+SaMqVjNGH3RoMhqws/ABBUB7Ma003R6qOnQEO50eUjqabMeFzWY05rxHJpiuaLklTh
JSxN4YYgTl0tyDd3nYi1C/pf0ZM7gFQA0elzK0TWh9WP1SUGGAPHZqRFtpYcospM1HaHe9BPMoR3
rdhFePKDlGVN1t+gqX21qhUS/FGlA6OEGm9hGeu5q0Ec482CaH0CrsW00wqnKwBpEFmmkmzImiie
aXaHt9mcxXMAe2uXqpXiMWHPT22kJ9u5pAjJHtGFnA75qi2QERr/g7rz6HEcy9L2f/n2bNDcS7OV
KBtSeJOZGyLS0Xvy0vz6eZgDzFQoEhGoxSw+dKO7C12VFKVrznnPa4aiBHwdXwR9wYtXxtE314Tx
y7TZ2bA1Gd1yxWxCu82OWOKJu7LsH0ujuzOaFDaoSsYrTx/rV8iN85Frpt8beiW+xj1DtMVU9iZU
5fhcsVleKuIEaDkaqjq85/D3b7TnmkSmTSzb7JwnHLsNffSrHVEQuBNS7wzrAeUItSuxP7jCBwFs
VqfRLtwoPVqOg9QIg598hNw8eh2BdrlJpFYA86O1SvsLHcqIPNIgYoPcimbXcQ4fK92dzl3UYL3A
zGSWJmdniCEL/MRyDW32Cm6mOHXEcR6QMoN2oKX3yebo/Sq0At8rjGvcSoJN5MxPlVXUmw6XEU4p
4IS46W44sIdfc0OaMtSNqtjFISJxC63MuhIkbQkhjQP5Ebci642dYwr1HOOYuDGq5VKxvRFvQzL/
YrevdwHqi8fSs+9IzkJxgBr/YE7UyNCe3bXlkrQaV5ghVGmAWtjABb8c6Os1Xe9vG8fBES1JJMP9
YfLydWQ0NpzOsG6IjMkyYlesa6eUy5aFRGwb+mutB+E+hN2/CvglVmai7H3SxM1+drCEzWp4WfDr
iwP3eX8Fh326mz0nvgugZl5hukDvaVgNhUYkj7x8ccxbIsKlVdUUnuajrFpr4+kQP43UWbWl3j96
XZExSIi1Rzwo83tdR7CGM3AA8F6Lb0M6zesCP0Ey3ALtShNmi6hSt+N97YbhTYvgfIdU7ifKsOgK
Y8sJK2hSzXA9s36R1Wb5gVGmCDoBCI9Z3hB9HlO04WkThRtAS48UTNpaMZNPmTq9+GK6c/WazTWz
MBek0Qe3aUnQtOvbpqmY4tIG4ejopMv0LRbh3glTdBwAn991ch2YZmhyg4WcTXmDbIyAUlxu66lR
R50iet1h1ueTgOGtaV2LY6a3/UueNIul6GDftjgW7DIDgaTuyOCZK5n8Z8tOXxMrgOI1Q8wt4R9S
y5fJlY78ZK90FEhaDJG1dq2CMXcPAYIKmIYRW9NTFOvqSgy2vgPNMuBJzNpxMJIzc1y1KRDbwHpC
9IOJc0FoYkjcNX7WOnLqgO+3nUfkk334FSwl3LYzKqfMALGDZ+Dlt/EYG0zzoh56TdtMvm3J1yaq
yDIdyKiqx4oeupwtd2N47Ns4qYsv5JBOZ73q072JvnVNXEB3K8ciPk9TwU4dCyj3xVRsRRVBng6k
+oaKHpK9gQ8zFsjudDPi4v5ClN6wJd+7fBRELZkrHFKacwafbx2Q8nVTT9a04wKBMgXD76eNA16w
6nBf8JG9pV8JoBnv28T9GTjmfMrHeTiYEbDMqkIwtXPy0N3GpFJuTAKGVkt7f7Yb5ry4LKitVsD4
tUPNbcBzhpq4+qBwN4mlaXdgpuBgpj3cyWSKHyJMs6H9lnKnd2K+7qLCjvHC0ollsvFBQqCHwV4z
d1ca7ij3UT+PJy9FL5JhYIDPJRSzylOIXzWiYrZdwW2IHxhKVfr27Vgp/LztcmG9JUgiFyOdNnEa
CDpziuN/bXHzmRazFBtiMP2pwgbKNPpd6nbDkwH5GUW3ZWmIeVw8A5o+Cu4Qf04brYtmiCzeAnOm
pKFwJ1ka5pEa59+C7YJNAOjYB9R/IvLRtFcou8q+WVu6RWKVNOQGgUD/AAw/1vvWHSEBsX1xnE/0
bGeGtLWzmZP1Th4pzVHUbJB6wY0nmLz9bucYPlGG9sar1nbRoz2lBGty0wxPS/gAUFTp7uxpzK5q
AzqgLhd3MNGMVNG1DfgTjBJ2NYGeCeSU6XUIM/O6H6g3zUlQUWru+OD2erbJEQP9KvEv+qnHhuBj
OMY3eLLasmvUnUCyclJsYoPGHfmBa0fyOSzp1PGNs2702lFM1MfwYNsa8HgvAIwNnSgb4iatXdJH
KFGxQCFVsr3D1wnaPquTPlWOK8vG2dkOzG+5jSlDFVN0EN9cvLRqxNay7ct1XhPM1tXzCeUc/Qkx
kMCMePyTqrentP3lxv1JS9pqDWr0w21wS+MHR0TgNMbtjBIBQqBRQ+gf5m2UpMSwg7vh14BhC5lh
zdZmPSLlV5ClJiI/8RUFWnCfxciBPnK5UrNU0PPLYxUvF0Wm3ZkVY0iK10dlwz2BexuG2ld0K1RO
eOl9zZP6Z4izD2CFa1CBJHhqCzO/mYiYWvi74wNlRL0SgJnM6q3uQWtReq+80s3WQ5DCikIbs0WZ
T8trp/RVdl797jIje5mTeG9KDk3bAhaPekAdhQ0TWc5xTNtfWA1Tf2m8TjXHBY253HFsP4wCPMJC
j+kDpp3nrqYO1DELPuADchcr3NpStGasZP1LU4Tjcx1Znd/oZK8BmEdruwHpaLQ5vm2GqDqFUgZn
27XsTW2IezD0p5pZ77bStCc5SXkduDWDfYLW2E8x/quje0v4wBUSp/Ea2MZlpdGLko11xqE2+9EJ
DsTeqcaNk4AooCyjDULucahCOlIyDvSVGAe16YibuHeT1P1mGDj1DqZH5YbY+oDquf1mKRNudGCa
tNokUR2QCT9YKWES85Siem/qYSto9vbBXGpAKJO5ZWTi3dpoUq9sJw+QkaXOTSG9xbVetfe67GG+
VclwXwo25TC7xioSYfccJJA/aIVQ8qbLIStSrGhyYwBdkzliCiyb8WuNNTZxbZrtXp8wL8XPetgl
VYvMu0c8Si6C+OYaAKzlBAViwL5sVRuF9r0FErizHY0I15wF3HvAaKVetbch1he7FiPHM0bew2No
eLgyIf6BKWvFoGiTbW21uf5znpMpjEni7eBG/QYlT7PHxlc+MogqdxWA3bGznHjfeTZRnq2Uh9wA
DA7K9DTYePCMLoi0KAlqNPQ8ODXZMB97RTFZ8Fq/ZteBj4dOG89Zh/B4J0YDaYTeZiTh7X4sI861
pLe3WjwETzC/QWoTjBPnKYLtYszN8OhADoUkhQXqVZtZHb2EYieoyYBZ9ceWLxDyjIPjpHPRDVCG
SE2aYE4b+poK2Yb1llQ2tZ3WrEyGNWeGYIAuJD9dZ6k0w00VQ6EOy/ar01nlHRcJqYmjSzyOy62y
ESMoEm6EwNxt79zqlsvhgAyhIGrTSzAhrs6Y5oPF6f21MNOHAKumW9kGxhWAREDoEkYZWFyV8TW4
LqGYdR8/dtWE5Bevcw4xDRt6y61xEuhB11GnxY+x6h76IMtvytjrrnkR6qPWCKi1s1HhkSBBN/FQ
KLn1p3KnyHxeeV1WnlWFqBa+ER08c6qzq/Li1utc8WpGGognkMd4n5C+jW2si0cJwq49MbPOiakL
wkS3xykYBfR3bepfi7ROl2DjqHkGmEpCbJbt6KazYWbJxfetqrgK0QRJZnIlVgPpjPUtfZPnzzr2
gI2Jg3AG+Eti8ZDcoRaFshFSCe3d2rzDc2L4UefE60zK00DPmi+eSTOy0mVNCGLffif4djjQ3k2A
kRRJjpfdIUu7JeSnPJuSah9DQhhX2C+T4GrN07gxkb9BOuNBgDdNg6kxStlhhopdLDa6XH5BVd0x
VM7vkzqk/vdSYT3S2NviVOSl/TIlTtDE6zpURbluuTYNuEWjjNcmFnXdj7zrQVQ0c2AG48rEwQLD
8Tr5pah7nFERi4ma0PSsosESDVFTso/NH8jNPYa0nYmWXiiDujAKzHvM7MzG73NnCLdjaRCjPEoF
89aLZaevGGVgLW5m6HvDwbTu267Oym2LT/1T2XDDg1SWtT+OU3HLJK7YlqMdHjXGYOEhrou4g27T
2pNPsIr7rRdI5SAWDvx10eMByd1D5hQ/9EvfhdBLZ809go71dxyZ4AuGCyNPy80axk6dPWhTG/1w
pHenqtn5PjEc2pjRQAZE4d6ifQWHxCY+81tmHfdxblsDmyCYTkY5YypSGK31qJkmSSIzUY2HKmtE
f5JZUP4qSfO405Vk1ys6tuGgBY68a9JQfImjwdIPfVIlBNG3GZwh8iKgOGYuWWazV6prMahoRpIW
1d5jKtwGVAeTMvlqCQ0C1EAAU7sRHrJ4cnsYK3D+0r5mo8WXiJ0lyI7dibS6bqNOA5FCAfaALTcG
RIkjdPUUeW2jHbJOhNGPThM9TZrG6iGwZKJFacvfpgpFsrcF3+tsmepGTWG8I/8F8MZQbfF14vLa
2mkKmSzvJEy9Erc7iAF9jN1+TG45QV7qMbY1ueULM686TW/gh2FVYmfmTzFwoC9HomxIxaDvq/cu
WrprSatwGLuh/07JS0iT1SxT5jbzcZrtcCGMoEvJtMEvBrS4nAdcOmtBznFMUEFjinytK2v67XER
POSmRxwOtAL7CT8wcYfIDj0GvjOP8zC4LzoRZxtPizEAG1ImuWSgRSeMbHB6YF79o5QV3iOY7HNy
9dawm2pGtYzeJekI2BCdbN1zQb1qkF+U7kBAjhqsn6qt872qGU6lQ/siVM9hatVHWdYI4tu8rR+7
kQRiFOxkVkaZ7rftUl5hIfi1LMfXsGrLq9g2SIJOsM6PUhdrigCXslUcUu1yQpNcFFFsmkkHJNwM
9lEPlLurC7bsoKh6c1bR2kWAf0dgr7mPNLs8Y3/IEtZIncGRoSt824C2YFIZnGN25SF3jJdsjMxv
yLSN7wnGcVt0ttHjqCb72mvgr1Ues5S6ILJHEcy8d+YkfXRSNR+YzTxQdpuQ4Ulf3MFJ4Ccm3eOM
LpkpVq9wUbBiy92z+p2HnpiwJxti6p1b9vYLUmiu2Rj/ZL/XKkTUoYLDEJNsseaI0q9hzVjIoEr1
4lZt+hgS+HHWzVH50B7Ks2VbT5xI5uNinnnsCTSAT9bRs5qkBDEztJa0w2SJLjU75NgLPD3bskRb
1R/1wXEetIwY5knhhVrrP8cpHLD+igEdDNDWY6HPeDFa0mO8GBsbWeJ5ho8mcZtpWMAKAYirmbqt
dEMnsxPf39R13H2r29EhRThPx23V9nbm8FqPHLrP6RDM285BVx6i3VwOx3DlKtu8J8iqXJN/Vj5O
juVgSKOQJVDaLJsuza7rEjKAbUcV3kQW2yvElJnT0iJHDpn1uTFqcwOw9J1ceJsyFL38OnNJtQ87
xXB3QhtQ5rLds73MPaNqiSMRRXzGQiRabnbvJzfwNvhyYOxoI72y+v45yrL4d1eOhgsplfgpT43m
ogIuv48Efj8MHAHQ+TzjURWd+g1PYfxde6WzzzWMHhjx3Qurr7HsCMaTZrLNSP25D03jNnF68uW9
YMOtgCeqaWWHNPCgO8JtdM0axiGfAacU/BNvGEXVvibhn1iala4WNet9kkyoc7Lxx5RGr8qxAN1w
kcNNNEsfbaITkZy19S24pRq2VUNxEbTGKXRRaW8EeTBX3jjCIq5FaW0XFHalOYxYY+7PfWMWmBop
p2UaPDILGEecAHWBdVJqldFVGiZf3CiKjDUUke45LTOQZ5HKR5YGdMRapNjQ2vaetFV0WqrmI6nZ
OfXwxwD9pLl1ixkCfA6nU9dnnDRVbmFYXHt46+F96p094Vm3dZ7scO5t/MnSh1dWvebPVGgPSanS
TefBOInIiyJ5Ey9+vKzw+ug78ToyM9jb1uLMozCiRaddVA+hlkYPjIqGRwlGf4jbAMJ9p6gQ6hTF
i8QyC3FaXJgvJaMEIhK8L3ob2Ecn8MRVUyqBlDmMfoF+gMdGRGEYay6hguFKOcjoZylypBFBnM/F
ycWBc9elzaE02LOI6UV6M2rh3J5g4djbMEb5vm1jpN+49ieopZGpscoYV7Vz/cBqCb52Habnq6iL
rJumtzvgPGEyuNesCIM3hsd7bzadg7H4uKaasPeaPSfrykq6k23HffycYzt11OcQfY3byF1KFNam
9Uz0Yl3XnPFokcGuYdwy4f+jF8aRJK9IkDBVDWGNkaVAYsnANCGK2MTm6DjXMDe2TEiggdvOfCIn
DqYznoANnhGzbcVfEx00G7WgNsbDriPurPuduz2Sv8CA3bQapqxO7ggNNjt0grV8dEpYeT6m9D3G
SIqmRn8WSL3dO8MhG+OkYdtAp85wV8UbL8e0fAa2IifhWIaj1B4HC+/kc5/COroSuYVTJjJ59ApN
GuXd924yhXYDlywL7xjlDrgh1EJ0PybhqRQaWKxp+ZdZqwNUFYaLySPMbnB5HbcgcsCc6NWrdCP9
HWHjheEhyW0++2neSyrYYy/rOV9NFbCGUHXu26SqXhfmOK91F+Z1DLj8AB6Dy7cBtfCKYLHpWmfP
7yO3baLDFBAD4XcG7JnRq8KNUedEAPew3lWse36vi+Chg/xbkH+MpoP4VSM9JYzKf4MlNd8ce7Je
pSYzB/DMtFO/SKbxFwjF9HOuBuPYIbd+VYbVOcchL6vstpxotrYF2c3iOJaktMO+lubPKo60dVUi
THBgRjGyCTrInEGqYR8hh+m3HdEujULgQD5OJLCtCAMYCOkAUaBIxoATmxwLzGSl4VHxq5wZPx3S
DmvBTcr9RtSyOR80qpG9Jzr+XpIKAnzInXq52D08PhLfdExv3LkOPd/WxkVxWpEYhwvjil42iPYk
tzfqRmRaixlgq2LDxNTLXnJMVIY7+UvctDh4wk6QVfoTJmgExMYU1J7Ui6YN+G8A08LlbG6oFxOq
RImRUsos1jO7jSC+K/3edXnb7+klY5lsXbfr74VZEfEJ2VCXMPhhjYQMAKIeGwu+pigud1M4Zi9O
Y7au31X92PqOEwzXANwD8edOQX7pfWQ1HV4q4TfGCuprURLvjqXMkp5reWBKk2+QcdRGm3ISefjC
UZmlL21LK6bros325Iw1i+tgGRBaqzwDlKHQcORe6RnuqXQglhV2G+WWfDkJcZfpI4wiq0M3UAVK
u/1/Cy/5/4CcfVP9Kh665tev7vxa/f9A0bZhSH9A0X7Nfsbq19v0j+Uf+W+KtoNzgXRgWesMcSyw
2P+xLnDM/+A8YMO3XuyNAGf/l6Lt/AfWqiWIfLaI6zBZ0v/D0db0/+B0IIkFsaXgH2QZe/+Gpf1W
tusIPCoFTyGjzHNc1xN88H9StONpnGK77XSfusOz70uqM0LjERIYGYICp2niK8M7/eML+otxweKL
8L9SYZ7pGhZ8cMBvFyzAFBeS4QDP9gLuJzPyukh9g6RNRILstY+f4vz1MUJK3XCou23jwibBCCrM
tYZI9xfnfNOxNlawx59xRNyPuUz8tUxf0mxfQZTMjvW8qb11jBNZygRvNYWH+gnZqeYc7ey60ojj
W2Os2aGvQnZCuSUY3qznijOXJtunY6CeJfIwMzYwBtyTcY0u3Sk3g7paSLzNykbNEyEiXSev6U/r
FYMFXF81QsExf4KwjnD8x/SjHmBs+2CzAiGxbfrxfOV4J3y4Zowxx4EqjLi8jaOAUPxg/fG39W4d
8JuYDuM4Fy8NIc1FTP4Pqv7QcLcbinVQm0ym9JTo7AE3Izz27lPCE9dyDsf1NNt3Hz/2b7+RcAwP
nqJj28K6eGxWVLi3hDwWs8hxS88AGuC11SdSeOutbPu/V5xjmrwYfh+LFOHt26nWJDVJMLOLHCyg
/NrxRbGL2vPglUjPMFhaVRhy2s1rXjy32bUhb/JyMbrduiz/CT77elw14mDAgMWG6LbxXog/WBf6
jWMeDYci+CYm25pEvcM4fJ2sJzsHNFNfw/56TL+r4pP989fXcXXXFnx15rKL3r5OM0XOmDs4CIbu
2rBv4H5giZFso/A0TDoiP5TWyaLjztZo5vyRsC853CaSv2QlQ1l0d6TE5vo2qq+y+VXGv7XooGrh
Zw5emi0d5ilr2k01HNJ6E/W+k1x7wpekPMApZbR0Z/dQ1bjF+sPHq+FCL/LnYHBtR+csZBEa7sXB
gGwjgLBtzz5BmnQu9bwF3h9pDQM8j3rFbqnFJ+veWNwQLg8jjxmaJzmksWq7+C4tSVBRYUqSuQRC
+vg1i9PgOpLiBI0XpEIZaAjSfl9i2guv2op27uz4H7/2ssgvPoIggsm2pcTmW1weVCV4o9MU9uhj
dgo6Y56sttngNPSD3Et99++f5Tpg90iC2O7exesKzel1+E+z78aQnshN0V3HgX5VQpoadLX9+GnL
n3b5Zh5DeC4qTNYMfdn+/zhVpoqEHVPyILOzTvgMw8SGJ7bKTYmfQNY8kxWzTshacRP3ky3/l4OF
+9MRnmFLLll5ca+NI8HHdUdwCrgFonvRJbtJ2eEnd8xfnsLF7tnsQ0M3EE+9fT9YcWYheEc/6kDN
+6IG3BfW9Mn6MJY/5uJrlLrjedxlaLr0PzfdP77GNLbKwuqZYqMc2LiMnGARRRurN9B4A9DjznxT
aCncyJHps9YNnxzSf7kbJDItITg4BeXK8v//4/GzN4Bywi/y6ViXofJr3UGU0ScFwbydpmMoY58V
/MlT/3IYSIPqgHR5nadeViYgZpDVSLOHxzemu8g0wLM9aOzYsjAUB7INqtXHq/WvT+RUdXST8b+u
L0fFP94zNeo0JDlk9pOSOYlg6kZ/F6DgnXNjXWkM3ogFDj/5cf+y+f8YWMlFK8e/lg/1j4dWQY4o
R42Tnxs3ssH8IrRxAlJe+Xsi4+LjF/zrs+DzLvuezbjYaP3zWYEYIi1NeRYDji2ZtNqmHPERIrW+
Qg9gfLIF//Y0nqQTKaabnDYXX2fQxXRfLBA/7Z/UZA5MpEtmJBMTyhnV6sev9redaEuEbKbNvzlI
376apYcjsz96JjOG9mqiasJVBT7Lx095/0qmbjkGVl9A/LCULkrKPpzJFseU2EdPK+gTvymVfp/I
uRCmFX9yM707OzE7I7HaE64UtuB2evtGuF0HFbtSJ1I2fmqaJNiRBIdrRKo/T62HOEelfmsMGN5L
9ckvZyz10JsDh2fboIimg602B/fF6RlNSCcZOSwFRvxjbrCtTdBsjpAofVI2Yc/XyCUwGoCauUXb
GW11ktoUMbafLNh3O5LP4enSMSVW+lSmF79qMEIyboeGkOW5+2myOzaVLnZTkO5SE4JdrDG7+fgX
/uurU45SCJDWiAb24idOanfOR0UKiEWyx2ph6gy1d5ckBaqRXp5x1DyaZijXXg1q2Xvid6E8ICP8
KT/5IMuDLn4DiOSS5g/Daex9L+4WnTQDw3GgswOdkBCed4s8TjvqSQ1t05U3E1rsFWBIu2sI49YS
deg7EjC86FoTKvqk5Hx3BdBu0iIyMLV0wWl8cQVgv8Y80UhmCFlVyAQlWs7idY0ZZD00NkKV6JhX
0e+PvwLxblN7oMSeSWIXrQG97sUyNEObmJTYnXydPMQ+/61oD8LwS1n9YsfgYyBXKCoCFOnRhrhD
b37O7WuRXuvtt0w99/3B1L5FGDQtYU3V6i5ezKGGfYhRLJFhTrGD557KX1Dicc8QON1kD0GEymRT
mYcyfE6mryoCmLwb0vPY3nz8asaf0+/tz0udu5R96LcpneXFOps120hQ4nDZNHuhHzV6T0f+nNzb
nFlv036tC6i/9k0wPZbZVeDSsz7icsIEOI9oYOR1MzwbsJTD+k7AY4i7L3a/65wvbrUvaGrLHRLe
ydvW9Q4OBgp/5ZOpjDSQCLFwUxNAOGya7lC2Wzlsg+SQWafYvCv6Oy38aWZnZV5Z1WtZnPGf+jqm
ewtQy/Z7+84y8EvwrS/j18zcEieooocsu4YWI/sTzgS2xMFARl/G+IuaIeszonuYxcHC+CYmugzl
HOfWZrpfyN3zSh+gE3cwim47UjJwia6fSgycmQwVj8OPBL1JfF8EGNnvSHAJgAGfHOaj+m00X1OM
oytiQtTOJOz5sEZpsqV1BTnclSgf8RACcx6enOCh7teuc3LUjuJFcw9LIQrZoHauoBOSUai+IvMb
UWfAkOqwlfNxHTzJYG33N7q5JeF+EqTtrnLtiCYqQets3EZBuo27w6y+59H3sdhMzgpqhz7vRbN1
clwv8OYw8MN2rVfdPteHFBolSlC1CcYrDBgNid/cYVxo1P/6uGRNOa7lAizpOg3v2yvD5W7KC9y7
/ai0mMMZeHo0YbIhGB634ozwBU71T27Ev21Rm+pXugA6wjUu+gm4z2VDVhj3Lv9jnStmH26G9uWT
7fIHE7rcLtRlOi4C3EuGfnEULPwKkFjiswZ1AxULbaVtEu2zuGTMPzBJdPVvVfM49fej+GmJXy3q
N4W5FFI3Uz9ErY/womAQjXxP+b27QczXxRvp7YaFBR6tjda33S8J2umi3yj1Jbpbpmb32lXeYj2z
IhnwjpZFmKueIhDDoPDonHN49PY2uurOnfQRtZb84fXa20GWuK4fTFyqsrWNqUvsE9dQ3gEolATM
GrvwWmWnqt/n1tbLVwcsm4pilf1Q3aMbPxQYe0y/522ob5jgYY6DGpdND/y+mmpG1HG21uVLNf9A
pSWDqxZPEOW703WMpqdF0fOlaa6raG8asKz9UT2AB7jOioCybtz1s6+GM2EIMwlCSCbrrXCPbfuV
KW53F8wvZfaUi3El2GXK+Oaipe7y4djhZa9wZrS1VzjooiLbDDAMZmJT36r8WPZ7h8Hn9PPjX/xd
pUXHCIwNwsERufz326XclV3m1Gi3/MFOal/G6odssNLSpLiaA2bJ//5phsEdg1WGS8dxsbpMuxCq
hUOEgzUyfgGGN9TY4JA2ZPgFquGPn/a+nwPwBYlyPSwx2LHeRWXcpO2CzU8Tkj2XoXsOMT60YBLD
K0Wvw8qzU2dEOUVOSGs8wCCQn1w/y7d3sZsokqlkpeHy/f4BRf7RdCROVUZ9yvuOBEmt0yyGnWZ6
7Se79i+/oYmZhWlDm1++1IsrziSH0hLQCv3ckWQON86iSEIFYQTMX4jj+ORrfV+jLM8CxUEqKkEc
LgqmpC69vFcYHzalDcNKO3o6+BZtCP5fhR8U8KYdN6o+OXMvXxL3eAGUDR4PHA+h4vLMrQJyd5HG
+VYxfK3KAfmoezbn73Uba5+84GVHwKN4jElBbFEPI9Z5uycSYgpC2NrgzYbXn7n5qhSCh117T8uo
1wyOKm58x4qn7cfr9bIKX+B6l1cDtGcYx6d4+1zyiCwTjmnrW0bRUuZjkdqBOrimQ9ykGq4L5ap/
/arL0ITQdJ1bRZqXN5maJyeHdln5OP9rPjOvc42SmW6LQ20JVXMJTs4zPACc/Pjxy77/PbHGcWwX
qIWSk97r7cvGRLyVWuqVvof2hUhNyPcltUwz0f53s3f/75/moRVC+8gAxr58T9OSNoxvHO6Ides3
OlRRsr8hwGKas2GoO39yW7/7JfkD2R3EK4AbM0S6eDkEo91MYYm7oDs2y2yWjQgL1a/RIKybqv+d
5mX8yU/5B6j552HjmhalCBAARTmmQ/Ji+aAu0wwSh3O/dG/neOul0DiCk9s8OTX+a7hI6RUVHOyh
BmKQh80aXJ38xF8wpJyHb2m6nTWszTDz+xapJ0bscNe3MZwCWZ368sx/TmWyGbynOmY94gnI3+tV
t73xxJ+BpIM/QCKpp9YlWZN/VCMxywhOc/n0L39L3tNxgQUowBYg+eI9STgQcnLTgqym5iEYGm1d
VwLd2Yi5nbQr65PT9d1pAKLColmGGp4HTnCBD4xDNdkjIQcQBGjL4G9xoXtQMitzk2XZ79ki4rLV
41tViNuPX/SvTzZ4PMWmtYBXb7fIbECw68qajPUk/RWNxrBxyM8l7ijSdpixb8kHIOcLnq33yYPf
7c3llYHnwK+5rIV5cW/2Zpy2Vp3EzAz13aSHCNZih+ZnInCoyj8Dd9+NBjjAlu/VEAsSAgJ6sVsy
iSG67GaS2DGuVE3rE/Jg7/OWWKTBnq5JD9sWniquGVuFvp21pY807pPd8weofrt7GF8xnQT75bMw
Gnn7ZVuVI8e8GQlUg7WQY6Oka/D8ngxFdWjiyi3ijQ5rca8b4aPSmGUy74wPAsPAIjuw4GdiWAI9
hT26mVJoURhYmUj8kJ1AG2ODFA8RcyJiJnT71qsPNNr0hYhjewYfFfThLtkG9WtFYgUhFsRJwTRa
ng5zWtso3KLm7HmItx0yLSqQlVXxsFPAH421FnYfn6z5v/0kcvn1OUcYGYLsv/02VGK4xB5LBSh8
HRsjHECZk3WekArdkHwWLiSi3BAbyyuvlDZBf2RM9smHuKwzlk6H6omRvo63Gc5jbz+DHsgYtRCl
uaEybTVjOTW6GFSqZ2d0QkSoGIyG2vbjLfd+5XP9Sleaf6a0nKNvn5m5UKI6Mlb9uZv9vscMFK0O
1gQCmELo//aWsMCdFmM2T6fgYLBx8bACrmIHdW6pM+xVYvXuujDodvCI8ptJrVU/y0/e7913SmFB
EynZZ/ry1V68HylITue06IIS0YT7dgrOYH/bCrHRypqy17CzcOudavXJm747yf48FhaCyxZ3wRjf
vukA8zYYBH1/H8L4SWJ8tyIvd84uAvM1hhCUj6G7y1s4SGM7Np+UjsZygLzZ28vjTelytNAPvJvj
huM8ZfZgoyPMY2eXjolEfsyYZQJcIGjRL3rzFyRB98ilZuK3LRVRkLEGGBJ3wTqTWKV9vMze/wyc
r/zoS+UjdPggb78PBBmm0jwM8ZVWXzWyR40CTW3gQu3bbFFfli9D8kkv8m5pWwxfgcE804DGBdD5
9pmKtDi6L7gU9EzdMdO+Z5jsuEOvXQ9T/fhv328BkeGfLKvM8C4NCeOyVK0TN6WvsW12tU4jj7XB
UffwhnZ6vwg978gNXnyyupfV+/Z3Zm3pBoeF6dqgJBeFuxcveqiiRG9mqhp9TrthTq/vssCc0Pbi
C5WQfvTxm74/KS1+vgUuYYbGzMK9aL4K2RqYXaSlb4wKE1kC11cDCP3Knkm9LkxojJ1NuDReDSQx
9KRHF+4QrZWRfnJnv99iWEku9A4qak+YlyVnT76kndYWwXypicELmjaiRnFXi/N1UOO4XrOgRhsb
VjnfffwVvF9Yb5988a0j6ekdLDN4suM7oxtsFJmw6LykswmTT77uz95y+Sz/aKgroCuH0yr321r7
NrkzfgG9BX8qXFnd9dydhJnUW0OK6JPnvj9BFqNOcLGF3MIpcvHcPEZTWPUR+AEOjut+ahE5aUX4
yY33t2+SCoRqyIXFhqvo27cLZ0l6dGQWPhrEJYTAhmM9YDxFArgro8+mlH9Zup6AnsDCtZw/1qFv
H5fAOvXmEnlmMmY/Yjv9Db8ZoYERnAcuhjKoNyXXf5Q5zoGhRQigah8+XjrmghW83bHLR5DSozXz
JJSotx8hbJhzNCFSj1J9q6IFifsv9s5jOW5kW7S/8uLMcQLeDO6kHKroZSipNUFQEoVEwic8vv6u
0jm3W0SzWNE1flOGBKCA9HvvtcgQJeAnixvKNin4V31yXQLuWoG1ebInjXJOzhABEqHNJWP3BgAd
1EDLLLdG3j/PrMB2/tF0KTTSO2G5nZlK/j5w87zgKmhnLBJ5ay+ft7McaRmk022E1O6rHqwibLad
q9JN5k47S+gDBhkUMG+/pr+1C5vAFPtWkvg4rHPcxULB1yLqOBqZbo7VfjtIaF+1YVwHtvfZQpl7
yc0oaYd1y56D3eTLn1hGPmUrjUip+VVHZWTKaWhq/NFVQK+I+PzTX0ZeFZBclpmga/+Woki+gz4o
wVEp/LdvqsYKXPlBSCHepjCguv3zm3lkqrDgso5ngotfBuiPCjPK1jaRQxGX64ZOZPcrCujz1Zi4
P9++2d/mIpL/Pc4fWW0x3drLw5xJG0mGoRpvA2qP7bGE9F0H/tOxTMvIvf6QC0LKb99yyQG2/cU9
F3ORBmDI6xP2bX5U+ysqwsOygsadFp2OHhsO+DwSAAPInhruuMYribPSDK5S1qfrgrL0eaTmChfz
tRf5VMZb3pkzn7/1Hp6PMCM7So6aXX2Z4DJOlLZycEI5eeVr6D2s7N5sv9VlBK+yw3eXigc/G6oz
g8wrd2Vw4UiE2zL068cx6Lc5I09c22y8lLiWQ4gicaZ7j2opyORw39ARBM+t5p/7Esc5769xzWcX
a7kcqx1Tko/NepmToWdgxYLah6PnRkgbsusWwMi+lr23pZs/UlFj7CcN9k8XGD+atPsy2fO1ELBg
tGGujsiOJ2ih0Zk3cZw/lk9FvSirA44UaOCLcQSSqBoiTWBprtxbK8gxiqPn7ppYHiqgUYH1h0ji
mwTa1ZkPv1iB8z5MTvg48DsirykwW572iSK2O86p6Q1Ju5fUx6I6m/aqzrIdeF8z1MmjbBxyECO0
3ttpFNsEnFx5KBylvsbD/OlMT3k57/x6Hjdgj3ecz8m2co5v6rc2MUpt8HTItBvgCu7GqvEA+Bst
9tQ2aDgRjMsynNvgC9F6ZISQ8c60j5eDw39vz8bWJh+c5fEy5yqJOpj6ktv3DZFQCiA/akD9Zk1/
oKiH+steG8/c8WUn+L87sv1yCPRYf9uBVSOkL449JbngZryuimC8R9gwlz7ALTFZ+7qHtkDN73+G
3P9frvAv0Gm/tbnNU/v0X6fi0RX5P/+6fcqeAAM/vSDKH//LX0R5DtksFhKkHAX+Me72H6J8EPyb
uZ7kXA7HGUN+HXv8lyjv/ftXJOlIjvepWzSOCaz/Rcrr//YdjhKOdQ7sdI8rk3+kWjSPU+FfI8V/
VIsUKyzDzEXviWxOI+tAcXsCgxrMwwoUaP7emzr0igFgZELBpvbZHXt0MQqWBcfDdXqYwd+8G2et
hFfWKjgu4MCyAX4doJcc6qNoW/OWRCv/qeqa4SB0iBDbyM+L9WQcwST2kLQJaFsKrX977Q//eeb/
V3T5A9Titvmff/1KmXntpxx7xG9dPMibgLSvzqbMnYXuCjF99dx4ULxXkaPZ45ZoCLlkLnXfiCOs
xrmJVYWyEQs3a59RdNUzNBb/05y7NYWu9Sh9QGMtIbUCFvAtgGHzj0Hz/TvKg/yvfOssFImFzMNC
dv7kg79EwNHn9R/T0PqY4HXtc9f79s0MoeTM6PpyWP/rYx1Hmd9+4TC0cHcd6RxgQhOjsSFbfzft
ItfXUpraN2mV2Wdnnj2OGuPAJx2Y/OfhzLjycqL7696LhfDoFG09+OV8QPSrPbBoNv7AtRx96cca
x8jbn/Dl8vevexzv/dvvi7RqdNxmmGlc1vjdszBcJUrTP3iTIwDNJmN2Zv/162D7tbayWBkWkmie
7G241ry9nx4wdsRPSn9slekft0TetEdGzhYXLK+Gjyjw7tNgjChRVbH+6Ae1zlFt53+jsK2Hp5Gi
kPRbm8wtVZkcOWh6M21tOJs/DJgqN9GYpeWZd3Sqwy6WfKUu4NlAJwnnxAmLYL4C+X1GAHjq0ubL
19+pQZnRNLfhxPFBLIq9kVZnWu6pSy8WImmr4E0MXRtGZn1v6OK93p2bYk9derHaC0RtSWHVPHWT
kjxZb6ySQfrPurNXRpQTV9YXawbPnmLwklyZOP5OzGCji3MnlacuvRyr3IzMjLxsQxNJkmlR+K53
m8ueejFIpOZozh5eH3yhOkpRSWL5dKbbnHrqxRiQF3mSc2zShEFtvROmfFaR/Z/1A+bk+Ln8B+96
0fVhKrZzUQLgLf3gW5mBcHHr27dfyImRa7kLLMbBtwHU0EAQEMCQmz24ambWfBzrIv759j1OvZlF
rxw7jgujnHu0oqfi3bHr4MkK8KdfdvlFz8wkrM8hoCXmE4EDRcU3eTTgGS67+qJzFoGf2UaatnCm
AIf6FGpjLbjs0ovO2WR23oBEYq0/kvMcY6qY7frDJdemiuPlcAXSVhnZyD7CM5sPecUR/9kym9c/
598Wzz5HykMPyCeEOLwpqUtsNHXmZR+74d9nHg4MXj71rCXQINqcQYU0oc9Rnhr7SKXBp6yHM+vF
jnwfg9g5k2V86ncsOqyCTZWKmV415Aonb0wE5Fzk8NSlFx3WhhkUm3HMK2KzVAx2aIizCQ4nXtHx
lr8tA0BUUAQeqCYUaD19lHf41C5rMotumleRbVK03oQc7H9q9f4LNQ//KOryf2sXb5mkMAk78vy2
akJPSGdH7g2F7mVUHJIA26kHX3V/2U9YdFZp9ngrSpLTA8rWKXKH+tN52nimdZ76qov+KorBzeEv
My/VICuj56H4bz37Pxzgkce//KhRAPBkIhUurE0FijcaP+e4Iy5aFFFv/fLiVZFked3yUjITE7es
wsz2dhe972W1CCqnQhhVTTGAoyuUD3ZARTfw+suuvuigRiesifSlJnRn/xoqc5iRjXXZpRcddCwp
hAf1RUNx8Bq7bnmlSnhDl1180UXF0GVTWbZ0pKBf+263mYAnX3bpRR9tYhEPfd8dvYz5p6C2v1Ug
xC+79GIarRvHLCAfNaFJFWzqow8wh8tGFn/RLeGylcBz+ZApxecVOP/JvbABLrpkSTRaiIYxyy+s
g6vD/5jen3kdx+7xyly0DD9puW+NRUnb7i3PIossYmHEOnc9DCJ7p09WcNO45D6tk74m4JYKad8b
JIDvvTbWMYFMfdrBmIudL50/+n+I3MXSCoNukwaG91CC58TwmFTeE/h07X0Ch2+vja581FFhQNo7
0gmhVo5G0B9mCyRRTHrmTtVpRgFJLfaVSAZ9lehG/uPIT9s16TTtB5NU9VEDdKlxsOyvEIsB/W9k
95xkDtizwW+6I4jD9D6OLvpYSPf6e21yy5bUdq19b8IQRK9ZusNFKxzy1F4OPXqPBikghykE5gew
GTGCci9rrt5iqdDkBtAXUIxhFfjvMfK9PxaDnfn0J778YtyBQqwROKe5RskhNbONW2aXdQRvMey4
WRy1FRyicK4ofnSS7htCmgvf9WLUMaoyJ4E7a0KZFmC0G+p1g6j7cNkrsV5+SA8q9Qx0BrF6GV2X
dnJVmtFlc7a3GHfmCiJiXhS0kY4wXmOT+J4aMLYue/DF0CPIYyk6QS8GJr6V7nQ9N+cgFscX+9oA
sRh7GmalgHM/PmZnUXWEaz4eLxvWlngAYaUjvDJ0VPiVtiO+3yE7NzktygH+XIu5iz6p9UFfW7re
hGMwiScIVBgq7AlbxxwFHzPGAgowZr+/M1CVXIGr71eWHtWXda1lhPvIPZu7XjJeC2O41q2Zohhc
g5fNjsvCTWjZhe1xvsmyO9g4482ADOmiZrSsCWTOFVPZGnwQEEgllSxBbF34rRf9NukGJHs5zciw
k4+QznABJ8OFL2TRbVGspV0GSppra/co+EgqKy98I4tum06uGmVUkvBpqoes7LeaYm657G0vOi25
rspwjo89krhUx1dG/XzZhRdd1veMeW4dtKEGKIHWzMGpn+tXJ0aDZQyt6ouCkDqXhjxdx2Dy6+bM
EHacdl4ZZ5xFhzUMcGE07PYYkQIZ7hIsdqaGEmjPGu8rK4sv2w8vsyGJUM+OqPmigFstAJr9O18S
B337zS8qnf8cdpa5IqZWVF1Wx/TNeXa3VBrNW85WIs73EkRQVZuvzWrSr1ShvKuxHwFgO3ZGlaar
/7SD2r1sslkCOqoRr+Vk5b86xK3QC9z2ydnfeKoJLHuyVVVDCecknHEejnn7UBnizAb6V2nGa41g
0ZPjtFOkVTCPtUMKk5ZDwOyuhP66hkMY7RKiZ4iUMBpvSXEgcjRAn0TLoR38pAk+1G6v/oC4VVzV
VdBsQKcED542OaxleRVwZjHLwR/eznZs3pSaM1znnorOfPkTb+VXcO23A4u50AZZdL0KjSrXr5zZ
iDZO0Hibt9vVqasv3otC2II/Fm8OwOI1cIK1M+hnBubjouyVV76skjGGzgymysc4p5X+B3ts2ivM
HtYTBO5zNVYnnp4w5YvDHNSgZu3lfFXq/jYs9XE0nutwpy69GEOzUkJrAWcSWlgQpuArYYDLPqiz
GESnRKSti9oHfyP+kn4C0Wu27Znz6BOPvczLNWKN1+ClbBUbl+Lm4oPtA9W9qK3Yi4EUwkBGETP9
U03oxPy2gJjv/rjs2ovtCNpmE8YQvYkp4KqPhnadi/Gf5V3+OXbax5nhty5kO8Kh2q/qD6ouS1DU
PdYpYm9nxsRfCUevNPRl/kWNKkoSj+sOddDZWz9Lgcd1GkYxPdg1ZpdcGSNnaEgi9OsuNxtSJaiW
10FzrjuzmK6JL3WHVib+3hhxFPYgPDZAp+V+IjvwsnXjsjCXffLg187UHahyskKdJriemLDONIzj
R3rtBSwGkYg8INetZjPEQjde9crJD1Jrq/vWIWdJi81yxhoMufvtpnLqbotOn6N4ayapm6EKsDli
OHVvgjGxbyfDb26Fax1DpIM3nqGrnOpQi3FgEkmlKUn8wvZK/8rs4Al3EV/o7d9yYoz8G1SRgKvb
k/51yIKsOqa264e4Bxg/9WL49vYtTvyAX1i63xq/0NECU+tpAByhGL7NU8CYxWWjjbUYESio6jJN
sK0l6+dnnFRfcIZcFNQFAv6yz2oQorFisYXTsp2vP5vTha9jMRY4wQTIufRpq0X+lRVgeucnlX/h
+zh+5t/edTu3Y0E2txUW9Ny2LQZQVNOFK2Tr+IF/u3iSDw4BOnZnYH+vOfJeIeYKL2sjiw4s50JV
PTnhB61oTbHSOfT/0CfOZYE66r1fPnlgjpHbTjPNJDbvBjZVm5oyyDNdaJEV+Ofobi16qMraqNJ0
aYU4KOUBtk699n3kyV1pgr3OUKLnok2+S1bFH+r6yFpXvnYdFJW2AxytbZvBiyBpF+AKL3ubiwke
RHsBriazwjYhVcjtG9yboj28ffETIwYc2RetIM5NZg5TNgehSiVWIu67d1436598O8ke377HiRF2
yQ2yYjjsoxYoKk5wkdVOnb0/rm9B3E/wTI9APrs01Ye3b3ZifDIXHd0xpsJCKmmFk4of5TyEUZue
ufSJnd+yzqKAPkIg1zVDengQVvhCVqYu74w5ibeFz0h+2S9Y9HrLnB0F984MM8v+qTv5ntDiZaPg
snY2Mtt5qvFuhgGFygeUofN2MLz0TEO1jv37lYn7V0HFb0NKChpsRoRXh+VI9vGN7F3tMS8zKksx
DZcrIU31KYgS64EtX3Kj9bMfrySZsKs5tq0HNXs43J1snm5B4TU/jagrdlMUq7tO5Po9c3Cx4+ww
R56p/SFFIHa5X0VrQtP1OpMtCq3OLsRuhnh+00lvui3wcO/sfCw/H4VSa0nmw2c9NfSdh++vPvOj
T7S3ZVJi5eRaPclYYQ9pktAM0msk1pdlmnjLnPRCOcksxFiHpJvIFVrnI+HBOxfeX6Tm/znU/fr7
b9+rGwLhT0qUB2LB7lVKRuhW2nV6PalMhBlsTnBIwkAj7sQz/lx/jkzYUMW8bQqUW1EZa/PGZGlZ
3JAOGq1MgZFhHcyUzkm30C/L5CFz/eUQJe0kGS1Hb0NN9/qbQBxzF9GcnZmrXh8A3eV5tz1gH0Vm
NIS1oRlhp3qUuYVZ7soeKMFFHdpYrBHmITMnOSd1WHOrLU4y6nCaSl149cVw0SayGvA+mOGxKP69
0ILu2sA8ceYU6sTY/WuW/K2JCN9o0CTHZuglwbibqUp4EA1DuVtHeJ7G2nu0xqb4/PaLev1bkIH8
8kvbnIMH/RDMh4xG9bkPrOE6m+rxAS+FdeZzH5eSrwxRy8oXHbdylWTGfJBoMK7bwbM/5eYoPza6
nR2qYWRz3psKVW8s12//qFNvcLGe8GRu9m1i6IdGIchY1SiNqOEfkUIfc1KvprycP8LOqM/uTo/r
gtd+4mK9ILtGD7renQ+OgydjFRUKHNegJ4caQQBGdBf6mpGZ8VViEQLsenyXVddT6E+uQoiikwqb
tC23SGbw3gxZwcuQz0NdYbfNkj7f6mme/4EH21iV2tze9V6F+RAZQXODCH38ZEeDe29SYjusmzxT
D4GK4ntMONlaRZm/Y3GV3k5tjIplVhHSMvRFWM01fR1gS9iiSP/advCurAHQIg7AYPf2Zzi1rV5m
SOIRjXSbxKVD5tP71jNlLj8xTlJDYedC+0ovig+FMsBMJlRc21aa3LoQJz+IKkg/aYNbPQjOm7CI
2mjDRpStGIgDRI9wEH+2XX6uJuLEfKIv9kCyKtleuWyt3ePml+DnbZEb8ZnV3okVzLL0WSCFYOvW
d4eujqdbLEjWLSKO9mtlg9gzzdS5bAmjL0Y8+AC6JqOxOwyjwihTR+Nm4rznzKc89YoWI57TyrLp
kN0eYsOe1CqyZmytjprkZWPEMglzMFMzKLumQ8ejmROuAFu/ayuVvqMEalxnpVVuQWZNHCmZ07ll
xHG9/Uqn1RdDXzW0Vh0X4Cqxd6TfLEMg/8O6i5C+jEFV5lnwPW0GPUX+k0fXU1HF58DHp96m+XLQ
jUgvjUpm60OlB1/H2sV3WU9n5qZFNe+fK4wlRSLI8eqOseig7+VRtw502V+3UZ19t6suxw8UdwDP
9SCCRUTkPc1dB3dsNTy1+GUuPNVdltghbhxsP9GLkJ76pWeI2hDWa8/9wuNr+vuHg7n48vUFkd9b
ce21h6G2ONi10mvpxcrcVL5BJEU1drZ3MbhfR71UG2Jd1E9bJUlfRYHisq/b4cw0c2IxR33Mywdh
xStEh8A8zHMwL9QfGHtf1RPLbnJJKKqr031RymqrEyO/GR0c7zj+MEWK0gwpD8g2MEdzHMU8JkH/
dpM3An0rcqUzwc/XJ3cY9y+fzyLpsKhQsoexD6A8tlpcRBgjsexm5zjQvxYKr32MxbjTNm2FRifp
D0PEWt+PGrPdZAV2iZVT1A4Bld6/sibyPOTkIwEdeskWQyCI3JaN4KN0vfVBjWQInauAONEB3CWu
LUurwWkE0ULoifOzcgPxiTqqo71djcPGjsv3gpOjTZrROwrzaFSzhtxRKy1K9HMVJK+veSAav3zz
kP45jVFiOqj2izE0uzSa1nY1bXzvm9l64dCec1O8vtRxl2Tspo+acQJzhptECwEidbusSvWDIdx4
Xc4i2XolHNe35/NTzWkxbMWzJ9zKb4y9iVh6B7B5uMqoUdxQuNGfmcVeny0pyXz53uY55/zNVvp+
BFCP7AoGZmv6n3KHTAwipNH27V/y+gDsLhnPs8fJSzuXeSgnYBEjsLD43Ph74tLLRFZMuaOr9Vy6
h0MYGIfRv3BTtsxi9btuUvNgZ6GNWupQNyM+smA+hzc70ZCWiaxkClOYnkxZSAFzhXTcPZaQJUrZ
dxzIT/s4Azi/zb3qx9tf4NS44S/GDWGrysKonoVEn92wSXvvBxIS9cl1WbmMMo1AmjUZEJyEfBD+
pTpgiJUUhjvNpge/Bu8hqM+NGSda9hIUM9vKjx1XDaGGb9QD9WRj5Rujc/GOExlHrn9sLL9t6YZm
ymcRNVmo65a2E8Nx2W35qg9WYx6jNK7GpAr1rogeNHbx6a5qVf9T1A4m37df94lCTjzuL58gm0ii
4MB0CLOhhDmaGatu6leNp7O6nraBe48zYKvq4t4apgNJkltCVyADZxItIjxw8U+OQ9dKatctSGp0
G1lB+WfU3EI53ZjSvXLq9MwJ/KmGuBhlIDPGmWuUWdhDE9qkDmS0SSZOQVw7gfSrz9Od78Zng/On
potlam6iW31azSoLAxtrwqZzOv27OVjld22OW3aQFBusYSU53ylnn38Yg4HwrRJybK6wCasze/5f
Z6WvTKNLo0nm2yKXutOHk0vx/MrxY3mVZdRnR70jv7HtiUM3lcaBfLvNHIBM8uZwCIg+A0mJ917a
VcWmzZpxpYG82dbDgPuqS6Z4ZccQcAqrsh7RRB8r4NiKpmOH/LcOqvpTq43RBznpnAXqo/HslO1Y
b95ucyfmwCXzQNGe/TESHPPETX4v88rbWV1NXm8zz/NN33XOFSbFfA2KazgT6jvRj5coWk1rrKp1
NQpaZh9lauyiK8X2Wl/HRVK/f/tnnbrHYvVZlXBKy2rqQvTNI2RbVW8ldp2NMTXt/u1bnJgFl0nD
tQbmUrV6F7p1n2yEY3aH2cnSG28U+p3mV8mZQfg4/LzS6JYZxNie9CKNRBcirH9qJzv+Ixlr//Gy
H7EY4NO5lZWl4L/ruZVcwfSZ65XjlV1I4VT2YDdTe+ajn/oVxw/12+A65lFjCaKvYeA1OwCzmwa1
99u/4dSlj3//7dJBkas5knEeHtlLac8s6JwZkE984mV+K6Mwdh0tasNs9iJUwJlzmzjoI1c66tR9
muMHWb39G05NPst018aIo7jpKAlWfVOaa0vr5i321/HaZl+ynSLlbbqi3BOjuPKrzwKs8ubtO594
e8tU1wjMTxR4KidbYdQPyVQ0e/Bo82XfZpnqilSnqTmvKfjsNX7P7Enq09NlD75oUYXmJK5b9EU4
xI3FjDnqV51U5z7IqdeyaFRxXZVuGWhsjh3YYSpLbJKbxee3H/34iK90aXcxz5dSj4ZEsOXDu+7d
znair+PGdj7UqWV8ffsW7q9G+tpNFlO0pw0sxV32vdKApoPwW3YC/Z0x7SrppgcRGPGnKEtTCKl2
cVcZlcRF3dWrDjROvjGGdvgMOaJbJY/WlfQ4lLS0+zIF8V9Govyq+2m789IA8mWRgs+zEs3fZYPe
PssZBUUeDayqvS550qujacPVAbc3RjA/U2xByCuRNIitxTa8WNmU1+srK+u0Te1o/Q85yXFnW07/
ORXW+M6MNY1jVFNuGiGbfauiSa7jssYoqwkrjDsz/dA1HlNJk837hpO7pv4MBV9fjf0g7mE5d5z1
Fri009ZJ9rVd98aKY0tkwzN4Mql/BKit4/TMTULTuh+oz0nQJR0Y5Cm9BsGsqtXgSF1nkxPDWub4
946tQ7GOOjd9zMoyutPmbPxQ6IW2SnobTHWnT/ZWkLgbr/Sh1z+YzZhvfHIaHwlZi7DPCXusKzV0
t4Ev1NY1TXfYlsKW97mI5a0DBWMfNU1krbQmKNbHfbFPQBLmBWiPxryelaOalVNq1j745VXsfG8T
4MDex1IghS/iZnrOUmFeJXlml+tAaJ2z0iXm4XU/5YH7zqmxKwxjmxN3mYv6IZsm+3vUIcXI9eOC
Mqfe4RYYVgkAH3Txo2PlOBQZ8UbUCPiSmVehlcL11TQJLDcPqrVvQAyRTR180bzMve6kLdbF2Glr
vDlDtUoh+pirJvfabeBAKu8GUe45b0o3fm0NHyV+sWI3OhVn8DlFUkgNKJamVq+or22VWVWIaG3s
CSRWVbFKimi2gMq14NWcrkvynRRlOXzsWsPGH+/bjAONMZI4DcmzXFuimT4eo4TvTQ4Lveuh6Yzp
nccPeY6q3n/K45ZVa+FpzoGNYX+XebrgrgBGQk30eEsdkkxwZnhsdzsE5PU6Fo4y1rWXGsbG50Tr
a5bGGU4EL6setVpzbn1jtvfF5FYf5xGXfA/NaA1sslxXfq+LFafZ7o58enJkXbdr7XBg1/hkmFFT
r3o5tXA/1OBuyhls3SpT3tFWORe6s3YS3wYu2FRoKOgYOXGD3Nn7Y92s2eYb1+1sKZCWJmp44KSt
ym8GiqXWZTWyVVAVx1+bZAx872dl5oXgMKLqVu6YjmIv5indRI3d7avWioa1jAu1CzQjxqTk9KNE
C9MBspsyHUGGPGo3XH+8k12W7N2gFthXu2CXuyig2s6a/APYUt/fZLVmICDpJdxSI/OT+wQCO076
2lpVgdsgc9YaLA9lciw0wuC3H50gu+7EOANLTo0mWSuVJt8TvY3UXVFRVn0PB6r/lsCHLUJPNkW7
Hfz0e0bF7lVWu2ZyW059gTLHNWr9U9MGP/VcinxTMFUAx+kjFD2Qv937sZzkXhsm87mGdnOvbFfe
O6Yp14Pj5rgYpxg9eW9qk7GSXYJ+1qGc/JNER3/PmVj9jsdXP/rYb/tQI27/YdCC7KMzZRA9XB/p
bUsv34IfB1QXGJNxKKULoHro6yunG/Fhs31BoWfbXHlODGyFPSvHm1gD4WPWk/GRGL5/X1Z9s43z
aXzf2+x5OJpMvXfkWap1nMSmtsnAr23K0g3unU4Qpm3qCsrmqK4yI1FrL+lqFnFefUu9dLYpRpwn
gA7xpNmz/o7TTG+bcACGAEorupXWa+5Gm/gGLlm5ewoQ6vtAG8WzXmfazveV+5zZjvedxBHWWrHI
vxmlxxigJ7ZcUbRbrHthsemE6XhfF6W9i9y4zDeI7pgAvNSnXDOe+22hVepKGWWx5aOP18FQpe90
eyi2rq+qnYIDKMmnt41xlebqzuLMx3PqY2qjl1Y3A7klblagp5cHX7L/omy9sLbFDJ131aV9dKNs
v/8R9HiguhIXzlA78dEbjrtX2l6+ai2J3Wn0S8HY6rjrWB/7+0ZX3d4sq+JDKS2TFTDDf7sSo23t
Slnm47qiribU3TazGArm9LNfdu1HqGiEOQKv1NdW6QtnFc+ieBRVWxA3ZERcJXEkHtqMGqkVCdmo
hgqFrauZ1HZu5uTuqOGMV5z8eY/O4KmfPf6BDaFe8kW1GQlS61bOynQSZjqy6rUPdp2x0YhQ1j+Z
XWOhsGq09FCmxbyeXS24hVSIvqmtkk+tn4/MXHCK1x1OjEddRdWVP/lOtcEn3zAsdrhs1mVp4rLu
OtKPGC2zBJtDLMSDY6ZuuekScGtrR2jjgy0G4lSzM2Yr6jfznRen9roYzOZOzbF3qyueGNJ9jvg+
s4vbOa2Y1aXTgH+aLYooIiN4GA2tPwhIUeiJHF+yDEisrQZH9LbhMGFlU2+FRbivimJd1Hoaaq70
v5LCQtqI56jvk2+nt8AKxi9JLLsrrUvjpyCKrDAIJOLheeq3gxMPPrWEkoIGr27xKMrBfNaVF19h
YDOfhT2We5vFxft2cJONneH0DTKz5Cy/t8LR9ap2l/ll8UgcTYVu1Fr7KNXQAJWGHxaF9K9VwAG9
7zWsU0Y4bC0rOA4ZMn1lmFk53JV1UfvvggAS9cYubdqGK9IgA1rppDCrUn/Qfrhk0W3GIB7bUB6T
v1a2o/xNwoLs3RgH6aPlR9XTSMLndSz69kPNQcojQ6rZMtkZEK2rIMCezLjI8IuM90GUz6lj1fu8
Z/bp9abF02XKGwkSfGNpsSw2XhC7N+k4DhblK9H4wU2FApzXMLhnyq6vkjob3k3mmO1MKeJoW8Sj
/9wZqbXtdDfyrwY55NdFycIMZ1ZQg8VPyo6It7Ktah2A7XjXJpOREr939ftU6uU3rWq0L21Te+/b
xit3xmi6B9VoVAkXmnndRRTLo2qaiNmR/6g+2UC+fA7aAtZZljFOX8ExEZiYg9FL18op+q/SDOLt
6IkUvGUqa4x6nlUhkyppsUlh1w9xNrXRtuw7J1RVMFEKreprfYimfaLS9H7k2LTYxbathbOpqWE1
ENOGNltGaJ88N71yVf+pK31rcwyZ9hz0eeVN4XjSQh1XON90g4Q8ygtL+0cb1zESpKiBve442AMw
C1DfbAz+rcaSHkUUdVVH8e1jbWt5t1N2rFW7tIYqFUeoo5JuAg5QC+qaV2NUJWADK5I4VpVfUXPd
NIDGMEkmpbkRXST9qxFRkfzRseTesb7ipKnMSu16cDVkccAM5LQqqe7OVtKeQ9PSyuAIZJTl2rSk
zMNWs2A627aRb0FWsubMZCJuvUCNoST2QgOVouhBSPbOFVl8xXfNUZyjuZX2LbFGTWxiLKHFStOi
/hb2k7bRhJf2axaeSbKyNKNe53BPNrnjZ802I2+tWSVRxm6Gqrh6YHZzGmjICNu3FPySntmKzHiM
Z9v5EVeQ2YLWb485m/XwgOQxeJT1ZOabdixZ24ys1+fSxoDXcMR6ZU+M5XNrkxc5kvnnZR4noW3v
FjemZlif9anFxM1YR0p6q98CJx39ld6KAPxbamXVmlgnFaIFCUxoltLU28XmRJKd5efxPsgH477I
RIoDzN/FfpM+Z2qow2EaozvWn/QkJbutk07PoP/G4D1Z2K69t6pGWfsqbtynKeqqbj1Vo2GGrbQx
vKlKq/31PEvUapqepHcyqSpKVIlUD3RJNA47UVBaX7L/3gcjdWSwj480/aRq+hWbwdlktSYM7W7s
2jy+izNjXTigrLYT66dhGwS1Q0ofJc7trunaazP3ahVSeDd/R/8617u3d5EG5pITe9VFsMcfW7Om
k4j9VGv8sAn29HVBCPcuUQmmc8Obtl1rdleOKfyv3SAb638pO5PdyJUsTb9L71ngPACFWpA+u9w1
h4YNESEpSONkNOPMp+/Ps7IayKpedAOJBO6VIq7kTjc75x8TJYfxCB/Rk60sWHw6PvZBsM5molTX
7o3uZu+3vAGioMprGavCYk5Ygnlk21iygqe1XGj8slajuvCCTObBNlK/Tpw0gwgkQnqkIq7qKVmv
qhriwSFRwU7Jstihki8eRCnbP6XhpJeonVwjNqRkUMg716CHLrURGzn9OrzYsil/5VQpkANthHoj
uQE+226mihEAZDo2paqRSYbue1q75iMfvOGu6dgNYhGiA+qtmY5NPdrh3TD75UomIlhR4nGKEiS3
+EtxyqfV4HC3Si5GHzy4LJzqERVB9Fppf3oxOGFeJj/ND4ERrNNWhS6aUMq/iJi1Uo+HK/DVsbZ1
foH1v02gba38ZFpzXuPy9r0SRP9dUZ/TJHKu57+68qK/xD1OaYy5z7+zBRVylxRjxVlOVveJS8Ze
EhFJ97h49vI05DaHT6YYaGMatud066xy/O0Uq32opDA/NMTOe+Qhq9YTVYC7VpTN66w769MebXZW
EYid46Xq3uWgE5uxxAd1OxmmEoUkvXgom06aQtYsVmTpahirfvrVhDJ67D1n+cWe/CudMCtvsqAs
vyI1ekcV9s5rHQ7uteiWarMKZ+EtrKiZYSZ3fXh73aYv0+J7Gc0smbrMVWFChXiphQ9Ampphd3KP
KoucKrERcFSxXFsg2drsz6G05mfTd/RmxtB2qdhR6GzxrMJLesWuv5Guc4M4RnMWZMhmvrmbaLE5
oxODZWEo+PD6vHhbwrqwYjP1g8+0cnonodqo/wYZkGzDAsTuCKKPHIY0f+NXYPReFfOmBch2W/O2
8hEKXZxtdyz3DujrQmmJmb4avc2MRHrfcB1h0CY6Dak2ShqCQ1iXpWktnIVFPaAKc+b31PSqRyVK
6yyrWp/mkm+L58hT93TYsH6HFru7LTq6soJ6cD8VrTEl0pmgteMgM7Irsdol730xp2eP3qtjSn3g
g+POVKXrcpxQ5BHueY+SRz/3lWEdtGXPd5nlBPeEdgnSkP1w4EKRfMBaw1qOU2EEO2rJxaMWzIab
ke2WotasugY+gZ4lsx/ARRf+CaZCPpvFlCb2uFSfAe3tmlKvsXnBd9FuiVjVt8x0Z6BsB8NBXEMQ
kEHcdkUa15N0s41lZO1jiBTxC09PeoaNpqNPp013R/OndRopg2Q0bauD7oIlgQgPv6I0Sl881fag
Ae0a0c68OMdSUCOc0PJgvcyDO9z3llh/caTqOCAJ9J3kgeCd27n7ZTvuqjY3UuEhaoy0g7CZ7KsR
UXzMBGi2Xcxc3W/GIHIPBtsc7c9cuxH+1yb/U5uD2i2Wp3ac5Na0sWqXbqI6a+y/TtaNvxAaes5G
KSv8NbuomJKuxXVMO+74xysqz4g1jPu27oqFnq5ALW9zYBgZKisgGiN3o7doVfMP1Wgs+HQz+8m6
ZNa1t3v7ezbHLl76HPt45YdEmvdQjA4XNqt+MKfRq3CF9xUNfXUmt8WnhlZQLyvt0n2VzlAxM836
GrRD9Oy248RPMonoj9dRiqZ1KE7U4AQ7HH6MwEXognbppkp/PLNUt56Wqd9JZOXVcSy4U7et19Cf
CSXpP2HGZFQgD2/+O+eGf2itbmBXKN2tAge/GKWuXotZBHpjL7345QK3F1uOwYV+pmVJmTUdwJG0
qPDd986twtg0hs6IlbRnbkGznXsWv9rEHl5Csu0QvYeXIjeF2LesXt12BCl41dFsH4r8NoOUmj6K
0G5Ytbx0cQRjhCju7Mxaf3rler/KTnkAPU0k4qgsume3qznh8tVa+FYrnV/z2sgunerXy+ymOE2D
uVqOo0PtcwyJsuA8ZfbY8BK19wA24s6efK+ICdIJ2o0/+pW/JQjFeamrmQtuqsXMTeX1tbUpJrrv
ABBkxd+EDuxi++O6EzJPT3iUmj/BUPqJZTamPnMYLjkTq08PcQp8sV/KRsqk7DLnEDZG/9yoUkpq
hovwMPnRvCJJl85D6brrDlmNe980QX2s2g58Ssrc9GNz0da7tBHCxESfgGeV0RIveNESzAnpIcAp
f3Ryx34a27K8a4TsCNkz62NZLw0kTy7u1mXyD0ueUrfQlBXicZPO4NE1z3ow23s9mtYh79u2BMx0
g9+VgvvmM1AtW1CABdVBj5q2DxXL/bxWK/ODlBw3ITp0MTAzZCIKTqtLgfBkuHqjpwY0RDXrs+XX
7etsrVyapRem8eKL/LPwKUljuedBHgY7k/dCNsAL+VCbOMt9S+woUAvFkbSU5sqlhsORlvEFAA56
tth6+UzMd6or+7cfUeClzNA9Eao0nIIBM9TsrlmVgKM773QzNleZGitrDJPsxlP0cia8aXO9IyaB
Obp2pk02rvW1qZkcAsp/XgX5JQCkrW21Gx7F6Kh4Nt9r79bkLSG9r0apDDcepSp3JTrbnyrV/hPt
OdnWXK31scvt4MhSJnicrWXmPfLW5YgkdL6Jq0cEGuXkUgoZ4vFjbVNX3VrNdpjWbKeMzvoe1SQe
CiOcTotfgVe3fTbe3zoHPjSQcbJmqHsCNFi71Rmao1tXw8JJheFxNlfSnnTI/o69mHrCyonJRDMP
PSnLLLtmv+1VT3mUMeLWc+jUHhYl9uQmRG/0rLrPWobdc2Q3aRyQ/f7eQL4cSH5RW3/m3AhL/Tss
yvC1UqYkk7pq1QZJhJsmhZmbT51W5lVGt1KZNtQnbmxutS6yGT5U5Q5y47b29Hv1LONBi3YR2wqL
z1ZGWbqBHhEiyWcRfYwBkpZkNTM3ZMR1060PCFhvgnFS9pPwi354WUY9sH6k5hpsl4V6ldQraKk1
Wi+n69jsM5e6yHBkZJSuKvahN1sBpXDDfBw0/bGxVUvLOblTr3/LwDXaZxrRxD4fdP1V/+Otryca
TDdzpSruuSafxzinODbDuj4az3Rw9V0C9yjd14iC3GE7D/DOW6dyWbfMXhw6rx+2oZW6zzIH/bLW
XNEi7kbirgwj+iJDSI3YpxUkZP64tWOtaMNisHj54Uhr3KW0W12YBKznuaEmfAFi23ahmreMZ3QJ
ggVc6iA375ZWuAnLYfQ+BFkQW/x4B1GDWwe6mA8uYCQQgai/cFoHSd409VM1qPC+Cnu1t9a6fFvY
EzvmNd2+LkPZPZRkhL8FNniPQSjEvrZ9/RZG3rPBHL+zu9w7tpZAYGJxl5zcWY2/lWKODlRxzfPI
/rR7jhzQKiMprDH/HGYJtaOmZWes4/KufdhttwVljDNOzftAhKsd910IxTKM9tHVdvYKQRO9Wn3b
7DpcUntcZjjA6CxyL7AGaJl8YmBF7ELcPJaedr+z3lXvlDVoGVMOunJ7k468re1CvK4TNr5izuQP
wDt3Ff0Zntw6A0SB0IN37ze354IKncCI/UUouenJF7mngDe9dJYW3lb2Ufu46D6kGd0z1CnIbRME
B+UJh2BmzafVsO0Ta/VwxR6Y30Ud6hg0SnMDxBMZmmCUqXywhBk+QROk5xo/E1tTZoVPcp6io+uR
Al9ZZf7WzPb8sa5pt+2cVQPPWcNuLGynTgiOm18xcXYxqEP+SxpanQbDGrdcQcj828491UA83/y7
bgMOUj9Ufh1dfEUxm6tztSGRvvjOMi8FHPGLTZCFuO2HLDvmPLf73inxksCw0uYsWu/kjEN+VmYd
MealQRVXs1gvbc0BkuSUDV0DAOk15porwVZ5S7YtvFpNM33HpFuvDg0cI8BEZ7b1b5Hm5qnV/Xxo
dOTfNUtr3RVa4NnQ4XgMycZ+Fp4gUiWgN2PmvtTlR9tm1De6Zdoeh87H+AfdMEFOMFA8wrURz9kE
NAp2eqLvvi46FhmIhB1QQvDb08awXScZPMxo/yJ0W2WBNqhVeiJRsWi+RWdQmmdxrOd52nxMMKUH
A/XtJgc5W+PVUmSNLEElSL4rRsPC9WdHn+Av/iULqH7rxxlOPp1haopJScRgnbnsgUbKNxlFOT93
qPRmCvyCiNg62Btl6bwTp8dDsVYFwhceYWvHsyiQrNXAIC7qzYoSpGL+pbIbh5hnK4XQucnwRM93
9xjy6t23rSG2yliW/eQO+W+W7uJ1cPLyPZwH8WV5KUcTQPm0aXIoRkDuubm4ha14eCp65KMl9S6+
3RTbtRE2Sbl9+ryMM97glrE7zkAg9/3Sult3WfiAIXjYcCGJQ1Qa/l8eweZIuR/yqSHCPcjzcM6A
RbeTEyojmcrGTtx0WV5UZPd3XW51kosZziARa6T3jKGfbJ3jLbFnzZkcA/O02iJgYwPOykK5MOwZ
RdIBRl7qouejSe+2PORWXZbsqFZ41f1kqVjWg3Vh5aooFqmjHQpH60RUzfK5dG70GdhzzyfJrwWR
1CpvLSoJlvnDidbI3xr8cvciIESIxanZOsKZrnqycWM6nV0dS+6LcFtndf9IL+oSm9YwbPPMi54K
fJLHyXW4KyhDuLjko5yJz9SXiZbFE0xd/aq8md2ixFoIx+vvbOt2YxBVFOs8txJzzsmwL4XkDFew
/fa67O1lyvZ2WJm/Mq5dSH3PwmtAMk9E4zhwfgy1MH1GoC/fJYkZhC+2BRRg0GSHcLHmYw2qreKG
ZsD9EBbWDijeehjzRsQMT83G4no64S/ODzO/zENUNS2D4liKPe1Bzrlgf0TKVrEi1XMVnTzNWQYj
nx0XALAHAw2cHRtqbT+bsjQfsz61ToQeW8fKtPpLSuvVvecV+rtq5FTcde0yIk3we/fQO9r/VQ51
/0GHtP1n0kW3670MI23YL29NAYV7HqxIWLt66cwsRu00XjjcQU5cl4u5QJUw8358zDYBC/su9Sze
D35avfNQzP+MS0fC3CAaJH2KT04Vebfs7iqaXuo6otCumaPmYJC3CcxTj09rHoRWDDSnN7k7Esvo
e+G5LwfrqF1pbFOiv0+wUNOHE6TVrjXw4fZmMYMTuMYu7ZErpoTBfdGVAHmurUhvocPkxm/t9O/s
pdGWjAnxI9cQENktDAnKNoa7UZaWnczdOOwWZ3S/XGdsDk5fDRe3GTNm61Y6n7Lw7G0DzfpgTX6D
S0tr+9oA1BzMwDbu8mGcr2wFLcldLmh3rqP+Hv0k1RnhYqhfA1E6POVLaBy0MPz9YGXTnZmNRRVP
VkMpjZDlPb43iroFNY88VjSotEDpEMQxRWiyjWezH4e4FxpqrG4d+cbxh32ZK+xY+9Wqk7QFwiBQ
UD4jvbA23mq3lDkIg5VZhU7CPe+/Rqj4/DgjQxJEa4GOWPjpn9PIrZ888NirqltzW66r9+hERQHv
UGUnBkBxgpKjoy5CsoERAGiSktenxS07HoCqXp44/Lojc2gEPGmV3+vQt7GLziIZ4B7xOq2V9UQ3
dvVUelJ8Z03tnhXOha9yuKHe3rx6z31DyK0EotyF7hLGQHrpN0kVf7JA91tljsy99QCBxxix7fMu
BV2vnduHd9ibGIuh4OD3tRjLHU81CGBRdxthtfaOHZm9rSiahVGuyX7hxY3CZA57uPy0mF4ITp4f
SK/Ff1x56F70UJkHYrjsjR0S62HwIUK1AXu/L4Opp7Grrq7a8LO7IgjLp5mIUlB43y3gDefxPOa9
9SxIBU+TvHZprrbA70URihdR19O1Mv2b/rYFj585Pp58ewazabJ1m89lHR60CYBLf0zLwUmg9o/l
h8FxtBpDb42VUKbzEpVpLDn/V5znLT2uJbDXZirBXyxrIcmGAK7+wGGXm6xtZk2OZ2qMl7rxSbHt
Jj8z8XrZwasPW/iKtCS9shfYY6Jy4y01+mnnpI1xAOybDk6aO048rqo4FcCRXBwymn/N0VS+5QgT
jrK19KUiv+LO0oF3DRvcZUll99U287OUKmlehnrflJ0o49YX5SeHqt892fS1i83kF9GeYvfO3JCX
2zh/Gp3pTWVKCNKGcNx+tTsAsZEop6Su2snc6F7+CQs1upS7YST3nDV98Sf0Ufe9gUPDGifRvTiE
A0S7nPGtSHCAFc1+pDuTP0Mxlp8989+Y/wbg/hvaEJoRWQO/3aYPo4wbdxVvNqdwtmNU7r8sBDn3
luGDukg+nqQ+BBPVdvDTVf6rJzjvQopmEWvXGKkw5qOJYzWIJZdrgpJaHWckm2cflox32vIcKH53
uhjayxPaiH1vq2w/qg9rWqYUaIfhXE4JkRlBmh1vbxjtzykf2A0sGRs0Ow2JBKUKwd5dK7soL0ib
J8sR8jVVbZVvAp1HdFouDh6cXBa6iiMyDb6ZtQaTCUMv+mgPAAXwlSUQ8xikLK9OHTh8u54Ygpbc
X4xkZaYfqAPCymUXdfo6NYuY0On43rT3zbmZTpkqMxlnRMoZnxJ85qBtKG3u4fEbHY8bfDQF7ECc
R63B2FcLr+DGy4Y+4XVy3T0URPClFpMKd0JyS+AFW1br3rLRuq86H9yNWLV9v0ILgaKUubnEfpu5
29519Xn2Sv+3Tflsw1UaNnbsrLRZpCiKHssl9V+6WqIwyRE1OZ41b4JpWE51iMvYjW7aDwl6mIQc
YUz7buflvHVI7lksiQirMtPam6FfQTLlRVMDaqfjziwyfAr48NDZNNMHb1i404N2TvXNcKTQXv+Z
lh5TmwNkdk2DyU0PjLuzua3dUX2AnvY/4LzNh8h879kzHW3HBbqqM5QO2riy49RuDY/m6yFjQEck
7lXXSszzX+XO0UECyoCNE3rxR5grw35nZ/led7Z5wQDVbTpAOi7lMIv2BQ/2Z0TspUrGyHCpem6H
T3xr5X2OpOuZRzm/dlVpftijDGPpzPPFTr3l3nJmn46BadEbiqnYRdTiP4dGZyTcHP7fqs/WnVtI
xd0rzZdVrsOOz/+cOH5h37mMtz9uf0OWgtCs39pwGXioYK15aUFXg4x6aZq9xi+jFJDRXd7DMgMR
BH0Jo5zKVh4QzajfIzKcs9EV/dkN879wUOndQvyDFUNzZu+YdOi2LesirJJelBQimEXg/W69B7c8
GA3xAbZH3QjkqY4pmKTcTVntGYwgOmk7xA9ajxPDSx7KApWQl2Vn/B/r9xTmCyykhVcFSP25o7nr
rkaH/u0NRv3hQjWSzi1aTSc5WvjYgqE5ax6RHUO02I6GET3yAYyeZFul92pwu2RgwNvNi9VsKr0A
XxPOXUVoPjK2b4IZgpeoaIuH1pDN78moQEDXVML/pL18rNhP3GTCZOb8p77+/6uN7kXW/O/fb3/m
C9m+Rl3U/8e//8s/7X/krcSt++/f9C9/pvuPf3yZGptb99u//MO26dHrPA4/enn66WAP//H3//M7
/1+/+M82uZelpU3uSw5Nf/vbMnDEf6mUu3kF/k950f9oobv+tL+r//H9/1lBF4b/BgTmBIFjRXTe
U4n6XxV0oflv8FaOE9m3/wvd21f+WUHnmP/GuoCCwqecLvLtm93tnxV0tv9vjhvCj3q+Yzs2VZ//
679+74f/FBHzkvE6/9+Lf6J/xF78D7Ex4qz/5rcojHrJ+qnQMPOefuxqNdyz7NZHHVnr1gsN49Hk
nAQ978faioXhRdHeRhSyL7JgeJKlESXc4nxKdZ0eRA5MFzn28LdGuYy7aCn/TM5ASVdJYxuUVTH+
VCy1W7OvmeSnwQZfkNOuptEDlZabP6u06K65HMvYxXpTJq7loIkguPsS1mn2vFZktWSrZf6UTAQb
EhG1jrVZBgdHivIxMmuSw/nMvazUGSP/E2n4xGxjHcF9w/fR9OxjUVfVHyRRxQdFoIgqlaHUzpcO
Gdh9HZ4NJLtmnJlleLFV2ide1yB01UZzmmagQ1gyYifqPHhK62y5Ovmk3pQtyZLpJ/IXEiQbTbCx
egRoM5j3jyia+VHZt0V7GHLjI5hujZMjsq6rEou6+ObobQtRew89oFtI282ZmQUSqPbmg0qn5Wks
2uq9tr3sVZTKR1dWRNNBRSZaajd31s9R9v25rm97Gpy6eE+DEuiPQtiQ5iy3v4M4bj/ZwCGhyTL9
6wzKuBZuPXxjITHvii6au0RkHmMv9hdEZQDOANhr+AY1bm10tzqnBW5DxPaQZwTmBoXtbhQGw7fU
RXKBSDi0vlq11F8SYepx7bv2O2OxW+O2JNxGlO3TiGrmYW1RhsUO4zmMdUWpH8FIGkykCe3h6tfU
XsdziYQkHsPS+NvB6G2gcTKienRt/VahPVaxHQwmtu5i1O82cpljPa/9n1rkxh9pUFywWl5XJuM8
RPdDbnZ3q9M8NH5aXEIT2FVqE7V626m/Og9NtBqTHUICtY7zrUuPONvMWbZd3X5Pra1emnrWIi5p
Z/zqU0Z7lHcrJudltTF5THNbPVSYaLntKqCospCgz0isae5u0dSvvjZuwdI1N2cpF0lxtTmmHwod
+utIrxnOaB7PF2GH/YtlBA3UEkrYzIn8fWo5zn3RdyjGfYWiEdl4f1wBrcAQIxnueAWQyGIlRZhd
CQPtyhT8wfPgvgdlnT3Psk7/0gKg3zwzkxeyc9J2m4elPCpn4i5zXI10MUhvkTAem987dHXWJOVs
difpGAZ8UR60b60Z5UeGaKniSRvpNhv5sbae2wpSgGcnR5cz+h6FE45C7J+x5uyU06PVEGYGELP6
fvbdTRUUmcf3WjYKJqtfcrkrbH6hxNA24HdIRepbQEjWEsNar6/tLSehzAqocyYdZJnaNpfmADQ/
fNh6JsYooAP8vBpz+yhdVM6sRro9R1Zn1XejvcgnPJh9HOCyuteT573AcVN+jJ5HnNFTR1cyNudd
V/HwJkY3z/sVE/mwSXuiTupu8fqN8vNu3gXdau69hnDClAaUrZaTd6eZEAPUrXRlw+qa1bwpF/fd
gOTdrO2bFWV8tS3M7C+dlPJYtEv5UAzj+NSPnn/GWjCL6+BY9gCEB6bBVyiF6V19Uo1RbvyO1WMO
mi7JVkfZ25Z8/O+m1FmSso69VARxHeu2B8ZPi1adNHzKQC2IFz2iyKXkGlXT3vWc7Cevq54PkGjl
MWAN9Demdmuks63jH0Ql2cL61buQT21dmD2ND12CUsSON3Bi1KMMMARkDSq8OR9+XEitz4KQAzwf
TTm9NuWgPyTcCgiY2W2Kglr2lX3800I82aBPwODLeGdk3aa3ouI+y8txp8O1AozzjPY+R3rOdI76
+FS1WtgJ6DhHYe0BP6AcjzwC3mf71LtFEya4r9UhXc2oI8RHea8cN+NjPRTTdsyDe68z1sTOC9Fv
ctvzXzijswdrtPQbgJ38GbXWTxNClE86I9uE87DYFGi0vtyqrn/1Xt18OYElaSZtBp8Hswz6nt/R
r25kJuz+RpCsue5mVPDH2enDOxzn6gRot/5tnND8nhCObDkmvQ3n1XLX0jwDbDeC9SvXbS95hoAb
r0wxx2g5Ijcp7JHfvAs7d1uryD9HGYv7IZ+kPBcENlyQlFhnao3suCLqr8Axv6RHn1ybjaGd8r2g
2PhZLXP/XFP3sm28cbza6AgeSqbaLOboDS6ADfj/8sEpQZqylNAVZQvWGGGIZ8y0dJ8PkHMpelfL
CbnTYNQ3Eib8uV/89T30rOycYvjO+GR21pUgqfGTt29d93LtxnPI6dslZd2IfFNnmGtwXKiItr1o
/RYp1w8UowKJqFJsGMEcZgiV4Op7U2fPIqwaeEgWllOaWuY+XWd4Tmlk/nZsRm+N/QwtYJbzPMVp
0KZs8C4rTkxakR9RrkWwEgtcqd8L1EoJH30TRstg05UehU2G0ClPy2QjngiyLiw3NhDbEKMIr//o
MAzelF6LkwQDfU+7rE8quCIRm/QQHpn6299Ukq0n7fdmPPiUICbZTC333CxTMlFDB9qd9tYL1hx7
2xUBMg0Aa0wVTjE+d06nTmyJ44n4W28ThaU9xUXQtS56/CJXcQevvMSi5DKIkfN4Hxooo8MeQj0k
SoHOaNEJifQPl0sX3gnRjFe6bJf31dTz9zhQSXdzIoRjPNrrD/OqjxRUIVy2eifbIH8uFRHFhnkZ
Pa871G6hTmOx+i+NipDKCBy6D7MjveOShjfA21ou6Gzkb69z1zHu0SzX4FbQRoNfoyeNiPTA2Yn4
0pHFeXazx2mZIhO8KPDnmL3Lf6lac+w3Rlq3Fwiym4bNTMd+11iuOq6T2LmlPexsIf7UC6x85HUP
0SDzDSTSF1KuO2kFu7ngNJrL9WIZLE0jcVxd6LfXtVAtd1jaPKAIyzZeVYSPmTuCLA8L2EQVKqwY
Y1YV+7avwjzObI37C1cIL2YOoWDqutullrA3kmy/U408j6OspD2wan21HzM3v2+WwXzOc8fd+4AA
u2aVFtkwhRN9t1Zh7IMJR4Pu0YpLh0r0ynbybRog/5mhBjcGr9927QcY2QiKITfxx7SsTCkqcLUk
xMDon0UwqcKN9ttg4Gcsm8GUoI9Tf0CeY5+mKiuvQSDMp4Ba+jKZQm89piufd+CBNhVJOXQ2+Cj+
heO4+sOfzFfVEUaLZsVIrYmZddvUQzxtGoxyrVpFInGb3/GK9jeLh2fvDGJq52TmvT30VdZSrmzr
kY8leb5sqoGfZUlDfsbe9ER9D00Y3qUGrXlJBpj2d85UXsdBC8UZTUHxuo5dLRJ3QPcBxWEEb0Oh
JrQuLM7gLoZM1jJyjpxn47nTtefsitSo1MaDWWjitXOtO0WR/E6PdZ8QeYlIfQjFZ7nWxjeas5ab
QA8+eClJYKlVtzuP/1wTSx7x2OGJ/Z3hsdh4ZbFevTZfdwzU8HxNX4L419b86K6tjXk/0jt8U6hD
i5SuNZiF9pzd5GOQrh+hmtYXchnkni7Q7k6hM0TVouZrOHnlQwlSjcYCXYdj6Yz4OHfZcaS4APND
zu2Ru/f5MOOxLB1zP2Iv8OIml+50b3ljqG7h7iBdQyf0erSGPsN0Eon2j86L4Notw/yA1Dp6Cp3J
DxOz8Y0LoWTeliAKYiGMIhIffZTri5uH1f1kSfdsTZH+iKJUL6eyQx5OB0xb35lr2aWxGQij+wi4
phJEKeF6kLClf5GnO/s2M2Azs0bhkIKNgkZL24KDI80WubGbc0WVN8KLEYVnXfbYotZpaFlq7Nl7
4ADxs5s2JbzavhL5oar7NtsELUvHNErf3lEYSNOxa6RPZms8paxZaKJDwzwA4dWnFZL312qM3Rt4
Njh5ZaEqDMbsCE84X3Qonb0dftah8ojBt+CrRuaCZ7HS6zzbTrtdbTNot14v8kfySRBwRbJ321jq
Gj33WLFhTbnzgIzMl3s+7Wl2544TdMkkZgrkwgknaDw3Y3SsuJnPyskRkQ+DVlbCSY7UKuz6B9uv
UmbtIYfGbSwdm4axbKkJD1AkF1H1zb9rna/CFFXijrmEgKzJp46Z5/oZzrZi7jen/iVz7ABJmpi8
X0PbeW/KDybNqbBMJ9SH852fMqT30jPvJNLzz8HovCcCErlvZLMSS5Rb6eV/k3cevZEjUZ7/KoO5
s0FvDnNJn8mUV5VKfSHUZei956efHzW9CxUrmcQKe1nspRtQo5lkRLwXEe/9TWFYypbWX3tSVb3c
hlT43mK1Dh+RrM6adZxlpu1akfotpxO3atRYWIlJUj/kRg5k3Ry0XQgN7GuZe0+mKHoPgdtQLvYL
l7ZzkBuv3OvcdtequmrTWjZ2Khh78V4ohlp46sEA3xqt8Qp3RvxZA/VY+Sh3jrWrEYgHbHEdFKqF
X4cRW8ew0zPnXooS/XlQvOELuI6dXsIh4nr/pSjAFDa+Cqu2EQJoNL2xjbpeBD3bkRVgOrTDpuR+
BPhYUR/7KhVefBVWbRultFvAX+drJQBSHSt6/8Jww3NUrSwauQqhLYqDuo56I17TNOAUVYXeuS8H
SBS1qiqvomdaL0OYOGCQ8KcJdJmbieFuksbQXmorNh64SYvG0aKkDLSQMxqyYRUtv6DVTqhvylsI
UrgP1Br99ZWlBs8KpaCVlcfdxlekZmN4DCpHEWdXxhUnEgH1ItT+wnhDYcJflxC17iK5Ke0efauH
Um7L5x7uDWpXVXzjeD2gV8T2/GbTZUN6jCoqGDo8fXHV0tnagnIxbzMc3zwWbkoHM0sGsVnjkGV1
K5f1clOoRVUc+hQcyIoOSnM/9KDMx4MR8v0D9bqVwNlkE4vGIG2TLMtgSyqQMQO5U8FKVNXWzZMH
AJ8WUAwL0JgFyZpTuQOHo+wdhdxX9UejyNt/HEFK+V5IdICzUeGGPHKnpU2yFhJNizZk5h5+k5QZ
z01K23RjGTqXv4iN5Q0VSQNkjDpA3YlL7vOCG1U+xwkor63IfqQ0vu/v4FaBGTILMCweZYWbvmia
N42O50MQSd1IhjJV0IVB+y0wU4OQRJZl64Iau/Oc1InvZLXWy4NsFeJGYYntwYJT/hAs7xYml7Ix
gy459VVb/NJrMELgOIZ7WePar3aKe4QYqG4hS2j/ylj+/1zVHLWu5qua92/F2/ef0X8cy+gt+VH+
Vt8c/8//qW/Spf9r9PWRLVHSgSKPmujtz7L6r/+UJOkvrjmaaRjgoSXC/n/XNyXjL4ksT4HTVCRN
lUcJvX/rm5L2F9pyomIZKsVKTUM2dFLPvFbfnNMQ1CfSsYJDiZeGWTkiF26DEBMoJz5xgb0NU3Uz
dDQ4FeEb+9pth2CCTNVhZckYNSvuQXL0etUq2fek496R/Vscn624vrtq/VFwtYj+30VPOq2S09bo
y1OQiSdTyN2NlwIdrqwYsoLHeRy0E5CYeCvAwzmbYH5XuVqKq3iof+SB/BWWBZABdThx4X1TDao5
koCIgFHK2tqPDXCqSfRsWOC7o6onIQ8BOSgNHmUqrY+SmgUrB5ukqPZfVWU4DUP6PMTBLW/+tR/Q
8QWH3R6SqHQPcSEgMGim1Zbjubuq1eEngNwjRa1NMLj3Ik4xFAyf87i+NeIQfGrpdSv0Fr4pLeBM
2OPf20L8KkGx2SeR+NSjvwI9g3/UlX43DOWCDIoyo/Xyh31ZlSFJlHfNyQKtggCluUYNAeKOR6/E
aunkWApyBx68WOrXTgYMMnhNE+OYjugZtXM3DfaulMGQpwdJFLv6T0TKV3Hzd21IdPu6+yqgymOG
kbszkzY+wkAM8Xaj/mpxs9+CsQX4PTSQhFQkgYcc2kqk6s8GBw66nc1DnhvHD/H3b/X+PziZ3acA
KMv/+k95Rn7kDwe1DtdsKu7NqXfa+yjy7CIJHvRCuWGQD1WTsCerTbSmg2i8OArrtzfaV2wPgi2m
ydVKq/IDze+dn7lPHG72miV/r83K2Q+09+CWRN8U+vFjSTRBGda9r12AqAuvPsNGm9qzgU2COyCI
VK8c99DjYhBrJ1+UuTfTLlWo/qvOo1nsKP+Bwbei10YXv+ohTrWxtwkB5GUGcnWIT8I/y/No07Jo
V7ElnS0FgXYjfXS79un6q76rmF+K0Ik+DVACT4P0Upzqul5LfrJJXIt6D1C/ptZhObrfC43lY6bP
kRI8DUXJedtzxQMnrnWRZmdIO8Oqw2bu+vvMTfpE0Ebn1CBpGkwhE2JNDaBBq4msJXVm+kUXJW3e
6YMfRJgSz9IDVywKmJrZOY/yc1mBIsp1IF9aI1vrxkiqNZyCkM6qtGfVspt76ANGcvzkxlDSAXPf
OW5l1yXoSjeCGaUh7Q8q8lWMwidJLg9pYPy8PhYz6nVTPzOoZkWH9TWsqSRCRfCnhd5DyClUg1JG
B2EhpUiXBcd1bUKd1Mh/fuzX+UlK26MMc03PY8bH3TeyuVLHc1OR3dYqnG1tSX7y3bHi0qqb7FQO
0i9JFyX5Cbn4J2BINsh5GL6qB3e/1X+BtXY2BeyAL2j9rH0UMAJdozqBYYHAuY+FASKka7QKzoP4
LcghapZF84+VtuQyPBHWmmHG6+uzMCenNzVR07VeQNfQzE5V27xmIwZQpmbKPlXjqQADdgU3fa+7
1hdZLneehpAbJKOXQvaklelqIHVKd9uL1bcY5SDHdW8ryFUxmsktqKXQ0+2287/nvvzYjoUCzhzi
hmY5vRlxQQRRnslGU6c2uIN566lKfoItButCxTgaJXRZ0Z/FQX7RwFrlco10PN0koEF9pu9q7r61
JtyhBXTTR/5aUfQHoUPyXa4fMWW0wR58J9EeABhRvHRzcSFxzliQ6OoYCh/jMxGiPqYRcQpKgb5F
DWt1FJReDVwzbhER0rcud07IEPXYRukyLhLhY6pn4h1VXX0VR+awMhqRAhM8B1SfUGtxKm+V0FrY
VmFZHiIZBmMbfFUc6UsP3tCS6pT7CsyQEhEobu6cRBBNQGQs3UCqsc3YqOnrqM8K0iPXF9ScXKk6
UbNzQOGbqSplJ6QM1nri25A6TrFu/cT765Am9S0FYKYLvqOy44pkU1LZJVGyJKitj4F9IfimDnWJ
WRXwirTsBIhRRI+nj9dNzKEHAqN3n3GksFTo31Q9pLUgtv+Eivodnni19msQJ1zskZ3gDiWaPZVZ
MF9cu34A689XnSYBnCwDGsMxUFuko6iTe10OSWeoHkBFqeBu10asg+Mp7DhqbBU2+QrXlxGdbWpb
y8ytXVLLZzNrw70luIfIkd8QQzA5miFKlMdg8iSB0xRX5y+DGR2VEtlKNiWcR3PxMS3kdoemyt+a
gyhCrjn3GMeoFHmFW5Qbv4SR8YIZ9GtDEl+pUXqOoZxlHqINrV7saJS9Xp/gd8OcSwM82cQMsWxN
vYFtLnYcaEs3fy4bNd9kDRWfWhGp5Hgy98ZCgZdRV0DW2kTe6iTFDTtxuMOuKl9XofpmeZSo/Gy8
/TsuJdqqOhUtpMFiVGS5/q7vSeDSu45J40PE0VB38wbUwslRvduiuTGaWyVL7lVspMuCRriKtKYG
qRomsrQtOBeYiNuvLOA6FgeG0o32XaysUm/4FSTFXQhRw41uDMHc59R58Ps8IFNBFUtflYZ6KAZY
K6rLtzonxyo44uibIq+3Yfo3ZdBDrMgSneXiMdQNStPNXm+g8jvSVpAfIv1M7qVwco6bH52MNIKO
b6MXba+Pw+ycjSeGD+PgDOQ5r22KkyZY6p7qd/QcJqFBe6/wj5JZGMD1IASkIoTElDonK1PcCIMF
xFgb3nyhcFFtoS3lx0m0LcXc2EDSi7eSDLxfUT31UPbQZRdednypS5M22bKF3qR+AhjwFMShJoNn
BKMO/au/cRLP4axs3rlR3kIlIQBBAxhrNUVdy7XSs6pL7iPo7Hjkk3v+vekH9RPtQzCJKBffQCKX
1+aIC6VYI6yJ2WCrlwvnGX1uI5rs+j10oxFTk54o+lb0U2F6IcqnH0CuSrvGyoYtzfZqWygBnBQ1
bTdNTFdKr7UQHnJ+xoTnETOKu6zuD8gdeutM48ycRYEHy0xX143ooLQCoXkNA6LaRpER7XAMElfI
ZemrzIhFGIZGty4l/7W23PuK/udadmUYo5BRDkgqyatcwA4UuQcXQDGigb4IKzarKqwAUOTRHA59
46kR+eV044XlAWb4q1l4934r7TM6rjdE0TF33FtTSLaBAz97ZdRetnUV5MgUXS2PNBRD4mg81YtJ
ty8b/aUKKw7VRupuG5T713IUtVscOpcs0ecOvVPPRyTrdBAiUXYCd8x4ZVwmyrLN2PdipxvLju7a
BW+6RlD1Z6fKxaoSMjrFXZltrQQyYaqUwGhT6UUqtVM4KA9NoJwViHvcThTtrpObs4ogEu1caelM
OnPNnVpJpqNFtxFk0SkMzRckhv6uOuZAE1t3k8revWHpL7JsvMSyd9dF1O2jtCBT6iA6hmTkcMj+
fQmQBrHnx+shN3dPmjpQKqRcb0QtnIJc8u+k0XIUVIJcPTlKcoAd3n7VZCvfYLutbcGCwtUJkvYA
fPsEp8IzaAX3Gtow1IxuXGfw90XtuAtxNVf3eS8WfMhdctMbYFDF7OR6cCVFJQcTqZTuXonAP3OI
6o4hpDtD0O8w7gHTYtEB1kG0bI1YatZd1I3tn1TcCWDUqCcgRZixEBd2mLn7haL9nlkliFVmVkvN
KVHDozxIe7jiG1EwbwwTZgihbtbDTtPMdSx5D5+crckOHMuxiNoVHQvHl/aAyPdiDBDZ903bc0y4
DeK+tGDxacYmhMDqBM4XdCz3MiA1KijQW+Hq3ZteteCdMWNeBP7x9yFg0rU2B+h+MprmixJE+lqp
GkSRwu4e5AS3OiREVlqY/KSbaydkCcVLn1Ru/WsUk7StUgnBtpfc76mvIoBXBG/Y1i8oHs+puSt/
bnxiVgtdfao9sODUcNy/Hc7MvxADBNjbpBSl3Ry2EIdR32/skGoYKkl/i1p6LnyqAYClxENjNtmO
ioF/4nTZPlQu0mWKFD1qjbId9ODVMLjQIXKyRadoycR95t46dfp0IkGj8mfWJylvvmiVZYJa6FZd
JZirrIhfpbD6u3XZIOjH0IWq3gzy88rN6DAgQngb06YswXxxwAHq4A6sdwZBXiMH89MFdrK0+sdK
54WtWpnseYhUDZ7QavVJllokFsXgRsq7cI2hzQ8lr7k9pe4dVB9Q8kN+NtX0LKVsd4aIDiE6DKgO
KdrzYLJh5Q7wMQ5ndQuZW67275Hyf7vQf+N/L9Iy/VX9P4BflkWORVcq/Z4PrBzX4J/lxyr/+//1
b5Uf2LEO9VxUJUM1AZEyp/+ryq//RfGfur9F2wYZLAL6XxSzLP5lKSRP06SgSMrnv/xb5Ff/0iVd
tKj+q6o6Qo+M/5MiPx2GP9aTiYzN5IbcVgKUAy0ezp3eHtW2+y5HsQqRSYPcJrVblD0xaRvEfz4M
zf3/rNOPRdhLJajx1yZXVbMNXNd3rP5cy9UPVUleO7/7porJs6Brb4FULyXIMS9Po2T8nckeIcK4
wqAlR7kHRcJhi+aL9EBR0b2NgqB60Fuxf0gRmrNTjgVfE9yAUGpqPO8GJa/YXEUYYD1275KRkQYq
cCF2xx+/9FKTTcRN0NPzRzmXxCzeLFOTNzos7pOSWfn6+vBeOuaMn81i+XjpSDEUMlJKqmdJcA65
0Z6LAUA1AimvuZIa28/9yDTBy8CKRDM2j0aFrnJGXSM+6EiRCc0nf2ByG1FhPxnYQzdnAZ3XH6D3
O1AzgbDWBzN+qBq8Aa9/yMU72jhck1xquMDJDD9rzxY4yS809tOdkTopJoR0P7y0bHYZiX6dF+i1
gBQU3+iE1DuCVAPmKKKLJli+9wLQ3UQDFBTuY9tZ4N/LQvbvAMwoMnBsNTx5eZMvHUQubVK88phC
fpthFdFexauacxD13ptV6fJGy1zxuY76Bv01qpn+qjP1+FsvZya3DC4zK/wlAEp9bsymiv2OhOuA
JqTNmXYCTtjefa6U31OxP1QxyKoI6dVcu2/VF1PO9vQ0oZmOQp/WVsNmsNXaNa1QKpjqw+DSpEuC
vW8sDM1MyOuTRDbUZRCqbN3nPLYVgGQ15LXr3zwTVVM1fw+OlsAtrTm72ddsRP7RoQucW6tYiqiZ
xKCPf/9w3kZm18iFjklt+nvR3YmoNmX/sx/PdkznRmWSc2TRa3VZICOoSI5mN0q7UASeG5NJplGb
Mu/BTjRnzwSja6DgHgBco4CTJQujPvfmkzQjmdg1y/446tKDyNMROb4+nXOjPUkvOl5Vktl6pp33
HIMBEd2UsXaE2eYvvPncD0zSSmzJDR6Hug+Woii3CHCPnqJ6sVWr/v76J8xso9M2uBb5ZZYrmWHX
onhUMeRdOb71I4VnM2juETGXeCHcZ6Z52h4WU1NM4NuYtg9ZEc4+WJmawre3lo2F4ubMNE+7sshZ
+SKsGNPO6voQYZmRp/E/10dp7tHjR30IKzFXwVxplWnjK1nvglD8qRSgRD/38EnMojnrihW0AtsR
ZbKYhz1T1IsLNhYzK0ibRG1ESQCdO8OwJU0691X4qBfBvdPnj9fffe7xk+Bt2ghkp+8Ytusbj6Xf
7xRVexANc/e5x8u/j3vTgfjTCqgbadsfAsmxGwH8m6QugRbm5nUSwLLYhp2Qubqdjy3m8AuArIU3
nzkMa5PIDcRcbpMh0W2sfVFiKJyvptq+uqF7i8zYU18qJnTU4nNBPO0DCk5fJW3maHYvAABJXG3v
u9n3KkdHKckQ2QCFeX0+ZrLFtF9XDo2VKyE/lKYxckP+rqnbCnC+cyxykOjSqJ12/ZfGyLpwwp22
2xA7bqO65ZcCF3crZMQQ8KaluUmr9FT5NAGv/8zMApg2vEAVhK2JhIpdgYpayQgarkzEkD738Elg
Wwi3edC8dDtGd+4kprQVehowC0+fG6FJZBcttWl4C7w61KPoTa1v3Oy16ReS6dzTJ4EdIfNb+olP
3kgfkuqGbQ7WM0yasttcH5yZzKFOQtuylFZOejIHRgfewWnQYQ8ENKBFV1+oH819wiS4kxggbuxa
LFasW/fueN7i2pSuxLQU97kjL8zD3BKaRLpotUjGdK1hV3qOPiyKbrDl3z41SNP6OPKcnqtmuWE3
jmke3FTecvew9jDFF9b/zCxMq9kyho1UVVzDFgXwuJAW4eHiZxGV8QJqZmZ0psVpL7OEAf0b3RZl
oBCRqG5CvV10pL+cJKbVZdggQQ/pV7clGZh2izsLuIbgc+fSaXGYTkIm6S08MdSQER8WXtMcwS6j
kDIQ18Unx38SxL3iKpmaGgyPr3yhxv3auPmbDHTwk8+fhHGfBq1bW6Zu+9XZAUIB43gl1sPh+vKc
ibA/CrQJiqWxqutwpY+p/5BX1V2sGhtB8HbXf2BueU5DuHIGND95/bjyvydKYX1DUrp4ipqsXIje
uV+YRC/gHtOkzqrbqle6G0xBnA22ErgHFF268BMzoyRPLto1/bmgRNOJIIb2JewKOca+y0Vq5TMG
flzlR8zvx+NpAS8cYe8sO2txXX1VXBNbDz0sj9cnQRpH+8Je/A4/+nD6xVG7EmpVi86DF7nrAFld
b+fgl/E3DEDnVqw646WJ9CRBnyhqcOwyBfp4klE2zx5SMAtvcRErNH7kOLwf3qJ0RLQ5kzI9C20Z
bCO3Lf6RcI88IiiDo0cdB6gORxESxSt8KqwVPU/ODFYMDmMfCbK6z8Kqt71RXjusHW0dYUlom3KA
8dLg9869jxvlCZ+XHmlqwdn46NoXK8k1hHPW5Iub9syx8B1R+uEjEqvpCgua2FnpCneAxg4/eFVk
YEhw8PTIkHBZ0DLxo0ymKVQq8dLt/WInbhy+SaYJY6iGOYi6M32UTes037pcR6PBOVmmddOgfhR6
wUlQbtB7WRWpcYNWHmrpIerMaJX58r0+NNhQ0Zj/XGZ6n+YPI0Ehxzebyo/OcNob6Ma5dkREHk0E
C93ahYU7ZrlLC1f+fcnAbAnFUMiis6Th6H1rgaIYoOtHQDfEQkeN2cUoQOVR3kbvG/hlvtDArdAo
xZWdp974cdafQc5XPxZe6HK2ka3JGo7hHKYy1BEbys+OzXzjbx/vzRVInCP8slW0DxZyzkU9Ebys
rfENPgwvurBYE/r8EvYO1rfoNTwNAGTujW35Xfml+yvovFKwcf9Z+LDL61qeOsFLBXGUwlm36Z3e
ubfdJsg3wBUgUK2+B7f9Rt4Br0I0aIvA4cLN9vLJ4r2d8fELAyugZZmmPbqW6pPmNs99pT4vfM7c
PE0WjgRZoZM5ntr5lhvzOt6Wa9Ql1slKWStraYsS2dpcWKSXdwd56gWvZzHtmzbu4aC3d1Vm3KsI
HK10M9sKrZh9Ktjghvy+GiwubvWAOCUUcvE+EAUcBsBOqc1SL/HyR4CF+v35noPHYZVm4TlTBfws
dclDgMuB5ujI0bbGzWRhsN6T/aWInnwIzEihQb0nOVNKDf8m2SfIS5XRCeFnCZyQPKAjYUEwLPUQ
eDv5ZEf1A/+ysCvOKc6NX3Ey6k4oZ2a/GsQ24lUvCtAlVJzy8LuJm+ZelcyRkWyYrm0aentfdZJo
Q/OWviXonK7rwB3qtWdV/aduKe/SQh+XcSkUalNgBGij8YCr4d85ItRxPRwtN10YtJnFPHKFfvsF
lazXm1aH+MYxglUZQzAW5KfroTIeYv6cEJnO4W8Pb+HUlojL9jaycdVrFeI/tlKKULlzLbSDSXfd
Lnck7RgoYJIjxZIWMs7lj0LM6fff7XwUAzmKh+fIupPQzvfSe9/IF+q6M8v5HSzxIXnWpojBoRqH
5xbGzArR8/QAH06F32i5diGgS3t98C6nMOV9r/7wO65kWkMdpOG5KSp1nRrRNlPqpbLiRXQLO/47
XujD06sa96Z2SNIzpo8HBzVadO226vBLA3pXKHeWSc1XxwP26/WPmRu0caY+/FxdpkFuGnF61sGN
imhvqPITzrbUdx8+9wPjKH74AavOPNSAM34AYyDxXPlnD/WihGi9/vyZPVN5R0V/+IEERnNVVVJy
zmRz+GfoMbMq6JFhmysmhxQzqWMRZMmL0mqojQQ+Z0gcQU6pJxdfdBeEWZU1wSHJi3hhh5sb0eku
pLpqnWhqAqPUPAAZustS8XvYaWhJQV29/tEX+Q7jKpmkbjPLUduti/TcrrtNtMv3wSbZqVtjJ23S
tbmByb5qj82+2Rc3yV7YuJvrv/uOMvkzcSjvq/bDYNP9Q/Oj4zhfbfqttvtHWtV7bGG36fpns3o5
n2+V9duXp3blbdFjXcmrpx8/6oXD0UzuECe5o8jTSkEGNz3nbbAvuwZJ8q59AA+7u/5tM2ENZfK3
hYqQn6OIXRecXajBb7IvYRuT1upC0pipwYqTjBvksuKLLcnJFW9C91mDsZupD+HwnfP89fefWXfi
+PcPUxMViighHRaea6HFTVITOuTcVewMlQeMQ5by09wsTPJFZ4WJJYGbP49C9A3i8OD395b5uRQu
TpJFh+x6InMEPssDmgvCjwY4v+kLm0xYuI/ODdJ45/gwSGLpymI57hFgLzeV4W8S5GBSA/Oox+uz
MLeKJtGv0XVOTL9O0G5THsokPWpA3T/36EnMt57VkLVoq7RI7pwFRNdqwVmC7c3N6+SIVnKVCyQd
9x/Ry34iX/JSufHRkQN5IWNdfr5sTaNXZH0mYhScO1e66Xz5Z4DYOTipn9fH5iKparw5TaLX6NFi
RpWnt8GBb8JttPO3rM9jedvcYaZ2+B6txJ2Ey+JbscrW1c9kDxtwHaydbbRWFj7x8tS/07E/ri0J
7oKAG0Vvq0CMfBFDZLFYWLYXR0/UtfHvH5Zt1ZlqMpRFao901SgPv9eieRBdHOWvD9/c8ydxF0qD
rqIUm9vI/GL2V+6SGF6gkYi/rj//4tDw/pOwQzcCNXvB5dZnqveeBjpkMBYKvnOvPgm4VCqiJtLM
2C64QBhKtDIBnDf6/edefBJzDYxgBIDk3o6EHqMQUh0YsuuPvpiKGJNJxMVarALX8Qfbrb9U+q8y
gf2Xvur4AV9//syYT9uLmIshflKrxsnD9ugm1SV0zerO219/+sX9TMS57/cV2eOypFcYZ9lyFqB3
H2M4oFm3WNzdcO7aYGW0BNKamd9pS7GqTCe2BOZX8jMEUmCFc4qqodRd/46ZWZi2EjtLxjWDqqKd
id5GKL2jU2NwX468qmjhJ+a+YPz7h+DNVYt7bY3EvMYJ4Ngbdf8QDTV8bMtY6jiNo/7HsYzZmMSv
k5aQnPFntRs93yV+Nkr26W8dwurwbiJEckbTlm5hk55bWJNgjt1QxL5LSmyE5Fao5Yn62+fmYhLK
oykGsitoQMOU+e5h+rPCRx5ZuFw+h4jifDIuJiFdOgl66I1Fa7eNnguz/5InS7Cc9xbKpXmYxPRQ
p1rvYBdgl5akPMWpah3wB4K421kCSm0eNlir1s3rbq03Xo3vYKtXjwU2PHsXeOG+VUVIcVQzBX9f
W23zA005aVgXVuTjNxHLOMmGpr+rNV06y2npnwRJaGngiNJXCbHrXWAV1i+ofREdL9mHfBTn8JoH
pEqp94sIOJVa949fUi33Lb94vj5rM8t72u0McWo304gqFapiJ9nFYcssnKc8Nb987vmTTIOxN9X3
wE/tUs4QK9TexD7bh1n5eP3xMwngj1ZnhUt6VsidrTrRkarTwc3SHfq3u2zwFwJmJjqnDU+kxeSq
5n5h61bvHdRBeUKUeu+NholCZT7JVnDwK6Q9PvdBk3TjibWV5kKY2iF+L302Kpj9zPWvab2wJc7N
9yTXtI7aJ+hWyrYiNeUGh5LoxVUiFKJyTV4YsJnNZUpvQd/YdbO4Y0+BN4Ys1DpuMO364ul4XRUL
EPG5eZ8km6SJBt/1E8nudPM2GYdfzLTDUORn1y2W7qwXyTAmQuWTZOOGPd5IGNXaSbTudv6tfFLX
5TqCrrQS1iokwHW5EW6arbhzVqcnd+Pcxi9IVS7sPDOZesoVUb0eg58oke2uyeOvKYpwuzp3pfxz
K23aIjWsNjPFOsztMP2R4XU8KHjOoywRPlxfyTOvP22QSpKLOCDaXLY3cshN42z0+uFzj55cx5FI
kGlyBrItSsUT5jEPOg5i1x89s7CmHc8gxzsagTQZcbH6GEtyim4bXLHYQa7bwR5+YW5nYmTakwSO
DmXV7HobYVYuyRVMaT9W3ZcuQM01k/0QmzIJiPbnPmoS9KHs1EUYNxijDNwL8rsy/1uh+5mFn4vG
aV8R2+ikSCq3sD1hNwzsl+E3FVtVuVpIWu9r8sLO/M5l/XAIy+RCShxBUW1xra7Nr+0NWh/xl2p1
j4DtFo+Lg/wKIVR9EnfxRjgKr/VL+hL/AwuE5u7GOHJaWxjJmfQ5bbogOwDjzfVUWy6svYog5cYq
kycaHMX2+lTNRc30DILJg9b1umLnkjXclm4WrE1R6hcmaubp0wp+hD9GWtcu4ygpR1jHmHpWnwv3
af3edEqcWZGVsos2C3a52yRPdWQhNXh9XGYGflq2ZwmbI/dKseNO2CNhH2Bf5SObXOmfHJoxIXxY
YpwdFKE1mFm9c49F0Z1Dx1rIKXPvPv79w6Nj/DDNZqg1u5bSfZXcDKaDKP5ScM/N6SS4RcEVWstR
FCzV6x+FqB87wdl9btCV3188p+qODlIKxhWJ96h8QUxn5dLN+tzTJ3u4H1dqp8albOOmeVPpBsXO
2tiGfjksjPvcyEy2bx1jQR8DRcVGtf+Y59haCzH2btfffiaDT2vpQSkhuChKht0ZWr+JOg98rnMr
hzEazeQrOu9LIlgznzEtnbeBbraNU2g2jszx2q/aEhM2deGwNrM2p3Vzq2tLZOpCmLzyswbfucnR
NOg/eT+f1s1TU5BdVVRrGyP276Y4fNM99VvgWLcOEqsLy2hmx55Wzl3LwK8FnwK7Rin2QTcyb9uW
YYj49oAmWaguIVsu3wO0aQai4pmSNVvJ9uT8u6GOKsDUu11MQYtk01ix+EWsoNTgh9Q7P66vscuf
ppqTxOEqCbaeYWAiGtBskfK1NqYGeka3vLMQqOHCAF5UIOKYK05+Jipi0fE8RFZwIeDQo0bhrsS1
a4veLrrlOIgVqxj9ltELBbFqpER2hhKUByEz6kMmIktt+txzr3/y3GIf//4hV+oopKPyYSl2mfSI
p0pSLb06QWN8CgLFt05SWopoupOP25SBGZeivKmBdqyGJcWqmaQgTlLaEBl9YQE4shMNxaL+q6e7
W46/u8D8ZQTfr4/Q5UWhj7TmjyPUOEKCcsh4BMkNXDJx9I4PshSuRtft678wNweTM0jUoEtaWJ5m
+6j/rd3ACbCDSxYKp5c7viKeSb+/f+flBrZL5ARRoVNdO4b36KEofo9CrnBb+ch+g5Zoh/NgicnR
B3GwE9Uow7BEyJ5buVUQJHFDZ411W/76me/V/ug+hKGXkkBU222iGwSEH81h+OSjx4XyYTmjLkxd
PixkO8oN9yaBpUyBz/MXmoaXJwof0N+fLmCJEpQKl5XIa/pD7WtotTmptnCiu7w1aFM4m6/iAFcj
qW631dsg3OVZsur8b9eHfO7ZkzBHWsNRwfw1NvbNu6T3VhI+sYn7cv3pl0MEw7HfxyVKEupCESFS
YO8AbCFoY0Q20dlGJPX6L8y9/yTQO0PHOScSVBu/hmMbq9B2A/VVSgGqX/+Bmd1mClGLsZPUvMri
OGrmDSip8lVQIywGArZSAcPZ0SOoC/zt9V+b+5xJxHOfBnmHH60dWOjLowa3LTwDPWDBXejzzMzI
aOb2MQ4MCRleI2O82jbEWL1Nt8jgIzYfdQ8WHpwLgzbzGVPUlRPieoTYiGqr42EvxUoDL+Gz0vcL
XzH3/Ek0Z6ift6XCV3AWAC9crfQgXXnYGlyfhZlwNifh3OV4arb4YtpJmbyUffWcVNB/rj9bkhnp
P6/QFC1+n4GqjVoMcElyndZs+xw3TyNwvuqeAO8cEnCDJ6IfdvoqNfO3tg9uRb/7Owqczx32NXMS
8FLEORxzZUKSoso3sfHCE86k5lZK1H7hE+fW2CTqNUOBhl1wW+ks/cmIxi2xzA6+hjQt7bmv18dx
bo7G4f2Q0JM6SlPErjQ7bB1gyu651vyFKsfc+082dslH0WAoBslOUKtM2tsOVzxR+eU0S+y1mZxi
TqI8waEbFSpXsweEqpIhWOeKvm/q+C4N24dGdc515i7cpmcixZjEuzgkcu/UYWaHcPpXFONpz9FV
3Clh9rm9b3Sn/DgRHf5SsRU0uq1zBo+NL4q38OCZaZhKqhSuk7SI7oh2i2TcqrCS5Nk1nXo9mEWw
M8M4P1xfSXNDNP7+h5UkGQCikCXQ7QihbiW8cfnXoCycsmameqqg0iOpp5hRq9uDyuGtOTuYIvSY
H2kOMm3pk4gK5/WvuIx4FDVjEtheUEaO79JKrrsAXTNItidHCdPnthXFgxIhK7gVYwdySm9oiPfm
ZRQhKJ57S2XsmRdQp5lF1wFvmxqS016zKq212O9TzNj8FTqmAspawspcymGXYx8H0v/m7MqWHOWZ
5RMRgVjFLYttbHe79+npG2JWQOwIEPD0J5mr/vQbE6djIiZmfCEhqapUkrIy/7tiHI/mKbMacWJ0
ehji6SFDDf/tabzeNELVf5u2OJ7GTGfoUPim/RjH/EdbOeHtptfsWYpYhSFM0J/BFCqV7af2Xo1B
m/hksMi73f7ap0thC6LZ4xBBkeZkq5lXlKBCVjaS5zUPkeJVr0FxLs1y7UTAUOnNeOnfjdVCcNlB
NOn2x6/4iUzIglvlfoynqDultPR1/SHSqheVPLQoYFLAOv7VzETmXSHgS4RQCzVPJYWoF4ndcvht
izi4PYp/bypXNneZPWVs6hHpLnal2teftSOqJ4781f7pnOqQB+bD5BkBUFXP6SP9rj47d+TYn9kh
f8w/yg/oyGxRCa9Ygsy0UpQAMKatWZ9MUEIVdnfXgx379gjXml5M5FOwBPA8sttWxYuPxh/BlPZG
oXV0u+nr4DPVtJY+P7XdF71adg0lJ26wwQP9fb1w2nfPQ8YmzzLU0fRsBqmzshLzpbT7KGBc6O+J
ZrUXqNBBAbsyQTc518ZRqXJcY6a0+AAtsXZyIFOKGhYD2jXQ59J/gPlH7HirqpeigEDSALaAPVQw
bA9CpNQnad5/6QBkUMnnSenUmtrw6TQVvxWr380O5OaUn2OzxVp9PagYVHL6vCW0GgY6ncbqrgM/
UGuOqHO465X324tyvX3oPP93TcSoNsMA0cTT3PqaAnpmO9DYdyj2bCz6mj1JE1SDQHS2BJ7BCcTO
CBi1yVA83/70taalqRFAhQy4EMOz7azbYDic6F6byy02iLWJkWJil/RCgN6iPXWZ+tZG9iGZUB7Y
sfGxLsyP2yO4elawUTMiZW/QpAefMeSEjlordgrp9yWnBzMqwwHkcj0vXxrR+w40//S5OeBSEGVn
6cZutRyl5Ei2dL0E6k/OWCm22mtt2x1H5THVxH2dFHfNgojSrfu5E/7tEa71Ih3khgaUMhwPlsdU
6WufFaA+giTrsYnKjyyzGNintigX1npa1vHTeEzUlA5q3A7Hqmg/tEl7Ad9nsu9i8IxCd/evAb3Z
3e0xXdstl5mTQqRd23Mzgmr62LLM8ZJMJd6gT7Y7DFvAjrUepEBJ1CYt1B6zhp1YXLhdigeUgEHb
XBvKjeeIa86zDELy+0kbu6SbwPiPW/2fZqHs7B4H1NsTdM11lrYln4esHcRJFXz+lLWgk3/RZjVQ
mr9MLb62ArLOSyca3RZa3h3FDBF11LTGWVChwNadQEW/ERhX7EnGEhNVsW1Di4tjIfLsPa0j4tV8
YdJ1csBccb4Hw3Q+bISylQWXiYyGmkzlAMXnI1Bnwk+bTHW7zrBCiMJlG4F4rQtpwTOIztUzZIhD
6NmY3ApsDbwk/IsLIq14lXNHxZN9czS0utgXLNFD3YA6AHQgy8fbRnX1+AGrkvVShMOaGQru2bEh
DJq3AMg3P5KUpx6evjIP1M+WN5R6lbsFAb3eyG2Qyc6kdjb6X3EYQ5q/VmgRasyj/Kg0kMmrlWdQ
vW8szVrT0uw5EJ/sIDdfHFHBTi+9av7tgYjasOO1xqVdsgQPbqRTNhwJQ9F7xKOPeqlHub0oK05i
SJskH2wAmhhVjsgj8h95PEGzpxFGdkf0pjkPc2VYUEF3vgJiX0xA6s7IrSyyEWrDVoif+URfLGv6
qJstrNuKi8hQcDGkGghdRHEczWIAeHosQxWUKFBdRX56e8LWVkPadRWT2z04mcywVAl0FCNL7HHT
yb5wo4L5kUHgY9X0kOdmwOFA3rzML04F0fkMVP7z0+3PX4nsMgw8Z5Y9tpCLPxqJIz6g3QIILWqv
xx1giOAeBHYk3d/uaW2iljX6tJ1PBpjL9YHA3TLS7TlowyF5leb+11pfev3UuijBt49nkerY9rwP
9EiYi45xtbEMy2JeSa1kqG8zlwbte7zjdtnE3FJVjD2LoKkFYYrWd3BkWFQof3V6+fal0cg8R20B
CRPN1iA0NJdPVZq9cFRu3W56xcFl2C+ZwO5VqXZztKYGojkQoYZonXlndMWhL1MQILN2o/JvxbRk
9G8BOXDR0Lo9Zkr1xoZy76RGMGXKoUKV1e3BrPi3THqEE20HYBC0RtikPEcTf6X29MEnZQupsta+
ZFVDUqOcqV+uM5AdtGkZFJChydotQqIVl5DhvsqE5+LWwedPuriv6mpwcwrhuttzszb90h7EeFYw
24FCW5dG0CwoMgWQAOs86M1FMejGGq+NQNqL+iLqGeSXoayW2OO5UxKxBxnXF7NmGcZbLqT5s2E0
x8RoqR+L5Fc1Etub8i+mUDKQ1xIgUlB03h5FC/2Gts1+OXaR+iPfmp8VA5KRvNPU4tmARTBQAfnn
b910ybfYXK9qIWBvkHmOMgW37Aq0d4+Q/OWGT9ho+Q0WG1FbVcbvtm61H9Vy4YNyYTuIaM9ObDam
gy3IuCMs1gOQ/aEmsAN3z0Ii9GLk6s/ewhVwLHL94bYVXsUs4Cv//f4pMAMDMyc8raKwyHKwSOZ9
xx9bh5m2FzeACOs1Sw5ZVHDcOg+OCXTqXAYtyfA4Mat+n0G5GUwj8ZsS5Wpw+5NWgrmMU47AcxkT
XJAcWRWdcK9zbhL6gHK6J2B9va4xH5VZ3RKwXIm2MliZQc0hq3RbOwrLVzRnp4D7SavVQK3fLecr
MK7FEOQoZSR4YDGmKMQ6/+Ydm9x5nu/LqPwNVd2NdVwzZClZHsnIirmeaIiCNKt29lxTvESUG7Fq
rXUpVvXMUNW6MZUwhfToLtf06qLNdfIBPrUtdca1LqRI1fR4GSajpYQmbJtDqNIjVrxvVO64t81q
Jd7+41r/ZOg6MG7xbGvgFiVV4ytQ9hYlAu+Y5wfhGFsGtRJwZRgyZDrKManLKIycb3b/V2s3MpyV
6ZExyCAkJ4zqTAk7AkGEyhPDc4Ic6vbUXNX8WYLA4h6f5sZCUb469XMUqlHbnBSh62ewYxAIFicx
wk1CGl/X8vo39JusgMaj4xGoO52Uppn3EMltEJ8MSIZFKBKDcLoTTABEbjwfrQ18Wc5Pn5ZGCgPL
BAZe8RbyapHP5wezLILbI19rffn9U+sdBTdTurTOq/sswdsFCzX11+22rxLdLbMq+WTDUz3S+h6f
PrCFnH0ePFuvXYZAD331HQjQucspzrYjiLjF1ECmaM42XklXAtu/+89PAzOUwXRsTqJQq3vouEKa
HkrYWVrsJnbk9RYqZa0XyWl5nYHYpmmSY9HqgCCpzoOWLIp1pnGZo6F2nS8RTy9zKR1EGdhvWelU
8RHpTHqIUEC4s6f6D9O1esMUVjxXxiJbSWK2Ex2To+F8qwU7qXZ+uG0IK0YmA5FbEjszySGyDR3m
H1bX5rsYGbYV8a3X27UOJPcFOp4q1ahGoRDG5KVKal5q0vZPUZQnX5wdyQ1t3PvPToUIUbeHnsSe
Wm69cq/N+zKoT5bai6YbnS5TwjzD1XvrjKlfF6Lf+O7lXv/KyVAm7oh00ope4LsndYogcBe9q7r5
oxfJz7nSHqCnQdxJMV2nofvbi72yzcgo3LE3yipSFIiQsJGHAyHvFsufudP2YH2tN24F1hZc2o/n
0uzM2NajMMmFb5RPGcRAKvEVMA18TYbhsjQ1zbI2orBr2X2it7+yvLvQgb/0EEwjqf6WW1+8nVEl
t7YUVuN2FwOBSO/daEa+FRUbG8d1u6IyGHcCokGvNY49rcofyzJ5yeItDc21pqU7JdQo86ICW/YR
Ko5epwNjNvfOlqjHdYuljuTMCgqyqwRanEctc4pn3B8z08OFJYpIqtqYTg7OcEBNjqJ9H2fbCblT
Tl/LwagMuk3FCOXpdkqOoPxzTSu9N8RpmrZoEK97BpVBt3kxQUykw8C6ufNYtjPV3LOtwoPo0EaK
d90tALn7byhJIz5MWJv0aEBt0y3GQzNBeXMEh+tt315rX9rQWd0UEFdIlRB8h2GG91uQoD466Vfg
LDZ4UiWvRoTVqnbx6trWXPCDua36QfNHpXu5/flrCyDt1rbqEBw14ddZBnBnm6iRyxDOc1q/QCaC
bETcNeeQXLqtBmMSOuI5EcpBZeaur423Lw1AhtpCFKJxoKceH0nd+HN3oLy9x8EQBLPq7ms9SJ5t
OZw2aYs0Iyv+mtlFIeYDOIl7k2wc064nTFTmN9QrohgzQVpm5iWwP/EfyKPAm5v+QMrmG4jEtlAl
1w/RVAbc5hUZTEgrILD2hZsvWpj2HQSt/QkMhKZ4KtlXNGVgtDL4FkzRZLJHSkNjvER565W8A13M
1qFtxeNkBJwZI0ih0gC7KRnemI2CYpGRF5NvrfeKscq4N2FXjRNNbRSWmX6gmeZXCn++bUprny55
czOYA0FVVQQeYsMd9AwIvgkVylsHzbXmJWdOctRtaw1Vwsk0fpg9rkaaAnTapEDkuz2AlXAhY2r7
WbcsRcUGii25TSs3dt7GLvdmZm90sDL5MpIWtwhQyTBwIgdr4EvR4ZJy2BKuWvl2GUKbkSLBtoiM
eBpaX2cvTmZ4Y8ZcPX+6PTkr0y9DaY1GADiFxxikAMmwaxGUoFEI3a1aQODudhdrY1h+/5QYDyQb
AXdALKL0GQKEjmLtS+tZj76YxchA2oykc5oZNoo8tO7sqKOnRmLjtmIlzMnI2dGuK2sqEeaswjLe
zUTh3jQlf+u4B5dnRfhz0ZTJxjStWZG8KbOMiGEa8IYoKhEUSpEFxmiaGza6tgjafxdhZFaVG10P
SmA1hoyCzgt1p9ZgeqrHit3lnbOlbLHWkeTPKaRRKRA7MQjU70j3SKHrDH5/9f22Lf17Uf3fcxCV
FQVncH5CyrONj+/vl1AJLnfpk7E39ifhRh5oiz3VA/jUPUXeb9OtXMDSPL7H85On+0igQLvNfe6T
o3mc36rQ3jfnqXJrENY9Kz746tzfG1959bCm/0+1WhOremvP3QkyOpdFIpaTcsMir1uJLmfVELR2
RhVlR6fGsQ4pN3dWRzZKZ9aalvw0qUA+r6hNd7K0l6h6ypxft2fjeojR5XzZAFuSSJuiOwk2xe6k
O64ekwcr2XhovJ4h6HKyrJlVhYugpjpCMCd56hZB5mlayPznjHpapFueCj70o6XP1cad1FUsL+g3
5eK1BDWrkCws4xPPOR6vQYc/v+TFQHcglB792aiKHroFpDkRbuh4AomSe2xAJkCAPO2DxMjTk51E
xl5voNDqzVyI7wpJY6hZ6rNx0Og0p55ZxSlxO1pbscsmoYZ5i5zdtTjjd6bu9NjhK8XLdXt4VRxD
rZ6sMdmqoFlbMSn1dZhjlKYJm7VjTh+bViMBTSJlp5q02jC2q8Q9mEMZJaX2qLmsUNZ5qqZhrj1z
AU5YkfJNVFUGlfHYrB3PSHLlJJQk9tLebHyat+LYaTGrvISooOo3EjBOWkrivIEx1XCpU/fvMSZo
8gabNz8d8H7NXqZl+UPVEeW7PsVDF6CeQ9zTdBw3zPt6wNPl007W2RZvQZgZqvOs7g2rSl9Alekw
t1FRrz0W4ouJDEjB/xvDmRoTkw/ECStaRr8HvMkhGRtorbhO3zDmxmCY33CqlVggn1AGZahAh0nZ
0Um6uHaxM+Goa9f0+5dCglwF2A2sTYaCx0dwxf60KbglljL9nKV0Y7tb+37p8iG2SVOCJhb5dkTu
20i7mF39cvvbV9ZbPpFEYiDj0FMbd2KKh6KWU8/mewYAkytK8uN2H2ufvzjmp5RJpRlcXFNsfH73
3DbUR3XFxsquff7S5aemgWi1akYTPLDF81FNn7WGBXrjeFAF2Jj76xc/+v+cRaAjU9iFsEPNdO74
EO9Mph9Z/ZBaudvUACmW2u8qtYLbU7U2HimxqeB5bamodpiZ45NG6m+TUe5zY1G9cbYqfdf6kBzP
UMzGUKhthKyJ5oNF2vsGqhpeYeuzn3C+sTIrUVc+pwyNClx1gyvewcqeaWedTTI+Id3ZsNuV5uVT
Cmnx3REwRCG1Uucdb2/8qckjEDhUaip+316MtT6WPfqTcY2WrvSAB9AwJqU4ts7EepfzXnHBc4ww
9bVOJN8Gdh/8DTynIWmUC5mHb4lShWkjNnxvbQyLEXwaQ6wmZJwBZQmL0XzkqfoaNUgUyy2tjrXm
l98/NZ+1XTua3NHDmEK7uRiCNMI/qf+1uZG8e7AG3omO6mFL9yrO6DEI8KxhDG63fv049D/q5007
DtCWMPWQKbtIzHdO9N2i/X5MFU/b0jZd8TVb8mfATKH9Ac8Kozz6XZdK4QqbENeyc+aZ5bCRwi3z
8b/HCN2WPJrSuEzqxNBDk4tXyCCVrkLF09dmScqeOLTZnNTU9JBUjj/w+sPo5twrGYq8LJCs1mmz
cTOzshxyDUiXtjTRwZ4Utq1Wv8/51IVRXfV+7rTxr2oG+rGocrbxDLHWmeTaytSJVNQQpe+U2RvZ
wTKcc9Yeinnepfrr7ZlbeWnW5SI5lloTgHDECrXRzjSXjcL6NVcWirO6No4DK9MjT60F2bVz3/l6
T8ZnAImAREptxdiq8V/Zv0wpvsRcG4Fy6ZJTXfcHJpzdVFi+IMlJteY9KxzsLqdIrzcsca03Kdyg
1D8qHXNKTtpshapCXTJHrkEh5zGMd2rEd1zgAED5y+0pXulOLgDUKK+g2zaCgsy06EERBmJb7ahh
bDidq8O7wZi6cGXkpmaFXVr3G1nyCghfl2tfmk5htFEUPQRjgeKaZGrFKeHakPukL+OLU3DTtbOI
MrdWo8kHy4z5pqXRFkBiBR+myyWEqU45M6FWE071OL9oCWA0p6ifdANXyVpmH6FZIA7x1OsA39bO
ELm0yVA2pTZEcwljeZAaU4/6U2t6n3jpbETUJepfiUNyMQ0ohi2ek8QMdWd6jMZq9joGgnKFjRsX
9SuBTq6oEYNeQvtTMUJBy7ZwF8XCnQbCuC1i+6tCKTjHWVIkLU0QxSSks0P6D9OSBnUinmpgXEY8
Wek4uhWUAidWLXhNCOwlLtLmQC/BWPPKQD6rqi/mOLuGeWF4ACn04kDVaGNyV7YSSwrEjTqWZhMD
9J+h9q5VUq+BuF0+XUr67bYzrUyurBI/JW05TMK0cfSLXyucZVE2vLFuVxm/lvOxFG8tCM+nWhvT
ECUrJXJNKDR6ygg2cCF46k+aXRyn2XBAqT6aQWEDZVkrBRSuBdC95dx2vkEt/ff/f5yUaPKRZwLH
LmcjpLIau6+emQJ5nx6Ucf7XWl9843NGNM16qfX2eFLwvDNCBbeev6bjq8nPLnjOaSC4Zo2nyXis
K+Ya9bH7yrX2Min6fz+bZybUtzUynuh8V2S/M/3eaL/XbGNbuLbdLq1LadAs1Cpphtw5JebvCWCr
VuCeKcrcoeiAv3i7PfNrnUi+i9uQIXGcaTzNQx4UKOKl9Gw6wFaBTm5M/tzu5JoXLiORvDAHHDKu
U9CX2z1xHedX1ndnzfiV2urGKFY6kA82A1fBuDfDfghUbMbZLLym5uc2q3+rKv3K8yBGIT/ETKLh
xtgN4ymqf5VDf3YSXPR12e72HF3bBpbWpZRDDGBE0jpzPOXD4Cn54CdQhky8241fDSVL68vEfXKw
IRnKOq4NMLDvo794phV3EJHwh8D5y1/oqXquNlLEf+BQeTdbOpI9uWcJRanjeErCTnNFMJ/tneWV
fumPLtnbd9HFPBa/6Q4SCvuvwGOWPpfY/GlwjTbpYJLC6huQKdlxy8iA6TJfvzh1kpPniVWAvRUj
AufmvNN9tkOSFsYh7MtFMadHN9bo2k6yjEJy9yKJzKWWaDyhKt2vjXeHb7Hy/mN4vrYokpMPU6XT
kYsRkgk6u8947TyAfICecp1FIShvrcwbUz3bJdpgQPrGAvfLGJGQJJP6XKMqZU/bDqn+0KQHx2mM
b05WixB0lOW5YgPoRAThQNEm+n3NROpDChmJZJ3a3ZZW9z8M+7UBSAEEV+RxOc+YG9MtQ/o4vkeP
xb11pHsQe3mNl1A3udj3KNn0VD/73nHX2ilH/lJ7W0wKxjJVV75APmjNaqJ1UAkeT5nb+XBOT3Hf
87DAA9PlJXgKU/dnvisvo7s/f/8x+cSDcajuj4dFG3URimNQa0t3ik+DLR3blXghl+BbBUoBRcvH
k2rskkFzneGVaFtg2KspHYxRPoUVWa9QbmG4yoEHo49s/VBBs1bx/nSujcjRBdTV3MxP3MUB1I0d
b3WWpTCllv2kgHBsPAlv3vUBTiJnc3E6/JmCyRPehD8s7PzKdVzbBWsK3ux0LAJI6twcmsGVVx+6
Y//L+WD31q/Icc3JNb0k2KLR+Qexv2YHUnxLjLgdtQpf2MIKyDk+lbvKs702EJiT9Bzv68CCKl+H
PmMfqpK3g9DaYksRDjXxjZ2OPZYDnlXFtQ8NVou83m58JfDIB5ChN+gULc6FcwGzL/nw83a7K5K0
mnzwYFGvKTPuZE/Dr/jNxoothqT7/T1Qz/uPxk3dOIC6t9f741/9uKzUUZxx+Lvjh40vWDLla6sl
BT7a2iXOk/gC0DD60V4LskMCzeI46A7ROTrbXuO3gXOn7qBOGTBQ7EQBDfSw2/Ve8W3LU/W12CFF
L2E3pY3tHVb9OAViX1+i43CefYIoksN6hpMTmE9aqIX1oXR/1F7pJcfurrrUR37RDqVnPpj+xoQs
m9aVCZGPK00zjIwrmBC78UcEMLBMYUtb1CW7Q33I4FYfykfUu8k98SbX8flJeWkOW91f1+4B9bZ0
omkHEPNU5WIRvuG9965wUz/y6D75zR7iA2rup3vwgJ/S12hHL/w8/DAgFVDtrFOC1SHBEGiu4m+t
y9X7AAQ5+ZZnZHNO02TJVVJXuXQvuAKcv1kP9muMBOnML+Uf/nMLLbeWgcm0E4ozO8B0orP5Yj+X
D8rP4g7ylMG0M4/aGau88ai6loDJj6rYwUVukcXYjvW5fGjuxb7a20+Y0Gd7P0Nl3PRUlwX53gyn
/W2rWgkgMgGFg9IzR4Bb6CQS4lUt9Uj8JSUHLJGUfE1zU4EjBbNW9w6ezvd0SjyIG7u3P3wtrzCl
nAsF+qVqLZso6G0rF21rj2bYHOL74gBth9fG137l5s648J0TdD+zOzA+Yisv75I/+veNT1i6uuaR
UoiyShwi+bLlDTuQV4V1SPfxod/nfnaEvOI+g3iN8EcYfx9SBKl6L7ZS9bVlk8KSOjuzVjtQZWrA
ufteP4i77FULp0sW2sfsO+hEnoetfGLN+mV2hD4aIrOt9PFk7dPD8KLesWcLOTR9p4fqgvqLLcm8
lTHJknlUg6QmKpXGUwy6f8Z0X+fRhrFcrSxDuJAJEkC3qkw0QdvJedxZe/M9O+gHQNrOaajumrAP
TS+7OBuRemXHl8kSeNujhDDGhDnRxabfFTWMmm+3TW51IEufn85LI+W0hvQbUsfH4gkisNHf/Lvx
qn1vKhf3zqmL4rFUQO7GhUhLeLvPteEs6/W5ywE8jUqBLpsWalPpKXIK39x6z15bdClIlKkthGLg
DkPB8zIr9zM4f29/9lrLUnzgBNLdKBlEfOBGoCQ/i27cAHGtZCb/MuBPE9KMqDReZJ5Pw2C6YENA
8Pmlstd6/GWUmPstVpK17UAmWZn4hEcuTV0yauOoBTkkrJmvPNWnNqjORQhVtB27s8MGec/WnevK
pMkMFvMYYWgNIhqfX7LydUC5++3VWLnlkakqSDJzBbgxGFHN3UgdvNgQXhfp/ggI3+0urla6w8ll
zgrVipXOWgJI68/v6Y8YamLpodyRk3JvB8pdFcYPyVN7Xx6jjTPP2grJ3BWD0gpqt/D06KNNXSd1
AQr/VjxWr9H3uPdxfAya3WTto5N2jn/1B33DI9eyc5nQwjaKYbBijBTlJWCcvYy7zhdBG+r+kiBn
ntgJP7mv/2ZhEdY/nGP5pPmtt2QOW8F6JSjoUlAoZlqWVoX1xIP1e0t3IjHv8Bzk317Kf81c2Vll
ygs8PMx2VmOATdAEpqviyM734o7juNj6Hy8JUu98Z/6s9tkd0DUngEI9HNPd9k8esFMZ4O/Aecjv
9A3TWhutFEvoMCy00T0ui7UxdZHqMJeWqlcP9sYN4prfSZnELJiugsQCpgsdDiiRJtmf2zO5dn8k
k2PklWmVNoOJ9h4PALjwQWG6G0Nnxy7jwfJrHKHIcYJ1lHfTobhYhxYh5XbfK7Mm02Zw3tVZJ7CI
Y0dcXv/Aq7rbOBsztta4dBzJunmyWoFIhdvXIIZUZDkfFNMMbn/62vlCZs1IxYJTnPHt+sV8b1+M
N/Uuf25P0a57S3/bb4uewkYW6VxPImWeidiYnSTL0JPtpL46Zl6XAGUQfaPiUU//2kBCzWTYwCj9
2zqu+JVMNGEXWiQ0FdbwrnkfxGX+y8dd5uKAf/czPe5+Vu4udZ8SHzdFuTt6zt7CZa/q/k1wIcbc
v6e3x9x7uz3DKxb/P2wUYszqocfmloOB3bSaAG+TG02v3YD984VPG3SqmBCvnNB2FVR/oVM8QksA
0OXX+tl+cj7Kex42Oxaovvk4HofA9KwT+9pxSpbRm1SalE2DxTTryhUotgWj7UZMXNts/o3206ii
iFkmmRFyo1cA5YP+Lj2yC8pizoqDe8ohUPbqWfNLHA7zzp+ebi/TmptJB40ys2emlsjPhHpnGC9F
8mNyDrebJitt/xvopwHVqTIo+YTJGnbKZThDDeexeKXn8dg8YH2O6cX2t6jgV6xN5q2o47ixTQNz
14+9V0FkrbMfbo9ieeO54lEyZ0XhCHXUF/ed2Wtlly7QAH4nzMCkwNkYGxnnVb5YpDb/jgOfpipn
9dA2NnoZL/plOtah485w0cFTL20Q/bo9lJVI9G+dPnWiFVwxnBFrrZLoPHT3WoOrN9WBBGByrgwS
qJN5KNJiY+LWlmT5/VNvHFuDVTD0ZtYvtf6j2aKgWRuFdKIoBnWaiLackFjnmdM9m+YAr/x+wZ/z
hC9wOtfQtkx4SQCurb6UGOgCr5dDNCIxyDU3LcO2ajy+gFcN3HCnuBWFjIlmvNqJdW6ahz7bAumu
uY6ULwiVMGvIEeH66CGy7ln1FtOP21ZgrQxJ9niqAJNrY13afn6toVcrbPs4ieKRK/nXll7muJgg
+Yu6JYBOIC8x+51W8ieT6FuGtXZGlokusjmPilkp7JDoOko1C6NP9oPZ6zu7AjZNIZ26s/My349V
Xj9MitHvgQPgHuMOPYz2n0aLOk8vq6Z2J3MYaTBQ+hVaPfixLNfXRhCfbmvDDitlEW7/7syD78yP
DrDOerpFVr9iHOqysp88C1yZZTwUDg3bQeiXZNasi84swANYtRW717pYfv/chUOzDpx6qGWAbuIP
wdJhD9hZfNF11djYSte6kOIDxAV5BdJ9Gua4EXWjOb6r1PZ3PIuN29Z/r/NXfFemyIgosAYDHnND
XYv7kwZmSzefO+bPVjWhZCKlv1OSTjsKEdq907PoRas6ccgHqh/0uGpSMPzVC80j42aoJTwOuBHx
y6zoxOsUI8F/SbZTlUHfxRPBXWBS8zdo1FcvJKnKZ21ECZXisPyQzrPzqGnZ7HPDroPcittQi0nn
p7yddzYHpUPKyjRg8bxQKtvsTLUKWJKxb3Hro2XpGA66k86AaTV4YVLjIx9r9chTaoVFmqnfSFuN
vy0tq37aWaFZXq8mKtjf4oGEDVSEQwP1wW9j3+kvxSTaoFBNs951loqnuZhptpcL3KC0pVD8uGnT
0NZQgYg3J6HusnZoUErJMg0ZB+0Gnxc9ueNlYbrN2NnQlDMKPOHFce+WSeP41egQzSN5Pp8nu+oe
FWfqLnMhcLc9qu377QB23XCIXGezSOKWZtICxQ6pVvDo+xWgmI1Odrebv77hE0eKj/lsxU0DwrnQ
GfWZumMLJPWQWRmAj2YWlBZqif1KlEl4u7vr2ySRkSv1BJKPrENZX2kOk1sVA/PS0di4wFiZKhm4
AoZrG6RbWnMylReluCfTS25tHDWuN63JQo1FH0VWz1H5zxWtgWMZ5y6xwXPG4y8tsybTw3B1qtMR
D0NQ44V2SV6x0W1yLfbaplT923O/NgZpqVHnb6dzHiuhXjBvhM+I9MzIFmvomiEtCcynGKo7wCWk
ekXDnvUvMBviKZF1cHT7Y6qp4ptW9XJ7GCsmJNezlmAlxWnLcUKrzB9q4A3yfAufupLDE7mgFVVs
pUFywwlL1CSjpEMfvLwDw7wroBN30SNL2We27VOdu05ZRG5b5tUBF/Gx7uU50nKXGGJI3Il36Qlq
F90G4ej1JIbIFDJlpekDH1GBZZVkP+Wo62vdgZqetsVIvTani8l8WjzeVRCLzUF8k3X1Q6UqHqmm
jaRyrenl909ND7ZmppyMFLqjVr0foXXsJlFubbS+NjNSeqzZwlRjO4dfAv/jMbC/uYIClKP+H2dX
tlynrkS/iCpJjHoF9ohnO3acFyrJSZhBQoz6+rv2efLhmk2VH+NUoS2pu6VurV5L3ScSr8dfM7nF
vRgcR3U8ZBzYXeU8Jd58JOCF2vj2ygyWzY1dkwBrYoAqFOeOdwv5Vu/V9uRwhy4K8uRqspXZfe79
dNnlaDYXqVQbnYLC0fuWxj6b+uPUfemaTZcULJ0yjQF9dsZJ4uQN0KMgXwbHNMFA1eXvAzG2KhJr
s7is4gdrIjHTbWxhtehM32rbe8mK7Oxmw9/rG722GQs/MGNdZZ4m3olMAIRMN5omoSfPxbRxjKx9
f+EMUJfOcwBn4xO3YtBN2qUVQD/uFt3Hd7oSG4OsrdHCJ1wrTps5S+NTMzunpoRyo+XVld/KLfq3
tVks3CEvYl2g090D5dFzngxBTc+qAmLB3kioVo6SpViQICMteAv8LDpfvMAbQORj1uq268AjGJvw
vNLdkrlcm8riTCyH2M1GNdFI2K9TJvwRffFo3/bzLdKOlc1Y4oEbra0SLTxdRGNv19S4lbMuvS+m
4e26xa5UxOkSTwuKi7FLZE0j2eTGcWBW81o2vDp2g8ePrukWz0VLy73jGfPf2arkPaOz5ytXZ6ju
jF36EMPiH3kqHBU0ce3dmGPd7+phUL5A98RD4/C5DxIQPeQ+AUcy3w857U+dgEzcRgj04Lz/n7rQ
JVLXoDnvtCfmqIhBy9ZXKozr+tiaYvBpJR/Nefw+JuJwfcE+bevyKF1idInB6zK2FI2GpndvEnQ8
vSD/K8awt0QXeulQpMHcdwIQrNwASqzMx8nvTLcPxtHcimP/CvV9NueFk3ZlC3JXq9ZR7I7z5CvL
kZ7vxcioQyvOcLWYPbP4xZsS181RkuaHPc7DMW0nsJtKYR7QjYEkpURBANQvlq+nun2pXSg2ouu1
CIqu9+7Gycl+ghC9/FHSrryHJHv3c9AV+JJI096YXpZ9n1yL7BxbmG0gFW0YsjATlx0NLQobBKoP
ANOIB9EQ3vp5q+sDKEToDh0X8+vgdfqBcFWEjt2oHSHgtw+515thOxv9Yz62PGRCsENCEuttBmAX
w9bTsW+VfUBpTh7byVDw5JGFpLOrsJZm922uqrL37Xyeb/hYQE/K43o/GgSAtKQuDjjVZMCsuUZj
QGk9InXpdrPpmGkABpmiQMeAnbIAIh5ZE1YNBIfQxDWosx5qtHe1omp8p2Y29etpaH9fN6eV680S
K90XmRqyAUKMzqTnUHJmh86YehuV0rXosSiMJXgzjzNQ/UMFN/ltpNM5vxBoFzCDDddbiX9LBhs+
ME8kSL0jSd+hRgJ/u23in0m91fOyEsqXYGVzspQWjiMjSMIYIcBZeweZdEAy95y75vs4VC9f2ocl
CFnpxFIWqb0TL/CkkJIffRNvhNi1OVz+/uHOUdlml9Zdc9HZRVWjK5swqcQps4b7uUMS2/N8/7U5
XDbpw0BZY5aDcSmLJxP7lpvNtyqV4fVPrxjSsuFxGkHI7w2o7CKsoCZESwrpFmH5ZWtvPfqumNJS
1WZK484ueU+j0q4eIQRn+FlPXgcpHg3X+3l9Gp+OQczlw8dkN5lpITKdp3p+RMoZVBBxzd00rOZf
10f4dKEwwmKzGUnEWAO5eI5BoHLOtQbSTxt0J5vC3nDqT487DLHY5lkTBv6fZIygefyXQjo4HFM5
nUmHMOg3gw2QHStbYJ6Unndfm9Vlth8sq0sgFixYoyIrdo3dkOr3DBS+OCa2dNjWNmZxsZXFXHip
g1k4mbIeUIp076HP5IaQ0Bp2opTZRpnz03CLtVscm1AOxo0CYLRznLrH0TZ2hJMvbsviVguNuh74
KpFFhD169rMhpN/OT6bqfOo9JN0W5cLaDBYhfaCmK1HUySIILkRK2C+WQTeS4bVPLy6z2kHPC1AJ
E943uhunIec0ax6vG9Cnz1AEZe+FAXWlLEAzY56VPTEdxJnAC22ryh3Yp9IDF8rcGdBEPaNjqP5L
B6PZf23cxX4XVQbhUC7YOdHzt7GDbk8NbnIOnTa/rMbImLp3knP0XUiSbfjKp+EeU13YAQgIseez
IhEIHjRqnyMymxhKdjkbMSjv3T0YIb5UWcBgC2swpxQklljZc1em92NS7UDWtIWqXZvIwhz6qbbK
lGEiWem76a7sd/23ZJeGVgh2q+QfL/PFXfMw3ZW75F5vpG6fxwG25IcG4q7SJJ7aiMzmRdeC3lqm
Oe14OoowYa1xuG4Wn1s6W9YAWSYs1Qq7iXLLJqcJLxDfjAsdw/Wvr01icQZkdUxw5zTpGUJh7zlo
Y45ZQk6DyOf9AF7WjavX5ycNWxb15GToErkOiah7aJJ7mT5I4+X6BNaWZ+E15sxx7fIkiRJevJVm
9uykW5rNa7964R0uMkCPQ8XiPDtJFgyaH9ErWvp2X27UOj+3WtSJ/xtphkrgHjFrHRl27vfzzwFZ
uRf/IG7qA1OzsfZrC7RwjYK4cWzQBAuki8dcQag2G79Cve8RZCj/nYA5ahe0Q1xHrJ39tvpDpnTj
V6+s/bKEB1hGmsihJlGXVdPNwFQT9JLi3TlhW7SLn8d5tqzj5bTjKAa3/Nx2pRkC0gSZJI3W/rCo
ZblTbpHXgcx/Jm2+19Is367b68qeL1v6QbnRoreipOeBOahqz8VLzgnzOwH9EGQITW1uIeHWRros
7YeLUOrg6XOgto5a79vk/B1qHUrYmS1/ZmoKr89mbZsuRvdhDG17cabdzEP46Ie9nlBSypKs2bfQ
c9myhH9fv/+vfgArW7h4bTWFC31HErlGUux53TnnDhI8f1wO6bYb3WTZHWSRQUNTpUlVHJyMFEcF
edYMwsUOUJ9uBRlS39Rc4mxQ8hz3wxR41LbwLReIbKjcv5OSlX42j25Y9njyCkzpydnPGxswLfAJ
njPsVNBwgjZUHZt/rIpwPG/jfu4Tmnl3IDtocHeqEiT4fbJnncNusnREA2Xppftu7oEnqyb3De3F
3gulMypOzpjZz9KV+X4CiMAJrELOt8ZYJTfM7czU95y6DwUkrA6OC1bXpEubXy1IJvZliSAEXdsK
HbgT2YNsr9yzWLfPZTdU4ITq9cEpDLlLPHzcZ+nsHgVqQ9+45ya3nduTx7Qwx1tQhfdnCHHNoC0q
qwDyv6VPOlQ/SgmqBiNxa/BZ09EnqQeew9bWf3E3QQNGD5EvMGIWvjY6+2UoqjkyiEMOuEgMaP4A
kniaL3I0lYuJW2N9Y6Duv5tYAsqggqJNs6feEzMS8Cb2SrtnldhsP0lSnRw8y+84tCN2jSPHELWe
Yg//rPeFDQKgqZTtm9SWeQA7Uf6tdUz33Mq22lsF7/pAdxn3ncYzf3W2M4YmqjnP0p7VeU6bPmo6
O1L2wHYDH4rT1IzJrhm0c5g70oZCzsmuBOnHHc9d+mhbyv1lJl1233fSRZbSjHiMqsowJkAbuAA+
3fKJJvsZqtL4FKj2Xc/63RLVhaVtOmBlAkO6ggCJKAs3sDIKlhWePhiVwU5TYkC3mVf/JF1rn2w0
Qj1TS70UZdEdHZKz33HMVR3wRg7vjM1DMPauVfqFhA37RWKbQRyDWb6dGzQsztN8KmSrQk+UWTjO
vfuQ2/3wXHXedNd2Fd95oNx5rwFl+iZlo+6S0UluhuxSHJ1aPwY99L2r3BgLMKW3ylXfHCmyc6/Z
gA1pqmiaGnGXUkfujeGCc5maV9du0zsuscK0ENUpxhfBfQUgTlNWIIAQA6pkwnOmtxiqbpA9zMiB
IrUJmU4AfWycbO/MHAzBQgEF5zTtQTBt/mLVXN2AIpzAfebqt6HM8gR6jAFXxLQ9mLjt7zJK4sNg
ZtW9hP84QWNocdOCBT/wTBOTrGQcwKJFCCUW9xy3jIVjpdJ93rv9Ay8oCOytBKwtgo57alXoyEsv
iqsIKUD/N9HkaRaAaUUExTjVodk6aeXHgnvfHeGUj6WU02Nvd2koij4J7cmRR2eipN9Jm49BIzq9
s0skBHsM50bKAOlNOxEw8SReqR9bzyQPRZuDKtlrxBk18vlQmcqKZJb/ic3agv5kHoeJ2VYhiHMz
UB1yhvZ6rmKcqyDDPtlSD3e8rvMqiCfKv1cks31IJYF1gVYxdMCb4YKBEkX9gxKXZn6O/XmYdGXW
oerZiEJgUtB7b2q8Ozz6Jj8carxOVdW6iB0tco0UIWRX47F5X8lZ3WjwERxqC4MY1SxvhYj7vZNV
ILWrUYKo5ThbvmKNftAprDAtHQ3GpsSLRo6nF85TqKYKW/tmV7t3tAMkcYpJuy+QLd2mtDSjjrry
FVadv8YmMb/BdsYnp49HxFNDgZGKj3PLfVJqKIRrPh+KlhlPU1xCVo8NaCoo0yGANqW4YVNponw9
enEgOhPkl7Sa7TYQnun6SS4cBNI5LY/QkkAnNEq+xK8gMfXSlpkOQHDLd0appx9qbFnopDgNjIzH
iS+LjIM7wO5wqoH7hwddlbFjKVCRdCCZA03FdsSDv2ne61Z24VS61V3miPI4D7YOMkBbZt9jVnWc
5t7yiZmT+7GGLl0FysSw1brfw4Nhpg18Qbi12udk7A4j7uJAIMYKwvEDHgpOJknFN8CKVGiSQt+W
IutCmuV0n/Pau2Nk5E9TNQ1Aisl+z3tkbqkg9B5CZInvtCz5rWaz2ze9TO8SRJxAWBpUGqhiB0Xj
ViDkJ/F5NIkGjxu4v/ZZAm4uwA1wB8L1C2LZcWmPD3zquqe6aMtn0hV22NR5vZN5U9zKjFUvdTHF
fqUT8VLkFyzNCOs5yYYAYgS8+h7l9gdPAR+fWUSfzNkiP0AK6Bzj3G3DZhb8zq3T2gfQAbXwaZpv
vXTmle9kY7HLtEUOqKrIRzDZJOep1M2bzYdqV5oFumqNwTsM4H3GP1Plp3S28AqYqZfGLHB0iSZ+
Gsp5/pWCD+sAuXn30eza+VBOMoefEA4GLNs69oZ0TqnHsvu4b9RNX4oqshC8301qjC9lJ/6ZSkZP
uemof9QwSkDSLeXd9mqa7ixuqJ+DJTK/boGTivtk2EMIcL4ZZo2HlaKZzBk9fRKHeQGEEQI4rGhX
VOB19vvBkiEE0I3vbTHmzz06bn/ObVmEGmHhniV4Su6U0/kxS+uAEc2wkkR9swXr4sBweBy6VOBg
ifP2pmOj+bPXGmx9ANCCvblJIYY1Xy5jXd/2zx2QrgGQXXloxnilAIKD+yJh+g6kheIP6XPuX17L
37xB5yGe69S+Jml2IXTOblI7758Qt/UNQq8ZElAWPFUlXiVAKZcdS8Pgf82ZMBk2smNnd8Clq849
iJWqLgnzmpRHcJXk34fasPekbspTU9Hh2PcTiygVaQgklkWPlQSha2akkFFNwfHmx96YSHBoJhXC
OR5f7bmMfcNu+98Z6/FeNOf1w8xHa6Pis3aLXaRIyuqsWXGFBtyMpWd09DQhk0YfmN4oNupVK3n2
8m0UtInSAWcxP8MPz3aZ9UGMc6ltmp1n2MZGMv95tfX/uJJsb3YsCVqmM+lbzx86diMq4ybJ+71d
pSfD6mwUJrY6q9ZmdEk7Plz9Wak8BFFkaBCduemK+uQmhfKzQp5io9qAWqzkrssH36RtuJv1gER2
xiz8pLOPqRAbCLq1by/So9rMajebc3KWjXyTrYsQIrx5Iy9a+/jl7x8Wx2sIq7xe8nPqpHU4C3s+
96KvDtezrpWvLznKLFqVVpOXfWS1xo9iZr/xtLVRklhzhUVJwgEcYRSgMjgrA51SrYUuRFHckVx9
cUcXuZwBbKrrjDVW3WYAz0zTCOzf+H59XVZ+/PKBUoJyqSgrXP9wFa73Vk7r48xm+21o3S3+2pWk
eslfW7UOHp1tWA0xHBOloOSgR+sGd4h3cMM/aaH/XJ/KmnctQpJbUTbXbHDPSKYC8P8Gic39oe/8
GuDdLw3xf++VgriWUw707I4ymOhvVU1gjt5BT293fYAVM12+Uzp4Dre5MsF2DrDBpPobVbhfM9P/
Y0oah0w3laRRUr4ZOI1U+6j01gPPyh4vqVplFre6qhLz7NpZvouhUxzmRluEsSgOuWoBFulQsbm+
RmtjXUz5Q6CYq7JI7Q5FqGSM60ja3qG3IK3Q1rXfW8T0+9xrv3Y6LIlYOYQwvJjP9FxPoK90qswO
SuYIH5mzDRxEUu/YODa47rpbKNwVI15yHOH2VFvcsXMc9QbwCJMJrrBJvs1xF/suKzbq8Ct1vCXh
URGTbIB8UnzWyVMPXAc6e8JKf6+Syp/MbNf273TYeJJb261FdDR73OYELQV64f+a02vXPdjVbsRe
Zcb36/awEsKW1Kk2FNDcURlVpIk81Ra0NGIojvSgWLj+/RWfXFIRzW6c5OgGo2dtlxN049hbP3Z6
w8JWlmdJNGSj8ybjDIW6HHdMn7mgwDH7U06zXWdNUEtJNo7ulUVaUgjVhu5HZAP0LHv9p2HGc9ZN
R+iwb81jbZEu9vzBKdk0ycoZGT07rdmcKtRs70DY2R6ub8GKVyy5gtqipg54psl5ZtBAGquQ5t/N
ESxqhhVeH2FtfS7z+vD7Rc0Nm9fEO88cDTCV90+cV6nvaGfjvry2PotDnJsyt21vbCKknedxkIe0
F6frP33NhNh/f7qiBaO9prgfJODyk3+z5G9JklCneNfZuCWs3JLthRMjmUIZgWkPCWXX7zJOuwfP
jIsIlML3biL2ppnonREnW6Koa/u9OMrVJD2zR6J6BgUXGkz/XhR1SPazQxnj+pqtbPeS5kc4NejE
Gzyszj3qBihRCPHHbn5e//jKr19y+5jMsFjGmIecApRkRfUN5ZYyMAZ5j4qKtbs+yIpBLUl+itYS
3jhY9NwwdWdM+luZFF98SVpy+qAK1XkKOpBnIclrYpCn0TCC3t1AUqzYq3XZkw+uxm1PCQ/9nBCj
sYKybgsf91oPuSo5Na0lwWAOcfvri7S2Ewuv9nIIZaIvR0dcHrkwdlb1KysvsNE4vD7Amh0t3Dop
EiIzaeWRxMMFd3+w6S53m40tXvv1C8euCytDaQoIljKNX5uaFD5FMboaULrhKfjIvzaFhW9DRW1i
cTLNUS76dsdY9tjM4K6Y9ZYSx5qlLpy5Ik2iKi7oeYyb00jUP2DX3wAxrKzQksEHpbm+Fj3e0ibb
urFM8X3OQBZE6DOe1f5eX54Va11y+TTZoEkzsTYCGjdQDl42hbCfq8J9VsmM61KdzxvGurJOS0Yf
1JlztBxBe66fBV4OWvs7Y/VGDvl5mzCBsvd/na7NWQn8YIOP55CrLyfdABlsAR+bAgbeDKd2JAfX
aF5TPf9gtL53U8AvefHQaQBps/qxy+kzp+T5+qL+mxd88j655PQhLSlwsc7sczF4/dFxYxs1+nw8
2I4BwbNaJvczGqYO6OUQEXhWa79kJjuRxOx/uknHn8wB1AZQS62ercYDHYpRqm8jBEIlKKp6/Htu
rGcLWqGo5s1TUJBR3FuQEriBasQ/pkXGc+E0rPc5GMTvXdQUb8YasPdWJKiZQXPyUVOgrpteYJdb
zQ5lnsd7rODoG30f38bIZiLUQehtadrjKUeW47NK0D3VvZkFhE8yMEw8+Givq84o+5XvpXBVWDNN
j+lE8x0Ctw4TaNfhxYt6UW4A0u2h6L/TMf6j8Cwv4AqRUXOR3BUTT9/ikbrHwZma/Qg57LC2EJbz
sRvueu46G9FszQIvf/8QmYWYuDA5CtoOq9DdLE4WhKuv7/hKoDSXgbLkMR0dwFm4OhjWTe4+Wltt
eZ9T3cK2F3FylAU1SsuWUX+2DuKmgHiC8u0b91iBLrQ+MhAFxvegi4Nw9X66re77jeizNqdF5OTI
1IB0YHUkvJKKXTVWQ+X3LbV2rADl8RfDwiJ8ppVABIrTOiJ6/mU18/dSgDPn+q6s3OuWpEV4mHJ4
Ybvs3GpD3aS5ZfjxaM27ruHjDsVrEpjK9cIEcj0v10f81MQobu3/NbEOAl41+O+7yIBQ9z85Wl6e
SoAHN3qb1r6+sDKUbh1QoHdTVNnku+lWOxrnG7eWTzcbP3xhZA2YIiB8oWk0V/zeHLKHxJ0fnCE5
Xl+Xtc8vbKniaJCr57aNhKJBUfyw0GiBF/DrH//0mMRvX5hQh0bqoq1bM4rru1y9X6R0ifs7z35/
6fPLBBmdfVrVWnWRa3UGXhraQ02NyXckKhiKOxu36pW9XWbKeNsezVkDQD7GLgAd3j6zttgRVtZn
mRybTgGIoIZRxqZkYecB9CC5OQY2L7xjabVif32hPr1LUGovD2ETyvOj5jRqmvSQFL3cjZYofU+B
TEAXAv3BcqsjfW1KFzv7EMpbRgtgQSzA7c3K/FOkI/geBBgdeF9C+HPIVXh9Smu7cvn7h3Gamltu
knXokLO6WycWR+2x1+ufXnGJJaVuAzyRAWViGuVm3xwLqu2TQAsmlNxGHlwfYm2Vlk7dFnFC9Qyb
8sjesPTkJ9BaVSp/YRK9wtcHWVuihWtPKoVtVRwSTu1M7uySWMdEeuJrG7DMZDkERYY+r/tISCc+
A+OkdpmZbGFdV377MpUdu1F41thDCd3mZ2nZN326RRy74gzLBLYpZV6OEq1kE0N52G2PSe0GRc/2
owUifbpxRq/s8DKVzQHp8Ya2bCOP5n9IaWQno5kepxig8C5rviLziKbBZUqLNq+4BoM77Ehme5o4
NZSj9BTaubUljPLpSY0RFn5mlibIS2KPoicg8/viQcbPrIS4oQAXpHCDsTY26rVrC7Y4QiFfkWnA
Lkhkdt8b1YPs5U7b73bCNy6CaxNZuFyKliK0G9vI/mMGOs/ckGHf0SOqDTdD60EWgQ9j4OmvSa7Q
JX1t3hlN6Yy8jRqa3+Ci70Pv+PG6X6/EJ2txqvbaGmeJjseom8D53t9ZUxqW00bFbeXjy8zWrkfo
sJsIfsl4Y1hZyEnlu67ciHtrX79szoeoXXsjyvwAuUXa1ceuKZ5BIZFCue9rfJXoWfnv94d5rhAo
GI2sjgGwK5+7Ij30oEy6vvIrUWmZzDapmc+k6buoi+V7b7OnoQFb8/Vvr4SlZWaa1J12zJZLXOrR
AcHf0Yh7dNPnWs2BIe2NQdbWf+HNjgWoHFSaumg2XMCBAFynIn/uYKhfO3OW6RbwmKQvpJqjrEcm
x6sDihZfu4cts60q9+aySlo0SHfV6xTnNywtv3Z9/1eX4oNZknw2jdbGcVzmhk+AjHLabnd9W1fC
2pIZVgxpjAx87qIsa4DsG7PJPFm6HI8S/Gw7D4DYjQNnZWuXKZXnMsVzmGdUOXUd9CkaxHKKd28x
ELKxuWtDLLzXsTWgl0MsowJaMxkFUUSg3Ca8vlAr7IugBPuv74KIQOaTCcaAqkVjv1GHnipHP7H7
t3gyj3Nu/TUNEbioVdBO/3IRVu0uefri4Jft+2ABCqVBpTwDp4/o06COQe3myxhNZL4LNRs/Bxgu
hIxWueMEaE3fcTgPJ3So7+OmHh64HavX679kJcQsuWPjKeFZPoOYIW4AIDCtG1AVbTzFrX164fyD
KUjv4YIejQ5ed0tLkAf09LMvfn1xfjd1g174XnSR5X63h1c2/7m+IGtGtzi3hTWDAEjgu4DW33iU
HKdcoF90q61u5Vqw5HtNCssBcBfXvtn5zmbiSzAC1Em+v+DkKC+CXh2+No/FqS1yB8rAckL9jnkP
fWVaPuqV+QWovSW/txJqlkyveI7jZWqijmsLxwuMlog9sI55aJcj1HpUm3wt0iy7nT06pIkzgiwt
98wf6AkGZrZ6TcsNO1qbxSIMgO0dh2uPM1bFFgliOzaeG8eE1o+b5QcOcOnXjsJlu3PjlDak2uBo
Zq5bgkt5b4Qa+pdnWxdk46a2cqbTi01/iCpotQB5tobtQr42ALr83PXfTDUDePsb3aMbgXPFrf8l
1/4wiKs7dWE97HDTnNEGQ4p33gGWe91q12aw8GpeVFbZ9sqMrLn4SUR+djg7sWLaJ4m7n0E+dn2Y
FSf/90z4MIeB6MJKY84i6CL8dXTTQsMLHTb1XGzMY0Vfhf5Lu/JhhKoEYlkroNmHXPZ/UNkH6r0u
il0c0/ggpalOlbTckCdG/BKjwQxUMyX5CbZS9xVHQxVxzs399cmubdgiEjiF1WQWYg6IG9pvHVjU
fO1usdCtLOSS9BVgfie2h8GMCoPZfma371BavwDMm+OXfvyS9pU7TWmqZMSP1+iYSPXwNpPu7/Vv
rxjbkrfVLtwSpV9hRz17F8LZicQGmP5U2fpcVq/Xx1hboEvY+WAH9uCQuqoGFhnJU+F6ActROjc3
Fufykf97XaKULP1dgp+O2h3M2PHu3ap4Smr+0+HkBV0xG2u09vsXh7jRdB5Bp5sZQdF9CCxWZfeQ
qkGHUDrqjai1NouFz6eO29gV4MlRjFDVgmtoFkPQiSnI2q+dIMtedo9baW/F1IosIWnImGC3fRkn
O9vIpi8OQf+7z2ky2yoBoVIkkxhOnvju6AZO98WvL1yYm3goK7OqitDDIaOmzDX050s9vNiNUwwb
MevzrSbLpvVMgi8m5Z4VsfpuUi+ke3f4xrPs5yGILBvVdTtB2YGmKnLtog5m6hlnBt25jVLL535M
lnSVmZ0Z0uoRzRHIb7Jk+NMQ9drl6Xeh7H8aqnfXXflzOyX88vcPrgwWAdVSEwnh6NRHC3dPv+yh
kOf0ZpBI9CN+bZSFT3uF4WaMt3OUNPlzMuVP8zzcgYrhcS7zDWtam8jCp3ERH2zlVLiDdk8Ed1Ax
3RPnNRv+XJ/B2nYs/NmzQBGbNwDg4uBpdzPaE2OfKETvzqzeDSejb8rs82/XB7ssy/+HQMIX1/XM
7R0KQgkZKfRIInJU4qim+EVWpdp4EFuz3YVnJ8QsoEmI8lc5osdgcsHg2W0YLl/58Qu3rkc7b5PC
1BEFfzmAQXhHiiW7rev6BlXuHzaW0eegjvR7DxpU1xdsZXeWffm17kjsoOE7wlTSR4870wF6ezQ9
gdek+1EDDmiEVBf13+vDfZ7vkGWzvq3KiaGFRkNJYch+2kzwfZJXZE8nasSBg+JZoHM7xs17Us5W
ZrJiFMv2fWYOBvUSNkSptYvrYldWJ7vfctC1jy/CgKEhMW6YMdKehFBIgaBNwUjTF9HNG5XptQEu
f/8QZwzl8Yy3Q3zuB3U7EfJLoou7N4wvPbRT4i3cH7XjBNpBLvSYR/LYJCDXyhPaH67v99qPXzi/
i9dd6FqP/EyNn1N3p9tXpTbC1tqnF64O4cCsnQdtnK3qblQAjc+Z3zgbl5C1jy+8HBR9F2m5OQYu
9gG9h0GqnoBLCa4vykoI8RZ+3rMiRQ0pM845Ec9V5YDt29PuxsfZvzo0n8TAZQMZUv06xqMJNLIS
CLr61Tg0f9GQy58K9FkUgW69HNQ3edUdwS9pBn2Tv5lDrn8rXNUD2pn2ySJqDOPe6U4tLhhnqCTZ
uzybm5+KVwzPtTpnkcuoVkHdtV4YK2NEv/KlT1Y7AiREedqru0rJIsTjFvt5OV6CuMvHqJSxCuai
7+8tQ8eoFNQOD6p+4j8AaJPC51bOwfVtGGAZ8OJ68MFRYHsBRAK+Sz7ZrV+73fSiFBh0VKEqFWSq
U1kIoJDxxzEKW4USbNX3bWwAR9AwW2U77ljdC6MOaA8Hr7B/58A0EUTQ1HnVuauDUdVTYE/EjZDv
yTcrMfofY+64uT8UtROa2eBDGTM9uXFt+mkes/OAVkkICBBQX3aqfyGi/VtaCbqVU8Qtj6bp/Fhm
RR2HhCfiVwqiU7/MifS7qrIwFDAyR8i9d8CXJS1aqkX9FM+Txn93v5QzKVBHjiDO7nl3LkiKuJIP
5MHz4Jd4grN/W7ZjH2pEBXQRO/aeZdTYJaCzDVO7YKcOdJ3B/zg7k+VIdW4LPxERtJKYApnpzHRf
7qomRNWpKhC9BAihp78rz8iH35i4njk8AFLS3pJ2863OQ3M6aqZETGeX7k3v+Xdz5qu/toWExE0l
4VkbBWmmqG4Csa9Tu4t81Yw/rNBtXqXlTbvC8ZHBGD0dtz4pE23ndaIn7sUsBbXMnd0cWFQ9JZau
+2lXprnPj6xDqyra7vKuji0rc2RSuH35wy5n9diiAOb75HNb7/w+oNXeca2wjscmra5xFzVHo2wi
ktlpySs6A0wfUeIWV0bl3g4d4zRmjHtQ9QnKoIr8zGGJ9tvprZkghJ5kAWpPUaeiqrjqPedAeubd
cFKwR6k5dYDvrPpoRN7wSqqwllGtSAWGPLHCDgIOVhfZQdWi5VhNlb+jTpCfBZTk97QoYiA5/auB
o5PHwA3gmmCr58oy3pTQHC38VdCmDyFq7Y7hGIyQMU8lqkBIJXdQD2j2admipncSKOGPZTekJ1ZW
5C9i/db3EI3XL21RwnDypvWGXe/J7uilgFa0PCD3qm0LEbG6aW8KA5zNLpeFeWM9eBnUyOkFOV2/
TBzJfRlPUjbDrvV8sxsmdM/izjGhBCiwjk1vVy+gN7BnpkIduY7y90OKTh4m2vkha63+SnakQARg
VOeR0mZXdzZ/qVukJxm4t2/p2FtXY9NYO1bUTwheOEd0Yvf9pQ1b/RCZxufY4aVv0bcjzDa63Uxd
3HPmmOqAss6AbLi1FYe87O8kBfc0XIE4h6hWwFyUCaMgHWZmqwVt7QWX/7/bZglDdzbhw3DOKP2e
MVWADz0HkS+2sjz/Big/8suLjdb1MyiPoBX3ZO5sGeX308v80xWRuOHP+sH64b6xt+lpeBhu0lv/
8fOdZuVo/y9n992PygVp/ZwzdnIuXBukGFLUJ5XGKiJJmIBeh8mSz9+0MnzLeGYpeD8HqFM9t9yB
lDs4NKAnVL8baysQv3JQXWpkpN5cFuHkWqcuhLIX+t3tjCRZ/tiNIDB3Zv+ln7EUy6jsshuGaRrO
9UDyvWrS/qnQSjtRZW2xcT8aKRoC7fDfhTbbBjCEya9OXpDlUd0Xz3Ck/8xV9efzn/DR6eLy/MWR
i8+QagABqEIk2T2AZXVP/HQjTrr26MWRC4foyhpznZ1qzcqbbLDMIUzlVmvH2sAszlySgQflB212
svNs75unPPD2tVNsXHTWvn1x6JIDoMfF1AAOgS0JpA2IIXztycvEh28Be0Q0niwRe6k5uFlovv18
Lj+yX8zlMteBo1zW9KHITjhtJSEd4iLN9nTu7putlsiVQXcu5vbOQ2Sq5abQNWSyUTAeuM9qNJEF
aPTn3/+R0V6+f3E5ch3ad9moCrS0o3Q9FpNdXnKqhXs98aF8HGaD4WK5rTbuBCuTvMx4NKlsoWun
8tNMtboxGXTgUCW9Vce4NlaXt74bq67vWjIULENpu9PhgMLvJUSzY7qpuLX2+QvTdcsGYT3h8VOT
8WtfNDjJWBs1Bmsz4f732zVUrng+CH6aEKOCnsse2evIN0GCs/TOHTeyZ2s/YGHClLoAJeA3oLDa
uN/EXAUDBMuNvREgWTOHhQ0zTqwqcA0H99RBnsY5VGkpI+6TDItKbgU+V37EMolhyl67OZ35aSAI
UslXRv9+bg0fxXdgDcvkReYUbQ26CT/Vkxt7pf0dxzkIa7XnQFagkpk/taFHXm5cYVdmfJnOkA61
BdhDcNaF95LStAdtLbvOrelGspIlJjRbnekr07LUorM85eZKYcCofs378kS9J3dKQRVhG27ko6jR
ZeAuBvnO8DLbVaNXuBx4gPE37cZrbbMoUEEQeXkDqSM9XFkhrb5w1Ly8bWHmBS1KKC8Cb9YU400w
INRWaHIzoTxk4+es+JGlKF3ueJlwJjs/hemez3PiB4+zGr749QtDH6E0bDiX1lE332c5AsB3H/Kt
oVkzjYV9e0PZlS6k5YC/sW/HcjxW41ZcdW2OF7bdzUDWTZOwjtC9AH4o9PKTX+o89mne7ed8CG5o
3vKHbCb2F9JlNKTLBEcTlES1jFtH10w8EQP6qxlFDtsttE5kr7bi6x9PN1bUf1cvmJHzQIowA7Eo
h+igdvltoyE31NZl86V9Dz/mv6+YiYX+LxJCCEZOgHVBACMOifslr0uXiQ7llyW1aMtPfiGe5qpR
Sdazq+HSNTN4zYa3+nhlgcf531+Qi54OqB/L0dfbRL0K4gDBl8/d7scri4YLezZNmOrcJ/wEeHli
GrjfeoqBGtxDXOWmZPYzcIsbxrf2KxYbuAzD1E89bOBeHqCou/lN8nlj81h79MKuCzk5bTr6/JSX
1r1E+QZx5UZK42P/TZdw4brH7d+dNT+hz/NI8j+6IXvoeSGi6m+My8d7ES7m/53d0UMIqnNx+vDQ
XjKUd47jnobwG3d/1WxrmlcGaJnJUBSba2dj7EUAIkr3s/jqAlomLZhOe16kKRySS64rKL5E7qi/
2z396TN+b4h1LoP68fPFuuIslrkKypjVhIj7nfx0N5sA5MK7YtAb0/BhaBheYokUbpkPMV6jvdNU
zXYV26nPojaw+3OTOxba0sgI0iHXCMmlzXGw6+Ba2IgG5qM7/+hZN8V14JTniqHqauqZfTvUxklG
pPDcDNRHCGw5EEzt271rC+sWvP1y9/morKxQtvAOCI9nQUBJesQs22dtuuYhJHn2ZxoRy6qE8jZc
3ccnNMBY/7tO5zDXYvQrXOWc6juvWRUr13uwZ3lvu8XPsjb3bdE7Fwe7kdxZ+2ELhzFVONG2F3Rw
QK5MSrFufxTWLa/y5POBW1tOC6/h8zLHcYqmR+oVP+rK+90LyLyr/tvXHr84D1Q9St59H58fZvqK
8HGKTd6cKGtePn/+iuteZkrQZcCJYyDOSQto3s/Axub2gOJb/8TbDrzPTh1MujVWKw5kmTepuxZx
U9A/j9yycwjYWN/AZd0KP6xMxDJ85ZcjvtyZ06NxX7TOoosAnbA3nMbaly+2/7AwZSiMYx1NI20e
QaS3uPNmh+8/n4W1b78s3nfHb9TsVlrXJj+5yIfUeu9cum8I2bgzrpjAUuds8LPeojZ2/k4clVIQ
rWoBSsIlFWb4+fd/KG4Gt7cUN3NGXxI0vOWnqizava+F+5gVubgVM0IqXpmhg70eq6SyKb9y0o5/
m4iZY+p3WwTEtRFcmDkxXRbOfWsd+8b1bKT26aXvBNqiiSOcLU3RtZcsbL2tkLaD0h2MMcD8lNWu
rooYDRwbo7i2yBa2TseyGkTrpscOPGpSQTnatb5456ZLxS2uXFB0Rys9zvMR5DHwNLdYKCufvWTX
mcHrOugDpseBgECZhikCTi0UazeW1srJ5n/IdRbFda4rPXQJjv09qgu8q6aX9l4qz7oD67K4bbVv
xQOgpxCCQ5xX5ORPgGxRnsDbsFi7aM6w69Y9MlrQc6m7ssLKyMnGBrOyKJa9txYqRWrjNumxyR6D
ConQa2fLcNceffn/O7dQ+ZDN8+0uPbqg1xYxsdoQYZjKQucH5eHPzwd4ZfqCy//fvUSEU1PTDEHh
yZ9kXIUm/4eZ3Hn+/OkrvmfZazv0QNs3QBYd5xo0cmHVd12lgihIxz8hiMKfv2TlJywJhL0v8ipz
sQKJy6/LbNp1vNuwyZUpWPIHB3QfC/g2CL/q2ybodraYsdTGjePiyugs5dGY1VnQYcTuqzWLaWUS
X4fAdZhdPb58PjRr37+Y3QECiS2KA/D9bYteFl4kfRs+WaXMos9fsHKAWHIFC7TQNH2b8VNFu7JP
bOIUDxaTxUkB5/yWzWPtxMAoji8GEmq7z9+5MmzBwg8PjAGWR3wLGBHr3En+0EzygFaIX9A3//P5
K1bG7X/AZIXrEhuyy6gat8A/s39brv2AevituvuVJbtUrWNdnaEcjHYnq0d9R9c4Rztvio1ltXLI
/p/W7bEe27wJmlOdUrr3EFD6Qeox3PVgWSfcRRabCODJqsYWKLxBj/fGe9fWwmJeap7qqvRxg67H
a1XvifvWOSXi3/+AkxP31daGszI3ZLFPtgKBEZ0hSE3FFJncSwIBTI6zFYL7t7FimUbGYWZJtdDg
GXWj9i53FAkooB6PrM6nFpcSWqH1Ggg8tPg0SQqA46MnMwentmBMQgfSo/5Uiuu2RnU4g6rexrCu
LffLNL/z0GWppTdqmBhBgdrB90L2PPgorYmaYEZ2RJcAO36+6lf22iUKIwcNeKxthDYpVAjK8g+X
QUw8jkjwdcG+ogmJ4V1CMdQYWKyETOYRzTiJZJA5Y13UNm+f/4QVw1qCBQQYt1A6TuuTpwm9GdI8
SCSKIvefP33Nsi4D924qeBsUPbfc5uTnXdNC5tVpHy1Csp1nrAuVSf4zmUYkbup2r24/b7XPrMzL
EjYwyNH2i6onJ+pLSO84fDh4QslHQAjIgXQTAktoLf7aclsyBxwF8qwgDjnhzHQSbn4FnkhkA6WT
k6vPR3FtjhabUtGlKJOC2u5ZWqa5GSc+RXww+UYibsVcfO+/cwTlYrekEAo6l/XBpvNhSv+gNy4O
Umdjy1v7/IWbc9VQtgTaEmhk7fYjoDFTSr59bWQWrq1H7F02Faitl1JR103vi2KTybQ2LosQIYLX
mvmhg8+enjl8vk0P04gwdvb7829fcctLsoADxQrdVrQ562CIg+oNkp+xsjYevjLmS1oeRKmB0ZcW
ZIa49wBJgjvCxg2bXnv0wqYxwFPp1q570lZdRKGANJXKt4pFncvofrCZLJECXVdCGbi38PRqnG7K
indxlrs/sg7npQg4r/6cCXcE/sQqowrSGAdZorv+8xlZmfElcqBsZxvSEgDI65noKPDC72GR74jR
e2YPW7Xfay+5DOs7lwgNonQYgd9CtU39CwoZrz06a0NfXnnD8Pr571iboYVFE8eV3Fwg4KiTH6PM
KQ9BMX3N4pbUgbCUk5pIJ85wr/KgTT4lrIIO0+dfvmYTC3smbIBYWuHZp7Gkt1DvOjs4TtqKHr72
+IVJa2+UQR0O/FxnPrSX7MPslddFob7mp5fIgSkA2BHyePoUttb3VmBf6/K/n3/5ykbqXo6Q71YN
VMRAusyDCbnznMSUZH+NCvOomsUjywIdj6HXorDaSqzc2rCGy6M/sMQlfyAFLInBa2sI1pGY+EE0
9PfZ0Yw0NubAqk0gxGVVfvSei6G8+2nzheU/9/MFm0wl2aUttGFUilbzLjXTHaLqFJWfSKr3yhse
QhUKXF1wf8l0V18ZR7NrtHPrJ1M1Y0SVV58VqnMxsay6Ummjf3bGNjvTWM6xHxVpo9bW5Q69Hdkp
5CWHtl4ts5eMBnlMshrd9BdYNlYdKPM+sXYDdKETKL7Qo9/kwxVPeXBA5/VuCJp/gOzU+6Bi2b03
VPY/jqoeBZrxrdjxTbj3rKl7G/ORXxX90MW2COc2MtIKZhTJFizhTtNfEd/39u1UmUPHbPTijs58
7UEHJck6t0/Q6iL3XV6PDxn60+6bUfoEUEvUV3vDNNxYdufdpEiZ7D5fYyvGt6wCcHPJOkr5dBL9
H1m9UfsuLLa83tqzF2eANB1ZRqCod3Z9dBlHPec48FVigk6HEnxjxX7kWkE+oIuXSKuyRW9SdpqY
OlmseMoL/WMuUuS5201Jxw9W6+UdCw81dI6H+BqY0rw4Fu1bU/0xVhP//yfg8uyFe7JnyB5qF22g
SpmjS/KdJulesi1N2JXhWQYetRBNTomC5uGU/epsNHMBn+oB61G89YpuXIlWGsvtZfzR8wwfAtqh
P9ABayEFJ5W28hnhlFcwgs9lpe9IMT153iwjyw6mqGny+wI1rhDf/MrxH+O4jG/h4NYLT/rVGXQP
fsBJYUwqHLTuhqCzkjykzsEZ2JdUCfCyhfsaKRezhBbfqbAYKvwC9JxcftzT50vio6388lMu9vTO
OdaQ4GnG0UMtvPMdSbJG/Pnacy/ve/fc0WS11Q9Vehp84t4KYkPmMuTT/vOnf2Ttl69eHEAUYtrC
Qq3PmYUDxBJTtLpFPYLpN8av5y8cRC7vWBi7RWovZX6mz6B1tsdBIfNmGSJ/f/4L1sZ9YeYW6jaF
62AVEygn3oe9Go9KZ8MXn74wdChCQSCncdOTr8DV4bW6BRJyK2u4MvhLCiir0BDDQlqeUROdo7wk
JUeT2ZfbdrB1UF57xeI0UvEpnQqrS09unschxwbNZ2xZGzHkj27vmNllwCPwBRIjIymRVnfDyGvQ
81PnOY2QZP+VGTT6eJuAgrUfsjDeqZy9cM41dgh2MCGBR0IsOVQbvnDt6Zf/vzMyXfleBb2r8gxe
TzzNh0566Bf7kiwbhmlhwgB3z5fo8XjWxQ9mG1yOfo2uwEnw4UsmsExFmE47WslwOnNdiiQISfWc
WrTZ8psru9EyKO3NA459LRoaC9HExdBDKPbOhR6jv2Vka6O/MGGBBB5BeWaK4tbiu9uERyrpk48a
ja8Nz8KGO4wN8sRhevJQ0no9QqCBKxFupKBXvn0ZkQY5KnSlDeREI+wTJdZPXvmnBimh6POPXxn8
ZdRvQmqsNBqtqjx8peMZm+WxzM+dyjYuWismvGSKohKG0jLLw1NXVW006eIWKM0oHOwYNVc7q7We
Pv8dK256GegbGw0YAfXQwTQTqMu2gftgDy7fuM+tzcLl/+/sV1hNpppmGs84QiSVgkR094fUb59/
+toULMwXzcKlSwvo6FqeC/Hq3zps0f70VgJR9/kLPrq/wY0u43pDFqDG04JvQ8Mkj1Xbh48N4SpW
jZci0kSy4R4dsVB+9muIEHz+zrX5WGzKqkWJQinQGg756kPod/fIxn7NHS0BoiNzwSgHmwx5bQIB
CMmGaBqd/de+e2HMbV4WQ5fiVG+V7GYeuzd3zDd2s5UhWYb5xJg3vhFWeW5F6F5LaPTGMmvTjeDt
yhJdxvmqbppslU3slKGj9KKVOjR5NKmtVvwVO17yQ9FZKcohH9jJ7dp/OvJH1zfcQUOwUwOYR7+G
grOXMT8kBCpZjniLkA624eJb000HI7bKAlYsbRnWK1AfriEFAUOwvrkZT8ZLXzfwPWramOK1FyxM
OauDxhF2kJ64/GWBKbjvkGctJuu2r80W3GVtohdH6kxkfT4FmGgbIsKTsa96+xUCXF+7eS6jemgi
1r7MLDw9sCJf7piAIP2WeN+aBSw24hp6uimBzOcJXCARzVX/C5GcP58b7kdxMTi5JU40TZHnaSbF
TuhehmJRSGImAL5BD+ZReemuo+k1NMrrqBFfpF/8T5APXcg26gn9s87GhM04v/eBlxDWbLQ0/tvo
toyH4SctQ3106kpTjEqfC+jEH6RhuN1wLp6bAqWtaPAvYyuE6vbQ49gRoKv5GdddwDnDvD5A7jlE
+m4CxxYhNeeq8KppN1aujBG0SLcODyvzuQwMukxbqUNd/0ya9jfSwXUZpYXDfn8+oysL3b0Y2btN
txJ9maZtC/lZFCM5+gdXb5bZ2HPXnn35/7tnc51eVFWoBu7XcSEZFP4iHT23GMOvffvCEVTK417X
4zhCwcwd5pcSyuJbhbkrrnjZRauUrpGgwHnTNdDrDoa9HkE5Z1E/dzux1dO8NrWL/RtkzKngWYpD
bTg+l7Z9tttyw0muff/CC3jlIFHD4Yeo4LBeVTj/dd2a2tEsnfHaGdNyB22EbPf5PKw45H8Fat7N
czcqp6umzj+jqPLeHZormZGzReu7gqoNj7nyimWPrTOxVkOOEjvjmBrEM/M0qsI6iBzgvRAkTj7/
ISvzsWy3BZIiyCeJHwIBl32l64NjtnbFtUdf5undGEnHQFoKIYKTHDsSaWn4rnH6X59/94qhLdte
0XhLe/DjsaOrLEGA4ERr8qjNFi9vbfAvv+ndt1vQVZAOAbQpnat7ZDxi9HyfGtHe2ltvWFmt/0Y3
370BGtiebFCxfE4ZPxfp6CXF5CcGAgZR7TVdopW/1YrisH9jhR+4/CXuszEq8DoIMKPrQbo7l6fB
E5QK7eOUiu7gtpX826tMQhZW58/j3LND7fEcMA7k4fYNQCSvjRMEuwrQliZiqEf5oZuSH0Kt80fR
o9lSgbkAat6EBMac5vc9Ydk1SesxprJiZ+k12Y3wfXL0oDKR2G1obss6mO9dLfkB22uT2LZC3zsJ
22zfDnO9g86S80eUYQ2duhmkmFK2SRZ243dIxbcz0tgcV9Z6LJ9cdLQNkcL1DDpdJI0C5ODuU7R0
/NPYnA77Cw8iyX05nQaZ+3tau/zvFAbtixgsb980XL6GCMjcg6WkT70YgmPp5ebBcii0RwZbmyPk
lC0e8Tazj3aVTndlYdqzKPv0d2j12T4s8yypaa2vMqoYMjAoIHsiYTCMcVdORbkHvlMBUOJUZ10R
L7G7EHhQy9YPlbLSV9Nq55eFyz6QMgN/pMBIdFGR5XVskL/NI8FR7DHzEF16nV164PaQ6SyA5S3Q
z8+hJAvznccTfrVJ4wDioG1SlLzfAdg2RUPaoB4vmO1vdYBSw4iwFGpZ/eCcFA2rqKQBexqhlu7t
KFoBSNxzIfecM7qHeVXN3obixEPru7O3y6k3NInvgsLjpL3LYhBmoOdYGvUM2XKD+nFhJXRIHayF
TOwhjj7uC9E3+641xckSUJ5rAw4WAedqN7lNA4nGdkhmPciE5S7IP2pQV25nxMluWnl02ejuaj0E
KC4QwxtuZ0AMdHbtXs2UycgAwnOFwwiJhtZDTzFWa/ig7V4/hp5PsWhc67XBZnZoNHP3YLU3SSYa
/zBrtKlZtWIRh+7h74Dl8roGh+mFKFbd2LIWCfYQcacHOr+lrWpiJZE6cCZP7XMPbFFFAEUKcXG/
aUXDdooFULIYRP2HImh5L5gOEuw147XE61B3z9MEAKgm8bwUd4LWV3eAzI17twSEWvSq/eYQqGDQ
TEBh0Edo/ybrW/aaaafdB7Lk97W25F2bg4XAei+Nm1KLxJshMgq1k/CSPBxefCi775t0Ejuo2la7
bOQYdHtUO9RpQ0Mu9ac4w0zcGNtzrknvTPvRD9FMXM5k7+ek2nl2I6EtEqS30G/GgvKdKpJe7l6F
ddn98GXPIr/qmmvOGx+W2NfXgfTZg5lSfuN0qY57P6dv9uxMse1Y9sPk1jJBzQy4WZ0i3oPuKveK
tNS5sjVWZukoc1srRCN0RvJf5pJNDSs/PVjMHXbS84cXx5u/Q5XBOwYSLe/93CNtOsx+BHlafWMx
wIsizwFtCHyU6oqm2n9jw2h2rS0LJ2ot2USQBvNvO5ye42IWPIvCOSCJXZZ/EeevUVogw99uWJAo
y7Iq9kOonuxrHqqXKh9eUgNBCOpn+yAYyqtgbm2AtKwpeCmyKfttyqyNeVPp+VQR0p9GlM/FvuW0
AICX5hsDj7GLw3BK91PtVfeuX3SP5Vj+toir9nZO20fRjvVpMNR7nUpi87hCq3fU5VW7E3Xo3dKg
AnHJE/YOQKnsu4e/TjhuULi6QtFobqAoZKP1BV1goZdkbft9qkv0WdiFeWltq37KWtXGVFf5d3Co
lBcjrZD/DLVr/Ku+UOVt5gK51MxZXUWdrNpvs1NUR1TqO1HtTNWTPyEGu5tIkB4qHUxnl8z9T9Q7
DlXMIbJyS8YKDG+fhn9QamJFOY7mO/CS8HttKCn1da3jSZVBrKlF9nxsnCvUk3mJR2z3zDyJ+HdR
pxYKzAp7rw2Uc/ZBSrMDr6tORv1QUhS905zHvt/nwB2Q4i6lNcSDeomBdFKwGzrSAeHlOKc50zwe
Jk9g+Yb5XeYH7JsxVvdtGuv52REtO9hA5l0zhv5mnzUUl/5hPgRMVyIOrVRF3Ov5qylyOyEQuDqY
3vjo8+vVeZjb5tmojkVM4uur1HFjAqcTGS8Mnr3ME4/13A47LtCelSH7fzBTWWVXlcwfhgaQR+m2
40F2FrbR3NhjIs00RIEzIrfOiv6NTF5+73SDf8imakJNrq/i0rLKOLPH+gaZ2mE/5TK/nmulfouu
bW6Z1Xd73rLqR2UygGTHwi9iJF68G8tHI5QqvBblChZWCAvqY5251X4C3HBXC5vEgZzGyFTw2yCS
TCgHm2q2dzy0ArfoDYb+SceCh7EkbI4L6Of+7hHUuBFhWt4Fk7jwxXxzy6c6e6nQO/DG7aoAlagr
b1ChSg5sYF4y6VScRgcPmIyo4b/leF8o2Z9yh0PtpMXG+0QtD1gykvoPtewFSEBu9Q0lUaaIMzXa
/S4UefraMA2tYwSoATwry4NX18VrNZEKjjkAc28m/X01UhKHk+cBVz+qSDDTHXrBu+cGIPt9yLry
xZ+Lf/omUCRRlM7Xfou5okKpJ5wkYPKpw/lxRvv90QeBzY+E05dh7GTjpQ0LrtU8ooGXfbfRGCx3
VcVJnLvdo6HdbcXDqIGJqwpusfS6SM9+yo5BmnvOXVA3qdi5Suo92t+bl5Da8uTWFkxLNvWVhzJI
GVHJ0bBQa06ymx5kRBmPAEqofQ/3eGULiNLFocTua8amTaO8tOtvdu04Sal9IPqKyvnWlq4fNdrD
vaBGMMITjY5Ug0aUnTWn5MG0jr2D27KTzJmmvzZkmHcQP9HiblZQNm3Q6xWBmIgMdRDK38wEwkRZ
XervDnM0sJJOjs4AxYrQTiQOP2/CGrpnJ0RlE9gybr0fRzXGCqsFqrjETYvYmf3sO4HuZ+x1zl9R
2ebbrJoQNQwoywCQobQ9N56mAFA7KoMuEkXL9lZaoayIBdON51vjAa4QCLuWqaNqLRIDreijClmF
OEc5nZV9D6wQMuSub+9qW0wK5FTaRgFOaVZSEw8ucab0mFM6HkAdM3c4ioXPPoU8C+LUgKej2C+G
HIT9G5i6EtKFKIExSoAtp1Tv7NBYUB6M5raIGU9NnnQcd4BI+aA/RkBL6Psg42qvBfTFwLRHPonl
za4kptzPJW9PY01KEP+8rEQdZN6eOYoUnnwFzGMEVrh161moxUQCqoC79wbLfa7bmv4draD4aYcj
tl9q/P7EDQ7LRY2EtmMLVBcN1E26gTX3mk7VIQ3c8UkqIh/qAhtIhTLzxBW+oVEtSIn+SmAwWDQI
2zyhgwhURSDyKjQVgE6P0uEMJFgBe3vuRV0kFzVTd9ekc33HiJ16SUNqFwB1H1K2Pakmb5ea2np1
G5PKuOGt9zejoPR6WopblHQgkcaJ2U20GgGodIo6FqRiQHs1Iv3ri7mPO5kGP8ah9oEq0dOu8an3
bWAQzS6H1M2jbDY+KIZZl/7ubWoFVyDRo5jDd6dwekD5y9DEEKMZ9hYRV0Un/LNxaYaooc/7A0uz
8myRhuiY6NLeGx6GIB66rr7vaxUk2YSrLGHSJFM/grgZqtnExWQcETdejcOM1rz5Zo8Z343CiDuj
JzpGKHcGhqHufP0w1YPZk+YSz7JCU7yBGYdaUEsC4GyZXsIGbBR49T0OTa3E+V4KREmqSbtxLUR5
kthj67gUIzwc10NDYp+k7WOV2kCTyglf3OKcdmx8G9dLXmbHjIoUakUjbjhqSI/CcywVhZVl77Tj
1sdeF3qHDv/mBgKPQFKI2Yn1EDp7FdQd6l+c4lbqNj2MPRFR73CQ0alvi2vpOGWsw6G+ykPp3QQ4
kf6YSKvkkc0o+7Jq3j4IFrq7PhvJdRFgv0DBw3xPoWR033hyJJHsxuDc2cV0x+zRyFj3xXzFBSdo
6LTBFLVILp5t03kxdaxsJ7DtPlvVQG6g0F1lkWhbcSigO7v30CiNvR1HkKhBmUYs3aA4pE1un/xK
VYfJD+WjnVntD3SPhP/H2XXsuM2k2yciwBy2DMpSZ7vbG8KpyWKxGCuxnv4e+W78a1otwJjFYBoe
BrHqqy+csOlN1QNlJ1vYxnEKlmpTtgEsgejY57Q3dRYMtnqD/lH0Og6QXIViat+kla/qDn5PKOt6
z4H/MOghP6nq6AyleDpndQtpRuR29SEmU1VYTKgzNskZkowYjj/QuXqxQ8MOxmLVb4h92itCy3Hd
Guasfd26OY2EnwcGHwl9z/peN9w0hYJrwoq4FrQsw56s/dkJDsnCWuyb1oVlh4B+GWudXWUHI8kg
zdy/QDJo/KGtxn9jMQm+4/l1k7XxAKJ0Cb1ay7EsqF+67OsE23mZuugWrMZ+FLlrd8nGpwF/DQfH
31rjYJ4nW+eJMYuCI/HMRYSyztHldq5Z99h7yJPymTUEEiPElknmWuWQ12GzrMbaM1Bspc75oXrT
5yjxZKrqBLBH4RKBubntvtrTmOyBxVAxBDKq/jBFai74ApZcNvFqwuzVashb34qYrkfZo4ohakDV
5U15PYxTQYgXwOELeMQqSWSWRMRG4irYl5bM4/cYYoCycBdYE9+RgbHpySWAJL3VGGPVRYOCGSbb
bDRfgBNw96xv3E1kgAdPJsT5bqoChBJfo23yFPZxWWjhBsXgs4HkfQIKV+k6HGJJ+BEoHFfV8AOj
AkhZdIK/BlHj59BS9bfIxOYh81Q3PjeygUZYYC1jkEYYuLxAh/RMWxWBh2ZInzg7CNVCPLQ2JtzM
kiEiVChHVzwpf7qQDL9HrjKl8AsO3VxbFQwQ4EyuffBeNwL1QXcPbWA1ZMaPow6ateOoiqQnMNqE
rzjJLLS0fpdqUCsl+gSJ7cK6NZju8DaHk1Eae3x+iUpW493cZOtZRv2o4liu4V5Fodqw0Ec3Wezn
sQ3LnHPfQxAKvW7fofeTCgZLgBTGofNWct6dFho2xUQ7ugJKy3oVTJ5BxczdtZDwPcC6wW/Tzu7t
lVJxkwvGyUbFFltHY0CPvXTQaUEf3UDe1ffBgIIQ9ZKYnUG2naIBhClh1ZtTi9oo9xQSwLSFVPjG
txaG1Yi6CABN0bEjS1hYhFU7rS1LybSG/NiqDIk+arGoDRZwlDlG9kVSBuw4tF2FUiBK1rMPFnaE
SvZtbJ0GudxCVy5zhvtSRRzf1zSsQMx+6iuUSm5C1VNElwE1i/A3fimWrKQ8XnWsj++mpHS3woXU
CTSe/TL3ID1SDCziUAdkLUe2zJPvUGFARTgOIj6AH5psukmIo4mBgBq5JM9Ed+Y70sf2tbHA5mcd
jvBcwMAY+Yls9clprc4gA0cbg4gwvGNUNAdLzNOhx9QQJzSv65VBYfoguhk0XAXtdlhAwriZdMoS
qURlnYNqbPMMXjOIyiNKpDmKnQKBGLK67bF0JDpfXaNzq2Voco2jC1lmworSbiHrGgLGgMEO9fdK
214uq0SuggYyNBrzhJexiwSGfY1CoaL76tWOGXnAbqrSsxjFIaJ+lfcm8JFrLqJwz2VZCnBZq1Og
Fsocxaa7m2GZXWMoNvUyA72xekMOZRfAzEW7edHjLml0f5ysTm/GbhpOkJ5VD5HlVusxcN39BMGr
A/Uo+wH56GQlFjteO17os1Q1ulyjjxiBkAuEtme36s1ZvGUNersCx9Drm5NIjL1vHGd+DOs5eKkp
dfK2Yl6dCWr7OySC9nawJJ4/kuNaQog0n6wlPKCv7u7CdgmyGBUQDnxbbMoxUjoFxyfKugqjPZwU
sG1mgxX+SnSDk7PsGA42t59c2IOMTrxRrIw3bNBxAU9TmRQlHyDXO1Vxgx5IRPv4XNVxmaFCTqAq
o/XhbDYHeLtajsk4t+kSKPM+T369NnXtnOIKns1p5LryMMF49LGDg9wehjOYvFOrRE5aWkpDj0Y7
XTZDF/8bOn/+b6cD5BbNNAhcl4EX3FkuJpaWmqMohYoMEAES/YxvXivJkxwcHtzTYZBuHjjVFGZD
qMR7FLfNM/pi0VFXsw/OhUu6O8ojvSKtae46MNAhAD0E9xJGgjgw6fBeiYQ+xmPNc8iDYwTqAI9R
xDKeCuq3Y2ErRbPFTuyD5w7xRvfuuOpb5q4G0qMUcjQEc8NkjL9Ca2iCZ0XT35cIpEUMtMhGQEXz
V9v40a6fZXwypdbrMvTGrdeN3bMrxhj5BAYur26NfilD3V5A1tzb8JBO60ES+yBiW8OkpA6XtE4w
ao5xHL9bvlsGIDVM4ZADv+3elzpmG1sQZGxLhwo+tf0ays+MQaa4aixnV0/AEUNiu137+FGPGj6E
Iq27GoLy/RBXp8lKaoj/knmFjNB9G7uhPKuFJR5quBEgg2Ywj8aDLgXaex5mubAWddee3ZByHU6S
/oSQar2LWxb5kPeNl8Ng0BTLZhWGKxUANAulUvO91xOFwAUHIUbKwP1SKj0URrhC5YOY4yzErn+U
Gj4ZUnX2d7urwQHA42SWQagpR99OE+K6G2iB02OpQplb0Jz7Rbn1btuTXMmaLy8DD9qVlUB4vpOL
+zaNwXDnDXr5BiFCdGbjZC5mWQ8vPZKMomMVze26z3GI5fboJGoTL8paa4i1+xupevdLOIbQeO8q
MUB3m9rox3LN5tQJNTryAcYBLzBSntPKqtodkoS4AE2hzZWViBUPBEgOIUo7aHT1JEWtbZ5FzZOU
WoH9w5YmgYSd0z6AsTAd0LqAd+Ui4xVKsWQjSuRnA0EzneIcW/dMxIUDCyrIiM2hygC+8ddBzfq1
NM4PE5XRY2+1MU4/vA2t0K2DXbT5kUSiOoJFBaUrhJZneyJWJioW4tgrBRQuYGcGuoeTJoYjE+iH
XIUog0wXy6wGDyFzmmh4w7y2OVoewrWnK515UF/Zu3AlLUZOyfeuddBbwEDjOFCGOA8OToMvSPol
XTBPmTP0i7tClgSJStJ6jwgM5crAIwW5q9cd46UMkPUiD3xyrQoINSRO6552ZtsqO8hQiqHy0M2M
FBt9cG8p3TURPHiqMP3PkXXgWBULKeoS3O2UW1GSYfoxniDqzr5BEbRJXejrZ0vSsgwMdSRElaKF
p2FD6g7n9v2ovyZOBNx1YlNceWFfdV/PdwsbnGdYuH+VkwUjqKmqviruvmvbglfeKFmQQyp9zGHK
FuSYwL97S6d+cbdCQ04rqI+3iSioovVS+BBgwO+BxpydGt9GpzeJ5lXcJvGr6Zl5HpaaVVkjAopC
zmuStAkTXdQeNExhhhQVrEa4hEArVF97ZbaSWvpQAe/46FcLtj+HHC+V9QhDAjveCmQpBY6x7mjz
uLwj09S/QaXarGFP060nuFNmviBtLgechKMEhYghKwFXGsn7KnKicFUvaP0h4aQnjTQQ9J6oAmIQ
pMvCn7xkBRlJF/9zEeDk6CRHJhoXUSiAwmB+zNJp8V4DonTRmj45UN8w8AJL8TCpqYOFXk/RZLGq
zTDy5ARIxFwIDyk2hZtdjnRVrEs+4gCXVcTTsozNF+SEwSmErue70DRBtxWEQ2WCBS47VdJl9lk3
owrUj7pC/Zb2vA1enNp+8nXczsXUUfGeWLAfcO1lXJHIGU7cRce+CZvhq7/U0W4xYimCMWZ5OM/n
5YXqRJOhygmjcTbZtkrh6dNlfkfItzbEv1vc1l/RGnp1qZq42CZL2a+9EsMnC/2kN0J8e1NZtVxh
JI1CqZqG+lCqoD5w9EHTOgZVJYr5G2IQGgVlj5+QDfy5pUmwgiyLtan8MHgAPcfDi0SYu8CjBnIB
9YIO6VpjCnAO24PWgJLY7k+g8ZxXay6dO3gDOOvecp20FDLa1QaDGsIib+826EdjegTfQhe+eHrB
mLOp1WsbDiZHpoOryp6uOgsWADNVw9Z1oyhj6G2v4WKo8kQSnmmrZ3nJYrGpHax63aFFkC7Iwx+h
NULXtqjLvVa9gqGH6XY9RSkJKmWyLX2DTJo39Bm+mT8wgukKBbuRIoF4FNrw6JhaitigR0p8Vt1A
ExjiydMJK9TJGyQi26UdKGg+4bIroV8O35Xe5AtHfcrKRmAV+/J+qjq5Rn4RR9jb/pjDRKFtcmRW
8MscpnpTToTvpI9pa3fXAVoepdUYw7EDrf9s7BSU70TQRTsn9ua1riQJMLKcg3ugiEkNm5I+AEBT
zb8GNPrvAq+Z5FONBmuVkth17/QisTHtehhWPnW6746/+PuYcufObTno81EYh5kSFJMq0vCoQlfb
avEEHAc2msBjS1LtSMzOBoFuZl11LAuYw7y0R35S0CFwXuNEmmPCjM+h/T+Gq04ZN49acBhZjYgo
y3IIV1Y3zPAksNoVcPRNTrRs8wHp4Vc1mwAopzFpvhOv62UBNhzzCo0a+yfYLL0p2rOKd3IW6Q29
MPw2QPtoV0Wd/skx4ppTCJmHxwhyFPdJjaQSnUrn6M69j/VcNykK/SMhUXVMZD8e5Yz/dxpjcBbk
HWLklPuYdu9hZFCtO+60rPAgi77x5hnZDmZUzXayaFOQmdZbPQzm21wvQmdtN42F6h31XbaR+qrr
UJ/UWPkrqw3dNSZTYerDf/w4tnI6MU+xfQj1kSfI51t23gklioihiMB25+sRMuyHtmHLgzY8KQJo
uq6dHtxQVo8MDcu5pvBZAWvZRnRCi3Zwkf+3MCZKVF1ELYQ0oXHmVVktuPwuLPjOaNelNhpjGvsi
8bvymz8PXgFXrGoNrT6yasDOfWBOIIse/ZIsEgsolJHdPdi6gmYNjMFWFUz7nqKq0s8RXO3XthM3
x+Fn7FjiGQB8Hab17E6gKAze0J/ErIVIGyy/zIdJSJMq9CJfg6XE0hERPUQuOMAKYWjlOO5yoA1F
9WaDwXuyQzn8wNgbPjau54ZvSHS4n8JFyJM5dyNeZ01F0eqYrak9oCUeNAcbBgQAGxmBAbKv5EM9
jugZhIEXFoo6kCYjpUTo5x48yD2hlk3s6+q1HANrVQ5wyFlJxawDlHLh6+R0TvcNxmDivWttYoAj
C8qvqH1oDkiQsw2isQafZ2IFqK0U9ZDxFwydfYhmDnF8nszDlyXwURAhDdV3ZYKnh4MMGdNgacwx
ngPzi9SWlfVUWoV0wNrLOrvRd3RxzaNj6/pbHHdmbWKj3dRXus0WOBhRRAkiTiPYd/vFq99i09G1
ToL2txCQwEaLSbzAPyfIuAePO4gyRS8eD9TrQDqsj6Wf3xX23cuAGb+3Hm3KN/AwKguuaHSXwGjn
yPwJuBeY677b2qZgurXDyiJ4PuBQqJWiT3+mvimQ8tN5VJGHOn1pIb8Jua/TBCNmBB2cghDnBFhn
3VpeDUsdGiEpK23bLoKAwTjH89jwnAik06mAw4BdkGTsgiKAVOGqnjFASUzEC46qbycWsL9S2ljJ
r6gO2VPLwfMAR5mPjwYe5DNK8GWIs84XVnq2QNpwWI1l/aDbe0YDFMIMLYCfEJEbnB1fhA0Q3TgX
CyoIDHot6XVQWo9L0OcRTwH5cHBEDg3DwAvwnCRDJ6t6MD4qXyK95cAxinijcRw8R6PfHpE08cc2
WtrNuFCW8w5jiniGlrrkk7vmMepphe9z33UOK3Cut1kceNXDuJTqPlLqGA7973runNMYBGMOFwdM
wlvQ+CdUKqm9+KzQPVZp2syU5oFHnHeFIf8WBpnTncHBmAeUszXawT18iVWyX86K90McBoUFv7Y0
9IIZfZ2wf8dua+4dlqjVWAbq3lWGbNHSie5dDD+ySTR1Po49egfuxNEjF7osMDFaNgsBTUGhKP3i
x2F7BzilglVxQO4x5gGRGh+o8AR+tlEalU8LYBCz182HaXb9B8+r/HfU1v1mYBOfgUpR9toXME9L
PQjBPCjHbVbnGbQEroOCAOuiBsFENELfFpiazNGkLWwLa7Ph6EDBYHQ4Oj3a4SBbO30OUmC5wZpu
9n04VavRC0LEZNriOFMCCkVFF02lW8DpZD6h61FPHUx1BOriXYSBHuZLOHXliJ65X3v6hPGHSFXF
mzcb2avKZNCyHx3cB5e2HNYwXgyLvsEK+hw2dw3XdoGRpBEd2yg+G19CqAbjGjtYAWRwaCwdo3Qs
/w2l+kd64y9sm89Kj9VAbuxDtA0Z2EuoEdC0b+nz529xBfx3aVcwzQ7qzWRc9gTWa3VqsbgHesqN
32u6JDcQnlfQi5fOBYsB9KuXcFCUFNXQAyLu589+jb58aVKAkoI6sYb/69jwXcMpytCmzs4DUtIO
eUPGnW48NIDk2gNQzKnD7QRAnTXcAE5ee6/zyvjr2yTVbBDcAqCf2csUPQ1Acn/+Ytc+yvnvf12Y
VTGqNpBz9n6LicmYCutXCJD/5xe/sm4vDQrQI6McgRRsYsg4RM6UWQHFvn1S0T+IRgITfylNMFg4
GFRFqr1cKErKDZED2pe33ByuPb77399GOBhucwyP9waTPr9yyxxV6SqAZE5q213wb4hh+2JzL5AS
GuyqrvYAOiLXOdnesCnnsym5uRE+ri2eCxZTlUy+wEdVe+pCNcf/BbvF/PMP/OGVkcSd6Rd/rR70
XWEQKXmysxu27j1a2Hp6+fzSH9LUcOnz3/+6dO9ywKCq4FwNjSegD3/PFbRGJs1QCrsQ6Vpi+dUy
1a198OG3xu0uYM/OANVwtzR8HzpvQXXvOjBzbB77ybrxla/9UhcbmKMqSaxw8veYcPBjNfYJNGxi
8i/hAU9/sYvFpKAyXY6g0sDCiIr4rkVD6/PvcO3Bz3//6ztoQNEIplkJXLriMm2GwuqiW/6iHwYf
PLb332svKHG18QCW72OATBxPbSC/LwqbsvvPH/7aDS52cMslmnqYie/h2nmCQ6bMwAr9TWz/7fPr
f0gzwgtc7N0p6QJo7msGwPlS56rsvbvKPqcUYex46wj6hw8Cc4SH3gzx0fSq+xe/rRg3vtjSEIme
pQnBKIkXAZqoa50UEo+MqnMd7E/OjY//oewW7nPpVTBXyMT8BGRpAFzXNcAoEGe5A6AOOaX+odmw
d/zgqezFZnQMyT//Uf9Ijf8P7B03vdj6led0ruW13T6JtHeynASZJHB9JkfrH22ZuBqKGsiXFTze
glQ6CckDN6pXM2/KVLkQMZ4t7W+aCQ7HbVA2KzkQcQcwY7DGpNuXqL81IAU1OkipFXnDO5r38EJr
2qnZ1HzWNQBEizm6fIDfbNvzzQBNyhMxsT46RtP7mZTe2ufOfJihS/VEZoKqYuKtj8ZJJwpOsIgL
PC57JkK4PaDecYzOwdAhMegxmD7YUbM8+FObZEGiq1WpwxD2dJBVTjGeOyvXToR8Kb3xBfBra82o
4/1k6K5tMO9s18M0ia3wozPSOHb3Dhgae1mGJh89tcCytnFPSyLaorFmb82qyiuo8SFXC2lvkidW
gKmq4vq4lMBb1/M5i2zb8L4JfbnqxwClko55hNptof2a6qhZRcHiHQA4tW8dGlc2ZXQRaiV6ddA3
q+MdUPnn9qBTim3Ib2j9XAlXl/abzJOACIBdDIun0wwyZ1Xf4jBf2euX8u8Q9bdM0/iwqBym+6Gc
RR6U1rOR1ZzZyGRH3hfcb7YOwNyf74Nrr3IReQPaEHuGZPceOvHLSjMQzkH3cG8kBVe+wqV/R1x7
DUZCVrLzMKCGa28RBo+IwjcyvyvPfunfIe1KxqMyiE9oNm8TBujWKP1bwpfXnv3897/OpEksbTwF
OJNiKeCtgJke2uIQqb/x8Ncuf/HDW9YwRHYPhUfgfu/hQgI4s83Txf0nz27Et4tjTzqVh6E/Ht9Z
uqwry7ztT6SJ8s+XzbWnvzjz7Bl9+UZgB5QYhDubmUQYTi03fhrHu/ZlL468khq7ad2+3JlhDDK0
bsWdkssqwTx/H3VMZgZqZMD8WF7OE/8nYQP7oRj+vSVaFO1q8V78CWLDuj739hKQLAvg/apVR6oW
WIWBvLQCY1vbaqcDhmhAfXaw0nqAjh2wKyGJ7jANnNd+zZ116fAh9+x62VZ2DXhiMxGg0HAGPttV
Ga9QiOmHyebfa4cRAfiSVPetD0/6uBftWxJC0Qy94RLd995/0gniWx8n3gqDLdTzgNnfRQhUVTZz
3e7hnxMDPGdHOGJFl1JP1mnpU7MWFhf70jhA3VvVUvDGsXahBDABbVPoGIOV8h0tPPk9YG2361x9
djjnPYAQPHytiRO+zBZXd9rm5hSyypwHAAFFv7w1qwRazC/ONPCTWuD93EZMgCTk6K+ijbxXmTj9
yVoExhPAyzaHJSHBTpDZRzuGON/Lrp3fYt83EFiebCfzoa2/hv5W8Bhh5LmzXF+fZGkhTi7tD2ZC
IPKX2IWFsurJJpyl/jKGVnywYdGAaRkFtNR1gG/BJiNo4/lAig9BU9BmaUFxgckxGWydEmC0ns/8
tj0XowMIOwaCqbZ0kNbEBf0i1GiziLL7BbqA9eQ1zrCfXeJ/swI+/nDqUq+g2SQPpIS1AAyr7YPf
zAAKgfq0BW0FrT4HMKYJovqktAIgF2K/PrSRQACu+zH1xEifrQEu9Rzu2vbNFY+g8kE2El3sVjCu
2OTMDhLgQAd7KLHzF6DU6mcDCSvg06bO39gYZd8Rg/LZ72CfAOoR2nGgmRxp6cNHvCLmxul2bW9f
pH2l5D602VSyg92mXMTJTqxD78gbkeNKDXTpKwNnRGSUiZ1AIPs7aAkZrNjTNjwxdTN6nGPQR7/l
RWbXhsCso9kT77TSuxC1RcoYhlmT9w6qkkyNq+cUsLQm9Wb+ZLvJV500PCNwO/k8Nn5I37Qd/yKy
w349ttRZ+c8PmmwJwM8q2wm0jeh3tRAAgbv45fMbOR+/qXOpstI3fpd4BoyUSQNY5LAaUOTefCH9
+AjcrluEvnkbVPLAmAeTUBdYMKAuaO18//z+Hy8Uxz8/1l8nZDkkbRfWcbKbhibnMVhH/lwobW7U
BR8fAs6l6ApwZBoSeh7fl1X76JHpG+FjfWPDXbv2xRoPwsT3XKfm+yn2MaBGE1eN/yQuZTuXoisq
nABb70CEavtu3c1PIgE7ERxNEvIbe+jjLBFUnP/+8LOLgyQAVGw/6zYqDMhdzPbuJlhD1g6GAkm1
r3p2z6xbshAf71nnUokFM/cYx1fD90tsO7kEe/s5dhJ3hSPjzbHnW2qsV9bTpRSLDIUwgDfPe7gP
KbfJGgZMcn+rzLzyyS+VWPoJxGAB4aH9CJJSyYHO+Pn5Nrh24fPf/9oGowtSgBMRvndH722oly/j
MKw/v/SVUOJdHAvD0pVVICeMknmzCtzgJIbkzqmVmzIbvqClUDdi1rUvfLGVq6En0eIOWFGAv3uk
y8PqFwkeDagmn7/JtRtcZHTQXYgHMdRif6Zszw14fOV95WDSNj19foM/jvH/G/adSzUWFww74B1L
vrc2cgUc79ou6gzD8Y0GAOto9mFusoM6AK1yajfdg/uV3lWrmz4U58Dxwd0vlVlkVYNsnJzvLtK+
TSuK2SMGXkUPukkKWlP06/PXvLJHLgVarAWDNNSzfO8nJ8Bq4GZw09jxyjq+lFbhVRQajK05xGXa
vPctjLho/vlTX7v0eVX8tUXODl8jEGp8byz7S9nItI+mW5I11659sUeSQAjmhi3MshzH3yhIxCON
RYemT5Mzn5dhpH7siQ63avFBy7EmswJGV76qUpaysGMhvxIwWF5KTLRvvO6VbfvHcPKv11Xd4MRW
NUh0SumSAh2VQz/nNHr0C5AvKCEY+LOf/7B/JD8+WncX+wpUotKiyVRuG38G3wTMuEdPY46exmCy
FiXt2EPljf4rGIDvtepWswkzsZh7z9UN3N1mnuIHkF+ldrtnI7idIhDYNWjwZZmWoXNr7HflxPrj
RffXL+KMRELyHJihmBt14h2kUSZV+1lE2/rAIlltPR8QzFRCxPq+hInijXP+ype4HDcqZOsE8t5i
x1m8BUcoBo902TYgXwMxjDIyFjc6HVdudKn6gl/TRFGJG7UoOCn4UNQ/QR4wDcc3DyzOz7/2lZtc
6r4sLWg4TutNOxX1+1KeiU3wl0993RXaC+yU+/WNGuDanS4yjLFMWG10P4NdDlYlidlbzeZHnvDH
CT4IOTGwjfj8nf5oCH2wgv9IUf29NCAl33slRlNlGUgAD80414WC48g7VHAHky1hM/0CjKXkADoN
9J4J3/kOrYboDnXwiNMqVHWdhnYDCp2vAn+ThMFyN1RMbo1sZJXCMTPJ43j0f4owMj9jt6Idalyc
qJ7U3o0h4ZUodDl3HgY7FP7gTLuY0P40gzqwmkD5KD7/ka60yAEW+W8AFVXMRodGI4acZ75WHBtx
ohoEuNSKy7GEzIJn3QOkBNbRYJJoNXucoKkB3N/7509w5fx2LiL4bAXdYs+B2Bn0qZ56Rjww3sBe
BQPe3jABAY7P73PlfLsU7yHAM9QyEnLnBpb1DKzVWVQW8p11W1ovn9/iyqf6YyX114Lz6ioUxoZf
dDUGNXomFMR60pav/3b1i+NIeyHDUhgRCEwQrjigZycY3Ps3wsy1z3CRp7FpaRNIlI07DBbq9Wg8
zLltBcitqynEgbR8+6e3uEQisAmESKRs486rrAmy/wk8wSr3/t8ufrGWIGJRq1byah+DBQf+XR5Z
vz+/8v8X2R9EE/u8rv76uNVQu6oJcO39Nyt9hXlhytJf0IjOVBakx2P+jaSrMT2+7vf5cYX/3G23
q+3qmOfH4/PdI8uqdPuY/lyvf68ff29/y/Q3Lw736+02XW+ft+n29yFOs2LdpsVptyuK4mWzwX+9
7Z6yzW592mW4Tp7vNxn+TZHtss3+mK9Wr/nD+Z9lWf6a55v8dQM/3Rvb5WpgOC/yv943AvLe0wpx
B1Aj/o0Eif9QDkrkXewRHPRdeOeQIS6sCGg4kM9GwK+98fnzX/vKRroERnhLVdbQuIi2E7gUIUYU
dCE3lsiHvm4oKu2Lhb4Aj17PTRhtlypZa2KlvLU2tvwB2iKIuiP4go+KyPsRZSJu7kbkxQ7Cwgmb
/PN3uxKHLgETXmd8qRY+7ezF9rfaWhz441nsp1WX9Ofnt7j28130IGzUWxAxgjKBPZMUpBjg5m6s
ij+GEP+7C7A9/7sqLKg/je7kTzsfKtQbaF58o4mu2wyqa+h72WDE/RYactQby6dgtsjBhtbT0j73
JQnfdRTJddT1QOiThs52Cjvz5oyrdnIdmIJMNEe2qDZK+94DfOEobNGt6fskDQXV0/QGXHjIvwAe
GkmwXXwBAxNUq4D2JzNYT2BMZ30UmBQs364Dr1CRu5BDBRgKVd3GyJqCI6eict0zK/mN3n2ZgewF
sw7Q7qmfDhW32rSu8RSwURuh8t8lcFzxkwVAOrR9M+P64YwKoO4qmBYrBQjERAviCvyLJnTFnVvO
JYgRHpwVWRWegNeWz3ENHc1y4iUqKiCYvR6eWBMIU3fhHEpQZTC6mmcDiRdp2dULcPLoUHgcAwbY
/WXwWJkOISDNNz7fxwvDvvRdbxLZohcMdZC5AsgwTezWh4kMpbcgR1euf4l6IURjkDE0E6xJJnJf
Aq8M0aKxuYFi+/iIsi9BLqGc7VrhA24D71HHj8aYDIg2v1luJIxXup52cnF8wNXPaWJwbbY6GU8C
xLKoardzn2wxxM+quMusfspZ791XkxdDmd7JF1beaGNc++kuj5cwNn7YosmGzkxaTndz9eXzYPBx
wm0n5xv+FccX21E+c4dpRwdrXjdwBtj0TTjeRRF3T3K02x0vg1sAxmuf6CJHAf/VUN5TthtciJYs
fcOPfSXmvV2F0MOCWeGSf/5WH0fR/5EBrycPaN9ajnt7sH8PrIdnrgseZXWrvLvyIpe6pBFEBqsG
zVzghoCFZR60cFtycqboFPJxWH3+ElduklwcRZj9RRqFQ7QdnHyUP8wcgaF+6n98fvUP7dhjGw5K
//3ymlCoFIYQB4EPtu2npQ5mtXHGGvoopsEJBNQHh8ig/j/OzqtHUl2Lwr8ICWww8ApU6KrOYdKL
NdEEk2yC4dffVedphtsUUr+cI82MoHDe22uvj9HOgWka/AYi2KSiBpV0vXuosqLfEgmujcHFhiS6
EcpzWLycchRG7y1RZT9MP1Anppc7NTEP5Xl2uvFw/cNXxsZS9QOlV9OFqMK8savgxLrm1k7pk+V7
GwHZf5HJO3vgUuADsaY9V02H8vDan7AhkGYU8QTLnc84M5lbmPYQuHKQ7tkpYTUZwQaMnEXpTjdh
7ndFPMI2LykrYyUurpk/GXeAzgOlrRs/b2VQLZUR/mWnhTl7cwqhbzzOnKOcOEVNEgogNIlmHfKN
5XilU5ciCWGkkJR5Eu6KpKwBN0MQaZmivGHMLxLYOWVxM05sY3FeWR+DxfpoYBDuZZKpUzUV5sid
Wh96v/Y3Vt/3Gy1cMrbKoAkumLDwNJo3Bw5TtZvBTP257/5cH5KXaPr/hwxYTP9ORcbytOB9hbtJ
FNknftjTnYQvE6p2chJBqi9/WIqqm5kEw7yx178/C1Cy9O8rZQ5VZa4CeOgH9y65czsdQ/+70Rsr
7bWEbtWTNq5lUF2Aw8TnQDU3Ik1xS5G/le64kSha+f1L4pYH0FYAhFxwKvgQj657zr3mky7TraPs
2idchvXf+yIpPQK0kn8KdQHHAqRZps9emqlX1OROdtzBofSDjXX5BX+9CRWZTYg6EHgj0DyqOSoJ
fRV5bpX44+v14fX+VEQa6t835FbaGK+EntK4OvLKEZc4A7ysvjTaivCXGyNq7S2Lk4Tnwf2rrByY
Qzv1DyhR7nRYtvvQHr/0RY9qQrrFYl3r+sUpAkKFpp9SQc8BqlAiZZVwompLHPbs79fba+0Fi43X
nQoIyKxixrUjvMzhctaixMnbWBfXBtZirrvTyPzGRndTKOLlQKIx+C6828ESG/2w9usXM7t3ws6A
A43SHuHd2ALV1ROuyXnGP19vnZUPWKK2ZistgHpA889l5sZhO7R38OuGU06NRbe0Nd997D2XxfKv
eeEXHGWbWPJOAf0CQ6dY1zOqG7MD3UrarDSUt5jiY6vHVGf5fB5TKO3gzvYzFN6XPPc/+AGLic3b
HkbggoQn/CeqAQ2zhj+lSnf1/Pt6C/13yffOvuFdvuzvJkqZN9vFlJ8ZFKzPMyPtI4oJUOCeEnpU
qH89sRECDYQOAjViLTKzqHDLdllPeQIfPeugrMA7qFZ6h9Qv2K3kQXNnOToDJ9aB++8ALRQOgwKF
jpVwjpzMXVy3ME0H0lMnGewW7icD94CyF+Fn7FAEJks6pRs3bCv9s+QpTTkAqaiPhhV5WiAdH6iv
RUbVDlbDH+sgd9FBDYW5lIJxx7lP5Wc+mAcJR37YriGPULlb4IiVZXFJSrcsURRzWuEeOLzPyQhX
wSkq7Hunf5iyLcTv+6efcKn8KfMgZBrCm3NTwMW2U7BYNIJ82hhll5XpnVH2f2qf1oMq2wOcgjK/
PSqqi6Rwe9iK686bjuVUDM98ytSbhF8OvGGhXZt12zxCst/8ntpG7FFhhPuB3s1g5Op4ENqNsA6G
VU6KEmWnF8dROH6zb13gdtLOhwPn9R++Mn6WrDhXFB1qK+HHD6uLP7U/pAn1a+BFvZuPPX+xD1Fd
i3AeuDkLl7aH0ocjuQ1zlSOlFv/YWu4tdiI4BMzGc7wAjlHWPu0uJtKZ+AKcUp9c/4aV0ektdiMk
Tseiws3+Cc6q/XHyKn4vlPs2yLyPWoHFoYIp6Me2VW+xMVWwiR3EjI1pnO9S90cNZ8QJlm4f+pAl
PA5u/rDX4V1+bhRsmMiURiGFk1J4lvxbClXE9besTbTFnjSgpYJBY/NGlwcxD4pzl3tbpSEr4/X/
ZG32iPQSnFbPA6o8nAHcKRg2yNfrv3wlxFiK2mYPUQdsW/JzF3TuN7uWw7cqGK03Oiiv3cONUFZw
Ta3anzadcLt3/aUrR4VlmqQcFRYBF4foZmxjOVORYBk5oNziHhTq5+vvWOmSpeZh9ggWbDubzor4
Dkq4hhoV9lsX3ytdQhbTA8uS0pww7wTvehKnQbNDRXK2yx3ubjTR2hsWk8JhvUMb1bBTFw5JPzU3
rJgSmHB8bA9d3tx7th1YlXars+gobNrhMjxXO6//2NPdxY+XTTfBehvTIYC4akx/SQd141vCqpWW
WcoZC4pz7NChfo765iS4/0UW/Y2dphsr38rYXGoZbVqb0peefyL+S199BkpuN8Ajppy3xJIrA3Mp
XkSZVllUgzOd6djbUQN/WjpAc3x91K81zuLoMgZh6nugoOA+Fm4rXvBp9O0ME1h+6L43XIoWB2Do
AZdH61gQTdnpk99zeIH9kfXGrF1r/Uuj/XVyZTlcYWB6Pp/h5sjhmkzly8weKqva6N2VfW0pYMw0
KysL1Tknv4ISgxv/1tJBiktIeQ+foRdelhv5tLWOIP9+iJpS1ItYdXACQcCOvcI/UGesQD3RG6eY
tWG0WILgv9DmFOaQ574UUVk8Qi/+wTG0mL0EOfhcU4S5gngk1uGMRDNWCLBFP9Y2S20ibBCzvBUo
BUqxULyWxknjpmHT0chuK0e+0vxLWaKXo0A7ny7N7+l7sDq+N7n8Ds/n/fVptjKMltLEakxnlaZo
/K4LwuM80jrpLUlwDagNLjF6uGV56sf1d61Mif9jwGVhSUHFmM9h9eAI3H5WtwFsZZTcSmmttdXl
z/+ac6CkaFCFLiseNIplWsddEACvsXU2Wnv8YkrztGpZ7hjkfzo/1qhb6zw7Duat9NLK45dUMN4N
g8/1gDLBicCD2/MqRBjQcaQ+nFSu98DKVFsqwrK2D8XsOtUZVEjUFOxzFPh87MmL5XoC2HiGbVhz
FkPLo6CjoGRYW2v12s9e9KtEQZYPP8LqDB822KG9Wf3P67965cy4FCwVmSfh+57hbGJ3F7viexMO
Fyv2AcY8U0J5SWInrY7XX7bWv4toCjwVkTWFbM8iMw6SSTCbBtbHSmztbmTeVhR/4X8Xu39NAAd5
Hser2QTLYYjwWOmnUZZpHlWo33pRYecdYbKWnysR0CdhUnqqUVOx7xswLwUT4Q7oqmE/BjYDNEU0
wQ1DQjiRHkF1Hk/TBhU2afUFKwMBewY+izgZiUQPMny93kIr/fx/WjwOsjF1cakJRia81xua7qRb
bukh155+WQL/ahy4sWUYlx6EDQBpBE37LbfcL9d/+ErX2ovRP4bBkNo59U6Ah+1dAgDaPP5y4YP9
sccvxr8zTQ0MoH3vROuhw4IGF2jgw5JZb23BKyvzUkTsSTUZawimczp8VvCsxDE9gmM5HD3TjU1+
pYWWcuHOZ3UHEEZ+nmz602ocftLQISZKuls1LiuCLRS6/du/YEq1qEl1sZUh7xnnVQ6/bdzT7Fvd
S7g2h7jptUa5C8cyOwlncmDoCoTh9R5aacClVQ7vrAoC6346o2BQclgJu5913cQT31ANrj1/sXYo
2EfDTL1rz4NBotOBT2riqaaCLUEb7P2m2H/sMxZnPWZDoZB2lncqYDPqy4gXAqyC26zeKrtZGQZL
8Vc3Dxk4aB1iWa4jVd3jxJ1nW9v/2gRfHPe80Oq0LAoAm5FMn4yOc643ZuD7G0WwlH0Fo2fAMipq
9C9hsORDvW3vsCaPLIvNx0mP8A0OuXkeumLeYIC//zXBUkvUWnBFC1QYnnLH54824+nOKcZw44Pe
P/cFSy0Rynl6i2iUUoZGRQ2BRMt7gUMMvAzBVpo/prdCjvbfKcnhx2jP1HNPQKUz2EfBlIxpshGb
rzXQYlWkCoQNYIZcrCRPLgRtsxX8uj4N1hrn8sa/dorQQQG+BC/qXHrUukeO8oi41o5hdQPTVq6f
SrZVvLX2DYt5HWZlhv16bpA7H+5y2t+MVrAxl9cevZjL0h4h3cub+kwz2FNqRTi8+LfKjt6fx8FS
WtO3LRBrFRyJwcSCJtAPvemO1ZWeotKSf673wmWQ/H9WHpXL//aCDhFawUCAnxyEVbRoE0ANIpiw
owTs9UNvWAplWFFVdddYzjllVjznNO4ycgrggejnGyHPZe955xuWUpkUyZbZMwYOx+qictFuiUVp
tONqQmG0Jx3QW+yfcDP/wTu18VEr/b7Uv1hTx0B15eXZmnkaxiZTGqZtY2mS6432ftfbS/sLsMIG
UdlCnfoaNyRQfAIKgkUDeJKNo8L7/W4Hi4E7yU6rznPb01jNOzf85Kg6puJhDj997AMW+YZ0rntD
gVo6DdltaSNQzH+6MMq9/vD3W98OFoO2NL7T9mOlTgCBVPedBeZTjuz8Rtu/vw3ZyxJ/WAbNBWDe
w8mArSPIl8yxoMt0os7fu3yP0G4jkFj5iv+snf5eAAOYy5amRJkd3OpjmAvpc44z+f5DbbR0EEqZ
UrTPQ4ALy0E/wN/fhS4u2zosrwyfpYWQPQCCRQzwt4FtHRxLofCpbcGNndsYaJotL4SVWbC0E9LT
NKRynppTLuix9mYZA2og4Sdhfl5vpPdXDtu/dM1fXcB8lzGKKO5UExhmTVkLAkpFfbmrNM1+5A08
oYO2+QE5cLqnTTqo6Pp714bYYkeiFYPPaylgi16D2pbL/mfYNUAqzXUaeQzJaVj3Yjmzgo+FZfZS
ejbywAGPCgjo0HZ4JOqg2zUjqTcydGsjeTHZXZiySDlM+WmgJfhuaVvfNE0aHK831trTF7N9GODg
AfuU8lT7GUhsltM+oE6k3FCArUQ0sKL9dwy4QTf4Ysj9G6rML5CSTBRU3iPIWs8OTGnA6WlveDfe
AczxC7HsuDEC3j/92EvhGTIC0gpB6ztx74zK75hpuH7SBzKbI4hlGy9ZmT9sEYxPLO1AevJymJXQ
9MHkUM6DlgLQbRroLbuQtXdcVoi/ppBoWme0mdFwdH8zfA+Lryhsyw9+wOWlfz28BqR24tRqzoaI
+dCQvEtE5lZ3ihVk4xUro4stloCiqvvB03Ckh9XknRbsJvTpRnBB/otc/v9kYrPlPAcrHFL1MjxV
ED9YUNyX9IFywJSjoZT9o18LFTc5appnwuqDcIGnRDoAoumpEF0CqX46RgpA2UOZdeRrYLcoBp/m
BomD3laqPRKblc8jjrN2PJG8/AWzulpFDHDCe0qgxAEtFUBpXip1diDugTelACwXZnX2nfZAgppb
uBdP3Bax4bCfZ+DYmKhNifugSzbtqznXjzbv8/NQ2tmd9Fr/RJ2igf6CHmSrvKey4Flc9sTAxN0L
99NIsR9n1HntFK7+7Xmy99z14CWOSpb0NU8z904b5d7jOhSO5U7JXkZgD2MnrL6HmeA/PA3OnrZh
jG5T2z7MzHJ+gU9ofTZDQ78z+CntM6twx73lWekOZvbBs0OUV99XXmHgkt6Y/gKAcu5tqwY6vA+N
E0N/jrN5keUTATY+kNBO234Qixql9zsoO9hbJiwHFkoWaG5zKMhdiy0hwcqs4e4H5WFUMFnQM+5w
m0tOg+5qVdf3XporYHND9+TBb/CBT2S44+Ag7fiUQkvaTN7dYILwCf7r7AYQ5PLcFWDm8F54ry1c
slDdXhRnmF/RwwQHqW8wqypL3GCh6KMpkPfLvVbeZLLWe57z6mc5jPYORUBgxQQenMahxjsMxm4P
/kzSI4Ve70fgWkA7pZ7YSQdOhzvge2FFOkBpTL0s/ezxrv6CqAoqKJCRQhPBbyI86270ImBwfdDl
cAOIf8od5Nuzx4BB/gUsKFDEqOQAlMJrKpbBgX0CJq6uMPjM3O9dqa2DTWFLilKJOqoZ5weiZ5wp
AYi7cTpArYt2nG5R69SfGybSe9Bz82PtMoCT3cZN7JoqESHQGT8FwB6CnULMk1BzAL47YyCpE+rv
Vea1LAlkRRK4TabnonSLuAb+OMpENe5QJsZ2AyLHPdKDKJvyWiBaUNC1G8HgJWAJ9CiM8rDBWn3h
PFitEDug1AGosFPzVQPjAuhBqm4NoD+nhnLnJs/qEZULjo0U8kzZALCq3+0ZG8zeQwb7K1DgPGla
qs+N9hWMPmuUehVFc4+c0ZgiZduBuifqUYPXZgCVik0DpFZUgWGkk3YWsok848o9AdA6mgSbP6MU
lux4bbsvA0x871FHDPQPm8pzgfBmPAHyXlnYJMpuV2WpjXohUoIPAl13A5zYgTRp/cImCQYKnM9j
HCqL/WgN+Qv8yCR8MxlQfKl4FpiEqFMLfDCKCgfkWc8CrUP8YRDTI/AeLD8BPmpKJHzqQUviPizC
Z+AqTNtHZZdXiVEOtHnlCB4tmwJx49A++J1RV9jnpjEsAE8loIfUhhVgGE4iAV8jcMG3IA4HB9jY
UY6++elA5pUEwA8AVJBVu6wAdgG6qn5/mVogaaoQKnVGG7cBA6r+MeWQ5ZrBZODHuijksFmLvFyd
/uawv/+a2+H8ms55fSzdZvxtmLbvWCDJjxImfze1XVdgiMFVMe3L+UFCNxRPtG0SlTnhXZan+UGE
gd7PKMpERIoyuhY4bNPdQcvpRKOnyZF7AcxVC8n9vdM2toyoATYA4KWm/UGAXmM3Fv4HiGVocDkv
8gEe59lIirsunDQQRvMI1RowSp17pj4uhzZORSv7rns5Wv61NQ494N6W37dnNnZjhCIUkwBwCXJH
KdPD9YPX2isWxwelfDeHL0x7LmpYzcBdp/GnMyrXPhahLHWTPhV+OEAqCiM8Ti+Q74M7wJr3+m9f
CVCWekmPFh4Wcd6cA/s1w7gCUSzpTAZ0UvWxg8NSLQnquFa+FO3ZB9y3C8O70As2km4rDc/Iv30r
wtK283ziJ0+DO4EKiA5aT4ZuqPTuQ83DFid2ZOx5Z6qKI2ViDm7Lfwwt/ETAxvoJs7f+Y2E6Wxzc
YacO9g1HYR7IsI+BC6DIZDZaaOX4vFSPu3CrtGq3bM9qiKc7BcJAnuDo7G85VqycCr3F7OrK3LLm
BiwB05Q/CfnjFuzlesuv9O1SLu4OdmXrwW3PlYey6T6PU7sCT2wr0FsZ997yOG6XJMDOglEp6VOh
56OXlXuup++0ERvH2rW2uXzZXyuPSkFuHV3enq0OXLdXv/pxvWXWnnv587+eW08hEOZu2p6bdn4y
ofnkdOL5+qPXWmVxDh9G5FGdiquzArSIBLcyLW9CeY/KsY35tNarixmLalQGSjLaBMfkPHgt/YPx
Hq//9rVmWUxVBdsxD9Tr9hySP1X7QvjN9eeutclidtbYo7SwcnUe/RckBPa2gzNvxw8e5MHX37Dy
y5diWmzwllWMTnvuEbRH8BUnUY9y++sPZ/9l+94JrpZCV9W3o+jB/bnp+GDtiZDik5F1cOzpmO9H
RxQ73RADOlIKE77Zy9OnvAamFALPAkwc+GuD3BNW5hy0vHu0UOuyZ27tPAxM+F/tQsnv8ELRd/Cb
zF7nJi1BYkNiuRlMelci1Xufmb7eec00H6hW82kgINFnvgajnkIfhiLIqmrSaOoH5/dUW82uz60/
ZTZOPxoUAiZdAX52YptgrJPRdl1wt1gAGCfrYaKboxLpcs4Keh/xrqxu5qwab7qWEhk3s2Pu05Tk
QWxC1aDbmM1jeKfMu2r21SE0NN2jzBvUVNK1ENd3uIjPGawKKpcOFgx66ZTA+93sBAo5tLQtAJgR
YfbMMqAqzv6PmUpzO3EDW3MGz2hnmIc2cuBOJxIQXWFoy8biDpce81flI7LDfX/DUNlblsd00GN/
wNUm/QaDYji/Iu9v9jJrEYKEWW5HvJH63ueC36dTFgLv7eTPM+xiEyfoCisK/Ty905irFwxWye5g
taK+jaAPx0En/WOegh4nvBZs0yAdfnrgpO4BRHSQNzPydcKJM3FmEQIcO9ETwmr606FWfob7C32D
OrBOWiVYscNB1t3LtJWIY7sRhsSOP8OL2OIiln4zxelU/84QA3+fxgGRe2i7z+XFh8JLQze2LZJ9
zRlkJURZ/qd0oiPIkjrrEokvSrwyw7naHyDAxZ9GVVVcKJi9dyh84b94oADgoJPB06IyokIBgxUA
9ti66fcepdWX/Tf40hKdBlHasAzuSEM13Ls8rw6AQeIuV41wWIZd9D3PaoDXnRpV3RNHTGG4h8So
5Iqe8TNz8IlAwLR3AIOWddzU/ljtfFFMNlDORXXGxqlODF69T8aIfjc7xbwvcgV+I7Rvqovq0NVf
ieMKqDU7FX72MaWGiGDyfgoNPFn8UGG7dTz5LZ/t8E9n8/znhIzlA9KAeRkRnzRvrK3Mq1PaoEHZ
IZ/l3qMBgw227yLg6RUsBXuu75Ed0afeu4yA2avOpKHhY18zG4bJ4A8MeZPvZeE7O08BWxr5ik4g
VI/WXldTAz8V3iaVm8sTLV1IDmtmLMSvtDipANIW11HZvlIKekpEaeAPcQ+5iVYdYUrQ3Q4XKipz
TIuoyjMHj8/5rgzbbG8rdgkyCtgwTx0C8qIntxUBpZ769nhQRsmjags3mTwFai9gb19A/4SDvqgr
mItONUxebW2Gp3wSOWx55+7pElY8YqWacePvTEnb5RQaTDM3GLkh8MyB7KrHqeD5M/NHb4jQANMh
cDK7jlMRtDeyJ+Pe8FnfVY6WN4gIg9cUsf++xJz9JVwsOYhk+ghoZQvPNR1Yrrpp3tLA977JanAT
eK0NdzB28nfEL6EGtDoB9YZpObq8NLR9KoMJVK+CAsMYEatTR8thUwKthbXDTdeEciM3iAA2Lk/A
bM0x1AXWU9sHEgwxSwUH0LTn78QeJaDhaHlOpftFlWP5A9TTfCex4B2K0J5fipTzT/bs5zeDk6qo
SkOvQbLBlbcZ2JZPBMjC+wyA2Me0zoakgHnG0QyFOXEb3dvmTDyUdjocIXOBczaZYKkDyRrIvYL9
CCwDU9Rh7r7LIp0jnlEb3mlty2LBwery6ybfTdqu33BjB65aT1UeV3UgTiVW633jIiVWkAqj3B4R
vbrWVO4aU/F9ntP0rZz4jPojz6D2x1CQze12xNHwPzpagNASGdvWTr14kI04wn5axWUXwmS2R5E3
AMZY0O3saLua39S+Gz4GNfzZIxTaKS+qAtnulQdZkOPm5lGh9CdCcD3dh5IVd3lomxK2E767H12q
kGlhKWqnbHTLKNxbG2DpV85t+dpLaOkcEJcSFpLszbU7efCYABgByv07p7PFUzlm2b6sVKgPmtTl
Z0uDSxR7mHwnFKohL+FKdeC4w/wJyGGPvJ2rwXVW5AjJD+jMNaYAKasiliVnx0pDtGZn1nBA77ZR
ZmUQpjtAfckBZ1kJQzIw7QOwiXsNlGTkly1ErmPZI9M5+p/yAetJBh+IXVtdrG9y12lvUQc1fB4b
ZnCC4sGuraFmmAwTcY0C2s+Na487p4fXeSAsdhiZFl9KPhW3jt+nh47Xw3OTlTQRoOXA2wdmxTZs
wCPhg+MpKqJPNlLuZ1DSIcXwSTDBXbpw97wM57goBLgiyKg6e/A/u3jIRnkaU0NjUK35YQxh+jHV
WFuscP7haCa+oVIL3qjE8nb4Sw7sKxQkED8pjCsVJJ7fg3OMs9QDSGvI1Wr4C/1KJTyHOqG8T9h/
yJlXDZ0jZ8AqsscNx6tjmXYnuN2QpDI5qCx+kcrHohvNvkaF/S2y7Cjl5gORSNa13XfMD/dLTuCk
L6cS09odmud21OSGZyVs8W0CFaIDI5SQ0+kZ1ydH0ETkAaelASOndcGQl+5jOYXsZ4c8X1Ij4Nz5
Rd0ckXAcHsDkbo855zSuaNoczKQD8BfJtFelZ92njQXeMxDr9ziYOsfBteeEaaMf2qDhj1meWy8g
h7ZvXQZz/t50FapSmsdUSmRSwdNIsDVkB9ut9GVb729zoDv3BkPy6GrXRlYYmHmHY1tXbqZvZdgG
X1WODSBhqSlvpVOFdx3MlhE45f3eTFb3a9BIo2Fvzx4Lh3gPM9ile4Lc+ae2rsvv4HvCeSREQg0e
UOEeNuP0idme8+TnRf3IYNX8ewq6GghmGZw7zZ69os13jXCzQx2o+lZMxHmhTmP94rSWL4MpgWeF
27/ZK6w092FWw8tROiYKXaf/DrYm+eP3ATnhg83OVry5SXPuPiNZEB7CeZreXI2aWWaI+2uALeFX
aM6dXdApvsdVVBVppyF3oGyxnxXvijtvqOY3gWSswMVaNbzAEjL73gxV9wfbfAs6BO7evueZbp6G
jKF0Cb1LnllhQ5U6lgBTRboQSB2GoPLYYDk2ku5cgKzHSAy8QuKobgDN8YlG3stxq3v4z8FiWBXh
fQVw++1UuGQH5o311hrHehgheGmjGZJXpAJHViYl9ftTDR/SBBTz1IfwiAVj0oNn8IYSzBpjvW5g
XFrqJNXe8IhLizSqwJ/LD5llI+kpySfHBhCjMkweAloHB9hplvGkpfNUDUbeVayjBy0phnhe01tU
XIDmXAXiPiMTbkigYzj4XeA9FoQXb8JIF3I9poadgJfmLlTWkGBzpt8Hl/rYQXwwlw0SxUdl6vBx
7GzYQBLLRbre1NMO7Rf+4mnuvyBvbS7XMd3OY8S5zXuU8kfw10CN7xDaX4KsQ4WSHB3o0Qi5CTRz
bgbZwTNMQ0a6I5UQD0VmlyqSKjC4W+FO0mSmSizHc5+9ER4HO4J0+kPW++w+VLZ9QWOPu6zT/a7m
rnioUy+7t5iV7ee8939ZGYXB2EiAAcbi4D7YCr4uliMjiCvzR5j7DPcDwvLf2obBIlTEDdzLjOhu
vAm5YgAFUMfIG2XuBI56TxI4rqRqreJJWyFxE9gcTVjjO3BHh+lAfcoOhFfBgbpT+4R0hftKcjDe
ZAH3tNxt+sOkcKlk2pKgWh82l1HopM3vvjHuYwZwdNz2PXueaCYB1xU08+BAE+YbEtCVOHtZf0iA
QfAEJ+BHyzLW0xfcDUYYTNdDyrWHLyJiOsIMHhB36MQASlf1qVK/hnzjmnkl2l6WoWkkgCfL4Nkd
xiGW/pj6USCSHlY913/8SrC9LESra2J37gBHOTCYTkGaPvhmq7p37dGLPHCrGtvlykIeOLzHto8I
ZCMXtvbgRbJqnrUbGgviM2Zbp3723poy20gmrSQIl5VnWdviasGARFVY7sl07HPB5S3uCmQUTvS1
5fnGJ6yMGXr5tL+SVoGbD6jdStUZSZoESoKYsnugg6/36dqgWaStkJ8NERvCMCjDSXMkUDlZX+s6
iGdb7K6/Ye3nL/JWUz3AZSe9mEtUiB8pagG6Qj2M9rBVHbZmd0cX6aveAuBaDbin6HhU7hBAFXGa
lG/sqx93CNYSNm0lhNDi76SDlgb63NZA4emqPUsN+GwTFQiQPAvLkfxYrSfQKv/2dWZJUOp8oc6B
h2Va9RGClsghYJJsyUlXRu2yDq3TwVgFLTJm3B/7uKbiVGXqmNd2n8Am10R+hmTOh3p+WZNWlgX1
mxG6hxw82Gl4kAA4F+W3jz18MbFLOLHnk430fMtfQBHfu56OhPqYvh1H2X/7wdYB/Ewtdkmhd4mV
fWYuzGmsLYbdyqL0H6DhrxldpzC+ljVYRjrodxYO6Roa/evN8l+V2TtjdFllXtkcZ3TkG29ypZFC
QbJ7TlJTDGOUOoP3LVCSfZpDPjaxlKq8n7sqQ8Qopxs4EbJsx12oIyQhGmfa0fplSlzig7TdwfwH
aotUj1uGESsLz7JgnTi5bQrZ0xOQW04Pf00sDhP0FYx87PZy6TffEtLgoj9wThxuT7eicOqosVzz
rc0ss9HYK9+wrFkvBXHLoq+901zbcT3eVH6ArqQIQTbOImsvWNwRcdsjoCdSAmqziILilwwfxdRG
MPq9PlpWBuKyjlDmfiD6zLgn5SOVAdP/Y9aWG9vjyrq/9EP3M1TGzcCiwkP1Wdd9PIYPk642lpa1
H76Yn4PW1LdGNmPxGp5QQP0EZ/kPPnqx3ZYlaMYCAIiTGIPPKC0/yaJMPtbci82W9tQfTdORE+Lm
XW/5SKqpj6Gm7GXJoG7h9+HbBDFhDw9erSKtMWo+Zv1mLwvLBtoJRPkYKMjgAz6XNEhVZMNLBTfh
602zNloWB+PUHTJteoeckCqISoYx7nzV7Pv1h6/secuKMhAIoajhvXvCsR50VxeGUXM5vIbMPdVe
9UcV1pb17sq4XFY+CmQnJjdwZphWfofGI+bl1uF7ZSlY+s3PfoZ8YeiRE9S13R5XRuUxRHj04AyI
QsuMl/nGorbSE8sayHmeitCaUudEgiCMUYs1xNRJv/hWuL/eG2svWMzdbPSqsiEtOeG+NDbBK5vv
Tb21/60102L29qLx+4YpctJNrNgFk/0lb1nU1uxjS/LS0h3ViX6AlN0EqXAVJmAP7iru7XG2fVO4
A/lgH5B/jx91VZbIU2Eyg2oRd+EMm69fIWy+r3fA2nRYnJeRy53zVmJXsatPU4uE1rG6sLPqCDdI
Gx+w1g2L6QwrehPYPCSncqC4IxVJrdK96n8iQP3AR/hA3i9Oyi7SFW0Qos6Hdzg/idcwFw+p/JOj
Hqf13a398b2xennLYgPWtOoHhZLdm8aC6brvDvQUhhngEtRv34AOIk9pmZvgf5xd2XKcuhb9IqoA
gQSv9OjGY2I7J3mh4uQEkEBMEtPX39V58tFtmqp+dbmkRtLekrbWEE1M5HtggeBoxTO8t0mJag7q
8ICGCcFgX8vt4R4EGOeuElBTtICO3rTnp6wIweAB+tYXM7BhrEFZUjVbG8ilja51fV9ACqGI9FB3
99AcqR5574hNUPn+F5Sx6Y4NMIQpXJW944CjUc8Ew3iIGpGpO28UYgv3U+VHzuDqEzCyPUaokifN
skAf8fyIeqwuvaNfZeqdwtZ65Zp0aX2dB+3890/HWycL3AbPri4ecgSAk2KvYbg+zsM/FUCJbd+u
1DuW5ua89j53Q6APRSaYl7btsUF1loPZABjpygq+lMnPH2FkKdT63H5qwOjza/xoIvdjRW84Bpyb
NnIUmccxQAkb9PgUXs9+NK/JICyNiHG+UHku4EiVN3EmfkAZYuvhpVR5365njaXGjZzUlEOWagYs
XeJB8iPPdzV7pf6ahuZS60ZO6uc5xJt6MZ9UH1tjuLX0ewb5xus//aJXxnnEjXQEecYpz4M5uMuJ
kMWGg7y8p3aJ51gGEUrYStRxWIYoHIsAJ5tNkLTNrnR6KCN0nXqEPWW4h20hmIu+la/kr4UPNjmL
DQHmvuGDfZrT+UchODghjX2w8Ea8soCXOjBSlwuEN6k8pGDLpbsu/wrmz7bu/r0+ogvRYZITHd9O
0up8XCuZPDaE/PS7+s9tTRthDR2Plrl5554g2LpJsmdHr43I0o8+j9SnhBGkUnlWjxFJ7HGCwR4O
T3IMV+bz0o6HJWZaUug+6HpRn49NrHoH2P+NdN6BBxCl4iCVXx+apSk14lu3NoUgOq4m2vVgEfkA
FkQ0wj/veusLadvkayYQJWde5dmnqfkoZm9Xu7+StoombDNWvjK5S6NkhDkHMjwLgCQ6BexrG/wQ
XQiF1nbj53oFcrb0EUakJ6QkYMS4UD5oRPPTt6l3zKVtJ1vOa9RauNAO3nrY+HF9zBZmxCRyqrnu
AqW4fSJwW7eFvxPVeKTi+/XWFxasSd90LCD2g7LApcjrI+n/cLyVhpd+trFDewCTQyeqc07T6LM9
Xlxivxufs9ZaEyha6sAMYsuFtEJZ2ac86I9zrlMgcoKn3HH210dmYZpN2qbP58oFiQ1ye3310OM0
FTUO+Vp1uMwR/sGoe9tRxmRvSkVFmGWICQUdil1WFw+Ms8M8tSTKQljMQwjl+gctDZgR2pOGOZ/w
rfk0qyndlbaf7EMrZDu/KL3DbV0YG3jGK1fMCYy/qmI4Wcz7VvTJj5zewgREAjStAcpwcEo/S4cT
zJLgthZswTx7AxB5JfeR8880C5vn9o3IxityZfMmQfLzQJxJO6vfw+6awINVgeExABxYRXMx8p+s
G50Yt+L6zcHpGDIubXoA/y4vI1SM9LaGvlW9yfoKdQaA649jJcMQOsGQgNvkYLc9WGU6AX9pZXit
KC31JIhnf5OBm73Psz//m+a62hPdDy9gDrsn3wFOibt1vx1gSyCBD5qG39cnbGGRmwj6diiAK01I
cwpgahdlpXoQPHj2Q7XnQ/+HkWyln/OJ4MLImiB65RKWAWTSnMbK+p6UgPb07V02Fs8l7KVpPf4z
eGxlFhcymgmqBxgSwJs6gbOg425BiEojp1gTGV9q2zjwOMPYICn47Smc9ZHrAG6fzkxXNseF+DQx
9VPplVBjgNgA6H07knQ/xmLY2zn06a7P9aX2AzsIjISZgYTuAr8pYwFUmGxOTKe7jD1fb/zSyJwb
P3f66eBjOX2ewrWmjXtX3HOX78CW+nVb0+cuPzUN50laQ5Ae7hMkAyrzfZI3Eb4DU54ihwZvyRvo
wTqUwnrmsUnfrv/iS0eQ82AYaXAceltAe5Ge3J6+l21aRL4GTUwCmGcP7Zrs6dKQGwcdUCJYXoHj
FltJsaE5CFvDGR5y/ROWGjdSIV60JbMUXoS7NEmjzHL+aC5319s+10/MZIDhMU80FTC0hbagdwoR
rs0s/EdPWAcw/u6lJo+Q4Npqt9vXKb1hUzp3ZwRtXwuPWw1QL3X9ECROlJI/AkjX69+yEFSmQEWY
AJloO1ASayaJRxO2YcC4WMONqkimQoVV+7B2rYIy9gmGRAIWAzJSv/LbF5apecKBmy+ZIBHhnxwg
GEvgXJw/fge+ytoCXWrfCFxu29It7baCdchjxZpoBA80+GLr21IOM88zkweaQdFVMQgOeWRP7LcP
9tf1aV366UYEl75PZtvjUETiNV6tfCCazp6m8OnOg30OY4jr3fx93LgUCkYMl7AB5NLG+zWe/KHY
VmLPB+0yTw9eHsjDoCQ0+sNpiK3KdUHscMST75QcdTzLXjPZXIh089CjdVURhZA8Kav8ws/oyEq9
Xv+8haZNUYoiA51EUOjQO/YoAbgZNhbw5Sur99KRAmFtak94uh/DfACsZIJdXmWBSe3Nz/n4nU5f
/RxKq/DrWOlpIcZNAYoiV6PyAw/qYV47olYObrLdgIxcQ5R7pYuF9UbPf/+0xxUzMInwIvVOoQ/R
YbuMRiDuaPdK5JfrU7H0Dee/f+oA0JuskxW2JLCIcVH6NgOJ6gxrWXBpLoxIp9KencZTUEHjbrVP
J6fbZ3ipPhaF10BLUVtkCxByflfgXvz7tg8yon/QmV1IhQ+qvd0Aisd8hrGPw/Z660sf5P53uPxW
JNOY4PHOKuQDzGdjAV7WNApgkvmutwBj1Z12VjpbmhsjCeRNasHPG8L6XjGGCP/0kbP83uHpLYXA
c6gYmzmULnURMnxNkhQHnNLu7a6FRMCNGcQ8cY9qcMbaBQCOVPauCIM9oObH6/OwMDQmgxXP74Mz
BIBDNZDs99gEN+WvoX/bG1hgnrgDILhxiJ8RdXOxc2GWwGW/ncWKMtZCTJskVqZmVZcFRAeb8lC4
X3T4L55IOr7245eaNyJ6guU880P8eJff4SnvhUIuYqLQCihfbxt7778xMDqqpR7wWnFr6wOl9H1C
LTmq7G6ljnZu58Le5xsRXGUTlBIr28HmBuGBgUEoIcjWzphLC8cIYLANkmSyaxazrHgqZ5JEzRBs
yjM//ProXCz4I6hMt5jJCrouLDIZ0xH6NwzeUo94Lpo31YxNovNIGHUBDWOoc40Qy3BhWJy1wVNR
6PGesbKE3XLHd60DI4fb9hDTY2HCLWYEYNyLq6nyI0qyX2NtP/OePdoC1bHrn72w6oixUbVlgYdH
p/PjpkwiMJnG6UtewuBX/nO9/aV5M1JVSjNIX2MDjG3rXJr/PYhuy+DQd731hV9vcnnZufyIC40H
XW0aldDTCQCgAOQ7stw1N9yFVW0qWgSoDNM0Db1Y+fMmd7YDDGtv+/HnGs6nLRzuuploG/x4Srel
970RUHT7qNZe7JeGxphYaNb2pYCMTSzph9e+VS6oXc0X4a9gGpaGxchWsgPboUkSGkMKC6/FZV9H
QEGt7BJLv/3c6eeRkXhCy9zzyAxlpJN7C4rXOvjZ+P1KqlpYlZ6RqhDM4KAQjmMALTfCIxunekzL
tSVzqQiHTGJSwDHUQUiayY3h1PoE568PyJ2BdRyC5gMxLr5JtFrZkhaONSbxwAbbxWrB14tDEH2g
ngGS96sPXlgPHR4v/9nZa+9gSwNmhHHT5o09ICHFPqjszQBNI9hRbT09l7vrwbCwnkwmQiAKPjYZ
vsSWGUzevmb5SgJamAyTgVBPRZqhuE/jPsi6u7BqQA+aymk3Fw1Q91BvBCnTFytfsTAfJr5fdAmq
5X4FLDYep/cJFVACksC/TjUeJgvG3Tzq00AcszkLV27Nl7+PmY/CtsMGZypKJ+6Ko6PlQXrpsW4/
ylJ/FfVKPF6eHGZK2ab+nDuqBgC8VbkNkk7y0M5y7RV0YWmZXAXtamrjPsni2lJRV9FjArl2z187
Ky8oKQamW04gSCsGvF3EDIGhiipq7UMN1NKQQrjTtaLUewp5CwL3Ghp06STx9zniU/rihHqJB7O/
2M3BhGMf+fxRwwt1bB5s/k66X3bwLPNvdvM04vzV+V8ULrvXo2jBnxtGlv/NnIUcQTmT8HSpXbXJ
2vKdOk4kQGCB03J6xEtnRC11N7bZAQCbf8dgHrZZT1/tLL3LHX+v23bnNOw2ocTAJD94SlvgjTVO
nOQwlZ48+SLy6o4Bk3T9cy+vy8CkPvT2CLkLIf04c+w4UeQIpPPbbU2fI/zTHJahrfwsYXihrdsN
H3nE6jXyycLuZnIcBmiSZU2pnLiApQkP8o3V3vu9iKDvu3Ko+3t6u3AUN+12FCjHtY9UF3OPjA9Z
24kDxKihhqkSiAOA1L+Z6tY6tng/qKKmdaqjBRvVJyjJeUdnoOM2baF5BZZlm20KDp4uwLwBIMLT
8Cec4Qk4szCHP0dmf5WBY7/PeGj6oI4FVYWhUuk/bRPOsTvm2XcC+6WXHIzzMVKNO9xDvo3ugZK2
HlOHWRBQSPKHuqT8NeEUEt+jDKD4d9sMGnt8WOZzBZtVFVthAym2PA5T79/rTS/QhwKTMaE8hnKB
Luu4qJr+dyI9a59C/OI42qz7BWa//zhOhS83U15lz9DbG/sI9abkGeD24TB0GnS1679kIXmapBOn
9zoO9AhWf1cBDkTEe6no18AhawXrpQ6Mo1hh68CTbeDHoJ9s0nrcSDlvlPXl+s+/vHkFJqND+V0I
4O0EmVNpkYdO1B7EeCC59Fz1fv9WeG2Bd20NSdDbujNOMVY5FdwBvDFOCqX3qI/edRJihSMdnwG+
fPSGZuV0vPAiYrI84EsdDiF0fmKhCXT2UqgCPfqFcLetrDso2nc+AJseSP2s6qEoYvt9trYFXM4u
zJTnT1pOq9lP7NiDl9Gmrd2jW8E9z5mqX2O3hqNc6sQYyIJXjTWI1olF8k0D5cqLFw9v6Z376/pE
Law60w9rFgzqGxA2ibFvv+eWO2H/Cme7hiSZz24LHZPIAmEOWXRc1PGUTe95CmX1uc/4hmSps9LD
wvZk0lmA1yONGD03toj/WPj1b3g+rml1X56BwDmP3Kf9KfHDxhZ5OcRNV/0qoTsZVfBjhCiF+89g
1y/Xp2HpA4zgF1mLtzaW9RD5Sp/yqdrPoJJeb3opQozs7OjZGhICuyq4Se11Dv49ZffZNG50jirK
kG/wch4RujZcSwvK/e9wzVWfVBnhkMuV1T2R07OS3keaFGsnnaXpMM5dQPnYUqU1iZN0CoEpsUFP
G8sq3AXnfbaYW09trw/c5SsGM2GUspAZhJNnGssS5uS9mzwoyNeGYb/L/RSKV2P2gw71x/XOLn8W
M59aWeDlrt3CfY3RO9K9Qsp3Z8P/uRhvE8Rk5nPrMHY1gOm46deATLtdeZD9W9jflaxZuelf/gIc
Rv478SWlReeXUB6c50dZPXhT9SXT9OgkZGU+FmLEJArZ0OCC/CoA1DT5RtlzNazVgy9PNOoI//3l
k11BYsyr3Hiqhn0xWR8QNYCC0BDcKwhikrn+QS2xMs9LH3Henz9lEzxXeR3VmRfrfH7w4O4SOWN3
vL6G/tKELxxGTXYQdFQgkQ6N7Tid3eZr447BMyEieOYqGN9gQulvQz23f9K69rc5DWWkzsq+ShRW
jscTCskQ2/KcLVMs3Q1w2d5XpKz3rnBD+BiWqPkxLY/WQMBHrb3gxfWH6QTJqmE7qiY4QNoXwlxp
px/KikGSrKdrGu2XDy/MdDiSQPrbovCHOMhRDkb4ieYZvr76e0Dl8DjWCV6XlCwP14fxcgaDq85/
p8ixvLZ0IEgd12F6LAa1dYGewbXtttbPC+PTAphKyLGQHApA1lC++A18tNLwQZTt99uaN7J9LZqg
oI7Csw8KenVdbtP+n1KtGVAuDY2R3OH7WQ7wMJzitOlEBDm7JzJ6v+DWVK5sVpeSCObZrAFbLBGM
DhY55c0H1SKSjEHOpNim7hqQ+tInnHswAnDue7xQYpeA0+4MiphXt/BHy+29LNharfzScj13cf64
T1Pcd3ZvA75JTlKJOGePAb1zAdmGnUfUJiuxvtSHsUiTlGL92D45QTe7AoFHiGHLZCG+TBSKf1UP
2lLfW2tI26VBMxatmtvKV4FTxW1dnbTWu7CnD9awlriWZt1YtIUL+R8BvQVgKd1mkxRhej/DcWeH
uZoOU1UVK5G91I+xfAUFHg4O5u5JNygawp7tdQqs5y6z8nsbqIHrEbg0M8YBhZYogUL0nZyG1J8g
z57dwTbkt63YQQ/NN8bb/fV+lubE2G9poadez+C8pbX+17XdTSn4z6Hvft7UvFkmnqzaAxUN990a
YudBNqGy+pA7v683fmkXRISYpWKZNQJ8iVHG9tifRJUdrTTZXm96YVjMt7xmCEXl2xh+O1PfrdSe
NkzM35NuWHtMWurAiG6YkDZJJzo7Jj0qPPUX1amIs5U621Lj579/Sh00JBXlPhljJ310IbMKebx9
sVq0XFiaZgEYvhQZn+aqiiFnq4+oBthfoEJZ3Tui87YkD4t9UOXeGhByIdrMcjAHzkSMrh+c5nD4
3bnuvctFDkQY+c6SuY6uT/dSJ0ZIE1fnXcPGFoVPua8nO4wyWsRwt/jloyx8vY+l1WpENEgkjep6
wOUgmvDoiP5V5s6KjvnSfBtBXASd71eQCzzlGY2gzxqJ0o5m/+v1H36xIo84M8u2EK7Dbcnp7diC
O09DXXHyPH1IA/s3ZG03beGc2Kx3STh9TMUafmBhRkwNmzAXPIV1wBxz/2Nw3S1USKOWF0fXf1v5
qvO2YB5zz191Xt6fgsTFG1/hTUjj1gwF+9Dq0yNcZJpXCM7rR5C62q9ytpwTpGfJoQmp/TrK2QWN
3bXfbUsWz3q014DQl64O559iJAPolbbdjOJDrLJx48OdIqdDNLRDBHHiByf5V4craW1pVI3EwIqc
u7IanBPpZwkOMd1Rot6SafiWsHrN23Wpk3MAfBpY4JX9bPTAPFI6n3xcBmj4xIfWP4C1UW4VHjSa
lc9ZWPeuseNDfNkNcoAsYidxB1AB+u1E0u+ur244ZZ/nxUgLXcc6t4FSxgm8FOh94un8t5SQEk1l
W/66vgwXssL/VVThpjNpLcmprZrfbZDHtR1+ud50uLDAjaxgtWClZ3UJ++Z6LCJvOD+f2Ru8wDwx
lbw4VQBflv5f0ovn6/0t7AtmEZWWZKq6ZJrPztQMTqOuHjdB8NSRGtrY327rw7hk+7KwwIEX4Wlg
0zbRPjyk8silf/IhjKCbub/ey8K6MkuNA/MrW8L5/cS9+c5KZRHhdPcN+tPB5noHf1fQheRjlhpH
eJuP5eDDUGscbWeb1aig8c6Vb1mSzTCjlpYXKaJ1vZWoSeJyLbMnnTnkeYRpoohY1UKH1G/8UwXd
uDhMpP81pNRvwcEX8gdjWjylYVLwDYV921Hi+SeGUTiIENd//8KqNbViBldapd8rG4bH/KHI1JaI
diWml5o2Vi3oW45P7R7c4Inqp1w4fN9lPF8BfC+0blZ/Aq6cAYZ5sIKDDPud0mx4hJJBshIBC5nP
LPJ6ZV23nT2quILEbDCVA6Si0oc0c14JTH9W1s7CJ/x9xf6UXpM+LIdOgaQPEod6nDKPAqjM13aI
paVvpFQxjU4XjFCY1G54lwbJKx5cTums364vnL8hdGnhGym1hX2g5UJ1HFjuyj42RZltc+iS7B3J
/jhtmu8tUTt70Wq4gPGC3GWy9o7emFiwJGh+Cy9PtmkoOIRx+vbFD2vyWkGNeCVjXt6HffMtxhaV
AB2vHU9V3QM4mObQwm9ey9F7AW9lyyFuv5UDTp/Xx2JhqM2CYXg2XurYVMVVR+4Vp7+Hsj5WrF65
BCwsRlNNqJnyHvQV1z7hUnyfQgYmfAc8C2Z/a88lS7//3PGnheikVQOp4JmcAkib/ISaujx10Mg8
keH8UH59jJY+4tz3pz5gQV+AkjF0cWndU1692M49FFUOEABaiaaFTcs+R9mnDtIuL3K3oGAZT9NR
068o4G9yO8CzUrllfX+47TOMqNLdLAX40u4pB4sL1z3nhK+CFHPRn1g7reyNS/NhhJafgzIzJPDQ
nLv+uSPdwQ7lXpZif/0bFvKObdxf3EAPKJzq6dT3Po7hIu6qdne96aVJMHK+DOYsC50Ozg2wX+6E
/4t28KuG7PK/5USLjfaCt+sdLey7vikpNEEMuQRTsordH+qfcU9P+/FOHwB4wfHxg756X+lT+mzf
J7F7/Fo8ZG9rQrKX58b/P5GhWVv9JNGvVb42YbMRAbzr1sxTL8+Mb4rx5C4bBas6HaeafxeD/92x
1jTblpo2YlyHLJUpQYmlhZTGTPMvAb1JhQz1cbNCDmiRzZ0MYIKO63KXOc6fYq6hn870yrK6nDzg
5vvf2OatnQXcKoeTD57KI0/I/MUWYtrKaSbf0olOKzlkqR8juvt+YpWVtw3MX0UcFlD6htk0tML3
MrNWigdL68eIbbskpWtPHPPQdhuvLN9bUr9y7q5RrBb2Zd+UzwnHEFZfWuJU4fX/JB6HesAfHw5I
eTI/NjCkt1zYyVJ9GmCss6Ggb46Bv2FWHym7BucSBrO52EDT6qZkA2/E/05dCgT6CPOuOk7FcGop
OSTzuLIqFobSBEc6RadIFeKEA4umJ+mXz3Zq7dyc3FTx9M333tRL8TanZx1LJfmGOeRtKucK1P61
pXA5WfomjVzIEO4TSYlonwAAu0dR9RiSBBZGGfxG0u31RLk0SOe/f94WW1gqFhUAU5PUv0GQjBsy
P02qWKO+LuQVU0qnhxmt43oWzuG82ZOijXx+E4AUecWklVeoms/N3OoY0JpfyItxGVpvKSHtRmmx
a9T0QlL12kpnX5WrLmVLA2YEKOTke68uwZsI5moHKdf7qSuP1Fs7zC2Nl7H5cp7CKxYXuriGwaUK
md5Yob5FxPk8YMb224+EzMOkdDzxbxLQHcp+uf1KIF8uQvgm1zwVAnYEFBufqAe8wE1FnX9gq7c3
NJydX52nsid7oMMbaXoogmXuuNLvRcgfPsqEQvQOBGSyua3jRnQwUHjK1SNMJVA9hh6F7eyJNz/m
dXGqUDRQ1ZOT3FbL802ExGQ5Ch4tNXwNx45HWRLVzWYu+h0MQ6J6hrPrsFKcWsgDJjU9ZwEpsllW
cTcy+y2FC/i29y3yS5Yd1Ip5am0c2axJsywsb5OqPieogxHN6ngeYk/mG5qqKOjmlclaat3YqBsX
VbXp3Loav3Gv2qSotoWrR3yKnPX/V07f5KlrvF/DSwNbG7Zn/6cFCd2znSX9A4cjvnXnMluZkKWv
MFJAARt1dyyRdwY3hGKohOhEDnGfZOU+t5ACTPGdvK/hhdLkMp6t7s5W414Qd+X9YKlpIwGQFDKq
VUHKOESZqZfV957lNyArEYYmBV3kzkizAnlRAxqyH+Zga7s0wlXFuU9nuH/1zDqMc+jvoBtxC/nl
3KdZJEzwOD9AJCB2CovAPl7/6XIOhc2erEFJFpaUyUhPyklJF6iXuFLARzTVvmAPagxOCSXRTRuw
SUgnPMN75+QMIAZ8acI0SsIj9dd0nBbqHPS8gj/t7v4MRQtBujK25I+xg+iprzeeZ214+8Zc/xC4
KxGxsK6oEde6gGJeW4Tox3c2U1vcBZSsFPL+Pj5diGpqHLrhZTPaCv59cehptdWOzTdhRgh8Gh2w
wytohUUJ78YH1jByhKBSsh+L1PsGey0Fzb6BRvA+h2VYl5aRdEr3T8GTDiKsYLEPuTd9TfKUfA9d
h7xMslD3sPXS0Jsr5Q5KSnCDyAW8G+Clth/6kZ/994o3FGG7lTri0vwYmaSrfMZRjNJxIooJoKFs
3/jdJvGG76wDpUs4cKwfb1EVP0eLcbToZ5KX4zRDGwQUoTaB0rQ6lrzaXl/HC7uUSX0PGuTzMsl0
bJ9lE9sYpIIIhirbtHioK3flArawzkwC/AR7EG1JdKK67yrb1/kazGfh15v0d6ZazaEypmFSvCH2
v36oAcUoIhd1urWddem3n7v+FItgqkLdeMiHmIfwAmkC+1118+6mwTcZ8PlcOvXoTDgJa1heDiPn
kQMDKVg8zn0EZ74HIfPX610557gz4xHgR9vIKUNlD9lQp36sBy4OeSsBfgxhffkNFIrpvsZx+HWW
Zb5NVW5tCZPJdrJIthl719rXdZFthlqL9+s/5q8BxP//GGbekUo9augp12OsraB/7qcyP2ZWShLU
XbL0wMMwe6sZ66cvxKF5u29TT/lblNPdFlWnKty6OSv2aRFwe5NxlZLdnJL+zoIWzW8VdtMc1fCl
/R56WahA0IK7ysqEXVoMgc3MM13ojpokIPXEvtSwTqOxy+2VPf48DxeGxDzBJWHYIfYHGg9yAng7
hyw7BCdvczoPzDJq30OvemiBPIe9axjxeZAbnaUrP32JoGcKsue5Uj3JeiR3wExAbpkjlc2bYCp+
ikTUd5XuPuaueJVawLI5aXcdnY+6glPwOJc47ofN1+vr6lI6OK9xIy83RR7gPpyRuKyrX36uYMNV
bl010E1TNR+NT28BvZw7MnJyCCC907Wqja3AH6NS5jGT2as1gSUPmZeX619zebEFtnHqc6GUBXQT
vL4SGHJu3MR6cnjx45a2oeVoZLWRi7QgwolVSQRuQcOzghXMytno8g+H295/G3fdvFfnC0mcBP2+
pTF0YA/Xf/blCWb/V0ktgFsqAkVgfwbH3a5KxxeraJo7qLSSbVuX/WNNBV3JUgsRaUr2BemAhw1R
QqkAEhTeWRaofxyHlS85D/SFcDcLLFVvd71zRojTPIm0/sLgoy2FFwVQk6vbKQJ6O7JluDIjS59i
HMbsvAozBL0XI81DYo8A3u2cHHcl7C6dtpEVTTm/gsPxIbSK80BVMCmqjxBOizSIh1KzlcS7MPGB
EXBK9tbArQR8E3AiA62OoQ5OlgUDVThCOXoNorrUjRFy8GhiLdTSmniExH89DZuJyDutYzK1gFn/
vL6IF4bLLLlIluhgsDKIDCjAhcGcxkVl78+4qFTWynw7fxP7hfVlqua6XugwZmG7h0N6uRlnGbyo
ipdH0cAPelPoJHkWHBI8kaft6qesA+drGqb0gdsd5q/3q83ozu5GDfjXKGys8DB7Q59tZuWWR085
DrQRtFtsAY8AT34awhNEeod7OHJnO9S/2bFOfH1fM8m2krrdMRdzAOUunwevjg2xWKvSLOKlgt0V
V//gaOI+DEpDXWjy2EHmM93WHsjTMkxwVw+ABdCZoi+wia02wKvKp2oc2KPiELMY4HSAuQJpP6Kt
5xy5FaZQPUi8Q0vVmRE8hDO8SmvoI9Xz9Arzn/TAXFwEiT8Mdzh5kbsE7CVAClH1fIQcdrChJAw3
es5deGDbxPuVQMApbid41dN5nN4lcV48lX8kvYphxhsc7LHotqRN9bOg8EBN9T618BDe93l+mmye
wyu4QUyHQRLekdGv4TSe8m6roaEF8a+ZwH0blSCPkWQ7jzX/MuEh72QjVjngJRY+ObOZ+sgsUOqd
VAavpQusy7bsU+doNwXdYUpdD8MewDU1Y3zbK8+OPJiOP6sUZMyd1VW9gAMojpMrC2whoZg1G1HB
VNrmgcYBzp+Obm8lsT8m7Z66Pr9p+2OmQ5vjlFNjJxKgST5sRAXVB0euBsjS73f/u0VZHYejfM2q
eCRg+Q0wSgeuL+82UPW85eX6fFY0UhbpJWT26gRoek8c/LHVG2VbP2EAnUAutL+HketatC99jJG1
ahY00AQiOvZ0M95lcA566aaMQDwpmL/dlLPMMhHu8GwIK5SgG9eaACKmJfAeefd9Lvn04NpMrOTG
BcFHZtaGVK+7ou5A/KOM1Pe8aNpD1dbZ77AcK29HAigvOLAyG3agQXgvMLQWf3jn8W/cCZm7stks
nF/M6hGXMvQh1ovHrQH28VUz7Uvs0pvbRvK8K3y6TwbUCidU3VCp5S0oW+XvTuOg73pky8ZsjZuy
sCJM4CX8bHJoU9PgNAa/excqzOU7tDNXYn9peM6dfvoCCmw5tWY80PljftKUH4OMr4z8wtZoFqTk
OLKum4s6llq/UJ6MEe2HKWrOfp8wg7xxCozTEBvhsqgnKO6Ptdxw0f3jdtW+Yskjqfz99VlemABq
5Jd8cJRDfODYqKuh5FDkEax17QfZFeNKufkvDvrCDm/WhVoX5OewnN14tHkLiSIBB6JidApcqDJW
36khlc94Uhe7USf9sW8HdkT36Ve4yA2brCL1Y+AE9BCKcP7quxMcIMLWeUo7t9uGvQ4OsPNLXwN4
qTUR6SzYK4BcEVnzJO9SFfAkCiB5ISOQ1qFayohauzwsHMH+r6Rjp7AKB90wztzffUCjfsgiCJ5F
ufWz02vX4YV1Zgobuth/U6j8D7HjK74b5QjjqtDhv2179P840g9vKLBiDzCrazAZajEtuot93r9N
Tf+Syvl4fYX9LaRemH+zqCZ12FulPXd4yGoeHaIy5yyjl8Hb3bXgwiTm6djagvTbrMzVN1jX6x81
jtD3BbHKA2Dmzn3d6faNuJ1/N6qsfIBBm7ULKhAr/LJp7A08b9tjHWTORrTK++nPTbYP6tT51Wil
YjiYtYeEywaKnFTpHXg+kBtKQufY9da8Bz8xOOTVOB29RnAQErL6ObAz/m4Xyv1mNV6+TzIVHOcw
rXdS/I+za2tuk9eiv4gZBEjAK2A7Mbk2TdL0hWlPWyTuCMTt15/lPuVTjZnxazIjWULakvZeFza8
mctS36Z8cgNVEhq5ko8305xXt07fjvd5Oi03qdc6YWcX4pidlHOhNGU34WSMXnrjeXzYUVciZwyk
zVyE8DtuHsrCc5Yor0uV3fqMV7+450OCsAfFA5k2841MeP1e/h7ncsL41DoWXTbVDCcv7h3lbMe8
g5Mbixw5RiT1D02bBl21saZWQss/iHQxTYmTNy5sKhZ5BOCSRB5TS1R71hYKd60L7UJhzcspOzPO
cQbiRXNbLffC3HDzWDk89JRnnySOXOCPG6dpBj1Lqsjr4M7lxjVl5SPQ04D+czSNs93krhlLIH3m
0Xy28gLmoeOX0RWHvvD+zOa88RnWQshpgJ+6ass24z3iLS4JJUx5wf9D4rbw3gs+Hy6vqLUetGNK
8sWbpgxCW8aoHkChg5FYOezSkdYBBT5tY92ufGuqnVRw2CqEm1oDnLszUAI+crFLeXrdSatrgJp1
A4Ba2STHRX5t4N8Mr2sIZ90b/p/LU7S2mrSF2huGNVZc+kfeZmVUD0tIOt7sLjf+N5KeibC6GuZk
15lVSnHKUi9Izdcm5JMHK6XIbQg3sqiTPk1jL8Kqyf27kddLoJqaN/A2s+muISLfA54MufvkjSKb
jzsevMQtrwqsvLXDJGd+2HIDbihzW6EY7Qm+syANFFIvEcdikHRnGW7zzIdsvHeo1+ymZDck0/BQ
8JHum5qJCi/oqYRg/zxEDGJ1L8SqUbydWzgwzqNIXv16cD86wyZPFpHqLh+L6daHXcr7lCXpXWbU
cCqss/wPoJxGZHl1F0yT6gQCctfeNyOdIHvo8AWXL2O6rWxzplHfNPmO5bN16DPPeFzqpDE3Jvws
JgQxVOeFg/Fl8cpixhF5gX3Z5BHKt7tEzIdCHEyDvrrJu8HEnaO+dkgh4IWwsQdW7hw6Wxx3ZWDJ
a5kcR7P94y5tlIHYwZzqSwbjAsfd0mRc2dA6Y3zu8oxNFrYa7LB3srCjnEBhhr26dRVdXrJrPWjx
r6sWOLIXkBtwTBUs3hKY3o/OFyF3N8L32kxpUc9ICR6a0jSOXmJCPAhWDqS6Ed6RVF8NscWtXhuF
FvgAO+vtscYoWv9lRAox4TNU/u/63twISythQxcUVZyW1E9nJF+9GsqVPX1KuL+F1jo3RajX6mfQ
IgpWgJOoYtBtwfyoggHl4Lz0gcREFV+OV4zh1I32JcaKNX6ZNxWSrvLDcMs9NfuNes656Tk1rc1/
ooq8MtoKeDOJi2OX7DNS7y8v0HOnzalp7bQBb6qQ1EclmFYLnIGt1Dwwm4xVUKs62YAerPWhJV4G
xkw3MU4SyQ4NOTKXXiWf0nJLjnJtdrQzp7HcmQs76eNutg+Lb0WKbbFvVprWDxw4TbW+X6ZQQJFw
a+f9UL16fpttvBjPbSvMvR5dG9qi+NflY0xlGjp1vVP+HIgCh9KwZdG0NoDTnvh0Kepg00VpyQEo
Gaud2yNrPuSbmrlrjZ/G9anxFPlXZfC8jPv5xfbrwK+vyWicZkYLm0qUft9yATyHq35DfRA1Pfhx
TVvmFSsL0jkN6NMPn0eXdJ3p9bENDcn7EY+ar9AWSOIBxaqN1+BaF9qW7VTvDrY6KfH16buJZO+I
rRaoPt8iE61NvrZxfZrk2UwAcAUQ9Y4n/VevHn5djglrTWv7FZWAMTFgfxaPDJaaeRnKrWiz1rK2
VfO0n4ysRctpaQVGOgU1uy7G6LoZcjJcmDfCKDdHHQdKbrEp/VcXQITLU7LyOXXlDCEBwIDjCVZM
DyiLmbwWJ4r9nG9RwFfOKF0+gzhVx+ohw01kKHcF+51P5mGpU1jQZEHhthvXqrVRaBuW1RAIgHQT
0DmDeugN56av7Y9cbqmarzV/+vunbWWaZWnNrTPEGcS6e2Hd5P0R+o/X7ShdRUOJKV94AWhR0tRD
VBDYTaqc3Bmoh22c4Gu/X9uz9dB1lS2XFGKd4gfPoEBnZj/npn65vIZWwr2umiz7OXH7GgPoEvFo
SPicQ9z83na8o5tdY2CEwKnLI6d5UsLIteljbt85RnWwJra//OvXVqi2dYUinbAstAy+6wvcXfet
N3zp0uWQ4DAfqmnZ+Ajn6vAYga6d4dpOk4xw54sHy/7DZ3HbTrIPLFs8ys6FwVQJNJbPpkB6m4qi
K99dl86YGtrZfgIWcoODJxwF+kv6ngQjl1sI27+Jfv3pehqWdhDnsNnMx0V2eL2M9XMGxuEx7fFW
jPxeJl9s0eFwUM+TKfDI8gBmrILGON2S2h7+SiZe7SRMUKadgoRReNZAjw1X/VYJBn2ConqcqWx/
pqap5jCzFxSyvJ6cnLw5jIS9kl4Zv3UGbg0dO/gGTye9zPErKf3HYk6/XF5fKx9BZ99Cl8L3Wm8c
Ym5YT07i3ba9+wxljOhy8+cSUZh/XaNvcTO/KxYTPEazf+M2+DlJ8lBKV6HqfMIqOtkvawCt5nJv
K4PR9Um6mflsRg41JvYwB15NXiETngXmtAVUXDlIdVnkxSSz5Ut0IJxnt4Ko2sd1P/zU36cQDgkk
YZSwoYgX605kv1R2182/Lje9Ev70EhhxTelVvZQxXAJqCN12udEEnQldBAhR0Oo+KXtz42OvzY52
N0pt06azOw9gfHlBOz0sxhbbf61l7WrkgSWTtgQtN9V3Kv9nbx2da+1q0ZW1BjfHBqt/sZodH8S9
PbDrXhm6yojhnzDRnhjiYpk4YPH5GzSaD1RAhEK0/UbUXlnwup4xp4PbDBkctSSUvyxiPvppurfS
LabIyvTo+iKkAtPfEWmGG6kSN+4413ctKIMbP/4s+hXBQRcXEbZfsUEqbNdSuTcGzCvgtWM6oZQ5
bhpz2QViSZQRGJ7B93LKCQw/hzIsWO4GsDzMIem9jB8j6J9R60FfxUtsEP8ME8BRF0rVkaPs+tF3
inLjKrQ2Haev8GmXctG0jr/IITa7un7Lcj+7h+G6/HbVRv0LKv3UesWFzFuR9kcfks6QRE/TW2Nc
+oi78DigedPtruvH/u8oyJyJUnIcJuMMrJ3jgj4u/Lc5b+zIAJX1yl70WNBCyxd30iFG5rZ3f5dI
B4v21nI23h1rn0ILCGNlqL41sHS65rfIfvrlVtl1rWEtIjjEHP0UltoxpOlxCQjh/bux3Ff2qi7p
Mi34xUuzICB45Wtmki7MWPolS+jb5e+68st1YPsCIPvf51LsmI9kSANWbb151375qcdPK5PDazxr
ux4cn27X4mWUAT4ly2tQO6crgrYece2bVGPWI4x0vJ2cRGCbVoS00nWzoq1Dj7gpAAf47XkB32Pj
fhq2qMErB+s/2OeaGMa8jJBKgIWFaczhMrY7lX2Zyq3zdG3etbXY1wRX5K4bY9bZwcDvyElRad64
cpxfLo6OfG6hFZlICP2B8KICPj+a/fvlGT//YnF01LO057ZhBV4SrTEcO16HRFrBUL1YBY8WgL4u
97L287WLvS+RerAZEg9u5r50WRdasny+3PTfV9u/jwZHF2D27H5sshmgRtjDZw4MAYkJU27hRJPs
WDQrAgZr1bvRyCrkCrwKIoOmY7EoT9ssQrmd3Pgp6NwWXKAiY/CTXYO3VGzIpnsBE1YGCmyzECrr
NIR5r/dA6VznAQzjSTCIptwnBfcQKcn44GaNf7DsVuzcMnWiovRxkxDk5+Vxnl/Ajq9tDTMD/5wz
HGeUumVYcb7ve+8rReUptPG8v/JDaZHarZ22OAXVY528gGiK2dzS3DlL5XF9R9eCcHPb8Bfokh5H
GfBfeQq/2jD/3X0IKyge8g+7DpMy2FJGWVlwutIDMuk1TJ7QmYQhRUlekmWjlLTyGXSdhwygq07V
BVZbdkTtM5C0DBKjCMppiC5/6PNve0eXevDqzMiUZRex26W/ugGyMSr9Ap2fLBSduUvT/LZrjfu6
SDY20NpUnUb66byQxegMtcDedOYPp709udRcHsj5gOjoTIR6tqUaKWJW4zX+DoidIWjsbrot4VG7
0cXa1ziN6dNvb8dCtg738rgsluNAyyXu26n7QyFido+MfrPxSdamSDv0koEv8N+davBOgLsa/NvM
6b5cnqSVEehyNZV/MunOuj6mXmUHhd+9dE33tV8gMD01t5f7WPn5umKNLDygsr0EmCuaPdEu+QGt
tI3t8Lc+eC76alMzdzhWB9YO8eT5cwjQsLMDJdcIqTsOTgAZuQLA4SypQyAL1a5fanc/i8wDwS3J
p13JR37Iuk69Mqer7txMEBhItl5Qc2HCAGRIn0uIGr6a1KJQiwfjALPS7tU8exGKlZBhqK10L3wh
X9NCdUcboH3A/aSX8ZBPpPrjqMp6WVo57KFQ5g7BgFr2Y5XM9W5Qk7XzcXiEFI88q3w3XSMpD0PB
3AjSKubDoIi8beA7tHcqO38mXWr+KdO0fx/zfni00Maha6AVrHzLu8G9BYSDzKaPvGtRvoCfwSa2
8HxWxtGJKg2YZpkF5HosKOsPwJr1rzBJnCPHwcsUEhNFIMee1YHld/Cyv7xkVpalzlxRRsqsxMdT
e5JjfnLFQ11Y3lnL9CNVW/abK8vyH4GQbsjlUONKNpPspyD8f6BDbp02K9cana2C03lmdbMUcTtP
KiyN+mu15DGv3K+j6u/tbrjywNQFQUzuG6XbgQzrTGk0IidUe+Z1dz5d86NvOKT8BIAXxdhGPfkw
k5+XP+7KCaPzQU9avQs8D/u4ZLP3u7A7sR8EhTL1UrhPjbJFKLPZgCkd45GCd9v+crcr54HOFR0c
YbG8wJPKaKwdaCL71LWCdOw2luzaBUMnDw2Q3mLCRPkp6Yc6DRuIo+26knn3k+NnN31S1VFjErFP
PVU9wDvafawYSWDiLcrnmTfpA8TZk9fLYz1LLsVtRxdDyAoJ6Svqot5uq3Y3lCS/hyBAEzpgy97M
lcMiA9F410CfZNcUdrEbhUFu6Ajskk2U/J7WAPCUY5JvnDMrQYRqr5NC9mQBL7CPZa66wOmRpWDM
urFhDhwS3uWh8tr3oe5+bYz/r5L6mYNB59qUrZUSCGueKlGSxyDB0bvFs1UReG27fDNBJLxtAV95
N5tBvE6Wy354hQv6kT1DHzsawQWA53YJWUy7sN2dLfomNhPV3oLJlTwqPzcj07TdfTEW7Q+Lu8O9
13B3JxaHjgEzHf6YEAiNGZZf/iyGkjXh6Mz0NqdA/6T9kj1m/WzcOS0ne8NwpydT1e7TXMGnc4Jm
0QFSq3OHKo7hRRRayh+A3sqnvhF017X1+JYwIV65O4pfZCr5fSUHL0y71jyIeUnboCBFdgcZ0eXF
aSrgzlTbvLIedeIUq+K3V1tgGXJJ8i8oc0zhWC4TRHzgXEIK137sF2EHGXJlAWEke6AqZSFXKRxr
G4VUWlWBCI/sswhV3Ty0A5veRDWS3Wgy92NwKtQ9nLrf11DEjlQ/sMNQ8jZyW9J/WwSlQVF4JKSt
ScN5cOtjZoKli1dgH3YCguAEhIXAgI73/chd47ebUOvAGUsio2b93WjSJChHzH1ZtfSGc88MoU7l
How+NX6aHeUh0DNpZGVO0eN+z603T3XGfiyz5tWFbGgwU5OHKQPwBwvfuklNkoZ9DqEQCF7wV5Uv
xY6N5fyEjKADbBCpnnIb5u6ZP9QHu7brSI5mspNNiqw4lOV4YBsJDYt5WOLK9v/IZhgPSZK3EWON
vKtqfzy4gwulVVkX35ZUpb+K0mqDMhuh7MFVviXdsnKW6QDh0bZt2TY+0nTcFHcWbe17mlzjg4dY
omOzCFgZllR4+vlW/YhXrR80ldjb1VVo2lMHp1F9ukbDYq9rh3ICG7KClf0jr39788YFceUioaOy
zIrZdT9XfZwtdQSRSeDcTyp/VTRuSeOtTb313x/fzsyBtDMiG2w1gQwSmX+LHUU34ubKoaVjgQeB
tdXg9hUrakaeQ2EUDKrKRDfSjOd+/Ak7qr23LeU1ZpmDLV92d25FAw6qwOUIfC7gn1rWAj5IpAYn
5eIdC2RfIbI42reFRWPC/RvQYVLAeflrtUwb03TuM6O3f5AlHpitRLIF0IyoluMzbtd35ZTFU9lt
PFPP3ehOPZzG+WmNzg2qhKYxLTGUvHc+FpHt9mGVLyEv+KGG8s7laVv5IDrGhBZU8RmpFhBni51L
52jaMtdaa/k0dZ8GkE8EsvnEJnENf0O370VQzv4VV8XT5JxW76e2yWgD6+yrNvYgRlQK9x0ykb8u
T8i5DXBq+jScT00X3TCjIukQCAQ54KBYvnWE9TdFmJZP1/WgPSGthoO6ZLjYAxnPIPNvZF+WpmxD
Y4Ik8OUu1uZeixHUM+yuTkZ4+sgMWj7INzU8uq5pbQfX2TSxcXaNI6yWQ97+qZItQ7O1H63t4MzK
fPC4QSU24HUAe+uu3nIyW/mmOnykp2qSSwe/A2jLq2hhtiwDalf5r7Qp+caUr/Wh7VdTKJcSi/nH
SrUBNXNw7r879pb/5Uq80ZEiWQb7S8Duk6PnxCA7BGz5VltvpNyCmq39em2zQlvSpnQx/aM1358u
YCT/AyXyjdC88mF1XAI8gcahlxZcaPjQ7vuEGBH3G7ZRQ1n56Xope+F9SYYK3FOez1nARPfs+eWD
513nauz+U8WuykSmUCo49qK2AwAh4iKxomIa46k3fw1lI+EK0h65s4USPasijBD0T2Gb4WipPRto
p29qCeWH/057dBywO+hPQQrzAS4631+aZy8NlpfLu/ovCEV/vpz61BYALkTLAtsXGU81JVGSNp4T
NqNX/bTGJflNawroOuPqWwYp6GaPigF9mfM83zdzMu6GpgB3ru1mOJ8Zom3/tFM1P0JoUfwuapsF
ihBkJXJ48RzylnIwmGQu323kxax94Z0YN2npIU2+zIX4BfZCeSXTQocmFfVpZQBUHrdNNd7Xc4vp
LKCH4dfwJs6NZSv9srI9dZySmLy+TzoJoZ5+RJnkpyFh++lHeFJd/jwrO0gHKgG25Y95ivYhThGA
RRqpautGtrJ99MIs4IcMaQGTIFnEh33GBrbrsqQ9+M60pV67cpXRZa1YUVTz5Cj4rLZMHIhKdtaE
5GnH1X1LxGGUYgPVsjYW7WSFspAxLNxDKdjoijfD86xwQGq5CExg1DYu+CufQncnISO88ixIY8ZD
L47D6NyRyn6/6ivrGAvUPArpZAMMrERxh0vI17oivy43vbJA/+aQPt1qal70TlVZJHbNP77/M83/
B+xmYOdXNq/dN1An5MRSMDR20+LRasenqTJ+AelycmkQ364bgnbxSLzRsw0T98kGkcIjEJx0Fqg6
PntGtXEXXpsk7QLSLTCAEwt046rJAZRgCYfxu5eWiHFbF5G/q+RMmNVhFrxPB/A6wBYlhnJuiWzF
nnsy/S4J8X/RNuWPjeM4dzMy3OGUS29XmG02BabjCIjYlAzLIgUIIRm5szfHaboCsILor0uysVY6
VbkgqWCQO7ufAgt6R5e/2tqW1L5aA18xih+LejuLT6mq1sgDe4sCtfLBdO21OTOlLZxmBmjlh2Jp
FcIJGYKlo/cNigpbWKHzI2A6FIHQwYTTAYKKFBCgVkPvhjkZIGPEp43D93xIYTomASB/iGOigBR3
BqrsDjcDSCttCdys/fxTUP6082VRy6EVhnGs0lkFNcrEPGAty77kXM1bvvZrIzh9oE+deL4nzYI5
WSw6yCh189PQqy+XF9DKbYjpFUNRVAPjicjwlqmXG+ilwFN3aGDNiDsLORjFCCgdirHPi8uYcWg9
Y/luQmcf5SkGeVE4x6c3PhAPPzLZ+M+ox2dfHAd/6+FUd1VkYjpUwUkkN/rTU330sbq9EoJhpB2N
W9km7Y2jki1/zbMWkp7J9MLmSNtxTIfTs25Klwh+mzxwm+44z8kf1za+wV7tKcH91KXTy+SpTVeL
0179N2jB9/S/X3ewbdP02egdIe4Foq8vgg4IrpSyLByXNo2WAslRSPtmIfJQ/CZTnYfMr9o4cM9V
b06D1iKIsPE32EPPJ9rX++A3v4TD3KAvjIcFogp+U3SBMckHhxnXMMFOPWrnQJUnFiAJpncUYPPT
iQXE+SaTLbza2lfUsRr4gphHTl285dKw4DRMjW4nTSuwkjfAk3ZdPb9MGegNW8jQ82GS6RgO5EZA
VQKM5uhY7Y4YH7Xp7LPkTuUbp8da+1qIISoHEskcl9hsHpaium0UHiZ8Aktsfr4cBFaCmK5ES0hR
F5YN4xa/uc/nIiLDD9+xw8uNr/38U6efgleVkdzlfgl6NITe/KVF0h7atc7PerlGABkLSpeRzMDl
r7wsr+IOQudcPlqOuLXzFyghRGN+5RRpm3ROnczhA7aJWz2yxIeUwS8v2ar6nr/BM70k70mwLYXr
zjEf09B3If4yPSgnD6FcFObq7fJ3WOtE2+gdtzuzgdV47Bj2TSmhxuRJlPlLjwd4qsF7k7QbIWXt
i2sbnHIfIhGjUSED9w7oRCB8HkEyJ+isLaDuyoLV6/FIq0Im1KVtXJPxjwNT5HDJxpuR2nN0ebLW
OtDSTSjzp6OLWgB0U6op5MNU3yBI8ycbJKCNLshZCDzWrV6Rh04B68yMu8dy5nCkg/JiZLUgZEAS
se+DpSWShwaDeJ43+/ZhzJthn9RplUVuUqVwBIZcI5hycCVY0gzK30N105TuAhu9BUQl5VH+0Lpm
E9tQwrojtRqCkc7yOCzSCRZ3Su5KgQgpO+W8jrDqeYTBUX2Ac2f/VSk3+TJbXRPlbed9sdOG3cip
8KI2t5qg6hwrgv7cEklD/ASIf4g65qUwL2lbSBSQcZf1o3i0+rnrg6k258epguW8P2UltGGk2Itp
mN9mtxsjx5fZbTGI5Qa2J3A0pEZ+ZImb37r28D9aZ8nemiAfiftP+jDnUMhRhZ/+7BcP+s2iTb0/
IsnnA8v6+tAuZntXJ0sBPRHVHipiZCEgnN1Dl0AzT8yj2k+D3ULB21/eIfdV7zPbkDvWFvze6wuU
VXsLwDsU+8wHwmoDCZfGA6DAsuRNMcrqXTH/D6vLIYSAFAsRY/x4If14GDxio/gpT061fhdC38n7
yUZW7yuzLt9da0nfezvlMIdO+9CfzUeOaBtkbQXBbtTQb1WX/W49qFhC0aS8oS2pY2dI37outV6L
dBz3IyUldMiXObSF+2MoTf61XJh77zlFcde6XfVFuIoGbFTe3rcgKNQsy++rtoEuEQYDCbdL8C6C
7ll3qE+yaqqTz2rKN4w3ViKFDh2By8kC9BOiqmPDhKYWA2JRn32fpDVHQgK8cNUw/oGKACzWD0MG
perWeOZ58pQO8q0AOuC65k/X9k8nHCOpXZpOPwNLmwWd+1R1aTDM5sYT79TKmeuhjnzwlcrkyBt2
lJn7VJP8KwLFz8s/fK1pS/vhg8cFbBzosS3tgBoPlnllw9pZQxvwzSFB28R8om9MzA+KOLeXf/Na
ZNYOF1GqephnyHJ1Bgn69tAxErFk46mx0riu8GnwwmkcSO7HEC4NPZCMWnizNJBZuOq3/6PrueRE
LfVSxwu45xHn1AtLC/fqxM2MjbW4sqOYdlksZ2oYVVOx45CUSVAw/u4YfUT4VEfMaG8uj2Nl3bBT
558WfMsSMVFmV3HRfFj1q9piD6y1e/osn9ptWk+0ZYkACCH97tEENBq+2fA+2liVKzcgHVUBRarJ
oA6+7ggeOEQoQ9J/KcRLLVlgWxs50pU+dPHOlNUcRosUsprMAnzS8QrIF9Ou3/enWync2ecHYjby
GlA0rhD/GMxUReICiOQcoRh1HCTbk1QG7bKlr7M2Gi1AENlYiRSGg6epkMdC0XYPz5o2xOO0Ce28
8HdW1mUvl1fV2ubTgoZZmQ5cuu05nvx7yCUGjfkMzNPG1luR1YL8zX/XluCN6pMFrS9F4Rzb0Z1u
jcRyjwMqLCGYHrDemU/mroZ4hf2aOkCoqgyHerJvJ57Uu8tDXHls63KVPc36viy4jJMuyV6mfqS7
BKLO+5r6UHJh7q2cfAUozpDd1E1DNu7jK9tKVxM1TWMc7EnNsWIeztfHTpQbs3p+PFQfz1zM8Pxh
hYqJR7GJJn8ACTVbdgsqzZFonANmXe7gKexHvZzeLk/i+eFQfTit3WJreVCuHRvyvSvTXwTsnMtN
n1+CeLP/d5Gg2bp0FtOCQ0j907TgrAAzj/KJKaCzL/ew9uO10AnZe7cpBLdi7ldjoAz3cbaXr5fb
Pr9b/xHdqshCQAXGC280hhDpQrx+cRNBHrsAW0k+4j9Plztam6bT4D7F6ZS0dlqiMyAaiQA2zs9x
0pQjdNnxZLjcxdo8ae/tHgJ0HmHGGPdUvLpzspfJdOU0aUHNn0WfULJM8Aj8tUxtkE8fnlGHqrtP
gbm4/PPXZkiLZU0Pm5fKR9kP4JoesoRNFw5dCbipaLfewOdPeqpDcF0DDmA+EMgQb2DujQcqeB3Z
SVHfkLqaj37dIRN91WB0Ra7ObGvT8OABUk6J+za6Kj0kTpccIe6evl/uYiVr948uF7XKpi9mEAPE
aKa3JoF4Y4m6xnue4oHX+o0fmngV3ObSSW+nnJchDAbLj8udr8ykrnyYiFooCMkBQAFNzhyge1Sq
CqBu+RdRk6vuBVSXPcyIsGZLCpSYXcoOsk7mHbxzeARlb3BzoBnyTkB0/315QCuH3T9aXqmJjHzr
tzAj8Ub6Ap5Hc1wIZENAlO+O8BydX4Gu+5h9KWIfLxVotioXKf8i993nggNRduXK0QKFV+SpkS1e
G1NjiEzfiEAwDOFkcHmYK/HO0WJEjrNUtmQgcWH/MYBKHEBpt/o2UOyHnWypsa8ccbpMYpH1Zg6/
qwkCRdmT3+bGbQpLEAsOhBR2E8ijHRwxfExlUm28iVdCh47hzFg3t0jvk9hDVNplFSAJQ9KWwHAr
dWUX2l2oHEuv9Cnqkd58k1XPQ/K0pC9XfRMdublUirpLY0zxoNjOzUdgWTq4T9U/OlbtIHKyBaxc
2bM6fpPQCekPJcy4q46iLoO5mw7mXEVyvuopSHXkJjOtGWs3NeOeGy9mwqPSKD66gm2s3bP0EhjR
2dpFIM2BqPWWpYkVyDKRu6j5xi5dFso+mYPSLJrQTMscD1HLvgNxB8TZglHg93NGusDvGmS8Mu5c
tyB0wOc4jw7YwCSP3byXQcfanZ3VFpJ3zXVnrg77VLNVMgOw6jgrhhAGcrva6fadxd5UWT2MRrfF
2lm5Nvylj3y6mfR2VaQVTRBwhgr+CXYR9dm0hc1cW3PaxWEcVO1RI1nipknDDtKCTtPdIFkLl85r
LLRPq0K7N/h5CtWp2lzirsgj5eF8yLauJCvR0tY2fQsnc9cTuRmPSu1ohuTJ8IpTdzehnCiyjWW9
Erx0KKjTGqDFg3MDvDNSrfYehavA3lqla8eaLhombNhkO20nY7Kk8qg8GHoBIyuNNGQD0rGGmsUe
HEx3Z4B/dqhA3ol8r+6hF+MasDKiVz4TdLgoKFg0HSpuxnXz5ttFKFEoZ1sFzLUp1AKD6RjALde4
jXSgk2RAVxHnK92CdKwsAh0rCnu7BcYVFX75mC872jBYXKnSC4qKylBNvnvkbCLR5bPg/H5xdEbm
OA817Ob5HHuuUwBPACJSJVUNX0Q4q2dAL13u5vyed/RikC9E3tZ9wo6LP5hBohwOEq2zcW9b+xqn
Tj8FFJllRS9GiqOS5LinffQMnCd55c1a1+fqPHhAOB4uF6Do75hfHZSybstpC9bsnvb2v7ljqvsx
9GnezLRn8BFxqfF7lCopoL6Mu2gIn9F51zrj/J1OcDbddwuojNwrPQe12ZSDZzgpQImURMqA9pzu
R5KoY9OzDCVuW9ihm8Cv3ilRxJ0yo1KhNzYONIQGlYYZhEvu4UPJI2Dj61uQ8dTNLHK2L8FYueOt
mn8oa0m+JbB4fXGrBsp5fm3GQ4FbTmqM/g3PPC8gnjVFvdv5IMg49fxewesomDFhNwuc2MKlbFoR
5ih9fB0WvwWBQFk/a9SBwXhvmuNs1M0XWHQsYTst/Bbs7skLBnuQtyl4lLuhWrz7wc2WCJhy44a4
BnUDVhZQqmhcN1SmGIMCOhj7caJZt6M8t2HIBnHHruYIKDLhzbHJJ/vHkis3jYpizBUsW4ctIvz5
rUN1fwtvqtKmnvslXhQMd2HmAM3BHDYdS55l4dBusWDObx36tzL5eXXPRBL6f87OrDlS34rin4gq
AWJ7BXr3bo+3F2rsmQEhIQQSYvn0OZ2nScftrpqnJP8kjRFaru4993dUMB10yKqss9Wcisa+f78u
z7zDqXK8QRmurQ1+nFtsy837XP2KSpgWgqX4/QPO/PWn0nFc0GpYaCNSRu/9j7ic1B16Ni9ZC537
8ZNtuPKDyB0XgG0Nt2iC7DyVKQcmLv/2px+3m78Gvm6B4qNIPhyCog9SAB5fQVreff/bX3IvEUSc
Cl1DgoKt0D08U1mE1Azrh+UOTnLLs3vUUqWBWpxMdk18j1ZYdN4QPW1JXMttD8AZGC19BANXaxD+
sdq/1t7kpy0KoLfGWeLMuiLewhnRu45hybCD56WXM9CkgWsrpHNh0z1zSp3KaWeYyIe9CIeD0Gh/
tW34UrrmColbm0aR2usSrbnfj9WZ7f2/kcZf3yFCEo1MUHodSIIXrhNzw5N4zpAzy//tAScBXTUk
o9NNMzSUJeQo3IXtVN8X4VuNLsxLmaCvX4KeQgNiNMCXuOLDYAS9MaN5FiTZJN18Yaqe+/XjR/pr
iFoVs3rC7rnvcbCCq7DtyNVShv84PidRqZMEenRGeDI76on6Ou+nn2KIL0QGZ3agUzlw2Xot5Jlj
sa886H2Do6juxiI97V3UNH89OMFpB0TiFdJfYsMPA7UpHKDzsXgYySVl2blfPxn6aCGjsDOUgRQn
Y9CDu3xDxs9/mpinPQ/t6LtNGyMLGkBWIo7KmRCN3tA1RBeKhOcG//hSf80b7qJACDtz9wCr3RTO
vvtSFBlpalAJNv/2Cset+68nlE1f6IXN2P/Hd1e9okyFVXBh6pwbev9/f9s1rIKTGf56EbVbBefN
NBJm1Y3k0k313PCcXCbNDOZKLFxo+qN42DDj6jXuxhI27wraWpjrXPCxOPciJxvQOE81Ip7RPVj5
FpHPgOxnoDa//wBn9ulTgXiHqArZTEQpDaveg8g7tNTbdR1yiEjMVO0ly5ivX+H/aHUhrsQdg6jl
4HqwmOoSt3wZ0FazaRppLhFqYnzX/4+U6alIfBndNlQaFyOcLVvgGg9IYnnpMhzt/uDcG3fOuzNM
F77JmWw3PbXw1p5bszB2uwNx3Oh9xjGcpKEz1NXKTXR3W8GnMnOhY81KVAipSPgKPZaXTtevZx49
Fd14hMHYGSH2nlBSPEC5tey7qPCvDIgT27geL8livo6g6KlKwIpIdeSIUnCQBk473/3gc3Qhxjkz
JU55KJjQIesJTJlo624gwGXpXPFjvHNJlX1mkE4xgN0smxIwiOnQLtfc/HKsTsl8w4v+wrl37veP
L/bX3uWj6lv4NfqgO2vfQ9s0N6oRziqAW+InU8mlE/DMOJ1K2tF41o1sQj5M9JC4oVFM763qAmhA
vUsJ8nOPONkpW90N4+zgTdr2F1oOc5Ba0oqx1fdbzLlxOtkmJTOyhI4O0UfH9oWNXtqxXJfSZ6tm
NpckVude4XSP5IOUtI+jfR8V6ejeDmDLtdGl8OzMOjjVuy8iqELcv5N9DW6YS6v7ZJYf34/O18UJ
eqp1H5im1dQgQGgr2oG1WXnbtpFJVkbJPVBI0buoqmbngpey5m3X/dviOxW8O87kmnY0yV6M9Y1X
d6+sWG6J7n58/1JnPvkpsXAodSlxqgPNEOaxqO7REfs21jVPL3Hpz3zuU7m77LWQbeh6B2TUQWQw
MKf0egPvV7P8mwwLUuT/Xd5SdCwRZRfvtbK70Gn/DF2czVGyIRJWrt+P05nXOAVUecQB2x5+6QfZ
BO6mKTTJmJh0XjblpbV95lP8n/YwmpaaHPvi2w5Go3MDG686rZA5NPMlTdzXMQSNThZ42ykwVaFa
2EuXrpwFHKbwqlgehW1RlHz6t5E6Wd+z0IoNHp6RLGbVSLKTpbiTY3zhOD/3Cid3mBgOIG0bd/OB
1Io8EDGG67bn7EE3A88SunRbQN34y/fvciZQOZUochLbvpNAqlaqfvBiP2OhX6aFWl5DOyRZPQR/
TGvuv3/YmTc7FSwuUy2cKXHEIWGyOMBifUn14MwrUk11n5bWc34I+Pf922UZfUb/u2oaUwsO1Tfi
Sek3GXO9m8l6P6jvP3z/Ol/GXVESnw6eArgDAnc4S6oKuAqGDDtLxVRGq0qhMO4w/Duvhs95XteF
/hUGEQKLaKnDCxvnV8vp+PjjN/3r0FdVEyin6ss9TmCg6VE/gpbBTYdA/EP55fiAkwGM0bM3DklY
7kEXReO3rnPFoh90tpcqH19NiOMDjm/21xugTR5dpmjf2qO0G6y7KRiezRKwXWArpdN69tvDREV9
SbX31dF5fNzJNgpTGlbEnUWzw2Rv4c+9rePyH3JMx58+PvKvNylC1wZ1HcFklLLxtoQxfFFEZH1U
7ax8tCsAMPVvpML4VKQ5idL3bOuwvQEIX+k3TwS75SLX5cuq2PFNTnbQwSSjVy2Y1AsY6mZZfhjp
gNMUhdeK1H8I6hasxtbNq/EdrOweNRhsGKBuvH6/qP5bOzq9Oh2ff7K7FlVV0ArCxb2m8HFVjz6y
Kz0dtg795QBoyl2Z0vZnPFYLTlg09RO5EbhWLdK9IQ3EAb5/NwQWd+v5qmRk7UftNZpJb6qleXSH
rU2W14h5F3rpzk2ok61acEdqHrhsH/L+D6wPMka6j+/H4cziPtVCuhWtVQyT+30Ru3uXJVcN0Xlj
whcQ0VffP+LM6jtVPoLlHHVuhy8dOWLN+bOKh92xN7S4I9E/LrlTCaR2wLkuwXPcu0tx8MZxx1R/
4c//UvOAmXIqwFYW0kq3jzFEvZfFIahtMbapxsuV+1b4/L0xT+CIpnJSmZmHlUOHQyj4hb3x3Pc5
2UtmIuLYzDXf8wonci8Xs20AB1yrcmr3BZPdhbc8M8VO6XfdXADu7OlyD0u/O7g37W0FC6nvJ8Dx
b/1iqZ2qaxKnMrRPfL6PlkqnVRjCegoPRNOJudSWdu4RJ2dUifI6AFq12OsGvV6tP32gWebTj/Xm
+1dwUeb7+i1OIX4R8DtcB4u/l7NbrcmgAbOJS7WVJNELODf1AKRIwJtPFeuu32Lft7uhWMgz7Jds
v08cv0OHsjb+cxA5cosis/PD9/rqURgnSicv9m4Dx2VZ5NfFM7rh0MJc+XVwhY4qvutlWBwGSarn
IBAohAxgAV358Yz+o94d+ctUdYufoRMk2vTIXoKbTqRa0URVOgu4FwGCMKgk15IlQMxXHskEJ24u
eQi9JQk9cS9VpNdd7/mZcQJUVYJCpJCplduCoNKONrh+DZExgyU2bNJB95yDcm2lb7YydMjOcQex
xWSgeRlInY4FIJxpP/d+1upZ7KWiwaM3KVQinVmv5VzE+3n06Sf6DaKDagbnxZsJ7zfGNerTzNTZ
wnqz+0xQF89LBR0q051elZAZTJkJcN/1aA07bhtwJ0fyqbh1izAas062UZ+JmlW/5Ah2cxoGE8BY
DSP0se2cLo31hG6w0vT5XC4jwhnQ67UXFJnAePGM0Hj4NVLm/hzKwTRZgKrzkyM6lXvL/BuubAm+
saeDh2HUI6SQStFUhX61BqO4XnGBVrMgSeYP3TMk1tUIZqiniPksptK+JPU0v6Oz1H2UIOE+0KCV
68Ito9cJOGaRR6SGa/a8xBsFr+9P9B95bepKE6KQNY/dbdJ1M89KQcYVQI9T7s4Q6yKwHZPbhXdJ
JlDpzcjgAaa6TMS5MYWHFj+LSQPDuCPQW7SAd7NShD8CgOBy8E7FDt3N40/hqvgqEd787OKXVu6c
2N8Oq5JVG4Y2p1AS5iJCSOsXfQSjhWCMU5guj88mSsIDvgt9AIU0UWkBgA9sQPtgAbZOywha2Nrf
uz0vdxj7YONKL3no9BT+AV4WaFc0ThwFgqH8XCbfudMJcT4EGZI7JzENXrVzyndKvWajCwpeb+w0
rgs7Zt3nchjZT6UrVCGPUKoP2DWYcZ0Y7V7PKJLztBF1EuUwoJNg0sZAkm8YjKcyh/vgXfQes7sx
kPGDKcYA/2d0NA3SqKekgNvlbAJMD5hXqA2lM8vcJoLbSMS7tCQhdE0mdmH214kCv1lExQq1YnbF
G69/bJI4uiq56O9quLpprLmQu6sEF16RWu3ol4ab4U/Qo06fwkAGHbFzE8N80YNdvNsJkUqyLOuq
pvM+irDoWDlaKB3dt1pLFDJtY7deIMfX0is1JGl0uKvHpFvzWjV3muJQIhJnxOQCuyXjpVh3STDt
YZIUXns28fdRRwG9tX64hlH8cAMDm2kH2xNgd13hAIxprLtyPaE+WgRcqfBa+2AjiQyr0zSpy2t7
jb80fkPM1q7ZTPVNVXawKpdxm9Ghgj2hzWMfG91A273bGsemFLa2G64Y31DjDyar9GST3Ldjcq16
UeT4k4MXS9zHTpWQLhc1X4vET9ZOD9Dv4C/1dcIrEFz06A83vVHOitTjsLLozsU6nPpi66LL0MJB
FPyLlawHviIdC3cx5952UFX7B0aj9EWXatnGbSBGMCoAvK89aWDvXUfw4KhV8EPHYbMNYc4SpIAv
DxuPd8tumIfmykust0HHdr1CuNrlgYiqHe5CYx4Ghr5MYJJn7lhFGasKh6YRkBT5WIp43RlH7uNo
HK58OpOnOaidLYjB4ZtQo+zSCFFEip2Xb9ASLDfAYfNorbgmgDbHLB0VuG6qV9PaHxzveXFUdGeT
iv6kfdTUa1DdOfIaidVvU+2G9zJw6zun03IzxbZ4ATJ9fikcYFz6EcCIItTYPX0irpYxgWMRFXwb
D3O5NiVRq8JF56eKWvD9ycxeQyz7a2uKCL3RaL9eEklQAINPmQypd1tFjcDhcXQK6NoyN01IrvrO
iW48ZeEXnSTcvTeEAqMCh92bmEVTChR0v3MkujqWMXo1IDX/hLhbg4fW496UJpXD7+Nh9KasoFOf
h9aRYY5XoznXY7urLZ3vYZdA8TX9Yd1HFPYJsmC5Ewf2ubS0eejKht07eko2S+LDiU25Lkknw/E9
bCO9m06z4kHxpv9smqizaUeZ3opo7j5kVznXduzLndfgxhz64wiBvifROY0EVZhi5y7hmhi1N1Hb
Bu/Uq4ODi+H7aErO9o4dMZPQm4d9KnB38RQ0K1KSZh2Ceo75H6Gb3dSFm8EzwIA1XbdrxMDFr2mx
Pd0iuBrudREnVwUC7Z+o+TZbwQcPd3jN3N9e3zdPVgTlDSwhultoev33GY62Lw60kE/oDQ+ggBwA
/c3ccHBXgTm6+sCilzxHDB7AIYhHWecsyYsobL/kjFTjmLMuqqFC8JONEpxfF0EFnfNYggdumbci
QLHvBsevoBDvzPskHIoebjmtPLggpUEpqqxuZZN1Xa9ySZCsw9HdfQw4InNtZvChEM3BbBVSo83k
cfRVFV1x3dEF7qO12/2Kk8VZm8lnm8UkMP2NsJ5s11ZvkUuqXIPq/aOSsMWbbKHyZSbsZkYiB8ht
Sg5zPb6U4TR8GL8jmY2E/eXapTPrSgf8rkAf8+vYd/qaDtiHXGIXJxVHMAHQuKwuswKNLO+tJ/3t
VHkN5Eitu1xNcwn3nQTg76Z32iuzeMktFOYEC6Hv2nTu4ClUDImLiycycWkDP9N7GocsQ5LHrHjF
6z9+OASHxgp700esuwF91s8W47oFDP3QSrzjigc8T6Y4nm8appdNEzD605nC/i4OfL4mjAYrpHCj
XTlT8UQhz9xyWsyIvkJb3dVq6ttUO0jvwNDQy4kLS+zULQHyTzXirSTVfoTBCuBEvCdFAmA7K+p7
Fi5gk9u2Fm02dhG6EiH5ehxDdLP5vsuzqDfOFhcU3L340jS5ppBTZSXkdUtuglG9WsolSbmOWqx7
2yW30njY++AbO2SBqqok5S0j70OTDD8Kd3Izm/TtLZJrFN4COgCDIGEVV6u4cJtNbTTMh4amJri9
e8twZJ7zcBfEjbNVFKSIgWU4S718cX2Qg+B7lrVq7DYwj01EZqEyl7mRop3WCIgCMBSn7r1dGL1X
Kop5Cqg2j1MNn9A7FqN8Y0kY3JddmPycukT8nopK5sBJu1UWIze/ht3c/DroZC5TZZh6SSJCsdXy
HoZiA2/8JjV0CG5l7CUkCyCne5X1GD8OhNB97Ab+Q6m15+dlqL2VBbInxyILb0Ucxdf9XI4yn2tt
b3FQuQiexojcUCh8zWrsaovh6JM1WjHsXSwW9ZsORCK94Sr3txlg4TkXtgXEHYnKK98L6fG7+LyG
QHEsny31yUYtrtr7i+EvCankAcKcOudVDLVhw6t93ClgZBIojo6hMYoEiJqDrabwUkijAvtD3pau
ewsEcCnTRKBU1zpxmayog4usR1Gihp0WpHY4Q3xn0/awbR5hoWxSjmrDivUx/WEwTTo57KEAIFuc
cMlrbDA9cBBzuh7qZngXXThlsJjxN70VMpu8rv8sK3BSVybmsNFQxZIVgC9+sEWrMsVVE0wJoZzk
KbE8mlPKR/kGLFlYpPNsveueB+LaBHP9Q8hwXlVg6T7AH0XsOYohYPbWNszE4LvQotXV9BsK+vrG
t3G7Uv209YNqkwTBiOaDRdzicNIb4rRznc1JyAH7gACynR33XnjDBP8L9DWkw+xMK1SVh71nI31I
5sisBjTMbKIFYQfrEgLRni5yOs3oKLPDfCdiTu4YpXYnkrHM+wFdEbLp49vj1nk9zBqZRUexfIpK
dtUCAIOmJbdsDq7h+Fwy8sPNjMCJY7kN0YHAhAqqTSg9FzoNf+Cs5h3mRjabqFTzJzxGy32E+bCF
Us5bM5FItD2pcesmoTgYHSfrSNdoVHDcOa+XJfzJShLda9zumpRwx16VSaGy1i+H1QRMLTzjddt5
kKwGZsjqmSwW8Ed0Z0xl295FtG1+963FpULyckZDJjC9IkQbNXqr5zJ3ZKU/6AgPgiVSI8up8GUO
L1f9Q9YCZusqJui4Bq0Qhp3lMj3TuVnWvGHJpxzi4z2RKv5QB0TeBG1TdFdssfHWSxZ1P0HSs+2N
MaCjUMREIp6ablOMRECU4zBIG9BTtFKdXraU2HLOAT4DBb1juHHCX+kDO4LZxFBdPJdO7+DFePXb
UcGchQM5GpAwhO9DIStnNQVk/t2qkt7TRop6M86gYiCRg5gi63jfXBVzeeTpsqa5wku6cRaEAZam
EHWEpW9gJGKdCnZ6Vb8zWP6ZS4ne2loEmTcYNNKjZX/ez9gNdz6srUyKBsHyhhUe7hf49G0a2rpL
XVV3PK8T0T2RmgCV183sgYMA/DOaucxCgNZShj/4IQyY96tPgvnBCFJu28GvDravovUUe+5NAqc/
HLqOWYP+w4ZcewypEIV//AwnJ0TGkRjuQLd13rRPy19l69ZPkePYAupECoBw0o426+cFsQA2Z9/P
dcTaLmf+0TcEemHnw3gEEJ5oloVB7gYmG61OGCZs4i9u5vhNu0DCPi3vHKJ5+CfWiq3cMPAPsIQC
GlEa4uNAYSY0qe1Cs3Y9NeyQzSSpYnCGKdBKvprcotlZXLRYiuah2UtJj0hsGUmInoimvO4i4X/4
kw8UpRobsJpmH/omhgt8CWlYjmS4e/Cx1NdVpOdX3VK6kWM0Tmk4VNHBDPGSAyYFX00AAUBX57Dd
ulXzqO/wX/M7v420gmV6zUF0oaH6yRafZqEIsVR62uwDj5cg7mjc+oNJwJNonuethLveqvKG4BPp
AX+vWu0LUHr6Pu+hwrpqPFOsAPiJ8mJCdqZokhDZhim0a0QocZSNrkd/u+j8yIT15NqfZnkno8Fb
L2PDX5vRLa/AOEUJNizFcyhx5VfDUH60MzcrY9E1Ysdx3ivcMacUphYs17HrvC4jEHIFskKgNk8y
HRgVXdoROv6mnqPWNIhtkDpJ+wJHXbK36Mqd0gAEgUM32GZFe7hh2yaaX2KNJB3cBeburW578wpb
kSlKcbEJrlVoZE58InGiI18Dc5JgT6C4vHJGESKnRIuskciMD0nSfsjGGVskZpppSSPP1M+hb+aV
NzbgZFehyaCin3Jcp9scQg/EkqUeUUoNS2fYLBAR3ciJY1cvEW9N4yIxim27H9yofQTzir8Nbuy2
qV2GErs3irH9Ud2lfBUcZMSRsxUze1GAUudTq/sXusTzoZxQscXVXt2F+Jl3pxzdlyWIwq1JuHfl
OhUyPehZ85PUGSN/rcuYrdCoAanqQqL67pjeODhzdZxJlCNQiaxi2ST6AAiGuXoMIG59RG8Jycux
X3aym5tticvfpjNNk2Gl8NyfPHZbjKrIRvjX3KL3GieOGsm6Tzpxg26deEmnMGm341Lrd38exe0x
yMvdsPDbdEGb9i8dqPha64WkwUxxW4QCZ+X5k8org0ALyAuGy5zwMHA4+l1d9xunbkkOoIvzqtAK
sQawKuCp7Ei78lhbPUYVjhilUPAJ8YYZbjFyFUe1C5CTTJZMyiI4LMiSrG1YhKsYJ9C6H8EMbo50
R9Or8dqHv0a14mFDfhQmRMQ1lT06D46uoPCS81dzMYU7Z8FXiYbBeSCId9pcj6a6wdRoSdapRj6i
gxEIgGQMnAdvGvVtwkGGhhn88GNg3NlwbuRVT5phrTym4AOEaxZozjTYg2ZakrTl1fQuEQZnsAqV
NWpICIUXW4DGhXP+1dWu/dXCqu9RTo1CpifGl+sHuatCrPy0Lgr8xZzquoEzquPyVDnU3HPW9jdY
wcshSjq9dkPWXUO95e8oL8e1tEGx1TX4nscr4Q3ao5EZslMcYIsB/AwAKmfREKnPbeaF4bKhqipX
RGsHmTSR3Bm/Bz8vYN2Ym9Cln5ClHcnnwFA+jawOVxB+IM7TRt4Fpg6vBXFg5pX0EZzTtXGQjEbE
hKXXX5egfogc6voe5K5a7azwi/vAcgZyA8Zm7ccKbxV7kmzB5gIRbWyw4w02kNdhbaMVrIOqjWpr
hVUT2Dnn5BgxxEq9+4nwV5QmGrxYVE2vwsK6u7kT3apG7PZah466hu0sbgOFXzz0QrMndxyGaxV5
ZGsXi26WBcaquKV2HbIScyg2IG/EuzAo1S5RM1mjrShIG2yCVzoxI6wSeP+BhLXJYh1VqZpIu4eP
XbhkUyNbpEoAZFZwcopmtYExSv/D71W3MWCJ7YcitN3RZax9O4JfbkExpjuYbQ0H1Ejbg8cEvSHd
0twiT1S8cGLUNfiMZV7CTiF3wa3MYWhncfSZ4K6KcbHihQxewrHCfVy69ZAiy7FsYuo7f7w5IqvR
8fGfm8jy3zjUGOTsRAhUfY+euUs33ZtAmGdvDAxMATDdZzG21zMvyw1Ddm7d4X+cF4r665kiWR0E
6AYpkv5ngsvAI4t0lGOfimCsWLB1HJfOdQziwJWPdqK8oyV7capQPSGZQ69UT4MMy6qB8e4EU471
mKCNNOJc+nmAPf2a1kBZbkOykA3SDiJekcnxPiEiGzzYSyl6G1go/O8gxxiGjEDK8NDFfvFUdKW9
nbqpfypsI8qdAJE0XPtok3mtDY7tzAdKHbfNseg+B270HfODnmT+gpR2OiFp/kTK0XsakJ0madLD
NdbzkaFZw63Mf04SZifcqslzsQCtylWYsgkgzJAUjU6VRkKOLk6IFC1z9caZvGKlCMKcvKH9CJ6g
11VoCZtIVqElcEzhDa2zqYP6Kh6tfpyEmFTadFz+rKdSQ70AHNF9HPJxa8qouBl7Z9oX2Ax/T1XL
3wOhJoTJUv+Y5KKjFTbk4Y2hSLpN6tJCWhsul0pW58qiJwVwozxr+0BClDCrx8aFDWCCowxVGJJW
UiFiD9wLte6v9HbHAuZJqXtwNTFgrzu7pkr0NTgKFcLzSdwlDhsevGIU963D5Q5GiPwqDJpk+33N
7GzF7KRsPYNqjoJZ2exrEBzyYeF+5vt8ysk8m5wPlsbQf8HeIeU9w90JEDCYSnneZpDwOIWkX2y8
gKsdsotwh5gBDtmUuBU+DdLtbmZX6rc2hP5tYr2z8TT/M8CWB3FZ5V+1YRwdOml2sK/XRYbTBmkF
CTv1hy6pkY0rh1r8EpFBHoKzYkq7mi2YD7qdVkVZIfPO/W6sM8R87jUyVuj5ZLhYM2Q3mPPH4U35
hyPcuStrHa+drujpPqrLkW+0hZdE2CNpZEdSrcIGJaRW406H+CS+ssyn12Lwfnutbx8CO8ZYYnAw
tkrztO+99hn+aXTtTEoA5uQ2P9p2QnmJ4l7jJLbZ+AMyFqB21/eGBeOVp51xU7U9OgSBECgzil7G
bAKOKqPcvuHqV6Rd7AVpPHvFhWL0mSl7ilQZqjLAhlOhnkdbZweEZJWzFsfkRIhdeYl0c1Ra5Pr7
6eMep+cXZWN6UtOdHQ33Qoaaru9rj2a4OOhf/aRpZooK4Mux+zUaZHfTxQvooUg6xCEW+ZfHISL9
44W/4ThVv/objiPxl96mXniBbdIT+4HjU9NwSUnb71reb1Hbwn0uQiv1MK4E7Ah9HT59/9QztfhT
6oqORVMWwVTvIbbuX8iC4gxvfXphXM/UsemJogBcTtRAKKn2Apa6h8WaYB2TZLylKBmjYgab4gtl
///axHwxeKcwiiWkZaGQ/9kbiSMI9O+jgiGJYTsPDIZ9aDnmj4ODIFtwnudjMAXXvAo+8Sl7ki6l
G29bGB2+1Lwe7qrKgoeKy+A/jvFx7P/6sJVG+y+EWu3e08Urcs7NCzT/4z/+uP+/Pw4SSjAHLMQV
ZalKVIi68IF4zXBBA3ZuepwcHNAzwgfItOW+BvnV8+KsK8sLC/zcJzvFuPRuhJ5ma9p97JjwNZ5s
/ECwCD78wY6wLHRC7FFThxiWudtxaOs0sqgsJbgf5qz2ZsTBwty1wNFtwqmOd5FTqQtuN+f2npPD
ZEAYCYfTod0rpP6zqmcvzICnG/DiMZgoyUqgUjf/tP5OIScGjJkSnaYY4KQAsBfR+7+ZWManxBIL
c2HRw6dur2MO+osrx59L7MonANIvtYCcmR2nzJIYRa85nGy4wwl0J9FdVvLlgmL43E+fTGuvFkkI
4FW7n0wA1SRaBl++H/Az39Y/mdEDrp1VKcDE0YsdP72woujHEvS+Xo5mZpUPhBCHAOXt+6ed0wqd
hEOA8ESFxyB1WnDfcOwNxb8syQVq4Tld4ymwxHTMQ7jcq/0o4fvgwRj9MPLKxutZknCDsgvzd8jy
lXPmIZivtwgvigNDIcbb+agFDWnt1+OFHfh4Un6xAZ9yM0qlGi2h6N8TJPWzCLlpM6HRthk2Ngp3
bVytJ2z6Fx525iOeQlSikFkF9we5L0m3HRz3oYgVgAti+RXEkMKiIn5hkzpzgJ3yVPSsPLeBVfV+
LuY9acsNqWXauB9edWGen3vA8Q3/Ohsc2IINoi/KfdPUkD5IMxUvypviDVvAa4F7WDWu/mkqese/
4K8nLW0VdSj0l3tP3pWwlrc6E80l/5UzvkL0VCy8RPPYG6mnA+jr7r6VU3/TLXb+iL2yz2y1/ILi
CuCMErIAn4blqpAaabQQruCZxwfoWocizssa96uwVPQ/nF3HkqS6Ev0iIkDCiG1RFtr7mY3ijgPh
rRB8/Ts1qx69poioTS96gUouJWUes/Iq+CqIMNPWYcVF6cKHBc/wCN5NO0rmEHieK0bz/GktjKDe
jBwBIFyhM7+7sQzH/mMs7ZWN/VXUOH9cixqD6+HzpE6jqcSTZMBbHLjoV+4Sur+8Fr5adecGtAOu
jmlnZ4YxRVOLC5L67c7ddvR+Ntcyb3SorzMYQwVEIY0M4j5MbR65Z0Y5MbKV4f8q2qADOs63A72x
hVD+FJ1ldx8rQuMZGiik3Fg0prua5sVzjjLYfyIf6RpT8Kugc25T26pT7MW21UkRmXH9CvmhbNsi
unVd/+FVMQemo/55eXaWGtJ2KuzELV8oUDcN/1aNKFLHycbgUO2b3Q3eI9vLrSwN4XnxfYoHgDye
Tzw/jWIwiZCY9RF5ICUDWCEwCNYNAux4w01Kv4G8aD9ebnNhYevI39gzzbTlfIoKmsI4QgFU8Ryr
7uW6r2t3hnQGEAMGA3PkKv8oVX+ifNgSi66E6qUfr215I81qR3bgQIIbtc3qg59CNrx+uvzbF0KV
njeRUIqGI7sLgqU/PJaZunMbscKp+fJxe1642m6vFECEkghUsKi6j7PkDgSsOyqMgzXBGqP3n3uk
mw2rSTa8MexDO6xpaS2EGf0NX4q4JZ2XzdDSquidIav+NKOAs20FJchgT6lYuQ98eRNCF/X3uz14
s5VO4K9ZsqAHDunTE8qlSLPnxRvPsgIeF/W4GaeJHJlRlEBtM6BWHYCapgxmwms/46s0wvlnaCGC
sL4qqxYlH2VONxWcqfyyxv7iKEab/KPCsRmU+HFhP2diz0nKT0B0dit3lYUNrT/lp6w9W3YjqNeS
Bql6o6aPwugYyu7HkN7D0nGllwv7QH/Ux0bVA+mbg4PWjeUmTaEg1SpURRpRXBcm7PMm+RSaaNlI
e+4gqGKr79IEvBpvP2NaGaaln69FCeh1pUDz1izM5Kvn+gGxUAng+XVXDl0MFbK8WZfHA4O7wPRA
e//kQPnrcohYml/tVtBDBgbFWrj0IcfoiU3fJ1OYDbUV+Bno0qzl5ndSGjJ0ydxcZxxl66b2duGj
dhETFs4UQDDzezq9+d0fo/3pid+Xe7UwHTphA1jv0jVj6YVDLMVdabRBanhZYOeohF5uYSG06kKo
zAG83PUhjgGzRtSCWdBPawJeC0JStp52AqnIIkWDlWoiy72VgwIgnjYtRGLk78wDcsAQIB0zZTbA
tqMMBR9wC/bQ1Rw6jSFvVdu8q95Vp65xjG+Dz03ItI7Q6TXnYVfUtnxvR+Hv+iEzjyNcYDZ+AXjO
dftYTz0QYO8BhMFSLZz52VA8QsXmmFixc+X3zzP+eRd7btzXI9Qt2gGYHpF0O9P096CtiJUN8ZcV
pb85EW71/ENXD57nZcUUVVNtgBuV/JpgX/tkUMvbQNx5+FNNU3FwM3ZLbAYeO6q3NwpsSXAtTP9b
2TAD6UDPDDpIPzwAIEu+81xJQB25vAWfov0PyX37BLkrA7JOMoEuFaUbUuY/bV6lOyRS8qDP4IFo
TZP1RgYQsbx+mv5ADBllPObLR6dN6h14HfPJRfEbbNAR7Bi/b48lmWCiaLk/4sbKDk7JqyP3U+CX
1CT7CJWHpAUqG58mqLHPG2h0PgCpFIIJ8eiMlflQADyzmWie/lfJeso2wMnVt5AosoIaaYBryFTn
8dVCJWgaY8XcpopG85syQcOtum2j/ly3Lcm/y0NmU8MLo2ojWg8NvCwAagzpMLcrl8GlXa9Fy9EH
/UjGoxuCH3TrKvXTN4wrf7l2nwIWtM1kEpPIYMAF89klW7cVawK3ZOGX68kNFzwuyzQZPF78YusB
G5I01ravnzMYjXYe26RjcxrtOfQthIssB21jeOqmCULYcwAxr8OE+rao2TFxmt3k23exkR2yebxX
OOgaBXx1ckVyGMtDT44Ip7aYC+5UaJQOUMzufDKa/LorgC4g25RTrAwJM5IRFK8ewIh+eHUatRY5
sMa+CBx6LqTndpoCXeyFuCqJ28EGaoIDcAXWZQF85OX1vXCw6QmxhANpW4LFFGYZYDWPuRUW9Mfl
Ty88EP+unE+RVfgDiNnnTzfdEPDxhykheQnguGN9L/32yt+vbX7ArnpJgFwKrbS88/r8rZXWYQSs
7HIflla5tv094jljY5d4ClZVMNUt2GzzdS5Jtq4NKuEWWeGeN0UWMFSJ+V+dr6z4pYHXdn4OOajW
ghwHZLzMbS6K4wBgpekDWpRu4fixUn5YWDm6LKinoK41lnglQ2kRRuPvMv3Trsk5WmyhD7omKILu
5FislTDyGaagNt32OBrWaAHIYJ39B1LZ+1vbm5UMoBxKtlTk/TGXWf0dQh1JRMVpVjM5NJBfPbV9
Sh58h0D0faDndJLbU/gic+PMd4jBd9oLWgNi5+ZdVm/80hYK4csH+pXU7Bs3248xyco/YlQTCJdV
uzfbbAb60hj3OD7Zves2YDi4dtIjs9Pm9Yfv8CLwbJJ32wnUUnUDIyAQ9iHzAmQRSFXPWWy7W4Bu
1GYaUC3qnFREufCQ+3ZKb9dAz/dPFnvpfxKyP2BbtelOusBpe31GDplq1bNnGc4YUM7TF7+JB/E4
WeDAbbyqEICcOsBTSwOkgspMnAONefw8dlN3SiH+G+au9PYGT9SWZ0V5yoe83NfCEbAmJlYA4+4B
HDLWb6jI2l0G4BPcHu1uOPTFYB9AYvPKDS0BF8FzhPj9GeLS3fRV4YtgdCp7W1GjiiCU0L1M8MUI
hl6yEVyM1D0azuS9Gz4QeXzspydwe6adX0p255Vu/1yVSbG3Y4/tGiptIGCRfAGdVdX2Q9pb7kvW
ps4tyANeYOJ3HzMm6SsnMyr83tSBEWpYufqRAzLXgcRR9TsoFN5CtTPbtTCEv4fpQ7nvbNO8B8IE
Rp2SA0eA6ASmREfKiM+t2mG2jRtlM0J3oPGldx4MLG9hW1n9HvKuEseqhcnhxkpKmA97nlsdc+X5
IVE5eWhYAyH2HHL+oPglXbyzvInGkLYqWhhJ8i4w8Jx/bwCtwe+0zQHem3CVBHvQp+4urwqYq0JH
UMKgNDXABTaSfVOCgoknQL1Vw6iA0prGg1U38owfrp/zkjg/HUDEdjnnowikyyqAKHFVfm2TCfXq
BgjZx9oHtzhAhsEYNjk8Kp9hD93txmoCjLRotwNW6bb2ng0bZy31DfunbIbmKe+hIG3mkEQHvOol
4wCZEMioOSc3kWWIEokK4nnugy4uuiMEFd9n4s5QeEK377lhgjEGBgjQJU3LqXMDxWd73/W2ZQKE
EQ/XOUHa1jlefzpbAK2XEyQfWJhSGIZUoAjnlLw6prNWKFqKbtq50tnzwOOutyICiOqg8DSI23bH
oam9cnAtZJ3+5og+9QA4QTLYwnDCOu6qTWKDEC/KHFVEzxuPjCd8Ja+2cIL9Tbd9aqdQk9uA2J1G
KgdIOiMETMomAWv5qgPyr0LPp88L02KNErD6A+iXwDU2LU/Z0JPt5a8vDJIu/Go48NmbJYwtC+vg
ViKIcQUCsF9Jc+XnL0yzrvuaTLR0nAy+e1n5QJDoa/zbdO3ZvfTt89H2aWjmuslHwjIeUtMbHia4
f/9WBgcRzU+clTv+QrLF0pqAsZlK67SFx8BkAWqk2AdYRIhpUPcFovm+HeND7nbXXSus8yR96o8P
DwO7tyX83p0PN4bDyQRfRDhOyKbbeGW3uzzlS+v1PJqfWikg2J3MU3PWjvJnaG/wbNdXqv/v8tcX
BkxXy6VljOQT6JARceYxGixQ99JE5tvS8sedjc0B091+Am+5aFeUapaWsNYfqOB4ngPTlLBvhpvS
UvBOt7qfI+tOMKFZGbOlNrRoCP5gz2GjhTpTPtZvDhkniOcDj+Z4qbOjSWKsXPm+1N3CW8rUoyKE
HfKic0TkeIwfKKAPO8C0aQBDLIGRzEfx6qeeH1W8BPq34vFOtu34dHnuFlaGqd3FS2tUfGQDDwlQ
NvWIkeQ+6k2XP/4VIvTcM+0hTuLcLmCNjfOcMyh6tDMkoM32l+nzQDI0idtmOpLbVPDflxs8z/8X
jztdc7dKyoErSllIPVYfLXc8GuCKbczEWhOw+boF6p+7+mknkX70zRF0+nAk9haSm5BpQUWbpyvl
368XHdWVdr22mfyxxogps/voDXfvifJm6OJnytb8rb6eFKrL67qpU8UM2iah7BUQGjQ7NESc3LqA
a49dbi3DayEOocB3XsteL42ZFuOSts5TOlIexh65tVIF3meyS1tzJYR+vYSpf27205QgxyGE26Ie
34JH2c3GN0Bjv12znqiuEGtn7Sy7wfJDxt6nFqBbJnd1frju49q+h3hKA009E0lYke/BCfxGm3jP
pBhWdt+XilLMpL62txnpLAdi0ywEuJhAPMNL77u6sbc2t+RuAEXnnoMuuENGc4DOQA29k64wcCUw
ATv1nXk7u8rcXtdXLRJU0HT2QB2AyGSTbMuyhqBKMt2VRTFd2YD2PC+6cz6+prCsbXCC1sPEA9sp
XjpzLTe3sG10NdkRyjtwnxNQk7WTbDNAECHoR3JXVTCotcnjVHlFMJXTc1n6vy6P2cLBQHUp2YHA
7x4a7uf5s/he9N2urug+adyfKWpkG9Rl3gbeR5UQL6oCTeNys/aXMZT+TR582k7cMlNRWAmSP0Nu
QEZrVCcp2nx3+etfpyCoLi+bwOSG4Y1TRT3qbqmRvEHx48NKzQNo/pAkQQ58ZfUvRFKmRYWOWhXN
ZY4w5/A/3OTf/am4h5NQBJnLtTLKUmfOQ/hpqLJ+9FhVwsmdulkVYIlPPwmz8FazJ+s7LD/kbVYV
7fvlkQOPfWFmtICRNqZnFeCrRgmE6H54Y9yKYw2eiROMKO0PpxTSNsFo09oIR2nbr9QtunejhuAG
/F/EjSOs4gm6TWm6ifsxf7b9oqMYcimO4NCOP1CESN9B5mM1eAgwL2WyK2+spLDB3rcasu3Ba34s
mY+Hd07IrX2W69wMoImOO096Wb5R2ZvIfzqkuunMGTrLmTV/gOWEeXW89jtrkKakQtU/rRlmaxvk
GTjSN1PavsVV5h9T03F2IDXKm6Hpugqnkdn9FBNI1hKMgKB1TWvvNSaQCgpaDC4FKcKcYuud2B0E
EnyoUrtEJGcUpHVQhhoV7tKN8Z44brXlZKq3ngdcSGI4T7xAmgf1h/wINlY5npzEKK2NWcgeyg35
rxJoks0YG8atSBwrmGNWBCVYztvS74ddqtS3buQUOgajuzUkWPR4IpA9cr71y1y4hdwhwUCfMKTz
byDi7G808drHcTpK1oGZDLUV6GvR2rN/tVX6O3EJnl8z6Gtbpy7AKpxdB8l6UMRECnar81bKrto7
5dyG9lSOe8i6oBpjwhP11YTfU70hhYFZZxzgp03VQTeVZ9LbCLtXQT46A8QacsfeOVBcuYdiFW5h
mdl5N20tJWgMPbJbyVn/sgUnEEkg1Yl9zcaSoP+xgiwlrGb2ImP8CBRDEbqmJEd75GaK4MNh7+en
xas9F967M8jm2OQux2uPxOwE4Vv7SCeG1AGyfEUMNVcMgkGlDz+ouZt+xiovw5r5ySF3oM4Cu/T4
1QAScJ+D/DEEyTThkkjGWMF5iRvjxhkcA2z8DIzhyjKLF9tLanMDHFt123pZCrFMFu+yTOSB2eVy
2/uN8wMVkHSnGCQsNpD0YacUJCEkV1iSB9Uo5gfmF9OhrUh3ZyPLdl+RlDwBFmsc2x60y10ClQ8b
6mFxIrdFXvUWJB7ivA9SapLny3t6KdZqJ7Rf0HpCob2LkNmKpubJIc4KYmkp/GkHbgONijlJ2j7y
ifFu1sVvgnImS+ZjUVjB5R//N238/7dtyrQzl8OLbarAn4riFIPWwML5R1lJGzh2koRkGMqHPE2q
7dhaPQ88WKn4e9CUxx/EqSbA2lofAmXUaMifxI7jF/h7pPVmSDtSQQcOdOkNKyo4HF3+sQsjrfvg
zX47kbFkHdCIcgqqrJLATqyBf75+AONt8e85kLDRx/5RXQQCGAHPmUejKO6TeXjJHQhGcTkGEvY9
l3uyMLPe+TD6dOiU4zRAsHvuohmePVCk2rDmKJK7Pl7zwly4rusWGGZBK6zwdgiZKY8Nj0G9bbtd
GoNvdl0PtKMZiorCncCpAgTVYyEMuusGii+pC0xOWf1BmM4Olxta6ol2PivDiw1PgBuiCLQVIFf1
H/fSu8pfM/FYmgrtQK4skMX9oulRru32as6Dyf3Vxh1ixkoHllatFh964kI4SFZQdyGZs+Fz/wEF
q5Wn5tLgaBHCa2evTAa7iZKpf7Y5D/3YDkwpHy+P/dLYaMGhnXzfmEzfCrtsGoIMx1PgTCUuHfWt
BI3yuqWka5YL1hW5CYghnEjck2eSx1jED4XsfmdkWomkC3Og65JDoGCirl3D/MYb25uJxeJ+VnGz
spsXnhW6KLlK3CJpwLWClu8BbImN9D4GP9/Zg72pSoh35Mk+Nq8drfNcfQod2WwAVwBfqyifYUBr
3SMHzGoZlPlKKutLtWu8OHVJ8mKGlJOCEmlkH/hBHNVzFfb34611hMJa4AUymAOyn27cfX5sw+be
PMLU8+ju1lJ2S1N1/v+n/lEgenw+Y0lLR2zAobX9q9waqc4mkLis9GCIw5JIDC+QQxdbS/GnBt6H
ruevnSJLv17b7HDiHMquySH+BMoCnK4fG3vNEWjhgNJZBWoQEKtgtg8cghlwaJ0hTbZJoKPX298U
/Iey9jroANXpBeYAUZ+aIZ89+344UAZ5k7J74XP831VhRWcXNKNRZyODPEaVBPXkosZzP3X1ppXX
FcGgl/TvGspoV5uF58Agu4oDn6PM2MjmtfL4Sup6YZZ1KoEB0NeYFBT6HvVwS+JsR3Edvzw25xvA
F/cxXUHcTos+pmIsIwVIWnNTCzfiZhP488vsrClU/wVSfNWIdnhPkBQCIztjIYccBLjmHIsncW6h
cM1/W36ZvMDBMX+0OPeDaYD17JAa5q5LUYGfUje7b+y0hbZL09xUJeCR4J6zaUOTMj7MA9Q0NqOR
gT5mlO8wo1hDIy6g4KkOKgaxek55DBfdvLRKaNMKiesnqhb+pjVGAUc5CtFex8FktCabnu2EAqhY
D4KoTVcn7cp9eWF69LrbOd3nluUMrdzivWhuCoj+MOuhnkNlJCtNLBy6euXNNlwxQFi4jrzmo8cr
zRTdTtIQ+kP7y0ts4dKgszgME6aRBtSiQstGwmBWO+PMxjWvTH/r4udTSgVvTFyoqjkGbtL9Aw+X
rd/Fr8RoVgLIUg+0KJuloERBUGyOmnON363zUznTXRG3xfbyEC3EWp3OgeyEmEwF0ba5I89GM/Rb
WMN+YPadrTTipymftwmEHlf2/FJr2jWLOblt8QbkkSp1/uviMZxNP/LGGgo/tED2hv+pLXNl8hdC
l87pAEp1qJ2q66M8L99c1t82Sv66PGgLs6KTODILcudcpENUttDcaVT5i0DTtlaQ77/cwMLm0+kZ
JrOR8vJaEmb8vSkeEtc6QSQTwqPZHqJpK40sDZB2v4LAe9sLO6ujRog7aybhlDYrA7T0+7Wwexbf
bmiNGmt6drAx4AN5BCeVvyMlXe2V8gaAgszk5+XBWgrytvaw6T2HJ87QkVDJ4rEvzPEmIRkETwCx
3kGOF/5WlJH02FJjDqHWIfeiaX/bo93smG0a2yFu4bZEhnQ41qVJoBQ8wLIo6yU9pg6w7w7Sdd/9
jrS3YGBch/2gOv1Cwl8ESAbsuwb4np6DTs9s8OfeiHq6PCpLa1R7MBnpVCN76eLqoWCzHhNom/U/
IMC+xk5Z2Mo64cJRPDe8pjNDgQLNNncgFq0g875LrRqqzQmHoAxnWVCMUF67qkc6AcPqyyQuihHi
265z20MIpzf4C4vX3vl/gUNf3BV0+kXJzLaHHJYVloV8Aj/qhfRqN8OVACq3gGeD/QDB3NRJT03i
9seY1Pl75UIRB98eNgYd211XGmtEsYXp0/kaRtZXyCzGVogE5i+Si/sBUm0BPNxWBnNhh+qcig7a
KQbyWAAWF1NQti9uY2yoL4Mhv+G4zF83Y1oYqNK0gDhZYkZeAhnS8QEMgA1pD9d9/BzWPj2fspjN
8wRBlBAYUbKDMRaHwD9B4t+HIcLlJhYuKDqtoM9bRdsMc58VPog+vyQ5zSXYtNdxKaku8UABDJUy
6UD37i0Z9hmkvfK+91cGaGmKtQjA+h5Cv7PvhpSh0uz7cMUiG1RMNgxCrWN65RxrR3oOWwSLZgYN
eWoYb8xpIXEMbYDTkDj0eHkaFvaCzjOIiZOCIeEo6K/csCKBXtahJWvl/r/YpS+2vU4O4GTMy6Gx
gJyZhRABZNbKp9QAezZzkxmI0ZI1PypoxkHt185tOHAw6ZJN1fJM4O9YvVWZR37zDmqss5m0f7wy
w122zu1pJU+xVFk1zxP8aaXX7jDkJvRpQ5TcIe3Mkg2YHcMG5+i+NWfg0YfpWDS52kKI+gZQudNV
w64Dpca08+w2hWNkAQnNrUlqP8SCKjZxqrKVxbPYNS1CSJ4lDcCCNlRliHxWTqtu7cpjB3dyaqjS
xSrI3IFv+7aFgn9SIgWPPM5/l/t3DhRfTbw2rKhiNdBMLCAGU3rphjT4+Dz0K7fPpTWrXa5KkZfZ
CHJI6MvyiXZtiddNeUs96+3yj18ITTppQ81iMCAwlkZlfV+m5ADwd9AMLQTV4911LWjxtWxtUMiF
KyI/zz5mgL0CUfl7Bd28zQSw9Mo4/cUpfjUL2uVt7gfOa0KsMO3bUObGtoQpDq6mqEse4SpwzwcI
S3xH6iaAAO9uMum2z75PbvIOdtGmod/xyFt5nCxNGfl3m6UQbyAAZagQGlzZNyAJ6E5K3gYZs5Pw
8pguNaGF5JmYABFAcz/06zz0jArZiGrvs5UOLAR8ooXipkgn0lObhlXdbwz3N8/oRrD7znWBAFkj
2i50Qed85LjZ1/no5xF8VFQJWiGKCbbrl812rEDMv2aciA6SIpNqDVvZM+APZ7csxqudrGu+BRGj
uG7hER0t5biASp2FV6ISJI1kI5Ni+lGlrv1axZX9CIIsIr4B76Y5sKjl/7JRPc6AoZeQY077CmlI
NseoDBgcdRsIfQ8uDFvPrwkTGthZ4zUrv/Pr8YZy2b+rksJ7wU9YbEaWyubvY9MmgIrD/BbCmNL4
uDzcXy8conPYJrNxS8YoCfOUeK+oc833mfCK0CJxEvCqdQ9QgMyvepgQndKWwJ8eNQRzjhT9ndUo
njuQ1WbX1RuJHhdbWH93kD6iIRR7CuCBOvuQC3a2qZo+RlxFV67PX4dfohPbAI2wvOb8VnBHevLz
IYKYRbU5ey2BILYGifv6gAKB9t+pFz6xy6rs4Q/cq7AX4sEv5EogWvr9WqzzqhRiPRA7jjpRPsfG
dPStEQpB9UuSsOK6TayT25zZFV4Mkeuoh6ne1MGKj4/JD8Lp2+VVu7QztHCX2HmbwrjND8uhggGk
UBP8CFgJEwa4NV5uYmEG9GCHUhp0hIExC9PYyQCYG382NlsBgi78fJ3eJmGTBo81n4Su3+U7YDjy
16o5k9JAL1v5+UtNaDecJob3HuBJZtirKgnl0NAA/djzflp7IS1EDp0QAAKdkfmFaYY+jb/xs+8D
Xv6/wOOCOvf8LpQdXJ6IpZ6c///pCtxhm3Ulbbuo8e2HVsFxIad1CHe2NYXAhaw70elEZpZVxIsn
F3ayEjQKkPFRc3INWOT4uxInaIuCectlOI/5LTHFSn1l4QIMjZ9/Oza7mXCmJiMhJuW+oaP1qpQw
whr50NeYOjDHNEz/t5ep8b1zrbCBbsfKkC6tbS0EtJ5viYzQJuqMYZt43xRMcS5P1tKXtVsOMZD+
MSQKmwOFPbEQ6QuMwFa+/XXaifwdx08LwYSsJWGib6N2bmFXle7GLHLrIezMfGdOz7R6vdyHhYWt
lz8meGjCwkyQMO4KsU8H+ZKceZWx1/6p0+Ierp8r07AQifUiyFzxWXWuAPITcsWotQx5D9uRFJf5
Ndznwt7Rn482g1j7NFhI8WfQFJ/wNDkNECXfwlexW0EdLDVx7tynWcGHcU+buQv11bS/swoL/gJq
srdlLX5eno+lFs7//9RCEk8CIpIDHKcgVy66BrZyTgDvzJVZWPr8eSl/+jwIMryv/aaO6hQ2D1kK
vr23AeTrqgwG0UkzHuruhcodF5qTAyzJAZEAnfCNpuCzXR6ehW2hE2MaOc72KDIHNzjvseblyfJg
Cgto5C5PoFELPvONIubKbC8tWW1/gyLNSq9UsKAbOxuJAfif5wQi3wB/7mJ2nRoO0dkxs+GQomAu
mMR+9iprfpP58cpD6evZtnRaTG3gRcFaWkUuJHODylaAwsF3LMmctQfM1yHQ0pkxRVwZNpxu52gy
hpNDR7i1WvvLU73047VDnc8JzGUnxG3oyG/OPPgRpuzzr8sf/zrswSPr330gIX5ZmbXZRDCyGLZl
zj9QXX6iGcxVKmi9bDJWrGSXlkZI29AmvBgEDnIAlfLiZMM9JfP658udWBohbTPLrMiaFsahEQDA
AUgWvQDywjxc/vjSCNF/R6jqqhh6tajOj3ACtOLvTDaHhD0zQPbgBbdyPV9qRDubPQ8ZkbF3aMgS
+wEK93djB8T64LnDtsZBB/dRc+U8/XovW762l9sxZ9acNzxMPQn6OyQuCoeZwVy7YHam6ipEkuVr
V/VhbszWmrHh7OmYWv5mBLMdEgWbIk13l6dloR864cXGK7J0yEBDA5bGUJKBm5jTgaCYpGl38Kck
vSqSW//HcvHhSIQktx/2PvvuFMDaAHnvCWsltC7sCp3O4pkt7LMHBzBHFJbrGnJyzspzY+nL2s4u
W+q5dW9AxQgJ7ii2pQWztrhd+fpC8QzueP9uC0N2rVQefGSqun6oHU/sbZYzqBkU6pQ3BRIsOMKb
h4zCEhwpEg4nndgHSwii/hvI8aZQeO6mA9w9r1wPWgwoctunzAZzp8imGIyBAT5AIyv60BIDjQoo
Gl63gZgWDzIrIbCVmJAJgM8t/Mcd+bPyrH6Hx3sC+yC7XIk7X5/wFtNCglUVM+TPSnSImtvC6jcp
sm9kyCA4GPllfgdb8pUeLa0ULSTYMw5MmRZA9o3fDXhGj/kanWppk2phwO/zeMRiwMUBHmBj2218
b9hI/izEdcQ6CPP/uwxxBcopbBwarPIsbTetGcMhzbco5BRitRICFmZCh8ywsoTHsoS+Su386kp4
dUKJtgH0v6eQz4T5M3O2l2Pa30fg/+fGLV0P1U5R8KGASEXQ4hQHIxb5IQbp7DcTbBeLmkbQRnFh
Q13Xj5TayQMH4/NQEKaOHCinYzaTYeWnLKwJnTMwD5YYk5y3Ue2lEQrEEZpf2akLw6kzBCwIuBgD
dAeB/nM+YkW+DaanNqpqPgbBtnQo8k0xmdfd/HS2QE4hxs6wRsIMfvKQqawCo+e3sVE/Xp6ypc5o
YVAlkORzQUgM+xHsqC5toE1T9z87J+kPuWQP5XTIxMvlthZ2k3eeq09vFhvkuE6OOQk7EKLtYgcf
bS+Fb0/rrjwqzj/6i+XnaaFNwFfOBJzGDOvMe/Rl+5bIMbKqwbny+1pIY0hje2yoptCrykMLG+1E
vhkjv3KqtTBmKadrx4yjflWTk2HBvRnuiWc34FzuL0/A0qbQwpmIeZq2Aj7TLpvv7DQ7luBVXv70
wtzqTIGmt4bByRik2DInysYM5Yn6VCcfnK6MzlID5wX8afEkrEea0em7SNntseKwJof+/Skek29D
gWLl5V4sXGN1ukDiE2hlxSD/cA8uzta7ZcgNMWB0l/yY2ZrzwcIsuOcefuoJjIyLIm+wStPUfJvI
8Iyn+8qt5mu6A2SV/v20R/siwRvaBO+gfheV8QRZNSfAmXKHXRAktRW1PTiM5pyvAdIX9KEt3Z6A
A0vkmzQmoTE1J0g+h1yANzU0W9d+FgaogJl5D8PGvdlI5BDEdo5/XZ6rpWHUNvtYAPxp5hTD2JMH
CKA8UU63lz+9ID5r/Z8HAepkNQOMOrJ5LQ6MyD6sulylu75RxU0OW7FiMxc+CHWoOedtkNO0fbbU
PJ0s1Xpy482Vj4eJbVl76thzHEyssksAL5ufYyPhGZ2xxJk2KRweH1Ce7AHMzmScHmrYqwVln68h
MRYCok5MED18onrosIZWVT4p3gso0MMjPU+vU6y2dD5CaTp+qUYcHyaMKaJ+Bh0b+kfVTWIYyUpN
YGHj65QE+MgYRedhnhOMDWvvyNgEyn6c05U987c28sWpoVMSpEI0gXysCscKFVv4fNO9gJjcA7L3
4tiWVrU1Sz685YYB1MWc1Smk/fx273CSHFXq+NvBm4onCzZzW9PsIXtH8xkPRvhxJFVaHt161QJw
aSjOYetT5EDZGWpqGYiQ8KO/w5J6MuFlHk9+OJNqf3npL+wqneQAHWFVuC6MRlArPpaOB0N5hN2V
Q2Lp41p4YgZycAzqeGEDpRLktO4MKo7X/e5zk5+GxvdVWcBLDxJMiWq+E+nWd57XuGsggqWR14JN
KlDVyCZVRHnMwyyvDtSyIiAujjO0iC/3YOHscbTLBVFpcbY7H6N4vi28PSXFoewhKOBDnW9cOd8W
4oEOMe9ma85Q4uwjFdtQhuN29wCEB9kV0lkThliYYx1q3tlNA9Jb0keE8OHYFQoe4l3jryThljqg
7QCamDCF/B9nX9bcto6t+1dO7Xf2JTiAwKne/cBBkiXPdmwnLyxnIkGCAMGZ/PXnU7rPvdnclnXL
ValUHEscMC6s9Q0WHQ6822rAGFyYRbviHLTu1NWPvf/bIJpymS8u3CoPA5szGFrOaRuLvnSuxVDV
ZzJLJ7p5rfHflK4nfVglIy4Nyg0I9vOT75K6h80jL5K0lHAtN0E/1Gfm3In7rfEFus4kfOMrcD46
8KUD54suOCzTF/4lJe0tDHa+vT98f1ljvbGMrhEGS+e4+UwtZ69Gdl9LamBgUMvId9MxpH46xX2b
ZrFbmOsMma+QBv62JPMWG5QJZe/HjjXZ21nkywY7aBvBJXBT207YN1DRgF77EFWO6jeyKeFSjvJw
BHu3PgaKAUoCvYOs8lHDuC0L99ky2k78/iyf+q2gCnTDv7VgFeSzYWSCL7q7mfxFQMNreoaArx8q
kb5KGJ7KapkTOiznirtvLTfHW65WM7HkMDyeHKjhWukQjg6oNPBGB3xTKh8FsXM6iye8XYO/ATYs
2FY7ossPVTGogyEe9yO4ijiXFAIVG8jNUUCHUE7sew8K6h64jInOWnBMXWeIOlZPn2Z5lLJZkNY3
fBlvx8GizwS+ovARNiz/4qasv4XhhA1gl5c6rymMlR/mXEHkN/OtOp4FIF9asS6GaDSJG6nUrYIW
BERcudl5Lm8JvPu67NnkKGXzzm03LWqbIZKn9ALG2iQuF6NjFNosCGnU3lNJafl9cDUcz+kITxQv
xnoRt5lTXQOpzG5zGALHblrA7ZMU427QZtkUpVfHEiejkFPCN9UiHUgkgEhRDLm38SZpNuooS1LD
79yTDr8KAgZsL3CtWwB3vAtUBVRcjapCmktPNz0OtND9GJsIZKQigmLa8IAlC0hQlOJjdOy3MUv1
pocT0QeWdQyXtRCc1nIpKVPTHkfFuMguYe8d8YLG78/sE4NxXdfqVDNxwgpzcIKqvDY59N8KqwSw
shYHlqvhzAHvrY0jgG3EKhMm4Cksay/TB8K/8XxTAAP1keen69KW1MXgFBVgPVNfbHyN+QSzXXdC
YgMOUO/f4q2N4/jsq22pNSmDIQNEee18CmXb7fOmCsexO9MDb18+cFahgWQYv3U1YQXi/gsX893g
u89D1pwLC0708Br4BKNTt7T1lB+oguN8VkQudC+WBqnakSTvt9CpRXSVemC6d2GAFfSHOh9jYY3z
FXe9n17JnqDTe6WbxgkLkpuYSOGcueXbAypYY6HaIxYqBRMFupnt9cLKu1nqMx1y6tKrZMQ0wUo+
gz7VgdIx5P5dnwcfvPJqJM0+hKIpq8RhhCEF3LaQY6Jje2YmnHrsVXyTWwWZ6hYhpg9jD6xFc3Uu
J3pihP4yL/wtcgI3zsHxyMkPBTV3EAzc+U12abX6TGx86vLHF/rt8uBzAnYPh4WDr+YvcF6Ne4Mc
dqDPKhu/lQbFCrpGNXVW7lAFf+4Do+m9O0CLCaqd4WzxS8HyZBIohk8dP9cPp15nNZ/tuXPatvBy
jMz6eckybPPOzuTOB85Cx5dZJRIdy27h+9PkB2sk/abqmzqmtTknqXtisVgDmixCapJVPvqi+gwx
6MiFSUq18Dgvn95fKk60zhrJJOqyVw3ASwfdfCO5l1j2lT+d8+oE4hljZh2nHjfL1dzNS935ACSk
e9sD1Xo3tBzyW37fXGMBpM31xFzzUyLDb1+MC0S0Q1TL/H06mabBWcC27txxnl58DRWDiy7z6geU
O8TLDFGJLyO8Cw4MNaNPyivoS2GyKlbdAnsbx7hqDsmi4KjsNs5ltnTTrSo0vZ0Mr/c5OCJPNTbA
TQsll1vXLvSmBUU0GoYWRjakZZ9ZhupTD+cVGdWBCO5h1u5+rqseuukFTiwi9OD2cD3lXQFfvqLY
iabSMYeM7saD/cYBWrfFZ+k7NCFZ3iTUnYDaKuZ2uPTg2btLobN4KKt03o0Em2VYjSa/LKbx6L/Q
FfueB/UW9klOwlvP+lkOFXJcY13b3wDgNzc5k1YWQuu+204BpBBmCo3+ZrHbRI4m+DotPL2RNfM3
td8zEeYocx8G5KUedDWivKvH3AkDUUEhF0fH6i5gltmkZZp9kl1fjWGW+c3Nkgo3obbxf1YcnooQ
m/Luponj9amCIHJw9K6mTdltiF/q/TxAXQLMMZQ2ad8+kKFPxyRHGfyLN0Mq37QjnS9lT5i6tFPT
3LJaXPte2sTeqAlMpai+dKQHFkIJtdZm8Iq46oy7CahVXeH/VDzy0ougYibg8kesqMgyGRnjdBGO
NlCUFQQqmeDrqIgGTRBNTbskZU/aJ9BC/E9d0fu7BaL3sRqAWhCwBTShm9piO/YAHVOrH6PGJ+jJ
HMLYXurSixkODCitj2mYA9+LHGuxwAWvTh+9cU53dW2WPcNk3DXtNANFRcW2pYMbs6KGUOBQk6++
P01XVQbObsMt/gAfM75BJnq6gZmo83WEpcE3vojxKdAYHlZmi29gCdjRPPndHOEgwKJ6cWZoC/MI
ss1dxB2I5iVGePxy8PAJaP85OYT9ypE/VLMKx4V9CepMRMhrqqQpofTXUP/gS3PvZB7cG7Srk5bW
A3LFo7txe0gpBFVBXjtkV5O8ksOnMTDsarAzNKpUzW7qQXErDCkSUw1BEgijQ0idjTv4iTeAfvQg
IzI9lHBnXuQVyqfuJs1hdwEnifqx4HhmIQs1wkUMwhiN5ZDLeYJ3orB6UBOgBH+j4D9y6dLavXFZ
OiTZ1I1hRbk1bAZk62OvsoLvPSUUVZ8Wp9sqR3HAePO4d+p5ecoGdBNEmttbH3X8HRlEeijgmwy1
yjS4XkgQ3HuLbretq+1dQ0uoQA8ih3vX2PI4Jbzf+XCf2cwLJGRUgxas7VrGSw2hbxq0EL1Kbbop
6wqkL049u47qFmp8jOkGlF9HuHvBFs/d1kjFx7x0SqBJ8NW8DTTMlDCoRanSSKHcvLHhEbmFWKOK
KZ2PbAN3eIWPhy5j5S7yS5sV1YGWSt8DWd9uja3zZzrz+iumtY54k0HyxGuJBxuSwDSbuqyho4w0
KSBLM6QMI9vy9I00UpCYQ8YnC/VIwKuv0TZR2wsbMr9EQc21MqW6GwQlMqE+rP1C7lDowVM6PUl/
qK4GlBX8sHHt+Z61Ld0WhbIeFsdz/HAG+M6PCkqAN/F9r/0s8yb9Yk1y2qd1BvGl0jXLzdjkDNVF
MvNbTA2AdzwPpYIw8GRxASlutvOXXozhVM8NqhaAdOCQ7Q/+9ThifdJiWYKdDCrR39TwjAtV2pYk
aS0lXnPZgbu2MBexPjSfCHBUQ61jMAcqhWMRceqoN8F8N6sBeppqCuSxUijUz4/tj6sQ0e09D3hS
Pe0HGLCmGQSNAZH9PFF5jrf+VsrouEOuwsSK1alouTSHpW8uedNGJe+/WGn1QBB5Yd6e08s6EY7a
xwDgt6jOCmR/dNmYIIMg7rwu2GQw2jwT6p4I6OxVxIjcg20KBjWYggq2MYV7OVitCBtKoXDK2wtr
8W+8dDwDf3s7ZKFrFCLpkKvRE9C4pnxI0zxxrBvpn6MsvB1w0TW3LNezW+R1rQ92afRPhvBu33mO
efB0N4RVb50Ddp96iVWTZUU/2wRKnAcCyVTDqs99+aWvhsePjFrKVxl0CuHeLMsWWOU6fmLGdtwQ
cGTDxcnPQVjfhHQdT+GrsLoLhqHuSkC6xDSk+9xpqggGR/XTyBc7FFh/LsdWHeYOORmRmUsl3WxX
L0OXVOWY3ZRwjr1WkPKK33/hU9329ygcWdxsrA65sW5MgN2OLECNse6T5VtnamOOf6rTVudqq2lN
OWgCegE2wIe5H4OrsTMggXYjknVLNYxDCMUfkuSybyCc4Dj8s5lS58EtA+6Htj/0rx3VVIUlndV1
o3CGy1hb3XtHFZ2YlLP7WnHGKkz8dBnDpm48oNPmQEesLhaAL+EEo1IHB1bXY58knXtIg3NY72S2
1z7XQP52MRSiauiW8qpOQ9hu2wgmfN4myMn0cIh1U3XbW2S682HOHeUG/smhI0kWF+00vQDkzuzE
air27E7jnNQDTRPbnawQMgrWq1x89oUsBD5PsMhrnpjL9BwRuEU+1Nrv4nkqFqQVkSWGn1Wwa2vh
XQ2DVIdSZfVNL1HbsuBe6UcO9FSmuOg7nydLDqquamAVFTNtH9kmfQOpY3uxwJNXVrdtfS0j4WWl
jjWVECyvM5Xe2Zafoslp94lUM3m0DBtDsNBxhGDFbRfU3s6xIdwiNXO+uxWsE+CYJMZNYJH6YfLs
+aYujtrwjkLkJJb9uGAXrCTY86Truz0SpPxC+RK5DCGakOEgFtpdfRSHYVMZtgs0jpe+qG4bzy9i
Dc2EMLVgRQ3LqzxkpW9ddX5j4sYe9edyWPLNMovmZnarfNMHRG3K1notTa43OXVTP8wHANJAIjIq
zAOnjUAAHnTIeVaEdFLurbVgLvcwIXspScOKSBER3BLAfkVsmond9I0DpEGdW9n1nI9OEGlSo+EQ
xAEe0plrB1E9AJ2TumxzqJNCqwALdAQ1ZplDsQC0osWqnAs/zbC+lTMPsu9atP6+dWALCoKrQTa8
CHovMlylL/NYWNCz7bzIY56JoIwpUcjlBKcUntnX9uRx3B8i0SgfdI9Oy8ddmTtB4hReC19wDcuk
BZ5PXVW2h1xo+WDPtNg0oy2OxoteZHHd7nLXyCiHweFNME5ZRCfYH+FY14Phb2rUH+rgyoMdyxYu
Jl00C8u7mShL1WbGpw+dk0GcERSBq7F2EccoiNzQ0W6igZfFyzAMBLTttE5AUc5DVLXcO4X+rUbH
uTEjhmnYza0aQ2nXFFhY0V7mE1xmGhgzfKvqwbuq7N5OsgW5tLJt4HXg+8VuhgL2HnYjoFKzZuqu
nTa3rvk8jGoTpJX4WuR2sC0Rez5ZwfjT02O5rUFXi2gDvTbHG8lGpVN9Jbp+epoZlzdQZIW0dzYu
+sFC2blMCLDFoTcibb/zUzZcC3nUvK5dzaA1zuARohnpNnJ2u9ieDVZiKdNPfZEO28KFBWrYDhbB
QsJJ/Z1ALwqqcNwrdxQEMzfucVJ7hOk3yiyFIxsTgtCsHxF5Lg3IhwMkK0bSDZfSXuaXjNv4mXse
iQjj4tqqfPwsqV2DLeHAbgigzXGGAH7LFZbGTKJ8AdAe+fqhpX4N4mRwYxpguT7ureNjomLjwqpN
jgC/6DMBxonNZA1nFAvGYwo00t4snY9DprEjB9zagU+fID5/ro5w3On/nhqha0w6qjhN2xgEfrIa
7/1uQY2yu3+/iX6Vrt669jrtIgfudz3S+/SuuRS7NqTRpg0vijj9TOvQxO7dsg/21lYlD/l+54OP
9Tx9AKOOuGCNUVeG2o2GZeiBdqBE2p8q71wEe2L3XdstQFy/rZYchZe5sx9yyBANuXslK/rz/UZ7
O4ila4w65rVzTMrUMJSUW9rLKCXkvjgaGEk3rJrxM7c/Qt0+ttEq+MMWxBHCoo26ZoQDZLNksSU9
tnn/Rd4+UdA15nxOHRvSsXZ9ULncE+LGNnfvOmfeLvqrqbrk/bucaq5V/CenURAgGsdDQLyL2qtU
iDzbcwOpYlOM96WrbjOYIn6s5MNW4d1RMQ5bO2w7GTbNz2DsOM9Zo2VsWmytH3ufVWynRprDJB52
1li77hm3rzqLPyun21ZNuXdd80Czevv+rU6tL6szZT6YqhaZhPoLTmBzgACtzpKp/yaadPexOxzv
/Nthj7T+YkMabNq3DRxX4BSQT3LXWsU9kepMxH1ilAXHWfr7LWwJpdHRLw51WUWZI2NnhK+3j4xP
Hari6f33+FXSeGMhW6OYC1JZrqmEfWhe3BdzvTyW+7FAvTrsX6bX9mbPPyNAts+gRd5OVtM1ornh
buE0xG4PLeiSecgbrawQVBi2mctM7UkJ+fixgJBJKIvB0htqieaMitOJzSBYzSY4jcLgaDEBIgi1
F9Td+WVxBityYtkMVnOHwGrVg+E63Yv8xeXHafqM+Ct8v4NOXXw1a5CQdkfTL3TvqPlRzOoHqMRl
mJn0Y7vJGuncHCV2nKEM9q0XdFvCXLobjavPVMFPjOG1HPoItz+IEnTiUIL9tGVNUd7mvoWklF7q
Iz1d/KhEcC7Rc2J0reHOMIQoelQEISFQpaBLfpt1i2PSHC4CmmWiDSfLwP36g1vMGvecQY6Q6RGF
IwE74BCZ6vyzEyzB6/vdfmIFW0OfNa+6Ii+8aZ973yFYdPREPGYeQ67PWZufmBBrpHMp4ENRqwmn
Hlb+rDz31ZvOYf9OdcQqOcIgH5Qz26B8aorIW5wD8uF3PV9QvCkfgWiJA4gFjkz++FhbraZ2B0F8
nLzsad8DsRRIE/VHMW59zN6fI/2eaqzVFB9nm/YI3meY2lBE+EJAUAVnnPef/0QNj65hxzOrXLAx
QQuED1OfpMvsR+3QtLHJJ+8ayNU2bg0gZelUqC+KlHYZM5xS3NBvrfxaBah4VWrwJc5PWfMM8T/v
Ik21OkAasHjpwU/+bsmzqjInWuJX5ua3XYlaI7ODlkjIctsCgCOIOkt+TrXtxHKxFoyGm3CeD46l
DhxssQyVDF1ZYZPn0aTJha7l5v0GPxFZrYWjhxwWjGq2e6BryYb6aovUajT12TXLi71nD0+2D9T/
+/c61V6rwemrsrOR1SkOrf9iYNuj9JkLn9gY1jS4emjgSB0ck7RDcaG0+TQ5fDew/PvHnnu17yw2
oVMxCdSKhQcIHHt07Pbn+5d+U3QF0fkatws/yZZVM2V751i3ysxUQBcH4xfyre0OuR0YlaUwzJ4q
5Dc9Nadwcpr8jwVua/y97VZsaGDTcYCSLaoZuXAAgu9vCzLboEMvZwKdUyPs+P+/zZKG6KERflUf
NHIPaoLftzNcVMqCHES3U6zai+kM3v/UMFiFuqhspEQsOIgugw846r3xlo3MH97vqVMXP+5Ov70G
690FHvAM87Es+wjK4SLsveZ+hhbPR27graMyeKd55VCY4ZCz7dHgacBcz8rH9y/+9tTz1nEZ71HJ
L/1uOAjwm111XVZnLvz25uwFq7nh2qKGD4uWx/Mf9uWmy7Lbtkntn3oh+Z048kQ/9Abr4AzOA51X
wyXlUNu3pc5iWDOfafgTbbMOzFBia6dugP41g62K24UAqJ5Zl95ew711FAZFj9mDPmF3yMoHGOFc
WPVDNgD2UIJKgvLp+w3z9sD01sGXD6ABFLABnO9Q1bZ+gdubcDiryvD29PXWsVHnL4HWttsd8p6H
cC8kxaNVeBGregSTRaiLc2DOU43l/nWCjcT1sgqglEPfsXhJL0zmxUMvogWi6YV3+35jnXqb1RbU
1RkclR2rPdhQ676o6lnsxgHsf9sa9N5It3tGVZxFVc7z5GN3XIVLxTDAkaYS3WFsisuGsMfeFZeZ
b48RPPGakJJsX8Fo8f2bnRrKq9moIT3Na4E1xILB4ejQsPTOnI1O9M56rwB2ZHZTC9PPV3Z/ZZO+
idIOXnBFiorUkNvlBnGY9aEtA2Knfx0Ki+2IoQ/gZhFQKI0vKUht0DsTexYg80oUBaLA74oXMqlz
g+/EMrY2lykDq0L6H8JUNliW146cq9usbpcNlLCc0BRd+bHRsN7uLdMYqCHlw4Gy2IQwAF2WZEnE
TXnOZvvECFiTdIhpxnpos+6AsQ2pVROS4vv7Y+vECFgbQcyKAtM1YGyxsbqACOGFEPDPcwyg8jUx
sUn7Mzc6saB5q50281hhOamCFxZoNH53C/hL7Pjb99/iRCnZ+xtLx67QndrvD0APTcC7kGnnwhz2
sgzmGkaXlgr9Dt0NdSEwVCZOb02JypnlIulkWjImekCdN3D1Oe27N9X+AhQyjj35W2AR+CDNeAAu
HKADNYdgiW97MyUyQ/9NdvG5tsyjVVUb6JwkyBlCsMZZzhnrnGrp1ZLrOM7sCReTekSsYbu3YH0w
dfF+Q58aiKuVFjJmkyU1RnqrvzLx6ooPBXmo+/y1uQAPHAvPTfuD6/CY6k/SDiIyph+LBdZWEoBm
jkCUAMw+NEViW9OuQe31/QZ5U90dHb02jXBoPbcOVAYOi/YnVAylD7xUoQ+ugVgxyvX1ZhF1m3Dt
zK9daXnYHKC6mgBqUFzMXjFGjqh4aPO6T8qucrbCytTX95/txPK3dhcgngtXp7kB+a6qwzKwd74s
IyJ3nk0+NhzW/gItcF1LM1mY1HLfjDEtz3TYL6bE35O2nrsaDx4ERHnR4cJ9BJvvi/I+OwyPJFax
3OQbWBvH40Zf8H376F2yQ7NV0bkU25tU8mN/rjbbymlkCqAqIqNL94ZtuwvAYDfjlYRF1rW4qg/t
prrIbsdLCKMnziHfpwl/1GdSuOSX48Ab7712IigZXWQ+5PCQzY3tRlOKqrnx+09TUGQkAomVPeZg
Dt06k0lbEDXB5gY1xldX89CSz1ZmQfeKDk5/zQblXSqbC2AxEEiqaBEVlK4hP11eD5ZT7UcIbYuQ
UpgRj8ZjBKAQxeG3uIgI+sY1zqaLezfJaoilly+xZfcpAK2w+AMXysbi6pELoHunm6xyhieNatRP
TtLsqqadeeFHjpfPOn9DR9HEgQdTQJ9nw7UFbbNNAeglBJlJ8Gh3GQxBfNhAV8cDq+xQApr8SW6g
CTIlYhn1LrX76ZMeBveiAK43EQA4ffN7h2Xh7NH2CiY0dBM05XxV68qB3U6TfWsAPNDhMMI/OqzH
EqG/qdV1jdroA856lh2Wvmu9plYTXDoGaMDMr7J47pjTQgegz78H3OYhwAPWJ1dn/XVJgcywRj+L
+jr96lcBeXZzB4o8ab7cBiVhyaIAtFncwIQTGQoVp3IegbolFXBf3RAvUEu/tLwFaAFCpbVl9tDe
z/avU7/X3VR0HJ8zKC/lW7h9uy8I8tIwtR2MaausDo3JkU7UyJBOw6yeG9WkG61Fd808SQ8BwLMR
1mR+ISdYig5cAb7SQoY6mcs+QNERykeRA1hkGs7U7eNZORUNISGNj3UQmE6GAoofzHLJQ127RIZO
nfO925rnDM7pFtalbK4OPqB5+2wZgc59f2U6sY2snXByG+T7PIDfw1R8mmSTFPk5U4ETm9/a1sbB
/h/4luGQ5waKwEOCHO4ZX5eW7j725Kswpu1sMSngGA4znAVROvZfyq4VZ1ADb3oVHBef41v9FjUU
ZdbOTodjRUpdLwaZNHtdRJcmqTHlPq2qCehoVUQzGfNY2wr2HKk9R5lc4OFcedbtVNRNXChsRHYL
8nvnd84NanfzmZc/taGsghoDV3N4xRXDAQzXFLFosVUFY3HHOhPn6TmlvRODYy1I71nIBy9NipM7
r0MmrtPq0/t9d2JsrFXo/WzSDH4q7t4UmATgYH5tBYa8aM/5ip4KQ9fS89oVKh3bxt0DUScPzNXL
juI8Ey8WJA+VAj+YFDlYpwo5MoC+2Ih8EzCcN53sp60LbBc0uD4YBq5p0AD2yJTMGnvzciHUk6xF
mNEz58YTA2HNd64QBM6g/BSHqb5xeX3gbLoYJdmmPUvO9NVxv31rJ1xFsbkVTAIeOIhiMb8eAQYS
l3VakYs6ra0d4wa2NGkXeN941y6fsHtUODiSYiN9aYcToO74q2nvNJJAMdZIEVezD6qwLs1OEkKi
Fmq2O9BRhq3wjQYM3QAJlGca5xK27CAm32+CwHPujD2PIUL3fmMFtR33Q5M9c9+a96aZzbYEMvGK
8bS4lg4qrqJ28ihghUpqN7eS2rfGWC+MHwoysDhocgIYHSEJH1IJPBr+NViFs0MCrLnLAQtLwLz2
Ig6k1pks0onEyFoCvmGIKK0eYdQQlyoB4Dy4wqkbTIKzB50Tk/XXSvbbitWBZ6wzC2k2QdrrcqL7
ug3ODIFfT/nGEFhrv5u8B+aQY5Shfjt04dgTX10ImqkHlilAKoO2BjMlyzzyAvfQfdeYJlw68Vz1
xc4FHearsEuCKMmCAZbwWbMhswi2EhYsQJ1150BYb9cC3TUPelyccei8qTu4zVzHtWwhlDZVRQI8
pbcrATR/tjXnWzvIPzmdPGc8e2otWx3ECg3pmklLjm05fYXS7aM32J9m7p85Opzo1jXDWDbAr3cT
0nYiA7/rOS0e35/Wp667iq5l6SC6LUoUi1q1qbI58bPizOZ5Yk1a04eDeXZIBc0kcHyhbApKlm10
YhfDlppzgKUTjb5mzeZVS7veghaImq8HgNK8zo1V/xE/UWz+vzaV36YS1wi2SnVMlQKjWri7znx/
v9FPtcxqKZ3TvAoCG3MUuOS9W/vfur5PmJPFWGk+BIPwfqmN/fbsvck7lBexEwCFwNUVXKkju7qx
milqqnOq/6deY3UmTEVp+ChdAdkq+kBn8aP2posy7a/d4oPR3ZorC5YRzcfWLQ64z5yUEla4nhj8
MwvaiRdYE2UnwOW11SizF9zLkqrtSMTZCD8gFvhPS0DMmZlwYpiuGbOF1U4csuDY+aslYdlOOjpx
xOZDg2kt9k9HTw0ZQYhKUuXC93R85HR+LgWPHVh3ndm3Tr3BsQV/G05DWmFxoxixTrPpFAtpnUUp
v3v/DU6sQWsaE5D2XeERuzt0QZeGXt3wEDvwR7wEMYvXRCbHsCWvGSSbOF1iKA6Pix/33pl8y6kR
tJrJjkUXUjGk0Ot5EyybZo7HHLSMM117qmFWewrWiSzD8RtdSyGNQkdYRHywP1dTN0O82OUOEvFt
8WznP1Laht1w5lByIoO9ljuZ4cs7LVOJdb+3e8R6RCR9Xmd72EOImHda7LJx+I/87//5Nv139kPf
/jv6aP/1T/z8TYNQKLK8W/34r0dd4c8/j9/5v5/56zf+tf2hr1+rH+36Q3/5Dq77n/vGr93rX35I
FA57813/o5nvf7Rw5vh1fTzh8ZP/v7/8rx+/rvI41z/+/OOb7lV3vFomtPrjP7+6+P7nH7AW/m36
HK//n18eX+DPPx6Eyl5r3fz423d+vLbdn38Q2/uHzZHoZGDTOQC3YsiOP/79G/cfPoe2MJhwzLaD
I/IWGnRdji/9wwsYPgyZHgaEBTtOllb3//4VoRQiAPz4N4U1Ffnjf9/9L73z/3rrv1Rf3WqhuvbP
P5AI+8sxAo8VuOAUBIyzgFL/bxtUBRccIxpLbVl1O5fB09CAHNPm87YerATKXjJyrcICE7yQsHoF
xrE62qzbVZQuJv+eNXRHtfypgMIKJ7CPUFCCttBEN0UAP4+ByksdwAUZ3NhajHaYaRUpBoATB+8V
CsNR64MFkNkIvEEuBdk6uLAsmYw+7C0mcWRRWf4ur9RtwOj1bDERuSxDfdkeotKvIoAMlwjEdFzD
9e4KGWycoI+Pd6XgD8nUSha/uxo8FUE6PjJ+lfCGxxaht43b1hsq9YPiIHunRwUuCDilfX2bw9zT
gtJu0MovgJfvSugjAPQNcGc6XNH5a2eqBP4htxbztpl7j1xsLIr6dnLwMVpFOvd3k3cPdSkorubp
ow249tY0OE7DmEdCYolecM7AirYgECX6o0RBxrfwMPM2Ra45iEVftf21xKtYRF7asETK3Xsb8im0
ohHuBwm0KxJYO8/yQC7QQILb12ZpttSrw+Onu05upY6WJUNkDYteMj8sUocsgOACT9uXUYNAnIvl
obSqyDfdVQ5cknWUS67QoIudJqxwws5iYGpbzzY6A0/kj+TJB2Fc2Peyvwej2kaH5mx8MuQutbP9
8cZc+Fva+EcpkHvZ6ThYvpt8+CLzCrvh0f+28XcoM0WYDxsokLwcZYfHuXmwkNAjg0zALkbFx486
gp4GciqknQVCo7+roBQA2PNwZXr1pSxAxtJI0xbaudAYa7PpYj5AA2CmUWmyjR7RB8H0ZFiZ9G3x
NZj5Y97ZT7/GjfRwNXwG4gDhrK29Ef6d8ummJzjCTkL2u66EByb4lse3LZT91DX8UeoJ7CKdGMcF
yZxuTWslszNcqWA8MP3siHrLU1hoTsmAGTCw4KISOVh86aE1IGwisNkWM0TiQLVjzZKMXIcpUw9D
AQPZ6n+oO5MtSXlkWz+R6qIGCaY03oR79E1GxoQVTSY9EiBA8PR3e/511qk/q9bNMziTO6hJZVWE
Bw7CbNu2b+fpMpjrQjZpMJVfosvDSAuSLhhkGoZF+emBrxOk0uLUVSOLEbN3rASwEmspTqVEJKJe
8UJasRqaTHWP26lSb20h1geBocZRhu25xQ439rR6de7wb9h7x5x81erUygICjFf6SaOnYjfOXbEb
sCKHPlt3ycwET8apz3a9LL4DgOAnhjYy+vWPg6j9pOxg6QXPZg+IaLHrlRlttHmuwFexdnFrJjDF
wx8IcwcgQIm7Dg9ONFI3phUieB4sVk7SyweCwTI7anm5C1rZxcvc/ZQd9O4WLJETCfHs8qDtEkWX
Lq58v4sLISEhWdvtRRuWR2jj+iAzXewAgCD7siOHerKqjYjLkqCb9YFXpX+HZlg9llg4SkEiTwIX
7kwvkjrY9p4xcTOUO6/Wb0iEA+a/jjfs4pkmT5VWV40LQXRo4hwDI8K2P7z5//MBzAKfCgnqFU70
v5d0pPRR9ALXsUec5Y4ED3PIEH/2oXSLfTKHy1A/NKAoeGR7IX9EAdLfFLm/zn+ge0POKBOe//v6
B2/ljPX1Wu9pKPYtGC4mWzB7MMGuQN5lprMmKvblyNPL6epGtSs2CprsZseYgH0Rra6/4h4HG8RO
LM69+icMY1WCWcHTPKVQnJ8Uct0A1lE3JXZbLz+lYhWaoCeSNVd+foFDla8XQGIjMY2GAJRua5Ne
XkMe8kEjz3SPytM7DOyuLseybYKjLeeoyZtECHn08V4is3xvm/GsZhYJPLyXB2ez6tjR/GTmHJE6
a+qFRVKW8jD2cxxMxeeinoM5hmErChp9rJFpVbkH3GMR9qsKpFZ85FzsAbqJNN6uspJxgwiYze8i
hUl5iZVGIf39NLoXs+jHEEZqvxI3jPs3uZM3PFfn8ML5GwBZDLfZS/pSxqQlAUIG0y1EDwuEccXc
M46t4wxiZg2Bpsh+GhkcHY5rUrZpjiVcYOmipflYW/N4+YN8vFiVuMJaqovGtj3bsfsOhPsBq756
87EXOVwZ/odu4O8l9V83CGAgnpQUTwbulL/fnyOk/HDyV72vpsFFM05tpKIOsZawEek/LR7+6of/
W9L667eB+xfiFwXUV78HL3gjrDD5Fui91OoGLBWcejWNi6W4BwoKz6CZ9n0vd0R4aYfd1V7sXPan
v/jXn/TvHwK5qxAykRby+zZcOALsEpRSA2PTRlhtPvB1wPJ5hqpij3/AMaR/faGX11nvXuamiVXF
04bAeW7l8oH8KSCC8LIgLMnUghcp4DgKqwL475BSsF8w95Yii+iK80qSY0G8myzY7opxOVwKhN5i
bVAt+p3x19llsG1cYDpBwmZszpb8KQOkHPveFJHdVh+q4kuIDww07zx/2SswHyuS/yEl8dd09/dL
EvoM0YS+QgH6O1esowwClaf1HgvukabekQOq4+SEN9uG1QqwW3i+y5vTWHwb6QDWZBszTAE5GjGH
t2V5cth2vzw+rhIH1bfnkRbIBWi6vc5x0C1fliwP/A4uypNw3g1oBg8rRoT/Upn/s/r912r315jh
3/+KS+mMFXwEc1zk4H9pny871LWYcNZOrsP8WCPHUOyZaL8jbDQdm0vu9fxBl+DU+E+Lv954khy8
ATWsZe/gXuEUqFyz1wCcQc19ZIO9cTNqTjofWa+uL7Vnt0zJWOR/mnv/Xaf+67EIJQeVCCc1Vb+r
ydyQslt8p/fAD36sBMwyomJ41yNGF4BpEEaBaHBkma7igFW7hC72tu9NCqs7CN4dvUzCfh1uZpyi
AEXGH15iv+aS/3Zh0T/gTSKV5/2+4MmbnsshH/UeswkUjzahAoc5uPJvBcJyjKrPnHY4g9VNJ8Sx
InSf4wWC/KsIUSNHu/GbcOHPcvR2Bo5sEObp+DDVbSrYhDKsvycbRr9D8UJbsa+Rw4WX2RHIX8xu
h32hZgB/pkRrfi+gtNAqS7C+/znz4uD/yRT/Hw+oUCHKRkGIlMG/CcByQ7g34CJ7v+L3l2qMefOB
Zee58TCdB4oQmttcLteXNwqU18OWD4//77v4N0fNP28Ghd6D8wB1w+9JWL4xaGQpPoJxEgj34IjT
NB7cx6XKpmVxoki1RSvyNRL4widQG5x+9St/N4n256XKlvmfYoX+QxEjPHSRiFOkPvf838GtkPq7
GXGauCreeVP9QwYLqxrkThh9p3T5hT02LOXYG9Wo9I8mzf/wneC349vgIcWHADnpt8e6ZxlZBx93
HwpPRb7r8dnvUEEqAp1b3KNPDdhw2PBZZJ8DJij/YM76Zef5++3/9w/wm/zUsxzoDYoXRg2z2taO
oDf4e4PeBd+KYORXNdNJBqwXKvpqPNbIaxzYdxA2rottPUy+Szp5u+F5xiOzH4bPy6mfI0b7cl8H
NSg2BgArW8TrqG6yoU016qWgQqu7+DGK4DD+dYv9b6s41yU8I6P+af9/kHEu4/L/819Syb/JOE/v
VVmXo33/u/Zz+T/9peMo/x+4tSHIQJEBlkxexsZ/6ThS/YNzzhSIHJTj6Lvk2f9TxxH0Hx7I3QHI
11RettHx4/6p43D5DzwsFJUOZB4cJdCF/uvD/Q90nF+z//++A8ECFvgEoc9R8uJUQBvx90cA8BO6
5qhm9l0r8EZQ9WqPop+bc98ZDs1C+yXiU6xOK0Avorq2QGn0i0qxyQxfYSHZswb4Kc3VWKWha81x
9NpcnoEhmusII3IHMiSrvuF/s9wqkm+HTfbe9wrK10e+VDKifG0xNqE2BipoSDk4gum/fB//6eVN
f8Eh/vZHKuCW8JzDqYkHHQXi3//IjPWe2ipH92xR9YGWo3nGxYV90akMYNPM27o0Q1G5JjKTdt41
JjutsutSh5biE/vakJkmj99Pwbbs0QKql7DY8kcvDPBabLuFD1HhF8FOAJV5DzEGCWyMz/cBgra7
aPL9gSZYywBKu9vcfEeBV/zIsqVKqqY06CVcdkbYShtNWYcLAtdU1hbDh8QI9OBaUPzQgAXv7hLY
GhG7IFJl7gkQRNIH3mdy7XJhnIC2iC1ZCqtk2/1wIih/WgS2WBA6Wzrs1wWr+cnIphaYMY2CEqrO
2Sywl1GChqmzaF6itmYwH1ROWuDoTf8ZLpt5rPXFOAOHdPGp6y587SvQDAGbBBhopGEeC5v7Bo4v
gRwCAFmQUWiEr57JMo+vollYtcPQx+BgI9XYQgrzWLzBe1fHSJBpX6ATD/Gwsku/qpY6RY5IcB1o
1x3VCPvLjM4XS320SHjAbWyGFT26rqu7NUDjmU15eTG2VT8Ds5C0m4rsJsgqbDmKnE1nf0LGBrOc
JOgb3DUNM/PUqJLslg2QoTqr67tFN2VSQ8DY9Xrm4Kks7rv1SxgeVje3Xw5A7tctyynS76YLNSmf
dysS3l7E1F5ybeb82WYVScAqgv199QJ4JGjl7UpY9esIKLf+K5SLf5uJwSa4YWYY0HK4RrYCizkN
mQQ2NrzhinDFbsyEImiFUzIJJmZ3pSnHdxuEiQGXNfSGlArkV3ctDHwdd+NRYln23hrGAW3sXQKy
WOw3Jv/CSUSuGqVr4Plovis6TGU60opdAejOseoa+hIEkOh8zZEfUVJsJjRe+1YDPnc/YuL7sy05
qIqiXstHA7DHFo/lOsV1KQCop+t83gI/mK4ApVm/q9puQLoHsIaUNqxpxEFMSTnP2l0LttRxRBrQ
Jtin5XN2hkEODkZ/+MAS1BrJdgVjmxsVixnAcErWOx+Nyg8e4MVWAVBDQ536s9v1PrRYf8z723yu
U7PhkmX9VN0tAa0TYJj8U+8okK6Xcq7IrmxOH0DcMnHZbl9Si+PksAqozXQG/7LdQR6Kt5xEwENa
NFH9/G1h9CoL2efQVCzhXv6D0MfekBvEnKVtY7ponQuYNssXbdcnwIaw28ifSF481mX7wIr+AJJp
FPIWoNEFgJLymss6yjI3RkWVF1Fr8TDVncK5Njx13fBOquVlUK6PFB72KJN+VOd0DyYQnAaJX88f
BRdPRc3e1mK115JIjZlvmMWlb/ndyKqvtcixaGqduzGWnOtVXs3EoOqlhwseYRt+tFwA/CMQSI8x
AIZCedJv4xDLZnzywi7FiRSDN4abECNmzOqCsy2bDELu8CRWNCyhiDisohjaAkrgH7wexLOSRrio
RRkPheVYNuafDRJyIOOgDJngYD82ukWUWtA9iTrzoTL45mCLqv+EZ6dLqja/sPL9pK7XW2r1K6mK
4AcJOTlA9r2qlgUtUylSz7f6kfpzyromR7oENMlxDmPOsFnSFFdzu4Fx+m3R1u4lnVKNCLe4xoHZ
1Jfw2zd/xvR05TmWAasfHesfqpab2IY43i2E4eXSapZ5C+X0Wfkw/QY3RVk8VVzAK1t3X6COwxDa
sz4yLLu2SLkUv7i20/KgWuRcyHZfelNM4ewFJLO8amaWwBX6tmnv1jnvWpkhWoP5vNiGXM9ymdG7
mnt8uYkbggNsqGbnOVWkphgf7AbOGuwr0Qg3JeKdUvCyxmjJtiMR5XU/+KkPXqlfBn2sQlfALbVh
16ZMlkrfsw1YboLklwi1a6Jk+ZqX8pUZcy1CfFflwL9VNkjLsAOTvb2tB3pPp7BKvKC6GoD/gR4Y
njHQLuI2A86sx/pEnTuY5qrytuLkFg/1IxkNZAf8tFxK5JCER1o3C0Iq4McN0JWNG2tTO/u3869k
d2Nul3k+GzJ9N1gKyjAwsbBZWl5CpncuzopQ7VevPG3BSKI+HPfM86/pqqD6DvIhn6ZTk5mbbkPA
cEVefN6d6UKiqhBbVLTzfY2XhaQAy3hqTUdI8hgG8eOCGWRkNxj9DUuoQqZnZqHsuIP14QoiXdwQ
NcSlm8IU0DcXVTko15YOZ9f61yA+VHthfuD5KhJksnEQUpxCSubUxfDP1AhUaek5lAU9I8ynRuc4
rtgsR+T4JZvDPW2BJFedFA+ND9dc2AoPFjD8kq2CbhG2TY57fcFNQ9oQt7WHt5/CPZrb4FBt3oyv
XWZYHveArPUQLzm7gsJivKaWv0MBqpJVAHbgh0TGYbiquC8z8KsDhBbnK8H9Ukd6LKtuN2Ns8UhK
HC1jbNz2PqvpIdPtC7VoCXjLX9CzueC8ZsFzoMEwDZrdvMA3LhVQybhADRBlYbVrJQuh/rvrgJ9t
/xIYsLRnkD2ikZR3rXd5lLHio9cbAeUUmsCLIupZrH28zXUAian6zpC5h0OvwBoSLKyRQhIVDJgY
lSx8fFNyuNscAue71cTrIOGvwotoowdF7UvQZyHuv+p9GjYcVizY2dF89RTqpVJQf2EJ7qF+zTgv
jfiaO/Ws10ZExjdzMprm4yKvh78maW3Vx6N1x40M8JVjPzhGJfk45exoiDx0fXmHRLvHoiqem7E8
ZUTEqyqqqOjuQOxubrrhcfLGAxLuEoftkTwD2bbontZ+wmrYJcpu4+EeauIVAud7vL76qyrgLNKZ
/4xP/D2ccM0yfWSDtwPcr8C18V5d4ZK6BIu7tj+rzFyHtr8aRLvHKPG7q8oHQwj+rCClmE7ss9w+
cN0YSJa9QFBh+YZV5BEjnVlEkqirXK0nOhmotyAzGosbfsUu3h6uNXDzMxkPG0VLXySbc0neYk6v
Wz92CnBBB6q3ItkGtFwrwKo7lq7o077qz1UwLdGMg0v2IcZmqPCjngx32Kb5GABWjFcBXHtuhinB
nA8m99Vx4PkeczAyY/iVQWDGSC6YzKkmXlxOkr3kvkKMxVQ+VDNEOPBCzMEDfRp3PIvncQmALZ8P
swfAuldCggWyHfXx5qH4FzLfw8v77PweWOZm2E0TxTh3SunoNftAZ21cMYg0JMh55I2UHZDZamKG
Gjtt1+LVUrMvmuaKNN29KFCJLThIIsxzMLhqgXF0RSJX3kS5wXAYmEqCaW/Z73yOcluX+UedGUQy
NTgggS9Owx58ORV4L7AQ3Gfbdk2FD+ep6kPMQrFXufbZD2f8hLTrvS6XAQsAikC2rXbdynCBHY7C
KvFxJBVr99qOZXm1cNTduLdO1F/HlxYV2yHPg2NWll48D8POM4GICqS5T1vxE7s62GrvhpeaTHdG
sRchggOc6nEGN7ObWB3by00psc7QF0sbVaG6dQjv1rqogUq3PcDg3jXxZbDjCO5iDiWtx7ww9gaE
FSBEKY+qRraAZYgpzjWWP3Q23MPq+VLZ4uDhfIbbIfZlHyPvG2et+tZnXo+jbeb7grkakz/vMLr6
WWEOGHNkgNctblS62hfZrNcCZMNebqBHz98kJu1t69+xKTyUvXu+ZM+IiuwRQvC1AuWYj9VuHleB
/ZINRAJ3Krn3ox+DOcmL8lKSnVhmv/PxAn/a2hO2QhYM/8M66fv5wEd/fDdTlqoBn2HumYwBeX3r
erNES7W947O+B0v+KkYMu0sIx1SDTcU4yaKmmz+Ctrnna3EeRggpBEcm6Nu+qSPng7lOB45ro1h5
RTaaZEF+tIKeS8/DTLnfI9ft3I1eF4s+f+rkWuyNjzijS/BrMQCCuIj1Gns5JgKEM8053uc1Utok
bBMRFrZH/oA8g6tByYTKcttN1YScBzDRXeQNEgd99cRrCwmzrjA74j8pFmhoOyORoEglW5+IJ9e0
B32J6/Jl4MNDU/co53HkTrZGzhiiRgWxu6V2836qdPEE0i+8EmPjA0QpZagPIPkMU1QXE/rENngN
VTseaTEBHh9YrILN7IJaneV9j2o7HZwawN7T1B2xZdMdvUK1O1aW+R5ecf7DWJ99C3QBYzdd1Hbo
dH5QBSYfFi1EVDlHI+q87LYaRd2jeOmBWHOjR0AqCrNPv5H8FXt9pb1UF0jnNqBv36GRojk4GD2a
17GY87jpVgWvQeDzJzm36OJmGIOj0FH+o0aDgTPjsnqAYmH4ucjp0kYUC7+05cDACAJImDHU7fx+
ILdumJsvvWT6NGtEBhAaiBRMieW42G06ADBJbtQkISa7rgYDKnPNA8QT0PSVQ7Wo+06+lgxDQL+W
iH1o6aKhhHjBrgsx5lzBFvrycdaftYfFkYiELHuWQz9/si1brwJbm1fJJBbumg3TO69Z3RWFFlzH
hQJTGIFD3YFh6+ER67fBrgwJP0xeXnzBk4UgAkyDahJxsrTBofRaTCFz4IHjvtXup60LcttmDYuY
yq6cW7GFG3btfhX9OuC4G+RXNgl3h3ICEN5BF+IGbNkS/YoDV9bVJU4riZrY1pLHUCXtwbJQvCw9
oe+a4+K7sv2xdeHFFLDZlI31YKPe5TeW8yMYwC9B6QFkaUtv78bRkLgPNEu5LvQ1CRe3H/opQGOF
DYFqhE1noiQ8LD7BIuCkJXm0eaWQrdDXC8zkeN1FeReCJWMmVuwzxYfnMgyKH2ACz2+VdPw4+O28
G8AZjn3Rk+ttasm1l014FWYL8qdCqnc5Eh0QbYDf6IAJeW9wovdoulbUa9vcKLBvVH1Xj6o6Uu2P
p3DKHWC1hX8cFt8CDmHcYQmyLMJzo78hzGR5l6P9Njrc94As5mih9t3AkWM75bL88HiFc9WMYVGj
SZrKNkL4cBiv9YAUTjfDFeDEVH0KhKKehBbLAk4sika4bURSMaVgUa6yO+lNWwy9wVzN49xf9wLw
qwB9Pj62e6pkJ/cDtf1O5ZiljtK/6TlaOD1iJtYyd2O7SeKxJgtIz/lsT1ouerdh/eeDCILsNWyJ
veqZOkztq+a+n/PsO9JTOGYiKOzxH/YwZrSFY2Ze0SZXsNiDOVschrUMK4wo+wqJGBKhDQKCMlou
5d+4emnXC++13cHG1iWFP1yQs4iG0KpkgLX51Xd0DsHXhFXt3ZohLVwb0Ud9XsDlurL8KVuUS3Tt
q1thlwD2IK/EuocdUzHXa7xhfxRoY4fd+RydJHIK2vLWUzVObeSF74bBVd9EaLu7GuayW5VjrbAU
lXcrtFru63GZz4Xatrea4k0ni8m/L2iw7hmSF09iDqfbUK/bG94PApUxMvWSWgOotRS17fAObcpr
M/sBi+Smu69pNCghUbOeweTu7vzQiLgbOXvuKUq5gllzouuwPoF2dSEgqmIENbrLCZIaiYkxuWZY
Xc7GWHvjfEKTUh4RKyNv0WeYhDVkS1pfFHEArsOTASfmUGS62vWej6GvC6vDtAYQ7qt+0rH1qHkn
81oneJV6AKsrleQKP9pqm8XNnGVxoLz22xpkCISlmqfUJ9lJMXtrlvZR9qqE9Wh2qHFQVLAS4s0w
teJxU+McMx/BLPAe+miIdY5fAYjoa7EhAgJ+qfIEAqN9Ns4TV/SynYTcxOJxm4IqHZlEARkoE6lw
G6EbSDDAM+KFPRh02JiO2eqrO+KR/n7odHPmQ15j2c/M0w5JQOp6wnO500WfJ2WLrYAbXa5FcWA9
+r8GFkc83Rdviwef/amtB4z8FjcQe70i/K+NbL8iYBCExn5MvKGzT+2g6+cya0bkdIRAN/f+itXe
rLy0gBwPJFMddOsJjR8ad4FGNBgC+dSazb+4jlQClN58Uk3h3zaoTnxMB7WKB06RRIKs3RJAaQ2W
+Fij/pFu7VOV6ebKsN580s3QIwfn56Js6ltg+vFSIAPMaqy+6YAXemhX7LzCiTTddfXF6QEwLLsG
OxWjNll9L5sW0+wa+62PwJR3ezhax1cG6OYnKT2518DlHCnp7YcDG/dzYYZ9IFWEPZqgJFeylNaL
cfAVMKgQwJ4BK89qs0MciXtRYVvOSZbjRIbUgdB4ttDgehITesqyX8CpWRH38hY0uX4fq6L5yChU
zLTKmuEwhzmYVCuWJ9HrLWF5KOoGFreWbDvr1FjedZ4LoSipXLJkUIgnS+d1QufWLIjrFGGLI8rL
R4OivsynFD0wfwyYW/YLWf27omLBE4YPKAJ6Pk1nxBCw3aJQOEZFjSQOvGWH6jCAQfMi+1qltuF0
hyyUAMYyLJPhwDBmvoJPAMsRWiAqDQ21zlg6Q6c5IYrnkp7TuBiGqGXPRi7eMluz74LM0x5Xu7sS
W+Wz2MxZBYFRru1XDrL3EYup2e1iKvFCUKDc+iPNkcaJnx+3GuPnUVc45Cn2fJ/HHrLxDkt05ZNp
KJwaBdJ54na7+H8q4kdNReNe5mRPO6B5u17guF+NPzz2TTOnmBx5Fchi63o7bIZcl510nzmWoiFX
ATVeOqODBPvI7GYy3XKHDWIGw4Aa6zhvax2bphlY7EKCfXPO6uKpJyE5el4zPbPVkuPqcCJFyFDs
XzH7+8rnFU7CSYcQjdcqNcAMnAlhMa3mBFvud1memwMSkDYwFja0E/QyQ5wOuUP8KQpoUkN5zzys
cRt18Vw0cETk5XCGV5Wdsmn08I1SdlkmQwvh9U4kXgXhByfYVz4ZKNGa8mvuu+FpNL151rkHxQg5
RdvVZqHCYQ5bkpTWELGCCbvhkZ0EomxUpqCtAfW360AC3Q9IhAXuHPVVN/gobLe6SLABXz+jqUO2
lpyRgdGLYcc6ax6XkNArhJgyCmGD+/dQzTTWdvgaz7VwpyEc0dAAm4V+ruiQnTC2uCs4JMnC9Oox
11mOmp+U0xN8a/LboIncT/ibXvzF7w52cXHbrBMHSi0v3rMNye/XoHyq9trHmtCGMKrqtUGeUVqE
PcIlG0yeEMRThpcCAxGfoDbWfjqUE9tzCN3uZZp6eYsWg4JBwHzGE9AdtzrdTOZ2QMvo/laUg74N
PDOpiNdd7fCg6+H7qP3qE3JVg1a+KwAZha/yhVUkuJ8aZBY0o+k+t8p0PxETbnYoRabnpTV4JppQ
fJ/HCd44Bavp41hIfXAc7uU+pxBgaVWT647lze3YTNNNhmzb4+hXU9yUorjVfs/P/TTC+ubBRVeD
z38LlQl3lg3ZewlPcLdvLEJyIyZ8m9b5PD9DFhvryJb5mOZdzeNg1SJFf9jucjIVxxKn0qlGzfOM
++Nr7CQKA6hL+6wK7QOxoX3axhniixPE3Lc4aoqEbhy3QtMW3X2AXVDYn5slwVIwvmE9zAhta7sv
DA/6/dKtrcOohK4p1jjx7Iz9FHow/y3tuekg1mdquh8mqF/UX5onWxgvFV3IrjANHNfIBrxJ1djp
5wI0gB0Ou2EvwqBPSrHWY+ID6wbPM9I+sB6E1wOd+3SSUI10b4dPfK8cLZmxP9QCTI61xLuTodtu
LLwJO1owlqhVTtcdMIPI81IInkN74KNWQ9AXqpnhLstqcld52xMm909DlbmHVpkWZkmJ5Ut8VDi0
HR6qXa79DcQX+LHQVCzLFAEsOKC2XkQwACsYkCOyneoDGWmWUB2YhwEvv1gPakgabIK+tWUwvuGQ
Wc5Crtu1B6TBqUBfcy47sT3njBuwDqR5q4uBvfrMk/GC0d9HU2n6hJiorxZoisjqItsZSCpnhvDq
PPJ63swxvoktnuZ2PlGRtbdz5fj7OuWHjSNRmA34rE2tpyHKkZl+hBDt7mQXCBs3IxTAGDpeDV/p
ULXnDB3WJl1zV/keTiABcmLrKQNeWNfZFK8x80k6OT/jFILYgRZ1j9YK1RXbTisNdOJxhPwUHf+q
m7UJorllBYYiNYcNdHDgnXG8i3YS7LY6QrGiXwgICz+kgpDINAZ0LmvWHdrb5XrYtjmt1gwJFaBP
XrmBnRpVDbhN5DcuBnUgfOagVdPsrlx6g8oXQdD7nhOEZMDH2N5g3wZ6jSY3TdnLz1x67zWgpi/A
0QJ/jCASv/Xs3m8h46Hlwmi9DlErwS+n62nsoiBfRayJw8hJ4suG5L1CD9pQdAWGewmyUV7yELJm
Xm8Xr20Vq3k6ck8PcQ3eAnbME8j+5GHGkv1prqHHof1doiK79O8TvTWjWb91FcYoDoVXpAL82Qqz
0qTuO1zqadirYZGPjuVHA+NchEH8hk50wz4D4vtU+5xnw3PfbBf3+eodUWRcrdy9kRkWVDhoLbnP
q+C2qczNgi1vaLZnrr23rOtOQY/NENYcseX3ULnuvlqG663aWlwK3mBhPbvPp0G9UES2xQhhhu8l
IC4igwTYRK4y8hbnfUPZOUQTQRhFZx8WCdzb7BNvNxD3hGYDbT3cUHJBRd0o2X5ukJuvtmrlyFeU
AxCEFUrBj9ItyLEReaiQlFPq/Sj8FrsEKHzNDlrYeuUIRzTmMppvC46+/Vb4BnSYgH8Ly9rGebEh
Ew74AkhNZnnAhgL2JerJx/CTw0iKhhGRl9G4Vk8jMkaQuFdl1dlJOIpDB4QYIFyY/iJ/6A2zbfTU
zTjseu5j9jNJDN6B+/XQW+5ts5pDiL4NQW2c/ayMwx/h6UxFeiPTfuEEp+RYNPfwZYgbtKQQe4dw
7fZUZtvNjLMQ0ZXtFV5Y87dq0ls0YgKfbCAo3Vp05kfmiuzF6yXot0A1ZpEVAk1D7UF2iRjoyREi
kpBoNXZ4SZF5NPe5nhFN6DFMqrBGXuMiaczUlpYCnVttqcPe95TIy1g2pvliIS97dniGt3aL7bzV
p5WP6xndokjNClW0Q6uMVZhimV5DjA2/al1AH1v73L55q68fmoz/X+rOY7lyK0vXTwQFvJnCHk9P
JnOCSEd47/H0/UGlKqXOTSa77qwnCoUiRJgDbOz12xmqSBocAkiXI1BwKbqaVml72swTjdciLs+i
IEiN02vdiU/19JQLXXvq0N18oXGyA+Njl2Hh4Oi7703d08qW6vELrq/uOFP3BM+7JNregmMOSlEl
coeeGabNMcH+XudilLBQDEwo42TyvV2TPB8ckV0HAMsySQ9gb+PTQAnTJtYqdMXryLSgglESKi+i
Py08NJFC3riwIkX3oe/pBErhYB9yc0wP5mqoZ8OcMrj+TNgLpNHAKs3SPZRhA5xQrgF70vCIIkfQ
QR+j4kCfZp07iyL1N2FGOEZSLHLiZZlqPmuxgTUALrLijSnj6jlf9cwfKxbisWnKO5IfJM2eepkR
YbWkMxtGdQ9wLVDNE1UUEOKtZoMWi0tLBkQ+6R7obYUoSEU7kFty6+o9ZZVibTzmuQlApVGqfWmZ
S4+bbcwnywceiuk2WXqVD6woBnqYGW9ymyW3a65NULvt1kM58AI6o0K0b2fg3jAoWYIv6pubtGYF
hHSj/UnIBYKyEtnhi831wSfC+nN5yaSOd2NI45cdR43gmca0PJbaUD3pYRjtFsQUNva23l91LbyI
UljvwvgulqvPSpm8aI0OKmHGJiGK4vhQSGu1E9m7fqLEUr7N5awnASIbP3exIAd9htWtLrsxd+gR
R1xZW/ktwvzkYemG+m401680VAqTB9xXAz5lmqiSU7LQYiIkKWyXoGOOkthq3pdlRpiemhmukRSN
gZrPsL5NiZbv06Uaob1VWokW1jChEYU3id/QEbU0fi6YQn2WA2UftRRNZlGhxHaurDGsqKSfra6K
UR5Y46EeCkaXupW+1kJouBC52kmEMzgQClVelqIx91CFiLKN8msc1g95KFaFXTMvgq5yjGZ7lgbC
n9xsoJ+y7szYUVuz8FrJeuuydX1M5Vh2BjP5odRNd6TlEIOWBS1Aq3d6A2psPsKYi/exOQx3C6zO
Ockz4M9w7eE2YMZscjKtBwInGjrTjNSi46xgfGqYfm2rL/S7WS7BnNa1bWktSxksDXMpd/GUmZ62
mNoPHn+EHnWvPndRGe0Y8mOgJsHymUd3VpqsKCcLSd1klYY/CvSVUMIAuZbXUmg3MXSQ1rdxaJtL
QVq61YcuQLl+J44bh8lgtwbUYho0iiopjVTEiUWONMiAf5S2aXtALOm2KM3qdkjj4TLRun5Op1iZ
SJOC298MnXtmfBgGGuroZG26N0pN45dB0Gho4g6mUB2TYHpVXjytIF8voHFAZ02lniJGSrtc68ar
JlRBeQSsAtlpnBIl72/Sia7Wus1qh6iw4VvYqLXbJuZor3JWnsa1Cve5lcNIyi2rrGX09wMxWReF
6ia3wVmCu6akMizr+Hwq6PhUV2YjN62NhOjPulOwh7kUMCv3VU1AmFCXhjPVZvNsTF6DJMEJ6/5W
D6fZHhApiHUtOjWSJq8aDFXGBzOSjKtZ3DK2J+GxXEFZhkWcB7tXjOSYq2N+1Md+cYl+TVEwbCNz
RNFoqFBq0DZd+QK2iDImotwNhdOxtOL2RqIpLmCyzZ7WVelvFm1KnXkRi1eJKS+IqrX5FHax+aIn
gv5dLdptP1GpNsK0mZpjjQS8WMqf2rp6mrrCnZkjbsylaw4iFbuXQVzJ344a9Syr/ewPydAcl64S
Aih52aait7oF8+daJWWWBhfYSNyDK4fPRipi/cvEOnbZhQlBV6ndl7Qc5RX+3gq/x1Fs7CSloStM
0YdQYfJKH8QxgrJEfzidYTGmndVLpAcbJCyd5EjGtFKxYLR2YiXKdxHBnQvEf7bGQgVvUSMD5QNY
TS1vvLmQLdphGNlc9h02QcjQerB1aK5HSUIsgMaeoJw2/JoV87agEsH1vUKrczswvpuulIs5vbJ1
2mxGABv544++YO+B5PhxFBcULdJ44DjKMQNf88KYIiPaE6vmc4dmBT9atAJ8qnJ8n21FyQzNHtGT
9XkuVdl06eXWvmtJDI+vsZ+7gKmllxGxl0dtEi67pt03uYHsO2LTA0OuqnguskiFrRdMaXJ4TYSP
YhGucuWRwRqg7BgDccSIsilf50z1hTgnLEfJbsCz70yESlT7JJVZYHqoMB9BSuup6AsQUBvyycQI
FtlDiwrvA8PGP5MCOA9TI5tRVEQ0ibgarr33SSKRqSVOeqDFs+Jkcdx7idKl/0p1/a9k2u9qsP/h
vr+pf5QPffvjR3/+Uv9fUGsj7X1frG3/yGkDLv7puP+3UFv/gwfgP2b7v2Xa8h+aqkq6ZfFgiJIm
bQl4f8m0NekPPtS6ZGkWtZqmvoXR/yXTVq0/cNxQHszzJG8OTfW/kWn/M4qBx8BCwYyFTsPvqSMH
3R6bn/xHoop9qCk2taC2iF44lW5RDS9DrmJRbHtfXj9KQZKv7P3/OiIpAkCo9MKq170aDM3VlJrg
3kMjP6lS9mWr6k4FhpRweJCt4c6s+WCGE0POoH0ToaDThIbsounsVlD8dtB+xGwsoFEcvek+VQre
zG7UI94i8wMXBW2IXP7f+m5eFXhIGSW7hOSZH/E6lnpYolAXQ5bklmpGB5cNLkdgYhR+fCJAcij3
pAc33ZGrJz/iQV7vsiQL2ridgnRdn7AtIyNEbmGPSpggSW07MkAtwUZQ3l1yJX7VkrKGngsXp1Ma
5bM5WHctNmcFWshWhlg+rOZNlJi912SK302zare9oXhYEsenEn24Cxy4uFWYUIBK3J8XRsvXWd5c
YNBOQoGIzBCk1sXrJDhym9pRJ8z3cgviMbRKE6wWdQQtn4ATYLThioOOatqoPheIAd1xzflmd3zG
8IJ0JgRcKt01/chkHUa6b8ll4pNiCY2MVNdumCOgU0TPEnDVSAhEwgK7vVsy9f4AXsp+8K1K/SES
ZreX19nWBswwJnOJaSQPndmSF1vwJe5Va2+YxqdVrR+0rrWrCAl/N+fZIVOTFM+nmAVGs64nTA7W
Pp3CZ2lmLwFHQCP5zA0im6l1VULmg6FNEEdWDWjgKByssXkC4Bbv17GevGIdS08SRuFsLeIhTbPy
xYJEDcJFCfgNrV1TVcNNRHMQrFepnZNC3Rdx+n1KBHIcrDA5aQSx85W3FNzICeh+VsRZkLJpGJdJ
ydwefm2vWaGZwNSH6tFccuTM+Ro/NHIpe1WIdraJU69PARESOYz5IJg2b6H6lGQFLsbM2lsrLj9k
RmBpEtxtac2wlmXhSblyq61J6w39Wrplh+AiidvqogmEhYK1sImr65V/Q8dPO3F9zhcoudIM3xg8
o+9Ex3xBd5g745gXqZPocb+rqaC/W8MiZQyUZkcA56JRWcJWahBGG0lq6rYjSQWaaXwriZ79IpvC
8xTnjFJdkp3WWEJ+WQvAeVL0xVir/FOjd+JDthAsFcNE0xOmhZ1bK5F6bgcFuSFcXmYzYExOadTl
oUWqaYlh/ZkOZWOXSqhYSzMq3K4wsr2Q1KUrLFLmqW0yOS3kZpxKymOfGCk3Ryv2RcuesW6q9BKG
fY03gIA1I1mxYjcLISDDvFlA49tKy3vP0DbrZGFZO9a/6KkR5/tKZPs7KmTetj1dtlW4S+KJtCGd
rGRo8c4N2zoHRYp3bVvMHk6V8D6nQ/KiDbUWyKVaXeAj19dFNqbXYQ3Vu3yRWpIUYqJ7kXqHAaEM
BfzlXVd2wxEcqbULbZkQ1y7qYIcxNAziiqAfRJl0CmH4ms/ajS61eBURGIv9Zn2Xl3MybRJJ5buq
dOrJgqphB2jias/EtbPltO/vxiJUHEWofaUlD0TU0cZNkwFvpWAA8bqEqJ1smJvvI1G0JAio+msY
ds/F0ie7JS4TN0pqy+60Gnt4hJLlWS2HL+hy64uUmRhlW/0lVeT0qYn07q5ThvBSQV6dWYYg58dO
Aog3S6+TNPmm7FGStdUi39IWb35ehDLFt98Od6Dv9alOyvxWTrPRIfuicVCsL2DbjGtjgj1UDusv
6VR0QZVW/VsYMygkixHdaNR42GpiDM4ko/hu6hg4eeZeDv19v4hSEHeaeiwQEADOiTd9ND0Ksvoy
a+Kzlg0ElrBdjM5Z3sS7TG1RdcnpKN13KNMPWi5Le81MOzdnkfxBGKiBpA5xL7MbckajllrDLuuC
4BWCMiivQMjstOOQHA2M8gt5EG2+Q83Ce92hWWPgapSdSI1x0GAvRWsekmxjV5T13tSNRuGPQq29
WzX18Gr0rZT4OSIaeO4YsZRThr34WC3VzJ1tyzeV2Xq39rLigSYY6ckAKuoN0iTCJP8u94u8wbHV
UcX6v5sp+kW/BK/1VWPw9xUhCd3RshDbzjmRS0WvtIdIayWnzPXeDatIQ6Gb1ndhm2c3ap4vGyMn
7KOQFAU7GuRvtGKTiK+ZQ/jYGYOEIjPGjlMBOl7CZo4P/dqVoK3oKnms95JpQaxnXY2cUmsXXxAr
kkDiWfYjXRkrr9AMzS0sBqA+1qxbkkOb7Y7lhyGd3LKmOr2INcZEC5XSGMvpOaut8I0ZdbxtQzBC
XyrpSeKt8cVBWMm0SRG8yNAkaA1psK4BlnLrxHb7bRI667lqO8sT+M5/6UejOsqDOqElEtbhKMdx
VuOPoQ1wytNii24ucpdi94K68FD9KiwAAKEyrbtZHR/kpqT5fsHbFWF6IzwIrLG2hh9xEeUXInwr
T4cH8Lt8Qn3XZV6Kzg5jhWr5nVa8tIgG7FknwIqvAbqXJSkh03NyPsvZTM+5KBJsXY46y8QCQKvl
lnhXCTK81izMkZ2ZZu8Cemy/oTC/asCiuSbCd+SWbxXNTdytySWbpn4/ZuHJ5At0ZndApfqsYRSj
IHifDnzj3LzNp4faKGpf6BMgP3Ncu0toZfd9oc6ALdiG4cGUF4W9h1OvZXmjmY26WwZtV4xZGztp
Py2xB8EU76rJME9Utkj7TJXCt8GYJ9vki3HEA9DuJLVudxREvyWdqewTMLljI+XWc4KJBgYNXoFg
5G5YmvZAhvk43yfY2v9MXuoPRCeZu2WLKWREj3MUep3qryu4/9rpRAw0ArSG/kZ1tSqhbF0tPy/m
20Xr0HTnUgf0JEZnIlzJJM4pKej0cfSFIkVclA181WoNHbSIwmlqtcbNB6H+tCZziD6vqnakzYJ1
Im0+RSMCoEhARNkBRQAbjvGxHec+w2owzL7ZtOmhnIX6q5oDj06Z3v0g4CUkM6qISPErquk8RYsO
+Rq396o+3fXTELtlGT1MnVTuR9mcnFUV5cBSytFBh0z4zqSJroKHaGey/HgDeKRrpKi6Kkkg4n4y
dfAXRYU8M7tDaS19sCJ8SegZd/K5clLVzH5oKgk5mpCJKCVL8o2UBMWzgDi0zy2nbBdeQLKGgUKm
hWibptyNaSJdpDl/yUYtOcVqeL+WrfE4FVrnsLwgYRjl72U1VYdO7W0dkuS5Hsf+LhrR4cYcthLb
723Uk5/bSnY4IlSlFpAtfJzeGcKWBI8QB4fj0PFhW03zwpc0fR7RGl86MF9Wx6Yh4A9MWpyiU2ml
+o+QLKxzB+H1DKhnIWhBKqeli4XVYTJnt05L/TaWESxMyrKZCiJE2Ct215heymG0yyStj+BBmwA7
/WQQTex08pTj9WvgFJS8vWBNZVMo5Clrd3WLMO1R7YTOkaVyCw1LtYASRBrh8KpltX6GGskdTaYc
3RCgkZTlUwqXjWrNAjuVhtGvWpoYLXH04V4eWOkSpzAS/CGgynTzpG8oYleXSe97NpALE/aPS1Xf
rcxj5zwzv9U6TCWNxI+VBTQoRfI5M4vHmo32gdimTzl2Td3hzEDI8KaJE3kflpCzmyx4+Kaui/ys
Gad9moQNHMOWHZRrwy4JCfUvFkywVYqs22gIgF6L9QGVlemTobcR97j1RYQnZaLe8kvmdrq0ZwiH
+r4mXMNZCr6g6lDXhLOH3wU9ScBkZ8I12G4uZsthl7jzNDFKHVhoyU5h492IliLYz65+pL8gPmV6
KAQaFECEZ0yLmnEvdl1xJvuZboa66mykjqWtdAVg/GjKt2ICepNujtapB/OW134XScbkp/Vk+oCS
2v0019+BW2S4D7xNKTk/PdGxKKut3pl05TDmvXiRLHWyS3oRPCMyPhu10O3mNplv1CLBF5b3Ptzg
eixr/JYIMNr4tOQawhdMgEpHjkkG8B8hpbrLK9ZIkHEQOEE91a1S3MYgrLbUQ1mmad4futkYTF/I
8uql73ArlMl6yubZ/G711cual1/FZp1cBfVaYitGMQMQiuNXOFP2voaSP8h9NFR2bso8qLPW7sq6
NYf9MlRwr6VMDUDeUxvbqwr0mxYNu6GxdtYg7JZyyzoyxKHEKJxONY8eY+Ya9m9k0WmeZKGAQlGk
09/Va3wTR2FBVCa+gglP1Nrvx8I0UUQn8+s0jdbNHMvWNwGM3e3banIqdkiE7iHul8CN/DmrcKlp
6n1HQICj1uRMZNbXshUfCIuMDmrF25CsjJL9QqRVnPY7pJ/Sp7kEKUVxf5kL/am3zAq4MPlc5A05
JttKh1cYzh21QbB5pr2iUImvoYECCJ6tfnWyCBE3F6gmRKyla8nV925Yi4csgvnqSk0M1Ci7yXn5
ABat1a5aLdtPBe0XbcKZob84cE6v+vKcL9Hil1J1w8Au32OTDCY9L1e6LJZ7rUJybqZG91rJGZOy
GSHCCbcQMZpNMBRs4+ZM+g2GPwjHlXmJ8xt9cdpuk8kLW9cthDR2Bl48LsBryUmui6xAm8eGiAjl
wJrZAovzCXFG6nfM4o4R3ltLlp1RsPHJorkBREB/InFwp0Y9P3qor6eENhp/FZHzYDQ4raOgPiB5
Fp7Zcw+nEaUhJY7I9IyZmV03c/KCRc1d66x7abPhYGRkI9VI5x0DnBSX+Wq6gjbVh1RPawIRlVpE
wTDWQZiLaJzBOPb9KHU0dMBH5syyP1ZY5W+r0qZ+mzZ/VUj/V0Dh/yKV83+HJf5fyu7cQL73ccTH
L8l0Ffiw/Q9/BXfK8h+kiYjkHQFtkNAAWvWvwAc40z8s8H1AZlkBGFT/RhJl/Q8s7BZgIQkRoMBb
TsNfSKIs/qERDqEDTpqUaW8xEf9F4MNV4grtqKqhbomiV3FcRAybgjiL0qk+STfzybwtdjKaaVs/
9k/CB3m3/4Qr/z4GF/EzTKlGLTF+eF5P+t1wiZ/tyRdef7rPvwhzuALq//7T2yF/QkANK0sEYeVP
KyfjntScl+pU+eLX6E39AE0EbP8Hmvj3IbZAs58OMaHZ61e5E09tPGa3vUGfDEYculSGdttTYE9m
HmrnQz6xrstdtx+WJNxNnTj7uQwISDAUSXjDvJXbwF1l+ab10djnbiOlK3eKiYGq0HZspnUI8UZi
X09BcZ+apjepcueuclp7wyS16HdTMbDIRHUNXTU8vQ5N6IauYUCL40CCeHgxJeTCcm9G30hert4m
K9Mdgz0zXsehcIUEvgj+Z8vWQNy7kIUUs82uyftEmFiSC4Dq4h4Nzq63xtrbAkxIAhhiXNyZaWej
0Ox1kXQ48mnyWzEXv/UmkQGYcof0QU4aDdufZeIEJOsumiS+GFXU/BCrATYIKVZQpGmE5kVm9Mcn
eezatg7kqi9BQMzsEnZ8uFnPkdJk8pdsnoSg783ERRMkncdYx3fZLqonRMl0zK22PmX4dGy6W0C4
FsbEMEXu1heF+c3IBlIF1Fx0ipExf4qFaJ+JRhkkitYwOYa0gYXTgkOfgsQCOMCuFEgyejyoP1Ka
10JKxnMqw7WWUtEEHzyrW3bK37D03w/SVapPKgxj2M6NdDIkaorOiXFs192mSZ6BZwWDPP27Kdmb
1j7CNvr7Y25v2K8OeRXjYoWlFldCrpwKZZqQHI2y0y9Z6rQDUKMuNzKa3Xn0BPC/D+JV3jsisTY/
vy2EVxgDwLt04gJ3OvtdWwlkNxM/uCD5V3Ul23p1RXkYwEjNsr3wLTKfwtbP6eDNtwWXIwyAxG56
H1P1bCOeJ+VotCNXIoQlOZQC1p7739/UX1aXbeew8Q4/rQhE8DTYsK31xETiWVH3OBkFlSKWGzfp
GQ2vVxbWpawUlO1M7ZlhvGqqlHpxu1aHdlVJdGI7hhVVeok3YQHOZCyimION6nUSmH36j5q9t0X8
Vz//VQuE0fd6rpbdekJM4OKZZwNnsxsuYrp4jtr3Qd59cEf+ybj859G+7oTQcd/qsRytJ2og2vYR
iRw5nzLWkE/GBOfiK0BjqDBInTUOlJAm0BmEDDwZwm0/7Nrioc5uf38m7zx+10UsXQ8Nvy7CclID
tPEDkJRy0uuvuL48a9r//hh/liX+4rZep+dJsIKSlGfLSbFRuxxvwCdOi4Ox95KdR3rsOpsRck+C
nIOyx4tsWA1/di4YZQPrrvEfmFr2i/fQOublgCTYHo4ffWml7TX71aldfazMbaJIO05NMgMRNgd/
qH4uyC+YOrd6Uyp71Z1yOjA+EjpqN19/f0fe20X8eTo/vREzVNlINf16ihKHoQy2ryPltiKqWesu
1RN5KetRN9MPWpGugtr+ftyuFoFuoEoXARUvYBDtYkeycdg6FuuMcoj8j+7le0uNdLVej5GWx1Rj
rSc9CIPhudyjCnSwVezCB+sJ5OVg+rUTevE59Igu+FdkGiz6r5PUr1L5/r626yWb0UsU9X5jyFCE
aV/QRpEF2pr+xJ4gvkwIWQztMSYBhWYe6DSXpBmkPKr8wdNtvfcIXa1uuoG0kQyQ9VQasFpD/myK
JNAqqm8yR5li6qTGfrTwe33uIgsEPLfLTKUPygiaGP9qSlJXwu+iTXsx7b/krWLavWYQvX3MylcL
SaxpLYSerKd6+byChrD1dWWLIOB29JURrrTbM0ML6amr7smOkY2RoJdjsyrOUB2E+rkT74d0i7K7
S7SXlAqXaH1G9GSL5p3MGVa0zGa0MYZydC8tNwo4qoBXckm+GUvudOE+XD8NZkBDzpHMw9u0ig5L
nx5jIcRY1KMzCXqGLROVnBKT8tzv524im9rwpWQfdee+1HezBmIx3bPdmeYzrmKnDsW9Vm1JKeqC
Pf6ByqmX3ho+z/ALdjeRftRrF2WKv8XScG7q1f39a3fFyv/nWblu2LDMJO+HlWXXDJKjJtviOT9K
u+xI73d5K+16b/1ifhNP85P+0p+nB/nUfbDgv7fOXLdvJMMyDkSf88ILtzKiMfAaOJN2T2io/lzJ
kdNF3loctju1NGdR+TzLd7+/6D9rrH+xxP25T/9prZEMsIi+aNfTnA9n8jcImVc9C5OHPcRT0Jrj
LaatvYWKUx2fS+BqS0Baa6IDNQN1eIy65lNn3a/zsWy7z3EGl5igOzYeUQXbQxr6otT4FASSPb7g
Fgsa0cu3gkv6xzv85JAJQd1kEPCEuxDnY0YxGfHpmTX3kDYZKoea6tfEM7LLGp2k8BC1rR1mr+18
EvWbcMDC+hATr1pUOwzYIAzDCY7GYOKqs4/ayJRfjyyaebU+UkyKsbmI5BMIOQDg9GkR9oiHl2B4
k2tHoQ7Nnr1Zs5sH7OrW6xdO0bxpn8jMTh3iqMdndMqXmlCg1iGXbD6phtOZJCg9/v4nvEoZ/Pdz
q5lXK2uxDrGhSYJ0mocg9heSxApv7Oh4QBBxTH30DQ0qi4fVfMooIrC1+YUlvnamH9HgEKK3r/AW
0Tmn3wiYdy/lR0vfe0/1dS0ReobZHHvW3qGrsLrjDyehD9R2AlgG95SK1z7b8YTZln4wWwytGvlH
WxVD8UG90ztr73VzUTgVSdvlrI1YuJ2CFM+JoFvho73zPyO4/33b9eu+oox9Czb0Rj4lbSN+ntN4
3dHhGhHaVIZ22lojFo5Q8ysJ82qbzvLBiBXpkEuZxdWSmgD7vH1oCgKW1yzxpVDHTh4C2deqxZMS
4dIhJI0SjrHK/NXSMUz3Uncv4+Hh1QPa/ZaNE5lAv3+K3ruaq9F/LQTd7CPuFRu9ZdyZbDbi1bCz
+dvv//57X2Lxai81g8qVastCsxymi+UTfOIJjuC0rKuS9yZ8T/z4UH702d9ezV+taleffVLBJHXq
8uUUR8EghZ9NVffE4o6ZNURsON0TemCPPUywrbbHKr0hzvD3l/nebbz63COUkOp8YcfYlAFqJvIH
7Uq4aeePZhBlu4JfXdnVEGJNY4WIylxOhdd8Fj3z9Vu3n9y9ZOvPfnHY3neQbNYjc1fat8hKHdn9
Jjl9gAr4a/aV3c7331/on5DW/3si2nWBoD7WPRIVYzll0lmdvi2VL1U7IqQAtZ+7uzHx9QDnqoyo
2W4D2Bs8BI/pWRCDFvxGdLc8vbfidYx2Hc6Bw/CBxPPPyfVXp7WNMj99z8aojeDZ0uVEsgkWkM+Z
+dwTv7WOwUr3QesA+DsWoXmXZgq0+rAObhIH8rLYZGQJ4b6bXa07oOdfjHOC+lj7aJP960lbs67e
ryYiuGJI+d1Wn/VA+DL4o1e48ovObveDX+TXDz1g5j8vXaa6C8Je56E/dV5/mu67M15MlOzH1C13
1ln/1NymO1o+ncGWg+KZ/Gk78qUPZsU/+2h/deevsAqAV7EkZ4UXPH+x4qCXZzQIrQ3BTGSPLgcr
sjvkcwr8iIGArv6W79LwmZQ+yDZ1bxIA0typyauFIqLV7e4rPDPXMnywx1Leuzvbf//pwdD0NS5m
U8PuFIqYOc/9Ta/1l3U5Euw2jk+4EwlwUFrDiUe/Hw9RoLf4HDB8BmJyUUiVin2TiMXymUITTTl0
uiuQhYgBap+PZ6JdpiIjx+m2Ky9xSwIY4aC//1nfeeM16+rzXhol8TTbibc+uaVe6rB0uZqNdcWG
oXLJaLNpr7BDt7cLJ9pjTN7rbpDtYbscCkMcbGRO/gHq9u6PfLWwwopoSy6VbBeJMm/1OTDM14JI
ReMuEXfLJDqDcmkry0Zw4dXkCixY1rsEOpTdEOGs9rzRjZ/Xga8LZhKNICLcL7amM4lROa7cTSTn
i6jmP1iO/wQRfvVQXq3HmUBHzNRurx17D7pzfAl4IXLXr80Ffw0tJgotM3Z5EY2nKEXM4ErzB3WG
V+n7/94faNbVSl3UeUPKDNuyqnCHHcYe3VkPMhQ0nkMcC/sKANXGL/zcvWQXdZcGfI0gNgtwrpvI
U5ZdsfrpJ+kY9d78sHj6Q3FXvIUXXbit0xcFdZn5wRP2zkZNMzfA66dXo1DwyIcmZ2oGiru65Er5
+BUc5cA532RueYg9zf390/wO2qddx+OrINppSU3FKbmQgX2g3uixPpmHgq2A4BSPGMoC1SaJ7zbb
R4+1Ixwt1/jg2Nvl/OJZMK+WYCJc87UcObR+0E4gKO7spbv1bHyw23wHttGui0nIRIhHQqPJtCRP
4XF+IProRfihAxqdMwF06vd38N1f62qdpRJYM7C5SRs6RLpcYbhT+0xm33lGfOzJe1Jq+iN7Ubb6
uvfBMd9ZPM2r157wrblLZI4Zj4Fouep8J/P2Pmhk/Q0aeORNcpqbo0FIThI52dcPjvpr+FEzr15e
2GtRUNRQOk2HhaDaSva7VXej6NM0ePhZWLC/DeNtQr1ypR/zwSTV5HbYIy2dCr/6YEOxUY2/fGqu
XuOY8Adh1rn0at7pRFE1hyp0JOp1AoveZAJLmXa9RXiTb0VfyxyBRMbIpcdDC1TJa8/p6Fvjmyjf
ojDT0f9Yd7QDNcWhRpRKiopkkwdPGmAEs13Y6+sHd+6d3YZx9Ub3tDdN8vaWEWn1VLvDF2m3wOmz
0H1Ud//Oy/RnGvxPa4Y8iURREvlxMu8k93G21RvS/j5ckt5BCzXj6l018I7T6MWfT/dUys2n6pgH
sz/uaT07JxjN/d4GtGOd2C+3kkfoTPHBQ6f8emjUjKtdVNgak2xlHHnBHHVJnhW/ua9dJGbBssPo
t1/94kt+Kx3RPD0LZ/22CpKn2RmfrUNoxxeefnfyozPw3b56+HCFfuf9M67e+R59G02InJT1IFS2
AbRyoVDPsVigP4lutWe5vPlop/QOC6wZ20n8/NOKYoVRgIN1zOKYjB3rvn4mfVvy0nPywVr8Hmhh
XO1qTCpo9GLmIHS8e8XB8rEBBLlf+6VrBquru7od3y972oDd5tQ78bkPxKN2uwSfKat8+v98Ta6W
NTlq9bElSOek+NlO9H4YATEmgbD/6Gv33vbDuFrB0DcNebdBM71PVATX1QXU2z0mTm3TA+TE7OIE
/3v80TL9zoJpXK1VUT7j6d1+uTj8Skfc2p2BIhKnc+XeYc+qxG5+6IWHOEBYRqRAfBbWwPrgF31n
wNf0qzUnFrJyqrf9TvRcfZnu1/30Np+Mnf4gfqsecWf66/PwkP/4/U93VRr1n92VfjXnRSE5Dq3K
0WTHDPTD4z3B/RAX9yr/WF3JvyHP+iZyCMN18U14z5H7P5x9V3OkTLDlLyICb17x0LRVq2VeCEkz
Agrvza/fQ++NjR6uEBvf60SMqimTVZl5DNTaNuZ55UoQF8GJKKw8KRXGhpe6Ae9PtTG2bnfu5wKC
IC7CTzPWRBbnLdmY8IzgrcmUkcLTamlUTmqkl0SvtcCEWJ0m2DCtUIGcwJE5iWr1weq56ePxCOnt
HVpkSL90emNxuZVwLwr/xgSei6aG/N/jCm83c/DaW6d2LqOi8eBENsRQDN5qIQ1q1DcIQKnDd+75
x9ZMvcFoLBuZtAPhHQsibbglejt0AlNyNrbCfFp/eNeJi3g1JXEF1DWmrDKhrOC1RmtNdmHEFo1+
oa8r++oQnfjXSkv2oSVasrZlKi6sLdYiiBVJFMqkQmWYVg5tjHq35st6SSDJDmg6oKRIgfYFLLda
k8Xtf1SqPZWfelEFhMy/sf1ToBhoqEO8I7u1kDk5DwxcqaACYEil2VOUXsdmlJo8eYM2UQDJPQL3
hxO082TFHoDinPV/1WDui/9tfVaT4Kna3wROT9tT0AAUcgwuoD/JHHSr1d/n+t6C/mmuFxGTS4GB
6ATMdasJJvT+LMZEg8honwPjBdUma7B4kzYZt95tnfS1/FdcxNAZTSHFNIaEDJmTw+/yxmCdW6PT
WS3EJRiagAuofxl0g8GpMmS1sEqj0Z8Ho7AYrXZC9Wnj41fCq7gIr0UJats4v7yZ4+T1hmjxWnEs
NbgPqKxT66A0O9K5PBV7smHwtxZThUVMjakB+uPziEUAFxDpSCh3Uk+cD2oPIDh6UH8w2HlQQ9Fi
Q+aB0tk47wsD0v8XXu/tooc3AM0VEK6c1xmoIyM9xG6uOcLZYPXEeNo6uGslmSWjNGyjSWQKDMJa
FBpIe9C2hK+k3TWhMWGFGRykE3XonIFAlVqvBHWyu0un8SmsjlX2BrJF8sZBFhhA8JOPnoIJW7E+
OMj9qcW7vNna8yvLfj/9D3MhdQFUjweZ8aYv6nW6orGFakb1B52VDyhu8ccihe+MOjrcU+/wn+XL
f9ttwiLkMgpdNNW89pWeXsbvSS8Q1MI51EOyQW9xrREU8gK92tps8x/+4Wwv2cgkbVC5AoUfHnH2
zDt4astzjD5gop4F+CbqBcrmagM+aagr142PXBtzEUFZ6EuThMPcjmfliP5aWpvhnw4SJWoLek+j
cu8VImIsXUZxH0Ubxdi1QRdBrIeS1KzGDFTV8M4INyUC7hiMmI1PmuPST9O4iFcNRWKp6jCNAqOm
osrugws4mHv+iX6tECxuvw+ztikXsWgYIFIoJiIOKLi0SMgpUHFC+rVoYIShyJD5L3zcJAPZGG7t
vbU0mvXBE01pgvEgRAKG7QEahbdyT44x3rV6e63s2pvcyIFyxndtw4HTBcXNavXmGeDxjVR8LRou
DUIhWDJBZgubpf8WdH+PxJB7JScCNTULtMfim3OLS3UIz+Ll9zleHXDx0FMGyKZDEBtP2oPypfhX
UB8xkMipoMMKf9kX9ilqoWGriX8Cv9CZt9+HXauR8Ys3YJhJCZTNsIOO3VN+aeY5rp+TY6+nzvSt
uMFTZnXYWLvciCdVRGZaHiHxaf8++srh4Od/f4h2jQ8NZz+BCL9EhyBFXcLy1tbCxuFYy+v5xVut
7JWyGXJsI7D73MaJDIhDqnMBGwQELfz4+KDtyZiM+Y1YbNxl/EoxhF/EGChOBqB844swl15IPB44
UV9NkdvD9uCUvpe8imKj1h/pF/9FchtZy4pb5IBe09sdCDkywI5gh+BHRvvhm7vBMaRw5U8omfYv
ELNkd+E53djia5O/iEw5mQKooOGnAoBixNdo4y5Zeb3foXcPa0q1LXTgavxZUXj1CzOR3ofmErzR
IM3GGjNav++ctZbgfQEehoGWVQpLujnyfUUX9gB9ZpMVVAI2luob2RVqouIV/NojrwbPop6ouFJQ
xjkAWIokYZ+bFPqEZKP8vpZ63zOZhx8zKVTIlzV22mgAOov9FWq0lpgwgVFF/S+n1cfQiMxy49Ss
gIeEexfgYTjQ42p5KDAchA2MCInHZIYmNOJMUT8VKqdBvVKFl6MLZWgj2wcbe3vtCXWvWj4Mm4w1
T0kjVrZ150SDVVnajiINqhzw9dkpl27XWsyOfWOvEDw+UTp/rr7qXfgOTVeHRQVANAXBpF8bN91X
x8Hwd/yW+/AcI3+4Bu8J7sMv46FD0mRRg83QvCYycmTAfljA7QhNo8MTbgSUe8790zCLcNVC7Csg
NMN4iQiIXAgK/SRTe7gqGbH0BeqQKhF5Tw+OAOR6A4cKAiSz3KA2kr9V3VMD+1f4NUKjDK/I1qYj
bFYAiJv4E7xgNexm/3lIiDWHqNEb8lygiwPV1jMFMBMHX6Yp/ISaegp9wgzpnz9krQ6FBROqtjaR
zVnxNzb6DP4zNPuRoJkIFWqBs0lwUyRVBIgX0MNhfK/ItYJBnkjfsh6k/VgEEbArVOjhQs7UIiCj
lscYgknQEzV9sdIpvkOZGZahvx/bOwLzpylcxORCDGmmBQ/XY754KGUWOvUJC7fqqXHZ1kq/aF+b
YHKxEYpWz+UiGqdtwtA8zF68ivocIIVLDQbgGjBaqkDCNIbsJA52vU9ElULNunRaKlEBqEqAFyCs
+fsXz/foTx+8iLJ0U0lC7uMntLOid4w7wZRYSHuV2cYAa2kyt3gDDn2eQtAeU1qZnT4asQ2Hzn1j
d5+UwTtf5DJnpYnF7qgrsH6/f9RaX4hbvAj5tA+rLGjxqrVg4XYYdsyOPAUuFEld0WwscEXGXbYV
6lceuUuiUxIm8C2VwL7o2fEqjD4c54frOEVmPwq6QuYCBDmUIW8xMmRaR84Y/AgCbn9GuChzDWcX
fQutFSjDVO88wKGRiHI56Cu/T8UsJ/XTAt+Lzg+xJ834km+hyenBWabec2+SzT11R1BzKZ1L38Xc
kwCQg2eelwNaLxjtEyC5DCRVtenZB9wciDQoxG5s+PkU/bDZWAn//vBbyqwhMViKaJSMH5V8beGM
9ftXrlzq95f6wx+O5Dwng1/gRT5qPuNWQO8x2a0TnFp5FiJQ2yvj94FWUo37LD8MlBIU2CBAgH4A
MNIh/J2gc2sQaQeKs5WE4KZ//z7OWiBaslGgiSwSP8emQpfjmH+Ubv8cnCUj+ZBfp1v3Hm+sCDuf
85+WZBGCgMCuy1TAzPFWfai8xIGukS7rk6bgmhaBp0BK0akQN94Vz4mN6sLL1n29dkjvP+lhLju0
EuE7gaGrEweaN0DGqKYG79IlsweX/eI+ZKij89v497W1WwQiBkRvIsyf2mvUESmiMemDHZoJSlZQ
1rYi/Q3ip9pgbPV11sZbBCFY9I29P2I8DsU6Rb3CacLbYiutNabu0fZh8niZagUw8lEbB0phPED3
QyX2AMrHVg9jPpM/bIwl3yWEaQ+oXNiASfLO9X+Ec+n0tB52G3WHtUfi/U58+ICIz5s+mEM0ZBLc
wa6OqQuPQ52YqHLtul1j5Hp/hH+lEbrwtul3pNy4HO6XwE9fNl+FDyMLXd03hENExKq8wqKSVgFw
n3wrhueKYE+wooCUDZpCNjx2BBR6oCMH3eu3APakrTHuoKNcQrwULVDIGtCSJunRkTttHPuV6/h+
Vh5+m9STsvB7zHoJsLcJWQ/H/wPDLOoC2tdOObN6t++sVIe988aAa8u8ePDAGa2SS4ZGQniDQME7
pzcROsrSfrL8J+C0FQe9MfHQWNFbuvUgWMlB7yHv4RtHPNRjZh6yNPxzbM+rDUs/F4SH/xjU7uye
hxHKGCrpPosREgcVOyisOKnLvQAToscemLV2YUP0QBPc5CNDck1b0nWrjrt6LhdBRopgf1DO7ymB
g5vJNbdmlW6IFu8G4oa7cCOjW7lI76M/fCAdjz6llMgu44HVRsiBJ/1G8rZWIVgCxckEdSESIYuC
AS55g5difOEYrTr63Fs6WpD4IBCJgaDgpAkNKqBPAX9RmDOe+NJz119ZGzq7yaE9gp7Ycho5M9Ci
4Y3gu/4Lc0XYAke+Cby9S1DrsIXZfPBpYyOv7KolBJ2H9uA4ztEWVqOoogQWMVkHgE9LvvzHEeYj
9DDpKeGKolSyuRr05ac6pBLU2Rs1y/VZiaNugcK4bXN6Vw7mEiOelD00YPIe6wACqNG9SkfkQJfG
yczYmc7hzX9qDkATFh/5xrlcua7oRfY4CjA/gyvQXCQoXQZaU4YAtMnfzQLiyjN5SeyB9dEEgaFu
5upjS72E6M8We1pHUFP/bKzQ2pwtHjPEj/iMpxDZIUNW4KjDIqxL1US0MiScBUpsisc+wQKH7V3c
ziZ/gjkp+ot2tXEs18afH1kPOwSeijxdwrLJQ6mn/06eOteHmOJWT2LlbqAXoYUJ6BH+QBTtTcfh
6H90Tg8XiZP43F8Ct4cTpgW3JJBfyaSJn79P6Mqzml68YHyY9NEyvHa9roWqMiyn0ebOHch2Q2n8
P1X5+CV0HlKSSUgVmDLku5/JLuQ3bvmfJwuWOP8uhTwKFQxM8Hd9+E40Xa121CGEdk28dXGuDbCI
BgWtFEoxyBBvgJ/7IbvK5wBlD085d5rvMS5lZUZ6pK7+FtTx55DPLxHtNZylI2h/0h6sIfV6OJdc
qcMGAVbzUQjNAX1CH5wBWfKQX0PhmrXn37fAz1sagsD/ziPDTl0kzPMIWNAzDsy+3EycV0CiPHRG
/jkulCyw6eBjCoPDeCOn/MahrweTrOkjPm7lvys1Fkgk/ztIUimwu84S4IAc3gAxfCe9Dk7ssgVM
qFF35WHJvSuPuD9lSKQWG7vv51jKK4tAABWPqYV0H17nDhoW+TNjJXb7CaPC/7Yoi0gw+nAxonu8
byQFtSla0EDY4D9baePP319i//uFzC/h2jX8VAYxHudO5Ag54xYOI/CXUQFAhgfCxYe3nwmJ27bZ
iAErHXZ+CbqGeVQJF1ZcPRK1Zz6FfQ/mOjSJnfAM2bzaRPnQA6ZvY7SfCyL8EnU9NpnU0TXuoTn9
AxZr4+G0clCWiGroONUVQ/mIzmINvasbBWN64SYImqJsgKrvFbMflmUJqs7TrlL6WML14hYAekDG
zY3c5pqdpB3AJ65wzvTiCHsbMVcLjQbdQTQjHVpryAynm7yrDYj7O1vAr3tt5adfs4gMaM/IvULm
cjsAWJlJu6wFGV7Hvxa71kMvQxuN0Gzc8CDavd3alI73n84DciRs9AZXIvCSixr5gtwwPTLIaoSJ
rQZqct/BZQ1n4vdTtnKIl1xSGKrXUUnlKMGonEcdIKCiUif/8vsfX1EagO70v3GpzbsGFwj++pS8
Q16x2Q2+Jb135c1ndSifJ8C4tKG61Y9aKbbwS/z4SIlUpVADUiIQPSZDPhNSqBXjTNDzFPQIz8tY
1mmQaLTkFm61ONcCibx4QFCNSMf13G4s+88PrjJ71uxEs3QI/GdB+LTb6sV/R3r/+5yu4NP5JdRb
ZBshKTIMR2RnUhyB/WYzLcoMPjZyiD3DZCpBLgbpIBVmYmrJu+xk07FTzPqQapW4MDKCqHZceRHQ
xEIMrxzGzfsQDk+qTyQtZvUSJMa2xM6mPPCzSPPGcx8pSsyA5JfF6++fscLb45d48oaSfC6XsFbE
m4B9HBQ1v0gmZIj0atebkG+7oimKAp14Gr6Dt+EjOtYQ3rnVp9/HX6nYA+by79YcgkEiAWShvMGk
b+2tPQQud0CrUheM3CMuCsdfIgBl2YXWk//2uOWXUHOxVhRRmstBM6BN2OWuZMbnYhehRdlo1Bu9
a86N5Ru/f+EKqoBfYshZqVRkiJXOo906EynJvrmWFrlEe+Fz8Hwn96Bj6wBuiN6PFWjk8P/BMPo5
UYU42r+zq9Q9N/ERHiRgGtkM7NNaZ8ocKVGnXAtHI4WwUDn+p4SEXyLLGXhRKdBApL2Qg5m60T35
ydug3NiX3+dx5c6TFjGsKFtfqmtsFL+HVzZsj6HqcQF3bNxqnK5dMkvQONSXoJBWCVgonX+eHPaZ
jtXU8k/cy/zIRiEMCPUR6HFwxnAuXDIvlvUOC4jPdiOorLy7lzhyShDLjjRwQmJ5AlHpLNjndbdx
o68UWyCT9+9eSH2B8IKAz5PzEALETnalWROpHe9wit4oZic/++VJLG8w4JjACiuM8iKPcKV8ycub
DBfqLH2ViTNIbguR16mH7Rxkbie3Q9kGSaHgdQK49Q50LRU1oGwWPUQp3RWVCQcwpew2dtnKRbnE
n+diFiGNw3NxgrD6M9dcZlepyOSgj0I2VmEtV1jizMWC6jkGbjUefQuvnN2gljcgu1eTPZ432u/b
eS1XWALO81pspbptkCu00rnl+C8mfGbRrofKtQKTp29egYB5Hxroy7zVUTqbWakwSIWdJszW8yP0
yC+//5I77POHx9USY95msgCTI7zw6XgnjKBS0TDLu5btpRyPInxHqBBW6i/8kQXDK4LeNGVV42Tm
B2iWcwAwhJDBmmo9S2ahmgYnExBS2ibHlP9bkMSEVB8h+JsATA+mIhtpTqshQGvUS6tAZdeKGEAd
G13BZyVawBsi+5cGF5OBXzef7ImE8l8P2VrezaJ9VQ56G+hgOxgsyJpy49H8+++z8HP5gV+C2ZN6
UoSiQOeY1qon0f3buZnbWf/jTbSqh7RysMVFYjjysB5n/ApxGHYyzZsfbBzqlWepuAiKUBIMyjTA
0k3pEf0EiLor8DEPNiWqVu6PJQZ8EgkrZDDR8XriCL6ePncu5zIGEg9YK249AeZJ+Gn/zYM/VLLa
ASbiUodaZ2dCu0ON1cJh7NQhpm+i6Kicko0jt5KMLUHdYs63DPxxMFkcSCrJm1SFKuxif98/K81N
foncVvKgprGLsIGQxR4Z+L5BpQ7PqNSuHKCSdugCGNjxUFe+AbfsNrfKiq+bqKuVsLiEdLNy1YSQ
QEYFF0bRGl5x/A0ms14EPvrcX1G0yJqM0ACsWHmTNnKiFZgmvwRo5zHMHWWYOKD10Zm+VVudR67R
LjVkXbBkE5Iy8tfoSf9xnyyB2eMIK4cgwxHt3eEou/EekCL+RF0SldHoF+U0bgTElcO6xGPDxKYj
UKamPT6Bgx0gU0S4/r5J1oK+sIgDQ1M3EHdG0Gfadh9zNQrCIfAv/lHioCYmDAZXS5Dhfx5o0Sgn
dMJ9uCtRYJakNTLtxit4zuC7741fs3LwhEX08KG5CpM6pIWN3hv1pd2n+7/wBgfvSba7fbjx3F7b
mosCUhyW0FhnsWwVE3s0C5fsITe6ctqlQ6xXfOpk9bBxCNcSXWERSnpYGcwog5lRz7sgqbjA/age
ZeWgaAkbg6ygXPglJBsO2YwizQi7zGGN2poHCYx4z77xOhCHFthC1Q50cCt4SizyLJ0oJ1TUESmF
svELVhp//BKQDQQQ8BrzZwJ6Al5aqcF/QAUbVduKycrPIZlfZGWjTDq6YlAki+HHnOLqtutYr00G
NJ/GbUNrYwOunLQl4LqaoJgrDZhJyq5V/75k4NS4oLNBQ2PU4+MWbmrtexb1o4mCHQvHIjg3tQH4
SQFhsMiJTtV5C220kp0s8dUCPDeCWMIAolureB2fh/0WMHztTy9iRtPBTpvk+NOc9Mzxt843uRiM
8mMRbpTdVw4ovwgDJSe1EjVggJGx2osPbRAFVYoSDDZN9Dfu3rU8fwmFHqaMUMivMPmpAWG9Nv+A
qcrsPuLCFjQeDwwSjBqyOYEK53oEv+/ZNEUBbx/yRubv222t1nHPjB4eGvAD4KaewW+AgzvkceD+
LSUeYI8S9O5itadvsp5TtzzqdQI+Xf2ajrYIRYF0DxMgoAaQ+xR7yoOI0p/ff9BauFpipUc/CtKi
xw+anjqd2uUH1ojOFmMJggo+xUYBYm3qlxDpKhSpiO6RMjXji5A71bij4YzdQE9wEt9LeVR5OHXA
2ysDswlt2JB1c1jfUDtpuNIfGRwc4i2s5AoNgV/CpqlMkgIWZpSe0LOnNqjM6C3KRg0GkXYnmBEH
c1huH3EwTlZFPCrIDSp1MGCgG6QS+5QGA3PnZ+HGnlw5WEukdAtnAsUv8WOoMdPaBnQnFjLnEnid
kOIMN7BHKy90bhF5kK3CazdEiCske4Lhhi9cyhC1no2rYOVNe8enP2zpdooh913gG7IWbCSmVCmo
44bCViNw5YVwl2Z8+PNZ2cGKab5oQHy2Cg92fjvu0GlgORtA66D88ftBWAnPdwrqwzAU1KmbVMYw
ndl+QFlanekJtLfVl1t7my9hwaindjwzJ3ew8oUc6tOoJcfYFXXpNf3oXljY84BMFWrBntFgUMTA
C1wPoLCy1eNa2wOLV0nEFEnWdvPnAd0SDw5k2ZUwhYXQRpdpJYD/L1Awgfl6GM2fB0Z+ecBzQIPP
SbNxTNYerUtUbz0FlNhQeObLMYKD2t8yU36CKLoh92qrT26jSdcRJUzhnNi/74c78O+HlHAJ3m2n
ED5Yc77M9rqMwGAzdk6psIJhiTqg1cTa8DsR4YVixSdqDpbjxsgrUEH+Xhx82Ips1tBRzmLk4Qt8
u6TSYSEtoultBBZ/TExKIzeoYuBLlX18he/TbP1kbD1TVpg8/BLyq8BpaoyhXIGuW/CeYzUnk9dg
zKo8Bbavj2+xNe7bPTCyOsg72YU6T5UKFew92YlmbrdwS1fDvxtrML/Pf1qD+dH2MBNBqPAhyyFy
wRxTz8xuN51rk9MKq3a3RF9W13mOOw9jVAwfy6EACGJ6UF4zmLNHWufhKN58vdQgl+zBRszgTZCM
BYC4No7LSsxcYoHZbKppAjN0T47Yb6oB9lAeITVcZF+/z9zKcb9vrYePgv1mGeYiJk45hiBj1t4W
YnPtAXO/Vh/+ctxDz5TwSNgyj/1AERwn46X54kzUywqvO5X76Blb1Iis/JR7bGUnkZa4whvrjRtT
t/Ziub8xHn6BVEIl+I5rrqBx8AG1YNhWgH1QUypcZbThr6yGwVZBfq2+sIQFj/VUhpWAzkkHLLBK
Oq0AeeAPfZJg2eVOqHN9QSm7fund3hU367IrOck9Cj584SBRtD/OW7J5TW8laBx4jn6JOqf7TmPQ
u9jcpNXO4f+HA3b/7IeRuoJjpnIAcKO9UBBJUSVrwM2a7UuEuY3ce+1jFq+PVh47ZooatJTltLVl
FgbSdVxWG9f2Wh56x1g8fIFcwvOdwBfYCz6gEUUZnQY55kB7huvh70dpLRzfm70PI8DtZQzbtqQ9
6Sm4oItMrv03fwMiCTYF8IIrZy4hcxrdbN/rMPIa9Wy/6Zkz5z8/rc8iL4p58j+wrglJgFuZk3RM
LcXIIEQQmxIxKr3cOFYrEePeiHj4ypoZSDLxLfBWKIZPdK2O4kFuGZXKtsQUVl5YSxCvRKQqGNkZ
AeCbEO2uKH0ModOaApFEZVoFeUOykU2ubYolqHeEmdDUSAh/Uv80RDAt/mjhyi1BAL8N3qhXaniN
tjQ6Vx4+/wuH6ytCwgfA4cIzmAPTtHCa9E+rmINkDnWi/74HVxaHntOHh8XhU0YWaL/kPJ8JmQ84
l6UwuiTQAqr6sFXhxdttbPa1eLeE4cJo1g+Yop08eJz2gBXHBA4nr4mvt4BEpjokrHUOgpR5qeaZ
w096171lVahzW6dt7TpewnIlWa4TiXST1/lun+/akYb/tVpkBg2iIMRrfbj7QUvejQYn9Z3xC2G/
Df6miVek9Mb2uRcEfjh1S+iu30ipAl1+yK5WV/AEVaYgej+90ZIRch4ZjMmHAps8HdriEDfvY+nj
0cBrTP6aRqZf5lqXlM/9kGk8DeZmCevqUboQmCJDYVgZAqNqSyPlSi31bVQ6IEKaICWzRIjmMumO
LQojJR8w5tMyFhKBNNygYTf8Z2zN3/fS6hIvHjwRzcHGOMYMUzvfZb+zK9AVrqSNZnKAX+05v2ax
+kSeN0ZbOfX0IoJFSp8xWQfvj1YLbBqinr2Bvq8ZzOJZUK8LP1DrhVQ11JnVjcOyohrEL4HDOePL
DAyoIPcL9jd7rWtUkmDhywaQKUyeaxFUk+DECxDWmq4ZTE5DEez0LDaSKPNEaTqW5RWyJDAqwBGA
sK4oGgEHtEIIg8lBg1Z+O+oFLDI7BmaM1KBKocG3h7ERN87gvRn00/Zb5GqyFDeTBL9lj/gN5CbQ
Tpng+yvYMYHXKXOVweCpa5xLlGhadrTY8E9MHYq8+gORazVIvqb4o80Zawz+yslLxqCg5fQ8pVa8
3ZAXihxbqFxD+1h58mMrRlU/gpKFQPpdilMuQqO6BgDMT/SSeRHRyKGF7MjnVlFQKkWfufAvVE60
IoSwXEipafY6VMm+o6xEgdu5DQ0zLYIiDrx895Iia1JliKDw9vlGi3QFYcUt8dNUJJVxI0DUl0Yt
gNGpC2NnOgq2t9IJgbujNpqaP0d1bgmnJuIotqXAj/CQTmGX7MA3GDYYQQ5q9nhVurffD8cKgItb
KoNH2FBJL0DfudP7PXxTFDP+rixgUAWbtXD31ir6gxMja60Fs/PXjjHgaCVIKqvlcO9mvRjFS/NC
zdZHtd2FWlujmAkdje7QQDFE3tiQKxEDVnX/Xj8tw/DwOMCBQkCOs09Iiu/442TQsxRR/Arn2QZE
eHBlNIboW4nGCm2NWyKxBV+EffVAaJSEC+D96zM/obkAyqJ4jF4KWQ/g48tc++KrrU36XPraKKuD
/Mozg1rDc5YFxRIMtq/Wn3QOXSs6Mrt+P45amOgpin7CnoTiRsa+kpJwS2Q3YcGHpjg8EZnaLYPJ
VAjmBOqEkFlgjDp4U8DaB+C7eqPLrZLI2g5dRPGpaIohpjEk9PguiRk4ol2fttLTlSyPWwK6yZjV
cTbTFDoQLCxk3+xBKDDDTvfJX1Emh5g7FCR34064Kufsu7tUiTadGEhoW/luq8u1UjXmlLks8PDs
GUVOyZN6Puxn0SVv8BqyyJ5xGD12u11yTPeofFDQfkv/8Pgpv59Jgb23sP53/IV2/b/D1jIPWEfD
Qkw/JVeeVs70+FpQ8WcG/+6cExsJqJCQUZkYqKIJGgVM+8oxl0gI3Cqq4S6c7fMy0FlEwew8+ic5
gjH2ucufiACrwCzWSrQdYJ2ocnB9ggfxyS+gk5+Of0K/dZtgPFRCass5uvOkgPsPgfAyCyHpuMYD
qEKyqfhaCjP6LKp28DlGFaY3giQw4COfJKHB+aD60s2FYpRRrRQR8iO5qbCMXg68Dh18VWadLPWS
ttz3ylMJsidHO8C0GU0mh6DuHRnfaAZZo9gPXHl64/dmK+cfbeTQQqcx+FxBfiOEByQH3gm06ref
aT7FMNt+G5VCy6TvoFZseai1eGJLHddN3JjF8EKnJtWgpp7LFdGSALIIcQcX8vEU8jCS5pjiEKQh
xDTHHjinCEbOUxMbTTu4eCzJlQO7LBfd/3c/SHbw7XzpSKIrcfYshINV8PxbqCTaUKef4dAfmyF0
GMVqC+ieNhltN42igvDA1sQrogpCSjxO4cgSOB+LfATj6DoXELg40cgm+BJA4op9i2MrZV0S/Mnr
VuehAETLPDyaZUTfTJU6UHX5DoyUtqCbc9mL77XMHZRKIVYltWJqSKlIvrqULT/bvEwhy1LC6SBT
Bswg1LRg6kQNGay1Y+JQAZwp0rKWVMziqHZwZU7UjhWNke9UgUPwAtHfyBRIXFPVayhWwauQZy8k
fW9gie0JsWAxg6DnXSzbCT++M/WY2Dkn1K9hCE1qhc++p7y0pr6GvqRBmic/PPbtcyUew7DWKFhC
FOYIJYqys6GJjxe9lIWnsNJiXzG4wIoZjfjumKWwOkhhsSgrLTo0ThXCsPUclyOoZn98XmWjEwc6
cbgjgZMSuyncoTrWeAqHsa9xbaH7kHsa4FCvhr1KNzq0abF1Q8RhUU8pa4BOdRN5fOvRo9byZwiL
J7yNRBQCcDJ16QYvrAFpES2h0lDAlgw4+XKaH9/oaQ+viLQHSrKi9YpRfWrcJXS59yEakqKPAim0
kzyFFwWGjSMIKXlx6OOnAvtWeh1pWIyV8Ld8EuTWy6u/afl3wJnjK5hjsB/FgE3CdZe6CS055l/Q
rgNDTEJKQg16xBPA/egQMp+thixdC3HGmeKa8afJv+Y9mztSRh8hNnJMKmZfsZVRwuXLGZvgpWXg
PC+injhdYuaQgtg29O9TnO/wGWOP3iQF4Z765pfwmFea3UgHwF8rbs/5itNk7BM38hd42nJX2e9r
O4UVLhXqFDckO4GgKIHDW6QZjIcyCFlha/BoYFXQeiLwwaY1PnnhylAfRnKFSGk/Ys1DWNOWkpmX
h26aSk2WaEfijLRLjSGGYUhlpsP00pUgqMPqrVMovEXVITi0b8koYlLTY9fDQ5eCnlTYoVQeAV4O
ixMKzvCwgYOrPIiVkYn0DKRRGML014GBl7Y06bnAablUY5Ho0mFKPWMNeuZ6QfUl9zIqC6Bfuqck
vUNVhYZktAH3I33+OzxcIQcvE6B2zyoWiQTFLOk6t7kQiHZFLN7Kgj8V7Oh7afDU98e2/NuQSoXz
cDNacXmVsepihGpRo4N3gNORirkmtbRWczuRsiM58/WsPUyQcJWj0qPCxElR7A/oONWqSLn6MBfW
O9yGHCXCub6G9RcVu5jg3iqTPSpPSmBAhrLyJES2I43StXTqGmiYgrkUJme6U6nkHch8WXmCcwjd
fYqKL6gU4BrviWLRow0HDbCNiag1icZ84n+Wk0MarYCxhqwyvcYAyoiGAKd2UOQXo0MPH57coyc1
SC85c4qgeZUZDRKYoDRlZtf4Z2r6DlNQ9LIvJoV8B7wvJIjVxm3w3FWhTZHEEcPkuSElBGnjnLXq
1A3R6Cjr1JK7UDI5sPAEBQ7Ag2jVuK9ajoXYfazVbTVoMRR4IVEq4EoTEAVnKcddwF0RyaMRtkAj
JIveBbQSAmGnIL/isx4SFFKhCYId0lOjZXmBEYKm2ZeZFH0yT1VkDoLhJ+D6iRo7t2eBt0wtTpIs
kMEgoD1IGiNGKjaPEdS8RuVAoETgIQWnXmD/D0nntdw4sgTRL0IETMO9Eo6eFCn/gpBGErz3+Pp7
uPdpI2bHiCC6qyozK9NdzX4jWUQpmqeOoB0r4hJdd8VfvuLtwtrHrSaTISMIbdcbmdNXZNSl5fQh
uuEy96S8kawA9LF4ZX4kSi5TsSsjyW70BmVfa54Ue40GZ4yrTc+/a9lOPCU9KxY8ta8kO3fY0WaM
RRM7mKdy3WkZs6T41WScBoS7VOdUfilWaVOBBPR70/CUDoqlfcE6KtC7YyTcKGYvsBme9Opcj16H
ZZcACCAYtSDeqb+vTyMCn7S/sYpZhi3JeaVHuIhlekNCuoB4WRbuo3L2DVbPO3Vw+mUmsNod5E8r
/TFJqOgZY/zkd7C4JNikrbinELwgmiXYTtlVtuaoqq8ont0+t9GLXu21x1WxMcZTVR5go6LibCxe
i9k2CLXYVKZT19xzH9J8L9bniqFFDO4Y7lR22oag7Lc2yZ9gfO9rdIB/FByONf4iRcq3VPtoG82J
Lo/c3gkk31R6b2gK7qF0udWLvov4RutIvgim0LxO+mNKbE/ZttBR0HOOaFbPXud9ivmIF8kdJWbJ
LoYFbqTEXmoYX9Zn3HpJufLSpo5mqNuoyw9YUe3Hx8MH0bWmzB9ICG1WUvEqf+Sir/kuQG76ed7j
2+EozeCWyzmHpR8b89r2jt3v87h31bkJlmEsnaZtjjo4gEGSttCaS9MfVekeavmhU7+IVi6XkO38
frxqiXRl5cRpMAjFZfJ5MMGUpL0hEX/aYDE5T8pGzE5qpadpbjSup9Igo7NqD4NqVo69LnRWylaN
3gcTyGgQJk2V3NHs0ZTFqukvxVx8ryMFPzU1Ny18xMuYIdtVICLDX8SAC1PnDqu2GUD/AS3lk1lz
frMdRcAULJFX614slq+WjJWqEcTNdJmnd/jiTSM6R8Y7sC0mVyWDcamEE+tHO9fRZZfLwV4b4omx
FKGwJca9njqfxUryI0mTBQuwpYL4ZDl+L0MzkMIvGcgAtG2z2nvbfCLlNLAjleDTx8vMIlBYio31
1LaBXoT72rb+Fi3S3DGVrkW5C2v5S0nJYUr4qvWxCdR64omBzL/00E5rYN0Rkuu6tbHNA4Lvhi5k
bT+XZQ7sFpun8bWwP1X5tV9fxUJb59X500p0otL7C8Ed+LuHuxjPSloBRzXS26RqvyP7XY5MEAq+
bwOqtOLSJPWpGm11o5XSzqh5Y6V2a46+WgVykf4TZuPFdo+F7oNWrFbC4wlnbUvDm3Ij3bA9P5OX
FB2aspiOk9ERilf28S5e5v2I4faGZd7bWCkno1/irSaPHxU1fMvupR1U7Zeypl6Z2r/zTMZqlTqj
8ZoatO9I9sHZkyvR7oRyKsV3ljKYjAXhdxOOL2PjdjnyrWXY083umlA6lEq6jeswIGb0Ffu+gxBS
sEy0OGOZ/Gk2lsoRWXM6ofam9SkvJk0ar51BPjm3JSqJqjxTnA8a6uKuPa7pZ2J/yDpXxdnM7HiT
ceDLkVBPIgoyrwZk6vTOkxquknHGZge6+9CtM/HOrGJtEnuIj3NvbdtQu9Rme9Qh3aK6OKyzzQob
w0Ab+nmUupVS8vhqeSv6CqJ8XY5zVPjJmjj68iYL47OeGdOU8lAoHCgQ11T/TbuPmA6pL2oS49kE
8Bpd99ahu6hJ78iaH6vfHVyvpZV3SbnVmKe00wuZqMdC5Ne5j9g0sPibCPw5D/wLarfg9p4vNG3a
W9dWH4tmb6suey3j6VUFn5nVazMc5zL+JfeC7EuSz8jIGpeQugh/U0gs023C+jkiGVPhDbz3ZIlw
FjIvq8/csFXlqd0hg4RW/MUOivxuMw7QazzOrqj3va1ulZLsMqp/M/GWkCD+bA7Nrkm4dhvdXSSU
ocrXJD8bizukbA4J5VfNh3d9+uEldJnHuD+csCi8Nk7dMJvdsPlnmMSNa7/V6K1mc1xo5LopOSqa
vJH6X8OSNgqp1OWLZj0ViVuYOJIDdVfYUMxgqVr5oenp1Q4VsomkbLewTtIYC3ccFOpUuarxvsb5
frGqlyZBPdAVW1V2ChlDa5Zoct017b1Jn6j9SyOXu7XPPoXJQ3IS1jBSntywrRNPJM8h27Xle6y5
FgYesnS05G3xDcHY6k6EZXj5MWnvurWjS1jnIOtAMpR9MpGD2sV70/b1hkrNmHLQ5+G6TtYpwjCD
fSO5K10JurfvaWkxTB0NZ8TNqs/wTKUn6n/mlWwnUrq093AJUsIaWtbFkyLy1PQsmi+D9SVrTAlG
ZLQbfdk4ZSC3mGCSN9ZnfmPujerM7dlSYcb0qLGrKT+pGEvOnJ+6dy2Z0FayCoXl2tZnhKVOSzK2
utPhIMOv5SVGmNA8/IcL1TfX15mVvi53ekAnUkaUXc2Bas6h5uvhybIJKHKYdGo6vl5yB/PcawV3
0SHvcbtd7bNFFyyyxlPwgwIQHtrMVbKB5CKubLrsroh2EROXZmdexLSgZhxrGU7ttpSAvr1bL9EJ
o7ug65ko5n4v9bFvK3hmJg8gISEkqvGi/jckVTTJF78ZK+64apO0wRgFrZ7jBPnSCjx2gkLxzDzk
Q7SHNI/cKtXojRPXkOfLVJk7PYJvF9qPHGFGVbRbSvtVmoQv5X6Iw+L8HrK/0Zb5bpE9zdhXxZ/J
1TOXjB2eAlwapjsVZeXGYm0bJmc3NJ+m2I2I66vlq6uvgq2PcgO/1JP0ww2Qb+i+s9HLl035S9LD
pqmM16LbqfG5l95J9w6kidwyC5MAzOR4+lbvkuNq2SclpzMKDzaldqxYUkvrCpys0pOfhzUk07Jp
Dk9xNU0feiPPHyJsOqBKaxB7Sap8bZqDtOw98InGiePMN0iHDnsmX5WV77T6szhrUdliyD6Jfd7O
+ylKAtUmOsJYr6uisjGV+f0y7kql/VkNIznRAj/bclRukZo4ODY991p9a4rpL4oY3AR2CmEYm0Ef
l7faYn8qtOybvNjGZjZippclJMVWeqrUxemIo+ZzufIyfFv5GAdRqPxJluJVQ/izTLesOa+dU39q
zT84woHVD2aewdVyJ/9nYDCWjq23DI8GzuwP1ZukkoODGx0WdVbwIFssJjJxqhMW/DxTIi3LVabN
UnrK7PfVV5Xw02+E8iy6TV47sXisJ+w4saLyknxvKb7eRU7Y+oSjATEsxTv+lDSCJZJft5cPCohd
3RAGvyNvwLavRcW69J/xrVzEq/YhLT7h3kqgDK5iuHXn58l9SE+D3jkwx/q1p1jrkQtYwSZrp+OH
GGTVueVXcz7eDNq26fLTkO5KrDdHp0yDBsdL+6KlgUF4NqLi0vQaIpmZgqO9RKNTvRiYSoW3sVG9
odiM2b/E8ENU58pOnDSUiNWK2+K3mWabPITyfG3YWuu2qXYoinqXGgEh8Ky6Tv13PLhqsgvTXyn+
CtfnqP83ZuuuVvwWN6raZfQrgQmjFpPgDYm0XePZ9aUyV65T5GwRGFi2p5Fb68pPrS97TM+5jqew
wW/jeOgEHdTk5YrSmVNejWyX3bU6YgK9NalHLVlSVy2xwErjE2rioOnio7COxkWvj2yRWxjpIJup
XfufNDZM2V5kvhYgE+WlG3fKSiJ8BlWPbVhjMIcf2nRPmyCxti+Tc8BSpf1S2Ltaf48VFhDz6WaI
fyYGvSkAEyH1E5dZ+S5ash0lwxPNsSjdWP7pVOx+y28b/VzxV49XHfZfY7e88jD6VHQAjpNafIAz
9fElrHeNfi+zU6sfK7bnkYAXbM8jbpIlj6K3tDtF3dEQrNVPGXo5ueV54ZqAdr2HHepGBatK5/6x
hogjfDwabvxHSQqJGpzFS9kJrll/kABayCAeTrQjNVtm/+jx3KbeKliyvRXVxvqmqHSv1a/e+FHz
nBs7wU4+OffE6vRsdmBp3Gv2eAmL6okE041W8zAJqpdvdhgQYBlbL3wWs3oq7yJ+jeYLXsPS+tJq
dDZx4qRJea575niGaiMukDINgSHz4dZT+FZKKyvTJCbpO4FXXFaD3BxyOw/MMuXEYxFou0p8lfYC
D+kS5/Bj0VSvBlUypwlTY4bZ/FWvrtGyqYqnsOeVPxmMM6XgG0ASKAvsn8ndXJzIui7Z3V5X2r4T
zPrYXpCrbUzzuFTXUntpwrNOQ1vBguW+Frqjui3yQ8Ke9aABHmY+uFVa7rpbxT2IOXOn8soy19zr
0jeNz2HdFxIYb9B8dtl2YvHX/NKIyJEpmqwNzp98LjMOJpl4duVfKbaAm5u82uuJjwkLESS26Q+/
nDLJ9nqxhQGd6EDWa2K+1OXvkH8ZTfcE3o4KQeuOde+IjO/unZ+1TD9mrd00LZSheUMsavP1dba8
jcEi6uppLj6W5LziEBK9d2W0KbSnNAxK5vFoY9ovYnaB3exz2oKDaYFW7lBnOSY31cggBgiUk39i
vinNwUB2lMWHkVaWe8Rw2o73/ZhS9weDcV7hTlklF2iIlqItd3RADMsJ55HwId6FcGajeoMzO6iX
zSKb7YfUuuhLVP+m/L1rHcFOESY09qWsSgeLXgOsRDl0FTiKcUHEMJaEGgVmemV2KlXKppFvTO3V
oq0InWp1ZBSx3VODl2RB8fjL9KtWXYvcMaIg0n50O3d14zmLnDzdxW0wiC0kB2V4NJ2JOIf6Bd/g
NMe2TDot5b0jS7s+D+k17t70EgD30EmTN7IzkOafs73T5D86ukaKHIMuRaWPiQ/Zygpb5kozGhyn
aUjF2JS883QvMv3IJm6t3RSKe19F8Cd8PoxaiGXVN93PVG05KXXspm1gpdu2pXl57hpp00W/oXEw
wv2KCDZ2zTwYf5qUVg0HJ9b0dS9+ncnhnV21u7A3TC/YMeCpzzaI+1EjBtliRAFckjnLCSUwMEBJ
pHTXRLmbt6+ZQRp6AeFxSAeaRnMndV+rZTpGsi/wO+wqRza3JRJnkjZUymlgnrPZE+rr+qslbyqR
6hLD71vImjz3slE6csG3T36UG5WuyY1VnJCSSPpPB9z6vAgLbHtTYBrfco/mBOP2vsTCJClOMALz
zyy8/oAb+aIgAQJefKYCmSEOdupWNf5l83t7rSgs8TbBt4U2Lfw18rcJJTBQVs5VKxytD100OqNB
ew7sCP6xmbrdglpSNz8i7dQJHHMyf4p5SPOLOh14E/IGjNDRWMdrXLs7yz3STsBeVxVvCeCDeR1n
F/cnjTlSeZXguwVIstQY7jgDiSHGMDdm81uF5wlbaXsnPgzwnJi2ebtYl4pcrWFjWPgOvE5S5aJ7
3KzLzwMP/ED2a8pHeX6akRQx+tdVsHRenfry5FSSG3Ze1++wrZaTT2vcZWnpzhNMmDw8aWO4WU0r
iCJ85runcuaEMX7qJBug0ruk9S0avbbeNtO+fWkIAcVh/o/ZM0QKKd4i1IqWF94HBOUf5t+QubHi
VDIO9VvV3rDlY03bcd/DHwyeSo3+1dK98lsInPsxE4xC4Q3Rp9W/z8qTeNawIVDHp+5dW4KKn0jz
1mUFqryVkbKlByGxzGGKD5PPVZMdDckW5gl6ae4oyeAyTAs8hyB7QHZcvZdI/1ISbkqvLw6A9bb6
G0du3n0neQDSSkK2Nb8o0qFr3WzehnLAwGf8icx02o9U/NTDFyAvkdGb9FOlpb5npcVLVj80DVoV
FCDv+Tmcm11rnOCxN/lyFFRdaQCF9WsNfHAmYvZrwAHAepL/qurGKJEbWxFVm2Y+6BVlemZu3ZnZ
v0b50fTbA//HCIqbTS2u/wFLj1dObNJjEm+xjrEdvdrCD6DikgGG4vXbSHcySczyS85XPvGHVxak
szt48wau1Qzv8h3epCOb2ZiDZn7R83vKOxXXmIljVTvdxK6vz7UWmIsbzj5oCYIwwgAw4S5QNzLL
cLrwNwpaedcoPu+bOX8OlIXo2OueGTpDFIR16RIJW033Ncby4GA3d6Di6d8QNU71LsSdr13u3Byn
ciMYWx+oemLl4Xs1DmlIrAERw5gVNjQ1UsO3trzq0DPJayf9rq2j8uKYC7zH4RFEIB46NseOCker
PVup3KH4we3BjLz0urZvmgBfUaiEWO+/4xUnZVu66HrxRvRSEuU/aAUSALKb22/ia239kOtBmm1z
xbHpXYnIsXAX6wPL4o72c0ZfbiFi06Vimw0BR9MofBBuiXw+4KTcl+3X+GvpmdQLuCnVGeOtbp4V
ZH7qqW+2tvpv4hfX3Wju6mxTSm9h/VJ/lWq4D9MXmJPH0GMPiPRbbL669+4kgPTbWXO0/Kk1DspI
MVdYW36xw7c5RhRSOXwJ9GoKjfaquymUGDdxR+dswJCPG3l8GCAlblah7ea/9kpHVT+LuTjMBkOb
8CferYw11I30bLDsUPwKTfmoFHZvc7C8GSKD7apW1agch6V0e6M+mf8v7yQ2VCRALdPkxKQ0VdWX
IP+AzRXjyWzUdwkAYiPpw4PDrgqna2HtKUMWyLNeZKBEpNVE3XOrNftuiXdqWTnGUG/bOvyT0/rT
Hq1vSU2CBmp5kxmJI7qtkWV+MQnPtDzVGCksmzLyBdPsFSETAtKNpbhV/KPG3ypqBPUQWgEjOGGD
rbZT6sMDhotd2fiDsi9+SKHfJhqm2+zsVZfmPjSRNyx/w6i5KFA6CheY81bwN8uap6zaEMx9EzvY
t/mj7rWKv1p+CdWiD8nfbOxVqJPZGj5K4TGMN50jrOmUNXgw9+Nh6TnEBZiYynoNILWanKub3X1E
uuynE7ZuTeZHZvYEBOBnwyO+S72N42OwB6idicit20efLGPvTwma29mLGq7Xej2BqYXr+KFY90RL
n6pwl/K7dV26CemOt2ibUSYwur/G8Ym6OS3+atNjHfW/aPqdUFpHIAAbGnwsKExXEYcJ6aKGW1aE
o5bDVftoemGG+wf6sAB899cp2pbjfgGJhayCStCiJ7uEv4Dn2enKYTWA3FWvzrgF1321ABPt1hU2
7kQVTgbHMnwx30v8tttNaHgVC5ohKSbBKHe7ajlXPyaaq8wcr4DLoBTjeJWGvXRb+yNxFuxQjuaH
bkU8XTdXg8Lc2nWEtuHXwCqluqj3WdsVGd59O0LuNhmxjdx64+AzcIv2Wdg31C7YSSMnkNS7yqtP
n8x3NAl3jg4pXYZMg4Bfi4WVGoRRhJEUGXwjvxHwuvvOzY9h2prqbsGpiLiu+WdEE1hA4F1G7nIx
0K0VXgZNHM74jWvxthsvRfpqG6dlOmewrAC9+l706O0Ad5tHCODc+PmQgPa/Y40De3KnyaNFUfBn
fBmXS6Pc+z/7J0+MzZB4RvivngGwkuQ+G8OHQmVY+MND/FbVXzlKMHs6jCT5CWdKfEhRrXcl1rv6
0bGOzajQSnxkdI+0kbkPfqfNG3trk1QVXvIsyMu7PR7b0ZPyiwy3PGQHEtgtzXpb3htQz1+ZWRvc
M6h/qvBXt5zMZuhHq5zJDs9d1s/r7Oo879nBOddwFkHj6pSvyURaklJ4cfJRNyf52+L3DJk3Fz9h
9Trg6CqyKyMgJCTskRCntUrdXlA/2RjslH1UdQfRwgHiSATFWMi7dWSSADkG6vM5yz2908nIX7MV
Oh05y4A4IO98wePN37C+mcVyaOjjVMO1++OqXPLGmSdMnwOMNnxxCM1HxKnwluZjluH5HaH9Lg85
BYoa22P60JCtNDQbj/kmU2ksUJHkTgXiR8uA0sdm0Tf96J4VRpPa6bXtvHrazb6O7WvzltoO7wMg
KGCFEkFuSX95+YkrWV349kdJo6m8t8AsUbqVS9tdyk2EQrZwNXNTx7KrXpMSOtx99G4fy+KH4ZZN
INn6bshbvYCes2INU3SxKQeVwkOfAtHv64GJxib7Qz00wzcruUcTz2+x+hI05vodjqglyufpQ3o4
wfRHCZVGW5Ni2/sJl4a8mxmVqhWjv1OkoYp91BlYBbX2wuG0Ruds+WiS9yj2bPlThqJLxJuR2YF+
nGVvNuAeDzkIvA39Q3CHnBgvtiJ/D4V0iBoqTYjR46sFti/V70bKNevGJLpjgj5+YZkfZy6zRonK
0DouOhZXBl8OQn3xO4f7IpUCGf46DnfyxANK78PY+HaRBY0JhwNxt15qtHQRBChC7PFYh9wTkWtw
tOvqXxqfE5DpKHJaRCRRu7XawllIZ2NgiNtvXXrWiglx0IQmn3VPTkhk0rwjfSxjP11LeghwbYMq
1RiemU3eoqPHySOABy279Pm0qRXzNMDo4+8sOZr6NER3IibhuiMbgdSGfns0W8b77BbXOAKMud6i
gQIxUettZhBuYzGFF7kfMyvCPIOY9G9W/WUpAe8lwziQojSd2uort3knEgAXulMrrs6KpTql9SR1
7uNRj0+ivxT8g1H+xd9mpsgYradc/IQ1btlvqYw8X2EAV58lYnZj3Z/XHpsjhl365BBVOFdFsVX+
VEB7O/ZBRpplRQ4ZqsItjTep5qEcaq7C9auyv7soevyRA+9/iirGiBgTTsKk704cVdymOUb5VXxQ
si0FONE0NiMS7cLMPjsDCDWf8bR5AwdhTQcBGcTAu9wdy/ivg4dfmHbHv1V07n9Clcuqnweo9YgZ
reFOlC3rvaIlStr3Mc/2moUmK073Kj94ZJkHYjEPxazcBzwJpn0pnsPsKtAyRuGr3E2du9rKZejH
0GvVR7dZfcR5GhQHaf6wFfBrhG7OwEcZXhP7pqqjP+f7boWnCp/KCERJe+qjfaXCHN4Uaatb3mqH
rjH+tpUXw64Y5o5wV7pdvdwl0kuijnTa/4zqWwAxJf1OF9Atm7QlcbIEec9whC1u/dSf00K95fhH
b4gvi4u9jo1i8U+0yCX6RYZ1LmA616+po5DG9h0ba87c3H4bc/Ii2XDt9ar7pTLCP6F81Npq1wyc
8H7QudfMf0MPUkIFVibJ2g6Z9RXGy56cvudo2M/qi4msuGKFIGnedCl66gC1WwaMxJTGUwK7D5xm
yU6ZQOxmNC2+rsmxX6v6zTSi5K4JBEJNRE9frtVO2NG9MgnvEQhHq39qlHmqru2kBjVjsb6t8gMC
4sqJZBvd/zmPYXIRQonwoQxkbhR2+1bYROlJ1rgX08guAL5qG1Gq28GOQ6dJzcwZ5GYM4l58R60Z
+TChqBaW+GSFCEiENpIdqtDdl5dQ8vt8KxSb/TaXvYNJm14l6nuoX5fxmfGzTQ+2xe5Ek7gliqTy
WzeEaxKEsG70lnEqw0zfYhPGaaO/RLpphBQxhLIqY2vTExFNkHAKwoZMYcds7jViApvqllvSoVGk
ybEkzdPx5VA5qLZr9fdBT1yl3C7al27Bf6lB3vM2qF/tzIhfoKaoS7gSOEvrQdDhQlxpjomR0Vo3
5zau3wxDIXJ7hIlSPcTsYp8q+mXEeBOYYKGLtYCwCD2mDd4mBlyB9iFiPCrjeNy1XXEcp0HAaoWw
XRgMx1bQNDJfJgtzjmkVoRNKndi0jVC8OOJ5mzY0yaCmiwvBc+rK9lqotmNxi0hzfda6Tzu19gVG
I804VCQ46e5so0PVtfpHl45mVeySaGA3bkjA94tADi/66KekoNisZWnkwC/SRbMwtMUpoDynGo2z
QxdpKltCKDSqxRyd2FNK6DqX4mUx9lLrq/a+0oNovo/WQZBmynoAp62v+yde68jvCeyAzhIrWH0q
gUdqaMAUpFmKl84auL9ivmCdSpkvMWlK1s9ubvfgK0yjVe8U7XNNakbEdHOB3pbMg4hvhu51WE10
rp2AM0H0JlSWgckiX7dMADYLUqy0WpY3sNGgecgf/AoD22ExXS3i49a7qLF2wxL7AwqEQWWwbF7j
yWuGYdvk2q4RvYB7o2VK0Rwieub+fW1uFXDqYP0zubdpfvvxK+9tDGu0j7r9ATgL2/LcR8lZqba5
Oh1X+1dYgN0FE0qr7he98xeD51BLOyv+1gShLZLL+hluUftc6WrHLuUv2Q6IfHTbGvmL3YZfbdkQ
oJOGiEhQ482KcKXK+EpMZaXzIRiwG956Rd6qaXxfwswJG4u0O+HoYYISopLQ4Y7dEnStid3nXA32
z9jWsjfIi+VKSpR4ih7+KhV6VA61NnQEStY9suFUJm+h0LWK/wF9ENdU8rWQkXR2JIKZkX1Agq25
MICcjm4o/CxNt0NjH+J5hskj/AYV0wQhX80R2Fitz07cVT5QW1UJJGcj8I01lukhnRtwqfjasNTW
AI8MWXmSIOO0UdmuKBHnofqYFNtPrOyCPPecJelT+FhQ1MCdBtr7lb2VAtWNYRiyJw/l4Bv1QyF2
nvWDLFLrtiLtrCbD9suHaBeduzPF2OSH8c4YN6tVbG2k/joNlWA6SdlNqlApaPeeI99AL4VFS8vW
y54xfo3rp2i2KnOnhpysRWkT056woye5kXHr1PNs2vQ6tUuydajqG7XnR/zraqz/QuOYoUBoaZRL
ky7d+MqkhglGMty5eCvr7EWxFuOyQHODJeSM5g/1tpJpbj5ezPpqxK9SC0q9l8vqceDKBN/Jwviu
DV407R1Niz9krKPJKIhjrfmrkfJnzmi9J1EUaAlkRQMKl8nCdpbe2hEbRPLSX6eiw5rpcew7Eo52
vIzlTxZ+xyNwJ0fYWn4RGUx02EXKPn4PSrHIitca/jr4HdsR8nUUgRk+hcpZC/v4mrG5qaFCvOvz
+pPU47RPu1crD/rc+NWLhJiVMdCRi5Hl56OUr7SLMZEbMOYQK25fO1n/nBiqY+APa05Ojho30/pt
/1De4XeNNmS20fxaXtLnQAzXqjktMYIn1KuWWsDyF64Rt1sjRontYW9nLiQ58HZtJsylHk1tCT8h
w+xJWzuXWJ58p/giO0HC1aICkZm6688EZ79C4XoVXltO53XaJeFBtS6dnjoRV0w2vo7tDdIJankq
IFJ9uwR5Q3Rqs5brSIrujzJlDYYmHrPPUYovGd24aA+z9DlMts+l/ZSIxpemF6EJrFcndhM0t8wk
/Umn1yty5Axjx02bP0WGpW/7dsUDhPbfq8IB3lR54u8f1dhBxESDzKGtsv6YMIkVxXqKFJy6wSk0
QKB+TKFVl4uVGw8VkxIU8javvtYFx49ZOO2qOory0YfV3p5zPgdbsNmXaaKd4g92DzgQHlL5KwYE
sGq3McHke3Y1Ki1PXMDwdTFYOQXpyNe9TX61urpFHUOQYORdWNGEroCxN5V+C8tAQYq6EaF9kgZx
5Nf4w1QA2FmyHevFYr7bNdZ4neWF7ZaxS2pMVSG0yxziWvSMnw2GKEa3gDlo/jj+xY1p3VAGNJsx
LofrEIPoc+3P8FpRrCyuLLPnYQNUpUd5SBtnrMWriQyFBY/K0K91qQUJey77lq1kFlekcmsVxDlK
NN7DYnFgV0SUsxrG7sPR6b2u8f1d1rdsHSXEG1ull0sKIOhIm/SBGp1mkpxqU1ibRk0vpeTlCESG
CoM5TWNcNCWYBdli6zFvt+ooIWmdwQBpxJ4GKbpHY+4us2Yd+3n5miVwQ02XW9dSUQ9Xpn1rFKLT
7PkG4pq1b+1jUu7U6K+ycZlPlKtGI/o/zs6zt3ErSsO/iFj2sljsB4nqlixZLmN/IWyPh73zsv36
fTiLBSbakQUECJBkkIjtlnPP2/Sii+e5Yx3VGlQ5uVe9R1jqySKO3koCR/oXUbFpFuXZs08aBtbw
CYVMkoD93MefHoevqnwJuleFxS2wHxvzpTfo6ipPMk3DaGIEvUQ6YLHGdVyGzcHp0A54QVneWQMg
k2ckytoKA/XdQ62aApz6I5hc7nmuQ3Elt0ttOtwJgHNvLB06qdamq2L9vRnLRaeWCJq9xz5s15pn
uWncK4+y/dMT0pxtwSjD8BmKFLkMJoSMSissGMGd9FHJPgqU6L2u0y9/DOiSvRRjvSkj71mivSCL
x7CnJRuYEG5qI4nXgdWrTB9Yvbnspgy/GeuQbVgKQgD/TjfXifw5BIQM2hq8Yu0zDe09zQsx2jJw
MrUJshyob6zjRs6Caa2y7JeWmQCMDZZEvSJ2ch8omAV/5t2LKdAJ0ZPHYpH9Ll7VQ7o26eL54j3H
JV0EjyixoLvDQmx53SwP3ZPooIbqcsZpJXINOirqCDpk6eG6oYymg05vqpueJqqWWXkClk04yTv2
a23JD37mvKVFSgFN/9IcUgluwWTuAOlxlabVc2NS3tFwi8x2jyFxJC3hjftNv7IQRMFg1gFEbLeq
OO1U0URTJyJjFkjAGwDaqQbrxTChfxeR4f2g8csCVn6ZavHR8mXhcSgB1FHM9uIjRsa0SaQHSRxs
YmnmNecLdyhf8HWEzaL587Sjy4lbskDWpQjWSQ5zaW6cUv6uxOOiaZuNkCGBjPaOlNMZsuJegdRS
2fOkCVehN5BjTHtGehl8vlip7AvrjhbkvmppfNvmUfHzNfTp1O+qHz05spnI0Q/BVsPh2Wr45wz0
g8PyMK4IDdjUFRPLwNqw+NV5NPLy3vkh4groOeDULaFwTk2dvoxeLBEn9HicHqC1l5s6cez16JS0
XwP9Lovo9lELya6fO+VeEzDNbKWCbCxvPZViOKrdKDI41fmMwlpuqUtRotQG3PTAAS3UvZPZmTSQ
LOMgWfbZisu54h3yobozqeg1O1jWNs1ie84ytosd6hUAML9+KWPIKV2/znXtnlBAoLsncMgBjcWq
677U0tqlkbPQbb4w+BfXe6S7W6Xd2m/LTchtKTUc/vYpV7qlEb2x8K+HPN2FjrX26hWH40DsjScP
zk5RkO0Na6XOlblHb3e02jk07G3gvXoVqyMDBXJNEI53hW8sG9Btve9pxdpPBRZxeUcqjXk0oXoj
twZ6lufl+KXD1Go8sSmzN4csJuwfpsqpgxuX/XTEi6SfhfUTHlgQvvsyQAo8NuGG0nuHT7duOjwq
HY2K6Ih4cLuiRUQWwR4Hc6PFH+tHLXr1uiPlad7QwyqYxZAuJGspN9JZzau1E2jLCvv4+TBhMVrv
bzilrzQbBvyQr1vppSvjlYmTrRPu1P65QIyktuS66fLcDusJ5jCVpJonrUQzcpr0HQt7hGGL+HSM
LljrqreJDestIN+2LZNVb+nEiiN4yxDepBDy1NiEZQYxwVR2IXWQjnjTq/193Z67LlwVA9I/s9hq
SAgQBS4wVJx08ELnTUktYCe0K0ufcUZukc/ndMs4JvlGv41hexh06dLgXJkfUniWTRd9EfS110H9
UItPC1xeKXF1Fa95NqIBjbrPoc/R1hfZq5JHxyLExLbWmqPSW0/BKONfkI7zwhl2UrIrHCzmatLt
7I1CVyziVDm9Bz/gNi0kiBXfCUGL7Ac/ISWxH+/oHTO3WD1zK175OfTzGChzL4pj4J05zAQ5oPAu
9SfZ5LIU0aIxok+Dxml3HqQn6v2w9I6tAXTVYwAg+x1ka6/hvEFLnvP/tonhgRtdd5KhpI4wbZ2h
XTccTmw7TGaqnR3UcnBHI90OgaE+kJcFJ1Zr0EyGTb+wBQxcRfFZuxNlVRjDp2pbH5n6biXH0Rbz
pJIguKg1lKzU8Q+20b/DYM9jZ9F60PgUhDsisjaaZiU7kU9VUu6lT0pFV5+jsOtHjWB8ZBMiPrk8
UOH0xcCZF/sNLQPSGjgbF761lu2lUhG2GMIyzQ7k5iwbtZpbzGo88nVb28UpIHNje9s+1s56FCxj
Q3N9p0eQsSqilSLBMIXiLnRXrVZZdJBs7wFRRBN+dp118ocfhv8TyS+QPqdR05BcNXhQjFMkacea
fntlFQepl+embi9zUzYfrD6GERVY2pLDHEZOabdEkvgWdqivOpzaUjvS3y0vxnW2LQkFTbr/Ldul
BHKpEnNMsUsJAK1EEiwE38vol2MA9wjhZJ+92PY7DMBR+ywADTSoD63bS9QyLCzFs22Oj5ydNia7
T6aAkTi+fGgRQ0nNRz/GB971UIJ4+LkbZgkSCwvy0LCO+2EV2P5BgnNQ9tHeiIqt6htoZXpjKQpV
ddEBLRKjpPskb0uP7kFYBM9VLC90mG0obYmPhzmc18sm7Q5+7c19YJZ8HODnj5Gr2Zab5B1curpU
3ovRMQNaLFi9Si+1Vc2Fw8q6JsmBBvZGheTWkQpgolpzE59m7b3WvbIAC+XFHja6x0ebI7ek6H8Y
A2xcYK8/UGgX/pnxoTsneN12vXE4Onv2Y5GZoDLn0Vz2+V1DRaGUNA/0ZtXZ3pl5lsnY6klfOWR5
rY/nlS6YLUkBQdEpoExFheQqmt3MQ7/mBStZuk3qDk86mr1R5Fac4P3QLcFtyq7bWoX5QAhX4dZG
fqrr8xCsNM3VQ21X0ClWtKemzCmlfQ4EizzxtFlZIk3LlzLoq2b382RyYeLUomX3US8QkL8gbds4
crbylVhdjcr42ZsPHTVaMR4d6WfavwCLc1SflKGE42DQa9jj3MujJbBtMhjwN+1tCQPCrtdyoHy0
dQHZON32NGTUbGu3P31thIYeflpqQk9cYg908Ad7bvJw32MGTjCd/RGMHNo8bdzpIPkjNYXo79G9
0E0ZFgMb+nAvMcFb2UCSoMxC0f9AOtQ4P0Ptl2Kux7o+psY9iCZw8YDuWCoPQZW5Gsr8yKj2yXis
9GRF9uuiAkPS0lOVvVrR81CxH6I5t3dJB6e9gjauHSo8quLKplk54RbL3EJCFbrJxEYEpzUoXmGj
1aO1r6RfGta5Cfphs0IOM5GVRFig0bcXKIkC/OnqZk3e0DwNgwVQ70ByoorydgkJWjXtud+2bj4e
dDPjPwaZ8wBGQvZYqaTFCCEVaWKWrIfiLlXvVOocedWMW7xjafDPRvyQrB5h6/g8AWD+Ii82KHVD
upPGhsaRrq+a9r4U85R2l3/W/UWZUWzD0ta/yikjiwaJHT9JsDzgS8BYCu4glc9i7cPmHA2qAM9K
agFgK5S60kEEUFKIwY0h5TkczlWNbwRKEN6DbEoG2ywMi9JL52GdLbuhuytqQI59KHb18DrobmQa
czXeNdGp7vcmxFE1vC9kiaEZxK9Fqm8s2+btfTrFsZKyrWmB9lYO7EwkktIH5ceG4zltPwTb9JMW
dRK4Y2Nvc8chHhABF0fdvAHf7o1nWf9lpBn8LnMb+uNTVL47ikjRryB5KDvFRaXqDmoDDSJeSRFE
WXvnT08kPjiu8+XhTdGlRgIodG+RNcWT3Iq7EFhGWBhIVzup9ZGLSYug8h/9aBoV4clwwm3Jm1Y9
ZQn6MtcqsWm0vS0PBs6olLKRX5P6F6/lpj4gOqbIe7T9/AeCDYgAAANL4tgWkbrxYgyTWwNyyTBm
7tB+GIZG20jQJvCLFf5Y9FUrOgCdwLHcmqvOsFHkYXDLTseaM7vLowSHloBqLGsbuixm6/dLz27I
XCs5/pa9WI0khWlxhcqTDpTo66ewypnttS+TdGfgtaI3qnr0JcV8mvz7ZNfknO/6rSE2jkIDwXfo
KegO/E27hy6KFAppijS8lOM9FM9Y+RFX+XyscSyAF1+CQb9abPG9fy4BgwwEFE619KLqXW+OlYlo
YkAX1vXpV1Yjeh5qj1pVwPBXymeL6OEqFZRhXfMZaOpdVSpbe/KEKNJjgYeRmdvhOm9PFQ1ksLVR
iWc+zTAbANlS2BaRzvSGsSzNn4Qc4XcU9Ruv+/KRKjsBB7nAOzkt5VJmD8V9VkFWQ2ffcgIlh9ZA
49cp9950iiyARDT5NVGMH1ggSbnYpEn0qvnocrN0eLDIFDjTPV1TgjY6va/22CUQoBTUDYuauVaJ
BxvbHuj7YfA5NBs1lBayurAtsQFlWRUYPhVJeg7wzaJ+GqGs4TFIqU5CAyy/QX/z4/s0dX1o2rBD
wwGWw3AMcTefUW/jIwAFOJCsYzqOc63z5lG9COr6U22KFXPJbetgJzhBabE0N0AhrQQIu/RWKh2i
oD/rAwWaebbpvrq1N4xzK00otXHJktL2VzoNuHBJfNlKM+8g7pTeudMJZ7TLVTGVF3TfyuIN6a/o
lnaIqo2cKpNeOc+KBKFUl5CJ7By0Gl+j3LqX4fJFnDOUGFNnEx2yV/U9pQTSN3SMQZi4Y5axj4/1
weqkSRt5osuTR49luUSAiyb/GAKKDpzinuCN4iMg89S9r6Ifo9mw9NNHWyy84UHBm0XaMC2RthbO
spLeugaCTbQUxryv3uB/++T8yg+1tw26x0HZtN469iW3D49edJfAQXXcXj0n5XLofmbpwsneQ9B5
8y00AKmeG9DU8DVgreie5WRhEUbV7VUanVKGTU3GuXasOeenxz6lc24rE9kzvPMtCpv7mEXDaU+m
4Wb9QW2fM/1st+a95BtvBXtnYh+ohV25PQBR1rJ4KoOtcF40iuaCfnjSevmidkzv3hbdXK35aCFa
D6EiBuPQQvSf3gnr3ikxPaxh2+eJpe+0SVxbljbWn8Dj8wqv81SpqUTrg2NA8RkjlqgxpdeYavdN
BStLy4e1kGwQqbzeelbOsiAGddVCxJqXyK+U9KWUP5NoWJVoSoaCtN5qHDHCaUP+I2M3aN5GiapN
VZTrREI1lUgrBTGAjTNMehdMuTD9Ihh/Bvbc9qJ7OW8cWs3mtlBkTiAKLGq6mxsH8L+mvVd0r0FM
oH2mUsCYYBzKCn+tc5tTxUML3lUGBdGALK9M3/CfuwtkDtM52uAoOLVWxvI7rGy8cvp01Zj3mnqv
ahub1hBIpGzdJRzZ62FvG8rMKMtqq1uB50aB8QOMAuMR4O4qwEoKgDHgi7eK/umr9jpC6xWPINsx
THzQjqDVmOLazFTRZmGUJUcfqQ37NQCiGVR9RRu30Clq7XFbafE+1epzqEP9lZInyQ93HhwNQ/IP
Rh1qM7tAjNZEa8cO1uqIMAKntT4fXCw3WoDA7IQH0EyrnosIXUO3yKU7T2AdPaTGvJhkSDFo8Ukw
VFsWV21SLJsxC11ZmrC8TU3jOZsHutxA9PnM49QYqD2igbBOZ6KUf0il9ypFwMMgVKaJ60Fg/DTZ
rKtkoUDQd+pNHy7NkHIlGH75UbTLHJjsCBaooIycZt0wMTyzlXDEwoLOFijZwjNPgR/uGzg6hky3
YqrPE5S4melslQpzp0fVwk7OghMU0+AFYWtKN0IbT5a5gcqwlp59tXIdEIImCSBunHzuCHp3ZJTu
OILxZsPP0oEOIgHNYP7SDgij7PTOontYQTQVIdQi2IEzDVwwTbJFrZcPXp7dm0lwJAZ606f2sRD7
qMNcSYgvCDWRtLalez82XKw3fihesPNSU57HASIFqnzgSGdGL2sfe3Cdoh5i8fe2VMrk6/UXU6rL
zODYz8bUcjpkNzN5/jG+IHyeTdaJp26GdvCGdeLfbam1y6zgIo5aQ1YNmHz6MpAei+ah8Z5vPMDf
vbw5e/3TVavUA3lINFXZyXJXTERRtdoPahBBSTRAiZShKF9F3CGRNSqDij4Ae/0Svg28pI8BLIQb
9/F3L1W2rX/eR9yoWdU6sHTG/jDZ6Cbo2oECl6MLzwu9krookzm56WCfnrSP6DvINy5tXXsFF1bI
VaOZo2mxM/Q6Brt4eJm+JyPM6xf09GBNn2NiOsFwkNmmItm12qZTNqZ47xsMD2oGmFSuGgfNIqqQ
sPlRJuoikpyf7GJ1sGb+0qDLeJvmrKT3oNcn1Rjm6kCl5vBQ5UMwvGQsw/W7VirrEB6I7CA2j3zz
Peie2EMRQSHNnNsozbyiJ4JCrCND2iZ6Dc0eB/hRUNEioGdga2jy05npP5JMYlU4nZXM7He5RV6Z
rUtRrZW42WaBBCdJJ6yVqvBnwvlALbcqf9YnKPA00NzvP6k2DaG/zQ39n5+0LeIkTzN5JJAxuLt3
0613zFfh7MN9rtdxM5NXUEzk2Ys0R2IHZ3a27WZn4dozmtRzf/XLn3+iRdrLcKIX39+Ral4bZRf2
fIEtqbVk+dqdr7ZrvKpkuB5S+QOr+R+Vpc4KR6NN6S9o4U1gGOxW2KNh1KFU0qjLsXEExUgaqrOt
ALZqKT3XJcb3H1H9ElKbpzibGscyODpKsrZgfAsf9/UBtKnDyFQ21AN012P3KRdPibHrfxnDdAEL
465xnWYPkfYs4ZZYLGC1+PdygHvVRBM4qJ2N0OmlhaeXmVt0r7pYQHs8kTy9sM50p8fgaTCWMjYZ
Mbahe4mCRrgWJSBINENq6782CsxwaEGIFBejjvZ6mXW0vlcYFT5Mskr6tb86C84LEsQ5CS/yXvvE
iq44duJdY11m72JwpPEuAfgZi3uw175A7y9tIWZWdj/rMDNrZx6eUBn9D7pK3bP1AoxraHca2xj1
omjXQBgI3+puY+IfJOLD5NaVao89prrQydSfdcEk4AzsQSsgf2yEN9F9GDq85EAsw3Q8IFVkhwkC
dSbLJgPdPyaVjzZIf05U/RhGez+HG+Pcp9AQMSaIaBHVi2bY1KoOn/NsqwfhfRFq0/T3Wl8ujPJj
zHZIi0Csnyu0WCYBHwUTFEMl1DEKnSz1HDOllPJc6aHAgds+q0V7rET2ocaW63DmUdjy04wzHn51
eEQMu9hw5pwkwmrR4xjAYZMKbmZHH6pHMnpfLAOwVjKvC3+deu+1fMgopDm2F7qNhy0WWCquJtCb
1nHCqqMd2MNGuvQaFNyMu4q7FSxT6HljhJ9JQZGoEZamvQyIAlBuRfVTNWxFtlNhGlRwnuHSlRHy
7zBi/TTELxvzNk9G9qh3c6KpzZFuAIF5aBms/ij0fZqecINR/I1jYpUTLigVO5Lda/RoMQo5/7VW
wx92EDzH2TqT507xFDenIlNdpfUfJOq+tG2RPhMJltnzQKAwqbVg1efxDBJ0ARVSpPn5+/n8Oyj5
byvMhSUkQ6S1naGA2okrC3IVHByl9j2sqXNhLbYQWk2Qv4CCbUyUk6TfpwrqbxwkwcO7oJpBduk1
FIgxPY/E23el9UvS4TmnzSTKeC9occkcK6njW2zXgxMEZIwSdgHEZjQWsYDIaFZz+JylRTXD9Ig3
Sl0D2+w7adske8netunWMRVoFo8JyFsCSSapT8WwHqL62NIQShxa9oVoVgmN25kRBCcjdD5zz5jn
9s/a23nQfmRo/mlzpie8KJr+FPfdh+a1a70f5ho6+j7BNlj1D/r41mcbrdlb43irvrmyN2oXXp+Z
2XmG0JV0P5wi8CmsGb/SYqlSz01EizlNcHoI33/NK1WOdvExLS8oRCZxqTwKlI2dVYjk8RXqJ3Dx
X11Bncyw/zQuzQq7CDp0HMYUUjp+1iD7zY3d7u+G2tplFE4mVV1EPRTvI9WFqSjDHUT0MzWS3RIl
1C0j9mnv/MuIv4y/0ZNiyGxrjPc5yhpJvdeSzffv5srOeJluQ+GvV2YoYtDglC5nrc0s3VmOHO+N
TH3+/hpXvrCt/vP9C1xTExKX1DsvZmaFEjsuizzMmxwzvu8vYV95QfblgJUd2NmJ1N8Bv6AGwmiv
woAN6il2sIYfzWwYoamfLGGT7DM4EkV8J4WfHu7jkjdC1+rdtD2MMIGlr7ikvxzGG78G1KmkpZ1t
g5glWaHrW8Axr+nmpa1rpI6rQY4NJzZ/ma08ID7OV/joxbX9ECSfinIOotalHzZnA66UfY0dmFbT
BI3DV5Edcija+GU4CfuL8laRgyn6pSM9F8GnEsunagTai1K3DeDgKbgtOxGteEmQVfdc6qeWRO0m
PUCo6AuCDvq3IsSanMwDASwyOFuJr0jzkrCe7LMfn9QKOCZID1WPSIUTHkhoBBgVJoV1Yx4rV9YM
62KayQ0HbcOsgQ6aVSBhYIfm9oek+0+6j1Bl66X4ySJ2b//dzLMmK+Y/ZjW7ZzdAnZB3jV+YZ6uK
63vwJ+QCaZ47uKxnGRYhieVCroqxR7Mt4/j9WLtmwG1dnJ1kaZS1Ihu0nVRXYHejly3jwTxLghon
gxOWWawB9M8NuaHz9ZWW8qKVaticHYdlQW8zp2XmyKF9Y/D/nqx/WR2si0NUF6R16weltgu6WkKD
mTSehpd8Jr2GuYyXUwjW97NT4WnrrQWwY6oyLAcDA0y9SbD2sPT+s4qTiTaTFBsTv3XcMbM62zUd
grgyVqtTb1HlqLlXP3aOGcF97RTQ82nSYQIQQsVLRpxdhF17Nxbt3+v/3x7q4ngmFDWKZHxH96Yw
8eKz6LPkyxxLRURSc+FZgG5AM3LxJsFsNex8P4Q4+Az3vhZOGAycjTr8ykR6LpJhpUNHTiG+BSRN
2uQF+nBKq0qsuwqIBhVqVxU05DFutMJF6pu3oumnPexvzzCtVn+M0V53PFmNnRzjpw5oCj7NXH73
3nGbjmj9Y4Fiayj/7LWh0SxyoUQW8LS/jHNxCtv37knivAGG99EdmFaY9azGnQRViceHV84DETmC
Sc6HWWG5sbaid3qUmMuqM+el+RUnd5DLGYdfCcHsNFPYN14qIjz0hfRJfSrBtsBD8gs6kVQv4m2N
gQDKZrLoVjDImwyDtFn5hqC5kmfpEY9KW1/E9QmTkjHw4QfuaKFnN3IEzCu7qHVxPlMHpcxHTJ3u
MGtfaut4CyxxB6NyFpAiLc0ebSLA9Lm5JUt1HiwdyJAziQyyYmkSx2Rydoxdb0b1uqavNv1fbjpH
/OhikzLX6cy8awvEbatkjsrwHjnDIVlRUN/hegxJdgUYuElWYi12wcJeIqn6tyP4Yt8zbd+rzJyn
Ik15jvR+pa7kE5JUfJ9J/e5c7JMW5obXPOtnuotn6fzr9cl34yXdzh1q7/KWIf6VE/nvDsgfwzAc
Rdyz6qsEt4E6uqhI5tMrMmcUc3ME/rNwGTzdWBynh/vbkL8o5yqWhzieruXtpXO2IZ7gOHxitD3P
Fv+yL/Z7FP3xOE4DEaRSB+vOcyCLl/HBVmHlZT1l1/cPcaUoMi+2lkZuS7uPO+tOkSYJpCDxpoxy
fNKlpZOUN6NfrqwO5sU+kmlOhe36SKMEtLPohKsPT5wloB1Yy84kvaDe2eNH4twqkq7Mst/dkT/e
m8i7tvQSyO+twEoeh0qp3KY0XjGXw0SlcwuV5JHsxkC4UvSZF8u3BrKqJwmIGRvHapTfNfTe5q1X
d6XaMy/WVV83iyHWNUJzfOvUlkjzMEn8/ttfa1+ZF2uRZaV2bgaCjmSV41wUVyDqceCYzRwdBXbX
vTkaC9lCNlvArrlXepDe0MBsChP/YJEaATUnua6YXWt4B4iyoTuSO/6sH2UBT1jFHGSAFElmDRbp
shTuzFqVN4kdyDuBc4TbN8hYWhTdmE5l9quu4tVI4q4H2SwcHevOThV8Pj0PK6xEdn4KzGbnSdFD
4U/0HP8CLOm+fxPXmtyX2ZOawjSzozDed36ET5uZtcO9ImUCQJVdXwnYQkbiKdeY2UYL4I1u4YyZ
tpaU/iNubGmt+G13Iwfi2oy8WEpBYqsRziPZEzW2PPh9s57NcTaYqcaNPeja05oXJ4iwMkzEPlwi
0OJwVcHam2V8zEVrQYIzFEtedL1V79W28O7DoBLbJEXthtlrhMyqGN2IRfZG3XBt7lysocGQAn1b
Zs8YKukYhFsbUtUQljcq9Ssv07go1CVTMyO594c7qdyTrKD2S9vBRebGp7py88bF4lm3np73GiEB
YVLRtcYXtt63qrz4flBeu/eLNVNuwjQp4cfemTZuMrrsvNVYpap195G00a2Bf2VhNqaL/7FQIjsN
RnWUuchAC0ZEsMfTvN1GqU51GexsZ7wftcGa4X7uqjqElO+f7cqqZlwsmSUuM2XpqT0quCeRvubR
jcTp6c3/ZUs2LlZL2wJ9rUp+11e2cTbZ6cHOVlBbBgtzdP/dvV+smmbYiDLLp3uXwKbtZRhnNzbj
a2/lYupXeFJYVcovT35pTXzu5BupUteG0sWEF+SIph6L1R0cf6yGB8WFYYx73vcv5No0uJjDVd35
vqTy64YVzIi98FQM4lff//aVD6pfTGBIOb0fTXfuoPWUUQxN6vTswcY7Q75x+1dezu80nj+mQJB6
/tgmUFl0FcG3BmxsYrnwSc/z+0e4UovoF/M4zLrRx/o235tQxH159GaKZakbvcVWj0w8m4HK2usk
oOm5iv/n91edfv0vM0G/mNhBAtFq1LN8L0LxkceaQSdfS1dxgq1CHgu0Dnjpfn+pK6mXmn4xm00h
crbEMdqjv4kP8tOYIkmeS6f+SZsNNwbCta80zZk/vlIRhnZB+mi0b7ScA0NWhnjHlvZHZMH9LFDN
30revTbiLqZ30oeOonk19quQ2dHXJOGz1e+kATFa/aMNihs9nStzXb+Y62UqJboOv3Pfynb4VPLh
d56Te+vvP8mVKalfTPjAj3zHL6por/vLNnyM2nv5VqD8tZ++mO0gx43k6Um0l/DmTK0en9xFWd3Y
Ua/MFe1iuncW1aXS8lbSZ9zRM5RUOJwpWAnORwxab62z164yffo/xpKhRS10zOndA8u1q+onmE1E
SoM36zHX+Pr+E1ybFb+r7j+uMthK0w4JV4nwtqrcqCUKAdeEGQo4IW09JAPljRXs2vNczPU4bGLi
iLkSRF6Y8DRPUc3a9QKv94pohhsPdOXDa9Of//E8DmmzXpzj5zg4L23ymiQ1thef37+sa799Mbub
1HC8PkxTLAuOLSpX/LCDJrzxeq7MaO1iRiO8qjUVGvle32POLhCW0fU+yuVCz2+sgFcm8+9A0D9e
jd6Itm0zriCaZ/zH0OXduPUrP6xevBfH8AKRmUWyr/t7Sb8jTebGD19rYasXL6UOhsQukzTZFwj2
HWA7uNfIlGfi0/tRo1YkAuoWKeHaQ6j/HDjFqIjATstkH0HrLa3npr4xaq7sCerFKieUbBwD04n3
9iitdMw4KtrOIXbq1q119Mouql4sdiLRK6nIuIKQ8GZvcLk4etKvpsLXUovc78f+laf4HUL4x+AZ
/JAOsxHyehC6Cv0ce8DaIPL5eCsA+8oHuMySj818MJU+AK1V0+ekbuBoSq/f3/yVF6RMf/7HzQeR
JjnVGCf78bN9VD6KX94PhIff//a1275Y1hqtaRPUtMm+GUwDty31pdKlG+fOa/d9sZg1mHH4VshL
F7/0BeF7z+YyOH1/29d+enqcP15JL0P0KiOfmUV4APgUlDJVxxNkjEzCtfCZ9RLnX76hi0lsFakp
/IY3hL6BaCSBNP/7Z7iyZCoXUzYrSb3Cb4wR00D62GVL+ehku+L9FpZ87fcvZq4jaiOzfV4/6YnK
I3lfU5xxhbZzBtvg+0dQrg2fi7nbFnkYyL8/sTFLD/V7cZQewBa0N23uv9rrubeAhPn9ta5swPL0
53988kb6v9EkM5qkg4l1Y7HHJm71/c9feZL/F/WOH46vIGAD91HxafhI6ufvf/haJ0i+mL6eU+dm
UufJ3lBn+QEKMkxwsgkExN5fw6MO9dhwvRf/xun82mu6mNBSTt5gOPAcMW3/5+pRekAzClizyv/l
BS5mdW9XHSA/F8CTZMTB52C+qo845Y3vxo317uobu5jdcSkpthZxCf+9/8w+41/6r/okPcBvbpSV
/dnslVtXmubaX05w8sXkhshjqYCvyb77FY9zqHwIjHE1e1B1AsPn1Tb4Euvvh8G18XUx2yNJNmXb
k+O9lMG8sxaOJt2YGNcmoXwx0YPOU4dkYnMEEk44uU9iW21wEMVhDky2ltFwh2RUZCmd5g7tnCs1
VrGwzVocmjrXV3nS5Fv2eW/x/aNeWXjki0VBN+u80Qol3pfkyUK6++E/GRMjbobO4PsrXKn78f/4
52JQyx0KdkIN99knmm8olIk9S17UT+vk/eAU8/1V/v7J1MuccKfMLZlohWRvBXSGaZvnVXXjAa79
9MWaEBRyB+ed+5fp6qcW0aaRd+Ou/17mq5d53nKqDRX6H5b9kWGWSSj8tbbocYzsSvf7F3PtEhdL
QC5b2ESMbbxvcfVCL4+1hwmEcOvoeO3np5f2x0qfimwgV5eyOU3B43ZDuOqCG32iv9cNqnM532Wt
IVqSn+5OWHcTrFO5/Xt6/v61XKn3VedijvdlaEh2ByWI7Mb+sT3CzZlSoe+bt/q+fas/blxmmkf/
f9FSnYv5npQhNhgxD0HOGxkyw5QhMcPOTFmFoG+EN2s3RunfJ7LqXEzkPvQcL4SMu4eFgheX0WA6
uOq8WfhZ3Ko/r83kS+nDFGKt43pHcRsQc0vwCoofKpWFVS0hf+D1b9/CK6/MuUv9QynSmvhlXltJ
KKEnrYUwbrynKwP2Uv0QyUo/eiUYRSth6Ua8svSaY5j1/ee+dtsXG7rWSWJ0UEDfNQUBExRwnvLw
+5f/47P/T/8rP/7vkKn/+7/4988ce7XQD5qLf/3vxzzlr/+h7kyW5MaxBfsrz3LPbAIgQcLsVS98
jnlWSNrQQlKI8wyOX9/HVVldKWV3VdeyN2lWFRFydzoJXNzhnP8+/83//p2f/+J/3qRfu7qvv9tf
f+unP+If/uOFd2/27af/wfRsapeH4b1bHt/7obA/XoC3eP7N/9cf/tf7j3/leWne//bb13qoGE97
fI/Tuvrtjx9dfPvbb8wj/+nqnv/9P354+1byd8+IzpgwTXv79tc/e3/r7d9+0/p3HRotQ+0KN/Dk
+cg4vZ9/4svfPd8NRGCkZl7mh7m+qjub/O03T/4eGKN1oPxQmdA7v4u+Hs4/Uv7vgicoNMr3PU17
2G//+PQ/fUH//ML+i2ai+zqtbM+b+enJ519XQag8o4QHnoxU6fmB/dMKOUaxqgof7oVsuv4weZAq
E2HEGUHvH6c2Gf5NTePne+/vrxf6Lp9MC/gWv3YwSN2bykA73Zd5S9oL0di6C504+ncdEr+sAn+8
UChC4yoglIH7y84iszasnVCG1KJnYE1ZO/TFsfVSxHYxxEXSfA6t6hr6YQ2mSEfissiNapiooEz4
bx64n59m3osnNPVzLq8X+lzqX2IMz0tD6fkoN9EY56ewFfGzzkJ8k8vKwv6n2++PL/jPX+jPK+yP
1wr5IgMGawOGo37tPpzBXbRAz8x+mGeH5bx1760PGNeOpnwVtkuuqmRN7x05/ru8zi9B9t9fmjvW
5RMq6F2/FhYyN8l9oUcDO01M10yPJg/skd2Nnmr2Eti51LBCocG+R2N/l3CdjwUjnM/97NNO6jY6
ghdfly//+oL8OP3+c3P7422FLgNTSglX/gh2/3SLi6bKRsfzzd6v2+YQ5klwqtTC9OgiQZBE0FFm
hdxIdcAyHCjfsBKc6gpplt4tXoRT6V+/n788cZ4IISF4XKfQcC/8EjhUOGEn357n99eFMDbLW02v
btbRdzyV03RRx/Fa/JvX/MtTd35NnnUEXDzwbvjLw2DLctFyxVRVzwiHi4I2dl1BtPrXn+wvt54O
lRuclzo3kAH34M9rCVDhPnRSjNxB0nTqdhCjTcCa5UPFGKxTfp2dMjcXo6yC5lTnJULNf/36+kew
/uevmkXFQGzg9jOeCpT45XNmDnPjHTrRQzO7WuHZy2F4b1QgXYm3oR/eRhm6n+eV5owWq8eLl7ui
uzaLaRFJ9E39RvNs8V7E57GhIil9JEduOqwHzFwCjlPagx6KtCLKLlMnkXeV1MXdlMHAgPDpLc9F
XLrtyxJa/SDB32Pz9GL53avMbO+cvhxchmIZInjJmF1vEOrNLXntsBoWH1bE0nHECWzB7JWT5H0H
jEOGjDS3IxlerxOy2YLlNtcpHfF27ww5PDrtr4C7pEUikeVpyiVeoPO32kebVElXTcda9gnUNadu
oY/3ra/1XUvX/gdVBym4v/k8qTv3ZWu+lLAUYeLiukHiue0aJ6BROakQ49VuztRO3wNK3DVCwpNk
fk943zmEesvT2IGdOK1uX/T3SSvW7+XSyBq2R5l8bd14dg4q8T0XV1hBNTicUvrAMdpZseGppCo1
LVZ+nryA6LOKkvVzKm3vMG414OViIaELvpsa+yn3jLGsGiVHqHl2s0/T6szervbcM9VXBopeMXEe
WJYQIEPkZxxXN1PTxha1F4vhpmxVaq7cVHUWTYrJ6DJ0DCCXbJVgflbH7b1dD261POpo9JxT40sH
ergclhsbTB4WwB7Fe8OJC3BwFPgMikdNcSoCpYkCIVExv9NbSO9KtQgkEQKA1F/qnix3VOvxe1eb
BGwAy6K+dEu/ngOaeQpARUHeqU9SoTniU+spuU98t0ZOWnQlviIRZTTFJWPifllNZzikTl1dPS1N
GokrP+iFuakDadLgyNczZ6AAGY99Hbh68zH2bcH8pjv1IdzUmrUBn3zakhxcJywEAuQbixClJ6rE
zZ5c8+ixSpZ22rZzxF1nPcuBIMwCxqdqf6IENuRehFTRSfPLvJih5MDQPDMH2O1xYjiGDNTcj/Sl
BKFs+ODrYoAfGlqm93Xf2OS4+oWmy7QvMJ/2s0L5C2IbRkrnZemzCM4DX8tST7vBeH6+a30VgyBN
jQajG+rsGLUzRhow3Jb5RUYqOoxDc17shC3aW0Bd1B7TKhkuWEodPotnWmAobeFZME9r8ZaqXi9H
7NJddlhncGuMPyT0u0mRoZbWsCE32rXLe8Z/3vJIMW9LiCDkR25Xba+XpKrElUWCWDNtZZBXrFOw
FthNi378nKpKcoOPwRR/masYs7qfzREmbQEq7Diij/9kApEXe6Kg2TmaeU0yspqNxq3oNcAC4rjG
9rCqyZ3pdYY2cl7HMD4wbx2hDlNq3bnlRJ1wDuJZnuiMB+DnF8gi86BCb5wNttFQ8M+Y6aoNkBX1
DHrQYTwwKb0vIq7stsqBNUHqAHyuxxDbQVtMKLLAa6DMKlI3/LjGaXpbyIEpkKZJXcARcIvGHRja
iHEzAI3fisiTF1PKeBHblyeu6zXpPidZrtSxWEPkL76yznenHmOGf7sFT0sbZ8ZueqeLAXDFguHQ
KVPjdZETHzAGE7TuaW2Ry+7SMvZ1RiU/9hnxXlJ4ZFu+NKiU0m/zp0rHzltf6vAO4CtSFGcV4I3z
upYgxlOT2V1Xe+mHUKyIwyMZnheyKG/qpwI8FGnMJIqAjK2hhVIoRLbg8CgsE3HQrZ9XxBH+tVzV
WS1hnTHawXEhd9ekDYOPKmqa4tDTLDkfw2o0w/Xo+eF8dDD8DhuTw0rY91VRvFZjIZdduXQjJ494
Co7Fopx3lmUDLj2KHTosE6m+mZzweEuoTOJDpBZjaeyqEXWpaQHEVZ6q9izDwl6lFbTOUzevkPFp
EenVxRqUSX3J+EjnM3IlWW42wZp4+XFy/C5g4LZCmSIH6UgsT021IvqoVXKtGpzcUG6q5nFVDFCc
eQnBQ6cNYzoVmK3hWvetvmnCKYSh4EX0snf85wmkxIAXCES9hdRZZd8dv2HmGKohipSg8cMrTvdd
eOOmXrA68KnaTgBNGAvbXM0Yr1HGpfMIbaaB6FfahvG5flwAsrorQwNDMUDFSln96DMvIoiZWQhd
cpyaVOGKYbhzk+mKj5hHmbmoVhdKiqWh67om3gCi0NepiyE36Ze7IGga92qJWj99tU7R1detR+PG
bb3mCYzCwjjdbqJzZ4UdgKi+knfMZU1nPTrrJKOTqShzHPFqMhi9OpuN6FRUAl/Oll4HYiKaGVXh
asZZEDKgawfxkZ3CjhgRTKCvyOk19NIUbmHny25Kk+Gj8qXPiH0+KktGZZbhMc9FeQGAtEPSMrV2
+boEfVDdCR0z9GAbh7EKL2jriSmQoXKBoYkmHe6arHCj3cRt+9o17HvbdlIV9P8gLXDnzNn01HVr
vLzYxK/mmzFvI+e+kml/H0BxYuS2Fcye1KXj3zhdVCAOptCCNTkp0/jJOE4MFHot2+uu1pi65dwx
brqOTZFdMlIa918jObV4los56T92DaNEMBu9arrXrdffRwHa+0+DSKPX1HOK7FRAjO13Ef24PvNl
mmlglfDIv9bgMADV5G6cHkJwcYSGqX60YuY6zwMg5IObixhKGA7Au6Uz2Ff6tYlZvhoTU5prLTRm
0S3Fx6SJcMj4omdNiaII+qKPHgMkODERk9g6jDBIry5TofVoIJktQWO+emk2vsz5WOl975jwnidf
foG1kiAycvoEM7NevjFLvT6YJkNZ5USqe8rahFaTNV3b2yzSQXMVz9lcvHtjHT9ao9cYA0jBTP00
nCUK7siGRDtB4nwBWUHMN+RBQRTCJxefpspqOs3T0nZPvZ+4N5kOGZi1jkfJTnSyswC6LKS8RBaY
RguVRwQUblI+pO4ITGH0M9L9Y9J/GNsFzZctQkx2gcopBrWe8ZnHCd2uvfAX9vb9uARQK7LSuAin
U9YCeuo7OsDp3MABEsQuRl08NU64G1nqJvSmLDMYxxEI47yJ0uKUZ7CLdzGZCJx3kpYP1nqVfCjy
im+Xvqvp2RkU2jSmnPPvIowFQqOlZJxrDNeP2aChEvtsebAUbEKfHN8Qbyh2M/dFp0H3VteLAnBg
pfgI9hlVcJCsyReOao29iVeisxGb0xR0D8av4VGNVZQjemtnbV+5H/rwW+7RPfrJdVs5XBA7gurY
d9EYE6hmUJ2yXdl7mX+h58hMCAUC4y+ntPCT+o3QqL6tMmrVjFYq2JWlVyjzBE9OJ1cKy4UAqLAY
lwnysoqi4xrSOcyCVki/o5meONuwR1ax++7LJiwgRwURl9oWrkRaSoN9MozTZ2fNUxgB0zC8OGk7
lbeGcBVwq+yg5ZcK7V6yzOCFO2fJX3CmzoqhNYULRS1eEW594td6r0lhJPtAFJqB68WiTXEFfC0d
AXE/+PCFW369bJjzdLwZvnPTRe+uTzUb2WZvrhcuoIH5N7vDpvMDEENuFZWnxc+z/AjUBq7dUJYK
zU/qB7u189TnuOudT2w2ngWvGRVwohKOIdu8ScfPgZeNzIn5Z5R02KdmOaMGIHGV8cxuorwqgYZQ
BJ09BHrpk11VZyAQ2xCnW9w69IPG9RmZbIBePFSWprTjUmS9B0V2GTH/RAW7co6SU0A5MDbeNW4b
fHW5TyAMNzzlIGMtJWFpipkNKl6RHkl2s29+WptrLwpMtK06XyEXq9eBuLJJJXCnpg8eYN3nzWkx
NoQYFwj7aqomDQ/WLNjeIpV2eqtK7qZ6Ssd1Hw+1eLd1RWtKXbmYV2ps5tlJgu5faDe1q3tpHcf7
RLZPeaeI5/g2sUnw3ZcZnwAI7wIbMDPifvCbM60tT7k/Vq/R10PY5GdeapwlFwtTC99Ff7bj9Yh/
edm4NelRebN8tSaYJ3w2zjBB6Rj7YpcKhndPqHlKyOlGDRzgJzHpm9Qm0NdLG85c+9zrJZAYt4ch
ELIyjPvRaxuOS3YdsahMyVna5jL4MRsJjnKln9VjXQkc1By87lEEwkkPElqos085E7ubGE3yK1mQ
JNw7s8/5tahjbqa2S0dvF5GaflOZOEO9V+gTR1sN46cxy1H9VtO4fqnmbDQ77lJwq8uSgc1oe7mG
Z/Jaoo6LdUn+qa4a+pOsZFt8K30dV1/dIpyLC+13rn9K4AE5pyTTEjdxTGB9qHzw3HcsTXrc+vwf
EFRtPv4x8/8fJbL/r1nqnzLbd8179WS793d789b8/5DPPnc0/49/ZIz/ks9+Wb+853/NZp//6O/Z
7ED9Tgot0AEJS/ecfyYL9Ec22//d4HLyXZJMrjKulr/91z+y2f7vPv8HOSHy1a4QAT/6RzY7+F2E
wjehhh6mXPJH/0k6++dqnDZhQKzl8lLnxDY5vV+Sa7bHD5AonFdllHI4cWx7nJ12OsbBku+rXspn
zr3D/Z+u0P8h5XpO3/4z63R+Uc2HJo1PwC88iOk/571ofDJB5gWwdoaSuYUWbBRgMatZLWqRI9Qt
wO/c5ErGRBVF0uNqS4pZ/EfZt7+/C6k0CT7hSRRLv76LaZ7aunCzE2HdRQpLLZKM0MWrPOt/y8+l
XJ8Nttx//dGFNn+95DQ2BJK8b+gKX/yaaE+7xVkcv6+PDk6Zl8HvrxcMKMvjyCg/FKFIzQ/aDhy7
It3539K6Ic3SgnSHso2zaZNn8/K1s/PkfcZmJF8JrpHgpdmq9MucVBm99iCgmp3QftWdEj+TxZOf
60FeEzgio2mhnaqmrG5H0w3pkZ2cc6wz6HsSw7dtn6OjjYQ7y10t/Xq6itLcbp1lUK8VI9pbH10J
+f+CJBffXZtdVKVRxTabpxBfSsyifd7FzhuBa2NYRIXMX7D3Ve85ZVNoEY6HK1tfrJhd8BJM8bvR
bgTBU2FDnaC/MS1njnLN7xsz3Jspec0Xi/+ssM4DjpDorI+2TyQD24uF/N4d5QEwgLpyvxdOCS1h
rJ5oktFPsVc4p6g5s2ddcRYi8SJZkEl4GFV+DNrlx8n0TrcrkLIEO7Zouy+cpz86haJTo9TyaBrl
EvHFxKfL2W/IAZ2Dvy1w+jkA/kZZAsbRICV8Vegvdgkv4xKSZQuca6tXUb03ofa/hmPTgHmdR/dx
jL3XMsi6Pdbfq9lvhuwwOdrofdrOrPcVAfFpKDim3AxDVd95AarqpRzbo2id5X1tG9tfMJPrzbCU
RoGg1TRxcT/MTp+jjLXyDi6g/70ufDCYumhzRHLam+4mZX10Bcli+VIW7X2ckwUYVhLCa780wTAF
dwmpOLO1eY4tuakrdupuFoyv4iUo20eZrlP35PNFzaciH+Mvg3H68aZtg57dvTLyUpPVZD7bAMLd
Wx60EHHJQr/qOk8gpsCPBDfOjPhh61NMHa5itGPPTAMMj0melYDzHZIP0DsGhHw1RPp9Il3T4Z9J
y4T3mcnqGCQp1ALgHMGjzBOtTgEUy+piHvFaHHJgtV/NHAwvxVrhJoxLh1l4YMChYBh39F2E1ENB
jF9nuGQgEAh9503hgjRUeSlHorBMVn/neTkU4IGuYZBDaijhtectacCqHfxDJHPbAdogp7dfkrp5
zK3X+Dups+pzwPp6Ng01hYPUrMnE0UsTDDOaUYKLoq5E8zxaIH3AkxY24bLIOzQFg8Uv2o7wLbdB
Ry1iO/YOnKMsTHR1mG1Wx3sx0M+DRzJPYDU4leHs5BBbliUry67wdMyYTZaeEXdkPtDUMBaxHBSl
BCwbuq23iS3OGNOyCIdLaJBYa10mdRoe39i5CzDAQCrlpAQPrFRhtA/dTNo9GX+EKF2oveVTNiS6
v57G2rzMOlfFE94eQ2yVyfC5raIJsrhWT8Z3Z4571TAXUMvbnAudpL7cTVWX5p94qoGBx7n0AaCp
Ftd6ujhJtum7JDSnMlfVDf1m8NLjjF4qVvqs10/Adcf0G1w//tQtlzm4ZItU3d4jzVZeGdfrKYsE
RLVxUOGpHZZVFlB7jBjRG8vlKynzJrnC5kL2l9bsat1Q85RoJxbbTQy8mvWQFdN0pfoqefTncvIB
QYXYfTwy3MmBKbvq60qybdlVLsdarmQK15d6+PCyZH5HNTaTw5OxLeynWmBlveiMzBncYeyiuuLJ
VRHeWTJpezKa66M326nYtmVM7Jp2SYAXqEMAsAVBPYr96qO32Y7GGd4NeW6M2GgncVv5/nh0vMJf
dwvL0Fd39Ib8WCeT+SyqbHkLwMmDxJe+vnXnYOTQ2UT5seEc+QA3pENapdUU7KfIMx+JTCZxjEg7
ie25g/esbIZNpQPyR6d8gn62EwWFtS0KzvJroArzUIug70nuIvXdNlRFYfgH8xsKp8ZuFqjge4fB
DARUlLY2QRA6z75Y5b1TuTPGPC9B0RKWZQIcn8QCUMIFIDoqI40TbwJfP/amYYxDktr3i2Xujl0M
JP8BzcRc34gmn9abLopq6OpNnKTUYVKEY1L36V2wTFVxdNqg7kB3k1ff9lplOR1umefd5h0oro0P
ofQ+94vmzrE1A1R108BZoqYCvBypQ45bd+ZG2kFZYazVqSXwWAbJKDxYf25R6ips2knmdpio6y6+
t0sKLBt3H+PEvJHPLKYx3F/HAwvZrjAiSzfBU2n7j1694lwoGWSoYzY1IOe2+og1ZWbujtvlSo8d
6Dx/TOvnLFbNgiPByS7MNPi3aVI5d+kox+5kC9FyXwT92h1BpIePdoAafnai3RfKvZZSdLfwopvx
1WQSSZSk+JQcAGgPLzlE5Huy4AMo1tjq+2GKckzeSRK6KMbLpNq1unc9DL4LoCvpLEvBkXigfpf6
y3DLJks0hNBXDtduYjP30LYLhYEpRgx99PK56+HiRut5ErL45hdsH0hY1rI6+qw4oDw8+p4vOho7
uis3rPrkckYmwg/Rf09hLne5WzjhbSuW+ZFMU9pdhWGXJ4dppB/+4OUeqOzas/WxXqDQbzP8291N
DaV6BTzYhdGVITTsL3rkZAQLnld/G2Z3vA4zZ5lPA8yKcbeK1r9hG5/Mvu2H4K3JbdLgrl577A+F
WFFo2DR6Bz7jlldDWmNIxGOBn1J3WFxxOZp4YrkQ03uG4ABCtQsC+DQi4Bt2ciCq3SwJAw3sRnFx
rjMycpjr6b0aW3JO/TB+tYF/lzTCuaqHsNvT5Bp+Ji0LMVS8Wk/tje/YS7ehnSiVA1Iqw/mftDPE
e4E1knLdSdheAPtuKTNokojulvMp+6TrVIBmiqTJrteiD99CHuHNxNn2u0xMdJlPSXVBU753IqEE
JdSSsarbqdk4jsVQWOX2XQcl6GLYES+OKfJPMc0HSNZIdl41jCsH28Ad82t6I8U3m5TtpaPoPWhM
y/adYg6VJks/k792XzK/eZy6UFKvzSlXlhGBwyTGx9UAExdDdWib4jpS6nN9ztsW5fmJcxoKtLnt
Af4aecoWQI+Z11NrTG18pAJw2fajexriONgt2uUMMNrllDAmfhVYke0d7ZTbwDjZPoXwfluE5R2x
Ub2zZxuY54aPnc0JC3qWORTA21Cam5akAB7U/NIX1TFP4uawoEvZhUV1Gkoy5p5/5Q04fgZv+hgq
D9dUOlmU7HAnGXlKN17ZZ3s1d+aGGtJwoHAynlgevg+mzo9khz73uIpsnEUnNzAf3LY0G71k+1mM
9V0egTdgKOWS34kuF4QXkKzzj3XculTnKnnMF8bPfWpSSX/oTflA1Az50nEfIqhAlD78U1z2wFA0
BiWoztklhUFaYS2F+bghpe8v4BN4E1tktvoyqgHMpiXSIsGQcmJr54ZvEDexFtljsipmuFvpJzSj
T9GNRbq089Ludk4SjKp5VW11DWIs87GOrln1YKjRIdOMkwbdLI6xEkHEaa0a+V2ubfZGBTy8KXz7
lrWVeaDdWFzNPByoIar8UvrFQ5459W6khPo6ZwHVhIl0iTNiEFV1/ELF9ynWi/voUTWdKfEeB8/s
YnFeiEV9k1gwjOzXvj/t1AwrqfYheZv4fcrQWnfy2LZqxNfVrM3RZtOt5O7ps8C9de30JSpbbg9x
G0aWJLIK3upwuus8eigafAQ5Q6L0dOU3xv0WUibpBb2zpZOcGjE8N51mnzOBuezp5d4GXnmrNcDW
PhSvBDKLsykAD+6rctYfbRd8yCakXDP6KR+o7xGV2bwfIL+zC8VAhrnLF3vFKC8IWIm2RBWlevTK
sr6SofewrMEjJX7EdKvUt3qqwi/+RNlkwqqHrqm94hYdnnWXX9MTc91UUXWdgABfpuymUh6E/Lyh
gkm78YYKAWxUm+sLH2rYXkHwLHCJDIxmIiqcDq4RZ4FtDvQS6M106Znu6HneoyOXY56O1alHkQOc
nbzhspTJx3AaUW0oyKOqMcXHpQrkLd7AotmDaPNuk2SIcAV1KB1KLR6Ks7jdibCMDghl6MlJoRyL
vjo666K+kSZMP5QpoRUFjPB6qCgQOsbNDxFo2WIsYWGaprmkIeOydjNuUBUNDw3KjcspWZ9dgxjc
pQnj0yxItOuOtEAT1LRVj4E9UJm99MCZbVZV8Puk9q7apu0OvofqYh7M93pJyre1cZ8WfB3Pg2Kv
m0LSCRFLP8B5/dwFIn4cM1pqy7wgApZBsYtci0NIpfVuyaMPmeyuWiZsDkuZIc+sqwl9mKYySGrO
6k+x1NHNyup9pQC55LiMC+w1Jr0phy49kOo/TnwxW3eqcdolyt0HetjVAiVKnjgdOzJV9FVV4o6W
J9b52mZQ2ZzomJqcMtrgpdTPBFwUgZ7kUiyU1nkugKMGJrYPWdxgj0W5tWGzjDYebNkrb8naA7rp
K46g6c5fZuc54mnOOctU/pcgmB9Mas0bjQtrwnETBHh2OyVN2J5NMuDuh3a4ENq9rEUyE50DkZuN
624pkfivAV/yDcQ5FGuBrZh2aAbAXEGIp1XF5UEsznDE9Y2Yxo/tc5UVwAoZ6aDR4EzKzT26HggF
1jXKH7tBY50pUQvUbUh1jkTGZiSXcKfUqE+li8h18TkflAg7rpKEymQ74+odiB0k1TVMBhH2gcRO
16qmIJK3aY/VTn8dSHmiXwKpbT24tuq4NtlhxlENO3vszD4ya3MJEl1eFhU3aw/kn+6Aqi1n0guK
PPQ00m31lPjj3DcwnMnC33vKDVWPOiRKKIbPLs0Qj6kdY4NClGYEDyCzZm0403Y7jWmk6yUVfOiQ
zNEQGfo9IvCISlNMp9rCBPNmjVJi5/1UyOTc2QOb/UtoomHEFeAUvhfv5tni9PWcVTfhwVWkFNnJ
e4wd6pDZmNz+VzGJ2Nx7fftipwr7bSpTn0RxtvJb4c3kugM9nOTAu4G6HN3Rm6IwjMNyaErrMfhI
PU6W3Vs+ZJVfneYm6LU9kyu7kOgo7aoU94X2PTUf19UXtFGMWpUhPp+BosNKrrtnru2S0l+vMmw0
6+iCM+LIOCvnkPwoa2cUP/WhFkX9Oe4b0GytJ+looi6wCYsuPFC9Qr8Mlnbbe3G/baLuaEr5lR3X
bg29GU9dywA7Hj8l9l7q4I/15okMfImE2dTf62ZsDqBjAMgH7QvljP0aUiibdH3XMXieteCUMlCg
CDqoyYxrBtywRsTTsgZsaF5Un2iI6fbtzK3ZUg6mk6MdTh198PDXxSjOTL4JRhLe29Lvy0sexe4Q
J1T+U1U6N0zxcIAcKNvWE/O+IAbDja1dWpwm32l3xuorAEcp/V2ty/NEwyoGMvYRq+1DOvSKj9PP
zWu4ZjVuL9vFCgc1KpuoaTk4zcLJ7ky15J+EE2UI/nR+aL2gbvddC+0HvhzNCjtXCu7XmF6VYueQ
w4SUF3ukJ5Y24TC8Up+YN6QgCSSEaWg8Sdhk/VTG465ZAvWapLRI7egXSS4lX+2OShwgGUypnKan
4sWlCrVJk26+bvtJg4Ncbufeyy/s0L23eIEzZMxbvxsPXkmXEMWHfTIv7YWqelTO9F7Rw1SvD946
Rae67+K7Kursi5O4W6crvENVrMltLjhybIhVvwv67/JNP8n+urOjuHYchs1S+mIcYfxdzzJ0wDN+
M4Wlc+iE2nXCrS6LpCiOZiSuZS4IMGg6nG2xzN8Fj5xzfQp4jDPE4LSeWjXrN+r1nHc1Zvt+1KCG
plgcK+0Ml30qXxtlmguB9JKD+fKiUUijqtfAV1f8gW7WPqipZ5MfVnXtruN3KjYING1cX9gAhz01
pv7C85ZTVon5oZ6wk6Y86ndJ2uqLNDeS83iz0HxY1xy0A6Wcm6FH6rqbyGrcR1NgaTvkrnglXxPt
6cZtT05ZldvEc4OdQ9sEVcIgeiZQzC7QzXPTS6e+b0f5qD0UqoXIy4fayOBCJNF8idZM0DxYp4gX
dNnsnFiXh1Sl8TZAHEZb2rl1x8GqFZPzTIIbjdk+JdBeo0sJvPxYeIgw9t5ZQXQ2wV7Hee8A0czA
WKIwGrZun/H5xq5D5FRPlp6P8ZPrB82HNedP/MwAJAp+dBL5E4BjB1BrORAMd2Zsn2gI7TbTAofP
pAlkxESIbsN6AOaV2vrRS5jXySYhDiVWl0a3h85Y+2VwvWUzkb49ZUPNycAp150/RxOVVK/9lnG+
QIcSg193/eRoYQffegLnyWCj4uCYlcU/X4ZXjuvn7qjk771Sy4/GKQEX1T3RXkJDVTpDyKehsNlH
QdNjGz83ufL+n0lszHuf4/1nq0lTbv14/uBXORC4fMBn57QFcLd5Zi9MknbvWPxugtz0OInuMqK1
JNoaGrA+LG61cnUDdEIFyjnw3t4R8zwe1YhxVMsQwYvtOfnCKxPf5Np9j/uwPJE/rnxM4+X4RMPN
4+LG3RY077JbwOXeRPWKx8I653YfQolqQgEaL/Eh9VSxzzLvIyUINBxrqzfd4nkHQU6AKI4dOEwR
Yrb1KK/L3q6naEZ8LCtL285a1Rcd/f+Hkm7NuzlWeqNCfKBk7cwHJvnT26Dz34c5qu5ViuYv0IIw
JJmZSqKt51Aop7sdixkZp9ujRaiwXdAoFJ8k1aGHKbIf56zDhuXQrEhM54f/i73zWLJb17bsv1S7
eIMGdN3tc6c3sh2EXNJ7ggT59W9sPVNK3iMpHtsVcU5HCiGZIOEW5hwzOotLxJ/J/f9Olu0V31b5
5OKdvMIhhALPAhCPFnpEdMqZR3LqqRneZdA3Tz0pnWB4/HKvE+Jpu6xADjX3nwq71cRFBvENBdNg
l9exc8X9ff1gKkmQWxOSI0p8enYwClRok09wuIuNczNmfs0tvWqdr57tGseitaJ4U1UO3HssD913
6lDztyxzvXPrDxZBDvnEvgeNcRd35GB5nnGPRWK4MnIDSBC1K2Ivxj5+oQZQHmzuHrZzXBMU0aqb
wiqKa4qO6EULcUJ+GFD8GW9bxNrbgNBcPzamq77p9EMqk/hUTjL6EPwUP7ZVkMdbkBNkWmqsBY+I
t0o2pDnTaTURCKWb7qpgHm20/Uzgabkl/+0dODL/EJf0zmjru0mZ6pSp5tiWJbcSwn1EM8kXHbsz
URgqN7vbmOyFr42N8QFBnIUKBqFmlx08P0wP/HPzM+UD9JvTTy0nm5D6RNXfv2pMabRbIyzq7cRe
nUgaysNnr0rL6Mr9qQoltnk3I7RBXFNH39lYTF+UG7JmmZd7p9C1C6LFvD2ZlB+GtOAYDtPLzzsC
322P9IS0vqkcN98HrkCF0rlshCenoh75U5lK2IYRHfwwRgVr+Rxw7MbaglGGTWCbX+0oKQ9wRv0f
k1N0rMWV3lHRLO+QXNsvEvns2VeSs1PqJCkKMMN9lB35m1lJ7HhDmW2jh6FiC8deAK/c0F5lAQPT
reOLgDmdnjkf13w2s/VYubrfd77BApxUAJxRzeQ8pOjTJ2HoIN9FyRgCU0n7E9RQBDjhyCWXtiiR
5qaoHrSRVx8s1reNXTMaEWLDm0pU7OwveOh9b2E6QoAYv1B8UQfA3912NBx5nUwcwDq0jh+IyPZv
uWIKz1Nu209TabpPl3LRI8Ud92ynXXOefuqKySNRRNc7Ic6SUDwOrGovsKG59ihAmp7YrtYEQUG/
J7ZTP+G7/Nx5ZfYJ9w5i5fGncNkKLt1StJP1ef6pao4TxCLkkzscVnp3+twP7fzBygIPS0tNWlwx
t8W3yUu4jRuCgO+Dw2mAep3SW+ecOGEHzSaqEnFWTmTcWHXenFNLDDdZSoaq1LmCF1maOyTfl1hO
wKsvvfKrY5iSiIMsiPFDPWYbFSOCzAxfNrXh/1RtF54zRV9QvwDfD7aGMaHGKn+qu5EyUWAiaAKh
G6PeEXVPsbNS8zH5qQ43fyrFC0qBcttyUH5Vuudws2U3TeEtMIP+WpuBGA6FU2fTppltw7qGSUfC
ISlfBJT81KFzw+aR6xElRblXVls/U4SfT3mokKui+D9EreOnB6/y87tpJBDcqbFLbFh/mZm009j3
TYamfWT+2XlB5RxC3dp3VGrZ/qOsob7+UxhP0nD8fjTaqRVcxNiIiFOr3eWmP5yJ9Tr2sjLMfV/r
/kdQXgT2aGap6ULJfGkzm21seims2yjqRmEew6p5Hsyk3+QehoQpvksvWURD+FQrLjJRmO7iuXxJ
Wv9z2H6Z8YPd9mNzCnBQEPPEF77rtbhmbtyi8szOPbxsVw/cJ8yUf7n5PQYUQynrpeeRq4hNlMub
KeU+2otczrzqml9446Ij23l4o1q7mQ6pOVUHbx77raqISyPPcONXYhOm5YNrlFxgkKcx9fFdVFcH
pUm00Uo7p0HZT5rAFIQ4hKFh6yRjriV/pks/FZStdpnHUpEA73ZRKFpUKk4BBf+oiMkgrdUBESx/
z/9hTY2by+UrG22YMLD9xtjhRqO5GFzkuHcwSz37nAL3aazvTQMaSkBYDJGMxMllCF/H+i4x1d0g
fbJxVPcaArefOUkQLxinj4iktu2grmw3vc0HN9hdUKFjEG+bWmendjL9B3K/r61cDTtp1wiq8q+k
jd27k0150rsjHK0hpsB/dVKkDOqSeZ8hEH8sJvO2LvS3PGrHbc1MWo30du34x6Imv6gJEPAG2AAg
oVqXeCHi1WTJiRcNf3KdXDwnnNyREuWxj1BOxbdRGBPv1jjE85ZjvXNkkx8KpXfRjCi6YHrb9pED
Y5C6e2bcZmX6WDhUX9qWHazkhnqTsKHfRpFZbO2KKLui6D7QP6dpiJF2Oh+cMK7jrRCNf90yhRzZ
8UnWFK6eUq2T22Bsxw8MBOD7VonFqBv4QmehudzovVETm+VegE+WZijmQcRQnpx7zq8YhFMxUWmk
Rovxpf5pgvEzy7wTbGwo+FpkohdVir6ixKtgKfnFqAt7f6lPbLj0/qyEcl4v89dWmUX2TXL90p6z
GhsHvzr7sIc4RQh9K7kV05QVKUxdtWLkYDc2tifu/XwiWhCbcPyMkyqc2Nwpr8DEFDJ5nbuySqIb
LoiSYhu5g/mqmE83/7cvTJ0EcAVOMTah/JNtl8NBuk1ff/yzNsV+67RDEROELhVFl7onVlrzp3Ll
F+Mfzrqwrcw4Ojl9GD/mIu+fRqvh8GRynNA7HZSmT0j8QI+3E8XePUeXmeykPpSfSlUhD3dKYZCo
nOeEWQhKuE/IFmu8KiN1jA0+UgI8W4iy6X5AaUkGZFgmCm2Cbm4cQs4/lZOgrqScAb0IyHVrX/P2
/8tP+P+lav/HduER/F6q9j750Zdfijdm7cu/+E+dmmWG/xJeaFHbcbndQhf73zo1y7T/hd3ZQ8CG
VAynLIqm/9Kp2c6/MGWaFv9hyH2jUwv+JfizMBS2j1aYU5f9v9GpvTVkGhcF3UU65y1EWkjgpmrO
K32WRL9P/hdjck6/9ME/iNF+0/KSnawTz2rzOh/PlBK/IS/+ZjTRXwjUv2v64vv8ZRzVqTZYZEt9
7lOm+aSxnjKnGLbrnvsiL/ulcQYuct48JZ/ejYudror7HN/VYV3jlxni18ZrIwtGOx7Prq9uuGnl
xJTjilrX+MJsGnhdXrWKJwfLLg+EJEMwviy+61q/vIxfHl2zIUba3g3nCiIPnpgw35gTN5TrWl/o
JKMkTvuAl3hmOhz2Hrrx6zCbxpXPjtrz12ef5JR4cvYUW8n6HAT5PiY44M8Pfvnm/p/m8n8G0GW8
/9r0yC2PlgibzrlNgsxpgMzQHWebuf5LT2IBOTaTvADK5GBci1LACP7zz/3NGFgiWm2ENnbfyv6s
W2bwwXa4uVbTuv4Sy1khl1Y+SdGfvSFJHoqiaG5bV/zFHf2bJ19CWutMBRRLS3Uu/PBWtmZ1zrJI
/4WC87vGF1ND4Oam8hRFfaPQ4VOax+rFMIqVU9qiWzRFZYR3Wp3LZPyBs2lnUbdY9zoXRAbbLuq8
Kxx18VeF8tGdy/wqsedo/Ava7Df9suQFB2po8d7E6uzgmjuGfYXsUcV/40r8rvVFr4d8iH7a13RM
b9x2FoYmPbys65jFdGwp5A5oQohw9f2J62QqWA9i7oeV/bKYkDvDNX2FHftMEGn6RLFdnCaL28h1
D7+YkSNsvrFpVDx8w166wyy6y+X8uK7xy8v4ZUKu6znC78Wjt6ETNrtJWvVX7nSyL39u/tID/zCx
icWMHPtoYWuTCcaODLBLRk4BFPJa8dTMITdy0k3Mqz//pN98PUvSsTZnx+/cjtkmjdNri13woZhQ
nK1rffGGk6CfvQiR7rnEspMcmzRJ7nXio9Je1/7iHY9TILnB+HmN2Nqwgf1h0zfqL7L233XN4h3D
A/C5ky36c+144SfDsKaPFCftv6xdv2t98Yr7cEgTbuJpPVbYlUMOrwnxu3/ul7dy/P9ZGJ3Fmmvn
zVSPkd+d09YdX5vcta/LevYfjKmx022hJFmsYem463rKXvw4M7apG7V9e26M8NaBHLBRbf7uz7/K
b/ppCQoWUURt2p/ac44CwJMaA7/erWt6saT0aWeLzNDteS67D44fcsfR/YVR+5unXoKB0WRWo5Pw
1Ngdb4s+P6atWLcQLonAbkwRTrrI6aigfR+ziRzccd1TL/NUR69uukCwlJhDdBXr+FXP6SreLfyZ
RWe3XNGW/ci2Jg+QJofBi7Dr53XvcbF+j2pMSbQM+nM4xDepOVxNRXRc1/RicQVdRamojti8oiJD
+2R8ctvpb5C633wk9mJ5jf2wGmrQgedeAfCcrQzQw2jXH9Y9+mLuVZbMNYKt7owsiksWBDjZdl3L
i1mX+1qdobNuzwYug6zjeivxVw7JS1f9sq6Wlu/YSIXbc5n799R+31WBtfJVLiZcTXHASOuZp+6N
alOY3gulmZUngiXtaPb7zFB50p4t0poB5VHjX9kll9LFr12ShBgjLZQ458ivvoRW/9RQzF23Pi8R
SXWLkKoibOKsY6CeY5U1R4Vvfr/qO7EWL7PmXotKKp3iuM1WWFgZUnvlJLh4mQMst7Yos/bs1qXP
VZfxPfTn13WPvVjNXC7lMGfweVuIfOOpIli7Xbfo/yR8/vJ5U5muvCyI2jN9Q6zjj5DQ3HUPvZhe
aydwu+DS17GBPN/5RrFg3VtcArKDzsfeXrO4+2X0PVaxu0E18nXVUy/p2NOo21Q5VXu2tc65MFY/
pCXWzVJLPnYggMQ3WMrP/mQfe9/aI4VcN5WYiyHpdbVFRTFvz1xuPFDT/igLSr1/7pJLG/+w9V86
KOvAsBCusbxrmDuIPZo8I1SZu48f0KfcYifSoF11Xie46O3MEmSF8tPIbXHKRX2G2ikMD9xi6VWg
4wvm7m37U0muAy7R9jxM+tbt7M++7T79uZcuTfxTLy3GfxhlU627y71CDUCZmyuiVgm1WTeYqO6+
mXKjDoOn7pG5GPjwvIDI5qFbVz5dQrXHORRpWLDAzROXsUGBNgsUXP2Xj+d33bKYBSr8WIWWBhfg
ADAi2GiOzFdNA1zavO2TInStaAYmdK59AhFAvrSI0uz3a16nv0RisxFSHXEILfXBAPXqM5us3bqW
F3usDtBGFra03NYON41Inf01KVABiM23HRKZgxFoS9LXnocU1vNfECv+jc572Ur9+/fNHcPbxs3B
MSMPM9lZWk3Wb/zaacKn0iNF6z23z/67VZ2zTNwdq3aEtIReIijmkEte5ncP3+SqxsPF6A9beMhe
Ss9DYDllBJM2gVz5Uhej345zdvh+iHRiaHaDLk8Dm9B1T70Y+lnHpNvbQXM2u+8d/J40XfmJL2rV
5owzDSNKcxZdAYoqOyUXfeK6h14Me6HSwS0rn64uYx+tNzKBLF23/4To+fZTLAU4tA5fxNlHb3xq
QFTtpiq1Vy2l/pKercIkxMNJfwelTzatg84tW/cqg8XQB2qrx7iix3WQHlRj7BItV1XN/GAx9unc
HsQsY78v3WOfOzcW56xV73JJZ82ww40aieg50N4u7Z7BW6zsD/H2RVpjpPy4oatRJO/qIDiUqbFq
3QEi/bbpi9TAMRP6wykmADlghvy/7YcuT/cPM2GwGJAmYklmP7c5qzzbaZu5EPTCuq5eDMlGlHnW
g3ulkoI20M5vUGis/EAWIzIhFKFM0bSfjTm1n4Sjpk2LRn9V6wyPt90NHDluuzJQp0a7Hrod+wI4
wAG6plvEUikRB5kXKR2qE/AlBa7N/EDepV7V58it3z66L3Aa4q6kcWc6wgw4jpAl1z33Ys3ERG9r
n7UYZ1XYbKoUpiz4j/26xheDp0ugNUbYUU+tyMIt+ZLNow7H7uHPrf88Ev/7V/5vHOiwn4MGpTPm
cZjM5smc4ta4i+GESMh2Qy6f89RKg1OdtWN8jOAGQ91zxwFreQh84pibRSK4EoZ+ehfPuhkTDmk5
pJI/P94/j0Gw5W9fmgtfdRjGvEP1I2EuWNYrS+TXdW0vOnbIDFcWbIhPc118Em6EPDVcN+OB0Hz7
3ANax9i3s+4EoAzeW5DA45I/1j33Yl6aQSRmgYi7kx5qmHvNALcydYN133KwmJoqXIV6tpJLj8Mq
8X0HsTlmwpWtL2Ynhbe46xv6XDEWwXpJdPqB+7qqY/zFfkGlcoBwwaNLN/6IcfXKaY1VmwWxxNkP
0FriQUie2452Aulj6OfrplR/sVnoi74YvY5PxbYItpdOgSyQjfeqLlkGuMjB9Yay1N3Jyp1roBk7
t2xWzkuLDwWff9CmYUfT4WhfbFpXWem1K1eCxXeCuhKYgwHSIsNeAVgUvW2frqsOiOW+0gO9hYu7
7U5RWRY7d8DzzS2Ys+puWSz3lVL6ZqGxvJ3mwodxVxU4o2B09PJ/FWHx3zdsYrm5TNMiRlpZ8vS8
2asENCgx16OXrvtilhtMFY4R9R8GUTO8M3R9i6VxlQIEdtvbOdEc69xN+EROsq8+VTp64B38ZSq/
LAf/sIj5i2ViGD07QuCjTilA2GtdNeUZL8xkbkur81fVTxDOvX18q28wMpsuUzoO3Q0m0W8SNu26
XvcX64WTUIPIa5vv3U2PdvdJl8G6kbQstbG6G+WMguuEMDbapg7W4wIW96rpZXmMj/qaWIuZxmO/
gQCFBSNqVhU5iKl4292ehqbtulN38kRt7GBd3BPPsu4Yjz7zbeOAj+3WHJ3ulHs5Xl+hPhdJtnIX
u8yWAdw8g7MR3WlKk1vSurdtn68bQt5irZCNl2A1tfgGcY2dMOfJba2abt1H6C0GaNwCLCXagdbr
/nQBuQPYWHVrIrzFAAUgmxYYJrpTmORH6ZXboPBWHVupfr99l2aF5nTq5+7UzQYOxWETJ3+rhV2a
+IdpxVuMSleTFVFYNA0mEUzATeB9WTVuPPvtM9teC/rfoOHBM+StgfN906XeuG6z4i1W5jRUgenY
4Ex9WYzRrgfwFl0CI7hHXvf4i7FpB5YfkDFxeZv1tnbVO8dZV14Hnfm2Z0K3bnBnsGHJdQGaAOfn
qMJ43XTlLk6vTYsZ0evZshS5OI59uIlDc90H7i5GpmHlPQkMNH0hZxgwjWI4u6t6210MS1limBqc
gQ/cCOPbTOIDrPPEX/ngi5GZyiwLJE7ak3Aiizs8FR+KoA/WDU53MTjnAjSK1TS0nsSJuamIjcW5
X0TN36IVfzNE3eUQNSbYnHldnmRZ5JuG80Q9RetWfHcxSguEBo3Mmg4CFuyQub7Okvjdune6GKLQ
+ELoWEVzMnGuHkZMoluDCIaV3/lifE6DAVYxD/UpCYdT6lYPXvq3DObf9PcyQ2x2yHbI6lmfBg0O
BVNqu9eVuXLbLxYDNPFSyLlIA05VHryPbKJfSlevWzsvKOFf1QwyKwLLwut2wl3eHcpssI8deRnr
ulwsBmlri3YqSY84Ff7UFxtpkimzDZtp/LHqg1mGmsWYmCiF8UoNHhnZ0d5r/lZCvXTAP6xyYjFG
q8xSBGPwSkG2D68hr1fso3Jsv1UkNCU7HadN+t4g7aPbr/tdFmN21ibADBIBTl7/ZHTGNojXvoXF
iJ3LIhIImfTJzbgYU1zsu826NW+pvAcias5uQC9BN7xPfetoedmq23Cx1N3702wUfWLpE0cMAiBw
5kDNWFkUWeruIyEr2+5afZIiyd5ROzLUZmpt528VBsv8ebL9hw9oGd6YYqSWsHbrU1lfjM4tsLTz
4A2GexP3BDIQ89IAa+0i4j4w1c/cdH3R3uhM8TYhuWooYCSaEQR8KonVfI6ai/dbYwhvn63Ccxus
i7lKzu0AZvSug5cQ7jNTuvKqJzWj3ZUYWdUV7Cg4PYK4PGtfSuhJu8GFEYfj0g2jj8JwAcICVISL
kcumaned66lh45BjNZ76hGLUg7CV4R6y3hTR0SMpVj6MdSC2M8gnvW+t6TwUtnjPJkp9FWbV37rv
68dyHz9Rboq7KDh0TjN9w3YfTVtXKcc7ydEqwysHG/Or0aoLxhA3WLQVZeJHBwxYonom7ml4nXVI
hH3sEQxG7oCM66tKO27xnQDrEjSekRcV6Hk/nd+nNcBugJTeBd8TuLq9son6Ca6NDhTIrUtQnPM5
H+tJnYA4peD6AL2+66IJ1pt0RzPfKquq86siGiNIl7GopheIQ26yyyrTUtssCrH6+kPvygNJQLI7
zzLOYnBO2STuB9Cq4yaUthF+JY7dbq9cu1NGBFbcST8kREyZV8boBv5Oe3FfHAKvsNGPONwP7CEC
GPejC9tpD6uP0EPYHNK7n8DuPI2EclUXyUApHisn6XkabKL51ldVYG6bqCMJGzlhmZHL0krnPkPz
e6G+ThqI8DyU9SYui847+Nlo9ZsR8pqxDUtIxrsZiDNBESMRS5uoITflSliiqo5BOBPxTFjJ/H4E
gQrqwwlqYzuaWSQ286TAWFyIxyFcABWl20C36gMoTwulR2yO6gg/yvB/zO7cOifoJlZ0dMCdBBuF
FqrcGQYE8K1s0Mb6pvRJ7gL1GcHIqO0v/Biw0omfD2cO+oRkWW5Tdx9VGnSw35rMD0+J25F0UpF1
Q+SyYBQRM+R46gGSwkSoGyZocmrSgrCKHcQWozyoLAAT3UUaeKargYFtK25k2d8SudrtYZljBRfk
9iRbO4ixG+eyE3pnpXX2ZUwjksYNs4I0wK2RkrvAzMLhpVHC/0DhgCAsyCAAZgqMwuOx44/zkwqc
Hvtd3ojgnqsDj7i8vBmroyQYrSPMR+Og2xgesFw4rYD79K5VKp4+WhPMW8KFfJCMP/wE7/7OTArl
3OShmf+w50SbRyMw9LeWnIfP8IvsF0wBmUfNIjHaJxlls7lNhDfO16BFhvwCumxra99LPMAP4IFc
86CiAsrJpKRdHeMRXtiG3PjhvgFUXR4YW47aVm5bfx8TQeVPJlhjTgBUjPRoACX9QFys3tfAcZrr
wWgL/93oVsY5G/iTTTKknU/mS1CA7Ut7nVfZHlKDyB8xmeXlqxWjldzLDE6Y2gS1dLyz7p0IA0g5
RC7BMhnXQvUFlIs6e8svO7V3RK6J4Qjw1g5u6rG+fAOg0ZmWohrYps25UD778ZBYz4QsJtDRYU1Y
zQWRShXNS4v6XQmWJ/keNE4RfSfSdm52ZgsjhfCt3CuukzYW+qr0rDm/n9vUe5/rDIZTZg7gA9sq
Vt0ds6mhtwJuB9F2MK7sTTuEWfFunCYnfBdVljwHdRoPV01B0ta59rT3Sg5XoU6Ad8rxtixLtgt2
MXQfPDcEEtzHKn0l7q9/qGItQZnWjCiDCCU7K55TNRtyZ83sMYC6IlQnaM2fmiOoouqHaXhxcKdD
GZlHNK0Nbn+2aoRMBX7k7H3CT6JdFyRIaGOMIxccmTF+8cqgbK6qjASPmbljA8bNvXQvUI2BtSZg
A0nC6yaWE1DD9n6Oun2ddI+Z0YYzeBnf5wmjTDI7EzckzEOfS9O6Mii7VtbO8UX3vplc6mWW14Vf
QGX514FTjbdea6QV6rWkcI5uXgAKEAyC/pYF8EzuJMFY4RUi4ttwJEDnKk7FfAtUobmhrMXq7pQp
wNEJ1HR6qDKfTPBJUDEG+BaHn/MhnO7CWOT+ljy4T3bahN/dsIm+2rVZl481ITJ8CYlFfpJnJsFO
N1bGgkjUo/ZcQvkC6nEbN8uTr2IIDoPI8GeV5HtSQI93erCwh/bwELU+CTOtdm7M1VHnO8cWThbG
/+leFrpFvkWGGNkrYPEdt+S7TB/ZRiiAFaHaQscfN/M4PmVoX3cSBONGVn51k9r2LYj7HQDVj3KE
mGmbKVDRuBY7K2tuZh/g567IYOL1oG52IJjCbQzdJ9xYgYqPOiJRjtk592/DIH9RUwv/VuivxBL1
B9D7YucN2fhCmBgBgKnsAOW5IFzCHuo0n20QMf24Wp8bzX1BLeoXgmgIYWCGZ2kryUM1mA9Jt9mA
jLK2Bhk2G2FNt1Agj1aqb8OhBScZdSRVQXvZ9n6WbKfOvMs99Ylu9PZNNFsnCllfYwHGwnHGnU0e
FBl76Ws4mglZqNwoB0YLxw1o+wEbw3EqZLONQrPfmrViWVHWg1kE92ryufo3LHY+qSI/JigRFwAu
FU14U4v8NorJ3fG86TEnQy87JNr4BK0v2WRRdo2/9NaKiPIhYPZdNWbBmbyEdh+N3iuu1DuZcV28
RcR+6+ZVz0io9LYxgxuOnPNlBQg4fw8VU1AJv5jMVtmy23JcpzvEjgeqScfD1s5jYyvq5inypU/g
kGwvWJhH4QTOvobPQhpdDaoLjVIN9nvjlzmMSAJB9sAWsyuKFR6UB9AjbGdC5Ackez9Uo+uz0kQ7
fiFZ7ojjQ4RY+3P3YEvLex29iKSlcEjsFzJDcLQ2Q86lo4WjNr2xQCtQOxiUNd3NbuiDeSOh9SiB
NmWwbrVlb12jiKyDT2VKn83KsW4908DnKEAoE1MJ3+lbNeHcrFPHCK6CPPI+1EXh6o0z9frjaCee
eUA2Fn0Y83zs2PPlMZ4OWwSaL7MdiKivk/kdUaDuvA8iO9kWU2l/6MoElHoLn/WDD+n5tZXc/FwX
haJ3VMaYYjg1gIMlMSIsIBTK7jxD59NTW4ayPPvSDOxDa0uyLc3C6MW+ttpCXEjKcjg55RjddW7U
KcJERPa5mOHRnkQXi3IX2DGflV13GEKqAoLxThLDpqENcovw6ISJ9a3zSZ16Bw01B29cU2ylRjo2
H03kvIpNVUCyWhLV5fuqnwSBUyTLvvYemZWbFpoPkHN2xNxdgRsVu8llTXsY4qKq9qC1Q5eLvinP
Tn7RVM+mJaJsX1cxH2SjAk3MSdKLgjANv73vR2Jz2ZoAkSaxSavyoW5qAIyFKuGuxuBUSInICyDh
YVfO1qbN5ATHjejke1L25uwZV1fY3bcY7ZpDbaouPqRE8+XsKn24wqO2bfwOdVn2h6EmR01AjISo
PNgwQDgK3hih7LZWalln4Tadfx2FymY/5s5zuwfMlH8wbWfW390pMgmkHRqjP7a1mae7OI9T+ZjZ
deZcNQ6CbroCUc1mGEC+b2Hzg/81sITBqIGRRRZHAhIPdJFPlItM0/oRTEFJSiDuCZixbHktaJZz
MD1wbiGIT3SzCPbsrR+cOYXPyRGBpXQeJtipKKW86xTMR3wOLNmjr/F8Be8Yf1S0GdK5edawz76I
Jkj5MoyQBdJLcTtsRRaPr5egNnuDSrF/B8V/ZFVrvFyerOKyK/F0mDsE7bF3R0EbtNfEYRiI04X/
BQCL+9I1RnaGRsaBIgWzwFRoxXdkqIphk2WDFucwlvhuQjlct0LM82s2uN17TnWBv8lrmJvb1jZP
diQvKQZj0e/QqTYCODQZwNtqELAcYY7309apcqA9TUjIq8oi4uFJpiSpuK7LjwbJTHpf5OwFbhpm
3vk+Y7u6UYkJyMkrK/Or2XeAZjnspOWxJ7Wu2s+hJZ+g8sCPneEwWmciLER4LWs1vYT5FL+i8xjk
tmuqEico2y0S97yxsXazyG96mCkgVrLLxgh6L6E/xeBW34kKFt6DLwU85ans/C23fyctFdywzit6
IgQNceuSls4J0U+pP1pmNHUU2oQjdsoT0tzGSZaxH/Md95GcBeMpa4eYlaiHeRqMfqzuZ7er24fR
moqv5ViSDZSFVWzAwbdZnrrOaZ0dVGH7zoUj/JB0WX3I8jH5GKeTbj5Cma+GrRPNMELDwDB2DAAC
dUgAvszwE85jZvugb7caok9yHLPZPg9BD4SNPCShtx3+JmZ1ZeQf2dTl3gZKAVnUCQ/yTBxJ+sON
4/GRcrnzLvHdsYIQ3MdXXcah7ND3HlE/zP2Geb7kHu9SyD/7COzmKeambhNrUAgHk+iS6DobOi3v
ktaU75rBvbc1X1BlmzvPjnsyBQ1rdC6RuREVLUcn2XVXOwQlzj/ZwUJOcQzDNYz3AK9kegdFbjaO
4PRJayCR6AMOX+O2NPxLrrKXV5QQAofKOCQh5eytxnHa26iz468aeWq2MdnJjvvWtRS53Bas+inM
ctRU9gDRjt17XO9rt4ErmVkEF0vHJ4LSzY/Yn4GANQM0RohGCrh2bwQeCLso940dNnVHHmXUdOlm
kHP4GI75/KVyK3kmNHy4y2JOgptQF1Z6G7CGT18T1rFhP0+sgUTVQfnT1hx9rolfr/YNcEFWm1jX
w6GMLLO+pybHoXyw2R6Slyi/c4bOn7OuH05FMnunJhiG55bJ8sqeYEFdm7pPsgfK+MUPGRSEX9ak
auzsRhd4oSL2N1nb3kEWygtgJAbTWE2E/ccG3ZYAg8+LA+E7V3ekHPRyH7nEGJEU3fWnSPYcSyFe
ud8Y2ZdijelPxlML8FdxoA3rmzLX9cm1lfjYRalXsL8Kh3FfWBVEsIRFMcWwl4RXXlW6AN1TH+SX
DmGuXsvMlSQ8+eVlSciTZyup7rJBOLssm8/pPBGg5taA7dNmvqlNPahb2wn0y8xa0ZAmPcKHbyOD
vrMq37uqldb2uZTKfyGM16jo9LjIAIYK6zO9JpxzArd/NveGC4qxY9bpJghbYzM8eAKV6jaxjO6R
YI8IaFVchNdVPv4gKdCbv3SFG/0o7SEke0qQV5/F0wSCH24uYNdpgpBm2j0fRH9tzvBNRW4le8Ja
9C05oCcdFQ8TYaAjxQnIsiz+SM4u2YelS6ykEX6fZGCdhmnunhPLVhkQvLbNCRWyuuZKFEGT7oJO
zE/GXCqLFFBhfwFMl30abEX6o1mwJm0HhyCFAyEQ1HKA2BImYo+3ZGe0bL+yyjgql3oHue3jHJ9N
33XV9dRxKbsVrW3XN0ZmBnT+GJsvGR6D7g7+EMAUaERB85yOEWA4EhsK9dInVfLKJUNf7ViCB8ow
OPloZfamATC/ctMbQ9P/NpjgB3Lcq/xQ/Qdn59ocKY5t7b/S0d+ZAYEQnDg9H8iLkyzb5Vu53P5C
VJWrAAFCICEuv/5d2TPvOWN1T9QJRUx0TIVtJSl03XvtZw3bpRJvGld6olCQogYt5TBsnOsg+sgT
0sOoCQv7jd8X85eqbjt2xeBt1mRYhbjaJ42sgj0vYdt2BDxf/R6Bjgrrjr7BaqNBpml2fRRg5wPY
CnNZThWJT5IJ0+QodW+HfDJGPrIGnKYPcqxbDOqor/dGRAKMRWxoVYajvATXMZwI8K51NeGA63dT
9RnQPdPvsWfIEu4QKe9hp9JFaj+OXdoeGfjM9S08ywvceoiJ5WHSlfmqixobQGAI8owGnmDJLhjq
5LGdKYd7hBfT+toPEdF4wiUgXfMQFPDgiZTDoN4YnH7FLUxd9HSGxWkJawZTtuNd0nUy/A7D16a6
itO5+GFg/Fx/AHENYHuim5F+DGoECIAPrmvvriSbDzhxUCERgZmukhGbaFCJaT+tHa7TS5VU4hkS
YWYOoSb0NkR0Ew5dHlad6I5Q4Z99AarBfmawic1AJ+2mD7xuhvCKExjXH4Gp7uvnuWsUOSzlskZ7
w7jA/jbrTrxM8PZRV0hxDctHuSBImU00BMofviF+uQP5Xxf7OtDmsQsvnlY9OFSQ7My4T2fYRarP
8cTVeJwKD6GDSU8Sp91YBfK2EWlJ9iA8s/pxEb4HV+Y18UHfG7dF37GJD4dOTLg34g7SwRMhqYMU
rsCCzgfBWjogbYWTdqYQkJIPkLcamSUMf5DDtDgmYNL2UwUMHEMg82UAqhaFXYhfxGmGWRZ6H+HF
g5W2U1Wi8xgk3HrNYGmhANHEKQt8/9gQUnwpwzStstSPGrD+ilR+qRr8fxyROJ3B5ANm9ras2vEL
ot4xPa5IhmrYdI14Q51g23ia8QHtvocDD0OkKeriL35vlDi1kir6kM7dXBziEoMcHnqsv/NbXzff
khEmZhnMsku+5ytApZAUkDpKAQaNxBK9Krp56bfQ9BKRBzNM/ADpLyw5lg6eazvWKx8u5jiLr24y
OBvvAY5qw2E4K08q7ruTSMfkI4JlkWM6JrTzbYEMer8b5SnR/rJvBQyeN4EKUZcMFUhr73OFARhU
uEtGKJkJOc+CkT2p9Geog79OtwF1/b5ttqhqKyfAPZiBn/IxmsBDWpcghHHXwtI3s60rJNY+hpXj
l7ESn+MliD8JGA/pOAB9VH0tAoRm3TrKeg0InK1Dv86gNY4bP2zAcmYINLoVzjNb1jdMgYe4ej2c
52U9YwvM29GxRsxW8638D9dkNN1Py70vyGNau+k1oJB+/4K7sU6DqQnQ39twjltcbEDZd+tuK7Ff
j5FPPZgSnuHrE4H43qg960K6d2rdVsUhbzdAfiwHmMcUbIc4Phji3I1nwWxVXDRty8Iu9le9SrCx
YbjHC7wn3J7cGuKoaW+I2VApBssNENc3qCqCq7TtYRLj9gHWOJ8Q4Y14h3pFVOjC3yKEoWfo2LQl
wPEKxWJEAQasB0gNrc2dHoyTtJzZ0rhikrCuTPmAbhkQUxj34F455fCZLY1TPklnrjESlefvQeM/
lqK7d+tr8n7+LF4wEiBsx/MMZj1suVqJW0pLxDe35i3pDQdzEB7vq0TpaR08LBVdoBxMqJNOg9lk
zYQUaQfBBEr/OPnOx+rFSxI31AeztXHrpmMyBeB2N6r4EsMUQNXIYTv1ii2Nq6sWRh8Uo7Ad0+8I
1u8kwRHYrW1rdvpmQmQxxgsFIrsgh3RJ5bqHgWFi3EaMrZAbdDILkmLhamrwhwPTXRnF3YYLtaZn
7YXtGsDi9hyr+XbrijwaYidFErPFcX2I9FYVlDhleOTzSJPzZH5WgXo5qPxZksFsWVwVgrxeyBHF
5y0S/PfBoAd+TEIP46WbAqORp93oMzea8UNCJTj5VaiUcfxi1gxGFC1sE4RjzvU8/GiY2HYhG9yY
oYxa89fjHJY2ilxoOmm9EzLIqy1yLDmm1gabpN6cklEP525Yn0WYPON49uI0C2zlHA/JAuE9CAlp
v/k/TA2Lz23soZ9wa946VppNraEaJlSrMjgc+Tg9dtq4leGxP2nnYDg1NALdsqrqzhTy98oPHfdu
Wznng9ZZCYnBAk7xaSrEp00TpxoCZovmYtBrQS6vsBiHMDSpyg86UQ9u3W2J5rS31bLZBLo75Mjw
lAYey5MjCsCGMAqgwOH5cjk9IlkgcYjp1Og4TKypqWBujjAxipprn74QwxBSntxmva2QSyeYUCGc
i9N6CbNUOne7VVQ/k5n9te6U2Rq5FkAXxjXD8ZGUd2NX3KgmcZLfMVsh10ZK9abGzNmQJYC9Aqx9
6sD/6jRObG0czjGRgMcoZn3av7bp0E27AGzQdefWvLW1RstKGYwucddYivsa7gMQnbkdHu0bdj3A
rim4nEujIESEVcF2mUVuTD6kQN6f8aKgiCMDsd5ZoWIzozH93sWwwnLrFGtuDl6pp3D0hzMcAx+K
cLkR0k2qCWex9889bToQJUPTy1ifYQx+p1XptqLY5MwWeeYYoBJ5TnXxjDTJAzGhY9P2ljmv4azh
bXBOJn5dTOpZJLNjBMCmKy6qRfJuwqynZnzDGnA9dMLtLE2sKIwisBFLR8x5vdRXMbw4u0S6XaSJ
tVuivjFhiwbrIt6aA2u722nuH51Gn81WXDYIbXjQyLPP9dsysttyQz7crW3rGqoTiPzSDY8dpea8
ld4t4OmOTVsz0tOw804SzEj4tNwzWT2kqXdye2prPiZyDckWYoENJ/8TPPiuN0fpNCPWfOxT44eb
6eSZDf4neFTqrETS3rFLyPvJDlnRzJvLhgaThuM6onENqYhj49acpLQfOt6MuLP0iXeYtiB98dis
3A6bxDrHBgVFAeuIfYFGxdUypx9hjutU0sNswGwXDuBwQ6R9Xrzyd5P4j8JrnWLGzAbMGpgYhemG
LYdQBVWugOFmadbKbc7bpMxILrE2FcH5BOKz3SQmJPhU7DbGbVYmzg8BDM6oPMeTeEx0+oRc6u9O
08dGZVZYmqpa4do/G1QIcUiMV/g2uw1Dm5TJJsKTcsYwlBvcYWFRBJlIpw9uT27NTua1pheX+K23
VAcFq2Ho7x1fpjU3Oew6VijtMMDVvGbAUMGUzEeK0e3BrckJSfCs4QE+nAskv6GqTu+QmnMMtQTW
3BRqoqoosRyiSgAGCw3Paqhb3J7cZmbC/k1u/oT3uajlWEb801iqR6dOsZGZpmmESWucIuAaBnNi
Fj8GpXEqtYOT3PultgxIHMMNFly1OQXnZYaNeeRrt2QR861ts269SxJXwaga82b2q290Dn62b17a
+ItIi03NnP2Cw3sX+NMJ4o5nrGDTwxL05bnA6bY76LKQP4vp/IcrkA21TBcCYTxkreeiGK7Yap4A
5nEqMWW+NVHnrtIxzMIu1qtVd5Fwl3tvgW2l28Cx5iq8EdlWYN84VwO9pn6YI5zs2LQ1UUH6C2GL
BXuXBQUvGSqH3mrTVW7Ll29N1GKJVKzZgsPF2B6UZ+7WMnVavuAL9n68C4hZIh2BaWlGAoNEv9U7
b6VOYQ8YkL1vfEMFj5f06BRIGa+TbbyFmtHpUhj/idDFYeAphvQSrOErNJ3qA6rL3CJ7sU3oKuN1
Ak0dqy4y/hz28cMd1L5u0JfY5lqOqN5rV5+D5s9CRPf6B+J7X1zGd2zzJmG67YVDjAU9ihCrYV4N
9R7yx05DPE6tudmiqsM01WUTDaPj2OhPhtFPbg9uTUzcvcOQxJ48D3X6aCSsZufh2a1pe2IS+OkB
2wy/Zig7RdDvGpM4TUuYp70f3hz0ASgYkXpC3cUC00I/OIq5cguQxTYcKPUktPwoojtPxLsCbP67
9thnpz6xyUDL2EEKAabO+QKIg3h85/HFrU9sKFCrB1gH6RIBWtRXwaMR5rqlHtyGiY0ECiCzWjTB
+DZ++3vYTddRGTnt+7HNd4P3JuADHoK/adgBJ9g9XFzT3XrbunWSgQ8EdFachFgFP8+qowfS141j
69asDAo1p7Czwp022WCuzobbFdozt93BJk/Cco1EncGJvyT3KamuItU6tmxNSxZNacAN1u9mgNIZ
DA/I4XsIsNy63JqZaRmszQggzTmNpythtg9LMFw5NW0rcop2HvjIMFA2yo+U+PdpkzrdlWNbkINS
zxhIb+g1IO77sSzNERqzB7ento61XU8TGhossJCIyyMgNdtVM3bG6c4Z20CtkhLZpwLpjXGhMHT2
zrItn9wenL5fY1EYCSLuALUGjUkWR/XVGru5yMS28qbwDUdlAWYOihNRO4zwW+VGF4xt5Q32YEE2
0L/O4FRCkO99KHy3JdCmaIF/Xwrp4UWutYa3cSDhaxyVbju8TdGCjXGvJYpoz1vl7/qwvY78n+GC
LwPtz7eT2KZoIVzYwtMEeeBtgAL6tQNJ+bXtA1mf9FT48TFNlH+3+lE4/uS7XM6Yf/GBdnZWzZtg
iFU05x5fAgX+dVleL6iC/bDNZIC+BXW7D/AUKGoUvPet22JsZ23J0JEAJu04x/Sav0Txtopsawbu
Ns9sXRQyCEVS1Hj58HK/G0py0we925PbqqgqjSEzhET0LHqUbUCO+9pSqdyW4z/RwuA0TLYAGQUW
F4dWtLchW51yZrGNCsP2NxW9wnMrhdpAxYYsDVGJ77T42LAwpuuppSP6W0/1D2HCT3qoq5+0fVnA
/mJ82pKosqpQVAvywVn6QG2ARvhgQh5/LlY3+FZsC6Ng3tCRdGESx3UBM3Pdf+GG/yx09B+m85+5
YeC/rQHi/5D7Y4iHrf4u656IXVkkutqVzeDdFX3vuOrZILG6GEfeG0ilQq4+Byu5YZN2CvXGtk5K
T0KiGg/x0i2FsN7rUOogahP85C1fznh/8ZZtpVRfj3WhMCrPYo7DH5XvT9A1zZNb7D62xVJBOCKv
g+D9GaWR6ye/WPjv4dhVbtPWRomF7RCPLBDomjnucxJ4HEWefL5zmly2Vmrx5NJuBhlMCkk5smop
ykaImt3iA7ZaamvgvKIj3J4qs5y9lN55oXFbcmy1FCARfI7Byzgjxc1RbRkNqMuNq+0nOzz5DyuD
LZkSNCxRv5D253nSqJ2Jq2a91RBegIC0GKNQJzD1Twg0Dw9jFfifBNeLh6NRx96SqGs+VDpkHFgp
naI4svQ+JWGI4nmKc8N9rZv+9yZpxxEcWH950x715BEbvSquAxzHAZsY0JaRprjozBc3jXNs88vE
oGQEfKE4A8DzYRzkDe9TtxCTLWaql9lEM0gFOc6F36tU7vre++Y0QG0GWAsYzpg2aDoiNxCsj5vb
VmtrmGDRrE0NuEVeLi2QUxhBbf2TQ89/WG5sCZMpgjpWuBDmABIl95fd6hHXq+7VrUMuA/bfrLuA
/1vTMkbrI2rAlrXcy/rNreXL9/m3loOyGVtTSnS132VL8SHp3AooYlvBVPBZpnHRp7lQBw/gITa5
2Y0B1Pr+mUkV+2RRaJmG8rCq5HqGLM2tO6zL8RwKOkw9mg5SfgzVtkdg2W27s+VLlQRjdqIYfIJO
5a4EQgCcjm4+OD24rWACJbcuCRnSvAGhYu8bcWdE4hZij20FE6r0NhEzNB55Y8boMUapu9tjW7dj
1ECFaoFPSs4EKp2TIZv5k1vL8ftBAjIToe2FvhU0HAxolqWzUzI2toVLnC9zAnJNnENt2O42rfgu
EMCMuT23NSEjXXgtQ3UcRMY+qh4noDm2anEjzce2eAli8aIEnCrOOaX1B9R/VgcQg+qfbKCXZ/yL
M5etX1pQThy3TMZ5qsPmhvRt8QR8jOsQt+ZmOngkUgDc5AmgBoYGx4ETx9ljRa342M7LBrpZHvhm
T/rXetzcLo62gKlOk2RWgY5zPUogvd6GzfEEauuXIoAIQtisomWNauQyCh54IBO3IKGtYIKrdQvS
WkRzPpuPxbbcqNkthxwTa2Ku4F2grJLS3B+qEo7ZRZfNfex47P/jaPdv+1kp4jqi20zzjoaPQI/d
jaiXdJqZxJqZQYISEb9B0zib5GNQnsfI7VxrS5hmw2UCmQSoKuVanwI1TacCJeVuK4ptkD0SxgMo
XWiOdaU6Ms/Xe913lZPkN7YtstXKQ2XAy8hNijJJRs9UuyktY1vBNM8QLVIx0VzO6b7wUqDf3BYq
W8BURgMPtnql+Rok3QEYFf+QBpGbUDm2NUySATrTTGg9mak8tH0d7nycstxep61h8hA8VWTGMETd
0nU/8c/9Frld3WwFk44qeMp0mPVqSvgXXK/YvJsV95TbqmJrDNZKokB+2ZY87f1TpchOg0HhNDlt
18yt8JoICNIljwcwzuc1fUJtodsabttmim0MwDCdlnyhsgL9qhyOumD9ldOT29quBkwmBSYb3qeU
1RXol81p1IHjQLfWrK1K4tqvPJqj0v6BF6gyj0TsuLAE4fsjVtIaaC8IGgfdKMoCyN12c2Rix3FO
3reewpIK2KaE5nPJAQqLhsKDLqUuuVu5TGz7IaMalSEvOEZ5t8m92cYdgZWZ2zu1zhMIryeD37d+
ropiFwRFHs7EcaCn77tlhfJ8RuGJn9cGZagLB20jdTsF2eouuD0trVClnw/e8ChJ+zR0npO6KLbF
XZ2oWvA7DBA1HXmGyyUs1pvZbaDY0q44NEAugqyV+ysBNqhOP89suXd6kba0q+lGsw1dteWADbcE
AaDaPKmmc/PSA+rz/csUDV9IyBlWrSm+iUV3UKnvdkuxlUuoh0zhxs2XfPIZPDHag6gKp2Wc2sol
oEcChY1zzoVEUAyZxyYb1+jFpceprVzqY6SL/DqdcxREQwVEb8Cncnxu67JZEKmrTXlTjqD2nqkq
b8DIdXtq61A7yXZStQEjtVZrFkUk86hTsJbaoqUe3uoLC4op5wDT8qQ4GjcTOWprlni0yqqfogkj
BBzPmDIK15fQrbwH1fzvh3bbh90C+8YpNwAg7ivQCg7h7EYSoLanGSr8Q1JzM+XA6YAAGtyUjjVP
NLVumaC3LXXSlyaX4XSrpn4PJZrTIkht1ZIJhxIQwv4C0lUgwDZN7rXJD6cBaGuWhnkZ2nWKp7yi
LJ9Hb1+OsdMaSG3NUpIasIxrjMAlAvGgFas4Vr72nM6cYIO/HycUPml69IMJwrPQHAB7pFmZ6mDv
1i3WvOwGPoeIt095LbyHjc/Huom/ujVN3z84A/VgoT6f8sBr8oKI+2Rrn92atraFNULdU031lMNR
+a4g6TMRbnp8artSUinMhCvElAPietXO64k5Qk+oLVlSvFqX2cNTt8QvMzC6PoCO982tR6xZGbQX
k5pATjmJX0p/PgSidjr00MQ6qgndapqAaJwTlMRv3XQ10J9hfi6D7M/hMGoLlgDmBw9tmqec9XJN
D6wbWX0wxUh+L5EUjjOmIu4WZwIu+P1oXPTsw3l2wmIe1h9IO5619JzOV9R2p+RTlFagHug8beSu
QE2BD8qU02u15UvFFsqV9JHOVz4Xn5Qv6+uiY27EFuxf7/skjgeGTcjTedhVfuZNLfsQLv3qtuXb
IiZWGT5xWmPFFReAQrpvytptxbVFTKEfJXM4o1tmHV+FqbqeYG7g1uPkfZ/0yFN6y+ipfFNpBswu
XH2Z06WH2hqmrUESLJwrYNFeExDlesdmrQkKyi9PYXal88B44GTzHDznT06dYat6Usax+iG8kU8e
A62Fn8D4+ZnK5LJW/8Xkt2U9YbQYHwxhndcA3X2YMYtOHryN3HZNW9fTLbGcwTxU+cjpp3BNQPlN
gWZ36xZr02xlOwAcuOocSM32PI31J1mN2un+irLu9wMQOoMwBXpL5UnaHTljJ75Qp1AktYU9VcV4
bcpO51vQPnIy7mkLGLVbn1jHWW8JS9wYuM47Q36AJ/3aT7AacWvbmpOxTsaEt1rlpP9OgdJt0trt
+GOrd2g7DaTQ6Oyi33aQMxzBNnHbN231DswhiBwvA7rs1HyKp2Y80ESrnyyul9PfX8weW72TeiKY
GKgM2Dp5eJ6hWP4ySLBXoemrh+ig4eoSZHDbAfjV6R3YosVZLTPsUNIx7zxv3I/9CDwxfEHdGrc2
Z3/tZ+jQJVwgSn/LZDINu7YInHQY1NYKdXqIvMS0KhfwpzvKmMs9E3CqdHt0ay1oPL108YixGUyV
f90GwJvj9ry6jU9bK1Sh2ryCM9WYp4GI91XXvVDduvHJqK0WooKoZCHDmPcpuxX8vi7jR7dOsRaD
chl0hGKfMQ8bA8f48K2perfwhy3Y0VW9jIKj6bFH/RNW4iyep58VKv6HPckWyc5t0NebjMY8CADC
af1rrXq3DclWA8EWIpnN1I95siYAnheZ6Nwy4tRWA82pD2ZS1I153RfHTX4nfuE2L209kL/ALGH0
AZUMSLgHOWCXaMd7lq0HireaVB5YTPnYiGxKF/gBCbcDkY00Wru+QXkSoO9dX5YvybzUd5tfkq9O
Y9u2AgR+PinSWA55CRgLhatHtzgeiWxFUKJXwIcbND0nld4368R3TMrFcQRau2g/9d48CLQ+BPyq
6eFOROXJrU+s2ycYfmWZlm2HvQ5077IsxamaILl1a9064MpLvVm4iTIPoAbCUe4+kW4JPWqrguq5
o6BQLxxSlQDK2kK083OnYH3m9ui2MAjLSVGoCu0bPQf7YWteYSbgGEG08cFRBZC/GD16Mio9aziS
MJADnbrcBhtVdbeNJoJNQA+bXphFrhlsMdzSYtTWB62AkUyejGI4tYTZBuVRHLjNzfCyrv+buMHX
dTTAysichtpEx6Qqtyuwr43bZmxrgyCOHFlJS3NqvPjag+tCaqRbENsWBvWJCqhGEPtUkw1ON2N6
Q4raLVFIQ2t2tvOsQG5Hr9Tj+jQOLc9AVHc899tso9TrEJVQl06ZgNSfWZIPcLxzO3Ta4qCQjzKa
l3Q6pSD9w9Jnjnd4frcggq0P6orKeO3C0HhRPIJh87mY3c6Etjho7KRQcLo1J6+FKxosxRgo5U4T
0xYHBRWMEquZTLgVVntDEuiDvri1TN/PnWkMOhPBneBicft763XHuRkd+8Oaltgk17HqZxh1DssH
aepjurlhAKmtDJJI45GqGszJ8K44wukngIVoT9wuzLYyKI1Ad0OKw5zGhe0Hn38qNreCYWrLgkzX
IK4yTOakdXBDyhIUXxK4pddR6vn+XeJ4bFoBP4cTDDxu05TBI5qNbkuVLQ1iwq/7oWrMaYZZGj7o
KmTGbZzYuiA1+g2FfYI5bR3MphjpYUCyOYZS/yQLMryQg9+aU6+Q5libLT6AKP/mNHlsYZBHoI2c
UI986pfhauviDJ3ktuvY8hc/0T3i5Gia0WbXqnony8KxaWteFnDshT8Kml6W7ZjCRrXyU8dXad0A
x2nwQRjHzOGICWW94J8Sf+Ru20JgnWQHlEXRcYHxLzwidzScDgLuE24v0torOfwmDGyqzOliH4Lk
FUzF4u9uTVuTEj4TcC3RmDjhFh172FVkCaLtbs9tM41Et6qRw4P01PX8kTRfe485yfKpLXoZRJ/C
ZB6dHfoL9gR6VQ7a7XRsi158cGF7mObgYKIAvGmrK9T1uF12bM0LXPpUGyCVfDJCZLEMdzH4Gk7v
0Za8jAFmStNxcyrrbd+wXMvebXO31S4tMT0xnjedlkrsEU/KhHSUpNjKQn8Y18EXWP3KdVj2dYJq
560MHHvEmo8wJouboMRzp+n4FQ65j6ZduWPb1oRkre9BJ4+2q/B6CpIdbKYcW7bmYws34tjHReE0
yTVbi+8y+ewyQCJb/qPLKqZ6wQCBnmYPJXc2t8M/V+y/f1v+q/ze3/0zwqv+8d/49zfkPse6rLT1
z3889R3+99+Xv/mf33n/F/+4+t7ffum+K/uX3v0N2v3X5+6/6C/v/nEQutbr/fR9XB++q6nVf7SP
J7z85v/1h798/6OVp1V+/+3Xb/0k9KU1+FCJX//1o/ztt18DnFIQ3P77v3/Cv358+Qq//fpRaewX
v+Qa1kTyl7//ctD92Ovpl1y1X8TbXzT1/YvSaDdK/pakhAU0olHgB5dizvn7P38S/w1pxwjUNEpY
CGfWX38R/air336N6N8oAsXwh/fDKGDpJfGlethS4UfR3yKYZbM0DFMou2KstP//kd+9tv99jb+I
qbvra6HVb7/GyWX8/m8AH81Q+HDis3zfT5IICsr3RzW5dgKE8zb+BM+9N2Fa1Ev6cMcdedXc9FtK
DiTmP6pBFHmTsNst6LZjUXXXGg6uQDCbG7g0RW9zNJQiqzcwG0GhuZ8LMtwrIAZuuzVZcraM+qHg
RFxFYUs/+ryjH1HTBo/frbtWACdlrF3UfpvW8lCm6fph2opvrR8CcYq7SyeGl64KmiNhQOAzv3xb
g7qEp1uRZGkiH7u1zBVPfg9MeC9lVJ/gQiUPszDdroPqMKNdeA+g9tepb1+LDn6ga1JzOM4nT2PP
VBYEnsgo4DxZ0W5wsPXh/Yz81yssu57JUH4iVffal4gPMplAHOl9qQKU/kztDxTXw/XOj27rrTwS
L0SwudcwZSbq8zpK+D7B+PwFfvFf6yB5Umt0wqXXy3zIonaLim+LyDv7E/MOqMkPwdGsPsDq+2Ji
RpJ9MSC7EfCEwuhuE1e+NvI4VXg6HiD3viz+c1HiMYFoeJpi2EIGHu7qApDz/SDaH5DR+Xud+s/w
51ivVqPgr7oGGrbJ+M8c8TeGg3+GdU1kWH7kx4KU8a5gc7IfqbhT2wKTPO238Lvtq7cy9P1sqcV0
iowqXmdJi5eSs+o4QaNy15oWrPkW3tFlD3fLQHZZv7TzPp3gNafGEnakekPyYIhqWHs28hAA+rXj
NT6fbb78GtM+eJkkRkDNyg3udK08Dtuo9nDNfvPa6D5lHiwa8aUZQkI7r69+CK/6UYflj1rOBGZ6
4rpfl2TfSHRRiYRUVo9TkfvL6p1q4y0HDJN6p9PSP5WzfGANdmMlA3patxGOaSNPMWojIJlQMrbH
XKiyxpgbVJ2uWSVEtMd+OABXuz6bpIJNHKxbMxOYMYdDanNOhA8QjarDz+0KP2/Uyr0WZaGuNn9+
RpHYumPKVHsasHsVFVBNFTS8Kv341lOG3tYyGr4JDy6NMsHBtJTRfYWC+4PPgvum528zX575gOdu
ZL/dSJjYfuqmgWcoJvKyEr7bO4Qkn2K4mR2m1qtPLEYrAA3ciTG8Rw5uUdmCKHQWhVrt0wjse1EW
T8XAvyIL9SgmvP2eow8aqdLdH30uJPCZWMDuPeCFsyHRPOND9WFu5J0/mxsTt9dBHfT7bRPIMXHM
JNYzumsEBrvSGJ10oVcR6auM9xi69BJ4gP17eZ12SZ4KH4O7F3dDyOr7jce3BG8TslT54i2kzTwT
w+m5p6dew7AYvrgnWFy+Dmp7LtnaXlwbnwuNcbLOYgKKINH7WovrdhTRsS6n+krWAsMugjuqVA1m
RJ2oJ+U37JAwv3iSGusLv5jkRQk9tN54qCN899Gfbsqkvd4knpehJEERedcbjCcfGalhw3fykcXP
qqqTwMX52yko9bxnRJtdT/kPT043AwB7+5CUHbTexOy4X3iZHj3YT8dD8frH+tcrXMgi2H0f1rJG
BMnHKGqL7dmLV7LzddEfYOCrdvFQIVoT4B0P7ZLuIh9TJYZFvCLRve/BCJskcf8RmcNol2xs2fs1
TN9rGIYcfM9XSLYi2NN5eCP9GCwYUaYhcM4r0CV9gJ+XvW7zTcPGvEuxeLBhfBHB+HKJn2VswpIP
Aj6c6lfxyEY5ZCHIig/gHtNdR+Mj9Rdy8Oou2WNNfYZxCYBxKnkCsTPMfDwM/MXHl6nCTiGLL1Fc
/ejojLxeC8NVJo0+/NG2CEmzB+MvNzCeLJqtPIyTj2z61nxdTevvVd+pvSpxMcGBRR6rWVSgOYdX
olqf4c/9g6ia7bbCD85wLb0ZAq/fzSWmbCtoveur9npYG6DN8ffY9m5TNd+ERbEcthHbUhLxVxGN
L+PUkbNOqiDzve0ZbGHcZw0GIqEJPI/naah2Io7TEYApj8Onk3li3Sm+jTfp1GCs+bAQnQ3cxReT
3IYyvDcz5p1fyse0E6+Dxz/xAZ6ZZYWx0AxpuQeOA7abxRDCbR1LEd2aaN+08W2AkMupxYXsMWwk
OxDN5Y54eJcE28EyqZd2mJszMApvMmhD+HZrspsnb93NMQnPLTX1qSTRckD9YvAUMAJzzjmkO71F
93PYpFcUvtM5S9JDaYRCkZDEuy3iJ9Q8oIy8lejjS3BQ6erHZsTjFvV3kIm/Lnis3Vril6Gc+lrC
VRlhIXHN4bTi6fjW9MMAb0nDTjWKS7IwwgvV5fjSbS2Kvzh6Qifed9g/Nvu2ZLlI21eMgxexYFDD
seQp7dJvhVe9+SC7HwjZsHrXs5+F61Y8FIu4a5v1uWzlS6HgUioXPt6EYoCp7sXYII2979hpVNbA
2dRDMvAIij3krl33GnjFeZVxu5ur8s0rL13fx1iBIJ/OagF457yol2WWoPiWeMYA3WzWIs09tj4v
/VycG1T3Hfql4/deU2IrRfY1RlXOE0QUzf/j7suWI9eRJb+Ix0CC6yu45apUai+90LQckSAArgC3
rx/POt1z+7ZNz9h5m5mXsrKUlNzAQISHh3s6uANOwRPfIKv8rEsJa+XyWxhEGViqm53VyXa3doUX
0wpnF87Y62ZeRTBrDpfcJZuT9pi7xfuJB4sNq8Jqmd1Ewe41kVb9E3G8bYOFZ2fP2AOhUoAzNPxz
otZBgTMXR8p6Mh5CuTFRyODRirPxEZxNjbUPmSjY0KqZlTOiQbOGISP+gDHt4XYHK9iiTrr0sb5J
2w6x6xXreZhs98WucDdKjaDrzV21wpadf3oUO6+25H3XwCCbEDseKC49qjFNTq0FLuKmh8Exjt81
DsKRKJ6gFH/V3BtZtA0dSHZ4MTaQ+vJBbjDQBLGFDbCOuUAgczncImVsxuWFN2HxAScFXIwc3275
3cjVGHMxN3m92SIlyK3isEFS0zkIOQ7voyzgLUnaEXG2IEXDLCSCqSPlaVT2R7sKL6mn9l213GTI
m3NoQzvp1JTfsN/D8kO4EgLRn1hBmfYQ4mG0aNqdB5Fu2NkGNIMXt5NWcOLMLYoIWU/4x+mwNAN3
kax2EbutaZju5r7TGG0mV1IHGQVieuIB3hqNm+k3xRqbubufZpzfSmR1k88SmHeZsBmMiJG8wu0m
lH9CZJLHUmHjXbQHV/sVfxlqhDMYho9MBtXjZDnmJmcP63fw1DD4hOv2afndduK9nKM1nm4pdiWV
f9aUdzFClkgqmJ3GxaLmpCrCp7CiSKdhx86Wzd6XQzfE3pRvn6C3Tqymq/VZEmxmbgfn7NHCiy4L
d9n/DoYcrb20LJyDqrwf2F/Pad26a4yk52XqCr2Do/CYRwUVKZ8Etl1PRtmksYId116PZYP97RZY
wPkfWb+UaN6twdM2Il9etgo+3dx3E+4sbdIP2Ikwr4/bKHx6IFWl/+In/a1C9cy/hnZsf/S/l6H/
rXL9j7/1f2GxeptM+M+Vao4V9CH1x/CvRentT/6qSC3vD0oDL4zg0BOgGxfcCs+/StLbjyCHZUe+
59MABfENp/lHTUr9P2wPfHQCqgiS/uBWSf6jJr39CNWjj5Bwo2LbsBX6GzUpiuIb8PtfRakHVUCX
4htxhr6Havffh0WLrYQBYNf+2LAb32/77kk92G+6ZREYIAvrEj/9Fgd1qOLtZO8QlNp8zsUuOEbH
9U/vNH3rfXc/3jVPcm9d5Hf9bSfeTj5t8LL/ml90wfqPMSVxs1/jPo12Ttzty52bQgBvP31XM5B/
1sflQSb9FUrqH9W9+8N37dk7OR9RlRi5syfmvAxP+jQerGxMo4tOZNYkUCvbixfn2p3mtLjWe5pB
wjh2Unm/pv11qFhrkvBJpXwHXcIoay7tdX6elxg/Ga/bKcyXk3nR+/7ButAv5+DGVTbn+uTn4s7L
+rxI9A7B8RBkVez/1PftAWd5R4/BrnhRD1bEoq/wx2pZGSbVFJc7g6xTMjRDJXQqDhBlwkE1Gy5R
5u3Ic7lc4CgQ3X+aMz8ofG15V92vh+iyvuAWnnANP07aZMV+Y/zgxyT1js0lYAHrMvlYPDn7NscJ
xmP8pOIgVWl3Igd6QlMwJll1h9zw0GQibWM30Uzl859NkQ0mrd6Q4h/sLMqsVO/MubhCvoxBBfI9
2IncfdxksiCuMe2xIuPMGuNOY09MBAEctDMV8m1Wfkr7SJt4Pnp7E/txky1HivNaTuscqzj8pR/X
JqEuUiXmvW0ntePX7tjnQrF63++8xI9rXJdmErel3lf7IFO7Ni+P8KR/Gt+tO3UO73GE1yizC0bS
CoOLLMRtFzk8bpLgge76kdXfZRRbr+I4XeY8/MG+ip3hNXoo2fJKj/pxuISoQ6p8m5hLdhFO1GPW
jtzxzE5J0uUwmcrMR3hYD7qJYc+ZqqN9sR6xPqeYV82Fq12Q2aw94+8THjuszPyjVIxkAZ5ILpPu
F9AL1l+ne94zmHjRO9w01cR+soD9guImsZ+WIquaDM1Ugjz3NGVzDK6a+vSSJenzKtF1XJ7vVczc
uH2os43BLX0nvzP9VJbMx1RLUtZnVMbh4R1FSsXCtIhNPKaoBeIpwFn07+q8HZtMX9qSlYrB5xzv
G5YRiTGNHTDXvvg9bB+aE1ysSzaYzPbfTDDgTf6xIEq+Rj+yOHqKIV1b6G6hZ83uv8YM1rZL2uz6
xE0K5CQkps/TdX30nlXNsDV36ojPMNaIIruV8fhlkootzzIN7Xg3tOm2xCitfCxFeVJ9gpEatmjW
eAwV7hwdJIEh/Y58ocSJOZYuSYvcHdj6AXnP1wYwS3RAmpDYcV0fii8oit0vAnhA6sP9FXnMvklF
8CEP/OI99T8cNvZr8FjcBQhLOlsPzcnNdUbJn95znzqoaC7msUuaILZpNl6m88rg+bedvRc3s2Pk
AQmyAoFolLUQyQ40qwcm3Y5xF2CQYHXAaLVHe3bWuOCzvz25XZCg6/k0HPAGM/+ZOLENM/X2Ok1J
oCcGI/cwYPW5vXe/QyjDpksGCMiBgHhWAYyTZ/nBH629n0dOhkSqz5cfK1lj0qevbRtHrKiZuFop
3uk9tG28MdX0A/eXvEFG0nFf/SQqYvVnN7zekpNE5N0qoArEtp3rp054pphk/Zwtxv1dEMWSF2w4
LoqNv+CYzVQ6P/RxmJR24ldHau+iLSUccw5M4/ZNTNivqwKm0L5XgtkNnOoTWXwVXGY0o49m26nq
frGZng5OKl58/M4v9xg45+a5V3v1al755jGIFYa7boamA5tzch5CP34P/Pzmtv4iqsz3X7TIIvI6
lqzdzcjHdUx4OsqENMn2ZqLE2/LWj8V+jT5wr1dUaPjC+XF+DF6wpuIGi/tOP5ApHjtm+QyzPFeR
PAZ724sNLM7jNszW+bsKT2V0La1kfh1fkTF6bMoI0BorQ5mUGyveUZM0z9Z9+DDuviNgd0yRRAKf
OlvuR3AmlonNW38x8E0fM6+Yz3b50GT0AnWqxWPNe2CeDTJ/3gc5QNq4xfjF8lXHa46cT7FgzxMZ
Ayd5AGkt9ZFiBuc66bGQn/A9bzKurlXgsXbO8HLYiVUdhtR0Zyc6+59QfGE8qdMpAvixR9hAqYC6
+JVyzmje+1Nq92kLcwFIZJ1n5QLwi5FGBlNivQCPVL8il/maOerM30jzZl8G/W6X+0DHpjyNP1Qv
rO++vOE5unjiaA4qgp5unvSpYXipTDIt8fOUpvOXGlO/JgxvIlt65r6W2/d0tqVmXeckJeJk2p2n
MEZsj7HsQZLocljYlFeT6dph64QiDcYt99iw0IX7GlFxhM2Ly93MF+rVSqr53JhEPBZ1bHUsmtIm
t2ZWH8x+Trq4/wwfwrsAVWOizxDGHVETfOIffZaH9VRcAI0k/efMvD0OhYeKNDyVp1AwOEFau27v
Y3Nx36u9+USFNx/NJ72fd+7Rc4EgsMVn4r49hX3Sv83evb3zE5M4Ga51jqmdBUuO/0B9mewGweAp
wqw2a6od1mrHY25YMO+8MA1E3nd7DGIXW2LanfZegYqW37cJ6mTZYsDLjToUTiKWrA3yQ3XAIsNq
ns6wO/NQQu548hHuqoXZbeaH2ewfCn1P2oOcUZok32SIyT8msP9WRv7/WesIaSry5P+ckP+jdXQ0
zccImxk0j/75X/6/ah/99XX/bB/5f2AQOYwgv+q77m/y3D/bR0jWo4hQB+PVcLC/EYH/2T5y/wCq
jCQ/wM8DB748/zNVd+kfPr7EDm1KPdeNHOfvpOpIy/9bph5ETkRvPSjqArIJHKTy/7191Leh71h2
PTx7U/0gtOUCl/Ot1PfqTzTPOtTUHC0c03efutZRJpoAA9vChZiC03Ufgoxrqvtmy4AneXerBQDk
Nybe0MU/u2gXMb/fXlwK9BE8bZOZQQNxqQbgkKpc82mhfLdRQKAeKdzjGs3tyV7hRCgbQGAbJheT
cnSv67j52WyLDxo0616NHEfZ8G0Kuk7AabsqaaGlkwRWLXcqAKi/QU0rmQegZALdDcQGDFZ2HULo
1lZHINRhghIqC9Zbr6gE7DcCc4QpGr8LhTcAdZOf9kqvYaNOfKi/1cY/eQC8+fZBVJAXF4QxpLYq
C9vt1ygBn4yifzSRPFkkBJJbb8gzF6DPk4WNMERbbGqxsW8eBOpntETSzfUFhg8ACRah+HHC4uA2
S3EIYHm74574rFYTxWPVPpbBdF66W7uFo8PFJ/Sx0O67wTD1J8znJlZB0CoPK5x/N5D6qQfYuOeK
V5dQbxqhrt3WY+HpNQczD2A1YMLffabSqbH1L0GYqwgPaXAL+7R0/p0RPVpO/nLf9e9E42ijbN7l
hIaBO9+gqRl34fZR68v3eR0em7U8FpvuUqfBL3teg52nrwGlTdbX72ZDCME3qAPqc7UiF4CAL9KS
ElVNWPlPpkGTyAcwNg7yHTJ2XRbIdTmMcuB49gs23BUqsUlrFp1OA6DTsegBQXAC0AePx4mAXC6k
AsoEydF4EPXPrSkn1ts5GvkeRaJK4JcgsS2397+7AbyuTAYJlu69qyMUMjaQ436j9ok2CqlE6Ll3
623pLHQ8Y1DeYlE7mdNSGHMKfIhaMWsDtsjGQDkPEkDnp22T/so389bNXu5wEyZbRHdtzz87G/iY
t7SPla+Xu25p3sdieCzcWsW0bh5HnG3dA9si6t4eNeau5qXKxsESae2oz8CI77WGOILryirhLgWd
DUKOkDCXbubeOo5RBUhJVdahGoBdr1gKToXr1Y34dloPiLJ9BVjY5B6mGTJ4cSIpFMCdxlXwu5YA
qG8h3xj7SngvhteAiIvALKwQQLHqVd47g7eD+G6Z0LJ5HFa8Z2tU/XirfZ0kSvjZSCw73vx4nW8x
WVkydh2FRQg35Zxb7poVCj2Usca0XaTmc82r981HX9MqgdvJGrd26YKpwQ5p012k5xb6Y2t58jdP
Q4DDQyZebufZw5pZPDxPwgHyyaAocS+0feoWvly4A3HlbRzRHhOFjDtvLNM2Gpy4LgFlzVA2ionA
F3i0n5M+rLds29AMgpnDm14QEMzqQ+eVoOHXt2X1rdvoi4L/fSgs/lOEbv4bfrYDkygXSGY59d59
gLBIHbhrQUrGTeSI5i5kYy1mQpToTokj9hG6jrfWBO6kn7oROUv0mHdtKEgyuSvakp6zMTJW33An
Py9K/ISLnF5kDQQShiRoNfRANznHqY1RpeK51k1uSueW+MMEmzrDmwjLz8EhHyGZZAJXJJ43/g2e
LYzI7JtTtitQJgmwWONwBaIYehMibYNGY8tDi9UhgNhuhcizAT9tJ9C/voQh3XbhUvRvBn2YFFNj
zUlNzfDZtT5KE47uRzGZ8+9148HE9PaygV0UIsRFw+bElhhQj9lYZEAL+c4K0WVxOUcXwzV/TeH9
rfTjP0J9/88CgtjQ/3cJyF5/yPVf0cDfv/+PDCP8w42CyCXEpy6oID7YU39lGP4f0Or2gxtOGBEv
8G+U1X9mGMEfaD8CIHRsl2Jy718IKtT7ww1pRJAWwAiL3mRr/gYYiEP8CxIYEBvyrb7rERfnB5bM
vxuWt56ClWmEMrbiej7WAfm4qRvFcE2gu82px7jy7Or/MKhp278Z8v8FQAYEhmgB6DouCN2OYzv/
zs3HmyQG19aEAe4et+duDusGk6chysGoqCNUKNNY+6e2WLvursYrEVy2ubA9vDZu0x9hi+oNB1pA
5yGj0xDStBgDe4knsvFt7xbzkHa4t9926dhFUotykOjaVlGb1TJYya9QtoTuumiAhStBc6RFEKq7
Jg36aUmEEAU9dgJ5DKs7p3stQQf4tqaa9vE2Ep6UgkSgs4B98DbhPUP55nK8ZE5UzcN9vZLu0a9r
USTT3G3+AZmMRjEwyoLu5Ra5b55ltjK3Qh9toVoss6nBs3EDCu0rimtoam4DHxX+VMfUsy1aAd4X
M1gtYuVrYm8DD47VNPmDTHQgUb04w+DOe12oRT2MEUc5AvmeKFe2Mde6su0L6OdhFSP/Jb+UIhco
rVdjYm3lfO74CDGbwYdonU/nAM0iNbrMa0ckIsUctCqTsl2sx5HSlaZoFht5ImgRQwnMr5c6t0Ec
+jVjdvV1IVaRNs7gu+gLqu5XCNrFhcBk+9OMIGveGnxhkRR8w4W2M4dcuh2s2EkJuvdz6vYeLlrS
qgL+ZDngAWpLOfaOCAufD7SKEmOpzkMxDtIB29ZyLuPCoY9TIaDHTBtJwZnwS52C6KHTzcySIhsQ
UW/uYRcxTY+jCnHMwlf9L+K1AHj7dW1iOlJgQOUSbIea6/ZOjKPlHsJW8afAbW2e1eU4N9DYLuov
gknjEOlN7/FUWNLx84VqdH2QubikYyB6iSGfLaNIxOCQ0t2gV2uav0NYJdj0EEV93WzMLUHMOazE
qDbT7mhUbHpej/fIgbpfkLbEf4Xl4tlPbu+OmebS4SWb0J5rLzj02tfZUBSNSK0gKoZ7MdpUgPRh
tMiLVS0YsnSWpqpzrSnWl+0pMl6XfrBKqO+ubWNmjHs5dL4nvQFpW3UO+vpoeS5Yhb64/TYoWqOh
YJv89SGsvUChXCKnRgOMRPhmqOEGgUgGEfojjWVXhtt2a75705bwqCnN3hNF4L/DAaBck7VU/ph1
gV9Zr0Nf4a5t1YTVTDGI+2vik09Tq58V0MHZ4KobOuKHZdeF16ZrYHliprEff63e4jZJ4YN1jzel
9ZI5DPSSgtEWNXEzufh7C7ULydtgscXzhBR1TUi3gKbqgphWvwS6GsT97KMd96Q5iBDpoMDtSDVM
0GlaRxEHHoNp/idkGBbf92tdr0m/0jD4cvyoDhJ7kAPJC8hef+sRGYgET/hBO23n/aqw0TIkg7bO
PNs+QKdnyFBphS+0dkWUzd7oPpU9D+4gmUDO/Sp3yA1ZD1xuQaAEA32oE2da3Rv9LOdjAP0g497o
RHXHbN9kW3mTuACx3CvxrNAvvHFRyliD5nEfla287z1iAXgOOWGYuwVYL+ziZdpCM6TCsXhw9Z3m
qaHqp2+LGWx9DiIR7DbtvQE3AY10bnD7Ob0DuURLpEju/NjYiISSO+23owqbiYX4V9mqnVj4kGFK
7nWqI86apnIT+Ha/dGH7p8KDPge97hMkjTtrmcd87bsCyubms9HqQgkAFUfPVQIOz6NVQy53HoM1
iW5PJlp7BsdOOGKtQOpAxpq5zjtNkHNXvIpDPgdnEOQ01sOUG1jYWiu302i0OfNNexc0DSJrGAbd
wkzJ76K6egkVBQ0JdGJZOmDntWHBRM27N7u0aSzES+Oux9ChaL1AythsYQ5KQn/QPtQPfOECnOwz
ORSnzUFh5brYDKjZjmULH7rS3lTuFhIrhOoj1RIBzNQP2L1QQrV4XUtXHZwOIbTewgxhynvdgvWJ
SpQchpT9TzCanResQOPa7VQU03u3Ia8fGug79DBFZUAcWmaLOYzBuB5AR6O5QY67RWFC0eMqHfrt
hOBX2HLXcIeCk6XWX4UA9zUuKjyWagarcCJN1tnWyanLJwo1f+z1GxvAvWTbMuiVFaHq3WRFzSXi
eUPhRSYaXnsSWR6juj+7pX8oRRPdmcK7km4CXKaweorIvE5TgA59hcR65CeNSg39fHAURHnn8AKh
eoGjCoyX87JboXonnBXQ7fqG0AnQ2BPZoJt+uXojNiVLNHyP+d/PeoICBbyCUOvE0FCFTARBLGR4
j+ZrFAKTthFnUm+WV3vYrDopNQGtQ4/o5izh2nzMekMYsrpAgSi5TDIFUl2g+d1PfQrqypxPduPt
5savn1dSzAonWYa4ycMMzNX1y7do3Uq8BRtUZCzwQ7qkcow4QFK3e2p0YH9EvSrfMarc+bEfQAE7
tdfuhCixXoaxa5JWeuFbEDb2wYUDzEdVjAM8EasVuCE87sHQghyVWYYyKTHnsyt9AdnvoaZdnUKi
BATWzsDjpqpnIJHF5lrpOEdtWmBvOFelANfBlFuZkGUCzl9pezeQKnjvfAcwcSv5VSBTxJYAcmXm
L6t/MXb0QbwepUJpuWA38VaKHKIHrf/pCajLnSKNP2MY/y8JU0gMwMQIpy7vfLRyZm38uNys6gKd
8uUn6rmTRG0r+rhdLf7qhd0WCwfEN4yHtaJMjO2B4yaK3uGpW1B/Ska/QGvDIRINQzzG8JVA3uVO
8XI2ceNUJMxA7SRXSNUsc2KRBhftzAU0++oR3cGt8pFedUOQmwkMpHEaqouy7DEvnDn4jMgkdqCA
kkMoIN0UBSVNh1GjQ4ymNirmRa3YAuulA3oO9Yie+D2yicgD29kDuLyajSb+aIn+bDuovmQ1wbmr
FWOXeQNQor5ft52DT5c4LFp7T/jigHk7CuzwZTl9oWxdczrW9huwHCoR/aQE3OUuIF400lS7sq3d
t9EAwxcKpLKsnKxoZAquNy/BHOV9BFyYq17vCndQe6IwnQ56EsJLO4Lj5IG7dLbrPoDvpWofwyV4
5dh4knGcAJSQacQcbtfccTcksW78fEQIzD0QwpxkoJb9NIyYEcd22sR9AVRoA2yTR7ZNr1yCug3R
DoDYvVPvOW1lViBJR+TjaOlg6zsGvTXkjaEREhs57fVgAGaDOILGF9muoO3P2JR6/6g972chsGTo
4HWATkM4gZEnDfqCtQpatMnb0j7XwpCDP5rtrnK4VIkV1ZyA9KLUVx+Oo0rrcWqggTQ1d9sSZVDO
KPJADI2Iq80AUBuoFsGDtoYNnl5+XeS2tekkbGvrc5Vj9QYS/YDiBMpY+8CmUbELJjtKlk6CtW4p
2FIMfnsEEIReUjdXf2L7HG0GeYs5D+YFrlUVCogQtB6QEmeXqdWbrwg9sMfCfuPlFYEuG0Cwwew2
e5L5ZG0mjLuRD8nN44iJkS+HQgr0mpxNP2tApCDF1da6q0dSH3VZ60w5M/0Fchm2RrctfBI7GjJ7
x8nf9EXA4+ilA3HDzTrl+7eOpAU0dA0K/RhOPbp8sL9C6iKnB1SPBBYYVoBeWzGhIAuXEg0raRCm
V3drG1DNx+UJFsATJs5MWP34imBJ19Dyei8xNwGiuF+KmKwRjXt36NCQsqTNwWckUd41ZWiYv4Rh
MvVKxD2d1k9Qv7s6Azw3VfHgO8vFn62QHkQZ8mHna0/ObKnLNjiOm3eVeqs8toioHfJhGoJDZVP1
RN0I7AVwsA5GUOBiClPpYxvWqQzqr67Xdp9s2p5OXhtZVoxD9VdrWedD7TUFMAs0OR0QkNG3FSXw
KzCdss0dCwHgEkG9tXq7ZQ5fazDCiql00wmZTXmp8PhLNnd+GK81SnLmAXMDi7JXPHdM4CQFVuYO
3J2PcWrXB+7D5CGb53r0EqRdkAbXnTyDXWbtNSL1yVSmis3EXwq/4kdEdRvuQJt3Bwslm4Fj5uZR
2DvZZLzi7CKKX7y5AdM05Bb2/JI/e5DjiOHTXKGV51TnCeV0MtbU/QrN1r16PhlPC2Txr1ZBBHqK
4XNNZQ8uBBUnz1PN87D0I/ReFp5qUoI55wKaKxxnKDPEoC4BXg+yhiJ+B4q7M5+FdrBFrxEB1ZJz
JPUbVrOBgn3j9svDNi1+7jUEKQbHfO+QVBIGhkcPxWNarf0EPodtoyuOzT6HaNC0J3Ad1CdSFVZ2
QzbAxve1iPHKWLtezW1GhwaiLhSHx0E5ksEu6loeU9N6L/4YunHRoMauS7y1xsPQShRuaHXPFL5i
hcQFC22X98Xi+5nC2MxZ9k3wUhbr9lNH1q1fTch2UWS4oFi8MehxtmkkJzcGqgZ6kOgtcAW0ZaIj
qPIabWLdkmMYNhg9qUMXTwttvAE2Jg8aCnGAXZHFQ+7TEvd+0E4Rs9wStjhEdwhgpReVENegdnUw
cm7BFwqWLYV5so7nQvJvCOqvqTJul60VeO3ZrKxKZ00P4W3Q1J3bgkRJeZyDObAwIqDbk6WbYL+O
CkwoiGjFmDDQF9ch7ifs3b3HdV63gxxHtNeJGQvgd8ZdU7LWDkgoKCbgCzqEUwlSINjb0McuXylc
DX95sgTHYnDpg01Nn3prWewdCHIfmg5GKGwYpXoy84ghc8CNoBNuoo1+PISiJ7DN/lTlgl13KpHv
QnFqojGePKRmR8AFr2sZDpw5dUe/BgKiANXY4JAGSNSaC9RN4kmL7lhtjtjDC27KrKHqwUWRIVgc
PSlji9ccLexRo4W6uFUsuK0SRxclcwdDE8sz4ys2N7Uf0Z+4g+683g1Wj/42wZpx4mVu5GNUl+IM
DRL+pPxV3Lkr+tHQNd9w98NjgMdyKOpBZD1dFzstfGFG1DoDEgUMldffcpRjNknD6ddqqPiQylJ4
sGvwifm35dChs5PXTdPuIb3BvTSIhhr240JgDoWrcr7qoQgUcPJAQS8cXgSPWzA7065zdPMKyzR3
iFvEsdMsiMXBFW84Cj4kU0eBqUuZbRLjQGi7cZE7fdXzeNWCX2sH5U9aCMd/l3Yp0cFfFAwSnQ1y
GjVbay13gSPgnA3lu+Bz7sK5Pwlv3gLAwttC99VYNR9QG+4/iKW254WYTbClhXsRXiPkpbh7lTWc
ZxdNnngC/9Y9CrHOmYJbwGvl36SzsIdiqGJAxvmD5GzEQg0qB3QwbvGzM5LSJNTDK7ZQZf8CEgXV
Wu3N5THgtHjtVfCE/Ztg55jH9ns2AdxCuybqPaysdfwQaH4e5qpB6V38xrI8OeH/inTNF/aFqdrP
lhVcQ2pPHRpL/vDMhamBVlXAwOMe8MoOZFW4DmjeTQcr3PoUnoLzE4fZfGqVA8AAXXhldDJdKA+1
tBX40vjgA/O4QBE8q7BRJBWTBWABvSkqofwaNq+T7ygvqzYbUJqlA8AAYq2WMrWDcdSgRVH0ayBw
jX97RHVgEpULyEorm78vrsQOM5gWsEMVNQCeQlU5S4xeiw3j2wa+F3HfeNYn/hpZv4dOC4o02f3S
lVUc0bUqZtQOtehEirINXwK3DxzfKnsyZbILQDoq1lGmLixGnkMb8grYmvBreCkpVm80QRqmpKpW
ty0Ln9e/Qab/Qd55bMmtXF36hRpaMAEgYpqJNFWZ5Q1ZNcGiKcIDAW9G/2v06/WT9AdS+kWWJLLv
rHv1REuXlzcNkIg4cfbe33HXRomdFM6FlNEl6KXV75t6Njpi6JpFvsnGhu1644VFbyK30mRYjnlr
TxmhjWjQ1U0RpVwM20oXfHaEYpfilJPwwIWp55Eek+NrY9n7CFF4paciam+9RXH5ZzXpl5IZX3EA
Fp2XGGXI/1ppYRcnGtRm9eTYZQukJEJJfoI2wP1vOi27Yxf3bEPovTMfcBprpmG1yOz156JEat8V
Ie3Uv/dtaFZxkchn0PfpiybJz3FqJG5Q1j7JHVU4Y3o0R1jTGPz6dLpDBdEvhuvwAraLbsVOvDZy
HE3BfDKM2G33I8iabOfpiC/nORN/R1Vjne1aFwP4YXaXmv7W2CguFNhGvlLXEn7fdtwn2qxal9WN
gRRvMzYgs4pT3cArf8l9+tzkyMKlwhLW59Md62WUHlpTiQxHUcOPMuaknl0V8yTQWGfG6mTXFmtP
cR76rP9A5d92z6U3hc2T1ZrACsfKr9YdLQoxLJnCr7eN1LwaiCo+aDNWbn6tvn9VKVXvEahQRr0t
i27esqe35XXatCwpA59hOsl1jhxNLIcenfScEH+moct+l3gVX3HKBR/ftvsRdVA30SHp3YpNQxRn
clLYVptJPCeTJM3B7JtjwXgxzARL8SjCAZ/n/zDtuKS3JnA08Vj6m9KcQ1COtC71jRhLq7qQVeu+
/KSi3P4QBH6Jz/6qTtj4MmwhhbRNRSYXf8av7gfYAbYyE4dfre3UNyVuBLxpxRplw5fRJHvH6os/
wQq+I3Z+0iZ4LxPfhe25FpWgbb4H11JNkxSmetp4vqFfaNUNJpkIy35rON8Fdr+4l2JuUbrlYJQR
B5/SMPYzXZZNN2b1XT4WqLFqMF2UYsJ05WQW+9mp3dd6lAQC3HjkbFwvmt1+7pyy5OTSySfhGcOD
X1vxXlm1ddlVhtXgWk2bP7EPEa5+VnzWr6ek4wkppWlDUn53TRfD1hb7x7oSRPGptCD0RnFWB63j
TrfNKEh1+WO5TZlp8/gX76bCFGM6jqSf4Ky60693s+ZRG5JyXjZDalNZktICsBvFbzFKrou/w07/
BBX4PoHn13tJ1YrP3V3VN8t8jwpsyqTth4I+UlPk4fUiBvKgrqFgHWP22NShkuciq/0bwx2YPy4b
taFZ30Zbs5etsTe6asQhHzt2/wcmwQpb+vVzSYveMQIf0qC033O/S+IwWc2OTk7Rnm5lUUy3adxQ
L2ISoTj4/XVf7+j7NyOKQC9TorTxPP163dUcelXVrh5WMnThJs6102/VFImL37/P+y+FzIeo5ls0
RE1bcdl/fZ95WNKUZ4oYgdmyIps0i/JdU8VDv6WXwd7w+7d7/0Pm7ZDySeMhh9L0V6u0+RMMriSm
XrIeVRv9feNJJqJd+3mmC3SQYcain7fz2oViY6CLvFBkBb//AKAG3l1Zi98UCq4NekCY3o9//9NH
SEY7mTJEoA0Fft1/iNt8MXapEJ2H3GhEN9QcgpkObaSRBuI2ewmXvALiHdXAP7Bpm3QHzYiWSYeC
eN1GcRXCKPSl3nV25kUbR6bE2cPOEfj8p3Cgy9axfmzraEw4ZCz2gqU7HX1OxPFc0fst/TXLW9nm
UUfaIBzdd6z9PzQYd+jYaBEN1iJUOOhJdgecgPa/aFKSrVP7KqNZJCcYlYl9jerg6QBywTwfm7wz
u1tmRHITVTtZ1ROHCzZUZBqkwBqCNUrVYPLCZLa58m0flsV+MpN16yWWSTIDq1W2y6rQPdW+499F
auZPCe657qYZHb/fCFY86zCa7roTpzHVgD0UfHiIDsmhczpuJeta9CnSE9SUJLXkZdG0dIJF5/fn
VGbqm+nApN9yjRNqgBBJgfk5Xhh+KFWYU5nEcfy8NN1y5xszAymZpslHAF6GBGXTes8xk2k29Nwf
KEIIWk7LMXbnuX9zc2KGx0rFvfEwpQ6TAOZqYLtve5ewOI9TagXVIpNiz7QaXgcbb1ru7KUumYWj
KKm28NGoojJm2bR7GjXJwZhSrmWIcrMcwzaC0d8VExt0ASsE8e57PeLWgLAvp0oY0z5xOnqpbQmc
4NhZo1mcJn8sPOaBwUOErzrrejd8f4We+Y/tvkeMScnzjbWP5wOrxxEh7/tF8PnSPpp3w4+m4sMu
FPnpdiyGuL3tJkXqYUk7hBo9hbSaR7VPXOV/sJ2GX01qImzMYEavw65jWlOosxAJ35CfwowRmWmJ
rOCV6XxteYITJPHk2bj8UaWBl2ZeV5cOAkv8UASEN/1vVpXZd3OUWYJQDdNkg7AoF8y/tcao9vuH
9Z3RwbY8lgpKKMWy63qehQvj59VCeVmmHau0N0lLNG4bISDe8R1Zp6QIDXNr1fF1Kntuwe/f9/3i
a3m+YJv1eX+bcuJ9NWGPHBBDIHbEBhTre2TQWw5I+023v3+fdXH9eZHHRkBHy7IUE2QsE3vFr9+P
xqoYurRqABIY/nOsrOItNZ2mPsY46YqNXfqcXCFwmBJDoFV97Hgovv3+I/zLJVYrbIXNTOCblfb7
cXiLmm2jLDyUm1FOt9VMGU+vyb+zbAsHhOPOX/GUcg1+/65r1fDrF3exwkhgLQ7XGpfsr18c0S3G
v0sLiDxwenIszjesWqu2nZfNyxAlg/WHdf9f9jm+J2YJZQosOngR3nlyQUWkGMPQfJc4UTfTHI6M
n52cN1x+LCW//3bvfz62iZvYtKSJNYcJfe9rphKHioI1BCRDcRQh8aoz467q9FJ+/v0b/bub53Il
pWthNrH81Yj801YW9xHxfUH0CS5E9tl1Q0JPIs75AzVUmgSJnL7+cG/8/n158t/dQNu0Bd4nVwqH
2lS8x9yy6ZVeG1ojtU+X35hm217OArbcJptzgB22QHInBTx9c5PK+uoa3ZBv7VS2eMEZFrnDzFZj
qUwJGGNMcU8ZEuIc6FDld34xOE+69HEFT7Q3ifwM6TNx6/RTkdhMga1CKVeaBnaSDX1vOpkJ2BOM
gsPwKU/k6s9J1HRJ1NOtAptY8CfHHdp6a6RGnZ5ZndGYaq/6PDKzGiyghQsQI0YpidD4bFdz0kTJ
x0rJouswUtZSORvP8Avn4H8/Xyd9GUdBJzXwEHMofCJzNMX6N2V3LENtKBd9OTLc1EdPKwfjiLuG
VTsWaUf6rDeSCll67ROoRvPn5ffukuFwrrgqOOvLWzHMvAI22KS8NrsqvM9A1KDgLmNnFpe9F6Zy
18pOYxXqi4Izr90WvGYZVzYbp1puo9ZZ8JBIgTNl0bxTvtJb6qEp5B6sCwtZOabGTYsX4AGk2frh
ooaEGqLtV3yRa4stUeZN6xYdXwRPDk1nGDCBSknuu1ku6q1TYuKBh/Itzxl1iwVliNj4Z2nCt4Hb
ZJ5bN6Vl7WaiC3SjGSJS6XKmxWm44QdifKW/n4teQTOJnI+tTsZnQBNY4qXhufrSqBxSlU1EHHSO
U5nsSiXbAyA9VqYO690RpZr0Elx1tsA5FR3oj2kcmlObLTjRMA2ffuwJLu3BhnWNKavnH02hVCRl
+6Ljcb1VSlIT6Ai47/HH30cKktEJgogvz2CFpTj79Cw/Tm7lBL70Jn3s5kURu8xb48VAoHkUeGro
HgkzXF7xwGSczIyKMd/aqGmbU+Ye3Fm5+xEPfrfP1RQWoNL6PrxKSzrQ+6bo2nqH46MgEzSueId8
8gS5XNw8xhaPIT/mH16XpZn5yGXZRfrgFZKWdT6zddL/1gwJanhGCiS49eamTeIsW+01lTpBAZoO
35/8v+QU/T8IqvxHM+n/hblxD9YqJ5GfVsAVpPbvMGcPcZJV3aeSrMp//99/JZ399+v9M6yibHYD
jj4C96TJXviPsAoxFolR1PR9jiG/sM6cv9EcIj9isX38S1gFKybtAElvZbWZ+n/FSmrLtYb6aSuG
dSYY7UivRgD99sz3K7nHD7GK6I0/oc99ELN92cTlXdpYX/ICBTh1nRNzhPeUaCfYFj6JQJTReX4I
ZfXcO+6VtVrSme18HoyrZInvw2XYR53ejuUIbiV5zqoFywHYkj1L15FAzERuYw1iVNEFFfDD3GR3
aiyfa+ld+PX8Kisefhk+YnEh+ucZ9E3R/tnUsapU1duQwVRLU51v3E49UsM/FEZNt8w4DhEpkapG
5esq75s1ypu+c86T7V9Iy3+sfOOReuSGfisW6+RYE1jvpQFDuMBemX4GqFkStuUoFwP53hZZ9dYA
Y9pophPSIhIcdUooKW6CSGsCgRiHvNuiR75WJWHOeMpeDIewXZMWlBUzlBhremB1QOmw3GELqyUY
hwG4iFM9yxFpWPfyBtJ60OLU3WR2d2+0xjG1OAIV/nNrTdE2BhC2M2J7L0R4VJqXapvW2dDreYgy
pAxjsS/pEnyzx+oeqYLQ6sDcA6W4ttMwF7vCZmALtvQ9GyGfuQGOkmXsg3VnDAfAzHeg41ycS8V2
mutn/ttiY0n/OHs+L1sRDJAcBlwMqhtKj2vCMJwcEhBMMq3rbSHrN7r7bGNGnW+HmIaxL2KLUwuj
qPKGO7G09TM64ofRCXezadx4uXliHh7Q44Uo/2h+cSv633Ii/0GpSXKzbe6t3ns0VX9tuI9inN9a
LW+TKHkprczatm35FtVop0ruKY6/O6HelgJvjilFRdsvIbqep2BBmASF6J+yvaTzB5U65zmdXt0+
AgfoX+eMOd+4jvGtj9tDXi0PDLdEmJ9bTfLASBDo1FEYNFx0ncvADQlRpfU9WCXwBuaHIa+fM4Ze
u371nJvdXbj0V7Nd3luVhG9TFc/hMj/YKo9gfC0PSY7WEbF5LAkOPeib4WZxGrZBjMBgwt2Pg2zy
jR2Gq2OWJLk4KzteNmFb6qBOm7fM4g439smIs7tBhTs5i63vxMeQO88cl7dBZsdMWkyCL66sZL0F
obybaJfR5Gx2fhtSZg0u0enugF3m4NXWOe7GYcsGdOOkCrhVkr4YaXfg420md/5mY9cZbPL4RL5M
ND4CLi+hNl9HMmuchs4UA3ckyYhd49TFu6ke61F8Udr6glXnQnfF9482uvKxNI1vWSwu/dy/0AYX
R4zWmYl8n2fTfaRBc5qHIgqWURA7z47K0fdtNj2YtXF00+I4yzUVJOLPsaHvTXt6rUb5bSiNGzSJ
S9yXp3ReXtPKu8jc+XUsi7dJ26fRhaf00yJ/+2MR/LmT/f18+S9rIyBKGJBrr+o9npqAX4K3Z1qe
yjVqgobxMbWIviFYB4WOvowTER/f2y9heY669mNaDEE1/mno3ft+6PcVGqolU3QpuC2wVazgP1X5
harHum4ak09R6J0TAVPTmXusB2MX2flZ5dVDqovXAkCTnsPLqnHucDLAqCl+nGv+0ub/H3f2/2dj
Ir6JsCLYlf9zVvXqU/5p/kRAFSXrf/3X/2yz9Z8Ozfzp6ydqgeOnz1Xx6R+p1fbnSMl/v/Y/awE2
dQIUnNrAi65TH/5RC7h/o8W+NgQoRjhPcX79R6xkTaeuOQ9F+MLkNMn9/ztjhuCqw/xtYqbSpodA
4uCv1ALvuhHEVtduKNWQh6+C2Oo79u6ssia3S7N58sL64NbmqRBeoFsvqEwkFLKdWYEgX81/YFhj
XHtXgqxvrJTl8ZwJWj3vgyXAc+y6o1v4BHRr1/gA7oR4SnBrGisrz7SKnTHiLmNGyVUdkRJNBuKV
tMkQrgmlURscxjILWtFeisnbr3DSFPNHnGhOX8N92pi7PMWAa+qLsda3Y/XZKtwD1v+tF7l3RZ49
VvpzLJEd6+IsqmUHmvAxnYcr5bGkKHfZZVNFOs0LumU6OKn34ndQxlyhHs2OOeVODVQhHNPPsdAH
s0X9WzhHiuSTE7lMkm7kY1Tku6hBETadJyH8C6fG+ZgkX2M2miyO7rxmuh+YRrcpB622aSOvx9x/
ZDLI/fqSMHgvBhKgEKnGi6yRN6MaGFVlh/EeTlBghCKYutVISgfRg2LSG5epDWEGdW7nLdm5NMMv
swbQWY7lsTTSr3Hcp3tSfAJbnf7IpI2ddpbXaaYeaGMj3puTsbeXAcqt87SmW7HxE5Z1GmPLBLHr
vh7wFDZZYIXkbdGYyXd4gZ+3l9hsgxJt0pKEnatiK5J5l3v9Hzo56l0rZ/2dosGYAHqpPDzC1r+u
h3VbF/1kGc0TuWDcte5plY9VDU4oce9mToUbxxtv7DR5HLzoFCvEe6yVWe5fJ2y8JO0edOfv63li
P07aj1E+PedQdLtKH2IG9zB7MEiXEGPDELiJOJJLvSONe8AkfTHXDqiYKr8uvfq2CifmElH9xdx2
gk+O23xkXEzgjCHO3+lUl+XWGMn0rXdn4VdcMR2tAR+xnaz+3nTXHzitzASHHi4WDn+5e8hiL6CD
8+rT48hy91y3bNiDUbyOK7q3pym4hif7Wb/keCGXIbuGcnjsnehOecVtYfvnNJ9uIme60XX9oJhK
kOfGqc7EU5xUR0fZTwNWNIt6ZA6LW5/HZIrFdWaTDxDT1RB9Eb4IvKK4jTSfNS63OQy12uIXQlDC
YZiULPtLfqDneAn/MFvTWjlavxxF1huL7ZPFz0HLIJL/640dsqYpytFrnxpTPWpPPaYmZugccEgP
pNLEGjtaRFQnd6e79Kob8dA11X04HCpRbkN3uknn+tDQ5UlAPJpVtNdglGxtX2k334ylvvVC41HM
fZDk/lkzi6x3vIChZBnm8enU1PWFu9JaiYcXExwsCvfOH3et7j6ErIQtp/fYEYeS5y3151OSYRLz
qgMyxWU4pYHTpJ9Dgjnj4EGoiMGKlONzI9NA9w6faMLgV+zo2wdZ1+0psQ9OxGJFpQ/HFT/iQGUO
zXdaLz28vKE8zm5/pRVWee3xDGc7n1WogovU6fYqcoabAlQKhtwNs4dPdrNwWGj3qTVeFco+wJ9d
tp0FgLWxNzwSQVWp67h+Ft5wQ+vzWGVfFUCchfaNMfkbU35pbL6CTdS7aS77Vh9bt0LeJAPPcYqx
8qz8ofGH9vf3iVU/11ffbzi9UovthvLKXp/0nyobaqfCcxPdPnGtr/BtBIDZD9GM+1XAOarnGzW6
RxlGd6SUb7WvMKfoA/7BwJi4jPw4cH28kP7eKZFoNNLqqIEaUGTvGyGOIR4hmjLXsuiDqeo/tLK8
sB3nqQ6TL+tTYvPccmjcN/BrwlldeJW8btSfhla8a3V/X62QEnxHmmgK3nshV+R27XsZfuM4xSri
8J6j3QdzM+ILC9M/rI3Wv1sbHeG6K8xOuOAufr2ig4GhXI9spaLqLomp74GTYQ3UW5/ZibX7BNKa
2ts9N021nTBCEGkbNtYQIi+F5e6nGunflM8r7+OX55nWwvqFpaUslx7xe23ZcbPId8ZhfBo5CC1p
fWEoJJV1U61L7zzQxNOaKiMXh8YXx0Hr49i5ZM7dfcHzZGZ94FXeddoB8SJMwXp9Gff+uSJrPpXl
bVpGp5oVlTFaDMvsrxjUcOva6jZxmw9iiU4DpjeCNk+FMdyT5hwAgfYfij69dsB2NrlzbmpvH6XR
16KoD0PkBnLur8zcDZwseWvZtW1vumlT3oQSqJDlAxAEENDRTO7Kr1uSBvOzxd/BkaBfIoDqgr+w
MXLWeduAs+ydJyc+6Rz05O+v67veO+cBD4MNpgy6SnSHrPUX99NTo60QDZQ83pNnOEfMHwcn//ts
yf/PK317PcD95yr/QX9Kfhl/8P3v/6jcxd8cezWl4JJwfAu2C66CH5W7Ycm/WT79OIwqGORpVlDU
/7N0X6t5a3WMsMitDMh/lO62/7e1cvdWYZOd0OUu/oVE+PcBT/9cSbEzoFhi+5T41lDTviMqf/5N
jDSRI0ysK7V/NXSWkTEuRzjNnrPtCSsclihrza0aZ6uBSLUun5M3LBTF2RxiTe1XrR2BjD+xQxez
qsixFO56XHpgwd3Yh4U3N6HmKODT4YI+Ecv7n671v1ktrB8mrV++xEq4pEnKTmD7q9Hp3Q97Jtad
5cO3HrlrAMQlBmDMtM5N6lvI1Ru/WGg54W1gr7PqAdVIjUcaE+ItVHYevYRlSOjOa9gYt5Vc5uxD
hJPfClq7RMDI5iXbMhDB6T/1SijkGKg8WEedGa6Zq/2GKHru9t7eIhjePGgjVCvk1qluAeRazmEq
EvJB/YRSD78wpNk2LZgPN7aHWgw7p/CKrcphje9Sj0YA0xplzawCXd8adqwkDm5jtgKTzg6EGTOF
vbekYS8Clg/jKfZmcgdRkYTNoZNu+c0pUcq6jWen9XViJfWLxFxinbppVocwxu+09cZSQTTrcmB/
A7FTzCk91JQdqQgbEGJlwFXjRc4hUgq4zXKc70dTI+U6k55fGOBiRsHUDtgjljqCZ5K6g/JW6P9I
1U7o8jGxPA0sN0/GQ4yB1dlUEtZMAE6ljIO2m+rplf8aVabX0zA+ktT3jDtVT7on7ewCVzTjyrxP
i9pyr4YkKua907EfB8OiDDKTgGdeOix6/dYY2tXiNA/N17qIQ/8BiYg623RdDUGjN4l1peM0vrhl
kud72D9WtNVTFC+3vWPV2V6SK4A4RvAN5EtiERATHbkAdxwQ3XrMq9eR6dTOvb/UQxKEacK3AIWm
XyrQ5uoiYzTH3Yo2qfDext0lBnYw7GIY4mk/ow8LrDvDVF93saNxA4+tmAMZES3coSya9UVO8LPa
OGaxXPp2nTjYqXP5kQS9rYJhIHKKYbvH3V36ob9SDDOxA1xXthdGtMYnh7Qk3z4mRfqt0jFZmKoU
kfW1cpvplgT0gsN2qIwJr38pPlkIkt6ltN0x3IdtV5CSQzqbdy1+kDpoeKZiKl83ip80nJfPSKy9
vcFaRAWAzwnrUpKFGmhiGPb2zUIcmrjoRA58L5KqnQkkzCXPfZ0YDY3ymi/G1R0WLzwxQ40FpBaj
BMio1HSLqdxkeqo/DsZDLjopLqRh8bB1loTuWRUFL9rPFpKU1UzT7WSbGf3LH49i1zUDymSaDryE
dst2ep1wGYljbMz40TZVzBAuwtJOFRdfRebky7jpVD8Z7K8ZoXqwcm6s1DPmWW8CBAoXygIShPNZ
tiRqbnLmp4X7Hz/Xxa5D92OP6RTmlpGxNPz40aETJtGhb3xSiDbQmfIcZzSrOTvmWYeiIT/5Ihrc
QCRGzY+eAuGj3Uhq4VKMYPSIKTiUKml7xzVx8Eww8uXF6EJiQLnf3XjWaDBPJI3F58kYSQeXYfU1
zXLzCFwjPcURq+7Q2rBaW8hTXqm7PIgk6YWoKL9FZE6DhfQLdFOj4IiX2z6Z+AyX1h63SA8sE3sZ
PXbTHXdlGpofpgGnoJtn9i5d0vll0oylqXyzfFI0idftIKpex9xUp3xOEmc7G6SNt9ib7W1fhgX5
5yp/NkOtLmp3hOnbz/O4KTgC3jpjp3tUVukcI4s+1Gaa/fgpn9wHGU9oLVWcMHdGmEPX3ZFn6vtA
8QrgHyM/BSHskhXnLfrEwghuDAFTo8D/E3eENpYptNfN7NY1UU1/Zq5CY2BXojq99awCZhk0ik++
Y/SPCL41nKrWvZx9gi2ykT3KTDe6QeQ2yf2s4wyjeSnnm4V41Tkaca1hmZhZjrunzO/S69meGRw3
Nh+kVVXujpSxkW6xVZAaG4oq/DBlKSDNJkLM75sz3z4PBtn3L5Mac9pNCYN+1Jhtdd5XB73aFIdO
O23gI1JdLoIHOhlorXOUgrVaacVoM4voVLpNraEed0sGvNfEkv+tr+bigRW7iHBgKQ8pS7f1wVRR
xh/g8aO1U9MWWPu9ezdqC8V64S31NmZPgMFUF+kZGklEtj5u+y8yzhOC4X6ijUDVQ/iJ2UTO0SpK
+xVTPhguYfj15ySBB7YLQ3N+oJHsHcwkqtGPKZVp38xdR15dpHCMIs+7JhebXZhgNw6sJP25GAnr
lq2ILilI62OOt/x1mMtuG/V2X+yZzeE5m8hMq89sjSBas7pLjoyP65h4p5sgWmLyr0zXEPYluC0X
jG6RIqoNPXds7YoMX41qEm8IIt9Cc2muIqTIgJaaepqFCl8k2JBXA3E/CUQLLI/+ld6kcxJuG5Mg
/CYiPhok/C54q0z5J3TBVJ0YJ1nfCzGHgbTklASNGvXbbHbtN5m29S0r/GoD59m7dh2v+2JZnf/Q
43cNmtEy6CuGi3/uS7EQgMntfAuwRt5pe/Y/MTmovksNL7lnwSx2bYK8lVnYDdbRGaw2OrySebZ8
ISVgfQAXw3Qm4it3ri/UVs8dzAZzrgLQetHw0oVJyfpBpqm9LlB9HpcCR+JWw1uhHGuh7AGRoon8
UlFURhuboQjxLs2sErpr0khsDekwX2E99V4ybA/XFf06hbzkluPOIDTQbFXEPCa86wJExajbZ9l4
7P0sBzLHMbMs7CekIlaEEMTbuFj9vp1gM05HfkQb6FeOvx+TdJr27AbZh8zrBm/fZctwEm45ABU1
VU5rcuUB1P7gAnitq868mxmbzPjUwn0rCFtdLjGLO4Ib6MJtbnn5cogt34JRbs90QwjA90irE/dA
Pg3KmhkVweAuExeiX7HMRSn5fHKNktggE3DdoHAxSJCnFBGULgYJtcy04mdcfc+7WFapFf6g0niz
/T4296OMkjCI8pkmimvYdTCoqduPE4OitjEjbxXbnWbttohoMOWntwuTskT1Z+1WfRJkYUO3pq1t
z7gf/cQC7zaQXN9J9k3C4Z6VW69VIqzX3vGxBqJmm9tiFnRsMT15SJ6Wifm3HIc63jXLoPtbj0op
OVshuBOe/9nuLukQw/ij5Uh+FJNT+zGZhb5jR5bDpUhG2i8hVUfKsTJh52KGlv7a06fND0xooM2T
TZBS4KKCswhynPxHjMVFdEgHKE0iVr7eQhQR8WYcXYhqGFSpWgUQAOsur0VO51YNw607+nBqs9iC
v82UlFOhmakB9IMdP+jL0TzO67mDxSTxTnOoXZOpFFN6dMIovbf7iX1VaOF+ozi69orUIr7f0vO4
tJyWDqvvLbBPlMaBzE8ygbpt0Cw7jVnlnIqW4MyBwRY9pNqozcSpKsjZ7AA+QoNWxkjAkfkN9YvP
eFV4Hgse1ow9lLEuU3UnGLlGl6CHb7NxtEnRMQ0OgNbQoBTblPDynK0k67eO9RLujvMMxfpCGfCp
KaPuIU8XtuWlbbKrBuH5LSJstmeO80wnkWprN6WecZ3lhX5VVqQ4HcU5/31Y9561UUKPxSbpBqJx
2VwSa2yrNXseLolHRqOF3nUkuNgD1h4SB2RhgUCxL8yFSTG2DwlkQyDFOJtlKolU965hXXLwwYCu
nT55JsbVulsgOfIjUADofK6gsTDGiXwmAxUXfGjWni3BdH2RDrEDtQS4HCNRfB7fxiv5mLFT2c9S
gyBkyAjXf3Y6BtX6feqfvWE930VmL55IGtI+y/VArlelryJxKOYt2FFfMbPVd7KuMnT2Og7FRW94
zgW2r3a8MHOTwL/b9+YrJui8hVu4HgLi3Jrs8wyjBVSgDHeNWuplTzyukkcGQkNXFEi6INLDcGT6
ohV+c9wxwW5lMmDDYkQ52YvurNqySre1kfc6KGIH60evYE2s1R8p+sV2lg8xLJHn3pp7sbO8fnnw
ya+3u5jQ2Sl3s+Sr7YRVx4iNSd6Okl8YhAdhkddisXCtxrG3lYDI0NhR80D5DXOUx38j5zE5atKJ
oAwqwhxc+OxK2bK6QBEBTOb78UWs46+uR3AAYBnowMlZmWsyItfcmAU3uTO8Y5yE2R4kWnwnEjd9
a0QhvvWDa9wXKmle1RSrh2gOox0WHyewfaMgWFAuEpWrKf1bj8f3LRwnA4MIR5aPHQZPzRSnJXaC
MmEA1KFuZv/FaipngIdBMtBYL70cLY9/riQd0wGi2daOq24vM78UG9RhQAUT01Gx7TH9fLBFeTl3
yXRgsxw3M2dKmfvk6EMnAvfsmdMtcfP2kKrmQ+L70ZNl2B7t5dWJSUeKKdDTkeptvhFGbX90Nbg0
OBljfLKqdnFoxEbNgRFe5e06/a/Z8GvPosMkpv5iAgGxj2dreJpymEl+RAFfm4yDKNwBWLBNuiJs
HXVecv9rhb6zQCeJTR5RRfZRlkl67IaFZySMelLgKrHlZVJN9gW7z1s8RtFXD4/6cYZkgKVOTSX4
E8M7M5OmcQI0zwQju5sqa9vlXXzPKplfFbKHva4TwHAMUTIEez0orI2DUxrPXup9rBIVbXuSv4Gj
LUpbxoBskePpqqdDc1skSbmLaXBejUv+hh+JgS9zZ1xgKM5PIjXs4xDiU2RDEzscJMWbJHy4S/y2
vlF56y1UeFXj7kmLDcArsrK7FlXb3pVhmB18IECXpFGifNeqkMqy92N/wykEgGvT1dDcc3xRe0bC
rzSFNo+36f9m77yW5TaWNf0ucw8NvImYMxfwaLc83Q1i0cF7j6efD5S2RPJoS0dzeWY2Y4cWm6u7
gUJVVlbmb5DZOGGcNj8g4fm6w7g4kV5gjoGfz6WcDBHev6neydVQvpmrFIWdFQI5ezMb/VuM9bYg
1eKB9EIG+NqbVrbQ70HFSWZ+Rgi7ZDgR1Iv1Ua2z5rEexJGHr8SHRG5ajmdpKYElLCi9Wd4o50BD
+46Di0RWQ5xEKsLuMWVCaU3fPhqLWt4NbdtOJ03X5vvBEFhEqbwT7oU97z+LawowRixGvOWqUXkL
dik/WOlSHRSGsX6Mi9qUMAGYNVbvljSCjWCHEjKNd3LyXkUeZ1mz6Uk1KyEiGR9yJxW12IFu2izs
iLD8WjynVG+Y1NnvYvm92nXSuc6RQqjQ1fW1bsl1fxWED+IqIiQ/GzUM2nw9I6yQRCvnDzg9QuuR
o7C39jk6xCbyXVGH1gD2U2MN+wZpgpcVLjNy88BaYbaOXPMKXPxta9bx6EDbgJY7W8V9sjbdBy2p
9ZLT+dA8U+h+7odkvAMNavTR0tMG940CtarnHgdPDSe3CcnzSc+Xe5CfQnxH+8R0ZlqLb2qx7D1T
F5dgG5Ji99dkUXVOKyKyV2tePpIP7r60KDINXUnrPxZa3b9OaC1SMevmT+syFr07Kbu3ZQIKKkdt
nswT7yLTAqyzzpDjh2oWbmyA3cdJQpohhRgFx3tGgkHfF/kqc/RvAoFqYbSU5RI1HJIeKjSODKM0
d9dItvIjgKgW2dy+sCIprc5QbDZEneI0lNSKQDHtaWg01FAWknXEh/TJ/NIv4jY4CHKaCEOgwkUO
oAsgm1ZRhxu0z5gCQPsJm0kexntAhZvfpOMHtuPqKTfr1TOLqryvNoTnudtgEiYWuokiwRd10Rft
BH1mx+3FMIfF66pV+LD3WvcOEPitRTrYa6jfAg80sndZUouPfY/iMK51MgU0MXtvIUQUCslEvdAQ
nhosoxCE7asN2ZUZeeBREci2OSdD4l/0g1e8FxHHyTpQ+lj/IFSZ5BaJkl5zntLYzHruwoCaV8ie
Gmo7sja6y4Ac15SqwuOAz2hEzkOr2EBUwpimE0U/4IJsUz7eWOo1VscNCzlDSGEzIdoF+UsxMNcw
pY0UQJuyG3oK0vt4IrNDJKCPvQmB4jOqzOgKzy0WCqlCDlduX6VqXfxOBsUpl/QaY2xD8VDV8tOK
/Nu1SHYMK43yZRfI/uu5/oxcm/isDQMraKiGGoczxMGwmXszgk+H+2bW45tB1QQE983xPayzOONo
UDTyfU4esX6oNTOhCGtMIiqZNC0nl/OQTrlryVBvs9tK5R4p9dXdfbZXFFMN/ABTFA674dmAw4LG
Xs/xBQMVKkE0SUTsXKAIIKWlJGSpyGeJWHCUgviyderkdnMKjjRJZ/UsIBlNhRgzsvtNXapndtwe
Va46I5dqliaBQF0mlAdmDiOVK7UwPM4j6HxYQWApDDs1iwXw4CqtLVrrk0Xzd+wJM6tqcOjimZoU
n9KqmP8GofYjl5GyPxVz+nwaCaVIt0L/iUfTNcimyor1xdSN7USfUzxMXFW04bYGcwq1wTOOgn6/
3YxCaN/9dcH+R7jQ8d06TG/a9CB3Duern9pQpg6rQmr2Vyjk9TWzlInOrZS7O0VXN5O6KWyUcnoU
4kKtnHwSRP+vv/4/tzxAPdFTBClwbFw6OOgf2mCpoaXCqlNJ3kUpTb1KrGkipmhCbp/gVWnzc2uq
kkjkPyhcqyCKH/M8R1ygN6hueks/UZ8h5+9yd9NghEbxJGzleWrweAu0VEaSDs3nDk7ULpmYFm25
Ilz+5hZ+7OQxhOQdqqHRVQINplnfjAS+6+QJqS5RzEa5HcXbAiUCABeIJNa1LDrzTHXOQ8pAKkmV
ioOmUZs0Y5LyYATmKDW+UYeiqoK9F9YZLM6R1QudoJd/06T/z75jFg8XrePDVwEk7oFM+761hIjs
pBkxyFu97fM5iBUBka5qTrguNu6HMV2yL1Yx0qvJi51B/tZFshqETpHjSWTdS/Mko9xj9OlG+VDb
/67D/g2G+X3fCFo2YCvZ1MDYq/qBgvvhCilsI4LZFdBDJjQyHn9ddIOMUHogtdSobsQNIEJ6Rr3e
NZp+g8O+DjtArTpdV9zAkMTndLwWpA9IGjFdBqhHgx93K9Z9FUrdy6ETMOrm34gqKz+26zWcx2We
OnhAXaZDLv8MuWtzDZPQFP8ZGTdFNVRgT5kfyqRrISBvLOzXquN5u4uQIjCR4HiIqmcjp/kt2XRc
FwAAJFpYlu0hgSKnOALRAhsSd9EGdbe1HjRxmx/dICoBKfLt4ya/gSWGdJnVl0hQAfHGv7Ujb17d
quKoQS7dmcgcNxXKliyBr5yY8kda0dRas46eibPupvAKg8ZcHpYBvwFIWoBrlBGBl79ZHT9pOhyD
A7wLopII3Z6ftJ8W+E5jojJo6tgzjym9CaB6kPYasz12MnKmxqu1RlWuQ49okddnmbydoeckxUkT
a35WObTdUf0fsgBdGJFCpqSpbUgQLfKzqG+m6le6iGj+AdwYMAFCiAjxmIS3yqvZQKUzatFaXLOf
cvO1RdV/j6i65O8o8Ivb81+Hgh+DqYFihUw1UlePySASln6awjCStk0tcJmqTKSLyaATBJnWMqrE
qj3pWU89QGx0cgkVD89NsKrhb3YS+cdYxBUwyLrGNMS7RNPhFP64iPYUBHidg7eEIDlgfJNIKknk
blJT+LWlwzAbamTFavouExrcispv4ge448qfNOQgwIq14OVcmeJsDAyfWqWPEMz0oc7ZBDl9xnGE
tHKMChZczUCbUOFxOw67aJ9quwBAo5IPvL1KoTL469GVfx5eOuyKhOmvpOkKVC0FCO33MUxL9USM
9fEzJ5PuSqWlho04YRVvUyGwrpwip9jO4FeeYqNIX1uxpm1lGH0Re1g8xoq3WPUooRim4wRIZdSd
kRp+ktd13OgpSdqTNW35WZ/gQd/EWEPPjO5N3buiuEhX9FkMaF8SZXNzU1Bkbut6wvqBkORVVts/
qjGHIeev7/gAHXyPvQG+C+CIsIKDMEEb2MKPd1wKjVFqTfl5VI6+GsIBBECjGY7aGaiEGhqH2c0+
c6y5lnOCO4zWUHclJ+dYM3ZKuv4dGOjHVIWLEA+MsgSyD8SKrPysnlGpasY+A2kTOTmahc3UCk85
LroGSrlS3GEPom8vczfDKdXGMs68RdvM+GJZdYZD9DQOaJzSqMYHGOm3r3Vq5iPSlaJ+M5QCb6gJ
7fevfabRqtTarrqiQtqVT+JBav61wfmNESm3g/asobcoobggUr379qoway3FenEWDGQX0Ld2E8Es
Sn+IBaZIM2LWJ84DxzdtaArF1tpDEmyrpAFAIm1sRM131AOCqlmhkXRzTbWuJClP+cgFTbeKKDK+
s+qGDyu/dSDlSlWSsDamLkT0RfJN2v4cJLV4ir0GaxsOCkXcrJ6Sl12DS15lqVH9jZo9CXJx2cpW
ehmsjYqw1nD2QSK5R0NirqxrKba6hFyrVFqeMlakr1p50FBaRlewN2mi3fRtpv0jqNB/M0Yg0jOG
fJCp/wIr9KUuXovpN6eq4X+6GYbK0wgL4GGqP78235MAfv+430gAMk5UAF2plv1O+/uNBCArv3wD
7emqrLEYZNKF35BEsvYLSEJiNKAHAhiaPH8gibRfDODzB14G3it5+D8iAYC4/yFyoNMPxNeE2vJT
Pq/BxjEyDBOuCM2eu9NwE+6EEJlq9+BpXeXT8Vf1Zt50z2hx7RscyGIn6QkjGekufshus4+XwHV7
u4Ux7opoxWIBmp1kp3eHU35B3i/Cgk+xbHmz20gNpnPuAUDxdSw/Y6dwZVf39NMcFd4cqs7Ez6sr
ByhmPsb4GnYBxRcHa9qwOw+e6mBWflbcNBJCNBNdKczCPsI1yxcD9YTxXUBS7wl+E+qn9ik5KS4n
7NsQUO6ariAOotZHOdivbgnu7bbkK5jI4ix5XRpUl23zUlyNsLvJJ+NOD7obfTZXj1QX/cdbFiEw
iDMq5DEfel44ncxT8xDfC7fyqThZt+ZaheiRh6CmHIn7RAfXE65aYDhxZIJgMuzqivW3CYzE1mHk
vcT3k4oy68fqNEaqh1ERH4slpv0l8gY39p8z23IkDFYz/EXjr7rDuPptqH+7DArgIZ+Aaykcs1C1
KVb7nngfX9ZTFjQB8HIHn9BwCnDh9TnJR7unBP15cqUASdj3MKbdylcc3UUm9mJ4i28ERYScy30d
zrxreaweUn8PrIdDYTcy/fRhcQ2nCOChq3YR0FRz6gB1Ggw7YzvHSC8/mb7yFTX9++Kz/Mn6MOIg
2wSD29vTs5M4izvahjN72mm4LL5+10SqT0vSwy4zFP3KTUMsoR4oZ12oVrmiL7qKU9udq9/lj+Kl
+ry/6QCzzNgGOehwdbPT30S397SbcrOuQ1Q8tS+110XrV9EH4hIZbsWHZPfpeQ7kMA+0KPdGT/KA
Ol3Vq+aWnGWilCKDamdPxr0R9Xyb5WQBSvP+XtzXp8zFQj3IXPGtGrYnOGZvhahyEb7jYk1v/JTx
M5YFofpYnZVoClHH3yTHvKmP0j0zMYi9zC+9jnUi8trn6Vy+SPfZR9YPv5k/IDeKdYCtnyiy+dld
8ZRf84t8Ki/6tTmbj/nVYAX0F9x4T/VJPQ/n7yLWnyDusL77N0v9pyMdtH650ZtOum7O4s1oK/oQ
9d3YGUI8FO2Wa+jdr18hBvqHfyua0dHuqjjCkn+6wrMSoe/tVVhAL07piLbg0lT1MEJzCvtN5mY+
O7VzWDxbmC6FkttHrDC/CKXQwMj1U4aLKrPIQczRkVzFx0LYM3neIPfc8QzWoMK4Eu07Z7TxWXKr
YA2bB+2MO4Gnu0mACF6QfaFhWRonDcGBL/vH6mUOxzPqtC80UtYwC7a7NgQsjmWqM58fBcdwhDeq
2/MaCt7vcTuNKNBHhRO7zYv5PrnKkXRLsgvHa+2q3zEhoySSn/dH7RHCsz+fjGtlhFR/TsmlPO+3
2B989U4LgAaa/DYCMQ5pyRV5BEdieq/HevBnB6FJXv+KXpjz+r60P9VEBbwG7M3WXKy2T6Or2J+/
5rx/cVmT/G7smA6aBnbl8kneEGmn5ZKHc5ATWM1bF47+6mr+HJV4TLiLR7PeyXyaPFtoMR+Fc/KW
Gee2zqtui1Hm7I5uHxf3mRiO/y4P5Sqc6wtdOXfyFqfxprN1Xzoafytuu0/LyDMfVTBqgcV0kAPq
IK7h0gh3Sw8DWweWLt7h2+n43vK6fUzukLuCeYzjl5N7jZ96LAHMpBtPDZJQ9LDlwf8TkfMbdtUu
Mu9e7y6O6khnHLsdGgM+Ss64qvb+FkxsNYNHJd+e7K8JOwJgIQ9jOreONNdyE6jGUc5vdaH42IW5
Yzwb7xMXK047e9fz6cC2IyScPYFpjO2rZzqGGz8a0WQrthzgPMqHpKf2BeX7v0u11W+nsz8KEH9s
mT+d2gAFFBAKTPxBPP26s5U1zhAI9uh2YQWxgmcCjsvvXSA2bsJQTo5xSXkSkEsYnIVXBfeJJNSf
PI0fM0bjDVp3PsrF9mdqqs5kg9Bw4mBmJIFcBMgshdOZExlLbvaPJQs7Hd/qDxhhBBQsPcPGjMxP
vIFdEbsUH9XvY9ocmyT/4GLmhjn55M28Ww8kv4/MEzbPQe+bhPLYK1nC4ofpVEbHBw6hzhwD1HAD
BMJPKUGz8wb+TF6PdmUweZyYsYs/Xihej/k8hJrb8HfR6aPiEXpvhNlBaDElZL4mj7BQ5WaPD+88
KTqcx0f31xvJSRQgXBEMEAJxSxeVNS+PeNfVdBbHsLs3E3cnM310boapdWPQ2MQVn+jFnbM2/OY1
f+bzGVf8h5zY0z0R1+md8ZRcHOb5QxXflU98HsPNnBLuyxeI1V7HJW1feSxO67IAP2KtkDwhhZy+
DOeOuaMGu6szcqBOHD2qeM74TxA7V/8wtraYppZPgUVyVQKfGVCwJ1dhoruiN7sbC2dzBJ7M8W/H
mE02CyxIfMjrIcxANkZs9VgIeEazGll0EXw1/5jKiKnyPpTK+JKae6hwpbpImLRjyxQdt3OkSqM/
nbeQSMDTA74QMED8hmAfUw8HRgavjvZ35nU5bQzHwFWbPHvyiSAO2ksaDafumKiuHgh3x5PG3jnE
hI8Ja3qJ3wcIAjpPyFFxD3Qb7dr5CmPKtrjclKhQsGaPsYBpzkVDDv82yOAwSOpiZo/MxqH4rczl
gB8Pl1A+j4Ee6uHIrgwc17NC4UwMOgs4AQ8htnr+8V0qWd6xRhIsl9NvExMDYPaZngfUBr3uCFFJ
uGTj8QxW3jEl6guxKQSLHVBusEWmWErwAIoQIAruknc4LRvW4O3v9ndp1Hj65qYB4SrE9BoCHFu9
wfzGqBw+HjNPZFfuPlqRFvU+jCpeSYMlFFjFx0zF1zSQT+hqh70fxs5ytqIhTINjOSCeztoFlUIE
nj1KBG5KqkuIdoQwjcZPKmHYuhyxqgwmhhRX9m+3irWMWzOiqDzwFWAtCYG6s3mMaMCSejBflgf1
RkzjWdOFuFbuMd4tF6M6RUj66/JpduGC3STqUYOxOx+/BbsOgLHZwHb4HdpuLEhCfbDwXJabxLuP
wA9qmXR1YiXExCKFq5rZKFgXpNFiYF61TzrLF3xXYLLF9M7mtq9C0BDWGt4zec0bZgBZPxVCAs9C
DDaZ0j3jja2mbfgyT6qMyF8d0rYwdmu39S3uE118AoHpAdxySeackkEefQbWFU/Kt9gmfpvhqy8R
sY6d51itmyMdYQiD+ICV6ijkn1h9cAs92kNMEoGoieyIA2DHlWzZk/wxZRhJd45dj0uZL2AoXSBD
NhXVx/RzczuGujtpXCii1B7Rk39vPYuU3Azy55gUu72rApyp3dRViE9oR513/VrfVQ/blzU8EgUM
i7yMdKUPiRwsdfwv+DXrBkx/PnMq8UrWMXXcUwnw05dC/nqq/epUnJJTE5TbhWZGegdx9Dpchy9g
1HHQtgLdLhySICxfXkqfI1XItfiIPjuwDH0mmJ26S9DhI59dORXZpQ2rg6y79XEBJoMiuSXPyTlS
ZHbl0CNgWHA253wCrPT444+2+FlwEs4M4BS9I29BAd2t/e063daL7uS+6WLP5lnBSKK2hq1pD3y8
7CmcSuJIiR3r1oZKsHsdKTvS41F71m7xMxJQIz+IT8ZLp79svadfSMS8FHaXXQUmRwktgJ/CKcDO
GBbTtTz9eSaYROM5jpCrPCOz6FJQvMNOK6jP8v1CsRa7gxc1ksnglA/qZ/NZvafywukQFaenhMvR
39OOuPVn/b4KEq/0q8Km+5B4SeIkD4IneH1YBWyRpJlHHkpfUfNw9vM67rMiU0x4Oea8VDlUVBy6
nvYnQBRkUlrACzZAZPue3PQVW+vGHjevuGQXCjaGM/lKsPitR5oXDuWr2oXodGaR9UHT7JS3vZOf
YtHVmCf80Dzzy+R8x+NFfdRXScN68kUga4xhEx3nMOvbc7P4QHidr+p6Fj6QnjIBheESh4OLhPez
AjY0yvoIXKXfOLWbv0f71v2ED44df8I2zl+9V6hzBIXePpr4tsE1Go7h4UVv68yuwaUk7kE0sTf3
SEPhvNrqt6wRYipfAY20wr2dMxfHS9G1AtlH8ZNXN2G0x68DYXXsaDeC/eBy5E9VlEWYU9x2zV+/
bn7vxXzdkd3S6105fgHCZGBjGwQ91/jtKmwLGmYoPMi+7nf+cRkjeTL6v8nn8rG8bUmg+pgUfEvr
SIIIaxRrnTbkIHo1PGY7YT3xc69y4X7yXaIv8TstsYE9hwfH3HVeR0dho+XinWPRtHx7S9p9JN2Z
fyTbx+TeT7vz8hUHLL7kGK7jCDLaHKH5ko0tunXEtwIxCkDFiXaYDSiPPe9bQLGhJHBPm50TkMjO
OQjIvCax7/DJ7Isok7mb3ZBJH1mdcAaSQk4teTXBzs3ZUwsyKe6DQecYGtAD4GInd+dCcEAkyB/p
oEUSjeWdZ/rdc0Pwt6IyWIOey4cRFRy/yfbrrHcaN6CG1ol59NxFjBebEkTmN7tfkHv0Dog8zhRz
YIbUoW020uCov4xBeoRhryEB4AhAUCYtuMyYHH0dyBgFH/tHL/cW9hYSF5s3cMEkUn4aiafslkdH
jg1FIPNlmxOI6iJiSyKWeu0XjtrsMMdxUSCr+OtjLCzaf3OMPV7/rn2K2GtWbU0rXUlSyTQrLJ0o
LLGve5/JUzydghF7CDhrDgA8AIPMCvgPtSAqR8Q0jHNInyy2Os0+0tzdTcLy/si31gjrMiocuESz
K0jUkshM7f0ufomv8bW/WHd9JHtztAQSFQ6LjHVwqDGRVC8njZrR8KZ83rwkHKOYfG9xdCI2IhRH
oSasTsO19OdzH9b8H+GEY9O4jmc9OiLi5JtP83Fs4wrnt+vb1b432ISqYHjZ7fpuuOZPw5djG5Ce
j/2tonhTeFoo2Q1bwPBgnFf708ziRtXpW6hC7Ig/dME5bs8st5HooOHhYO/8M0oahGDsaJzcTaGV
k2ce+4rp9meBaCi55gklLRJf6kduOxK0c79m8CgsUaQ7tpSdg+VCisr3O1ROnM0H7885Aw84TjXH
prSy3haXMMHvHDla/LD6R3YDiunImm35ze4eucFRvpO91h8IZMdAsJcGQqD7jbt/ux1c50gKO8IU
T2RgG1HZnZtoP9XKw6Cz3G3cbci2eCdoZ7ZMgwpCjs0zBSJav0/cOmEAxQdvfiM87Cw0xaPAfso4
6mvs2uDtr0mwES8Vj8XBOQsfUXIlM1jJf2BjHImqW5MhHjk2pwXuQeFkr4131n17Fd8CcmrDTCTV
y6+Y8pK3HpFKSBynIglDpbImuzPc3j3m5MLPmMCK5+2c+C8IVjhTRIefML3Z5QNY+fTUHwEkPI62
HK5Zs7RFOAISYLzl7kgRJ/KfI8VTvE70gXi3p9ITuaAjMVwZuCliayWWAAzm0okIpGVUckjqWuVy
HEoM1iMawkQp4tgl/lTekvvFXYlJR8kB6TciVUk++9erVdL+3Wr9qQdXFTDSytQ0rvEX6U49WfBA
yJPJ917Ex/0JXx35Ovu7eySyJqHxSC2hmt2j+kSVeXyvRdmTdt+cqao97J/KC69/BWHog/sj7TRP
JilJegdRxzuyh/g+OdVP87k9S4Fy2r821DcTch4sgqhybn4W6SSG44UDNGkMR+NoJiXmEOf34XZX
kmvo9/3ZeNlP1PfcIWLT9IpTwxTJLtVl4Ih5fc/mSC7pijd6R8wrr6boIt/L78dTdWEXIqGV2ctg
wVHk7ChN6OEQWQ9m4i6f5s3uos5Xz93Zuisj4jtRnPI5lTflTr5h6xZx9PaOA34eWOG3R/D/csdG
EqETIy363Vz8TyKO96+QJIRPafYqwIb8vkHzx7t/7dAY1i9IIB1KSAhTHHpEv8s08S98kykD0xRN
2i0qFZ/fOjQKWkzAUID0YJPAW47mzW8yTYr8C/JN0kECN0U0vAzzH3G9aeh839v9o9x09Hy/2+8s
eWsxvBbysGnULIh1aC21kFFqADr7wUoQBVpBf+OVsFSh2GRSIOPa48VbRpyRS7ml6SqDqjbN7BXQ
fHPqxTV5o6mNdkr28l2+DB/WqRtuLZZYZ62unvUe5q0GktFeDzdLLa02qCr0qsGAkAvg3BiUhXVK
URx+hLEpUKawEFBpBvNOAF54Ka2xeKMVhfoOXRe1oWue4WfAxV+7uvwAjtt0zB0e4xAjDq/Kguoi
Ufkkaa9yWfXOLG0cXrOBSken0tJcBlcahvyKMkJzreMUsGcbA6GFlWU3aOJXNuhb6k+oJH3Ssjp+
SlGxFOwZVvBl2XT9QwII4wQo1vDazuigsu/sJsNWXSDk1YlbA3dG+yFuvmAB3IR4siRhIxj9ud3q
+tOOTp/f73ryHEuSgTWxpNvIhMOiKor+JFiSFNZJpjwgBqx4bEi7D5VuwlevNlzYjeTpFgA1OEUJ
ttrML0c3autJ7819seMR4xIZnp2tq1ZyWxL4FbgkzFGsxey3Szt9GhCtMIGXavR5U1PsbFnsl1PH
YJ7o2+tAKgYlwGZ9BDu6lvkVHGd73QS9vofFVIdxpoklSsCj6KeAXgGeNvVVHXU5bHMxv+lmP7+d
MiBcjRAbj3qegnNYS+FSJ838sjVleeobjQIgtscAharybm+b4matHSdvXW0uaizXrt5Ks25XYwzi
MaESvzRpep1a6NgoyFNf0IXRRc6pQWtQLm3V3CVPFDvMF4oUA3YYEOKArRooiVV5qQTgY0j0bm+W
Wck/JmnfXrVsfkABjxpx3yBOaGXmnQFo2B7ykUrWyONS5IyQuQ1ftCqmPqiiX4R31vJ/ET//azJ4
f94XPwL1J/hAfQZ8efjf/+u3wH0ErB/+Qu6P0dnD9AWdry/DVI7/Eog4fvO/+o+/6dg+b+2X//gf
n5qpHo9PS7LmB6WL3yIg/aG/aHm/1smfRE3e83vUVOlOUx3XdQWRO4uw9Wtf2zB/QbhQPzQyZAB6
aFT8ETWlX1Tg6PzvVxWMQyv9X1FT+gVCMWq6piVKik4s/mdR88gv/qxI/xMSZokxdtbHjGKMvL7D
to+KVzJ2Ae5xUlAgmoHIA3Kpmp7R79tNeLjiWsPBPxD2SdZDzlUnp03K8lIKyuJiMs4BHGcUzhX1
h6xqJBtAzX7qzLZ67ZN4jjIhrnxJ20dvxdrARgxVD6HpJc4uaSslrQG50rzQXvQm+9SVBjV6fOdv
BAsUxbH5fc1Q6bgS4zCgWOPMb7viAOv3+vJxQwrjhAO8CBdcEE91Z4HSm2bSZ1m2TtgAq57Ztb3P
TilznKxUExZFk7MyNVGCEmHqD1ahDkAxG/0NBsG42zVai6u7SKVp2UGaTAv7hRSTNVoVZ4t6X6NM
0mR7ntu3mH+PT02qotQgd9sbRNY31BbS7YuhWJNv9QZnV7PGuVIsdUceFITSipwmYFNrjl62XwVR
wvIRBoENzIHL0SdDwtsOMVoVla8Nzzp0P2gi4Q/2DGfTPORMJ05fRgY1tU8eS1VLodvUsG0mi5vo
pCqckqUMBRnpDmvcKReM6GCWeWI8QrHYAr1Z9qsGo9wVxn694Cu0+IXRCL5pzujVW1lY6/I7cy1S
Txog/mnqNDj4l9OejdXSh8pJfW7XKV0XfWH4E9jHQFrW57TDrWYF5YP7GnVytb/qxUo3HAkWp8Tc
LiyTFe70agaKsYJvSsTnHf0vfcnjaDMS6jyTRoXVxGAhaUtqSrMhoEq8JmGH1lylK5NdZUt/QZa+
QBtw1BwyGk7/Y2l9GPB5hGI+KacESxU4kQ3KSbHYvpnR8nuaZ5RHMDQzkHwDBmeXyhjb0o5GLz4w
1FQwgn8zTcOEmP0CjELQq9Cq5PLtt7jwjxLM/54BElDbvw+Ql9d2TF/LP4mRvO3XGGmKv8jYT4CZ
V35NBL/PLC1MkTDDAKzHfw64+78ySxExcGRxDjs1UgNC4R8xUvxFMwDJWojUYo+iiNo/i5E/ogZ/
zSx1TZW44O8zy8GylGLuOiFA3QiRsqEFr20Wp7rIorrlON2u6fuaaaNu0vsVJXF7qpYLSi+RNg9I
ohRV50xK815Cgnao1vd6k7zbKCPhxW7KH9JtoPU3Pcg9ItazVH2Nq/1ZkLd36b48jxLe8bO1u7uI
0TdmvriYDxl9fSW9YQ8crQclv89xWBsxtV/o1FhGEZQtpNbUQPWz3dDMFrZXNcWJvW7IsHr9srdo
XkiALPfyq5VriDBnl3jePpSYsLcqqOhdepYHHR9pcPfoQIgwdbQjS3ms+/kxkfp36aB/Wkf1/SZm
XyYrJX+eOjuT5bf5jP8g3t7TaH4sO2G1lUPXOV4NeMzGXW6WEMZxmG3Tp5VQbA9QB4YZvQE5X+CK
gCIrpecEa2RIB/2XQVkeyyYGhwGYmVzBFqwHea0n19wL0QGEfYW6DtEYFhR9dg7scqr7+P7eYDyA
3q4oXkMr+oyhE3RvxF1SVQq6Fhgz8tN2se90EDvKJuWIJXiKXaD0qBE0HLygUbDQUezYsbEq9Jsl
FFKkF0ogiKh7FNYOvdJ6j4jP4sUy3Uajv0GFMb21LSx3F7bC27YNcI8+hsmG9sYqjs/GPsIYtOSZ
qiCi10EHGS/Ipmy9pBqqEN1QBOKMEt9mTfPdnvTa59UEWJkrn9K1M0PiL3LGqyKE6JHSWJgpFrbi
vQUg1cHRNcPoNaFwiUqSlxslR/FY7kK1wNXTHgv9a1o03pxv1u3/RzKix7+PYfZr2v+kgib9nuFp
BCK8cwyDAIVUp2n9Hr34F3DVyAYfkUjTwaz+Hr1knXMxFj94y+EUYyJx+3v0AtTIWVghvQN0COhb
l/5R9PqxsGQokKFUmCDkOofaGmD6H4OYhr8oU2MDL5aak5/n1demyrPXnCzzskMpd5UcSfwiXw8N
TzbbqUEAUE7RQ8UWE+6Ysvydud5PWMpfL0k+dJ3xXTAP1b6fLqmtF4EqNRlji++Hk+WThaT7NK5e
eagDgLuOXwUVIpo9jHPl7If/LwuY3oUYAwbTpvSDtinqPWndRz2zNjdWF+UJw+19cop2Ud9IFaIT
QqIK7ycUUDZ7WmRnJzEjGGV30t6u7/pCLUUbjzDjjZyQyg7GLASbMWYi+u8C5om5jr8NJ7bYchFp
MZ62XQPBEec4l+lFptoltH8C/owm+5TWaCP1hjF/Kc12VG2IDLgiyPoCWVAxoMnVRUWOC+tR/7D1
o2VXgpiLf0dVOEbtj0z+11EFPAtbQuMLOD78OKrmuJe5kCIw0xmTJ1WyJ3PX22oh8or9/CjE17n6
LLVSMJezpwwfavRsjPSxmxFYFhO/MZ5i2v2Gn7WHK+8adSUyYZOGJEfvZ8PgYESIdsxgd6oZqo3w
N6SfH6s3v129gpq3jPHGUV/68er3rhhRGBh66GVJ4pp4oDtSkdXBd8v2T8B9fzZGOkctyOqcveDH
/fgtkkFqXvUlMIKtBqiq8Uzr+OH/sHdmu3Uj2Zp+lYNz3UyQwfmib7i5t2ZblmTL9g3htGUOwXkK
Mp6+P8pZldK20oILaKAbODcFVGZKoQjGuNa/vn+qLku/+oxRNgqRjpL4Xzcqnt8f6JtDOROnjUv3
MFm0tyX6JEKV2v1QtN5IaLwGj9Y6lXmpqnXktAHz8MUVhc1rwaGaG6YGBI+K6kI8M8zsa0vV8KWb
r81laTsCTawJi6WiqJUCflHcF50l32draccd4NSTxVtdsmZB6rw2tZ6Ln390gO0NvmMgCOEFRx1g
Z9F4tFMDnZXURPW2QkgqZ3g1mvSIKLzm0AMN3sH/Q3RiTuUhX20WoNn6uwba0Jk7ANZyjazcLwgs
o5GCg1NtGzKusEU4WUEFu94Ac3ycd9UGL60Qgl9ZjaHeKixWTrzWvBn1Wr+VRVrHk8uh/esvxN79
fOlgqmqxeYOjJVTJTvn8A7mzAVB+Ul1czE5/Kvr+rMuDeZcK57sFSzzwtX6lxW2iPVustCi4UQpa
o2LTPJruJbXFyVzRYtv3d2uHUfbKJhVLg8DV8Jrz2nHZi+3TmoN2n0grzjocK8/710hp9oPTd7Fr
Ahwa3fHQmjmlX1Dc4qKySZyu2GU119z4Agk5bvn+6/E9dhfd/gDOMsr68EGmOPV4b5oSo4dMknZx
6oUpDiMVGripSs4wZUt2oKpI7K0CwUzd+9HUdeGusTt2GtcH0Df1846HpH9mziGJWB9MtD3eAfle
9w4huZ1B/C4WmcODHgRjZFcb6TPIEILC+YzDAShtCh3nrlreYasHuRmg1XVVyy7KgKnv1Rym1I8b
wd2cTWiCMILc+5tXseYNuHeXbK0icGDNeysvTbynWQTKJVdnFN7ZQoz0Q55107nVtOQNfT4d9ZLL
D0ny/4WX49v2ob4d+4eH8epL+xhC+3dI7UcQ7d//9/+NCJvLSvvna9dubftpePpy3P77H29Gm3IR
JjMgfc5ZQLFbiOxHXI28wg+nhoDKRVjaAWvrX29G9w8vdNiEKTOhstj3+KF/xdUey08cE3MprmWw
bH+rXuR4y6dgkHYdqs245GAjtd0Jn275TejM1oDJ4K6adU/hU6g6CzqZbKbdHJTTbe/O8zsDG+nL
sHWSPxWnEs6yjtX/CWEJZojfDwLGvtO+x/BeddAygvFL43rtxwH/NiCUk+UjGynGtt9h8prVh1pI
7RyeDPfrxyW9gLjDrs94uZu189G+37e+aszesHZgA1FJ5T2ynAE/eCBRZAqAfg0VKd1i+vT7zdrE
Pn3+B3iwfzR4cArArwDuouxsxdopiekaof3qrV70eTtDlum91yo9N3H/kw35satP2xTPP9iyKPwG
x61NyEsWPC9qUSg87Trx+dedE9tvOm6J0XQwsKY02z3eC80+p9QefgYUXCqvCTaKjYs7yy3mijfi
3biGzkWVrdxbIbEWyGIIRC56Qiq25Kl3YRgN+HfXBNI0S+HmUZvZpA9UPiGPaoT1xXQrw40Wm7t1
lJRhcw3rhdQCeQhZxr/uzOMyO+4NfrDABohtW1u85fm4WTABBXAqvQXjwM8thY/zl5kplD0Q7pc9
4cnairpgbRHS6NLAM7fq9MdQt35+opRL5YCaraskqbU69BbgNC7dHewiZ2XFgOkp0C36BpDlcoLc
AIirNVRkPXZRbL11pJBno2wx0dJTyXAEbbOgcNxGCUKGdxGmSiO4YhCd2ibVVj4O7bCNcr6NdyfX
lLqJx8+gMATe4yyToO9wgtSM7Nam6BUrL+dhLRoe9Zqtozl37aAhnrFMSxeD3TRiS+vlu7O0qcIN
gWj6PsOSjIjKGNrfZZtrKEAVOD+uPgZyxlkkTrdr7TlZ4sVVTnE5ZOBgd2CkqIethn7hWdYVHjUR
jk1wZ0y1sPbUzWEuv0AtS2IprLS4JWpwTvHnsi+wA57PFdTTneVprCBqcg4tCKpqua/x5cp3UoiK
kzOdbkoYDzcFbLq7rGgyyrgsvxuuzTQk/DImZXXDPaw5y7BLmw+uHpT+5uqq0nu1FDkiSD9cljcL
sS2sLJWRo4Wdh/WmCRoNbsVbQ+b1QOn5CcBYHkilU/RwN0angiY2ur6xm6bemuMgHRCUuiRAIarC
94mkSXJwyJdVHIaaam6Kk9WKwzFucrvNB1nulOGqO5Gs/bkwcxAP/BQzpEx6oTeTCDKGvNGGW95t
4FKoPxXfswRSKVi62X5octdFdloIIC4QNqcvjhuoD63VKKTiOR8avAC0sqFoSF4u3OKLnYEpR7zM
c9dfVHy1ZcfNolz3Sdaq5ESS5NySwF63a3gxfxy2/XnOu6Xbeduu7W37N7gktvJ629WbQbDBA/ZL
4DSx6w/b/u/b7nj7v6oVd+yx63mihka4x+3c2y+pmVuRF+I7QwhrMYKNa0YS2/ZkeJcXlX7tim/9
tP95ON5z9nlbuT0rersiP3mjKCcQKgPCB4PSfwtn+luA1w+Af16rUB8vl6nnUBLiezuReQ7HIdZE
FB0X47YknW9WvZ525WtWCdu1+9lOyd+0FXAiKABo81O19t8DA7ybHovHzgfwzyL3cUzcx/EpR4PC
5W4btnUbwMcd7n/uXv8ttnj2P1++bgl4jf91OX3Nvzy9gT3+1I8rGIDcP1h5gFoowXWYPlsQ68cd
zPCsP7Z8VYhlFlFyqm85w/+6hFnOH+hEOGtN8DyEzLbXyF+XMMv+gy8O2MIzcd/m7vRbkhD7+fzh
D9umjsXkEcwiFw7d8zndrxg1tmDgYp6jB2/FAXk/LEZ7MJvsHCK7+xWfle5WZeF4WVq9oh7FHhB9
rs1F7vr1QwliEgnz6K/vsGcMHICVjv4yBml2OSpFxZiHJWCsm64bEYBk01ux9Jc2VenX0hDhlzrJ
82uwhvrGyHNrlwZuhoR9hVTZBaMHH14OxrukG7LPW7jqgCHHir7V7eYPOqjf5dKE/wmZtDpdxvTH
sf1bk/r/t6eCZXKR+ufpevJFf/kvnj55+3S2Pv7Q3w8Gj13kr3DroxLprweD8wezOuTeT46euff0
wWD9QcaeCU46CXUTCqZ/z1Xb+oObPU9a0vCk6aHV/E6Y9pG18XSvYx34PhEB0C6Ep+D1PJ+r9TB6
ftKmRCLdkiq2yfDrN/OmjyEckpAwPTcSGz5HCo0cWnyUKv4RdJj+tCdkusRWBs1rN1B4dzXMQl64
XWisB0vBD/FcWw/RtCzF28FeCdVgW0DJ5cINCZKYruIGhDzW1+YA7ak0Fo7rGkrnST1g0pW0noVi
V0wpRco1af1y1XBQ/mePHdezb//7vy2L+/A/T9qz/stzwcn2n/+Yrt4mnBOPIUPByYdw5F97q+P8
wevVZ/t0cVDCbp518a/3bfgH+QaHjW/b7fhxdry/tlayCninISRyeJU+/tjvTNfjgBm8K8/c5HyE
cqwQNs7RbNVYfRWdEPtKTm1yDrM/v8iKwUpOl2C2Ke5omtY/FRCFTSN6MkLXP5bEU/vRo4sKPHSw
biHZ2M08iSPmKMxddzrPpZOYe2fKi9ioi/VOga7FDsLM6lfaOu4mIUGoQ1ApQP8QtXIZ6aeXorka
LBfvOQriVKUOw2B/Q4CwHHSZevdWN7ZvsrRQrwCeXmzToi0wNaSuj0PUriGXpal8qkxANUe+vXQP
xpil90YrIS937Q3qOOeVNrfP9WTzsbd+IsW0HILvpNsfoXJPLn9wZHxzcEikOG0Kgz4ZC/utXG2B
Urteyltwy827X3/Fl1okOIO/GXueb4mjr6jWQfdl1lA/ojp5YeP/cuH5WhxMqGIfTIOk+m+3t8Xg
Ce+yuxJxPWpvKIsBZV1HGYmN+eEsd8GcZW96L83PbFOo3a9be+EbAvXBK1S4ZGPc4+huP4RDni8C
kbTsUp6J61vLKK/yajIir3ZP7SC7/XWDWwD36AOGzFEuO8Sa6ORRxGRdlzQoV7nGufDeD3MRnrt6
fY0X9VIjMA0JZ4GMCuHePV8NwlhgZQ39GuvEQhk6KNgvkW6C4OzXnfl59HzmhI9qjqAxdu9Hnelk
25meba1xqnpNUSwk4Pyt7TUiPUwGl8c9BoYZcYMCUYX742aEtjB9aF7YXY7bZlvd5CZArWzhbrnT
oz5WRVV3Wa+xqFmhcqft+N7KZhNXGauL0rymGKpmoF/ZZ45HdmsVJ2P2Zo5/Pt9RNkBLnfgZzj1E
3jfjEccDRrfLAivVh18P7U8NsZOxgfrIYpgrEHOedw/mLgYYvquBxRYp8HRM7cH7d694177USohN
RGCjy2H2H50OfmCo0nAzk+ejtX6WAPyDGPMdYLG/7s1PHwvuIsIhJD6s6K2h572ZO0wjCpwpYnfy
5LeN47Y3Xat6a3rVdFFzkoB/Tsf0lY/1eMI8XWwwijceHc8djmUeKtsJ9WS3DLAFS0EEwhaHxEOF
RkDCYKC4RNinA06pqgj3STudmPZr0+Sn/jpwfMlJ8EQnV8Uaed6wM62DgZ8tGBgIh5dK2tiCBA3g
oKBG5Jg6DYyucbXG618P8/GJS/oSI0qLDCNPPWJ9R82iyJ4VCigzTgIgkXunt3UyRUWydsuurBsj
/91UMO2BbwWJFuIFx1bzvJtVA9W4SwwzTvEii+F0NadJKItXlsJPvaIqQRDpJ3KJrAzN6fNWFKy0
ZUqrAMkRpOMFpemHKljDa9W7yc1vDiBNUQWB1sE3uS9t74unE8bonQa79CyI7Sykzr4PlzTyAYRS
CIuDW/7K/Pxp9dEat0KTLDF3NATGz1ubnKUac/Lf8eCb8qwfA8q7cCV6BZPz0vB5QBlZgCTTw+PU
QJsXmWvogPrBpPW/1mbTfHWKoR6iklhZ/Pvjx+pBJ0NCwkfj8LxH4+KTESg9P57NBHCQGvIrUGI5
Rr/L+spcf3HwyJQiQiA2TwDheVOpL3XhaQZPpEV7QTIUZIhfDb+7QW6fiPVEXIQLOfKf562IwQ3V
VEgwPv7c3M11W5xXaVG/8omO71h4nT5r5agvXkUO1XaZdpUnoOAAs78GjpfFOkupViQb//7Xn+nY
sZyU2tYgr06xvTHc4Og79YaT4PLL4PXeqN63bZHfKkRvFzJf5cEqvMdKDoEFw2Ce48iKWe08wegS
Expc6R7MdJavuCdvLT7bqre/iCsYOORt6jwmxp9s1ZlsfX+tmDn+MOOxYln9Jdp0/zCw/He9OX0z
VS8+/HoYttX8U5sgHbfHFinAreLp6Wqfqlo3S2X5sBsFfAnlwgrDkeCk9CfjQ2o3NylVQFdjufin
v274xSXpQqnDJ3KrKDjaZrI+WbHOcHG27WYMr9pS7/Np1rsyN/1XHgzbFvxzH/9u6miLDkB65krT
xylTSBkzC8sbeAJZ7VIua1enAW5PtzgkiUMDZPOVj/riGiWD5vHU9ZCpHTXeUNRDto6PCtacHBKO
D2D9w/o/2XT+biU42kZxtPUyNft+rO15uXAmlLR1iKGM2zr9K/eYFzu0bdnsCMSaHuOYT2YpPn5G
x6WJDyfC+QRnxuYzRk+vvRFenJeeyxOBF/umBXk+Lw3SHG5aMGyL69Xnoa398zlR6f0S+s6XxnLr
c57y7knQOeKVoXy55QAbAstjjziWD2Uw7VUlaLlU0sIJqGusU8/MjYM7EYldOqePPS/XB9XP8uuv
18RLQ8ttl/shSyJ0j7+izk3ShcZM03bu32rq7c5z3MVf2fleWnlPWzka2tUflGkPmqr/1ioOBNYw
x7QGZHNLOP3Q3v7jA+W1Dh0dHWOFoRGgVh/+6TycFV0Bdm2cXksHvXR0kH3frLlDYqabTuLpHgbi
eWhaQYdQFocxfPEZy1kuYxZaA1jIwO1fmSIvjuCTBo+ODtPGF2DMBaQhryy/1pTCURSIxcKgJvs/
WG1ErigeQKPBbeLoY3Xo47BO5Fic+97+6vfzetarZXzliH+pQwRSUJmgLMO8d/v3T9Z0NzhZl7qs
aengaMJLN7kQlA8hswyy/a/n+ItNCdsiUL2x6B9Dy0+a6jMzzdqmgBZYbxyYymi++aRWT6ckG9/9
uqmXZh+RcnI2zpabO54XZHN1z3vAj0f8nXdmi/EJWgP5ymR4uRVUPeYmXeYS+3zsglBSS9ynJD3R
YRxwwGov10ZNZ/9JX/5u5eh6tMqBJ4zBF1r7gl0+naH/2E31H7WCxI9IosNr+HgeJIGZLzN7X9Np
PxrWRUQWNsKvTIGXRgwIroc0k4sy7+HnIybnRDu6oi88knG3EmnF3m6/Fph5YaIRb+XURcaHnP04
R4E55DQVqrXisCjCNuoX5BoUUrtwIJIkDV9Zpz+3xqrg0r+p17eAxdEepF1HTjLZsvbIgcQu6xF2
UGaLjdQlXr5D/cqV5uchxC2BeD35IXQsfKrnQ2iJnGo7MxOx0Vewd1cfPGsa2K88zl7oFDWf23UU
SdUWO3/eyhBM6K2IOMbws0twB35r91gSpDNSo0BK+dvzAjt1mxAFcTSXHeJoDOeq40qBViRuctP9
RmwLs+G1XtRrkZjHv/v5hdCzuVWgxiNtSwjr6O7ZUsuwti4uRHpecVhO6s7r/L3lG+aKSew6Uo0e
DI4t752VVPKJOduKWvZKoLMsRMJbgrcA/+aGeLfIcQ0tg+4QWtJEfZAEIfBBwiF1dUioxIHQN8wa
d+8Z37qTX+8JP3+eTQNs+lwUOPh+ejunPQq9sbd5L0ysWdTw7ozVme10+WGRdXPz69aOT9lHK4fN
Y4Dt1GH5Hh16fDHNuwfxa404pUIhZMhPeG83ZYzPG+WffWI77W9OQNrEEwQkg21txXPHwatpoAi6
rJ0QYawOg4tWYRFAFMk2ilhONXzOX3fxeFWhKNmSmcAfCOQQPhLP57sb5gvWvQq/0T7zCUSgCfjU
e7N4ZZf9eSQ3jeImqWMcydQeNYOHUl80Y5bERuljXUNhrf+wVpshtZu0n105WSr+3Y4Fm0EN7gnk
hqnlPVrIBIEVYWIBK3dU/Wk71ICe1BC8MnxbQo0RerqyeM7x6x1Kd6iNYBiPGhp6NdQkgJq9EiX0
9dLE0O/UD7i83OQCedYh7cwF8duaTB9hT6g4m4R8W/ZV8Dad7QX5YAaHP/LXsAbuif3XbVfI5AuS
LiNHxUy1Lbth81HLFKWcdQfbwDm1BFXGkVMkNlCeKkzeWBU3c8+r1DUX3ZK6GCIvHzLdjXu0bXg+
BOZwg+ahq6khpHToojB1214ol5KBhbtVdrpOCzk6fHvWN7Xfu4j8vLy6c8dJndhJ7mCfyfaHC2Dh
3s/4iiLD7tY3mNM+tMLIKeqbNNjEJLO+VUWHJtQais/WGg4X7eCXAPAw2YyMps/ucAqtDr5NsWDC
X0KZOcJBx13/lAscimhy1vGWihhMoEPUFhiVFbUFa7sz/AVHK6cAXZ0GKRBSqbx0b+oqGKJW41QZ
UdkDnmh09KmnquCiGw2go6Xtl7vMcEBKuqN+Uw1Nsffdqd8ZFIDCPes7ExQsBsdX9owjLaXTEryO
pNIzsqkCKfbOAPSc0vjhak0rG/9GWZuffFzOPhQOERFEe+5OugMUVDycp4ORZfaDI2Yx70jZoyTJ
phxQcMPBOKdiPC0y7rsfxhYHIuRr7jZSmJz7b7JCqWyHXE9Xuwr/6eCQ4EkLwD7PXP/etku0Lw3O
9R9U4/gfFQJ3av0NK6ziFmvwL2VRI6KXQ51+p1a0vkCsmE53Bp6oqMN6ZNq40jdYMos08qjrp/Y/
m1r1UGk/s64x3BvAdfTCe+uvVpic82sHgpNaOgQMFk+0B1JXZMYKNZbWVWdPAjpo2benSVo6/b6j
fB3hW4MUWFRYkV6kZlXMCO6zuX3bsem4J37l5ua3eary9oAxrn8v7QyfSDHqfD8FaXUvluLGyrCZ
Xptp+ChW4VcRQBSfivJmc59MR7bb3TI34VdtjfJ6bSdw0FOZwauzUnmlDJEsEVUBDqbuJXSKfkC9
zG7Weiom6IkWsqvzFN1hrfC72I35uqanFMYoF/Vm4XVuMx9yHJ4h6UtnBfTf6qw61HkIXqqhqhX/
omVQm29G+2YcaGynACG4UdcEeRkXnhglBq1BsF4VGEba1U3DM4ZYy5ImcnlvT1gjn0BEaYZdUVKm
uKsqTBdvOCCn4iCE0u7eD3E2vfGQcrKyFcrkNI9Tp5ybt2FXGDD/x8EAKcBwiHG34HUKZW8MkEGH
EpPFiMqM4UOngg6C9BAa6efalLV96gNloeSnSA0KV4JxeIuTZbipYQc14I2crmZGtrPF6CY3c9Il
sz/oGQtSPPEiwx9nfjGKTmCIeC75ey9IVyNG04VqM5cd7tM5wq6Dw1qdYoUvMLzDNWivg5mVdMiW
Ul+nIWKpOPHmmhTTgsXdzu5S71uFSbW9M+BoZDGiWJxQqmxE2RJ0ajPnTFc8Sm0qfto4MA0R7LNB
6g9Garh4jNhYiOyxZ0yhMZRL9jbHMFhHQV+3aI1N8dZdEqzXJ7Mz1rixBowke5RFl5mlczsOlJJn
KLu85aIN1/Bj2nP6xYhBdRDrFdIA95m0pLywLhQo4T7Rf6pCmpie18H8adZC+idOYZFfMZoh/eJR
OOXEVYMxMUF8JA5RV+QFf68ls3uvNzoUyp1Sxp7svpEfKIpcThQq22yHg7AN3W1pPPCv2kSiltrd
erGOeq53EDlaaMt4xMz71hwo3WpTuxILeJVgKeLcQ8Z95itLeVec7cRomQOVdV5YcghOLarb8c4a
jYkSm9AHoOA4i7jP0i7MT0Y7XzRVXrhpR1hcr99NJBLZ2Ry0cjnMWepdhjLntJrd1gSVGizWteja
FVuIXg8ZG2zmf58sGb7h1mRjXJdP7ifP21wo7bHXpLqWIixOnRZd8G5qaraQpnCsh1blM0S8ym0/
CZ+75w7bcTwek7rNg8PiW+O9DscAbXiuZXs6cmq8Q5UtOBsasBm7Xpc2JLnED5Pd2CXBZULK5psh
Gx9yj6UUZvHdOAB47JK8PbGAGQG9nnzvK/MLcV7AEWztLW3Rg9Ze554K+2LAeWJ0yuIkm3v7XdYU
hXvIOqMyd53CS7ppCrafwFuHLJ4oJR8PcIqyIq7TRfm7tvLxvyM3hFGmKQZFktEpuIoOTITPNr8R
v+YlKdUOZZg97rN+MD6ZvWN/VogWyZNUlf2xcCrpMqKDlCcWaeXTwfV7bEm6ZZtMFZV1kdmK8NJy
8ZmM87ZPHjrDWUCqu6rx8UJz3A60IAX4B0mMQ4Aqyqe3gVV6gFcagzAGQbsBqv3qlAFFXPYCLT2j
WD0eqIV/jyNZCbq4siWYT1t108HF9fJPnbBPv/FENr1PtMxBpMhMfXZ8LS/lWJoicvJNyj/WafVg
TGyLoEfGLHzXeApnwiA3cCi11qEC6FuNqoHKsGQBHlQZR9tsdHzAsAqVHa+z9CExr0lFsWtddFhy
NDpvDhODDbMUkSfgACttzahYSlNDAXC9ry6QJfui8/Ezi/CjwgKjtgMNy8tcM2DSqgyaHasL66Vy
MaYg0pItdlfOdjawCaR2QaWK1bzJ5kRCRyG4EHJ7yNOQh0To4n67Nuah6ZvK2vmh6qePImGTP5tb
iUPkOihXfEmwzIJb6ohBvmlqTZo+ghfVrntKFRTAybS0u3e6w2UVQt/QZMWfvsjz5tu4GF5C5BEs
THnCGRjYw/s8GOxaf4ZRoEDszmvTkO5Hz68EPgzuRvrZJ0uvWl7yhtUTbZGidIEzTBVsLBens6I4
sUrb9r43nuGx5ke9zPm3vMyE/OhTcbBVUE8V+6TPnQQPl2RROE34ULQObeWtYC/rvE9id5QDEO+0
Gtu3iSiLcxtVjLft8IXG3NopH9iux3Tvd30LVCjD4DVaKqJQVEx3Dcz6XGUPQ5EmMC/E0t2auGbZ
B8fV7klNoqE84EvKxjpO/JOYRSyuKrI6nKkzHzWy2ffSXd1yD7rqHVGEh7VK+08Ov9vYB1lrnNjd
OKsTo8K6FFs77qRRNbky2CcYvb4ri9HxLhYljY8w01gLTupbAGs19Sp7VaHlDw9d4S496aQUEpBd
FRPFH1WBw5URTPOh1EV6bqadVZ9NTbvo932P6XrMkdEG92Vj9FTm4Ab8ZUYFqKl5Hjn8dDjr8CD5
EPZOTQRHd0qvwe2CRVuHh1wBniibFpkc0iWbsp0tYAIBs6gtILhiDm/SbsWop/UK98LIjfkCvYy3
4EhfZJ9WadufiqJusjuoebI7AfxRvM2WgV2r7/LxvF+Vwu8kxAxpb4Qllr4VUZpPfrmIaicIV8C+
t6ymYLwDpz6YTh9c1+tQfrdktfoUrwyTGc0UDHNztilBj53CX25Kv63/ZFcUd1hJr5QP47+anmi7
wCYWvYVHvlV7UJLqMfu+6Suck0qK6dtqDA1WKtiaBXHSru3pSsUb6PrAAWHScOxHxGlMWJ1ynK+X
DXwRuY2VPBTCG3m6tB43927V8mHBDV7tG0htl+ZMKfFuswyDPTKWkPRgjfTndZ1xK5wH228PJacC
lrqEi2LbKmwciUK7xYeIF4/C537FP3b1N6P4xG4hTvc1pOdkqL9aTursinT97tuNPB+BgoGEU/rd
JKbrqjdxDDGn9iogdcbVZuiDVHLoNMN1xjq/a3Hn/g6STkxnGaZ5VB1P3cGrMsoHuRxY9Y5jcIBR
MIPK9nzjUMhUcDHudPXnVM7dfWE4twvvHyzTRi5FEZ7GAQYRi2WfUMQCBNscdEz1WQeh0xNwmqbU
M2Ou4Txh5hzwZ1YkN5UKTOrOqCy/DBLjTBdY9Kp1se4cE3qTlj0M6HENroLM7w5iDcMPmB4nF6HZ
WDAUahgLk6mMuzavjU+VI+tbMH24+IjeueuFmt/NQSVwdAnzzzUlj7w9NRVX0VLwaN0+Vx+3OtDw
AS33JE+qLEqZPfcp/tO3VehCqhV6fuO4FW4GHb7ojUG1judWd3qpT62prZCojPpSzN68wyC8guur
V2DwJmWX3Hi22svCuc+7EgMeKBgfwSwue2OU4c5RHU4uyRJcUT6Uo/pnTbmRkdCtRq63g89ZSJ2v
c67WfDzLCFxHy2hewly48Gu8EfwVmriTjFGdOBDHMyJ8oQdAQSoL/sKQi3uTlzX+3Ys8aXBW/KTR
ohP4K4sPdU11c4QVI76cmZ4P/RJcLGtSv99AhfztYBcog+svEic8N0jCfF+xGD5Tc/4xrJzsjW0a
1a51TBhdOb4mS+ka95lpd5dYKdZ3geuMN0DJV+8wO0nJQ1UJnJnKddyba3Fl69k+2NL/NPPKjPRq
npFdau77iWiuLutiLyg8jda5Gy54e+Yr2VYz/JR3hZ8dHDhsu2wIYVpXfXCq0yKNV9XAdkdjf1EO
lf4eBIZ9KjFrjZQUeRzyetbK/Oy1nnFThjI5FekI9DvP8tO83YotMiPHfnhJr5vRHa6d0srv8twb
gDJP8gpXWuOMcMRyyuJjD5vXhwmBxoFzBxPCwps+EoaCrzDJMUqCQX5NMOM+b8g2XmL6+KXm3sWD
wvYjit+ceIC7eaGqGjBqWjV3CH3FeW30w75LNnzi6nmMcYDnttNiCVlwepa7xDFKnA4JNh0K3vLR
wJI5Q3z1Tod9eOHMCF13jgfgXuuaCVxLJfaZN3txSz723KxrAx6ddT6XKjlzvEZeTNL94OAdfI0P
+RLBusQjwMxM5qNemnsva/03vidu0trzH6rC4UzwUvval8n30RnuJ/rwhVdH0+8qt2w+L7jmbgjJ
AvKlLIZboavxvNR5f2qb6rqsJ5t1w2YarV1SoC/27GtUGFy5nFF9yuecyjfNw3eZkpyiO5sHCOeR
bWW7qkX7HPG+bxJmeZV8tOxVYkhDsT8Fs9PQbtZjo4cZi2Pp07LtOKoxjx65nef90p/AsISZyt1t
uoFG5cW8Qa2bOW3MZc+f7/Y7rGjLJp6SSa6R05UGliqEHG4W5XJjDfpSXHgN8doIuIv9sXWrRsOQ
9sSfaLCrQ+aEQ3KQTkN1oZ684s2ShjVuWwQokgiakkrjjq+FQQpbBJDokmpBFnwbfLXYYiVLz3NP
KKUUgFvnBX8bX+KmHieDpGYUJoCHJ5NTJ1ChM4I8WWhUYZQzh7pIGsp0Dk6VER92e55HUVX2BVTr
1p6sM1kHatppl8GLjHWBiqWyGZSiNLO5ib229K/xjvfwRtGG70KgtddPRiHWbFdQOChwxUzt+8ZI
rSYiJUHFEOWL44gxr6uuGqfz111hVeG3vjGGP71xHK9LiBIDla8OBJWZXfsrHNwA93qog/Zh7MOO
iYm6DosB7I+Hfe41zvu6NdjaUFHmOKQYEE+jnHtlezURPVl3clSyPcw8h8J4WMuu2BeDN9zWc5N7
UYgMA1y5I8cMaosvPhPTmnhxVL0P0FGNCy5b+egSB1O1JPxkUQL1blyd5GocLGpLsB9Gm7bkhXoT
uq1lsKenoAal17Xv/XElXFzrIbl3XLngMdCveRo7XMG+T72kPLOp5vZLA5+tOluo00HZrRLhXxn2
9laG5BPAvW+SBv2wIzloBGe0iCau/cC2kq771M4BfahWgqXhTMAoYqdl9EQKCi0KqAbGgWZpW6xN
LBlczXUZ3OhuDvtDVeBKTlCnX5fYX3iCxz4cDfOsm3Wq0Rn06lAAgSjxsh0LePHTzBaZ1wj5YzQe
INHCOvAoYi17szppzAGzxsT9ZLuVyPZumRZyr4i+YgA1Q23arWu/sdWqdBz3Jfv2B6+zk4e04OTZ
rV5X3wR5PmSXgsschUJbgoZQTxl8a8lIzvvUH02mYJolN/BGcNw1hIBl0qD2rPZGbid65/DUel/O
CQFsJmDBky9IvWyPwKtpI4P4cBepVM4LFDqnZ3WK1ZaHIAnnK930PMbCeSBu1AaYUke5WRsLZ0bQ
BruhNQNejpU/ibsmMKb0e1FIiWlEWYnhzCLWdlWvaTvdmsAa2xOjYUnxEuk2JkftMBj4v5rq/7B3
Hk1yG2ne/yobc4cCLmEOuwegXFd3V/umuSBoYRLeJvDp3x9AaYbkaoaj9zYRe1EoJLKry2U+z9/W
ACPVWOzIdOAC0a1RULm91E4VqpKo29CKJu3adaG8M3gbSp2WGXcU9dylTqaa514aWWYfDOWTp9cQ
y4lHb+YAHIh7wdy0lCXNPrboLwOxeekusXKNT2RSGM/j4MbusR/m0d6h5LOzIK/R5IZ2TMZyMLas
Y+emNHjjd00y1b0TGJE9cPv0tbJfemRp8qFturK5zdDzOHaYmHm+ML7lkL+eNUVfmzln6SFlpEqD
qKh1J4iLeshXHHuYX7w+12jF4KwDpqWcm/0Gwvq+GnKdgbjJlRU0vkmATB9Tlbn3nSmPbptZuEYA
GipQ2ZCE3R3LWnbI1RHPmwiy6m4aiNKaFrqcZlK3qnu35xwN7FEsXlgspNHfz9JojVt9Loka8se+
Yhsp2kEHEreISHaQW7OGTg2vU2TFhXulRr+kbAm0VXszgwoSXz8xHR5EhfisDCJsQvqrIplK0H2i
4AGu/dnN1Bn8cuzvu65OyXFpcnN8Ep3HPrUfTItIWSDMNHOOFR3AzXOWC7vgk6NN00M0W3r8ta30
QjsnaMHqs6cEkj4OlqZ9mvzRRJBWEwzzsUqsmrYL0p+toQiN1NbEUUAIlVcdUy65WKXh1GXANy9t
LilQH/G1fp2MRhXqBeSREah6mCo97JeqpsGysITzlaBa9dGJesgUH4RDzDsfQEFvDwOmVmqQrUqY
yStIlz5xlBXaQiZ46UdOMwYsgRoQed4ZnfPiK2mpu6XTXP8xzSmv3xkpIRDRiXzmOYYTti0WASYp
wz/bU6Y5d+DmOVkIid1pWEiNjKzVINMWIS/azBzV7i0WBO1xmnOju6lMoKIw1hqN3VFMo5+yVM7K
YdArYZkCQOtOdVj6RNYc66Ry573utpp7nqJI02ryG62a6DNmwLh4LRo1EY7aqJFxW+Mu51HMNNEk
WQqVpl4QHGcJ1aRZ0Rda2M5+NR27SFT+fZH183wdVX4aXzts97ThEJkmdxYMQQqxP7ZZzuXmT/Kk
5W1fP8JKReZBlFKMl9wxKwh4f2hq7ywjhLRLMHSlV97VfeU2H0oDkutpzvWmENx3OHvrb3TwX/LJ
/nuRrf9xbtpV9vQvjYnNDz7a9Y9/MybaHjUAyBdWUyzyS9Jh/jAmWgRa45KzkVU5On9CQGX+YUx0
f4NWX5VkqA+Jal31A38YEykPQBhAsQBeKWflUv+KMdEh2/UHvpR0MvTH+INWGxsSL/8nKtgFBiJt
WC85ljXyd9qWoOm4FBW1cyWbW5Tmp6iKOqon3QbsvgYBS06C7SV5AZTjntNVIpIH12gK+QzpzE1c
QS8D+/KymMSwVpAietfh/it63c8OLtdYfOTrruKDzx3jnJHBFu7ZWToroaasa63m/dAU9vwYVTUI
lyAzOj9npdTsV3vOu46TCJ8KaL1TGN4xgXZ6pyuy2lk9B50G0lbjcoi2E37YTvt2O/njdr0FuDK4
EaAcsnuv7fIUuKwpiZLb7o+4Xu+SZLtXIrUQ7a9v90273T3+eg0RdGhR1Gk5Q3Uc9bnnqhpHLFi3
YnBt+cCEzX1GXgl329w0PRcdzBSL9w5n3zSdxXYfFtvdmJkcJ2QGrnfmtN2f/jwbz+l2q47bDUsv
wHDRvt27g+QOtrb7uF2v5i6fX3IpKgiV9dL2ajXeGeuaRwK3tMpAbje8t1729nrt552d0Qy7TQPG
NhlE25TQbBMDlybJ/a1IjeTQbVNFjGmBEcPY5o04scnYZ7ptXuzGyMkXWieScRtO5Dao1NvQkm8D
TL8NM9Y22MxDHql9sw080Tb8jI3LIOSuM9EUW7Y8iG1UUtvYFMcDI5T0Cx7aLmOLgquu1SkBirs6
uxLr9NXGSqN9axvKYmsd0Opvw5rWRY/JNsKhD2ac89bJLpKENu2tbeDrKqtPbhpmnsdkGwnddTpU
3jy/FjOg6r4ZtJ4OON9nlGwLZWAuI3qOkOtt3GwG712s6xSab8NotA2m/jakshQxXJjb8DqPCvtN
KT1mzmKdbyGIMKuVroopKdxGYCuqF7UbjCXnI7aNydM6Mc+T495a2xjtbyO1tY3XgNxE+ZRTB2Fi
Fkl+RybPShitc/nAoU4z2jauIwFbBUKiaPqj2kb62F7H+24b9edt7Ecf1BZX9boNwBmxGFjrjuCl
A3CE2FaHYt0inG2hAN+vX5ZEsGZE28qRj/10ybLWpyrRyCWJo+t+wprBqgJ2zdqiJesKUxOHErE3
r4owe1tz7LG23hPYiKEi2hahaluKoP66J53LjEaibW3Kv61Q2zqVbavVRGDzCOO7rlzFt/Vr3cT8
bSmzPIDRsNuWtWFb3OB2WOKGdZ+LTOi0XdIKFpVG2f19mQ79R7lugayjLIS6Pk63DR8FgKhJsjLW
2/ooIBbfyG2pjOW6YHZuPb9z0oa1M9bWFXROHOc+3xbTyYlcSOvFh/LWt+VV5hmLLEQ5S225LbjO
tuyKbfFlKmMJzraF2LdrlmO17snpMKHbSrf1WdtWacuPVbljPCIBabaxdZ4gNhU0GWf5J3vbyptt
Q0+jMUcLsW3uVd0VvPDbRk+wgbzk256fIxCNDqmG2iMGzfzYbJhAs8ID7oYUeMtgXs8bfrCsUIId
uaAK44YwiIy4wx1JHUUVQkNiYy9XQCI3QUHT3OsfyUIAr4gt3N5HdjlwDJpsVvphhTeGKIM6m1Gs
jCGWJRAQQfBUsstXYERsGEm54SXmhp3YG46S9zafOQsa4cr0FotdZBn3ZpbcldxUqVkEjhEl6RpI
/QIbal25lFkni5ldkK2PN7xd8X7u9Qcp4ukucaksljW8QR7LR+XY13nWNPfSK2kD6NK7uUAd7mnX
VZs8RWvSSJtSLjvX99FEo0raaZQFe+O9Na8xUc3ZkegP2fFqvQg5/6tTwdzMwu1Qpl03zQOD3Nlu
9askXoDwuiKNA6t75Y6jxjqnTLr0shc5T681ub17nV/C0ZNQtsPwOdbVkSDaV5y+V1GaIH/FXD7F
EbNsRISSLz5CRj2zgjghKmzekcisT6Oz1FAO8nZZte1kpBxRGH2sHPnSEXwXakN/bszO/lIb6jCz
q9/2WCfOyup6upGRhry141QFTjJSyz528ZUzJc8NP8FASxoDcXpJHEYZKiYgJj7vQTQMzSlprQtg
nRG0cOGFTgNVT1MoWxNUamzeUZbgHay0cKgNmGW8Z1+Kd5GpvAefroTTskiHeyXREE7oH1y4TPSK
lcyCrmoOcZpfR1N17iFlQ2ukIbmjSistHvJe3pD50hMN1gr5eWjFrdSK7HqJSap0S24Up1Fyxw9C
4KQu2ZAOz8UIekZcjHay5+xlatPylrd9DDxWzJtIdshkOYuOHqoflkQmZanbDwmb8nEUziyOvmyP
Zqm5J82WL02R05jscvNC6QEyZ8O1aUfg9IV/amx5G9H38NTBHUAYFMaDMZgUCwvrQbUNEcbeVL4X
JniRVzTefaSBXhCIM7NucVUj7Lz0nt/SnO2DJ+0ExM7TONXlV+GSZmt7FS0jYzIf5kF3bntNVXck
lH42s9i6arRyV83sJ8GsSXheYXZ+SBr6l64y7jqT4FvwAZsupzmunpx6oh9EUeNTdGUZgOKl91ms
xpgvVT5eqiahGzMpJLdrX8fw/9O9rH0WkCR5blXyRq977cFgVA2xc7X7NK3fRMNIX+wUf8rz/j1A
OiPNKrB90mK9enaI0z5EjbQ+u0b0kunF8pIj2wwweDO/LIB2M7l8k52ORDCjyYFlDJskl6eY2wIH
mAljan8eNPL1XcQcDLL71I+1JxfdDjWjubMTM1yekUU3tYl9U/VUCicuM2ta3chmEheYR3g4S912
SCYIwRd+dnQh9a5627/SJMGIPndXVZbL1awhDMs7OGS0gwfPcPP7wYnNz8LKH6NpeTubydd00Aii
1Kb52QQzfk8HDOKTK+pGgLJTQdgGT76szWNT2V15RTwanp09B6qJH75LSuLM9LnW74kNHuWtCdjl
AS/2UomvDcom0vxM0rKt3RQ1Pe/RYHfdY9uTKnKevaqXVogXyYT2EqkkXHKZRmfFrypzqXeLrXr2
Yt4Kd0SHISVc4KfRY0tM9yJLRlRlfuPoSl4gkQYLZLohFu7Mqj7gr83NAgFc4HlwtA9ZYvXNE9IU
Tb0TRRG7K3XLBGWdnXnB0XJMigT92nNbaIaJvsgp+LH014JnlfekS+Vedz9K6mOyD1HTkhS366Ix
+koim0sEP2omfqUOLdh7G5dl0CRduwAeOgaI32g76jhYtfOY0WATFHor84NToxPqAmdEh3xptUyz
XjK8G28ty6z1fWkmhv6mThNb+z1R7f8W2r+Rw/yvFtpz1X7+KWtn/Qu/R0P5v5FShuaNbRajwbad
/j0aCtjGwb6DTXzNx2Ob/GOlJaAHCRLKDUusMTSrP+EfKy22cjTBJl97tLuUPf5RUnX/TdpL+u4/
dXyZW8zMdxJgk3meLAUen/UFZ/zP/udRpX7fmUMf+oBTJ2EWw022VJyDIF6+e2I/zKlyj/Xsyu7g
qA+aW+ygASmK61q7v44JNr/qDOsVEx7EYeqpB7Pp3w0VxW644y7lmM4vWuFazybJ92VIHtR0rK1M
HdBdLTeKeJw06Or+Hic9CWaicLqzNRk+PdKK83hvUpjTHvwaluHsprJfHb5WgXiGZJ00Dx1O9luO
+aEfQs8piQd1PApGvuRiZeUg6mziISziZ9LAjxNPA0UGAdtT82TSotJnBYE3u8qOlQLWRzCLlLAE
oJps93pqRqe5rt3E2y/1TKR+kXEsWZEAA9bbooDaj2OOzHaarryqNKnURn4WGP1SksbCBMq9Qlrn
nkYXo1+VRtPiXNA0JWaoc8tRbz8wXj2SXl1D6lGZUD3EFAdedb2y4/O0pIbeoMtjxMd85abxVWvV
/rPVDZE+Af45nQ3dBDR2LSRBXJqhFe9I5FTuTd7U5aVpFLaHGEXkHeJPGWYzrmlPL4zs1vYzNVxy
v+bnQqS4gJSlLz5YQ9zyHNDU58+6A0QLyLAdfX1mJjV233gYFK1GbsWMeui0KHJ2bamnbwajSZxr
ZzAKXSAE4Oo8p4NjkP6dGk23I2ZSvEktR9Fci3+TIFood/qVlia2rnMH2CKshI9CxJJdR6nyoEuI
n3zmfl/M1lSAHERisJaNku4ZqcsuVFllae/k5HMUWr3ukROcRqoKp85BggNoLZp9P9QNk1pd0AI2
zSipppRc13CSBdLXOhW5ROa8fOrNjNAZpWgKC6HX9XfQgmm8LwDF9SezzanCBpmPXntvjD/kNow/
jDVqgYBLxWe9yBL5RCWW6APhzTnVDcoF1NUh/6ow0TMPLV1dDdeeo7i6tYHCGmHXeUEJgWXddbGL
+hPoGLzYgAentCIp0qto8uyvrm0VTmDOkXeNX6iqAH9hWUK7qiUzima7N0CpJoxY4/qn3EIJFCRy
Wh4RRms6gig7roNZ2f6t5PWhegC09Uq2VoqyYslsUqOrZX5uRUtPejrJ4aOX1jQZ8hFwPyduN/hU
0Cj9LRk584tVVyZ9qeS7ldjyQK6G0kDzWaUzChi7qQp5Y5boIG6HmbTgI/lcJItimCjL67iVXR80
WtV8Gcj0iPajXWQUH5NwihgX4gkxmC2MW3uMMZx6Xn5tAFobB60e7GxXmfZIg7GcR/0m9vSeatcW
ASavilNXhwX1irm3ievKg260sPmUDvzprvPA06RZvGqtWOr94o5LjZrOL5713k93DtKii6OXnQxZ
B9JDWpZI+rKUzYL+6qSloVrQ5fFAiLDK0Xda9avbxt2XwS99i9BaTb1N20I+EkqbIrJQlnEiHQp5
T1KNCr0mP8g9NK5LJzhM0WmEc8fbOhvgOuaAdrU9isj27MMSqU4eLPOGy5wdcFiJ2N7xDsidikAf
XTv+5tf6v/v5by435z/Hm/f5fz19yMcPn6v2e9h5/UvfrmjNc4luN7hQTQG265Jt8gfsrPn6b6Q5
ErCCFtmiQ8wFEv5H1ihaQI9wJayXW3jN3y9pskbX0EaCrIh8t018NT/dyf/qjv6WQfKPO5p6nzXN
DHM9PxM4Gwfcj0YnF8HGbC2OOGRj9Ay96DxJpVUfzNZZcAeZ/lVXknWNUibqAj0S8KA+sviga6OM
gu7RM25ao2jv+xiZiZN6KHWQj2ncu6Y21ugqxPwOsfl87Th1gabdidVd7LkRQu9OQKf6vdqVqVG+
GCJP30eOVT52jsWnP2awfWDBxz6Dn+66rooE1X48XSE0U/DfKqGtvm1wVlau+7HtfTSsIl2GXTmP
TraPKEvZD2mfVSEpydabJNUQ0ICrzW/LrKvnHfF4+m0SdQslJDhQHziq+4fCKMRnNGCNvfOXxKyh
bZpIPwxtaiN/GJk+AjaBOEMznVeAj6Yo1hYIbCEEeHNWZspQHElkBrBWq6x511buNohIvrWm/R4f
ju+RiZ9L+rDoI8xCOQv/TT3F9gdZiPlMjLW+y+ldfG8Oc4QKt7OwXhQ2Vgrfpd7Wqz9rZU7hu7Bm
1kJJGna+4w0o9kTt9Xe5aZEYzrlxayg94SynQOM81WQzTD31b76zWxzvqx6L/jk2WSSor/St3bgs
M0YQZWZZyCxZ3Bq5ll3Kuri30Wx+rpxEZUHWOhz1ZIjTCEawTFyEQsv1F2BEJ9q59VB9wAmiWztk
nMmpL1X9FkzmrZIURGZ2SYkiHG3Qk63CY07tLspMdHa0vMIDc9JnQrtEQmMrH8cx/ooFWBylNmMu
zYwXiN1Lp/f6bRsh6UcPYr8f2+Q9+usl7IWWIozqY0q2tSYhojynWACx2G5gsDlaaX12MaIdEEz1
t2mv3c7OcCHDe0EsU9hgJp4iEhqe+kTdqcaeo+Uz4bYs9xK4IYi9tHte3EJ+Ej0+LDFPRXoUdb/0
fIA8782yGNYuMbKVcp2fl6SKD2aeoNQn63wJilX+GLAbVUHXo9iL2x69BgFE4oCA7mlk6DwqT4RY
qDB2wZzvC6v86kxIYzWFmygmNuuLMLBRqW740JY4n/ShfzuZ80NeWSLUpZFCBo/DTUIpT5VplDcl
w3tHFbT48ax3pWF9bNZx0QZrjAPT1w5u5+6Hht00iISnnbJ8mK9iSyJOT+oOFxJNRlPkkt3rP3SR
5M8T0f6Mp+ULkZJFuOpL9kPV3teIo3dVzdRadXxOGRHjZd+61fK49AOaTzzdNswxiqh9bRvqNMk4
fV/5Ote+TWB6bE6UPOEoKo/Sod3Uzs2HSpfAml6GmLk30r2p9OmuJxTqkBfOK+mtedhXyvoIWO6I
YDQ66207r3hWH7Xws7Mn6xACydeDcqYLsDCN+3YQfJugq/iszkjrYXaTQMPs21t5GRoNLQatM49r
ATZV0i3OAElTKDK7wQ6t0vQf3WhoAxch3r6dbR8hGAVbsx13B5S3eMdAqpETJGXnv5qYNW40jx1+
V+pApJgcPGuHZCt6tn2iBnYLzTzxRZ/Qltgz0TqateJLw+w+4qlCNFu7UX+viFom4bnp3syxFT2p
eZ7s+wo1w74xbESLWvpR2gsaUX2WZ3+a1H2eZ84TpgaR7dgs1L2Ex2PUYiY4LV1XPZG7Gz33yJpp
1+v9IyhER7KDS5OjjgI449Q4OC6dzgU6r8dp7KUElSoWPMw2xMa8GJSSz6V/HJdM3cFVGzeVyus5
RMjhh/zv8igm1eFvcVYdJhajM5oGdT+jBCs5M6rxixjWb5jqanK7be4Mn6jArwOJNPI+ir3mDexO
zTcYbeVT2bgdmkcIk/EXnvyfYuLXa450AaKU8KLCrrg/V1mZZclEmY4CL49/IaoeFYoz7PVenovU
PDsxujtZypPLm4Sb00QDjqv4INvnsmreyLJhtvOW7hehXeaPLuNvvxUmasJtHPB2AgN+vHxpJse5
P6fiMGiJxc4QvaHM8XWpJvjdtLGuRmN5NnAP6UP5yeLDGDQ5CSZxoj3L1LlAWCMYrTLcb0CptV/5
WEZxd+q992zlxRQu3fC1qNAcUrR+Xj883406vy/83yfabkkGP84OVGGAJBhUPgudyPQff32ndbs6
RoaEOWWmObdJzuSj3sZT9cFTBAPkdfTsoNXJm04FtZkes1y3rwRIE5qyPdGHR0ruixPRkr8I4lv9
5//r9wIVIXqN8Fsk/z/+XhTh+n4vdHGAjcAUWJeveVIg7RMGxZuus7f68bS9FH9p/v3zenDgkk9A
d1s7+P/8e5qM45fq8qH40v0H9CDxEfvuM7M2mf/eUL4+gf/+2/UwfUj77yfj7S/8XZBhW+gtvhXk
euv0+w28sp3fGHsNgzdO94WrW2g4/gCvGJn5Kw4p0VsW9Pd6DO83seZT0K2LtoNg4L+UwU9K5A8f
ItcilVaQ/KTrBHW5hFv9NBjP0h2YerHaGSgkCC6HZkcCkUpFjBZFKX7VYmCmCBJClmCKsB2cSQVa
rTcUK0atboRsbGkRlrGkCcTrq4gUuTSJzibps2lYjlFDJbev2oh26KQmamdIDBXCT8bR7SAdCYmN
2Kk8IZNWn9o4m/GFRkzWYUsqgLWjc06dV/sYRAZT+ANh0DGaStzeiJ9wYYVQmiP2z2HwAPcxv9VB
XRu4zXVa1bDfwQIHhtuUVxBtSguMutVvtchzvFPZ5clNmxY2IjjbhLe1lZ3eF6a7lFcT2UoJNFTX
jruprDzSnsuo38t8Tu/0pb8svfQuqtK1W9OPHZrCceNlD+TVpO/QCggYKGw640nDpqACwY9NlB+9
0pOi42KAuX0te86TEHEsqhO2WAdZX6PRkelE8fDZHzJN7PO4zF20KvSqnHF5T/Ehd1qn24OIR7tm
BjoIpBsxsHvJ3NaXWJsrEYjRMyGZdJp3LsOYoBp0UM+zpRv+CUeUsRwRdVjJQ5n4A/RxbPWn2k77
6L5vG2vYTxaKdCt2vfKUWVV9rZqmtD92A8xOMUUYPEqId2ANP7uH4XUgAnmV8aOmzlNkGPlN12Yj
8hC1zPzXsaVhp/asEgOYqj8lsmewLk3XfiuYi040w2w4RH1hyP+ALJ+Qn4KXMbB6gY3PZklo8zeu
RC0UgkQuGHcgBZEX6GI/ZCbmntQGV0XQlO6NWd3RMw65MgARUl/TtauJF11yO3nceUpi1TxmlWp/
keG4Zbr+4wxevz4IXqkn4F/W5ffnZAu7Snw+JuxjdZymh5WsP5o68SoBuHUxIRp3RszSwKNBY9E5
xoRLZkpZls5JTFZ9jWfafajdyia0q05uo5IVkbIWuUMFoHbfnUl/co/ZP0mvvv2uzAQMjiQ+sKz/
dF/0c6RLglR3MeboNMgyK2I4STvP493OpAoyZKo4AaHriMwwu/coknR1bdWm9PeEVY472ZJNgu/V
XtpAkUPw1emd+KuvBAZpzS9Pmi/tJzORwC9Z0YIYullWXSdm6ezKhJE/826tya0uFV/GAw4jNoap
G+Quprb3iz+L7KGul/59gSS7QfFT0u3HCGq5YZcY0Wsh2BPmOKoeGtvLLwWXLuN9Y9UDgi9+RJi3
CdJMRdjRcSgkbuwE5L341Yy1Xqs/v+UAULz33Lq+9XOOI4Vv7jgl5kAoZioeq6Id3w6N8yKT1DzN
cd5fCT2WYdkm856lJMOo1rvkggzdvatNNFaPaf8SwUbvZD7O1x7g7sFtenmYNXP8xVv+J7+qs1bc
CU53sBdr/UR8Fz3mj2WCl4e0jaU1hzcIE1C9ZPVyqAbdROfuNAdiYcjW4Ov0q1bVP/tmoCc0CCFj
cCLK5qfpxPfbxCtmcgpiJZyrUuJBMrLWx6U618+eNhoXqzCp0ki74sDaA+JS0dm1+NUB+8iy16X/
JSpi7cae2cXQcZhnRSTFL0aoLU3uxzfT45blxcEMQyWD/tN3wstKVbD5D6ARdJ0Tes+yEnfRE240
7o9l7rKwQ8mboEwYTMKOo2EfjRaNVq5868fddBpTx35LECYVWY2pXdpI6/aGNzLvEVh1Um4+HOPS
hJ5PItb2vz6O/ccpW9f4zH+ONN58+fihrH5s3Vj/xu9MoIO49e8DlCW2KUnA/q1pZ77JYP7HAGUD
R5o6AcjIPn9qkrQQtCKNXauHaIYh9+2vIIvghz8eB1B/v09OhP9Ya0r8j9+xth/JVymkESonReWd
jTL+nPsoqEO8evJW12C73ayX7wq3mo+aS5wd+7DU3rvUk3n7PIurzwM8zxSOdZ6/pP0UfYTLdu0d
uRXGfRSR74HxViNHvSAA6n282p5wp6gq0KUmb8grleUhbosFXUdnDKxB+oKrEY+LP/Izs4haGscg
S0P3o+lr3vjipcz97DkbS/kclSMimxKH01PlTmtew2jXN0UxTM9UIKcXbRzmnt7dNL4ZWqN3DlzK
UbJDjhrtDE3pbTCKuX3bW0iGwh6bHTWvYogvCXGbIJcOUvphpHV212plqY5LPRA8ZGDj2vu2mkv8
W3lFeoIYauaGeZLv4rT+nE+tzNYZZ897iOyjQcKWB2OhI16wG5/T1YzxKUIlWbeugxPPSoxLLkqR
7DXSOcpQRnI+eNbgIoUYesCqpOp3VMA1Jo2LJjcdMLYwAlDb0Qk7pevnOh9LrJaoHd+LXI+noORw
9pkrDQRAJMhYWmAlXm6FRlxm/Y7/isDd1poqjCFbnDAx8ulpzLzs0nVCv7N0VAM8uRmZTF75mcTH
w/ZEja6hR0eXLIHHtCvn954XFf7RoItYBRFOb1BVv5z2BbgX5tp4iO9tm161kEYE2i5TWU/4WVwr
eaeGKkLM40AoB/j6/TmkTqDSwsotmtOAFuhTXo3yqDNsNocZaPlrYXrO5zRBi3ZeECIbIcif88Vs
6+qltCJSKvJ4bGIybpVWsmUPxcd27mrtUHRqbk8dTuzbOouJyAQlxg4BUov6EjtU+5B2RGsEfYRV
cCdQjXw1ZYM5SQhHo9RxREAWSiG7ZxCg4inHYZPv8NEVFOhZdXNuF+G9VUgB7WOMN739/1hZ/719
9D/uJHXY1f75SXpX/CSoWP/4t2NU+L8xsBJDzenIsbkl3n/bSdfT7fcj1HTwBDgILwxrvRc5a/7B
zXAMC90mPBtIhLv9rwkotoHp+zvYZdElq43kfd+lUuTnKSXtSfMpMvBKQ/PWSi2KleQBmzcwu69m
436kn7O/GkdvbG4pvPGRmg8KFRaeX8KFtBpWP9BQDn+ttYgoFl2ro0tmVmMEpTBgU1wFP2seAixM
UJKh/MnrerQ+Wr+qpMk7SMpVAEDhNGyUeNLKcXzV5yYR+ESrbA7c1iztne3XzMaO3ugPPY2Gb8tl
EQTEJN6qI2S2UAH+whoDHsG88kSSOXQSKpAERVnXqncFgRntzlStZSM2d4n+SpumNQ5CaE6+73uj
Gg5mlYkzgfBZdCwaCK1wGuplIYq9XX3Lc2fIvc9XiF0BEkkeOpmm1rOPx/Ja9RL5pk3CCf+uMoyE
aTz781rVyjHndQPGboLV7cCGQdbO6A9MuZNTYj2NBk8yrGYqTtiT219EgW/rzw9v7Wr2oHbGJ1+Q
wr+fm1PyyGDwJVkesN2vYXIH3Kxg9kUxnZwodx4yDscdjEixQ0vmXnT4Dyd08hTzvTG53okfXP4C
jQS5+WF89wAhERPZ6Ijgxamx+fG+pqA2LpLJJ3Yf18LF0BxF9uvECpSo/mySLnT47lv3J2vXnzwe
zTGuzYOyxZjWTymSZLuMuUk/4a5Q3XIYqMh7F6Gt2xV91X0y0E58M0X9Uz3Sz1seOsHV9gKoxCxi
Ikn78fkNdSc9Wg28HS1Yih6BeDrTb5GFURrlv3hqHCA/vZQ81Jpmz3hvryKDHx+qw97ngGN5Oygs
D0WFqj6lU/3L8tP/9TAcP7iP+KfpeiTOrq/wd1tMOvUUGMepu4s1ssDo4WkOiJ3d4F+/T0Tw//h0
6E8xBRAYGBhR5Dyfn56OnJQ9pQuNs31EhKm/d5TQqO6LJ2s+j1afNi940HXxLrfhgciBRxjJMGDW
e0yUlRcRK9EK7vHcFiOnUCKVulMTbiG8obRkv8tQPtdBbFJTDGfg1Ca6eRNYhWQ9PS5POGu0L37m
NMWtH1vaeBrU4ryxJ8Ih9pBNfIAkhyRScMhmgHsC38gpWnpBAPfkTUvxLjFsBqUw8Ze5ODjgzy4C
k5HIoQOGzfxpsjTOiH7EvLPLcrP2j2nXRfZDqTXrrDqBEaK2Rlxe7BZiVdtrdh0MSHBKgwbdjdB4
hMOLKDDYDJgJNK6MNAWtJx0EsFop5vhQGgDxoVE6Y3ExFs7WXe8MWVnAMANWXQ80L/BJLAqp72Pd
6LMD5GCdl0gtpzm6KUbdQTyKUzu/RJNeOy9OEY1j6OERFR/RwZTUi6A6a46J13XltV6V0Vu0zFoH
j42f9a0iW/XTkun5g5CSpLOACuK0v1/wcmWvhZ9k7YM1N8P4rPvkw5y8VFbp7SLLegy6vCzyNYZk
wnexy1ZpwsHuonk49Us9NmSrqEy+xulsZ4+N2Td1HFptkl6WodRMyq7UMH/E2Vbyq/Re49+NCFVo
Aiq8NjnwiF4F4UTa2W5JbfFxlnlOamE8T0Ey1mIk4Qm2/jPRczIbV5rXG05web4VLA5uVIGIu9W0
F2JaHHUFd45nyOi5ow7/j7zzWo4by7r0q8wLoAPuwFwOkJaZZNJT4g2CMoQ3Bx54+v8DuzpCTGrE
UV/ORHR1KEpFIoE8OGbvtb41VtLut2ZN3e6hibrSvOvhao6PuJjDYt2EzghwLs9ImdAcZepPmZyL
cPFZyCz4wtbMsC4026xbD6yKVjzzXYCw2kXtYGtQGWzR6y962NlKu620MZff50qnpbl4dqH1FY4b
gzhzEnfZ6pZpjCoP7xkuCbXyp4YVkq+9h98GkENpDyI0jGTNls8ZVnmUD/kFLhp7G0ZTYG8cNwon
tsoDMxV33i62uoKOa6sgaFi3fPrEr4s5KjayxjqyQyRefp10RuZq7tIh9LrWLcaVOoAMwsIbBsE6
Tjs4mckw0RyxhzpoL5wWkdQ6qyjBrhf1xuBZgYOXewrCo1qASVuPBuIKCpxK665bp9FgwAxmDWfH
rkyMPSO+RCUoKI13KJGjVa4bAGPGYqKcFrvVBCMkikDNWBUm6CNcYjyHyFv6aYfKQhySNtaLLVQn
9zku7bDaIL+ywxWm/6TaSBnb1t7KZUSU54xE5QJhp2F5LcaYxUHgFJd62rvhqW/xItxH0agru9Lo
1B4KiFpcNb2wK2alqkzBugXhvdlzvz6mZpYYh9UGlb3WJUY+X05mXWUKjE/XyPnIs8VXzCfPbK6z
uOGimMPk1agQZI0CBXuKuxtZPZiHzBl52xaTMH12eQG9WqJ2XXVFllGedmK0ioo9V7m5jYci0MLP
Sm/nM7SxtOGAtAskQ+BPzmtKTCRtgQkbiO6YICbDeU8n+6rGwZmuu8p2q8cxV4Z5r6OJj7eqEurP
LVHw7pH2Zt8eZQrSfCuLUXV8zrKTC3kVjOXDnxeSswWY8xg1Z8dwNI11kSjQs5JSUQRhFNdJhA2/
ME/uqOYI5oLBM2ZN+WQB1pYl6Zf91du1DJtlcVnu2YqfLVnsKSumBzsCHNUXGySMuRejXV+Zeike
0dzEtxVGcf6dHl4FjqKuSxoRtFaiav/nmz7b5SwfhFPqcpTAXKwTuft+jQZO2xjtwmjQzcm2diw4
4TeTWXH0YqDg7tGpA2Qof77mx9HAZkCjwcmGznLe0lR/3RckVMtNxTSHlSaHadUWzLHZWP4lo52G
OltFyEQYlgnT/tD97VEgR1UPwKQclhQ3Iu22vYvV/W/vxSTtjCfHzoOd6dJv/PVeZMnuJ8tjvLRR
q8KvNfX9oDT29z9f5X3HGL3rkubJgU1zBIOT672/itHoA9rkjAKUzOy1cCWSkSrTNvTUWSeccERq
jADj7aJ/1TT+f/MEjpTwl+f/oS1899L9iP/X/65fvp1ltC8/9s9JXPyL0iXSE8PBnb7kC/2nO2yY
/0IWyV6eFsN/TA//KW7qb9JIm5I1m29huLz1/1gbNA7ti/jDJd+R7bL7V84GqADvpxcWGCwV6DYM
Bxy9w+B5P17CyQ7BYZjgtaVWKtsghPoZg/9FJ1zbpPIJjRe+pkvk64quDp5mtNMjMrtc2/cJtE9c
inn2Ch1pugspHRkb3WyTHa3aZKtHc5PSpo2YnewBqhM+K0kzMqTgnkyy9DgZhT9EEcq90ygPxczm
s3bU4oC9rlV9wwjqpziRJMEVsfIjIOnrFoahthnEmPg86K/sXRMfwhZee6cb2NTIwmj2VZ2GL6Oe
WV+nMK1Z6ezslhRMHPkBoqB9Gpq4dIV75HO7WLU0h7W+RiT+is4aiXlW98NKdoV5LUB0+4bSmH4V
GMMNvRdE2WkX2jHQm7LfNmbfGR4qQZP0q7al0skhnamqnXNQ9DKfzUPQII2+SNMMbIcT1cldHEZ6
Dyh6nKqVjSytveQQEW9L3tvLhIBh/GSFLb6oFEzGBx2QebGfgwTEHTv5n0FkZdAiMwyrkUOgIBYr
mT1ATYmb1aS5nPXzJMSzuwOqE6TfKdGlrPeA47ssf6TCObn9KhiC3JJbx5kxGvazM4VU9KpKahGe
yr6T/esQjUxiCPBUp2pwQou8CzTlJzoBpQMVLHCfuHxhoe6usZIgoVNWeU00iHo55sJJcz+c2Zpe
xQp13wgqGbQApOOhbtFuMX1dK1ztEhE7DdS5R4+6UjszCH29IAtuGNjBeqgpk0sQm029HyRQF78X
SekcUS2hr7Otvg/W4OatJ2R/bHQby5E9ylfc/N4wOO5LB4VU80qRuge77kV7rLD+zo431kXdbUjk
ydVNT/BkzJDXSa3uDD27hBNs9reWmfcMrdywzK9C0N0Tc5ADY+zq3n1y3dS5d2RaXlnAbbqNGrXp
DbVpp7/VEs5G+yGo6uYRhJf1GMxu8iNSC8M8ybKvnscpLeItpgP2YmOchb4cXXfwiZkW1w6U0NTv
KiVHmgXyInpoBjudtn3n0Nkc7GL4bmFPDf2U/SxrVGY73xsEopStKr2NDrhg58FH9kDzHhFp414Q
8jVTrxcCI7rWhIdZH/Aq07ktM88eYz1e14VCQxuS73Aiyqofd31FYWt2TOFuDPoXN1Xe6Q9CsP1e
BbGcvhYdFqUVjO+oJOO+Szc9GEAYdwgcL+iFTWwxqdehIOmNexlPQeMj5XAfksVBvRYoM/axJmoV
wBk6Kx8PtQQ8F8JBelGdoR7WJJqGeDNseFQXUZLKZofNOYLjnhnARUkxr05YllS5Gmclne9pelJ2
KyfGIgxhJIUnGE5d66mTYf+oxyKzfIXqfrjSh7q67+jAtPsK0wE0ki6PSBNHUpsTnW4BhdfIN+BU
7LpIj8nmHcAQWNFLhah2V2pDdJoE6SibvmhtjKlGMnEwd02l8QdN50sJENUcQCrw+id2bP6cORhc
V/qoX7i0/0OvDGXyajsQnzdDVqLWbV196qBkRSq0KyWLywvgnhWpB2ptrcbGxpOvdrhGpzIsHjnR
6V+AhoTENZD59UShRnwl9KeFDFVb4NigNAzSq0TQdAwVO0U9B42spXAahtHaGC0D/FIMEGOSZhce
UraKBC2F8sTxw31SmFgrb6DG42yi1sz3pV258caRWhv4+XKE9PLBdRfxskQnDmmuJwJGkm6KvSQu
kJ5OAYi8jd2CASF/ITLiA4CF0N7r0i0bJKpvAo6Gok7Rot2j+TLd6Zrdf4mJSQw2lCqiGTFQrvaY
zhYDEhhJx5rrwVcAKVjHqrQSTHIhOx3iWXBqDc+5DN11rEvDiv1OV0Ez9Ks8KasEmw+RgUpQXduD
bqSIdkESyB6T/CB5og2vyADz8wr/UlbAelQLlbEha71ZMGumEimc37XOIYOqS/DvjW9Wt+LN9iYN
Iet0j7hbJr7OoqgdwQaMukq+o8bvXUdhz8F0M2HR9Zh0QFKgqLeRfWcpZvIttFyw/zjiusDuVyE5
BV23hnhmDIdcRDhavdhIrTG9Vsw5QH9TIbWVkP405bugXNN59RCO8ojqFEF1UWjPAMKn9G6yFaoR
wukmYDpAcO9i6dqlT7ObBuKADN/y1SBv65uEBmZ3JMzGHnaJoHy0E2PTvNJQa+4JFW/HdYumJOQD
VvlPrLic9Qh6aFofe4Cc/JJMoGcKB9F8DwAsL+g22ung9RB8xTZvIDucQC3E1SGkl4eNblQxZIUV
dSr83hSc+Aoy27J8R2n0diuX3PLE4w1srFWTO7340sONxw414dVoT+3c0dwEuEdHsEoAKm5sjY0z
RTBZzCDgEyZjQ49aa2/Mk5UfI7UL9xOkiOE45It2iOg5cGpbtYgz84py26hfz2qRo0tFPoKBYSws
6tKgUxD5x73+HDaGXSEtmyuXio+TNFcDra+dM0wOum29dh+p1pQOUwrYgasMuZJ5kak961Nap0oP
QoeTU3FqU42egzOo4qQWdipBYbYAcJPluPe90YKw9B26rl8zqYTwQvFIX4leme5EFZC/EJlMmiAW
I+CHpg7IS/M0vdOftbiOsJ+QXF4+g06Mv2RaG4dA+YDBgJCjgrjPlVDGN4DTijttou/5qFAZnFQy
UNJMv2DecM11Ji3SPfxQc+tXs+SmHksnL9x1meR9hBuslYL2QOc0waHObFPdJvj65w0QVxR4bYCx
MPdj3oiYxGlpSuMiNNXkOz1Vq1o7fUghKGIsTtc9fpbwuQOO+JxQXYX5lKA3RitULt9pRjzpumTD
G+8no2/EfVgoosoB5ok237AzRBmcj924qVrkQMcObNt8qzlzCMNowim4nmXp2thUXak/49JGcZNP
orgGkWQ/J5mpyjV+Md3YdsDvDa/AS16vqe9Q/VuEb0AIkMjRVje0PO6fu0QVMKplk4nN5LhdD4UC
vKy/gOthLqrh5HhZYmRfAsa2eklFqxbbMRVZtE/0UFCzsyoWAmu2k9z2ANlwi4ZUOkpKjVtDvQ8F
CTixMpkbdl0RVpZBfyqyMTnpGFHvHVSHE8hjzRDrVlKC9hurZw/eaizAasluuIkmqMKW01MTlplp
yNWUuvWTCkmhwgnRdZA0l7CJdQb/Ij2l+DnSk6YJ0KVdWri7OQbffTHBEMdFMI5EaNGruQhoZr0E
BCb1Pr0a51mGxOGucgaNdUdsTp6u1ADwlDelU4cBme29BblhF3RKyGjGNvQKg2B8qLpe2/ZLHtgO
q391O/OqThtjahiisY3JweIW9qHeZ+s+iNWbgKreKaZg9TrXyQDlNBflSVpVJL1l+4jXVVEFQ98w
W2TgJoNGGQDve8AwVeaJMnZdr3EHyEvonebQphsXhNYG5a15mCOTIgwVbCP6kae01jZYV/F56Sak
Id/O88bdy96wvpRKmhzKtjcaL8Qi3PrpXKLRH1J1fBG1nEzPsCUYmJYtY+RpTWblbK2D2j7Se48u
FQ27hF82NT03bNgqNN+ys6/ZqLsvlLxLuKPtJLyWRCXgGbCbOEAkJgEdbHT7+2gm8GY3t9F0bfWL
9HUCrr2jpdTxBiy0yLXd1uO3VE3ccp/jicSySXGUHDYSk9GCiKGDYjLiIV4PWK7xU43M7p+UKc4K
CHSMecK0fIinxY9PdN37A2GKx0UXFPZ9YjN5YVJ2E6+jWNQZnAv4zBDX7HHV1O3cf9LWWmQ0v1S6
9EW/Jiw6icyWFNWWbvSvBZKSDJBSFvCBR7LgEVbOIrxLiqBYZRlQ5Si3CvS0bJOvjRhGDuBGFKK/
HN6v/32tX30AZ+Wm5RNAE0A2iY3QIiNw+ftf2lCs1ZJEDObpKleDq0bJzU3QTM3rn69yXtJ7u1ED
Pe6bak4F1vf+MnO2nIQGoOFinPGu2LLJK7+zYheX61AqnquUHY2aeeQpsJFjVtEkVkI/ovBzjwgE
w+CfP9HH+zbt5fTvCACBtnUuG20TpQwyMy5RwxnmRrM4wRfBFN78/VUMgQydQaVSQjwrTaWEL/V2
xAECw8O852xkss8JPstcP6vN8nApr5ELQOUE5S4Rqe8frhgdTo6Jgwnb4ujOLE5kHQcXOT0kUALL
T8bsxydnU3MTPD7KNOgtzq6Guy+w2mAo2JW5vCIT3cG1GlR988nIPCu+cleOauq4binrUal0zq7T
V2rHmse7ESDnSjYlOUk446YaXaxRFeuU3mXwSb13+ZXvX0eqhyje0I8AIOTI+/5BurgaWF9BJoGM
aF7r2DKuRRT1BzXqrHt1HvLvrDmjryqM00/G44fvkFuls21zszideE3eX7q01Mq1JpNSQpoNzNR0
aakWNTnuOPwD+vOfx6W2DLx3d0pf2IITgmcY7zK2qveX06u4ymPNYYPTEzbDCW1kYUiyaXoQPbAt
n+vbQLgi8Uj6VoBRrLaDq7hK4y9//iAfvmQ+B5OfRpqH7tr6uYN5atRENxTMiUnrLBuTYuYcoQFJ
Cn1VpjBjRWZ9OrJ+M99TFcSmoC0TEh6W9zcfB7SLUmdgMmqFeMSDrIWaHyeugGBSqH24dUNnhhWe
1m6YfxKl/eF7FrhfHFQjy6jm9Tl78IiFl2NwlBPgQ+tYFdhOV7HiNK+wITnH/NXTNRa9n8qIhlOD
Tc04T2KdGqtTRxOWfsYR9dB1vZ2S+Gp9zRqUiMQUstj9+YJnc8NyQZYQJjxqvtzh+QUrF1OiDuPF
LwkX2XWJ6FfZ57Pq2aChcqzbNqv1UhHGYPRhviOeLqpcBVxEmlfr2k00uE1NZPvloCc76EyfLV9n
A+bfF1wut6hukY+dDRgrx0DUBxX2ndDQnzNOrU8Y09YUTQTCakpBgN94Uf/8LM9GChelO8OxQ0O0
wQ7hfEZohF0PCUZx6rHDj4AqjO+W3Y9Mt8ZPvrTfXAiSIFoX/sfMbp4NSTyMWqXXSehPvBYeTc/J
h0KWop9Pp7+/FEGp8HNhGaAfOjcdDuowqTEnAewMFeT45aYytqcrd/nTnx/fB5UWz48GIos7rlGY
SecmlixALdIYsLgrgzvSCNRzqHkObX+ZEGWVXASzHd7ASQyuZgi4s6eJuQUjhoE22PZmZmWXqAOA
X//5Y3182Iu2FXGhpsIstqyzh120pNIlTUyVeOZsF0DmgmrXJWt3+dPfX8pg5HBOZqn+8LABhUcj
2WgRZun+we6Ghz7vHuCkPvz9ZdhCsnZp2uKMOLsjogHNCpFQ6LdaIjh/ZtkaRC6GmrbO/ouHhy59
sRUyUhlEZxN3h6CzT9FLDw1JCVE8B1do4gj5WP7057v6+MqbaOwX6TvyNlqlZ5eiypKlNbY8n71O
sqPgzPs99t28JyIqwQFhhJcCUeX3P1/17DzAO88mnMUB+T0DxD5fmdCuK6A5iEBhhnMhwnPgvBpE
153cpmWcRtHwRLJKt88cOjoocvJP9qu/GZ024xNqNpI0Fo6z75ITM2mbpFmw/veVfm2rmf5cZsve
ILdyPtCf7/bj1bhVGt2o6Vy43udnjzzPqg7VKGlZ9fSg5Aq1b6t9+L+YCz5eiG6fzc4KDRyr4KIH
/vWQoyV0gQE/Uu2cx7c3gd7Zf/UmYLzAPrVsijEwnz+9tirHePEJ+NIicDTmO3qUY9fTueJPf/vo
LHbHS343t/NxCzO0rRMaWsWjwx2+vNu5Gl/8N+82A8FEiqFxNsRKe/bgMiE4C0tapY4ZlQeKrj9y
wywOSdT++PP9fNg4WPhd2Aey9+a0xGno/TckMLjXSUu5IzE1ojbF0K8+v5vfXARbMvYt9trOx4u0
dj7FZUL8S2YUxZ0pouaVN8rc/PWtgANYvDsqUxQmtfe3kg+lpBlEDk3aG+EN60txkG332cny45C2
l+eFS579JH9c/v6Xczv72xjHQht4egkifmVyb/0WNhbbZxdf6Gcipd9eDk81dHu2IkhK318uQPgW
2LSFuNwAMH0Y572cKBhklj2u//z8fncptC/sJDnSig8vK9lyE7YyZgVgWsG4yty4PKgpx+cSCsdn
+tgPQ4IiAGZAuFoGxIEPJz7Epy64cKR+SQBPWqEStFYjBt+fb+nDVdg1mughmBgYD8Ds3j89hQi7
3uQykFMZbg1l11U1OX/94LgKD43q37Ics2a9v0pXJb1i1SkBSBydh123aPQ4K+f2LXtJU35iEv6w
Cedq6DiYhNjws3U8e2PHzmgci2xamhpp/EhwF/IFwLW3k9bTck+s8BNT4++eIUJXJCWsFOzrzq6n
Jokj6aq73ltdWbGwlY6uk+z++pvivsBnMhpU48OeKeBoQw4hiWMRoTzTQc1HjoNOMEogS397JYeZ
DnsSqhYAXqDA3r3AiEFrTOoIpfVcdni/Rr0tvcTJ3fqTC4kPWxmGxLIzI1oZgS////5KTTgMBLDx
7mbL3N276XgZB4H+LUeQcKwag+C5gRjvU0VGPV1B08iQh08JEg9SLsmbjYC4Y7dgr0oyraoc1AkW
KBIH0EZam+NTt6fuqmt78UyMgoEtKsqaK1vL58fIJVJwS/lxerDMFuu9DDq6UbbEOUjv1oyx7LPF
wdEhOPxHhHCF+7Qx3GBHE/NJBoORXOQQtL82AlvLRl9OWQ8jqtcrCuuEw9HBwV0rYPY9DHMFoqdp
88BEtqsa1xLv9Lxq0DQcXZLKlzDjMIBeWhoWdWXMBD/nfrRyj7kc4FRYWyNpglPpXLVxoz0ntsJ2
x7E7yr9//b1TduBITgWNhfX8vWnA+iLzBObehexhm1Qp6D59Oo4/vp3O21pKixEMDYia9985oOUK
ECrLA9RryklGNgZXhduxhxyU4EqbqvmT0tn564kVhoMWuqoFuYFD4+yCZT1klIiggZWkgryOLmrZ
rOjDT6w3v7kKEylVTipk1KzPy8iJQ7qKQPHhgUljKx6zzZrx2dz9+Ss6X4G4FxeZGRVAJgJKcmfT
dZDFetdEauD1RVce0LCDzGyygBNAbn160PjNLXFC4wVl689G+Hy7kCYEFJVlp3jdoMANhWm2Dule
/nsS+Cu54v+PjBt9sU//n+2Ed7B9Xn5F3Lz99/8gbnRUh0vlxea8yVy92Lz+ATSLf9E2gVW2MJL/
CRb6j4qRzCGqmQ4lcly8vGKMrX9UjAa/j60G/iXKOobKL/4rizY/wDv8aw2XDbNFdZzmDacoPugy
sn7ZAjYdkNGkVUCmGwo021FvpIfNxJLrsooyd6NEC/t2NiiQUUw1mtnPElMoXzOryei7v3Fz1RQi
msesDtKlJVc485MCFe2iU2vJtq8RE/lRZNB7rUMwVwfF0FtBOxyTA8ZdMc0UL8H4FsNUQ/R9o/sa
CPfDpQPbgP0laiS2DsYQJU8pFAELsnCUQc+XakVoIXI0g9AAwA1g77CYSE3G60lrZfHdygvWTpI0
W5Fqj7oWtcRIaCTUd3ex3Y4QVYpysvV1QEhHjZ8gikT8St9/wbu70k0JoTHacZeDv29ux3+D4IH3
AYysYQeTufaGize0bmHH6y3B1pcdQB/12qHh+S1h56PxNCcah6PXjbijH2WWd8XeKkYQzVNrg7kE
mI+HMYNR7EgyIhx0LDAIJ4D24TjdA3drTrLDnoiY0EejHO5sbJnfG8V6LAPjqg0BJlJnP+pZu52I
U0pG4ydJyjcL4C/2sQXhiurQjBZSU72pdWlLJOWlgruKNJmmppLb1MfF6boWJXqT3FWORK4dVVuH
IyagcIip+kYm5BGH95amrydn+zEq2YAWk+nXtakc0QqswtmN76yWz9GRqGo3G/IhIAq6Pi05uGqu
4ptd8dTnztd6cU5V0IyHI2WyZs2b40/S3cSDko2rurTvx9LaSENNT4gTIOVb3b4FUdPYE4Ithite
+pFy1EShXxu+cdIo1vEI6jM3UdYs2Amt22NLvXD4ha2XJm0JdoQwttLRt8Jtn5AK5oFv4ERgbi5j
nZ0DDWYvYoFHnGbIA5zntVCmh2moSTFmIF+4OPidMjJNv6yRC2SWdlOTHC52YT/oG/KiCEQIgQxE
QbprO7KPh37CfUN/msAaWUQbgn2/oFlGyBPMz4krnT1Zp7tmgJ1tZJbYq2aApGTW3W0vlZdE9rxC
inNdJsRcS/WeeOebiYAuAhVD4rGj4VDMgGS0tr4z5XNYt7vZRgszZ0i7kmYV8FgxG3r0iLp5XRqG
eV+GrhKuK/ArNTgr0GwuowjvVLWLRX0bmzOUQzsoNn09XsU2KaEuQ4confKqNxbLUuuuosTl9qNy
Rx7HbS+JhK7idjXMbbGlNf2Ay3+jolfwUjGnl9AvBa+kcSB8Gzy50t43KKZx8qATdaeZZIqFB7/A
uIV1Q/pv/YLy07odZ0OwRcP6r+xBNR/bsj/0sbzsyFVMVgQLFN8nMvf8riAVMzNCdKF6HPDy1Xq6
KQzLehJD2N8AbcmubaNrd0oW3bt9LwUBG8EynZklWmVnSYXVyP15moKqjDe0ASI8bcPkVxCkRJ2u
ewvnWfEzTteWLpMShU+ZG7tksNqf6UQlCvsggwMk196e1CvDmoheiiJXv4AaoEzbyj6kcXYxttUl
lcWpp1XjOA3UWHSDAyEggVatsZ/Auwcgts8oXxeM5mQ4Ast3CL2kfQ/seUSrWhDYrJoDecYxgZJX
woGPhJ3WIpLHckV4M5U82rF3Vrie7lObOXbhXERtS2kKIK+jhdVRFQFwS/PLZBeZ8i03JOnrluPV
TrlPNLTpsaPmbMODwvjeuBwg1KGA4QXq8lJ3tCsQTcTIx25Ga71Urk0ruqjj6iom8/kQ8mi6KjNP
WQ+aNCV3jOmOB6z2hMIpakIUESZHiufaKzwnd2Vl3J3Ry5/1kAevdWQ/Z66yJmuk91wjzb1ZrWBU
j8FT0E+XLAEKMSIElegFCmY1cOU+6Y2rEvNX6jMHkYzXQAx/KQOlOIUFackQSuNVbWIZLZJrnKJX
UxrWCF7R2256WwH9DbWCbDBEaS3YnQXVvkBRGY6VIME9HQ5aMl8iUDfWvC/8lTWqTxr+M5+k5oi8
lVCKA5WADHYqxroqKe/sNlg5Mzl2VYNRVYBdU7B9OdFAfVndGmYlrvBHIqMNAG9aVuQMu0omtWcN
CvoQ8sFBmK7mhtUkLBtaqZN9F0CxEMHwxRalfZzcx7aQu9LB0tjD0mXZPc7MR1My7xF5d19I9VU9
2+32RX0U8350SxC48pTKCZXOQAK5ISCUl/IxrFUiFUiK9xcf+DrSoZg1dKK7+Ps4hR1Y2lBc4hM1
b43RDH8Y/c+sytawk3iCStOk1zEvP/7MG7cdPKGN2zZIjxxPsFhV8hTTPfMAtarPouEA7xbHLDJu
LeelakV/JOIBkW69q+fgBN30klz7ZqdMTMRWKbMN7cXymxt2pwrvxBBpl8j4LqYku0n1PZgY9Fdk
SAcX5KP5I9S0sS5XkTpcKnF3DCet8wtNeZgmgcJcOcmWty0s6n2uhz8rcqDDvR0wJ+siOlHuyjZs
ZY6O8lppN90i7G6yDTuHp96dKeBYCQENzMVulbpLUWJr5nEWrwaZfq+YB8vqXje+OQPTV2R6dfID
xTFt9vIE52ajAgFU60tgH/5owu8swnuqa7xmGkmgKMAU0tEajVi2eGe1hKfc5Ur9JLt9TC+ABiBT
bsA6+tOxSCKtkIHZyqob5YYIs11edFfWfGU6z3PDHB/FPnp+r7ds33auOB9e8speswn1sxxJLDwp
OSPE6wam+cmTcbJKm2obxv1Fo4+7VpPEDnzPanFyYuM6yst1KgnRxTqNT5DNx1ehHHPDxBkroRg6
CZCs3r3Mu37tsgPL7BVpj5TU1rr5o1ZZP3U9vgapx/MKL0YUxX49W+s6ICIH4pOjyKObVUBcwqHv
vbJ1y5u5KZHhmdg49U2kszkZ3VOFTbxJ811nXUvS6Yl3K0kljxL9EqkYEuUBdx7imOomga6S4rKw
l0wnFM+g0+rV4l3fodndz8ZWAM8Ze4M4ymalVYwWZKRVGfYXQ5eRShUQ7eWI00DWGzlVGvBCt6rK
Cyucm5tZKvpemENxgVIk3oVTPq4dFOiyaS7LpOXdL9ovBO0Ze9Sp6CktkIhM10Fc3+hDfJvXJztK
yl2fE6DTyfmkO81Bq/uD3q5rA1aiTn4DAXq5zRRZpreCsJHH0XD7HUUwx8d1gpI2IaSnJKJhSq9d
d9yH/AixTO5qyPM7BN2mPwnR7SDAgQOetA3Bw4caMoA3VNPRUaM7aWTqSpgIcyODpWVbkiIMDHCo
1vzji7T4YhYDoNahYXRjIUEbYvU6GSGj6Tt69BLp1t62k6cyhMpFesFdMEXriB2YIYEs280e4vi9
zpWLOq49xULyqjuPZtyt3AkI9axfme2NJPTFQwK6qjqDEATb7zDA5rArkTAftVhF7BfyYMgSTPaR
DbYar25eObs4LqfNHLbrPgEUWJi+OzBY43GXWeoKB0/rLQpwpNSrKMg3laJ+MYi+Q3++CqbqLjfL
qwRgjqfYxkOj1k/LT1l19kgo0l2cKM+uSC/tvr1VNPW1VfqHwZUJ6zxpni4sxVamRJmyUzrNQ3FX
TcFGZskmH+WlmmkXipETEqMROKgi+B71O81sHkY8RUb5rcl4vWyCLzAGH9TMYgRYz1ozfnXRLTu1
fRl26tqaCwOEIJsQPdwWcfUwlsGV2YldV6LHTDo396q6EOuwVY2HwcaWYkGXXgtHTPysZM4FpaKQ
ZOwLOIJ7PTbXNjYAVemQgoaVNa3ykMDHBM8OqbAbTgwxfplxi2Toue3jGtrgKHe1HR/lMK0Bdq67
ligTIyMa5sItjK+UKA8p46QdySjBNEXCicoHRTia1e4GL9FFCK9AySsJimbciY5zVhJ9nR1r8gT7
4V1RqS86bJpRj70Su4jDzJgEPWwVa7X0SVrzgsipFfa3F7tR7t3Avg+znmhuzQMxgErRGr+J9EAk
m+uZVU3EpkZiQOSerKQfV6Qe0u2fDwvhO5yFuFAGRKnWKAtwVdUOsyAzkIGNCpd+qsOswQ82qFvM
52tdzzf2UAENLYeNbU+3sR3vtcakG1ocif0gSy/xmWHWsimfs9RaV6zqA711jjIre+EsiOwIH+ci
mk+lWnmQOunMgxF+DUtl3c3FTQxFPAa3WJb1hR22q5FnZBYnFQ8C4PlyxVEKugs7qlC9mXUYl6Lf
maxsaeh4YBBXap7QJK0vFUt5bNqTXYx3UkSXTYiaNnwZ7FBfjZO7CS249FEPt3t4LHtD+lgOevJH
lPSeZgBrw+ggQ9KrU9+gfgpi5dUyxrVSYd3XLYzOTUgQgzaSGUBw6aR6/SSz72nomrgcbMEWDwR7
FGyDupl0LwRg8GR3Kd0ZBwQsWsu5DL6TuKdAG3WAcNwqBGu3fqWFVrAVBgpyzh7a8Jqg7is8u7OS
i7jCaOIFWmy9RFWdP7tqk5scetr8NarMIlqVaH6hqhnudEeksG2AXp0meRmRwbk32oUMBgyiIE7F
FRJh8hs9zAEqd+Kch41tElpj+Yll1KhPg7Z+ARgChUx/I5LZQUjbMYVZQknxjVqmoWUcWLCAmWUO
W/pNY9bqhfFGO1M7Sg+e+0ZBw8ygqD5FdRBpHCTstVoG48a2ajC16RtOjaizK+uNsLaw1jo9Up+N
NwBbly8wNsA26E9HZZqAtI3FOqrZIRPeZxJg76Dgtrz4je82KgrMk4p0DSgxePMPWIsytlY9NsKV
gvjrgZgleHHM+dge4h6sU/dGlBsWuBx5rgtq9g08p/8Pe2fS5DaS5fmvUtaXuQzKAMdu1jMHEoxd
UkiKSIV0gUkpCfvm2PHp5+fM7K4gyCJNOo51HaqtLSvD6Q7358/f+y9m3zpXmdKjW7xx6oKwSZO3
/LDxKdL6+mEUmgkeh/f7x8J12TWJUrlDCTZT6v7286I08DTbQA5v0aWfb1F/UsIVhlJrhevKs2Kc
dO5W3K9SxCasnOxNVBbE+oWq+BI0DRDwbTRAfAxcIoa7tQbekpumk86HEG2JJ7yCUJmgyYh3ulHb
o/aQtnjDb/GJsp2r1inxhRj1pch25lJiMWU7iT1uXGqs76y9sRGWl+47D+l5hPmU8xFpJSZIi6EM
kbK9OZK1N0rqohHTpCgx0o9GR9+JfEDZKtUJ+pmbFt7F1wSH+z+MvQVTvrdjGv+yZlIuTTQmMWzC
IAzzphEbp2pv6DTszZ0UY0XbznvTp33R8Jeqq/+fksGVntC/r58+l0n34/ueDf6PXZHIr92P9rCc
yr/+NylcKa8pjDvIPYOWoRIG/1uezfgnfXKQvmAmAGoB1Hgt1wYYF2FfhOCp+GNc8N/lVCH+ic44
bS3uQBftDPuXyqmqVvqqlsqYezgoyDTw0xRXViV/eJYLyVoiAhhAzrbPeEcIp7qk0rWG96hRANhh
+0QXDikNluB1xdYzx8SsJZKrwPEl9bXR/IL1V8WlpycPhusC5xgcGUCXMP/Ix7R6fPVtHv+azmus
/7qvwfAIP/Afly4xCLzV8PmSFFUIyDgYodnvtEIn7hoxThey9i40HdcAY7WgjEVnmHFopYrVWCYE
BiG0yQqQ5ryyiuXJhzAMg3MCzj1cw16EC+22CYQ6lKw7kXw+P9UT35OFVi02HY0ta20ZIQep2Xik
MtU4RaQ9xDwFytkl+saqAr+fpO3xOVUvChWN1SRhXTmLF9p2oPMyfJinvPyiMe7GSArrQcd1/s/z
s1rTKNSACjkItBalV1ALq23q19iZ9KOLhGCHV7QBg+xWS21QaksoKhl0NK37rcMj5aoXwvmJgNaX
BD2pKzQE6ucLv0W1jVdHht8CWsxw6EQgkHW4mVvKHa4RR1ZQDJhFCccN5il5B9U+iPAp3ZooJmyr
sH1j85tvgbtt6HM5X6KUWo+m9832/M85sbcPfg1tn4OjVbR6AkfZDGwK5DQF2696GOl3Ol3q+MLe
PrG3bPCkPiwrAAKc48OhOsxYoKZKdYzgWE1N9jGvW3EBXnFyPqyKwkTZwLdVU/9Vcyd3qY2UJcge
nyN7B1aByoSbxjdIGtbXv7F0r4ZabSor7LzJSfHLhddGEuDGlE/6+g22TL+oOvPX9kWJTuHWYKpY
K8wD8lFUmghNQU1BCVKk3tyPZu/98lZAN5vTQYAD+ACC6HDpEBvrrNr1SNxDU78ti2W+hRVa3JKB
tL8xFNgh0Bu0Cum0qK3y6ishLgXAwXLrAOGv7g+kKLSbxcN8HLFt+Yv4F/Bx3HG0+QBPg2lex5qu
B5dCsQDa/IgiVlzxAudtdwlDtMaK8If5+4hO7+8ILonDCWG+NOlmBTmfa9z44bRm+tAuODLpDhXR
EUmXb6kYwptf3YCHg6pI82oV+8ltCjckeXVCw0MAoBmoDOkI/Rm4H1zY7MeHV30qkKBsQ4Dhe7nE
V2NV+J9aNo4TfDEkpLvJR/DL6sKH8zM6vhjAmYJiZPf5XAv72/HVKKbhkWEPdouJl2bcmG3t3iBu
CdNyLFhGQ7N/Ea3MZ0P7SOlFuYqmsN4cNu6iMYKqVPvaRhXlcCHahu5ElZgq4l2TYpfkQ8a+EAiP
YxRn2FKLCHPRPGKCuVUcmX6BzHyGXfHWKWVxl1eyC7wU07dfXlAlhs7GRENDB6B8uEXiuMGRBfw1
75t+eFfZsv+oLwgPVjVlViv2venC3E5ctdyyNikn+QuuU/YqKrZR1k6iSWQAN9WEidWV8LGcBqXX
fDRxaEgagUd7Je2vNczhYiu7vnvvG2PzPqFJeMkDS412eNmS5bLGhDRkuyx3FTmTrszcIu9kYOcm
Xeapyw34J12XwT1BTehDm87wsWfsv7EUSY30b/zIv9VfPREXiMtsZrRpleLGKi4MZSsQBmH83u/C
K7PU6gCaWhfwuPzap3582/SAxM9/86PtRU2YFAIsNUFJuVIcfnP0P42l6/BaQEAn3bVDgkRy5fGC
q8of50c6/tgMBRUOEDJzI5CvhqrxMvQcyHb44vCwDApXhNceXatb6XQmEi7NCBoOf+Md3gmWuxVh
7N56o9XfufmIvdj5X3Ni3sCAXIQADYSqwJ+t5o1HZNcL5D87yPcbV3ObD3ZuxE+A3dILl8pRnAIn
rMgNvKDUNheryLuUqETCvuuCWq/inUxSl4ZvND2HQEeuorn3Xs5P7Sj6Mh4YTuDXoKOR8FsdY0cb
UleGRAwZ+/6fGY/1K2gi2u35UfYrdHBaGMbkvgRWxRNkrz/2+kLBDTUEJzYyrToL741W+W9XSAEF
nQb76A6lSLnLpr5VkIsYnRhMQV00qXDb9LrHQoMTTa06sijGdMnu/G87tQK2pdSjAf8pqOnhx3VE
Dki3NDnIYMEQ4DWnq6XK4wvZo9qvqwUgMKsUiCGAlakt9ur+SXo0anJ7QSMrS+p4Gw9L9pAsWRQG
ddOLa5P+7puWkBoIGrA3NjoD2oVNvLe/O/oJcMv5Dipsr6leUWNkBsbUyvEuE2BEcRptwhIv7krY
932OG2vS1soUk3L1C3vUf2zHvth5iG8EYpHGTa3b6YVr+eSyQHRnVVTuvo4oqBQLNyt7TlZYJTRV
ap23wjzqHc04IDQ3eqKHAED0/G7GCPJmnOzKuhDUjgIprFvAn5Br4P17EBEOvwxQT+SXXbU1cY1/
V7MaGyebs9seWPfPRfMm9uhiXDjmR7Y11NlsJCUpOZgmLXahftWr/eBAA9Uw+cUn2zU/WfJtWXVv
vFAL8AvHr0Dbwme4NR0wZPGMvjvKT9ktqlIDwrDtiF8tvdsiWt6dPwnHK2HSq6bYgsorcDnk9g9+
U+wbU6xj4Qlow+wfaHeLt21tNI+LRQqhpQsNudmtv50f9DjgsSUhHJNLgI+FcHw46NyUY4+shR6U
rZvezz+zdmdNdbHjaisuZBAn5seVCe2WexNs5x6W/WrNi9EqgYRlS2Cn9BjNIu130E7Kjxnd2xsw
pt7DYlriAkD2xE3GvQEHn+qLukDWOFzDwl4diu8M/YhlxKQqvaM72t50cDZKWgRhfAPAR17VcQHX
U8gQGEc/v+3ERUTw8TXGD7BInbhiKHavaxV0tWxg3smCimsfblFfju5Dt2o/jzIXFwL+cVCFQEZu
AmNErfV+UV4tdZ3WKjNb5mDK7fB7UYbJH2Vvfj6/dY4HAUmtMMfItuOs5K/OUB3OXopI4xzgnGr8
0KrY/DMp6XOfH+V4gzIKTwEdcj6SIGtQ5zijx2zE6RwYvcxvndaqDQx6EwJ3i0xPnMy+98s3krom
dRDI6sKAcXx4JEZvmQFgdnMQeoZ+Y8oG/79xsC/EvVOrR/RRby4LOK29upFQFpK9Weecdi1Dfj4F
PoN6TnZ1fvVOjkKSDL6euhTCvYdzWZDsG6eknYPcIIEp2tS579NourDdTnwjlCBcFH5h+zmuq/75
q+2W9ToNBdcjW4S1cVtVjdKjCpsPFjiywEAx5sLaHZ8ktG0RK6DMiPAGEPvD8aasT4sEybOg8BLt
zkw1zd9IKy9dhKOmS3fkqcnBLHPVVyLn9lbbvM07atAtQCgt7OIgpY2c6tFPXU8f2T3lhd1+4nvx
uOI5oaKVuqAOZ2ag4OY0s9eBym18Hk5Ie3dx09+c3xUn1k+dJQM4tiIrre3QUJahTqnZeNtZ0Y8C
h0UyHvNzRzS6/p2BeKnxSKVKu97kWo9ot1GbfYCqaPmhGUuYytS8HsKlvxCMTk0J8p8Jr1WAAVfN
lNdbUPOKIfFCvQ9036gfzco2d5qr1R+nejIvfKO9JMVhJqcK3P8aSxyOtVixiDyXt3dTu9HDAMBJ
bk3wz/CuSyN8b2Y2qNuxRM0pGHy5lORS9YTmXemS/SGOVflbF8kNzJRg6yw04ETXAfsaaC5PJcqV
T6NW1j+kPQiBAFcxu0GxIOManP82xx0JB6Vo+LlQu8iF8Pg4nIYm4zQetGoIsHTQd4Da2zf91HUv
c4nBme2j7QkQFzhLYS0Ao9skvJldq/6NragWUymvUEJbc7H6mVftLDBgrSygXBFerzy9nP5aUSEv
DHXiIKtkj3QHxQryq1XUmKEjw1SGy9jkTfamBEoM8jDS6gcJgnxTx2ZzSbr85Ij0FWzerYpNudoo
dolY05B1Q2BRO7lNTKe/QUEFxGUEAv6NmdXx4/lveiJ8WIA1aPKQKaE+sA4fCxRES8wo5/sVzvP+
DKJPYKF+fpQT04LVRBsJEgj3/1rUpMvxFxpGFNmbtNaDdMz7uyZL5c2iJ/Kd1qIqe368UzuVgI9A
DDVWbE3X6UyRitQRVTcFWGkMm2huenBVAoQ3vqNPoD60rwWYai1ARGB8n0jf/+b15D8Xzv2eI7Y6
96RvVDC5Cag92Wr1X11zOmoxrZTTFMzgkeyNifrew2Tl8Tuz9Ib7WcRiWzmgITrEL7c0260NNBL5
ptMi7DENF4lrKyreROVkU9jt4ise7P2FN8SJMKj6TzDcSJqgJa/3OO8VUC/aGNTeDH69dLTpxi9G
47Esx/HP85/l1GZjc3N6le8TDMHD5fDHCIHWosCOIwbxEVd1gxidHV39xiicW4/mno5OyGpLj5rv
LaLG9IOOXXiTt2l1V/vIVZ4fRf2Vo08LA4l0j96566/WLQHgMtamPwbtPJePOewgd0uPnud46o7T
tSOH4gP4s3Dc0k3xLxQnjh9G1CaUs4I6nGCQ1Xl7ta+mxLamvGIhqVIst3OdFA95JFPQX2F4PeJ/
vemN2vp2fsYnd4pL5xTFBASRFMbg9aAN0j6YgFdA0brsk0Ssfavr4PIifyl250c6uU9ejbSaXkuJ
MtUrRiqHUgYlUOg38ZKPF0oZp+cDyYy+swkbenWbFcIqKfZK5mPjvyQBKWKSgUAhXJBcf/mNGXlY
jCFoANxifcrSLOzxYCIeZWNmXM0KRSdbvb4wo1Prpuqe1CpUuX2deDbuRKy32ymwxrHfGXMM+6ie
LskCnQrmr0dZna/M0NvGMGvWjSfYx75CoWoKMaSpZ9+9rSMD0N/5xTvxIocyreqsbDwUltati9Gw
Zh0x7pGtgOZoZHlQeNCNHe+GqPA+jdI37ibTky9TrefPqAtrD2HXJ/dWMXvOhWN/+rfAOSavV4xB
Z7U3B+BYvma1YzALIydmT8mu0ONPEyZ517FT/hzMJCh7sOBJ1y4bZ0oiVGL/ts74t72Ekx+aig86
PiTKrrt6YaR9GOvTgkIoJML6xh4MHL3Qg7zwSDvSf1KWIDSnDGS0EA0Ag3J44vE28kCssuQo+rv3
SxFl7zNyz7fcla0XiNDp7pI2cncpQvXfsFEtEDZ3vRdBXe4rxA7jUh596sS+/j2rE2vVmTuiizoG
XojaVC9ZAJoSaANjhXphz51aYcsntFNnFyAVViucZaQV9DMwZphNVLFDC3xxnUUXAt2pS4RLQRUW
eS3i6HG4wLIf0ZzGLz1IyblxWAf8h/ikaiC9t/QMnPcAeeBBR+PPhJiRVr8qNqc+MM0abP94q/K6
Wx1lGq+Ru0T2GGBXX9xBT5NbJOzlh/Pn99RnI8TqqoyHVJHnr2aZeXVph5jI+H1p3FK6QbA9MjPv
cV6mYriwpCcHAwbHcx/lmKOO6jCk6L3TuQgWCndX0Fn1bRW74jb2xHihqHDyfDiAwcjx+A9s5cOJ
iSbO+s6jGCPNOf6aCztKAnfptacZwOV9Pwr720hlDbnmDNbmJhoA7dwunaF9GkVrNZu2j2Cbnl/s
U6kBG0RhHFzK9ObqkzZZA9x/0EcqK7p5gxz6DKOtcx8Xz8N7vLKrjWUV9tP5QU9dCSrJtVR5Cv6I
OFwIDIkTkRUE6LnKk10St4+9VqXb3rE/44j8x/nBTh1Nl+WmMUKKD0P8cDBR9fDSZs4+LWxxZzYe
Dg6p3V9Yx1NTYgGJfoL/5uF7OMpcxiMelzxZyiruPhXCxhO7Qt3OieLmbjL04XdmhVwhvmAEdfbu
4XiDkdlukfDdsF+ABFEWj0s3yI/nl+7k7YVUr2ofgjiARn84SgLInKcGLZLIy6KPPmZnEE9Qrk6N
QtsJXD2Q0lvau1KT3RdIuv4uDU3sbvTR+J3lBdeB2K5P53hdpKVlOaQVqKkAGmtEUVbGd02t4SdT
OEj+bgq9yJ7Pz/3ktsGsEjlD4IzG2pS0qSBnw5eegnH0/QASpRVoQ5JenR/lVPhhRmALsZxAOnR1
ZSaxFN6YGFMQwgV4a7aTf0dzqrvVIctfCD+nLg+kxSyCHfUypFgPv2WO6SOA9QyiSWSOb7GGt55D
tytvJnQGdgW74DbCyvClFKH5G0tJ/VlXNWJykL2swqvnR627LVVqPFALc0r+SKra3BYFnnbnl/LU
B6PAQ3GOtyISIqsTuMD+T4bcJLq2KLxCfC4gvYvK/51LEMUV1dNUKExf/Y7XsyGjKR08GqGsT8bO
xzP92pnrJvid2fxrlNX5RkTagbLNKLrTGTs4x/nOWHz5Gw9DmsU8AEBO8WlWsbGJ2PfSouBgW+H4
psecMd6NGFxvpI71SyDnAmsePR8vYItO1luUkCxDg7IjZK7WsOzgbRm8CcbeglNtl437GHZz+8wV
4NyEwzTctkBvr5cqHd6NfsyLeWkuKTKrQdZPckBcJBq8jJW2yOGPsHCbr4yJs5ePobjKDX+4Hhy9
/pq2YXI9L6X1XReL+bkUfoupRwsXJUo7+zHK01907cP1RJ2Lf/2SVZhNsQqps3jhIebUPbTJWFyl
vrykH3bigADa5wakdkM3ZZ294duAc7Bd8SJahixGCcNcIN3ktXHh654Yh2cGDx5yKp4864Z7XRii
LtrOCJD7Kx6mFBczSUPtQsatssDV16O5jrqWghUqHf3Dr5cKjNiiODeCsYnFe3hX8RWyotM2g/++
7VEtv8M2ssGaJp63S1bX+oXxTyROB+OvDijOPI20zdgILE+DdjU485+YM5TXElzWTY7jGYQ8cC7X
58PCifsCeBKFXlgFCqq1GlXGeMvEUWQEvtHrjwVv151byvmjC0H+N0aiDkmWT9ONDXO4vojgLFEO
Vz8YW2++x9ip2S1Zo33Uze7SzXRiw4BQQiZS9dA90KKHQyVjWo9h4hmUPZE1mFxnhCoVh8H5CalY
tt4wPLYBtgDNAHC7OmSetEMpEYYLIqhXCVIpbfzJhx48Xw82ogoPUVlm5YU79wQuihTt1aCrt4yT
tbHT+bBcQtnInxAc+3eDBcF5SRSHtiqs8trsx2JnaS5aQos3GdfY0Vh/iES7Ry18VyUI3UQoBv15
fjFOLrmvK4AjeT0P1sMlH8thSSuK4cFkMm6e5dEOv5TywpIj/nC06DwpgP3wXgSVwJP1cBw0VUZf
aylP4wWHLZQ7L83LAvfUMpbP5gw9MPdkdm3vLYbR+YmfMAfDeLg1Yh/IdR+WbyONxtW2Q79HQxDB
6OynPpFa9I4QVL6Z+gWGYo/Wo7MZmsjT7xrsuXEm8ybPuY1MZYic7M2RnQjX9KsK8t6XEANtuYFE
WGGios32PRCNab5Zlh7n8blrRfRQ7O2X+Q1YMY97W2aMs+fsugiBrwUYyEEmSvY2znpK2SMwRNQC
KFJGz5P0Wn9njDksUmNvBo0kX/Qw2/XyPFZLSgW0RFF4M+HujUTNgFzJDnc6bKWzvcV0Ap8FjmOM
LjF/RdlQi9Gltqnv7annPixEgNpS9VmiyCduSmyOyqt2b2wd16nt7tq94bW1N7+eIhsNGTwWEEdh
ShhkD2PqXud722xRKwttK1J22jI2o/6+N5vB39LbgviXAoTY6hiG4Ibba3AbJYUGmKF7s+4FMicK
ippmNX8o4o9xnaYNS2Vkjggyr13eCxuBKuDkiNRseGNqzVXcY7624X/rYuaLP+AnQZUIThYKJ2+q
RqtfbLvFy0648q6eIV3w15K62uYjlpMlNacMdsHcaHfaQNaE/kO/YPMZ2sYmjWYfz28j9CipR2Y6
3OcCA00om22LEGdidYHhZTQPoo5O/nXeOxlWRWHoPqSOKyFPh4uYrjGd0j+JqEhnuqaZ+TaJZiSE
/Jh75paKXWpu3U60YutMcd48NDC7BGz3Viqadd/c+2YIuhEhxgU52B5m29YIB7e5GTwkpd8Jt9T+
wLFjeJEzxoZbdzTyHnXf0vk2s4W/Ol45vpMGjFavWAr6/vooNryqdMVRTccn3UILGqVeOd65FboF
GxBOBsZpUdV1PiDkYkJtwIu8t3rX+trNiAnq9Ln3vM7epChqQUbtOtzvMOcq0iAfdPPnVGJGh+qM
iQ2xJrWfFe6pFkIlsIVQcCjZwnqZzx8ImWhXLOVSfLILBHFwSaTKtaWcG39J09q7RRS3+IFXUfI4
GtOQvgsj1/qUJehNbnJQYWKDvVKsB6jBhpLNU4CTLvwOLvYYIc5yi31diyiZPSefygFBdiAqY1g9
TgIHxgD14ybfIpYlv+NNXVWbLC9LHEncevjSIexa3zQd7Oadm0b2J2wOx+EaX4ZQIJHVm++yePJt
OszIWMZgmLRdl/tLu4mtmVOKxWDR76zMr/WdK13MMoW2+O+yKNegmIf8kARiWLTJ+WjK1XI2vkue
VSg6msM3tGE0DX0xO0lwEsysTwlcimjjuTXSWFmcJlkwAf6RO5BqhnfrQ1nXg8T3SOsQ93IQ4mmX
5FFwuBGuRgGz3w4hRI8tkgKlhsZZXt76VoJzTVKXprGTsq8jdCfw4cSYGqPxjYjSvH3fa4LO/RQn
vRU0elbWwehx3N84QhvtbbJIHzU3Lca+RUMwDXOv1oxlwDOpfBGj3qKHORRVej37ktMp9NgrAN0P
qHJx0nvEzgSka0xtJByepAw7YHW+Wb6fJs/+qMVjIxB8WGQBusAZDaVZmuDv1aPgtQlBQM+bVuG/
N3AkUAKyq2y8nhyJzBmusc5yVwxtaaRBgVIJiOvexpISF99JC432GyDFctLe6ziwOxiloLus5c/V
lHkObqpTKNp4+7+RzItRq3OsYGiT8i1FS/+jjXjHky2kRh208dudkzj5XYoqBeoZY0Jg0ZqtbFzx
PMdGyj/2W/mMjFfNjsorrbyQqR3BcT1ANjT6QF9RywS5tHqPRkBLB7RarCB1oo8sF2IQRjhjcaLn
Ad4WpIelbAIzzL5zTeHNmmrYaQCH3vg4MG7rvn3eX/n/Q5n+D87Gq+znyD/784/iR3nAkVb/+785
0hZMaLp5gCVXxtmW8U/622QtAFf2WpT8O39LTqps6b+MsvHQ5h8r9WeoE4q99X//86At067+/9ds
4b/06l/nqMBTFN9mn3TzLD6qLcAxtRMbRbkKlTXt2kxjWT8umRUnQR11PjoEeT5horeJmlZLHqgg
F/Y1hcDlnbsQxG4dhHCU7q7Qmmthlg09gnTpYI6IglzPLcri8ywGWs/K2vcTN5H72auyJcEeNas+
eSbU1k2PeLFRo31QaS7icVwxHooophIDCKVnkU+QRpdNhOr5PPNH4nAYng0nqrKrKG9is94mrUy1
n1neW4XcWkNswN7RiVMZEVxLFR0AUgBMZD0yNHSJTDK+By9MEb9p2jJ+6PReG9/kY4LgxZLrAhGS
fE4RWDQXr3209cSxbrmcY7PczIu0Z9IFDJO/ep1O48yLHTNCNtlNvHhnuFqWb6Sb2dwJsBFicZ2O
0NAe4r7rQgIVeBLwkWNvfyUZ9PSn0E9soBUZTsEmmg92opXxfSrTCmtrEwvoL/PUTvJZZuNkbGs5
FSg8jGVYqEQBl4rA9wGpFlt3dsz5La6mIn7vL6H/ZQLFUN8iDjrEbyZIuU6+GWmBpDIwEU8MbZgf
AFzElhQ8hFuMGVKNnC/gQ4SAwqguoitpCkJIH1QjIR1JkbSWUfGReym1Zj6M61a4m2zEAll1+Klj
B2nHOyxYe0FyWtZx/Kz95cmNy1KHQ3dkFoDFNjhXT2b3kP9l4l3tHb3xUsSr2ca9BWGaosOx9wZ3
TZn8RFlTEx95jJTXS+LKGMUqP3sO9br7Cg4pRWhHmYb7ZRdq6M/hJ97kfZ3eksLK4o1LfRxBDeU7
DlNDmjfgAJz6rhwLI7ppYzGH22qxuP97P38/on4fdJbfvK/7HvkLB/fxeNOOSEmamtnddmIYdw0+
p8+iHv2XTi/qb6iRvUNP0P2kR6k2A/E3rfeVKYs/BXlRs7XM3oJOpvfyBWkmYERTauUvtT7pH5sI
WkY51P5nMD/RmygiWwvs2iDHb2y/Im3py6sx0T6a9bDwzKjy+znJnW5jzXb3ZbSn+n2OyvwXYUk0
/ASqJSEyoso3OV/MK2/0DJ4ZeF8Vo0jus1LXrpRciokJ4S0PDzA0LVpR3mQi1FPYPwHjVzsUTeyg
XfSnIe9QBeuF84BfHn/CEvJD5JUfhn2qnFvTTyTE5P08V2JXlaG15XBkuMHwWvjYFm1Vbf3JTlGq
EY1SFcvSwtnlZaY7926V4/Ob4bWS3TV24vr3SWL4ZuDJsfOuBj9ss7e5bkzpzsQ+s3hhH6Tjd0Ua
87dFO4b622Eo8gY0RKQ5n6O0nfm884SOKkJxNvJE8YKropLe1N4uU4gWroY0sPvO1zrX2YmOss2m
WrL4Z0ZyNpBzOfWHwRn8RyxE5TfPyDpX6ZO7MQZBnej4S0n17GvAV5HQ4g2AkAsC6C84apflTuqD
oe9E1i11UM1WKqC2dDEWn6nRtVs90sXLaCBCuQPy20heVDVuLplMM/cqtqqk/Fq0cSbvMEys0hut
xgp2h88ColnFAuMST2p/jIdPptN403WUDZXYmn2Uxg9NrRqG4STbpdvIsHHyH+5YivTRqpu6vurM
Skr9ZsFtZfnom/S2UMptRH4vS2TTy6CFzRAh8TiQ3L+64R7/ujJeXyXr9z2ADrJrHILwuKMMt1bX
QLwKXIPbh8juddh2lS4AGbhZsvvFOsJ+HFgHlNtpRkHxPXzf2yT9i2sO4WZBxe1bHY/zN0PGl7iY
qgD0+lpUo5DCKZcAatUIGxyOssBDzR3eyEqZxryB2IEKaZWXH1q8ATdNnbVv5pBDcX4Jj4rUalTw
UpC5qPbT2FvVLvKx9D2+kPILoKTYaZOJ3p+O3JrlLukO54/kmtqKloGl8Bs0j2oTK2n6kH+c/x3r
Eor6GVRiKNHTCgdBslpiLAJcDIowE4jK6JMHsOWBqxZNMW+Wt+dHOt401PkUUgyy1N4e8HCZPeJm
UhkoO3ZR6T/ZS2hcLe18qZV3PB+qwvjNAhCh6YUfw+EopVukA5qG4cbxOQ+tL5CxjsrwYe6m+pdP
AcBjuPtgOymvA747HGqZbV6GThlubIo99x6PuHgUl/CDJ+YDvUwJ5oCKAOy86qGgSKx3sZf6m0YL
SX4iC73RLoTWKLK8m399Ro5qMXOyHZjJawhBSjlxiEA9KYzqi6YjwLtEWXJhH5yaEXkodWagHjTt
VjOq7cbUEmv0N4uZVvEGqa8uu8+GEt3jsoLEeKFKeGLbORBiFQRNQdHWyHoHCQQl1O9vMqftr4Ts
/B0wxUtOZuvyLwI84MEcGGiW8hlYUzpcGnXwwyx/E9tVsmmHOLt3eg631Ib+rir17+fP0onheBaA
Xd1791hrEIvbedh5tw6O3amWfJoaCyX33Bf3svert+Y8W7/YyeOJCZ3DRCQdG0jeMqrZ9aorGS1j
qjfIRm8o9jmbvIu+UvitN85gvJ0dNPvEUFwY8XiXMCLsRi58whw4hNWISWQiisaI6B9UV4tL/Y8r
wt9KHVf684t5HP8ZSgUN+IsArNa4aNsq2wEggrsh+0YFMBvHK1yM+ifXk9VVZKTJs9uOVLnOj3pq
gmx+ToGCYoNVOZygdPKICNK7G/pAwzWygO1O1Flz1dZ5e6FYcHwE0FgguvPfVOP5kIdDuREBkKQ3
3BgDZdhEc1We2Q435ye03pPqJgHpA3aV/8NJWEfezkPB2C3Y8/kQf8tkpsGCKMpdN+fDu8LWwqvf
GM9FP4UeCBf4Oo6kYZTD4MOwyHeh18UWlf4eSMnLQFjpN5YbFReW8XifkBsgeAZKhIsbl4bDZUz6
RVOYDW9j0OCgvuKQeovYzZ4sbPbupO8jIT87zfirvUDUthQuBZQr80ROTS38q8PXTYMh5x4R5GYs
rKe8no1tmSPdW0q7+3MG/PNRqyj5n1/d4z0jMGrGFBrGmAKWrranlfizq7UYuHUJ4HGkrnXzm6B0
G5wf5vgUYP5Cj5x+I96vrljNLSf32rv8bRzcKG5h8nwnBlXXqY/f2m+MxCdRTCFUGNYU+iHV5dxI
wAeVbrSfeU7LemMtLdwx1CsvATaPzwK5MYUQXGDwvMZT5PCTTU4ke8OhCIop+bVQEnRa6/45RmZ7
TQnjAkf4+FPRBlemwMBcoBOuOUipW8lwwbyb2sqgb/UpRNbVrvwL63dUcVQWJ4JIyYwA+FCfPpxT
HNdTHpeut5nDZQyD3hlRqO5n0c+Bo1Wlj3y6x5qmGKS/aIMnUaHUW8TgTC1266uZ42EroQ2rwCmp
1C/RwU4ugkopICop0Y/Vr7N5aYatyazd2mm2TtjrV7MTXlKROQ4BWKPBveK2B7RF7DlcA49Ocuz1
hbeJMXp6qGDaPkY6vSPDa+uPs9s1Lwn12gts/+OpwetC0YMYAO6Z+R0OOmpu2CP44G1alvU6tuci
aP08vhDdVHg+eAUBEGEQHZwq0kPemhRg8fTt0rF3NtJARRjD0owiVIKZWRPIUNja27hJUcHDQRJ0
fWLW2Y/z5/PoyECHBUJJrgYgTgF3DmfpLm1SdE7N+CiwPvTRQtnCksZ0M5VzRvO6Sy4RO9RfXM0Y
MKXyCySJBom3OqS9jwN0TJjfNG5slc9WWIU0JiuEQm4XDCD8C/fj0WekG+7w8IEzsIdyisMJitrs
gEE69sboMCjzQxA/sEp++ZJSoxBRSeJhtgFJPRwll+PgwQW06bpnLcI+lXFtZ1a7NSphbPF1qL83
oT1cig1q3x8uJfEA4hFNEcTtyBEPRy0XJAgGC/3kzMeqoTSml8Qx/ih9960Xt092MXyzwnhrucNT
XDm/zMhANlSl3RSHSFERpFkdkK5butGYcxuNX1vuNAtvyThK+2222NOj01BGc5sufd+0/XittaK9
6bf22Fjfz2/g1fclfwRvrH4GGR1CkWsAVGpUJf27pdimbomdRYd+ErXwX0Sz7EfBUVgRICwB3Go1
1zyL5qVO8A6y8TDcJk2MtNuSGRc+6CrOIVWAbBJfEl1KwwE2s4pzSSkAbCuvKH8Z/OiqDB3/a9cm
Xr7Nkl72+gbybeldOUPrXQLOrU6lGhrulsp2yMR5Jqqf9irbsUVUe/FSd1sT9b0PXBoI4uPxN4kr
DcWB7tceo4zGtQZ8G8glHPkjTqRDdQxCo9Ntu4gORMaq48eSpX2xcdzRu8Q83e/EV+eE4YCqAFaF
rgGwjArF4eQmYwllYtTDFnqCBkDEGPxy3DiydcfrAY+W7q5PafqBUEFI5QkghkDxvaQof+34uda8
taRPCxui3TA4X6UOwSWwBhx9A1dExtPgVEUsN149+c77nHxnuLXderTv0syo/SvU+FCi3XRkytVL
mOpW+nV/Av6nB/gfcDdeBYOjHuDb6h/F1/J/tf/Iv5ZEjR9ll3Tz7ff/89e/91cv0LTp5aF8TPhX
qnf798rf9nPWP5EWIGIAWCC7AIP6371A0/gnrw3UBwTNfFWSIbD+l/3cvoPooRVAWYMtZbm/0hzE
JvcwhAuufX4Tz0QuQ/boWsszH0Y6/ja4cIRKb1OMCaT5Nqqrb1UtMDESOUEgeeTuf+5D745i5B3c
kv/H3nktuW5ka/pVTvTVzAU6aACaE3PmIjMB0Jti+RtGOcI7ggbg08+X3OpQidpdnDbqlqK3qGLt
ok2kWfZf65/moYjNaEwBXgfCoMZTN292pdEBB9GuPjzyE3XiTUwJM/lJZb210wxeyl3rmUR8Lc0g
g7enjnNJVn9LLLCcpBb0P/QmkC2zeGmZbqs1CFf9cA49xhb8gSnq3Fn37E4ms1E/B4rtWr1R0VvM
d+RLul06+kNuN6G4Ze8Wpp20gYHY651sNSFgEcbOqUMhyi5MCWQpILMRVW43THgxFv1oCWlGkN2s
wzFAriKT1lrpXCesWOQ6oxmkC31zGK/iVajAuABE2RR37cZNMbUaArI+7umbIOLTJHZix3ow1gqO
tOS5BwHVigAJ+INboynp0FxAPRN8+M2bdAXr0W0RzzLjntwCWI+T8MjOCaMNyx+9fPJpEbqNbc89
hbI0Khd+EJkH0KMlJzWMqwnldoPOfpkZQNmcYt8dA5SI01hSYyyaLr0qdy0aQMn9Y/1mPBvP9Vvj
/Ltx/q3v/Zfd5tu9/9J6221ab3+5HTbhC6lf13w7bMw3C+kjjkYLSVXPDqWzrp2+W0STVjcUZh8C
GKgu2nuKwkZxnjzHs7B0GsT3WtlT0aIrNA2FResxfjHb8rCPRXRLff9N1RhGO4iPXNGU2dA/2RAG
Hj23v6W8bU77xablHH0FOqaTzbeFrE5zkC1UovFZ3abLvWbvzOa97aBLBuVESk4ktN4SqeX4hk09
zlMleweg5rFoA9EdFbxbQ3VXlay2Yt8X/eeDNOdia/O63ktm2tDzdJ/dZDsIc7J6cyuH8qa22w3X
28tuV3YqBw6VesF1+mtZAC7cKcjcjsK8rRf+67rh9MtFEoy76agCODde0xV34O8hcil1Z9cbz3jz
ynnSmbSG8d7xXN6e+fdVdVO1n610tOg0nNB4ZKt6JuKcpoQwLCnaPUjUguzVmUPHL3qv0SNGkxEd
hlFEfZMMzPHW2op2tfD3g/bBbZwguVWFYadccGY5XTh1p0BepAHbl8w911pP2+tpPoFfonLgANlN
estni9hrH6yxL/vz7W7k+1CWcqhl3botjUV52MtEx+23KmwsSPcdN/5tMJsqR/XiUW/jFJXKjNnx
ZWoIKxBEWvsSupjTyYH8MC/VwZTljA4dJTlHu9+ebMEZ3Brzg2/zia3atjy7rO0KJrTdehS3JlGy
WQcP4JlEVANdnRyluXsBvGOXJL/NRtttWbjuhiUsur3R8BxWpVRugwbVbsag74/jXQhF2yu0GPBc
jbbhJNpNUm8v8mjSx0Fdkx5lbP2dnS8aL5irAbDA+z6sVjdJsYlAFXm1TOLK7mJ43JywDfycvixQ
FvQQMPOWOQrLxiB9h8a8hU0rdwcJUYRmU5JASfm79z4Hq8DQWNFQVEMImtqkdmSz+xyta+l3P/pH
42EXOrE1iPNh3R7rXiVxDqPgrd98MHsWV+qmDSdK79PGfSO2c9ozzHovrZDQsg81FPCw0+gYj9ua
i61n44qL1NnHi0Z9S5rfzJ2DN9lPuw9w1VFElS2TZb9B3ZSoNROc/kc630/L6flhHvv2TAPxCpFW
Kk5aoMHi8O1/q5TlRzalO0x5HCIYT+PTQw17kScisssk5hTtfirRWxTmzFrLZv3Ktqfs2Kig4klI
P8+sOmYnPRgNm+biwZ4zVdBkogHwDeRG3HhtpieFqdfdGtLzhl5u4PdBWZIOS2B+fasLmzWcffWI
Mgo/H26tu8ReH+1jT0WEh8PTHhKedeexbCBXMd7yG2Y1JUQGkxANASwQvOlrT6z5ZgWtz6nfkr19
BqVg381gSdsLEtf9/DE+dpxYpQAiuzmMYqL/0pmEr/ujLKJSmpCgZLOOd5+hE9dkx9IBtmEXWlXf
Oc3ymh4zEo6gqvWY0kZ8hw/gHQwSt5Ud9Dg7QBN6rZNdR63FDqqsBCiFUbwQi7LTkcWhDXYPplXZ
ORVu/Z3lAJC1w2zt0NJh41mxzENELGGTcJ9Bc3pUUetu3Yxe0eZPYUzKoYJ60QScArRHYZsvEvrf
rPcd2TBrcTotGxlpd+8gvX5b9PZNuTebwzLt2EacjzUpk1X3VNugSWq2tY/HzdGb9MqHyDi6nQ7d
0IKGT7XIwmjTy9FvmoEge63MOlgGVmraBuR1VXAiLE8ZumiW0Gv150m1anqVoPOtHbVMkJ4FzTG7
JAlyLxHHw8kxiNQa1bPVPMyisDmBAmfejav7JO68wxY68cy5n/4dpuk8/0hXu+3Hx276kv8fbdW+
ZZDWBJ6/+7+//BNY1U9Grzb1fvGHfbbtlvuPbX3zUe5j3voNkaVf+f/75E8W4m2df/zPn94AeOz0
p3lB9gsgGf2toHbQvZ//OmHH7T59/a9hqe3O8rPh+fN7f0KiWX8mLkCtgM716kAShuRPbB3YpWS+
tQ+Es0UZK37tT0i0VufPOhBEjp96HspBdIHmT9anfqpN0SuNoBkhybXO32J96vDAJ7cI5D7ViTp/
QMcX6kHPufJPPl+zlZz6hQXQtAuFUbSHvfCY+Y9hO3pN9v7W7VNI5QCL/jRRi28f/xnE0LzwNM/f
Sr6fSmnChnD4XDi5PBB0IM2yVDOHaXNHk3bMVjCddZCMDmYwq7cZ8qvTdsMkXlBx05VlgoKPtv5d
CPe6ohcmlF9paDrngf1wo/6kN9Bf38sye8vK//pf44+POEi9//29ba0/4NuG7nf+TPqY6g+aNxJV
I/jylw3NM7Q2waOibot6bJ2m+Wk/G018Jnwv4lP042Fj856f9rPRbP2ZLcAbNBkH3hH1en852T/t
pa+wlnB/f97RID5JBJPUoycsGUWcfr3jP+3okxmGcUXnBLdD8sQ6jENvAOtbrzVPkiFWTydRSbqK
04bITcjJGoNqN+i0x53TQdQw0xX+CJ0IOh1eZKzgPJCH06ABML4z2vYcc293TLuHVZWrolwdQvr/
usZ6AFcu7H5WMUnoZN6EhrbjdMPRNh22j5N1Z3j00QoSurHOzk2qMf1Bg8xZHwZBfZuA4i6n/rh7
X94m79WLtaleUtcwZ3WyDMKn2hwm6yv53TNw4ecz/+sZ0jP4aYZavcyjc7TZcnuGXT7XH92H7Ll4
bnWk9dD40AyWr7AWdF+z5+x5/5H6Am/s9FrthL9Cu66dff1RB4puu702CDplZYNjSG/IN5B54lS4
mjoW+zWku81wF7mgAK39U2xsakJlCS1wq3BxrNWn3fodgXLuh/bFJV0KFEy4sr2mLMg9dh/z7bIX
QxIwtoy7vAVVr5idNsay97ifJLen++iJBn/4Qk87iAExIE+iTzVhIiHszW+Oa3Iswt/KLVTuvPEf
HCan4PPM/5uGeW2D9C7j5b//DXJNKvyqiPw/Tir8Mgl0FgqAB9C0VPNTM35Zq9lrxEXSSVC5FfUv
Ks6JLyVwMltrC2l2utYp99q3XQjpf/DbzmXnF+IBnAlwRqLbmnrhQuJtzVPmQcNnulA6ubU82qbU
wSQOvezbiHh54kZpjfIcPH1lXRFPcKn9Wil9HsAlpiaJo1O+TnzTNd2j3bCLWJz20tyS3BfEZazH
Wu4muGU0bT3c9l6q93UhWnewd+6hdi+In2nnMRrlK/xFoljeySWA1X4NRkkl22sa5YriLvnwlrum
TDrSgwbwzpjh4u3GwR1l+PyL++jjMIgJlp3/MHPqcUUbrwA/mWBgKHAZMqCuNn28cf528AzfepPd
xk+UcWdMwxsqbcqMQJO38J5OL5T4E2BJZ0d1uPFMCQHMZC32k+19B68pFpMu3N6Pzfvy/eBG8/rh
OPYUffCIxojgBhiRaYmGJW7bTkWfSfoXx0RMRAH7KF7dUziE8JQitmDj8+wmf0vf8rdtKCjF4n/A
mp3ZO3TzqN2DXTcZMGVrdzH8lxBORm4GcbSlKlPseyJ9bo0D0Lhg+UVNbHK1c9e5CmLpj6m1i+XX
4v36Ml/I9x/L/Edc5mvSpHuhHv/Z0uSX6YJvkpqmK9jK5CLpkqBl6yfzrThUzZ5fx6abQ+1+bJmL
uiJhv+uWp0GfahIKb81roJprX3mRGfxnfOVFi6KfLhM3nJSrZpS5bN9JaQ813e3UdEu7lpUq5e3D
yfZn8m/MYf/6iy6Uw9/9RWdE1aUWAqSGU0JjCxPX5JcLF9D7ACr0wnQhVYHVr0cEG/x+RsolHLQC
AJBlXnmDbr/sUESyJlhz0v0oOyQ3ttu6Z1tNo1CttE6IW/r5yCfbTiYnBm998gunUyN5t7MiP+Sy
00Mkh+soVevotmqZsdOIqDf/WtqdmS6+upwLHZ6WUSeA58Z0+7T9kf5RNCrIE8XxJIotQ5Axga9U
xQEUvIJCFWqHHiuomYsFikPTYRNorKbpC5HKrqKj3TWl+91j+nm6L9bVS+JGP6Qu2a2x7IdGwN06
Jk0jw9V23nvsDHqD1mOOb9CbH18P08rdToMrrYuuLfkl/vMPvuSXvbP+1Uuud9wXO/Ky/VzmJ2mj
BcLdLV4gHvcikb+Ue+FPr3X/uLa1rAsoyG+xta5dK7HDz1rg777Wi04n38QjWFTCdCB8+O9CagGo
py/SMTLdx8eGnM89sRNPT3er1ZWoxHlxLhfv8/dciBOK3ygS099Tj7yb3dCXhWiM1q432A1fyT0M
Tcz2DkkeOkiROHApopVrQeZGHCf5LBUvLyNlG649ogGtIAcxy8UDjDwiFbOdPAo6vV0x6ltazX81
4Ev5sq0o48yQLxnwlRvk35rczbLv+Ava10WShE1juD2RoZLpMh8V8y0IURLyhVjfdYdXZPGVsVyG
cb3fcCzXNsxZsX+yT/7eDfNdA+HThjl35fz0PZbvEYqkUap7cCjM7IzKZw0syFzyMnlMHvqKdX9t
vS/LBo5hUTYaW9abpNsbPbf78/i2IAPWgtBeUciNvsvb2GEiHLQD2W/fRgeCh7KArIv2Buo6Y+q1
Rb8QAf/2E3N1xS4wWP/oip13wBcn9LJOoezs+4coYIekicxcECCRXA9MCqc38P9EAjCH8Q/vkgtx
+ZvvkquTcCFX/xmT8L0AIukuzTaP2qB+4kI0tkG9nY5lbrpKPWfiOXeO7vQ5ETv16IRKfHi2AJGg
evMnuSztthisVrO2BN6uBuNaPg7U4C4Ug69FJNWB35PXPw/qslAspkVvmZ0YVMPtiq1C0cjOEuSq
49923H0tDsrXyIxylI3LEQf5sTPdOo1ltqHUQ3ZyaQxqjv7OaYt7w3kvBu0nS+1lfwAkZRCJwu7d
rXFOlmt7eR/L5qJj1yPiJYOhIQ3ZU51hR0WyGvRU4IKYkvzYO+EuPBE61dh3Pk7yYJ9kqXL7Yzs2
24BbFoSmDBvbGRDAWpmLnfgwpDuM3K59YAI7QtpPOxHx8ZHsvffUR4y2s+VWjGgu4PivqOpXzy2d
gE/tgEsK5NvCmopksuiprm3ZQ8iIh9BUMo6OioVdOnTQHR5kl4dJCPJ3XwbuepI+BHxlR1k33ZkO
lzXdxvAh3ICYdB4OshpxPW+RfOuoydNRPcx64oHwlnxY3CTSpSvQJBXZkP65KGP3gacmdIiwRiO7
J3g5wCUde2s42TAVo9lquUxEJHaOJTr2uLT17RHqBDF+r+aR2Dp7uVWlvVPjvXy/byH6qWlAuYfy
3eJ9YEdtiAImiTg4j+O9mMZDWoEpFIQ6ysfpOBxuVWETHZr7k3E60R8Gls3xh7SQfyw2NLbKM3GU
9SichENa5RwlmR+xH4XScKpFi/BhOKlH7bn+Wj3CtVzzcx8JEFh8/fvsyXLX8554GWz24v6+sQxU
WImGEMUkFgVznNulajzaT9FwZ9OsyM6GT6WC/UoBKnG6U6bZkJUYesKtRS0GqRzQBe2K46bTyr82
XD4dhIsoVb4/+Z2mPp2WKO2YK+UCps4wcwMxn9L+1EknR1staCcmmqOncmg3RwzRqR1bqitW3zVJ
YWod90mJ/0skxbX5ubDut7ui2FXb8/zoTbWedudHG4RVKQr53FQn1ReJHL3UE2m3Xc4AZICOt5iM
Rqvllem5LrQudPwPofVDaP1nCq0L2/G3PJTX5MNFAPa3lJ8tjan4lTAnrUUFDlhfargu7E2DpjQn
GJR0amurtqrhav1Y2gfn4OztvX1yTvxO7isHzKl7lPo5aOzRkrvz63RGSj8HQNfJXtJh02k6vdFJ
tSRtfp2W7cvEjuzADpVhHwbdm8PgMDBkR2HQKDpKqgCL2lqS8WkB1d066T3IT9kRk72yD7Y1Otgv
9JNSPVtrUhq8DI+2sarRogfVdEASylwmijwNPjsWQ4xVgzSdhcIXdy9t+ZLzuHbxMRrcD5CIiwzt
eBO5ixuwfhhGB3GTyUkLeptJf1a8td2TnKBpUzFZTB6eOgQFfDGgckbcg98Tp7PWRk2/j+8tbAXi
GV2BBQgvg1juxbuem40e0GqD+ub5I89ro+L9/T2W4UiGNq2wnNilClAB2XT2Tm7rafFVeVeo2uk4
QE9dbRT0ZFfF7tcWLOt5Za0vTPmgV8FQv82I/LN6e2ZvL3v86JVvo8r1So4PSmc49TKao6OdD9Nh
z82HMI/ZbadB6pGqFpljhQc2YE3Hs8EY8hcta1hoX0UseFvRPIfl148Vru8YBDNCJ7BLGfM8r3YA
P9unQeJGPFsNoik+b95XjXmSYdI0nBMmaOQUk/rR2Ar+N+dNF4CjUw5BYios/bXdEi2nsi3pYU3n
2GBcDLcmowrsNZfR4ae2sd5UF4u7sIFyjgu7Pe+4TQeGNJ45OLlaS95J4HjLBouczKHeYJBLmYKn
sf2BKG4bw9OsvcwmxbA12bkScLVKJQFgcWI4zVE6CITAPLcLN3US2zkOd7PdrOHAaTzik6ZLtRc9
6Y8S3kWbEbawNj13qiFjDEkMQxncH/g7tjNV8YkHssmQcUuTfbyzd0zFmLgTBmjLzWyKJ/jpckEY
7frwEBgYdCf9SeAMqOAVndt6vndEMPSG0hehe63K9LqouPDKfoiKP6yo+MbYcxn6+KQWLp3dNS3d
oqCHqDg4JYKCrpjuAYFfOetl9ZNiWHOWWsgI/Yz1uHa1fGiqhl1zAtduQ1IBIFMVOolryDc6NetN
a8NFKbPHEndgr052oiC64baXsYzdkUqnu+lx2Hms2M+moOsF5R/1HNiB4lR4duq0sZ7xLzi9tST5
z0ea84aYtR79m52MR/3hzt25HD6n7YK+GvqzbEhSX/bOJwdpZ38tUjvn2uav5unCF4J9pAfDy9Z0
24QE9IneSzz56VFq9bi3rTco3FWOWjw51mM8PCGVTCRkW2k5qW8d2RQduXdBcTN7ANbtWJVu6PjM
m8e/PSQlpVBqrSp+e3bmQglmx07pFm7zVcveCMmaIl9Dlbn+Sr+PQlbe59lAvVG+QOoUnZT5tNBp
vupPaA5Cp+D9vmJtbNi2lMGEH8aJq1/17ZXlh35Fxs139L03ip1g1BwULr/5xsAuZOkmjDtgXWKn
kLp8KmJkkZ3YucOYuEYavanY2TMCLfXXyuc6EpefaeLq69GRC28UqtMg0+Nx9G/GyZVkvEp/8/ln
rvWEfh/CdnYYJIhcLXYp7SHMAHxeLqJhgs0wOUltP8Siv7RG5TC+CW/Mx2yI+Ea37mblbXN0VJXT
cwnYnI2cCs9eGzMAlVRT7d2UVTAl7e/QcnsbjYH8pjGem51ldKZ2s5ONdJdau7RYL2+g9yN0fGjG
I3oplzu5lQ21FuGNJZskFCLl28YicCLHt31bhUsf48RQBupdq64ChbB11nY9iF0PlVY7EITx3M4h
kqANCpOxHhytqn1Xxyl67K+uCu30BmJyOek5+cbCsIDWfbrGaKiFtSC3O/LUKgP148ZEeVK3dxO6
gULNw5ZJvAmjpOZs2fQqlxYzSUqmTxQok8a061qSCrFhOSknXXc1LVCVW9TY9IgObTHwrYzUY9Ox
uOiSCSrtnG2vz9faDgA/RU5begChxoNxf3gU9/oKe0wMQ2b4arAfkM9F5e45IIxWbW1aVxLayu3u
ss8I+m7fFqi+gxBdogYneTdYo+exywaEwoflsD0qJ0239Wi+dd5KVb957MxS0Sd0chgM8at1AR6O
tmhJzK9EjAnlqOnJeXQOtjFlabE8PbftBgtjVLmxLTcp8mGzieXynXS6XN3NXkJxd3cU71h9axZM
7gfhXWemxtrao5+xuNEhllLc6m+Be0vQPVJSlCaoduEL39/v+4OtIgyi9DYr7OOgv/BY4R4zBVUC
G6eDJXtwLEU9CREp4k3ucZCNMxZGy0I9W2uWhg6KrGagyAth9UwAXhHeOzrtkT8YsZLaHM+Y/qPU
m4lsOVtoLUOJscx2gHYd4XqyC+xM2XWzYddtMnHtUefRIDSUulyWnLWUJWsmZiL9gQ7vCbvv2m07
mXvzTWbTttFds/dTbuDauAQtqNs82mcJu6pj+3yMcSVkQeeBr63Uy5COmfeC/FCV5EnO0brCbp19
En1gtYWqDwUZlLN/Uj1q30Mf6IwytabjDVq25ZzU9tZyqHWRzUkTAbufeeMuf8OeZLchaxmYUp/d
jpxqM9Wa5M5rU+zvkGIqnZ8tVaSalmNYrA51RSNqUpF3WK/L+m7vblexogbLbQqkHa9DErrNceYi
p5HMIRI4Q1dpWYflS2wz0ihBbrgZ/ZzCxWrZWrVWwWT/1JxZ02jiDa3Z4SFzK2HwLgqJkGhEVhd9
fAMtC7UcpjyUCiekLJohcmlCjuQzUKn6sw3+olSXesiDbWLDsm0GntPjkOlV0gFGbOtxk2pJ//7o
8CrCuQfec1wcZGdYjZHMbrzybD3G3YCArSJwt7OxYNM7T8XY2MSlH44PWxfecezOAPkW8fnsAjt0
e4gXmh6qGqUNo7jzspUSs3rL9mSdWEHfLV9jnJpctZb4cZx/7QKFbnNINJRdSLhUW7f8Pjh6pbeE
WrXq1KJZR9f1vwgzovILgDxbgrF4p2xEbAY3mNfEOA0+MXVjzk0P8cjNDhHaBRtYK+U9k+Gzq5vE
x/eY1XSXUX0Xijkk5wwspNOlTLENhkSLMQ/bnacU9YPc42442hLfE2KliI77nV3ZJ3yFPj5HW+gj
rI9rH4Hdx031mJGYOY9le5E8IOaGa5ngzrBW7IQE0aYdXhxPEKM6gbHj87W7sx82hESCc5y6Z1V0
npmBwUd2n45jYwidGdKAmxOPDu5O9ofprAFYMr0/jKwpy6WD7sJ/MZYocnu96pAcYCvN1qo35Oe8
FXvAVb8p1ErkDxFD0E6ENeupNj9audKzd2jcoJjHyd1hUI21YtYbTn8CDUr5RG1UYJQ4qQoG2hk8
cYhe8bzLYUn5A/RvSK41k6i3BC2DnEnL6dpveiPDbmofXR8XEKODKUgmp+l+nruDwEmljD/2BKp7
rO6eREjB+vVVwFbeuT594YV8Zx8zQXq2zRvf1btae8jFg55ttCLODnv9Vqsh41a/Vj/ak+VA/9sa
hm7rRmtO7Q36Lm4U3iCvlmy7KwbhVR/7ssvHDx/7h4+9Txa0Dt6V//On5pVonHkRrqe35w6CaqJx
IcavFu4lRt6LFpOt6TVQ5nXnRY/mU/Lkh/Pyw3n54bz8cF5+OC/Vf3sf2eJb3OdzYbKOgH4VDbrI
7DSNJPH6WnwDNSAmPXS72MRXigCvfcdFwubv+o7rTthFquCHE/bDCfvhhGF3/XDC/v1O2FUr+iJR
9Q9Z0d0r8viyRKPRKKKkX5EpodnROe+RD3XiPJ205zqxqpFj5B8FwQqyu9Y5h0jjRzxUUuvKtGEM
IZga2SfiMDq+/S1qBE6vp94+dFw2kh/0xm28P5xGhLepl7Qt90jYYE8QpwL0mCkP+JsOyOiYx7c4
61j7x9dwX1ev9CLX8ce90qvpr8tKkP/Q9BcUAt8zeDRtbrPVaMCRe+GvHrcHuq0fdnrzE60jXqdj
bvf37/e1fCWomgF+uOeBXBFNHwMTPHLf1qF1He8jDjU8qdebk5gXvJRuVeL21hBzoASjdJ7OS7e3
2D20Fu1Ze1otzdvczgloFyBHuqSrSkJLYrFYvMWkChdENWOxIBR1Gp1GjSGY1NHJpXsRof69kxEd
9R3dra4GzFooDQmpcK59R/DugziNnmLRXW42K1+sSAMwVkO9B2q5IQdAAzAeAEAAzuNewzYNZ3w/
JvA92Yu1fH8PJdgPMn9E/++36p7UBnFBS18wEE5QIXv9Wz+jr355z1yc54hP3jnc8QoNKli+f52Z
/H4U/dPKXPj2cRD1ox4NecAq69uYlI98Ptr0exOPXeHcUojzcBCeuKnE7bmW3QW8LOyJAP8yAUFz
R42M7enmW6Q8dNruQHLFSUlehXZAYoJrCYm53r8DtanPs7YB+xLam6vMJlqs/Mqo/nQlF0Z11a4N
q2qRD+g854/rD2DWLmynq+Cls2wsW8tqUdq0qKp81QJiSe8s2mo1pXES3WlvRXGg2aJliK6mqV6z
tw5JPmWAxaYvI8Q5kaRwsLXs2IejODx9vQJtDfP8atwXhnp/X3YP+ZqzUc+aAXnaD50CTeRbk5yR
onfdNPDkHUxSTmwbKlpFK3/aEjpzF5AR0jFtjQ/+ekznAruvxnRh1u+2ntmOcp1bIUNlSjJRpELa
Dq0EwXHpfB6AGFEOzlgTuaOMv2lnIIGaD0dnBHaJiikym2QBYbwgVN9mz4cMFUwMOSLYzd14Ss4I
qyl1rSdKVK8gj+kFdGVO9fOfIlZh6je6gcH4dbagx3h1kpa8wVRDfmpStjo7oPNDKcClo+3daPjS
gUzc+p7cD3i03Vyj0cq7mN86va2TzHDlDHQ6XcOZdPpbg+z1fg9kQvad/qW2Z6r20rvd9uE7V0Vb
pASe60EI/Lokg1mqYFIRpXvpzE/2QEN+ejJH3ZP4ZRVp8kc+AxiAc06nEYTWI46H1RmW1FfQ2YJw
0niFg90e0dRNpiSKN7l7HL+/r+3N5m7ykbg3izQSaSo4f8ioQHHncwZXm74qQajp6LiOeWu9r+9h
1CY/F5Mo2A/03zoLpGPlpBcJrm/P+WRStv/g9mpd9OXam2mwrtts+UQ0zhgE6nUHenqPd+1BIXT2
LBC+pP+nRPCORkiMVS5rkcu7hrhL1N3dKiPJcb5CZOLy/T2l9k7LyK/PwfctxJ9lyrlA89M+alRp
cGjvGWhxE8/NDlYXSDP34GYaBeZuWaTTpPVw5Uuvactzhdinb/2hLf9V2vLqfriA7P9T9sM1Ydy6
MJ7+faflmtg9g4g/bdwfYvf3JXYvLKTfmVa/ZiidG0V82l3/CkNJ9xP8yni7JCP8vRid18z+1oWB
9Ps1+7vfXYFut6U7ilkUJlxIRysrPJqOYOrR5foAcmeeVYPhPF2V0+YAkLf6AElhx+IjmnpYcmAP
1P4OGL0MRpgXg2QEtkcA9sG9e6ukRVP1k6RnldtxTtOMSEwoAOodptEZV5FKXWXg3/WxvINI0vva
zVIRLreFWMZ4ehRrXjFlr17ehX/2B7u8zncT2RAdNmlnSynvZQvAXlImwU4bWI1aprd7IDLmQ1c9
atNcY2ErhTEut7e4Hzgg0QDOxTNWtJD7qcaBho4uE6HVM+2ma7HvArQCt6eLB1Q4B2TlJNM+Lr+G
HO3JkGvAJVAe2WZNPQkVLxUEGdQBHddqOv29/bUhd/XiLqyFP9TFtbUL+CsX8dPKXZy7uhF5acs8
0K+jS7BjvLwnrnH/iB8N9q5BFMR1FyYRl4M8RycX7mKZUy7TlPgjV9wJrba+GsnFESnWdDKKLUYy
d4aj1ddrePUyL3Tmb3iZZ5bKr67zIlBgtbOgAzUPzoitsaTRDMYN4QRIr1cdfHkdzlri5WnietSP
BqPhjJAN3Wl4Zv4K2JGXZZIYmg4r1PZz2y2HppMsWpPOoDPuDZKVtxPZ4OvZ0yP6asQXYQSY67tZ
r2LE9LZ1xgT0vv74M2PJV59/ocV2UWZmrS7SYwt1IsVAcHLfv+pisiaUJPARICv2U2ugEZoaiR6r
5sBpjjVsXHvwvuOrmzKR7c2WqnwiFsdJW0KhRfSiLeObk70VgNPE4Wivb74e+JV56V/6v1WnYfgn
5iVZPlE6trzmYH9fa/x8OHWH8c/xj7yo/F274AvGO6qIoRpRdMuSGbE9QqiGuNU744Tv/Upc1RkK
l0o2zQpgOa8nonsf/P+xoNfN3VY85di0W8EoKWjTEUIfL3y0FTfoQgqcVsTxNg3RAJa3ubK6bT0L
X6zuJfsyNOpG2IBfw0Wq1Az+sS8eCwLAOlr8PNWPHFSh4awo+J09edKLZ7hbob5erGvnrn8hxn//
565/IZv/1nN3bfteCNz9P337XgjdP+b2vRDXv9X2vaIdL4n7/ibteE0AnyNZn1yy340A/m7DvF6P
RFS3Ybbp/HghgdPIaJZW52i6rz7lSaUL3xTlUG8PyDq5wkS5Q94pail0kupK5UKzoQXGrwXbz19+
IZ3j066VGe2K+tpEFrOQiqITtbC1PT139pondnuQArbXcP4+xVQVzabAea4sCqFex9uVBwFcIfwQ
RQ7wmpouLeHpqdEeHNT6CUi6M5vB3ydbahNyFQe3N26Q/qXRMlU5mWrLFYRWqh5Wri41CgnYB05j
ENI/xKOKhCSNDrSGdmsQ4f8kTmgnQKx5kuqPFgZ0SzVUS71oO7rgia+FLX03r0yOLvv4tKXqIqAL
5ZqVUZCvUL7XPUv8cYbqgbSH+wy9lYnpc+NcTaNra6g25pGuePxLFktXYVfUlrcdrSMyoWsDnvu8
s+BhbTXpShxdj6g/7bkQPPft5i/0a+gfjFMIiZUG8WuYP5y3OmVot0gOQg6NN1FR3qWz7LTc0n8D
96ciibLwLhUDh3OBxZF3UTuVir77Db3fHDVRUBX9aL6esr+in37eThf6KfGayT6L2E4NvKRCvHpi
WMibWw9TD9OwFKly9AN6jyR2Onx+fqjVQ1vSuQ6qJGrX3+lggw4PxftyMwrY9bn02QyJura2Vzf+
hV76T9r4320b9VkiXSjVYrtOD3nCKp7NeR2p0De9aNp8C53b4S01RNQSUUB+NvoD1vf29bXAMFtu
7u9pPfDxAWMSQBBs2aG28KinnYw2mw21hKuB3BikY/XijlpCn2e5okQvoEQnpw4vdSlw0/nacLTy
7VpckXlXr+5Co/+xru660LrQ9T+E1lWhdeEa/tuE1lVL4cLH/KdaCt81tDX5EoQ2MA6fgxOfdOF6
3QniukIXoqVKjruHC4+2gg1RjF46TkPEoysy+rstZ3ufvvLicoOWseuELb7S7zbfq0aPrhS9LQQs
u1fTp/z00Dy4SdjcQp2ZJE56okeq2aTVqBnBMWc+Ho802i+StJRGI18kh9Zr7hfykNZb1+pGpehr
/vqv1d/3F+jnEZsXplwSRpG1LhGcdCI5UIcLJMeX+bAt6inxwR2FvYOcNiB3LxqUMJp59Oe/ooHP
Uf5fGXSfhnBh0CXbrll3TIaAY61F9I1n60I53c4uFrotjK4b9MAJLbGuVpsYLMSVSfh/7H1pj9w4
tuxfabzvMiRKFEng4QEj5VZ7lV2LXV+EssvWRmqhuEj69S/S7uku1/TY18AAc+fiAg247apMKZUk
zzlx4kQcs6If3cGrrEnNdmqrEXdwcayOn28ujoKIVzto+pmjqs3daZPd/OSSf5movfjQr9OOf/1z
/6pk/qNP/SqfmAZrfBDgU0e7EZkceGFjDuwLUMcIWsG4X7FfjsIIUPKBp+XmEnN8x9RQZTcd2AT1
BgSJ5YCv5Jj9UsD+QDlAUvpy/+Mn9ddn3Ysn9Sq0z9wFAelwm/eI1h+PGSayMqSdgDSOKe37zd7l
0CMasuujyOKnBMJCR9nG/aU+1iHHwe7D4faYCRxvHe6wyO0xiH5//+Xdlx/f6U8X8qsw/a9fyD/9
Sl9F0n/TV/qzY/LoWvaySvn3H5M/262vznVVtrFvB6xBlV1cn/8E5/3Jm7/mNv/am381mvjBLv/K
j3gRBZs5pmHhEZKwWyZs4AgyJRAmyduL5sFk58cp+DqHyTIoVRaSY9DXgNzXkF1CnOHIeHo+dhw+
bH+8U362p18zf/99ezr6SRLxWkT+X5FE/CQafX14L76xf0E0+ukieXXGqrVO2aCPiyTMISVWgsiL
bAkRYIKPLcQaEBOC7HHeoOaH63UKDeDlpN0Vl+Ai7sFlfIfZ/PwnmclP7+n1afrf4Z5ena//ys30
S3aYf7OT0U+yfup+y6z+/GR/67/89s48mXoy9afpe/fW/85mrtgL/9wA828f7W8Xdnr6CyNXvO4P
I9cQQouC8YQmlAuOrOYPI1eYV0awnowYJTDHxJf3dyNX+oYLBs+xmCcspV89Mf9u5Iof4W2SMCIJ
hd1sJH7F9/LVccLgqcrCmAr4k8d424S9yrkCu/Y+6Kt4M5ryNF5gcbw0YMcW8QoHbRJtadW0W0+r
dyKC//Oa+oMLS7OJabtLaNXu6Both7lMT7oVVrAT5f23bfdLq+mi/qT7CZLZr9fNd5bA/2l2wTg/
frC05Menrv5uZeH3vy0pEr0JKYPrbgS0m4VYBH9fUpF4Q9IEBOoUy0nEUYqv8/cllZA3aQqv1JCQ
BH/ii//DSzUWb2B7KriAgR8WI9z8fmVJHY/mP+M77IphVSREQkVCEpIS8qp2Ge1Yj50B9l00lbtp
OyPHjLkm2PZymLvsxUO5/va2L0dvyatTGZeD0zFM8uCGnOJRxOTVAh4pvHrKpa1yA4nL96sw9ceQ
jdWYycn2FzxIrNl53tWghijiP8KSnpeZLIm7XJoljQ+qkwWScUubq7lYSrktq8lC1sUOzU1iE4wO
VCatw7yIhTqbEqPA5u8Gf+Js2AFjExQGpeig8fdtUfZFliwFnTOXEr3A9TTq4ZBHGnVPK60AIOsm
vmlT3V8LrxzuZYRBfNnWDDb0RiZuE8AW/L0uhvLEw/UTYxcrVzyfkgb2SEU9DPC/0x2BYE9bkEcR
B2zMl4VV95OgKfgwkYQd6dypmWeUBkGYr4GJ1QYG0wHLeTu4y1LL/mGaC3XW+6F5W3ZMN4cmXhIM
0kTdYDPjR1vkoUswVhHYcbx2jpFyG5klcp8b1o7p1kSreSx7Qa+qolrj3TJr+p5PNkDbXUuSZkIS
n2IWoxvvQx/N9WEmQ49ZnFAU56w1HYQxF/xLzodg/EASUTzUYpb9JqRcgn3ShZOHH1RYk7wJ1vAp
CespykgV8QeyuBlIwGzUR6WW2u/6ZDF1ZsdpKvMp5BzkoFJENz4oVXxIDJ0g/rJG9qbxcRrAXt4q
k8e25gEcNxIX7v2cWpt3XvMzrNohzLhexC3npBqwXjhds7IbOshsBix9rOYUYyXKkOQpUFNAcrk2
cblN26WChq1exuvFG/ex0d7CR1CsxmZ9bWeaq2RyI1yDOblLQqrXvF1nvnPjuFZ7U/oFHRDvlzsz
eHD9YdPewKwwSd2VKyqJlMcpPeZF1WPAKBBs16Ww196Db68/10PYd9uEfDWZx5I557ry0JzSPH0u
m6CJskUu4W1XkgmdgEpraBsNbgoPUagn2MNLZ98nnrZpRpaKNFlsakO2smX+sazmGUjQnMZTpnuN
w70cWQ3vY7sQCoTIC3WilimRJ2kiF0j8OBV9aUm6lHlqCDyRm64m97So1Z0MVzjfw/Rm3nS9GOAk
WRWN2bR8mWJM7Uho3ol0Gd+VNec6q0v0P3YWV2i3pE3InAd1zWBp5nj6Zawjgs5RUbZAy+a+Fplb
4xGvr6MKykwJDDPhe2kmlfGVxl9MYVWVlYOQZR7A9LmFp72Z+01aVxPbYogtARYWLEOV+3ARQR7L
sqlPTB8OkP/vinTdAsVrLxjtB7gUq1af4vqR2qqhXoHkx86ucNLU8ZxVURu2+TAE/J1mtXkaYJoK
sa2w7Nm24l4++sUYdKrsUECPDx+o3CZrGX/2MVXmohkWNu3mQU/IcauopqciWMvbCqIwfkvmTnc7
Wo/mk6zW1OTWqTC+MMsES8x+dhyFka4sPC6ndYVubirTxzUNNJ5wW3cLjDVd97YUFRwvQy3dNRWS
Rtt15ASTcm3M1Obrmfy/Efv/iB+G7L19ev4sezt8fpkPHl/zLWwHKeI20jYEZ8FCpF1H05VvqeDx
RxzW58j5fo/PfwbuKH0D28YkRoQDJfb4sj8Cd4RcMCYM2SDBMGsEr9pfCdy4sReBm1Jg0gniP3xX
4L5CkT18D4KkQ5KKBUt6M6voodAEcFtioEQ4T1jeCAc/jtyvuNbfLpeIKI4T5L4RtsP3l9NJV/Sq
JRDCLGC2jRjPzRbBACePWuwpjGBGn9W8ieaMlqx67u0ydIdBx9FJ2K4mzNKohhtrzSz5oImUh7or
grdN63AywNASpus9opka60dWwzfQcufyJu1kug9aHFp0ifWelTTcyQI7IavH+nRdyu5USkJuK6qG
IZ8NoAjhiMlmFZ4syzpPeUoLA9k7ysZdmS5VCTugZRA4kVx746sKJ0wsXHPzk2f1PXfq27NKWZwk
oQhRS6THr+5FBR4UxRx16/FZCTk+dsgl7lKfYhenQRjnZOQdIsbsGChhXfCI/0vKHQwcC2iBdkZM
WdtUIezYm3jTsTmEhWKbNt1GTH151wzIMERb11NuZA3qnNDH6CjDsM7bxITvymqpd1GfRs+Tc02z
s1akp35slhM5NnTMTJce5tBQNPPTBtyEehoOfomD894pu1vZ2o5ZHU/953DVty7tSpM7yHuvRR3q
bycPsvy/FmKJjjjdn7nn1+eEcgm88TRiaLCEr54Tjj85IDuGW8q88sw5GWWUl2gaBCVyg2yJmuGc
jlOwjzwoxpGF0qCJtz2XbZgbH9J9sCzgjk8WHfM2vKcG1o9F2rNMTbPc/vhLjY776dXNgiONpATJ
N4sRbL7/UmXJ/NASianFroCd8sqLg5vF+1oXc8YSOmU0cnUWz2G16erV7NQq6F622l385EaOF/qH
G8FjwyQ3sun4WDS8XF1NM454AseIXJYQ06d63vBZRxtZJmBamng+iJimWzx+2EevZXHaTg3JaZ+W
eSSL/ifP5Xi1f7gbTlgcC8bwaF59h0bStW4paszV4LuhQRHnXTSxny2V78uU41LBiYqLpAnK7zT+
Whi/2FJUFR0jfT9tZLKM5wTFyUkZ98TnFfXA6Cuvbgr0wch+ZG182piMmKL/GNqVbpz2vd01qEgA
5yNNuPBWj+4ncNM/nsaoZVLCjo8W5+PrGXvbkZbyOYQnUxG+L1N/blIfnlq4jpI0/Ab4/lLE/k+r
nqNjQPnn9fN5bSr7uoL++prfa+gUoZMm7IiyxIRHx+G2b7GYhG8QZlE/w0WYhGlI8ZPfa2iavkGd
nAB0iRJCGV71RyimMRCbFKEY7LPjD36phH7Vj0Adi4oWsRhhMQ1xC1/PuReLMymolOVAhw1jBTwS
hi5KwJPqEvIU4DhrN71yy4McKner5/lRhhNKtrVm7W6tVxnB3rxiUEemRp25qVHDdp0UMui4D3iw
Ja403dbWoxPXXdks09k8RwE0mad0vn/xyK+/bdqX1XnMjl3DPzcz2HgAI7B8jw4jALFgyPz90cIn
HrM10LCX8GslDms5VnbP1ypZT0ev4xKRSNbPNcGMNVPhiIIGTsioNDzquXqocRwhm46TbKDrWG0c
Gco7o3R9nRaJivO1t/JsJlHcbMxcmrdApmqaRYlI65OZLhx2ErEiVR5wLssDSrh5PEzELGPmwzAA
kOxL9I+XsZfvC4vdhaJc1xmffFNlsW48uRalV/fJUs8sE1ModV6tox6zsjfy08Ar5ba+ZDPkTeUC
c2Yf9jgSdG1Q7TUz4agZyrSh285zBQv7xQGmUEGMDrs7nkh50gYLNHl1OVxXsfEY3B7aTmcTcxxS
6mXhwQbCl3w+M8NvUi5RfnWTCi3M60mKWfh+mqDZq2DLdUhFGUBdn3t93tlx4aeUdsWwjyaykiwF
mPDMazaejoghZ43mKm+bptMnGLTQHxrW6CSrmzLGQwpGUO95FXUMZpRiPYzalh/o6s21Awnd7uRM
ardRCKeXfGU2ykLb+aMKwxqk20iysMwGVcxrFiwlapK0iJorhbFrhGPRrc+F0Ro6sJWPv4ytFhM+
hPS3kbQuyGVckc8lGZsKPou63polaC6jyjQEU2AdOR89KJ6Zkj12AMT3MxWXOswH1oQQ6Aj9etvG
ZezfsrQ0QHQmtcArYKTTVahqYbLIr6zK+tgRCPCPNT3nE/DVvCp63m+4sqrcRTqh911P+KfaFwtk
Eion5pO0Kdej3Xboug3egzwy1c3IDHW1QD650/PVCjMAswm6sBk3a+N4ch4E4IDsZ9k4fTbqZv3i
hxnLWBQ8wihDK/pphyUYwlh6sshUEuerJz+oim1hpys+LKlJ8bNkXfusc20Pdd1o8OBzNjR5R4zb
IwakXRa0CyEbNnsPLZJCpmu2htXS78KlGKEPXS/yBAtvmTKvW+Q2iUWJKuugb4BcFP6BJ4n2W624
vRZjNEEI3hnzUDQRfxvF8+pvYzI17xvZsxSZ+Owfk9FJ1AJBMEDEpdMWSUDXpdXJEiBQZaIfhi/B
aKNPNqjMkK9VtxzU0HO+L1cuv3R0MReKtf1tSlzeThZpucPhEWcSu/csLLT/qGDPekpV0qz7kgNO
6zj/YBjn02GtluJ2MSO+5SrAsvP9gHp4CAdxIuwCF/uJBG46JUOThpspRJm9ZayLPi62cdE+mEb+
XljrzKGqZoHe+zAo+PsKF9f5VM5wVZxaB9YkYBaWR7TwcOUNChZvWxfFy8mihzjKxmmccTpFAfsy
WRk1Jw7Pe8OrtK93NmCQzZio5XwTat0vWYBDu8urkBRDNvXjBAKsKCeIvCdy+khoOz3QrgRQEsuw
OC1dN0IsOmTBmNk4Mf3GybKccoQicmuCFrt4Sb21G6BxQZkbtvglI54tHwEFAgMqkJ82giTlTR9H
U7uNcL0291OPymCgZpFbl+gEhMAAi2azcm0eWpypEJoidWKyqrAzJLVpxYDv1c7HZyFTajvVszgt
8fciq9KifagXH8CwaJYOwM08KpoNVpZvK2Eal0e2npERTrzrzkS4DCA1I4FusmQURZ3NdVHQvI9j
SzDfN09VhiS+jq4BkqJYqRTgtwxQt+p3aTs066azLmE700aq3glqystar6M5BDqBMbxlnvFzhbIF
pg9a+idCdHXL4ylReSfb9JlYkYDU66Rz5ylOcvUMyGfNK2zuFNBQYQguFidAgjUR62kQ1LLKpiZV
yWYg3XJWesLVxvNwfoKeTnRRz2awAHR98okmhGD4inODqk/grMIc1xQC7zPknahTc+ZHudxVSyxh
ITVN3Q06G/yKVS25IcU8fdG8Jx+RNs5617bQWMqwe1uTF9PEkHyLlgjssBjb3xQm1VuJE9siUlXl
VaMYYkTvgRACkIySrB2LMjrng5melnpt2bazqOkyHi/wW9HDYJa8Nszc1QlrQKGeVorF7hiFZ0AA
ZBVvVdtxxxdnHscqbGy26AaINanaet4WwAU/VagagNo5bpts7Kei2fBRJrfQ+8BvS2UcPzV2ics8
wf64TmM1hyjXgxTOpn7hSx4QY2MAcNQBhsMS2zDvJ3i22HpaM4eGWXtOdC+uvTbmFlV2hWrI+OJ6
0WMEtntcSViKjZ3+XbH7lzLe/5ldJWRY/zwr/lv33Gv99BKfwu9/y4ijN4yHMcJSmAiGDuOxXv2W
EUdvsKTR0xFIlwlakgRZ3ouuEuUMjai/Z9J/ZMRoOGEWIzy+Edoyv5oSfx0Pe5FJIhMn7AhQMcAf
UUiSV0UqEV0AxLttsqLow4+1a9h1MvczTkUE5zW0KpvQ2zgpEC3uHJPmUNgxuCvG4XyMw3IvZLAV
2A/oM5w0anFXLPHHuDvX97NG96OmCXwAAIruRCLg9TW7TyrUj2sp3cYFy00BFHXPYgWLcCuqfCV9
e4KAa/Nw6jCVUCb6UUf14zjzD4NfYY3Wx2fLXNyFaRXvOrNAqn7UZxFXQT7O3d2QRvZy9c3nAh2b
sV9V1kNtKJRePYyLc9tpXNgpIb3Zx8hXt5GK2LYJJg7QYjafkiB8i1tRF66FUk7v9VYApcu6ZK4z
PSzkCvEWuoPR0iBfXNFuEDUaRT7FQEnQw1DYmzOjo2CHDK3brjxdd8brcjv08XOfrGA6eo7NR9Xe
cpQYjRzexuXwXLTBQ+IKgidd0y/BHJ3yua5ui1YnB3QMDqIn8hC0YswHNUCQzfHuG+/8l3btba/w
3w8bwf+1jb3/3F8+qc//CVyEY3H6zzd11k/oFP/21D3/dvis189l7+ruuz1+fP3vmxyt3gjQB7Ys
gLJju/ePTU7fYGCfAXQB5yA9TlH9ucnpG+gxUBICkfgGXL/c5BT1MypewdHujVDg/b//+x1eN736
+3f14leXl5e7PGLxUfUBzWvoCpKUvqoXZ9sNVLmkyROnESHqOSmCrFCSX0ThKpFAd8P0wcy2BJoJ
WJiiX7faNFdjCaaymY2HVkAoEkhsTtY/lcZHd1OF7vOmWNYO6YfSutkitUX7xTgawYqKGzSlKZEj
PxlS6e2GAISbN/OkHIZn02LSlxRCQfDVmJbwC1qsXuKlaTFvrZNIGtI2kPcBnboiA4+jXPOONgwu
ZomITxkxId3WOFTvRZDUD7qs2nMtrIiySHL6zvsKXcmCthqFyTqrk0IOFvPJlHn8Q0miQ1Q7Aupr
J8JTvqC4uzBC8XWvyKTPONK0IHNcptuSWX1WJ1K8C5VAtrIUcoP0Cm8bdyjUvC2ayxoZCYQWGoyl
HDtXCq7Xdh33pg3JFnffvi/KUp9J1QdolKZoLuV162mRhetSY0p3RHs4C+JmfKsDb75MVaeKM5ng
uW/GNhDhRqDKqjexlwjWo5tEfFiTKSzOW93WLl9A+kNSGkqRF6kGbs4GUT/6JGSg8homruKqpVU+
Gk+R/yD3vQiaKX0MUJ3Ay5p17lPfhuxTkAzrAgZ6O54ZiqbxptA1O5RFw0UWc3Vkp8uiumNBTOHD
zbqZbVzYtpeKKxiBkSkMMsLdDFG0qsAqq7jxLmuQY58j6yweibYFmMTHziXRQXjSNseee7RIfVAw
WtA5Hr41+dp2FtboKqnvnGzAb8C+GO4apsqPXZV6mdmiZxzMebU+gG8foUtQDgrOZUvy9dLQVM1k
27Uui6Cveb26WkWbfgCEsulSyeYdwgkpztLUEnii971mW16kGHVfjvD0oGugHEPTVJgISyvzzq0J
bm1EJySLF9GcSL30zcmwjPajbJS/ZOnafqyB0V/OadrLTDlkjatHoyOzNC3eGaFL6NB1E9rsSLrt
sZ8YxeqUBNbD+BOlKGCLsVEXpgvCuwkZZYLlOvjHqQRfI0dbBC3tpFMLRuf4VL0LUNOtma0X1NGN
Cx44TgCUObaBB1JfRNd2DhOTJw1x1UYQbLpdihfvu4q1w0Yx1GubWBRpvA2LJl5PwS6K7unIUhgf
ucncclIgYKOYWeaNXjoW5YmqKii5LaxvNjTsBsiBjEF5ZFnMc5yD1JQ8h7KB6KNAW/W6bQW86WdJ
PolC6c+dj8doizYIHtzS3kyd9+8Vjfx7GZL2beyreNmjZd7N+TRXg9/3ruVhRqKCvy1QG4qsYNGU
ZBGdS4Vu9pKqXSy5FnnThcZlMiq6G58u6DT7Ejk3M2mmYzs8BJNZP6EN3bLMhrVucZ8heuP90AUb
RZ3bV4Xry8wAYzs10yAJUu8ueUbPIPlgRDlUW7IUkcV69ozmSazFZpaqSHJRmeVON9GCaVDeVnDr
iXF5pPl2gDlrEHUf5aJgCdjGSwtSxhy67ZxYCwZN0XE4u2nf8TNaiOhe23GFPdqU1jU+pajuVZwi
xUAlWNJNUHXpOevtjI1GRpStzdr6T4gTQbeBzs0Af9yQDGeBWHudYxOgHU7SRkIekUfzw9STDvU3
rcMGWi+2X7PBz3V/3vTVAi+6OQZtIpgb8FYaEMvUpSp19wnsugZ1MAqmm1mMCg2qdUrfEjaGn6e5
jcMcgEnUbFIeIxqsZiWoFMUKxL6ehG5P0f+v5pwNRQPB5Rqkt6wL14hkfGj6BdiboDjTyzQ4uCKe
HPK0FMwEhTPqHhK5kmGGBuSrQxeX/F2APgzo++kg6S7gYXiJhaXgbKxNM9yMdZE2GzZNtc6jsoy+
LJ0jMh9LRZt367BKeaqXNQjuUhHg18GLSUSOwh/4AYSRDD8rBS2HjR8iEWwtgvaj8Aw0jMij25m1
jBm2C2xALsO0Xd+ihxFEGxFUluUEEOdH23XyIbVJbw99X7CzIomkybp6sp9MVfsrh5mg8Yx2rOyA
yV1VAPDcVgcAMwGatWW7KWxVPb7ISP4CCT7G7e/jesITDqj92MKO2WuBqqTzFCd5Dac/00zXKiir
E8RttgFoUm5J09GNBDx4tjSOfesz/1LO+F9LCP/TOiDHh/iDrPCzfNJ2elnqHV/wLQ2MyZsjHh9y
9PpjNNr+JKWS+E3EQCoQScoYOs7HIbU/ux/oqkb0mCaCMQpa6h9pII3AOyTo4WNrRcjcICX4Ku37
URp4bA98v17CBHy1EFdBznnkzL7OA8HyAi2uILDnLMAB2tZail00j2wv7Yp4Pw08W1NQv7mNNtoG
/ITK8sr5sY4BZa3ybJQ123dJ9ziCe5RFYkXJ1lOTN0twIlYEYTIQvUEDTmR2Cm+60gKqRJx6xwJU
WtInUD92+hQi70gxmwDquCGC8Iyc5IjYBhu6lNMp7/Qe2En5ZejBmuhsEm6SpqInaTQi0sQ7IRuM
vJsatDpuhjVTDMd1xai6mdcSRFo1fBiS6QbZC1obmPjaFOV01cn1nrY+AS2iCs9ZQZoDcPlpFzKz
A0/tQx2x8Xpsm+kEUdtnJevQwfDTGfgTj5Kai6rn4Rasoy8W0W9LXdg/U0z4HXg8vpOV6bJFiAsi
AZXyavnA8JGHJHoyfQtrOsHPfFS8b6j0oCI6dUn6Osg7qLacza2NJc6eqtrxpLP73hcErY54hUVc
RdLc6bG5jziwuWVV/fOSBOnON14fKjTh9tyt59EQwAQuUDZfWNRv0flMTnUIAI/IdLmN02g5LdFz
O1EqsDxLvTgJUossroOecm57QM6i6ua7sU2egfvpM8Omfie0Tk/XoRgOxSqeaLBedVPp8hiN253r
AmSsoB9cVZ0Ot8FM+8xTMCmBGMRgMerrOXbtRcD6R1S+YslkLMUJukFmU00Ny2eEvEO92pNYFhD9
Dizg6r6GEAAmFNEBkgOy1fqs1tGjqMZgOwT1pk8QDaNVHIMUjDiDKrhdysZcIz3Vj1Eo17wuR3mo
/FiclSMdmgzZKkQauNuHJn1qomST2Bo8heC8lLCylCM4XEgCZgu7gGE6BwqYj1F6Di7gadmphzRA
F2T4IMdeI3NbD42O7uapA+ZKK6SfVYDmlkbymRwcGptXqqth8q6j9VDEatyGVEJwfa6B0PVWU6x0
UJew45Lp3syS8gx6T+GprP14VgWFux3selJgp+xbk3Q5nvqZRjl1JFjm4zo2WWPJHr1xPL0Bwgpj
wg8oXPnVhK7MpybA0gtiAgXu0sLSM7TDLgk9GIrVuJi8x6DqeRTO8HmlYzIC1B0ZNKhRpqlw3igD
r8ZgaNGjwvhsPsWuvmiKOL2RZkJHSFTps2+XS6Fg2thA/aOO+00nERUHTtwmpA0kLtAe2QKwUXdJ
HyGq96V+b4ayuQbRZ8w4ocspBqrqvHCVzn1s5327WtZkaBmEKDXNfJ3Q+pxNxL5byxIttT7op61A
f4QAuc2nxhxMY08lF/Em6pdin4xBX+Qjd5Cat5KeWpCBka94wP0elojlXGUS/cq8co05jdkTS0d2
5twYHljdIlVa9HyhtQVQvaDrvGMJkjcbaQzmpmtwU5MJ7CYHEJZXBE0GP6OvUKd3Kfb0OlWo+wjf
i1YVJ6Vj27bjNku5eAvmKFhQBQtyJWi3mamCUAmEp/ZdM5fn9RQ025YX4nQsClSJaRnRy34ArYpU
OAeqhhbX/VBdMoJdT0MQeOs0uGwq8WVwC9ZhWeeubh+pTuOL1QGaw8FwETJPDxOrjtd19DzgBbDp
QGHBoqqmQOCsvXIqReZHOzRn5rrL3aguG+NghCmm8bLiVN5FaInmQQR61QyEL5uDwZ9qweAMoONh
H8cTChp07PchIseQrW3Sbp0yFql1wjA8JJNt0sQCzCPwLOus6+GSnGgH7+pieppQChOvtm0VXSmh
PiyLPalW9Jlw4peanc5DuG06aIgIOK1ClBAkqbwRad4ATlRzxXOXTplNp48p6v6lgCC3qM8LyLrY
hFzKmV+XokY7FjNLzmIz9jeq5Xo7LkuwHyIc4dZREG/tB1UHV8Y9+ATaMCiTZbOAgK7Np35BFSh5
ANYtPtss5HUJolfk5zwJAP/hOMoXiwqnGU6a6COsyS8WspqMVmZFs26sqxtWxeGV6Pv4HMknWKCy
X/o8JtZslll5ZNu9PEF3SdwOJX/u1aw2wC3uimH2ezoKB+E0dMazzpN5v9DRnWFsHM1z5wGihNUX
LC5+ELRpYSw8DvUliOcKpFUPqNYkC+h7ZgZw2AzFpml1cQXScZL9f46uZDtSXIl+EedIYpDYJpCj
Mz2Xy7Xh2FVuDSAk5uHr38237UU5G5Ai4k4he/zyfonB4bb0sjbDlSlMfDvaz/JYD5W+snatIdcV
QCHVCoKZz614AZkov8Au0F+J0Kg/reHDIeqsJgCJuL4uIa3OaVO21y0k9PdgwuMyrOG34pAlS/A7
3x04hR30Xfho0hmFP1wCXvQDi4+oNriPK4LC47tgPbZN3b5BkJ3eVk78Y9+bO6NVOYsTmDSHytsW
n9v9vwH2+XHdbHc6TU7dmFpMbSAFnyoT/2ZBv55sEoMQEdNZJTH7dGMf5U5CF78qhXNZd+Nz1/mt
6AnyO4Zg+7ttC7ggwTqbLWq0D4r2wEpw2e9dKF5dCbl1KYbvElq6HbjnHpx4BTZw2uhJCt/uuUu7
IkgS+z1NKr3iw/rjgL/s8IokwIo0JqdW1zXA4li8KDvyWw0JUgYWNTlORN9KoT5tyYbT4rfPJrbH
ehk6nIUROUQdxrN5rcjbbBZyGqq0Po5r0+ybeHEf1ro4g58ixUtX7TWYQa/uar2V6PZn8bBg1CkC
jyLmeRfswSZi1wBRQJ6bYXuQQOcOkIk0OEz+0aSN3Q2VJBluCKj1olTi2AH4MLHvjrBhYMZJsXkE
cJENG/RB65eeSvfZpBpbiL1YzqDPPAJE+7XKepXK3IS9PI5pXBcsFM/VwNW+6211GONeFT5NtxOr
G30YKSQfFvtNsnhAzZpmKwo9dWXetx7LfDtsj4QOq6+6ay8x9bboDvM5iq/BALh9GwA+kRAsbfza
OgtabXqFuHCnCbjMYXqqe0COoFKfJC31CS/xLleJVA7iEwGHZH3btir++L9nYNUrWAtn/opWJkAE
xubcN2p6cr14TFYX4G3GosoQuPptwObftp4GMyQotC5iL7DfXMmnoZuqDx5E8XtoHX1MvIW8Bdw+
2l8yQKgi3VuNp/iQSmhLdQxYyk28yscJRCDuRFZlcTrtG6qCfJjK5V9VCnJpRbAPt4juBujTwZjb
vxIC+AFozi5O/Z5X861LWZ4u5S6BSoXp5OgEPtLY+xe+bKeoWn87KU/JGCr0AFHRJyLTTXRmRvzW
y/Ixx/7QxeQGXAOt3CIPJAHfXBF0umKN7kQiQpiUm462VL9MEhfr1kK12Y7P87ihU7P9Odbpma4k
F+Vc5vOkp8O2jS/CJ0UV1/t+Doq2+UtGnveKXKpmBWQXqu6PDcSf0ZUndTffTMK9T8L+J1a2Lw2E
PQ1OK6Q8t9CbOdv64NpM8GGI4QwRQ6Ecogka92oCjUpBk8xvdOdK9iJnaX+muU5yt/Dl3I4jdo9X
I9Yoq8Rc+kC5Wz+vHjd8lBsNrcBkarRKkqM14qq/BjLB9gSSPHJJPoMepXexjGVRBHTD4a7DT9L1
EfTRB0xO2ExPcYtt6Yoyqt25oghC21qyg/jiqYahA7jXiXtdNKRJd5XqZV6Ztb4CdUDemAcf7xtt
jg331dOyqf0o51swxw9Vn9wvR0mG5yGObnIBDGTmhR1Kq7D1UDfzoaahfLF2Jl/z2tX7rTJpYcj4
E6qgLQDElrteScT2QjaCysDnx7VK1yI1bZOl8Go8WhvdQgFkp4Ze13lDv7iu/R7Nk/oxMExAUUXM
NzJKbksz4QLjODvT9EEa07yn1O/nCMhPow60gRnF4UdZyKXgzpozwIrLzfL2X9JQD0dHN9yaDaU0
JBrbNarJFl2c/Cjq0GtNDkvYfbyf25BfV1cLv4t8G19iVoZn3bifcoQWdVtXdk1D+d4z4O5l5DI9
9t/GrMPZjjW2jntEpGhaXdlg5FdqhFdwVvVmy1zUYWsHFXFRAyn8AnTUX6DB0vtJYMN4qOcCbSfL
pqpWj0vP9zO3oAhQ9+xxBc/Wx+6a8G1+XdcOijCPBUZN++zgz1RS/QbteQUEtexKqb/hzoRQTepi
DtJjYNwZ9U3tAjLqM1wg0VVMaBhwH+mLCoEEiX5IcmJJgr059UPZo2tL22Y7RBPF/WdECEvAQnIb
ueSracPhs4sA00KJtYVBbqaUYw4fCteumfLxLwuXVIbJ5xjN4bEGsN+MXXrsUIAOdYxTPafRXZPv
LtEs32GECs6LWJ9Zrb+TqGwKYkV1SCb/NTm6K8f4R8TV1wDpQAYZFX/TFSN7CBNQyT3uojINYUty
qGzaLg8AxZJdW9VPoEsfIZ7lUO6GRxp8TTbY2WDax3OUHDXz58UGTzEA969hmQDKMgO5VARZjQ1w
AKWMk128TdVRz3H4FkOJCYy3E/skHC4dXM6gMNohaz0lGQitv6PuTiFv7QUrs8wt2mpkyPEKK92b
EVM1617TCtMMom0QXMf9HzGX6VHA0nQEGl1jwrnzwIbick23pzCw7zEUeNDseJA5HMGoVX0OdfsL
qJ7OumDqjsAoAGhrzHEXiAwxUaG/b3JQAS0wxwXDMgSMYieIRaNso3cR0/qd97RH/8WC09DX/UdU
8+Yh4HEL7Sdwt4FbnO5xbX0OHLUsoklRGCxqDKU1jfusgZTySXuJQGKqXT4r9BxD3EwPDnX+J12t
Oa4DMbuE6PXBxsl7yxt/DFltv0tHu7cqSFjRbrr56YAjn6dobfZ8iap8ZaXNbGjBBsCvlYcsLHHp
hNXeJU31u61N+ulDO36BhgREqeMfw0ZwM6IGE+NgxACIWu0gRLjLiOBdmBRxRyiBxgNfUHbcrPyZ
CMjiyjrExj27bd+V8sGhDRJExK8e4qayDvwLXs2U93XqofPRKiMrfBTZCBUBlLcTf41GA4w7idTz
bFz4MoRcd3kXLPY4TAvGqLuACn0jtshE8fgUTi0Sk1QgHlxD5h1JB35ZArVm4BigCxJwHa5mgaRs
6dGBOLcBT/eyaLZu3dcc+lWhA/I2CaqvZc1KACccARkMCTeWDpkoTX82pRQKf9JOv9sJr2FY0vUU
EQerColfdd0efCL+iwcn9kImyNBYZtysCK6ZL1CXP7IOcsh4mpeoGLgxeILrgIkZiP93xFt/QAvT
7BpK1JF31LyMavsdEnuV89jeSO1FEboKH6bky2F2A/3Xll0576hB+U/iyCK/uSkbTPZLX78u9fLt
q2DLUjC1r3Uf1rlceQrYWpafNGAQHQUlkAOGsfo+zuOnqwA2u8atAPp6gC5LOfPbGrkwZ5X8ZFqU
aLf5xHIMONcUMPJOxkEIk68z7LMc6/4ok2HCBeXx2CL9GVk/7HRJvst4hQ0PT+eCfhPQWbTpr8HX
r6pcPwOoZ9OyhLgwnmzeTqzfweRzDpq7G77nIVrRCbIr1crtvFrBjxO0px+iCsACRQsVUCsH0XJq
51qmu1lAYFIaqXPaU5kvK0CLYSLimEC1/BGOVB0b8H54YnS7dPi2LyXg+cdKRsuLNir8EDV57FoP
kVrvS9zL7QamWvQkyQfZ6CKIfdnvfMkeZrJN+Ai39YZUrhgzXaOenWvtmWwhHMkyCPcqhWAF7ZkB
czcPP8BmsJ+JLts5ChSDVCbochPMl8SEwYG0jD6ult8EOJi2EfswrBBauizlm2/cfw5tGigC9AmZ
matt16UqPnQbM8W4ymAHoBCr9EgfnDqKmff/EPMugdU5Y4FssqUvfbGmFIMkFCtkdvpQNbGeIVQT
COxO033ZJWXWtSozIf6fCUe/XdVR1qahxinwyysYNfkADzOD5rKUp42BQPSYQz4T0xf1EG7HrlHd
xc4r2qgofoK+/lYpXr/5uMe85DWQEz+LUxLXaDwXHl7LpA0vLCpRPZeenIdhXa661uujW9FIYghl
B/hGsT2CyXJXRd1xDLYBy/Ac38clxwu20xdh/F+5AotTGh1ug8BN0n7SOgyOPk1wmiBu27WKApLo
yz45mGlss7qqk10YqT8LQzR5+RZQnZfbWc5Qf8Y0Qhqb2egzZE6npe23PVJBxa5pISwOqUA+Fm2f
Uz0AYR4e26S5ks0/zik64ZXAXNrC9h4BZUnbgOHa8mOR2PEXPmnMjip+tmCBdmVKfmMwO6czmnAe
57htsAwLNM1/gC8ABwevjeUSfWsr/5UJXgS0BvtGRUio3Tq2m3GDf1CSnocpeiExLLJNVP2nFBo/
AOfNL6vAZ0akwe7GjU67Nly+aWPKfTlXL00pQTrVUCEnHatuA4M0IDM1RLKTlXlC1acHkoKl2i+B
aHYgo11gLiTAg0zr9L+WORj8uuyui83ImLDdpvoLbD4dxnrY3JOBJmCCuT2HXQdSGmJv1cElbEbI
r8b1dd3oUKxy/R11scoxWfxHu37vIMQ9aA8bdb1iJ18wi8MM8PmoTdNeFvCyxeTVeeXreF17Ox/D
UeFOGWVzqVL+yZO5/MeAbc7l9k6Bh7/JpNb3AhrSy2z7b4zmdFdDi7rrK45SsmrknMUIPkf720Dw
oqOnrkQwANpprXweBnGzPvQjqTrAtcb/xRgcuF3IB/1I9IYrp1tp2MMHTNy+n7oVgkyQycDgqpG2
d5+3st+JaGD7dRa06g6GyJBlEGuKBH9843cIepJLpie9HcowDjAVzGVcZlsLu0AypNHNGRlU51IY
Mxal0OKTTmGPmFlgmX+XtEtF3rJOfw+mWc6sl7AkBFStgKsRGQArw/BrjVcLVnb5M0h4KvCtfBBQ
xhRspFFnEYQvMZhftEnqAVcGYDaQ3Q8Eo8lrw1uISpeQHKqgIjirQ3qDHtq+zk2lLtv/Ff1BGoNN
ViXJp3IagRBHGwadytD96Fb+lFKMeYJIdYGd26AYmuQE12uOSBNEQAQ6eh634BLz6I9XMaKlBDRr
UEHufMgPK/83RDhKC3XAwtafURv74TkRD0NUnvFPdedwbPjeD12zS9amPaQrA4GzBWm2dbjOUuVF
tnqpDkgz+DOn8fNAJ3PavHWFXGf5kgZgkcBS7eIAt1DQbNV7WRq0Ih7sbgmmi6H/wuU6m8MW90XF
m3MH4+p5qjDoUUkRemCmHFIvqAPL2hwWBlKjtsC2zVCKPIZQh7YJIDf1TBeS/p2mfvnq744KvaH8
ga2PYYjcjCsgvpA5m4e7Y7Ipx2c7rk9gqnFrhPdWpUpu6wCfQORmHOL5bteoAnYI9aZOvTTvmG7e
8Y1irwsSYlxIPhUrCy7k2yi2U9ekzzBHhP8B82rhRo0pyUmLA6Saqi7GwOKrKOPuTawLP8H68E/O
KxCjSQDonkNzdJHG/1VJsM2T+5tZ4p9oQzFugzF87MDnRIlOAIESQM/lRtATrPigR+Q2/AHe3hR0
aVZ82tWYOzQju55Bm5CMChxNRePj2LncJf2SwY6UZKN2kDYNp7IvQQylmJlx24c7PcHkM1Ut/UWX
UDyuTo2n1onkabAz1sOW8Lgmk5SfgL+rDLZJ5OIsPPmdQmiJG4aU/41VDatRbwM4KVL7skUr9C1Q
QzQvVTvWv8GjNfmGZhbjcXPtF/3fBv1KWwd/qXcQJEgPGzSr9xOaLVl5uJ9r8wf4/Hjwrvkn8J2j
wO+YCXZbm5xqqPlhGmpce4S7OroNkPgfAAK8pRQUQNShCXJa/EMhrAvty8zSrahF2VxNGK8XQPBL
0ZG+e42Sil3vL3PgUmVxB+/K0NYvBK5gfHhbtJsDAJRzXbKdDGo4RzQ2J4lye7TGNwff933Op0QX
m5xOfYKUE1i9/0Jb9J4szXlWyEAOKvCaMYBtVQHnq0W9b233S4AdKio8d/TOpt1DBgSqtQ2eeIT0
FpyNyD6yxU6YufUxtv26w2bTdbd1Yv6D9vwZ1oX6plu7/eIEJByuzTKP5ti9NLaCAL6qojuQboqI
KfUw80G9tKuBSAM01TNh4fjQD47nbkqPrXPpvlkkhWGGBMB+Nl+/9Wgbc4sMfljk0+AkhtS8DsL0
e3yG47ALzYrV3Cxa95Zbn+MWDHMyJ9VFJi0WIAXsL2onDKVmRrXvQGRCeQIsJHXlYWj1ayiC5BJa
CEqSrnqA7ws2Na/Q3db9L7ndsTjm8z5pfxgdThTp2/vVav/eKXEdSB/mwqGbiYec+SB3ZbcLY/Y1
JpBRdYvIrZH0xiRxf5t4jKGoC+tMjnUNQzgGwwE5Iie4GZqbSHR8QQ5Ol3uCLAkrX0r88LPs02yt
7mQWLGeIjK/KHrNmE11SRE+gZJsMiM3H0DY4vISjmoXD1S1BdG6Tdj56t+bBMjRvmBH7LJrZWzAE
Gr4U9wRrryuEBlkg0z7OOEar3biCtlIbNjx30PGEYQmk144IpkJji4JTYmAKlr8Qx2nIWhA19Jw4
WKY9/FeHDghwlQT/glEiZQb/GphNeHdhcQbp3XTtBlSdReCH2+UateBxk3X+NYzjzzAP1c41GNj7
GgOCc7+FXFY0AcBlWR32T2pbsqVT57Sc4RUqi6mnoLMBIGeuZW+tgvFkMJe2TWAuosjreZabSW5o
AVyxsS7MDPG5quaHtqdIAqe4Xsuuh/bJyhMTY5nzBF9ZNYCdgPAQdTTsT8NUY1Ibn9Mpqc66dw96
am+yTbBDGOvTwIzaCjGjLSCQebYggnn0PoE6Oco5MI9lCx0Z0n0A5AZVB4y0CeHVWIAwpxiWFr1+
WhAYEqf0hCf0KOaIZlw0wHmRKKCZRYL+nQOMQNkc575EKKsy47/VDJit717LKt08OtgpXgvjFuCn
rByKuHF8283UIDh3439ioIMX2k+Ar4dk38O2suCTAcwdQn+FXkS4LnoVThmw14s/wvWUQCQH+5BQ
o7kh6wVptwZC1C0gJrNrA7NhCyQYAUTy6C19gi62u4wrypeKoQVNdb3hJSIHKOdNNHzHtIqOqUk+
YTmpi6qsYUfkI+iLBMSjbZg9Ra6GTYwyeSl5d6ZbE0CFCLSyEp+9h4lwWqCxhGS2QOASdg5r3LTV
GoTXeasLu6mjVN2/nnE8kTUblvZghhr2Q2i0pgvQtkwxCBtaHHEN3pcmPi/9b4oXdA+PSU19Rd4R
yzz9XXugy6J9DWJAKnrF9xn0mNaABQ/w9DGImmcGqLVlhwHyzWSit2ERCD+aJvgS0/kDx/U8k+F1
EyP0F56dANfeEy8KssKqOTWFwTmCv6zwbDgsM8xK0GgVgBiLZqjWfWVDwAoafanHTb2N98xndvKw
QeiAfnNDM4aTYgSoQonIDYTU7EIaFy0Ferrhl6sB2bwzNh+nU9aI8IThAGBDcFaUcxDRFkg/6MKy
PlC0nafNRfSR2XHAN2Odfnd8wdL0YMBCp9qRDKjpEyJtxKGq6uWmhrJgsx+PJgZXBIwJz5CQ920O
Dgqe0CcZ6AHGM4HrKhLqkY2ty32KWCGIatYc5iNyTEoAUxUwxiud4d3kGqIQR6sTzkZUPSBtqH0K
IWjIBm3K09COmAMcKhrp++8licHREgeDp2Z5AIoUdTx6HwRoFK9V/RvVAmqBxkH1bcr0oLrqE24v
i0Op6qImHotAevIjmmh91NyzTC/9iFFSr3lERwn8micfmx1xgGuwfADW25UcEoewI8MxkIefIQYW
55pDyjrYsnDdCcAR4Yx93S0Hwb5ibxiuxSJ29FjyNo8SxANRAUe150XXOjhW1vQodX+mnreFqJYt
l3qEsh1WLgbcskReCUCy3+lKT6FmoKjn3DgIieO7gpWy5QTPzZPT93vR/KxtulcRbIVTonDVaizR
IOGVzw0AqaiwPbS/UKHEB9ayBgZgPV2TJNrHBDC/Yy+cBvS5x4yHWUe8VLX4HUTVnNULIFpIDrOY
grwxMTrYTqdPeBPBo8fY8BnSHmP3UHbicF+eC517r9kNWkj8CsBZnsAUCRGX/y/EkAdCEfFnx2ki
CC1f1wgSbpKNsQINANunu9PB7+DFL70Em88oyhrSz8ZC1UI+pEH9ms7IRhvLuM3iRGByGqHuNqUO
0MkogBn1RWLedwZ+e5M8QQz7yHX7sgX6lw+mw9LLg+iSJx3xF6btPTJKBQhTQ/iWpOmrZC3IK5gH
CmpSC75NbZcmamENJ3hfuyVW5D/E8xnIwgPefVCnbEGQa5VmcSjMe0NRyw6TUtLsQUuPKVTtgMC3
NrwR0H5ArDm8hsjdW/u99SPgGYqql5JJFvANb65AS5oamDIJEGneOgXRMksVxFk4kTnEslvylkJQ
nTvVq1M3SfK+6MXA8lcncZrjj+M4xw6657iucNJJ4vfxsLnnSlh5RjeJaLI0vCNaBPfSRKn8UbyE
Aq8UMBZiT8tQsxNG1Dqf2sgW/I5yUigOMreiIYLe7BbDApn1hD5y1+ES9TiqUJznLi1fK5/cr9gQ
GZMRkyeuZHdVEDAWXKdwdfXmw+pV5XUyfECfjQkhhFjJdVY+rzVKswAFYXhTQNz1Q3q4tGd4OKNA
rEUIqxVCfMJwl6STL0Rigoz1nhwsjd/Q7T8RXEMwljwbfHBwi3dnX7sbWdgjnMzvdzR030PPdopg
kcnCmdR7EoIqSMcBhBcCyt7XZeng0Q5uXcVwKSQAHEbweqDTuxfIzEBuYt8MsPedq+U+ktujqGS2
JXeiGNlmuaPhC+IZCoCkHKKb+q1qIF4gsXt1QbmBM+ZpwQP4NFjYAvDCAN+hhgM+s8i5ufl+UIdA
pWOwk/hYcuXWbwtdde75mmZtPGJ7pgLOZob2YeLoV5t2qwrZQxs989W9oJ9MLnwkI6pPEzxQi9Nd
s/8fqUnufdSyvWsMvNLp8tqsGOYGgl0nYlkKXhK4TdTU7yY4LtCdSTDiE4TOboS5paYjpPCh9nm9
hWyPgIUz+pL24r3DzrfKDQ94Ihy5QbX9lKNiGd+8eGg0Or7Wz799Es5HExGfBWWP4EA5QyK4ddsB
1J246b79mcAs7Bov5wIWP/0EazjuNNzPCLcjRZ+Wf20zoqdTMm+g3zoGUzrv7XTvXCN0ZYBryoeU
zH9Aw8J6DkAOMsQgzINwwrLYhsjjvCUA6rdZPo1AZ3OT0jivRpAvpYvIDWK6LkuYX956dC1n/K13
HWqsl4cQ9dDHnszghdryaQuirogN7oeOdWSf8Kl6Q6e/ZCuA5B0DyPPUKd09I6GiRmFHK4TpI/pG
7MF8gbp+u6Z+geUoGWtdpKKMT1Hi0RqlY30wdBwhBLDmOaxjdsE4NF89S5FJsUDtAhP0yodcJG2X
AQdbn21fDf9mG3uM06YUb/HEntBGbgJ+XAQQoGEcwJgSCaLkN+IOl6GooHCr83qtSR6AIgZ3AUI0
D/DrEZATmx0Ctpr/nGeq/eNLsSLeATrf/9jUxrjUoOnaKaSNUQwBEcS5MOXTS4+UKPRHvr92g5r0
fljvGpAaH6nYaRfKp4q57Rn+bIA08LChGXNIe1QweygP9yMyBFHNmEYjozdLxP2Khjq1awsfeg47
JE4G7AB/PXIIDvGmsGfWQnW/izS6tkiZ/hgnMkccwxNr6r3imFf0uKXPI/I1ckhbySXqQJYVkW6m
8FRFM00xTUIdEgDty9NquZQhe/MurR/VjHYIcR8Pc5T6ZzoxxAXV45dro8cowIRjIlDGFgF8Z1vZ
4LiU4KytQ+IakwDRVIR/GYnCn4Pb6JUO+iQD53bIjngKzbIeJ+eKsOGPCEfISz79VuhpS+y7DdNl
3w/TheDtaNN+uVR+GJRxolSfAw14KJP0tIx1QRhQPvSGhTcLXDV0Cqr9iOrYI+wqlOdWjlPGl1hj
yFmDy9bLNjeDig7ogkQBv054kSbG31zAmINBmv6wft17RxCkus18T9WCTluiBUpBCJ6nRcYvrQIb
unOqpF89NyNUDr6cfm0weFxnxF99DbBa5Wod0iTvEGVRdCEZswHNrYKApCsfkBI5/EYD9hyKdgQg
vEhxDGQ/HSpMLjtjnUFlG81PYnVVAO5+cWG0YAReHxUjPy5moKWDEzHTAzFuj4/01vop62Gd1R3i
Olz3WjbxNwKSUaIRwIkeJA2jvRJlsF9M4N8TBqJ4B3H2rTKISmMIL4FU15qDsXHhpwVFG7p5GLhG
sdTiq+44aIJwCLus25rwq4OR7XMZ0NkpqWEF6tgUYcirT+HcxAVjzfLkGvo4zt045ynwyIdkBhC9
w3AvP9V2/0prl/yCIW/bVUtTn4CaOPSgIfph1EQ+D48WSRPvtqrR2CsN6U87qgtXaQSqgZb7EDsr
PgG6vhAwQ2de43hgQAj+2TEOoGnXLn23Hp9J5VYYv7wwxyVu4NWz4fZbaSRFwhJV/0BO4a6RXc2b
hm4WJEUQnBrW4nl4+jXF7K9P0f0K3ZhHVjafYz1GV4wr6wdhrETowNg9r5ACHXpoWr4TzAin0bft
IyE+epp1wi5wCJmHHg/3EbcymIwOIQpAPJdd1TXziWNJyffQpVAFQ6aRLvD6RCNAv3DtxoeGbepm
g9UW0nb5mkhTdB1Nj25IyYdZ+DfiiIfLNAN9Tmqouhc88JuJ1zSPl+jZDrKaj1Vbh39k0y85hz/o
Fec1A2eKpDydkBPU0Q+VnZFjMp+2QQ6XlUwlJCaTWY/16LupiKPlZ26gB9P1eo9lXfeuHLs8Htd/
AZ8GxGl494xkYQkqZ9CoWLR+5tMKqJEIui9dnQK/btfk1Tj8wzMUCFlNEFHGePUB4Wb8Z4gqpHf4
3uT9IMZ/HBccNB4xbOiQtJodIH+AVP1G/UFzxm5+RuOKdKRvJwPQCnMkzonqf/pal8MRAJTdu2Dk
r5jAWEETOe2dwdPR2v8xEwjHOUAErxKC5N6u79hxuEH6qOHOiuMTC4S7AQ+KLsDYcB3fz/5qtk+u
7uEPCFPtgbQ0r5xWKAU9FP7HfkaC7pimD/ZOeoilad5tnUSISNpstk14qQ12UO84l7i/9fTjkhBO
T2ZhnXXAhLeGsH04EAizxhUykrBENmUTBtt+7glU91bV/Di4GPDLEvZNAe2YPYbTFINdh8dr5hv/
xOwB/nhITjQcL0PLoLryZTQeExKXF1q1WDiIqJWTxiAL9IOWpxVJNNlIx2nfpuYSwzkDSwQMWkJh
12M180PfCA4HPisYqPipW1CBEqPEU7kNiCweeHDAqdhASm3lG6vRdjQiHeC8gNASLUN93DZhshmm
6wNB0/UFVSC0kQwAMAfQjt6ProgvUEERdwqVUNKPqUwkMgFS6HtnII24u4n8A9wEzVHSkVcLOv9/
3J3ZctxItmW/CGnuGBzAayBGzoNEUfkCkygR8+iYv/4uMKu7REqXtHzsfqmyykoJEQjA/fg5e68d
AIjxA62Uvsu1f+ZbVhWUyXRZufFTsoAxYTyZXjAe5YCXjdYuRT4BPrLkzGO5rTp6ybDsanQSwTBl
T3hBHuqEszCea4RzTX/SGG+PHTQhjNQErVd6/qSkNz9MsXGNHJvGtOt/7hOz3KSV+Drg/9uE1AdB
IlY5ceOfVFlelbl9T0oWGCRXl1t2QUhQeHtotzvY4qzoABRR7IamujPZqm9HnelDYdh4iAGVHC1D
VbCa0UZtsyIfP5tlfYv+wAlSuojoaNeZ7ExHVqSzv4ms7Iqpwm5cySXNywNSlg7OTlb5RM/Lroqp
1kyTLpSf0m3cdJ5nBMusx62AL2UIjrBJq0CCW+5GStGdUHUmR+ptlh61eA8YrEhGrxtaepXRHJsx
gaipshL1YYKXxDCco9OmzkXc8Vx6EV4DNLgdjEm3tconBDXuMcHUGRUgmIYquxRGIq763gBO1dgh
98WccXyXau9jVwwqh6oGnQgz3q5nzUGUO1lNto3wOfKkcs5dcTRxKuub0Wysa+0hu7eieTVUdlP/
gJB8PLZDPV1QfrXM2IynZYjX/pC0Ah7s61o31DtzWtBbWuutqJgO/mKNF0qn89WLJ+1fufP+X/Pd
We/TGPo8+ta+Jvevf+If453p/aUErjpeuhef3ArE+w920PzLclzYdEBOpA1F8L/GO9v+y5QOZ3xh
2j5jiJV98p80CBvjneUo/hQcUU+58l8Z7+h1v/bdwVdxeFoln5EL2eKFz/AreHBMQmABPESQ8dLr
wVo1/QYVOgbeShwojpBEzew9vB99ZcoNXRxcLpnVY2BPBKdw5TVKMid3sqvWTkIdzOimyi0FuQyD
1OyWR2kbOECctsKIIbPB1IxMusUNsskxK0q+qUWAD5T3brEo9Nl6I7vbhi+TkjiW3m1vOK6xkZOp
IlroFWPv0szRhlt+hAhJ8utQkk0PKbywiy5cuCxD7izcwENyxcl1cnfeZCFDlIxRVhbVK4OwQQo+
ll8GQvBwJV6bVnEdO92jsYSbafQu4WJdZPS0/UIjJiZnhmmzg+XLjMAkmcUurqdjWOJW0PLIv4eK
P7WGXT6tOnuP8xkaO6u7mWCvfnfMh9avGL2K2LxM6VuiVw9WWBneyiNNrG9N516FxrgtvfS8bnxG
qxM1k6o2RtrtFsmfBH6FPLgG2kBY7cQxZxqTFTA2r/+xQ5DVtpvYE4ANrJk/AgwjjI2gxq/s9tYj
3pH9XBanzvNruTcaeszecpwS9hKDFovZSOPnDAk5kFPxkNBq6rL2NlHV9wgtzkbV9IDHvDzVXhOo
vDjVctx42Sd7afZJb8coGeNbvYh9l8NYrodbGy8Tt/exVQ8pLo3K+Bp51j7VFeIkc5tbY5B16hLx
FzdpQrdcJbjExujRYznfO1rjzYrEfezeJfH8eQDPaibxISpnhIA9zQNmB1u0dOh/Mh/1b78WVqzJ
2S5xEP2FEDo2jXlezempmO0bO/R3qw3Ls5NdhQKPnALGoepOifzcHSX2grXt4ffcuaREBkqec+Vt
ExdhksaYJjkvOfslfRB5vpcK2zz2qaQ3PzOkPdedfYj8HGEgAObKvazqLD5kzROjyWtHKhrSbG78
aomrb3TU7ghNuGOg9dzbCFQm/WBT7dsM17bguLauke+kXV/TwNhqZJ4p0J0J+YJd+O5uNq0TPSmG
wqvL685jTmFwAhzCu3A0QI6VEaPN/MYHfPE5HpGET/hF8jA/qmxgaIos3RX1zhTGmQqT5mvbXPZM
ZDYoqhycU+2Dwb9mGogD57C/LqoYZtJ8QbzNp7wYmN576TVEuIOJr3Y2om1bzgJ3oahBHTSaLvC4
EFWsIA3kxV4mybnTAMbsG70LaWXgoGQCn7snJy6PqI0ugeNxtkbXJBLvaqR/MkTJZRbKo6jzM/Ac
02bs1I1bT6d25Z6KmS03xLtAhckwSAf+mF3hhzmZA8do5TxPqd4yqNgPPCGmUZzEiAYxb69MNTbX
mdH5N9aCmE33F0NxNjH52ZBgsh3m+D5Ti0uTrL7FlnJu9SEYj3QUR4OxHKkZPxUZDOkcBqvNocvn
rY/shtl39nUWrb1p4aOl9kyyrwKvrfssYIh5jC3uKNBQySCtQuONw/BQRsikOOTlvn09oproYnNr
ol2eclQJSUHomUbw7TbZfSrVfdHx/IXmZwfQE6Clw4r0Fl505sqCkYjeJEbD8YeR4jndlpupiK7m
abm0qvhC9BN+ZbpVDZRGzv2xrGmd2kfTX11MiuRBa7gsIhYGSn5e3OcJswwcPHyC3VFSveJ/DGRx
S+lTbhic0i6t4sc5H8/tcL42dXOmyhaZC1o9Kc69GZmYg7rUTk/MPPl5MnVEJQ2jYW6QIXczhkyB
wH2AVClQgniV852xPV0gj68E9RyvSHspcoQeaXLmGvJSyAb1ll8g3//ZZqr+UlutYuWGbI66gBnP
RSjSv+3VHprEp4J+RGMv91gqL2ObDAoXT0qLGMQazxD18ziVTWD3zj63VTAhnhe59bx41d6ZnWLL
tjYdSYO51pROk/Z2njN9Iapk7xcVXYJ4vHB7dbJEh+p5YSowugG/ADA93zuEhnvWuf1tZTcX63I0
hfHWyRrzNNk/jdAPBof+t+X+mGg7izLhZHkDUGjYAyTCz0q4htts6nVKuxjPU3jJ+OLMxuPee+kF
owmG61V76h1+dmu6GkW850iUrVE1NF0KVDycCwBN3IyATiIbeFC13CX1Y9HU05MbT0e7uvda7Ax+
ch5m4rLpjGKrwwLlqC8LMLHuVE0siFOFSwqjL8ue240DB/8qrH50dIce47GrvyAW7svj2IbRgvPQ
8mkqpiMOoEqztfhKtj/ol7QP0+LnX1Bb5WjEBse5mej0a2hDICwYZugv7Vw43+eSS29wSMwc4FJd
XjhWylixyTreRlSTDqp9pGP12Epjk48zmRY6Nmmk+8Ugg6JwyUQJ81h/91vXuLd67eTMe6W4sKoZ
P39KdEG1Q6PrJ/ucwxhst9ofL+ysS8fdNInsp7ZdnAR0Z9sL7MOhCLD0cxMGMbO65DVv+EWV28VP
BsPjk2u1Ir7ylacw0c0NrWifjuihwbuMYcM16v4Qexi1927LaOSIbA29fDkzUcTLZ4ft+aRn67FT
Hd+WCgmlYsN0iQwbG3pVwimBXsM4FNVFXvRkj6BFVPpUdW7mXcqycMBJLZm8zfsWt2aYoQKAomJ4
iJBdPTIBZH5rcByCMnKxpPhxSbTpClAhLLY4MWh9hBjDOB8iVRCGvZuQ4YVbA5MFqwGOFMwIcphh
4bcZCn/Pc9eXPauNHtBxKAqMuqhfdmk/zQXijVUM62GBP7oDADww8GMGcsgPc++CZIAxCSZZABBl
9FONV+MU02L1Za3KoPPIZDm4wKjD67qwW/WYJU6XBxZF7cKssecgo4cIqXM9yK66AU3KQbjQ4GEu
cXzErCKdYi5N96J8bNAbEIKSNHrY8gTY7MN06emZD5mKd0tS4SHAkUiTWIuKGifvDUF0js+MM7BN
21mODE6mdDf4YLECWWF7ohO8YBLn/RHjfqRL/yzBcxfXAECRGvDjEzK0ctNo/MhO9wF+fOOMlo7T
X9Nstz6H1dqIyeq2Lvd1TafwqEb+KsSIYIR3kR3yxijPSKJTFyZrp6RkWntoNGOpr3nhZIjgmAZK
mvJTr7aGR8do41ZhecMzu9RnSHBmDC/4jM465rIGZ7WKBhMDyq4+t5Y5/QIMiaSYhc2lPTroTb7g
UxwuwmZk1Gv6eX9WRLmyWGctFOBuxF2mPa2xuSwTDWOmLvQ5Qip3FhPRJRNhWnRpTmC9+nwV2bqo
S9QEe4r2iP13WxK5tUujQeRbIWbAQ3mJZ9hKB3XeTzUi1dHI1MXIi5luRQhbdsOhAsOPIfsMw9Aw
0dCLzBaFD/NtTDROQusx8Cl7+Se4OettM7ndtLe80aS9ErfeakmxBjTPvqX/nnsX/7Ffh+NIhYEF
OPDSMHO3bD7S3oU26l7AwnRxtjw69CNVCLGW+9m4mFjzpfpR6Gb43lt0uFED94CULR06FwmduZ+6
iXCTDkS4wE4th7Df2nS/tTTvG5+/XBYxMwJBnMZ95lj8SnGeF8c+9x2LvjV1ErOi8YuNbsqj/TOh
sddptdXpaH53aJAXlIHjipAYZYKSM9LngDh0jgQzLPNDURVJciBH0LidTSIw90NUwd52HyKekCAu
7P5Hx/DeuXLipL/NhtaimxUhON94KvKfbKTogGFRpl/jLe+KIAbfhT9StiEyGpfd2ch7JuncYHXv
1rb1ZFUddiJzdIg0waVSP3kAoNodpMrKOhRA6BFhihDIHFNpcYrxqiw43gsa8Six3YBCifXWR2v9
VNWe9Qw12fqB357BktFM1t/maDnprrNdD/3lrLB921k8suoJaReMaj35zOCO9r1VD/RKaStmlOtL
pRBz4ZehSHAaBkBLVrl3lcZgsfGXTD9NeqWvuWPPz9c1akDeVQl+JHj6bEnC55xkmTMOHg8pQefm
+Z3VNk0R0EtGFVc1ftUEsbuEPE2uz8aLBBB5g1msHTddTg1b8iIJH68tzCcomiIFxiEb93Ptekmg
htCYtqNVNbcxugB8J30a/92o1v8hDYY/W251DQtw9lqGfBEUmY2lxiHdMwmb7nJhl7ecn/tvxjwi
AKx5kZNdj72aSRhrNmFRAMlPyJLagYgUk4nalJntxBrpwDx0C5y5G+Zki71bBO3pjcSci0WRSdl1
XSkHmYaiORbkQPLjjQ9fyw7+fcfm/0+ekno3UGL7syy+tdmvPKX1D/zT1pHOXzRooKMo6SO9I7jk
/7R1vL+IgzBpABLdI112iv+2dRz3L3I/+f9MEyCWzX/937aOY//FX2dC3MW1R+CELf8NT4lu0y/w
LZYqQhZ8khhXfKci7oSP8Gu+C6pGJv5I0GhUt+wBDZjGsKuxCCRNdXx5Ol4RPX8leK650//lfL1c
as2h4ipCEu3krf2lX/pHRBmGi92zGZsW5yYuZ+Ly1xkJBkN5EYuoPoxtkX9Oa8Q8dTLEp/cvvzbW
fru+Sw9rRYcSaPmWEoy0YA6LaOmCxM6i+EaasQeKAufCno5M2eAHShUxd8g2LmeoSD8jCXaF6XMk
711rcJ+i1A1v6MK12FlJzqPAzpwGu4ukSt8DwC3k3lzSojy4aDyfm7FxQf2qGLlF43FbWyMvEJoM
5Mhs4rYpKegrdrnCTF1O3QDi7yMAnhHwwib8DrJg+MKAwvyMW6q89AcW7d1Y5vHn92/KSx7o73fF
BtRqk2hA5M161375VeYatr5CuhmMiU+l3dP3+1YOjgtpqHagnxjYGr9w9pLfcq0QgYB7TUZMx+jq
2U+s5sdSIEDcUDoiTo5zcASaVsaTlhOyJVQzRUgQQOq5TCgiJz1QyVpPNOgceWDn6j5BWwfgEad5
/t3p4ybfG+j7p6PX1dXj1HuMJxIVzncOAnBs21489YBXjRRBJ5j6p7SfkVFkri52Bt9ivKKzH18N
HKfMM20zKiWGsk+zvUB0rU8cH4hrNNKpgLfl14o0M2UCr8hG5AHQK+y43cZFMpFugT/lm8gR0W5K
NaPg0b3pqkvOhK6x1dry/g4l6/6RsclY71jH5bJP2sl1IST5CdXG0nf3OB2j6MYCn2NSP3nxN7d1
TXU0K9PBFonpawhU61L1A4Jfml3WrQiXWqO/J14XqX4Qt4nItqmTUNLTqkOY0SyD3XNKRuFlU9NO
otl2y5hZFwOnSfdch6FGZWKr/C5Bayx2SItKuTVx6lOreAyej4mcfPOJL6ycc0TdCqUNu3JyC73B
HS/DyPBDgmK8OtknzIaB4PBUMM4S9FFPoQW3fhsOJIzsOvQi5XUqATui36d5i3VmzC12ONlem6pc
qq2Vu+RNjuBvMUuHgw6/94sdJ3u7s9wo4EeaFyIHEIGjuPLhXLiZj15flFBdUUykbQ1RB/uekYVT
QmyFJ4YPcp7+tCAxmPUAC+PzEw5L9q+PvmbAS64DzFaQaP5BxRzOtNK0ggB8wCgdu2m3DEa1H8Dn
bLy8D5/ff/lexzi9LIi+7dqE+PhEdrrrxvDr9TtpRAnmhiGo06jcrRm156CbkjPTLuShkn568f71
5B9WQN8hw3cVG7B7OCtZ75d3XeEx5NBj98hSUS11NoLQdiqhFLSV961vJsxk5mJvOwcR2NwM4pQ3
tfW9Ghn876eZRmWBUne/YKY9t4w0+g+O8X/dIF5SzV7vELYwPdt3EKYxYrDWqLtfPp9ZCH9qGqzb
jRFWN5U/M6DlULIbRYa7ACoObVjgWMdyKFxOp5MpA6JOMT8WRnfQHOU+2LFWbvzrz8N+TciTTSLY
Gr/4ZnMsDV0KxsEiQNlLq2wgE4hG+Tr9+uCHWX/pNxeiRiA+Cry+7TnOm0VY1pkzYkMXQVyNw42T
d4beNeFg/CQd1v1p0IFhcp06CjFAG1MOgl1mt7ZVjORb9iNy5qydx8fGWSwMbrQjBW1im1ODQT9n
21cFB/j3P/Lvzy6NacZB6P64MdQhr38qz3EddwjXTzws9XdpVfoQEh28T2AO3ido1w7vX0++jjl0
hbAdz1Qm8iNi8Xhl3rysWNyrPjLM1f6Q2w8o3XyCZ1o19gFTFGurmhG+R8GIBzpQlj2MY4t0cUTn
uH//g7x+JihdKF6EJaE2S0cgtHrz0saLU8tapjQMPWO8zT3yIcWQzZ/ev8pLhNt/n4h/LgM5dp31
Kc+lTHt9f0EesjFmcRMY1eTfzQiBaW81hbpL+nx+6u063HeglT+Tsmucz5p8poDwxlRsKGKybI9N
Pit2/O/4DlF7fvf+p3u9cK4fjlkjlSPRDx78Tf/NOlJ7qantkA8H2Co8NQ7JYVMu4wO8lM9Rn6U7
DzLINmxwY6Ik0/f//uqcKT3hKCWU+3YOmbS4SW0wUOg+OyjtXV4xqckSg9ZJHOntMlXGJbNDIIsS
/feuBYnyAbH29ev6z/en9Y9Y12LdpkP++sfxXBFT4/EMDABmlqCrQyZdXdog1IITj7E/RwIw62H3
/hd/sz6u13UE2FETXidrBW/Y6+sSZqzMtkbPCrCuShgvYnfIo4bKaICJekmp5u4MDczJKYgWC8op
Hqd94uCRpwGfL/UeMUs8bd//VK9XgpcP5bJ5sY8SDGub/ptFm2dEWFjZ+2AJc4RudtSdeoGWwCai
6hxiovfl/eutT/7rN4OFADmN+1LGvwy8f90kCJ8CMZixicnS8rcZCopdJmkOGK3X3Recw3eI42cU
U7764P7//ur/emXnJW7+l+0JRVaZe8yzA1LI2m3khNkuJODtg5X1zS79ckPXlAUWOUIDXVyvr39l
/MAqd5qW1PU6Lo4RgqxLq7Uy2lGy/NTnbrtudd97Ld29TdT4JiYw+rPfReLSBmd+pgviRwhtK785
g+N98O7Z4vdnn3PCqioQirRU4b15BjGKI+j0VRPoeryJGmhpiTFpxPgiJyMI/+yWQDkSMZduJSJe
OX2xgzWJ59g4eHE2ZQEqvuwcbD341ohTotgAXWJ7sxZIC0QfdOqpQEfF/CRGDrsFw2m5mONk/Khi
GBU7pG7TAahrfuDBXzC4+l/SSEQXLltGuMsMD3k6zHT3Js7ZRzdUvf2zE/vxo21MNHRKOBrLTjg1
ZogCcC9wuqmen3CKN/GuGz3zRO+ooDlXQG6hqQ5epS0VrSrPA+BgN6O4NmrpFWjK1LAG3HLx8wxA
E1Z2Xw7uVtDFvTaNNSZQ19I80Wb2NaYrE144YcfYhLysJt6hwk0S9GTlyg2xVWYUlPM8gJNxFZ4s
DgfgCkpMbvoMlD35rkkl8y3Vs/fsNYYxb7xJNQ8ExfjjpuHcNm0jnQHNcLqm/WmGsVsEllM4y7bO
jeSMSQrFdISRHJR2332aHKt6zMNE//Qiq1lwhhZQth3dpj9jyQngxLNpM5jSM/hJYKPjd6q2hFxe
CqJPwkb0s1dMcxCxMqT3NqkA+r5PYe+jvajkfF0SgPYTsev03ZNxfMXZeLA+gW5JviSuS2KwnWj7
Eg0TE6+2gh+Kpq+qRmpRxBUBiF90emFXwK40CSbIdspFjrmpI9awzVgvfDJ2hsa7ymsreYytRV65
I40FbFkz/VmggUjWSHdvm+1kxv4BGDQ8EgLo6PnKcl5AbDnWqWxz7IiQEZABgI/Mfsx9tjzYIYsq
XD8nPNHsI2bKIJtdBlk9DxivHcPnR8x1+uChLfmWDnAQAgZU4qtJbfqDo8TcAGItlmcF0OkxzmAq
Q5CY5HSa85k4rxhczKfWyJqvOB3ELSoZ/9bIMYZsmbKnZyiVoxqHNjd+9e4RNVKqZboC31LhWKLn
6DIj6N2nVSJPc7VgCrkxK9s6czJPhXi5zdWCV1l9uzNrJxrOI3vgiGgoDaVET0yC9nE6puCcmrGq
t6R/xte4QsmagGVScQLNpumUovNyNjlWRr5L74nkzFLkdGyTIcMRAj+TfIYljDmfSlU131SRdTpw
yCIdaaom6NQnmtkyQETWPNv5FH/zKgvRojMtPdSDBKMw7lSYzZsIzzdCSMZXGaGVUe+dza2yYeFn
mXEaZpPpYUZ2Jj5YdvzvIQQHso8xstdnfH2obf3sRPKQxTMlWG8Jh7ZMPTGp6VBn0uRfLA7xqIhw
iR7sWq+DLwd3xaopsfW2D8VcHhLNw7LJDB1Z+9yEjAmksTIfObmPKQTb0LrKeAcZFotOFUdTDUx5
wfirercSBcytjaXxk98jEGZwkvlXFT+Ut+VALRCx85rX/IxJd9EYK0I7UngDAHnZHn9hEZmPUeKh
M0J1CJZzcVL1MOKfJg616+kZ5SjfH20LHOvGNbzeOEGzdIFRd0aIJEEXP/LZbW6NoWHq1xNvQXZ5
YoD2JPihPG9xpBU7+jA0x1WbMKfx0BJtAOD4X03D8p473w9JsiiXT1WR9+t9ndYX0PL1J7LMTT43
npqVkQBHY+MkEXuNdj3jq3QiCq/OAqlDDrJjwapEvrVnQ3Q6VI/SvOwiAJs7tXBrsJjkjGjqoaGb
UMOBga85ORiPPY3ji5NevDGzfryvGc0i/xmknnc24XHQFUyn5QFZhuIiSaQD6c/raGWnfiXOkQgs
Nxh38nuBgGPe1DmeANzRrUM/B7Blha23w/nZo5abGNbXzEC7cogDPSl5VVepNa0e/Ogol/XJL6md
fzjkDObBlE3ijOB45EIFKSf2pQQqRYhgV/h94HIcM/Zepyi5dG5zHM30cmuMZkl4uZV+4W+wn7UR
It9Ip6b86hXtiAdkIT0dlUaC8iOyGGVtZ8/GlMSkiMlSLECgEoqT3EnwsMs5uE1MApZpldeeWXdh
UDWQzwLR+upuCpv5AZbKgLzA9KYvQ15N9Rl6u745Emg0Z/DcW+h5YEOlt9X1TOz9JBdFYwZDSc9k
flyeWUPllZ+GHOUb7Y0RfGE8B+SSWh1I4lrg9x4nl9KqbUBEbESFGB4NdZWhhCN2IjOve1ba8SKO
lb7JY2BFTLEqhQwC+TRTlHYC9V2XdfF3uSwu0rNQ0I0K2irzWRFka8+HhKgL61Jiz17xVlXqYDq1
XWNnmcz+gjl2PDgJGEDCfSX6gSiYWoJRJrUYqBmp2ta28NVwm1VOv0elpx5Qaht3SyWX7rTkBVTF
SbMnxmYsVkpU3/cHMO+7fKyMCwaNdXK0w6yBNN7ekcTBdgHmBol5oy8Lv9Q/izyvv8hmvGlJo99Q
3ZwhcWUO9n4Ji/LybQ1LhIFniTVSXVocVV+XeHnF65m0+Qi2IYOMUmL+iALQmHUV4A7LnhIn7VVg
pulynZoMziGcrCUCZC3G5jxSI+1axYq5wVbm8fHduP+7rXOcTl1j2GSs+AJWthYznm1aNnn/Qc3/
h5MIR/H1o9PuXTWrb07jzYRsKZ9g5MFC0aQrWTB05gJJZl/L7odwm3s7cRjKxzJrT3SXBM4qe/qU
WBNt40GAVv7olgrr93tqWchS0cLa5lpFv76naKXAImZM63yfVflsEMz0jtNYWd/QZ9CC9evERxVo
4seF1QMUpm6zxgsITkkfCmHhiR09Odz6ZSXAFESCxikvsvI2NGdeSPUy/umYKi62ft4xufNjr505
65kD+TB+OVP4ogf7gSQNJgDkfjD4Zm/yPkRWnX9vWkwDZ0vpN+DMEKkee0RsbBLSYEw4DHN4j0wW
a+xYzdGnkMf9G/lYkwXOrbeeadeKr/kS2cmGCL2+eMHnYUMH4jVt9eiO2VqF4PAM8Z2JIz4rRF8q
KtTnPJlwT8eh1X6NGSXdw8BGN1KUQ4O6FNziAW+zSaXXdVjAbbrsxrlVpchCnajHTqRURgwqzoXn
RKeNWk1FODhGigpna1s27mQNfQ4qE1uTN7TLN/wuKQYtzLXVxtW+MLZl5BAOVozGAAInxwoPtIUQ
7NXqicCqhOyKrocQ4zzqmy+9TyDWtnfc2gqKjuZsUGo//zsC2cFa4lQ5VldnkAfP1dkzQpXQxl0z
2PuO8pGlCHBrvLG4dh0kKZldAd6S7tpfVl8/DaIcpaKBcbsRda2ZnWKW3nCgrS+pVB2JrMnIjM3o
x5W/ef99//2IjJfdVuCiuP0Ox+TXj2YbAdghh30AEoKqTL6QClKLvYA8OJZLpGvvX+91n3d99ulK
0EY1mSqappJvzmg4NYUzth7Lslk65z48lS+Q/ZBcwmmKPrjW70uZw0SNa9C2NN3ferZ9ZYDWCKsu
yCRiBb7pRCdkIYW4do1zmtvlzuywgRIpLq5U2ZkftON+v7Wcwxmr0npgWGpb66rwy5lcwr8H7WTo
oMUyerXE5JrD2bQhOfV4ZhW84vdv7R+Ov8SMkoIj3FWm775ZZepp8cZMU14gBkCJXAPkKGU/7T0K
ls8oBkjoow9y+/5F5bqcvul5sIYquoEmIUm2fLNfMCBqBxQ0ZEn4SX2R+0DzUy2Gs5kh/mZqOaGM
IcYvcp5C5qcl8xPDU0Hs1+0/noz/tUX/h6+/mtWBoDOq8lltX99uAxgS/QgEObrCC69Bt+z8cRwQ
+eLbcmN0pKg7xen9r2/94RnjcTZfOkzozN4OajKb0FZi/nRg5Xr4UfI02IEcWrabMQEPv+8MLKJw
plDZHUo1AX8O/Xj+FneAmWnWdAkULTJ9Srz0S7RvpINRLcz7/tI30WMFpttyQCHzdez2ULSMr8LS
lMgmVKdlrnHPxKmNIS+bd1nlW5e+A3kY6zMmYLg6baUCRw8VuvDSm+oNtrAcsZVZRluPUTbJcM0c
qm3ENFEfsKtpRnPCQLosEnI5EPOF1gdv5B/aVK5lCsVEElcI84TXvxHDA7cgDGREDlmYz0Ai6A1b
GlnWB9f5QyPOpQNLwghDEkEz9PV1DK5MolnYg+eU2P8obDlSSBweIGtvQ5sTJoHfc5tszHb86Dv+
/torXghMLcwFPIW35fW1l8g3HTWh31RmLA++M40o6VIvqP0VgpL64wcFzx+uZ6PHsOl326aw306C
xNBWi90WRHFH/nLFjt7gGSun8Lrj5U/wZ8+J8cHt/f1nZCjoc4ctxmFKrQFdv65sbk8sg1t3a6WH
UzjuPCQKPM8ogt9/u35/uejlgL+02P9dycv9+jqyr7RubRZwd0YrzDufQnbn7BfJ1njsCzoeDjX5
iWblsLMKI715//J/2KtIeXL5fg51GEfE15cXaAAXMaDKGKbO2/c9WAPZ11NQCFE9vn+pP/yIoLjJ
qqZMU+Zv/VsBQC5nheabust8H/eRGZKk6sIY8zn+wETXD//+gjDd1h+P0RWqndffjTdRGG21Mplx
uu4RfRVHgieKT42r8G6qMf3geua6+7zeJ6CtKJMZFTMj3r83r2RVzkorwTPTFpyvMNeUVrdhGSi3
DcFtB6lJOztkYz9/qsEX4e1ufBtPR4o11XEbQFoqS+OacDLVX8V0eaGEpREmFCTv/V3aGQ6azRpI
9Wau/Fpsx0jLj4Ycf3gckdvy6LNSuAQHv7lnRR9rOVv0mJCrzmdtP2XQ/3EHmY0DdM51ouhsGg0L
h1OK1cWcFueD9+H3LY5FzUYR46xTBkYur3+0iNZaX8L7DVwdgtD2Cuswibl+7kJsC1YXTUDMkWi8
/6T84WVnJTWFY6Gvccy3a3btA47VLSFEE2Z4Yl0zum5xulz++6ugwGJyy7u+DhjefLUKlRFO4y7A
hLTcthRLsCHc+p8k7v+1RpB/OIm5vuW6TC4tlmnzzSvNe+XSX4EIRifjb/rL7Tm2UTrjHDtOSd1h
JYZhdENTmC5618CIS2LzaiDmdZ8Jhbk9GvJWfPCr/jY/pib2pOLt53CH1skxX3/3YWn9JskmwBGR
EV6TU1cfvTmtHjpZz32gxKh2Xh0WgvDcJP3KQ7AmP+MDe/8X+NPBmeEOMzz2ZjQ27pvNuewiFOsD
QXd+39guPFnb/KyzAgkxqYEkvLp9FzMEsDH4CrDaP7128EnnSGL5RB1NrFGVeV70wWDrD4+8x6BZ
rmNFk3v05t7oQXsFIaLoQozwW2lH88lCKnomhmnZ+QmnxBEhxAd34vfqYRWgMECil8coz35TuHu5
4eVTFOM4Lxd8QWGUb6UNiJM+cRO4bAa7BdDARQyb9un93+AP3xYjLfuqRRnPJ3izwkQTi3Lqw6Mb
iY2+iZm5Xhsm7o6IlspxdtruO8fU6tv7FzV/vyoB6q7km3rrRvf23auSIlr7Zbx7qmqB+jq92V1R
2IA50mywAKGyrl9wdfuMcUKKwx7iMbiGC3hp3RcoDCln5tqOy2DGHkqMUWQTCmN7fT5t6HSPKa3N
Wl6hRZtv+8yzf8adw/plyZAGTeRMmBMbuyD0j5JXHeIxMbG6RXq+LJZQf7DR/r6nI3tgVxeoY3jX
37ZijJxolMqjj0guIvx3G5wvlRW2ojCpTu/f198u9XL0dCnOfBcp7Cqh/bVKysIUTHDloT03u09L
Y0wHsgKcoI5j598+sGzjHK3XeTZzFO/tS5J4BfEKIy0vuvvJdpRNeMJHUgbCkPBctQzhitX6zjJL
vX//O/4uBvkf7s5kt24l3dKvUrjjyyxGsAfq1mBzN+otyZZleUJYbtiTEezJp6+POgWUtSVoI++w
BplIpI8PN8lgNP+/1rcYrL5YJWKO5dj8htc3SdK15UTYq3BTFeZnVN1YIWZq4w3e37NlXtzbokIW
aCw0+GiqWDctJto7kaAB77vYg3On25u2XqePj3/Zm2XL5ZdRR+cbXhXJ7tGCYgalRYaDWEJYQdF1
4vfuJVJ06+Ljq8iX8+2rfQ1bfHTSq1DZoxdgrx/XX6d8J+9lqWsJZRWXp79PCT8mktoj+HqHJc3/
hpK//mZO8A7C1pmI4YqqbKSBatVk6OGQhtY60rws8CRSptmAkGq+B1PuP9f4hcQuqYi1xm66EC8z
5qb52TD08Kn0206DdzCzeMMWSeOVlsBXKCGaEJoEESHJuT1qCVu9jrvVpExTCD3mYiW7qS11sxdD
71+TYhSRiOlR8d6YeUJxcbZTk9RYHHPWmlJN4RCG4lMrBFpQWTZonGyvJA6QJuPyu9c9GOs6KQij
ahIyXi5ivQbNjU3fDiul32zPx9wlpMYlU3Y+V4GBV5dQFt/ASoID7qynWerdl/5MTtkSMyD+WHp0
HgI9Db8cv16qs6QsM9xbnqUQHzYNxkLmH2XtObnSPGsQKoPhGAZS5YA6f6erhDdsMOKSvWU/UaMH
p6JhXoNhBPVaRiigPSP+7XgxSVOtCRqVhq22f6baljW2NN0/5XVk/6ENLS+XSSIhNZpcBTuXzKoK
mGtRXdMMEtnFkuWYPFwUWeh6rLj7TBMQRp7JMY/y+PzCF0b10m9Mdy4stKMtxyMvddm4TqMFsa21
VfO5coCigcRGjbx1hg5t69hVy9dKVeZD3dk+mOVplSAAPMdsTIeHSirSUx1t+3ZUnwjdGH8CrJlM
MGbN/L1bopWGqVX5YPSaiLEkX6EHiZtb+Lw405WEaUgzQho3grockf2Sk7KIHDaxjKszE1lSc0b1
AK51rhXUcztbba+eMZGUhF589Z3kM65DFC3yDwiypg2jBvw6ZySmOFjVhg+azRQE4FarQSwYZX2N
VA8wL+Qzmp9lmY8xrqBqbR2UtaHOdaeIkEHWNs6oh/rexvhfmXhEotizDoS1Tc+Kzq91BaE92JtE
Vtq7fm50RoKPSwBQltrNt4ZZ7rZ2E78mQU7318iQqscsgXHc07Ovd20xYYrqofxAKJJNcB8QC/Ql
CyYSMfE3R8/4+tVzuwwj7CDEx99KNmtYxbVYUNOjOEXFk8Ke2WhfO2vkBKk4G1JBjG0jKAEjPzXk
A8gLBb1p0T85AfTnZW5ZONNKHH7bBIbQT6qrOJXbgZCLyl6oPXeOzYMZWgAncI48X+8TOsO84tmo
C1CV9FU3gY9GGksen+QmKXXwy6ld/a1YVmhPl1g2+hYp1KUAQvZ7HoeYucBNBj7o1k2wnveAxzZD
WoGvog4MY9tCJwUv2XcGcw8I30kvC3afN+z/cTQ3Ri0xXhPkLk+sUW/n47X4K1Gtukh0CMl5PU+m
HcSbdKTwizFtWD2mOCkMtZxaj97s3ai74E0JKL0g/USJ9voyXYS4ig4mDeN+pIXaMFy+FwJnXRIZ
/gVjqb2VhY930FbzoUhq/YT4gDFDZBrQqlUqBlH0bJqR0YD0yA50lZ+AOxoPNa+hObFGvbd6emST
43Px6Q69OYW3FN4GOr0mdnrbq/axrLyHyvVpXmS03C5pAmbkTLjTdM/EE91rWs3nAJHTu7GK8/5y
VUO5oMJF80hLhFTdjxe3dzYwnHIhh/DrRMA6//pZsgctKpwiwCvKzHruVuRHbVftU10nJ7agb49A
vDY2vIiZSfRaG5CvL4Wioi5gYgIRpPVL6jFKfnadfvabsoj7qZ8Cfaj72Q/pHMXXSTrVlwPd3hOn
w3VL8Hop96ifUZpYtzKCFujrH4HT0WLRpPVJcdI4jDMpAb6eniyns2+GXokTR5t3L0crhMaEYMQe
3/M0UIb0PYqhQzJYN7FZls+TveRwplbPU5BGp76NNyUYHjKNFzfgmOetTJ7X90fIAHrpiQKWCx3m
DJ2u+lILSE0FcC5A90F3FgWRd0YQjH/f0praKXT3p2oY7901R1y2S1IGPOSjDSNJuPMIOASrVdQM
T1azeD+cLPuNGJzU2SUSj//uGOae2ZZRsLElSpuje/ZFkXs5O8GQdlN7XoBDRVVXumce6IwTV3r7
uXhCgCJF/Mn5TXrrn/+1E4yC2Uhs+q8h/a00DVN0LNOmb2xA7mPg9VANh/aJukMRH+zMoUpL4lx6
tUQRKzsftn1Pwmz/mBqZ/NyROdVtcKEs/WFwlHhwDREB20idmzVn6s6k6V5utDkVBZlFIyEWxqLM
Z5CNNlZPhIeHglLbQ6WC5AcpJDFqLY7Jl+NQBddLOvjJXtoDTJ65y8pbUtmgjrj4U72tEno5TE5Q
pNusIHJnp5us+jF7Ikl3pWGpZ4d4JTi402hzXrMRy3QGIDaAHqUpSXE1EufgWfHwh9ozkYSyBfgV
dmPQxNdw0iZ9N5QJqgCgh+TEUzwr1e3Hb+Gd4SUYWS7nWclrOD6P0HToXMfSHIWmgqgAV15NJfdl
DCN6LGQe1Yk58p3rMVlQ0uSER/vppT/010v3rSBdECixcwkgnvJIIgN1lgdnj4TUYjsltnlqrnxn
nOEJtqle8W/HL3M0TeHicgzBN4QId1luJlayTays+ga5TPuj7hIk9nUrSGYQ855iWIPoGO25l7vf
VGDOZ4jX/N2QkfabkWPTnJjU3v1xrPCwwDhm+/5RBcPQI3mONschLab00UqCHEjz4FG7ct3lxAH7
Td2Ck5dv8lGj9aDBemxE6PpyTAzL41oBHNNUa32l+sW8RHRKYiyk8EOE3PrEDcr33jhHbBgPa73e
849mlL7OSJV3uMMhCTBIwb10o8sKhoO9V7YkNKJvyTHde2MhHxNtYKYkkcLcCNgYUPVARJKOVeHL
gDtJJQvYCxEzyo+sghZgph/RaXWfCSUDXtYQPjTtl1L7n/h32t6Oily/G4gsJ2hQZfUflMJ0B3tj
6PwTu7W3xUBO9FIKHxOY7Vq8yteT2cAnOxEnKULf7ZuvKaUo0FE2cepKVMEujsj4puNuhDFR3WFS
4JhHqwhLKgLjd9XooDn7+Lt+Z/vI7/EhxXHYNs1jb0sjVBSgpUaqVak8ZftKZ2ZD0yg+caDHony8
CXhByGFxZvJAY370dTW4UQPVjmNoxnN61guzJnINyezd7FX49KEHsYCOAFp+gJcgtkawmMJF6UsA
bhMqhk0RWck57F8Hf3vtlvcmmwrvQtvsuzmNtwK8uDdPd5SMpse0MEw4WukIediGSZOiukpAiES0
Fy/zOF9sIrbc+hdHXvE7l5PHKdx0qnsMvdmVNwfJbV4gKt64Btkue58IV8HOMdKPYlGIt3IPMVuI
lsj9A5muWPYzfBk+DZk5p1qCL5XzV5snpH00IVnX6WHZeMdfD5i486BZpIqIoCQgfcwFKrCC6KwR
XcwyID/0xCNVOXkPyDHotqhkp/JClb79NXUiCyyEXcV3EaAEe09URt1fGdFU/qhmvNFbRYwYomJ+
fb/zWkgInz0v096OtTRt/nEi/ltox/9PQQFsqv/n//5f/zRLtj+6H//jd4XadL75Uf7+r/84b34X
P6pfr0AB/IV/QAGG86/1LMWJisq4i9jBZt7/BwBpCPNfcFKZBwXOLxoY6zRc1dSp/us/HOdfrFIO
xex1/4VZjL/1fwmQjvgX3erV4L+2yvn7zr+DCng9JztsZ9eGtKRLTLuYLgE/4e+tlwCk09LPV6GW
8skVzrIPFHTbbCmNg1N55favJ3P7z6j+GxfwolL6f4P9n+vxy1ezPvoxNtOvr5dLfyHUieu1wH8J
5YvwWCgZy/2AbGPfAfc4oKlDZ2YBbw/yuvjWgJJnJbTrc9VW80U3ToQUKPKRil5sjV5C/y7oG57Y
nbxejV9+p0PDlYYhdEw05Otz+2t3EgBCXaqsQHPmNd81kcIXiaUDCChan5g3374Bjokc7U1eNH7U
l1XzryuJvhXm0rIaDUGiD+M0uQcCV4mCzvz6uzch1f74Fbxe+9c782hRraIARheNw6M3DkUwpRxZ
A8DNqdiAcLZDSicpsRD5fN2PVUMIg+GfeO/v3CQ1fa4mBN0SygyvH2eRFSX66rQJK8szQqAJqyke
NFBD+vSZVRt/Pr7HlaTx14H0n5tkiEg+LI/j2vFZCRdlzAyXY+hcKqwobYqJEdkq0uCaeuK3jLMe
e/FegBPzlAjIcWzcz7rwnV+eCZV7M1qKjVE8N2QKYkWsVwijCdmSe1imbSZS46ENRPMzGSvzu06d
CnqCXPzPcOmFPvv4Zt57dgwQiyrQavE+7l03KYxTJ1E6nAgTvqqaJj+U7bRclXFe76pennLEre/i
9SfKuAAaQWNiXZSO4RGubtpoGVdmTo7jdxx6MsMNq4dSX9tXaetMmIoIUwHhGRyizG1PjM+jisbL
u0MFZDsmL49GhLc+j78+CPJx0HSXGDEDu6MP5pvzuBmzoqHnpLOdaRTRuZC4DwrPRYVfTXLftMF8
YsC+/f49zMDsl9hkOAEd79c/wnD8lgAKvB4LqX4XKTY9qG+Wc1M4U/Xp4/drv/O82e5TwfEo5bAb
f30p2Teu0dgWBlC4eZcQk4jjSnp1Ysv/7lVWCQbnOyaaY2FX6yDB0B5aPiteIyC7mqzfOm9OTGZv
r4KfO7BYT3xeHH7x1/fiW0MEXJeyoLbNaV9ZEa4T0HNwqz5+Zm9fj/9i4Kf7arvSP278Vwl7xTHp
alxugSC7kRupYzb+5Urd+7cvBR2Z6gTzJe/nZb//13B0slphDaYn6JipvjTqyDuXRWbuGg2W4+NL
vfP0qLlgP8b0z3+s9c//uhR8+MnH6alwDWTWhspXdoYuoDpxlSPhKR8YOw66nZx5VjgB4tPXl6Ex
bcii4TKYVaddpsiIEkTAPE+DJVBD4gl0wHNsq8RZdk5Rd4de1csG3aX7bwlPX34IJyV0K3xpfDzW
Oov/db+x5zaAbEtCfQZK9D6hq6Gi+XFZTA0N9BSlvBUH4sSHsK5vr6Y39JP0NgFyr7UmsBSvL+qN
DdYlqvVhVVhZaLEYbiJtyNAmEGLTApk+DCYQ1iJVJx0ir09I/9wvh3skv1QPMLsf3S8a8TV0mftN
bMvbYG0ljCxLoMgbpbxqDM5oI9Lvm8xt5GU/YAPwMy8mZVWesne/2QPwDBhjJhsbvlUKMK+fgegj
xLV1psK8JNuELNerEr3OJmkJC4/jwCAX2T91DoXGdPzkoaGYCGRWewmbkJdx+dfrXhy3s0iazkOO
NO1FFGdrhCyt1ts0NTFRoTVPqVWbpL2A54zPXYyo3wbah5c1ATVAZOzSym7sGbw9GNSM5FHbr8h0
kYabIg+N3RnWsstqrzFu/LbgGX7TvQ0SOLbj5Dppy5h89Vza7UGRCwXMEhfyjkjt6mvfyA57kQOJ
iFne90lKpedwTeeobnce+vYLZTXxHbkXNM1alh1So/wEli1eT6RN/lxn91O/rCT9wfyh/dlmOyCK
hkJf0KREY85tcN8R+i13uNYIIMALTZdqIFTM30x2p78GaQWzCIQ0DStRp8RPMHI5nTZw8WhhRto5
s3tl/IzSyfnKVhnfMXsYmllqaW/zvnWYcb3Ug0Zq2neQLUdol9hdzlpmNECHU1nQewDvQ1SLqen4
Nv6D3QTeAr07RnBtWZOB7DmCYTr1yAK34xiZP0dLyycbl0dxq2WyOrbndqJJXYMghTYz0dkuo4Wg
ohiMIaPHbUyo1JTQ8asKR4CmxQitd0IlmrQBNSbXXuXJhwY/P+zxdKDMSXaS4OheWeiw53nEbjYX
Dvx1SezRZhnyBPVUEfuUEwZleCTo5WmzszPqrpug9fqHUSp25QlJFApVRGo/tSBXMCMpc4ZE36qB
HNR2aL6XKKbbMI3rlnPDhOM8GcBt7ilEUANIpWDcL4lWNwoeIk9CArwMPQ3ScxNXi23vW8w04z4D
BZrSVvTiAi+uRdPaEG4KNJxt4lcwj8MqD8+ycusCCYW7iE+J/22b1WOg1DJum6Axngo4TyC5phiT
tVX1dCwISrKuuhJbG5udbHqEBrHGpvm4gpCEmOMTUE9GURNk0w9P4aPZwLjWt4nTzq7CyahAqpK9
HSd729bLzZzQSdyZHdXKLSDX4pD0xBEDhyyHJcRtPhEm2cUJJnYYq7fK0R6GvLQVtPeCON3lQ4du
IIqSOd71STpep2OR/xkIfyU6TgzFI4l24627mH3JjpQtC5TsPL6RqFXycGZEA04sYEptYDqMn3At
iYfFNKg/YOlV50lpwd+KW7QSJaWyYR9QBcq2Y+e5z2M1kEdMC4CgUFUJZwN6mSEbI4poMTNX6S9v
6AX4WE3s8M5qtLwVYw1HyySwMN75RYJTO4HQi4OJ9tN5Hy+g3ECsOhXxWD76fGC4JghKSFhh1ymc
9Ms8ij8z+UkmPtkBHFsHiSXYLt7S1Dsnt1w0fY4wLlFqi2oLO5iU4akyF3YaSeoEGzlUfOsJ1MUr
18khhbNb7tutYbsgJLqywFDdx6bRbUuCsTBaO8ZI7I1ROASLdmp+ziwHGX1j6PS2M1b4eYc6oSOl
pAQm6/q1+03isWqg0hVNta3AzO28QpNSRDJw8KsXPT82oqr6Zc11vStHtiqHQRHFFY6qPFMIse/X
r9o+rJH1bsj8NDwZtgoe24VPaSNiEASb3jVi4h0ViTrw4crgd0BTZeFsRugcpkAnhtk9SwjEicZz
NY6SM3sbx/XnlDySlctf1wYDVbZX1NQckp97s0AA4DbuXVuNzAlkgOeYedqkfiD5gfjvzDSdX0RJ
dt87jqI1h4zWIYidD3srYhOVV0fuHh5xyn0EKQMJunertFJh3FUT3tUhqyRJbEBhw3GczOE8aXX0
KbdT2NODImcH63pi6g3Ri0zSIhmzA8GUVoeVOLYeJV2mL2oGKn9wZtl/p1+nyeXqRvJyxWjYxN3V
0oWZXjrNrpSEBG+QNOrrbm4A6FVLmxNzmQTXfI/qezLM9U8XdM7IqahGNqQE9WvkRGSW06c05ksO
5Mkn09dFvjOpgUpABLHzC95WkxG3q+T3Pm8SdB1toD5lnbbQHFSrxkZQP7oWPW4rmLOk9e0H12kt
BP325P/hdY7VPRHWDkgeuCMdsTgggRlUsfyVobuEgsC42QKB8B5awyi+L4lnLtvEENA6pmLszYua
4hOo/G7tNHRlNn5jr5lHrCOLQ/5tA3KjUl5Zn0VDCtAjBfpTYMiyAKZTpJ6uFEFsJaT7yPk5+IQb
76KZj2FDyRQPfark4OO9nDgYl0OJXM0vazqi5L8hI0F6bZzroZ5xzOiJXAEtaqCABLYhZouypbrK
3LE1d1SnsLlrD747ybkLKfItoZTGQdp1/knnMNG3GiO8QYEzih5mziNtOIFKzgDJWsUjS1fH/Ds6
aqeoQGAdVtHyDIG7TXaM0Plz2Zuap1FCOd/MYiCma3FrMPK6hofBJFkEDX/q1pg5y1yj6+pKwHZz
5aXnANVdBAZl7j37XpSTFClGlW9wyDC5i6RZyGhQUl4hrJFN2BbrLVCSaL5qm/YKeWFenm/ShES9
MDBmPsqYVsSma+vlm+Uuiu/JhlSInMWz/pRDRFqSTBRORnys8Bt7o6ieMAsZWZgXtf9TBDH59lhE
1fdB9LpEEjbb9zbAwmLTpVaG4d7EtSSjQfz0tGf+dmFWbD2TbRRqlyH6Ew9QEDekzal87zZLfduY
kneBNU8527HMo6vU761f1jJ2uwIO4PcSUMOnKEFegHXZam6L3JDXYK2yhgWveCLcfLr1UwNlq0P2
GJVzoB+7YKjyPZ0zFhnTSvb0BurztCYZPfBqxBLaqmD7xkSU/a5Vujw5TmJ/MWp7vJQeejNKlG1D
gjXZv09jC5w8JIS935YR4qFr26rs9ixbnPFxXAQ7Wx6cSSK9J+dQZH6PtV4tP6Y+aMV5QuTpF+Rv
knlVstzQfS1mMNJFp6+040FocCJOR4FG9Cn1SqnrqrxIkbBzztjgWuXDMnMY243ysHjXPaWfrb/+
MyFL7/wn6pFBbEphKdB2gwZM2WWD+LzUc2RtdTkvjzCfwOC0kzPfZPCJXRDsRAlDjlGIpbNuCpr7
ySZmejNEtfdFj2qoENW0LsZAL3FI6GhF3Ab7rIpATlOSin700iKZnNSsLy7RQQqtYC+J78zq9qFM
1oNk1DbONwat9yUBNnXBOgfqD9rIZGzJlMFMwqZQB1vbTF1vo4s61WDqfWIhTKm7ZB9lSkW7DBSb
g0ka6fqFSRLQuW7NKT0YmQHzQBZSfgNawYLoloBNQo1J32NFkckVzn1rNXrk8pkDiYJcYJL5vEuD
MnvW/tSiC2tmODEo7yhRpKVOL+2ZJv0Ov3dwb6LICwAiyJr0DtNpP3cRfxGDdjI+CCAb+K4HkCKt
nZVPM9GP92t79ZcqzfmL8LoZ/SxRNBM0ozRnE6YwCnEEMaMn2FYwqlkIyHy2CkPGZ2kwgmtOa8TA
hVdC1wC2Zn3SSWtjJabdD6tvJA5n6w/x+JBWK6J+SmZ2a13Wa34cGwFNYFdg3DagFFeDsqzOhzpm
SiKQMf9l5ybbPojd6m4WkQSgCpbyAoz8bG68fvDp+VpA9w+Tl5FDMZR0pMjQsH1iPQK13GYU3Qp2
B576BcmJ5ZqkuygNgf4sMDPiQZz7seueuXXRHlDCSvhAc5WHg5hdYhF7gGZYaIdb8mHYo0PvJFsP
qa+db03Zzp8MdxxIe5IcAO/wm2D/i5ZkJEdwWMRvUp1oayRGg7+BGhAQplhTtJ7KqCTWwsY/u3XG
OhnP6nycdq0NVH7nFgWVfq9HG9o03myF5mCuGCAm09/kJHnomntBGEaWL2SneSXhhXUpUnfvDn3i
beMqokVAEsrchJ3MK8ZSE9XY0fOCdKcox3stGrh1oUgRXIUIR71rRNG5tfeGaWIecFNkwZ45zaEh
mimnyrse+UHrm3dEVc0OqlJdW+Hi9/QPirmb7e2odXftWTNZKHHQsIzmCHJzi/WevTn/NAlUzhhx
YreG325sW5AACMqs2BmXvMKpWZqzbMXL7Pl6O7ZpqtAXgztMXzJCaq4I1crJ42XDf55jUQHxBsn5
XFcD4y0qlH3fD9N4QUyeeByECUql58uE4Nzp6XskyQSSlW/CldFsByndK7lvHd01nOJYqXfKsKe7
yEOyjN41977QXzeGzVSDRQ/9ul/I0qORAdcHLaQbGmwLwA1kw3RvzxUTG3hacRvXi/O7Ex07fB0l
2aaxyvJPYHXtT5z1/nSTtYt6gv3br4EU0M6JZUTKCtOkVuVd35bWtx7VrRf6doLOxUfaUYVpE8Am
ScyWDycGAJLvEpbchDDHDJBR1Krlse0ae7qEe04nqM0m6wYsm1OEpBcwEReE9p4tzcyRbmLUu8RL
egQDtmx5SSRJyfAa/Ubm5IMu2bQxprn5aswyWMMiTPEJ6AtRJ3BUhm3Rtxn0LLN1Lmi2uTYwjiHh
xqsguQpaMCrEZbtobPnX5WxNRF19yZ3E9bdlRzCiLkRwPWVVdwXHmLAtrRt3CamiFE/Igae7MY6M
3ywLEcG0o2ka59aQkxszlgMC6ZqN6/USr1PKGGWj2LFNCqAEY+ogEkcr/yC11z4FXlW0Z2iV0/PO
aqdfpBJY8wGVNykR7ZonsaU9TV0hsJz42e4tkxdWI6922RwBi9Q+nNWhEGNOHPfCA9WYsjgvry5A
O+9IxOE3gUViQQzMLSVCg7gvwIRnCXxq0jYcO/+x8BE729noy6vCiHnapHqkN6ie7D9ZM9u/21Q2
lwh1vOGMvRuHuQnF3Ve5eA6pjDHThUvaTIRZg0xYtJdLEPLiijasdJWQ6ZTWiNrBT/+xraletlar
+CIWWhnWBtqUbRzgJ9hUviSxeduhbcwLihWODwErJhcGDhe7yAnl/nmtJ3j6cQv+cD9kxN+ENTyL
4sAiC9C4Q8MKqWSBBE5oS2NcTkiuuUNs30xD6cDBmVCVdGE3p352Msn01sFXcJNb+fJ96rruqk1n
47ueSuM7DH/PJzexlizwgPct1Pqaej2RjjxuY1SNvsizfo73HB7Vj6bqIm+dCmYZqq6GQdQr4iFu
bFHh8yC+Yt4N/gjUgtKjSeSObxOOY5pTEtpiaT47Ru2VB6cb7W8tX/F0jp3O/j2n43KvUQ/EYVCQ
Xc1paoU21Zlwuk1N4hBVGM0JZFNQnLnMmYT5v/Paf0AEVAaH1LaRFlg1ECpOE31LaqkQK8fJRmJ9
PlqDfxVUecpjHpLk3GqkS3SKnZDk1FW99ey5GWVSqGRtRaCe5xBYRoLRRZtXvQorHPqkcdeFRxc5
mkxI2R3o3b03UnjbtFlGAbkI3DLsEfWX24bEnxuK7ZDAyNyBBqy7pf0aeW3zSacWCV9mrgiZmgu3
svelpk4TVqVsfqUzG83NwmYv25ST2d+VS2wkWzfO829UmDmZQtAJrPOGr5k1psZMvzN7leuLJMOM
xWa24Xy5cVpB7unMYjNu+VO/+0QsqPOcCsrCG9XNBoth1WePEsxbQB/chgzvllExbuIYbTnjEO7X
QVDu+0OV3r9a2Nq3kMfT8pklbrpqRekm27UwSa60OToJAz+LSOrkv3Yx+NNqa3c12nXmpYhIDYAn
t7rBbEJxQvr6glpKRnKTNbeEvHGgDMlYc5crA5y/BR2cmsImH1Tbgb6BQkaVZQhE/nni3qr92Bsr
Q8Ej0KKzXA5Hlt+TDmsNybhzZzk8s/72ZFx5MrkmITF2zoHTedV5VsOm3FieW+N7iNc6TubC3C3q
bPr2n2AEhVl1Bi+XWuIt4K/lfvTj7uY/qyjHplSOdFkLUOJbk0X7rCmokew/7ou8LdmvPAC+Mrrk
JjKJo2acy6JnVZoNMmGO6jAPUodLZzogEMm9jTw4euDosNkNcXWiWfBOr8RBmoMuwqFkLsxjI31H
2JceE7cOa9djx1k26pJ9FMteFadfJ1KUtjin4RMaebJL3Ya8mZ6oEwrK8eHjZ/Cm40XDC8c5wg80
I8hIjpo2U+bnZVNi0lgloRvCsSfWNL6WbERw//Gl3rShuJQlXOxwpIN6eEhfdweKUQ+yc/ju8goc
viZFZedY5ik54Nur0ICgEwM+B1MxLcnXV4GGlNhIXSuGldkcZFqm9xPg+O3H9/L2sbk0u2hzIXNE
ZHOsb+nEOIGSbquQMFAf4WGZHxI7p5kwUIz/+FJvmyp05+kVI/yTEOiP9W9Rpoekt7iU0SQgikdl
G/su9d1dmQFTCxZiVsMCoucJ//eby65dFWGBkVmh5pyejp5jHlEI0WvrzHTji2XBCmDERXYpvJJy
69IFux6z0oke4psvkotaVK4RFa7vzj7qZFnoR5VgfaD0zbmuH9izj7CkDo1TPetIzNuWT5UAQ684
8ZCP5JX00NYr8x+klewBaJW+vl3TiNZKI+oACxq02MTFWCQbPsvuXNbzIy4s68qYJJUzF3F1o5r+
sm7ByIZ6IVNqIUb1xJN4CVN51U/kx0DLFrx5h+QXefS1OPByao4e+Jtj0mLbiSjqKZ5KuG5TtBkn
zH7DOFwhAYevg/UN3mo3nA92U5wFNmL+POFwt8I8Ls2y0c9wEKN7NyooK5Da9G/Po3T/ERrYAgoC
Z+AjZUWqG1ivEiBZ6xn5fl6R/1MRVVeDGJHWdtLclHVPnGp3quf6zrfOhVd8AKZSJE5Hz0hAQ438
rq+hHE7TF1BHYLIsMz/7+AN87yqr7JbO6otx4WhQOhHIYleVdWiX0r+uau/blBnq7r9xEQ+YLKsC
jj/vaC0aegQHhKRxorJy+2wUuriF5OqfGubrMH41qqAe+kiXcJWv8QHHH1hvTc1QEhLGq+rtG2sN
IR6kG1yx5zc2LZ2JjQgaYFitndwBxczChQxSWDJOJgleyaqz0pHppY9F64HwYf/Hxw/hyH61drJd
5AcOzl1o6aY8Jh5IUJ1ga7I6VKXzx0xj/dQrfe+OS31pAcy6KNq5DhenpyrjjV5/DYEH8KjXjzdu
jBO1JoT8IEnUefz4d72Zll5+FnsFxFKIHMyj3n4T9LNN6b8OSyXKfVynFNkG4HNB6eYXix4wRVUQ
0+bg18fXfedt2euQWCWblF39o0mJExGWA8GgyF22wkPks5eNKAGPJoH1H1/qrTyKEYE7DQGfA9GE
Vt7rCZBi82AsOqXhm5d0eRUctrKYrV1Z0M7uAHWtibpQazGl3DgBHswiWE7lJbxoko+G54o0AciE
kpD572jRKYKZnX9Hl2KwJcRrmctdgbxh45k4nwte+7mYp+CCVMfyR5DZ3UNOZDd+vDI+D2Kl/hRt
05KAncjbsiloe+EEdz8n8wqXtDjjA/kXtBdJknucTDvYk2jX1KGrzVN61HcGDKR/jO6+b7LbOX5x
JcqPMVJ9xYuLpycHeO89LpFy53RoxRcvMtCDs2IbAY3kj9/j+pqOnqDjQVJYlzBGzfHGEndLp0yq
O2Ep7P559CPzgN1I3rPjNO/1HJz6NN6ZHKEVYe3EJshX8qKY/Et8UdECBiQty7BAT3iPlqf/NFe2
dWI1fOdDwMsvQRc4aNrhB74enKwwaSZgJ4dVovVnkKCaGStOP4FHFydkc0dEmpc5iPUEhwVbLrB1
xwC5CQswMwx2iqYTSSisEhIA2JdLgYsdtBYcyG40BQ0Gk28lleoAqumrSKMrtkjRpRz0icnn7ROm
l22i6hEvirRj+AmVPpylJMqHcF6yg91yIoFQHZ9Yw9+OG7aXKHdpZjENsLN9/YQDGdNdNxokKgU2
oQq3xBZo3nhWodq9qSuqOB+P07dvlOvhLGWisdChv9Cp/ho3tpED5pNcz5ZVum9xscJLFtHqlDpF
j3n3UoQEsd7hAeS89/rWyEktCk0qdej1fXPurFvpJYdSBqk1OzFO33lX62kKdf0qBeNc9/pSQU53
zSsYMUORQiwtXfuQgG09cZV33xV8C4Yp5wHbPbohOPlmPo3cUESzk9fkNJcVBamwm2xahWs6+3/j
Xf11vfUB//WuvEkTqt5o7qrpl8/a9YcN4vJsn0zlKanie+/KYq1jobUgarlHe60maMmeF9waPip/
Y+MnCtuuaC5x9NsnzuDvXYqFzkGPG+AWPOaRxHJUkxgo8Geqs89B20cbayrFTW12xvbjB3jEJFnn
FCTxHGeIOqLE9U9Qxl9PEHg6XewOfUMlpHjWbo0aEAThrQJyl+3runHDnlhWlrOFlnvbzHi7MnVL
IGAUZo7SBKLryN926M3p03SKJFk05Cc+ybeDd/2RDCqBnI6g2aMtqNmxb1Q9k6w75VBqBFjtmHr3
iYnm7WPHwY4BAgQMm2qCzV4PJjoICFRhdILkUOUhicriXGt32doEJJ641JsjrL/6Mdnvsg6vet6j
wVSnvVvgRijoFS9VvqW9432dfFqhM5z+amMWuNXCwZ9P7WLffp8r+JFbhJFFceeY/oPveJltNtPh
QLBttKni+P+wdx5LciNRlv2X3qMMWixmAxEImVqRGxiZJKGVQ+Pr+4A1PV2ZZDOtZt1WSxaJAOBw
8d6953Y0G5R+PyrRiQdf3/HyuyNDfb1SR308YWerwyTp4qABTtN7mTWmj7OS38jGaD0o7bR+8Kp/
fQkb69fkV25eQuX9k4mdfm7IZ0Z4odrDvSTH9WWQadsk5H58MFn9+hI2fhljCq0zL8F6977bMifx
Y05zr5Ac57Oq5rY70kQn+lbWJT+yBPX+JflIZ//rWMaWiLbaUJglYQi827Fn8K2Irqe0RrZt92hP
2nJni9UUH9zc9uPf7rbY3f1tS2Sk/WI2bgw403Y+o/el/ntc5xJl3UAZFuEbbGMkdLQ1R1ixB8LI
TNcp6Nn/eWb5zX1SG2K7rFNQ4xS8/fk/JhZiBQDw4j302Es7gVMPWZAnc3z/56v8ZriwnYTavB1E
Nqju26swUSKK6/qMOrw23vXLeIsIvHwxCtabP1/pd/fjYEhR8PKwUpvbaPrH/SxtDNRFGtGfyIRL
Rk05frVkp3n481WU392Qg1YbqTJ1JvU9mXmtG0w6xZB5syRgp6k9PRzAPLNvQTHy09yJA7MrFl9X
e9pfxTIEszm9KsRu7lBxqwE9e7SM2dJ7CpL6/49BxbDaTmEw9jhBvH0GqGuwwEzdBilOuusOGZdX
5bRZODIUtAxVmteqGREQbxbIAFGFf3D9X94Bz4VRw9RsYuf+ZXJghhTRAHzGzbIxf0wkJ7+At/ww
x/A3l4GPthkYN9E6u863t5kT0t6xKhNZgbRioTqUJCFWWYSDVUGrgWQ6m3QOG+WOgmYuKJP1i64k
Y5gjDwykdOgDUnKtx4SmkP9zePyv4/Q/toH+PztOaW3XVcpq97cN9fDt//z8C387TlX7L9YymOJY
SDb31GbB/Ntwqip/WVtJif0u24bNo/PfflPnr82fyiimrsDOZ/Nl/pff1PoL9BDebWqbzNR0Yf6N
3/Rd5YgNC0c2e7s+5rKNPvD+o1Ebtd8OiX5F2epkrd1LE5tdKKHjOffr4hxTpaxO26IRUlGxQoCx
9JgtVK8N7VzLoU0bDceqirPHfzzCm78Xg39aU99uBn7+MJs6Gz+MPSZHg3c/zIoyKZsKXfY5grSn
CkYCn2838UP5zDwDsuW/mkK3CzKtWZysYJ/jCNmMwf+cQnV5Emk3Fyq9VChgsrDFUWhS//Tn23pb
4WB3DriGaxEXz+Ht10r92nbzzKHA9ld7BnobrcCDwVbJGPg09THT1PY5Koi1MORm+GA1endC367N
2cfEKkGXZ7vTd3cY2RrnHmuOA201889krhTHrmpWjgsGumFRaFUIbH5CA56RSd3ZkFvWZFDDUpfN
K+YW87qHv/7pzw/k3Zry969i80bNhRIhWyvt7XO3GigvWhRHPlEc0g62lLVHf9r1biVtyUPOmtxl
83SN5687NYuVuwm9qr1pjvJzXhEjxKH8FnUEAhahWbTFP/h5fGn/2Kr8359H8fdnDCunjO3P/7Gy
2quFlB8wHF0Ex9715Cf7cqaLL3M9zMB3cgVdq1SnrklhI1QUQr4dYQDsmM0aJG/cf4B2erst/Plz
toIRlBY6B2wP3z0tc4WzmGy6SwMFE2nd8TIH/aZVNckI+lzac7GbSzTeHzyF918jQ4fyGDMRrBDV
ZEC8fQoIPgscSaB+tpqrlxWj5hMLXtzOhbbQhCcY10uqFIBGsyoXYdhTKLW80pVlyctUpwsJOs8D
/DnNUYoS6VGmE/PBm/rNk2F4b3tmg9mCOtTbnzh3aK/UwiSyE5/7reijOUA1O/p6HM2UY0g2sETp
fPA63i7GvA5F3mIaiHdiD0nD793oUIdGGyCuZkFtRXFoa90Yrnj0Pqit/eYq+jYXApSkLkot5u2t
VRhSnZTGYjDn8LJZ8jPTKwatvPvzW/7lCdKHAn6xNfQAwvDC310mZeogQ8T0c0iPF0ID9UNF72sg
AamPwhVGZghpx7z581V/dpv++zCwPUNqhgAXWMvwOVM8fHvZXq8cg0qJ7tflKkV7yEvSD12Zk2pX
L22yKycFqcGiFQYwdEksIoiqGgG2WCeVODwb+rsvsV6OWwumv8+llg1RrSH12oxgBrBSdcIBpS/N
ncDwBLuSkLu7LDPi87ZtvyasT7ltKW8ZQdPTx3AhcnZn8o6V2csGYylclKsbeDWq53DgZsJOztT6
isdoGC7UGD7ASmt2mBZHXEGzirg0djoShEg775+SZjavZKmcqt2YqPWRcQLrdLbYqXq5DsXAy9Oc
dF11sIr7DrON7NpKG6t+NQ3NCH2dkKzbGQ/CvkFHaoeaQo4gSNOx+NwbFPQDR1uKJwLn0wgEviSN
/tqzeHj4SZCiKnpntqFoOXCYQ3voGie6n9KofSr0DLVLKaru703g/0gm/90gYnZCsMCHwTnyXcmZ
4MaVarZKBJ1aSn5Nbk2IpMEMzBaxkbYW41VSkHzw5zG0fdu/DCEUBcCk+LfAZb0dQhPg3kGL0cYT
6WkGK5DOoK2axleBzvzbaYZZkOh0rqTwH8Xlt5fqujhnJ+VwKT4IYJV0/aIkyb1Ga/QjQ3whEUf6
KK/2Nw8VAZhmylCy2Pj/IgGJ4zGa19z0ldrpL3BL0fpbZJUqEdJ3i+2K2Qv53z9TSm7Qr2jfIQrR
3s2nRF4mErYFbjRN9R0dd/xKqV3ttDa2PiiU/rK6UG2giM6pZasJsC96+0zZzCG0HWvGzEpSHhae
dj/FDXqxbMLiP4vug+u9qyv+nHJsuiFUCcF7sSN6N14Ky2jrATejX5r4CJ3Sdn44A2o1kHMz2G+7
GqZQroWCIVOgr5KJIG5COTc0y1sbuw7NTc7oq5mQb9oYQyUhld1y6Co8Yx98Tr8Z2aD0IR0adIlY
gbel4R/bjwgb0iT1NSI+2MbnYdjsjU0ke2bTfeRC/t2l2JoiAlaou4J7eHupEQo8Hgtk4EqChnxC
3nrIJAmaKJPxBy/gN+OZasj2tW7KEVrWby+1JGpnZ2Nm+fjeojNS6M5d2b42rt2lJMr36GUIxPt3
9fifbx1/+RarToVkkyS8vWrtOCnO1NXyByuvqPeAGBQI7bGQzGr45wnp1xHNYQIYAoUI2JAIxN5e
KplXq8DpaiKqhiCfEXURtOsg4CXSH6YeUnygOtp++tsJkNoDWgsYHT+Jn+8GdJRoOZmNdLdB6hq7
Tlr6s8PC+sFg/N1dQSIBELjN7LTV3t5VmyI7RCVj+Km5OIj40yEkO3O40kyHdjBJfx9cj3/y1/ti
VjCZ+nhfUNzejckidxyOZBXIb3OUAP2lc0UsmKKPNKHx5VToXLUkoqqfNMdublfSNqceJ1jUKaAg
bbvJMFzaRLZ2YHahGJpm+YCfO6tQVGtR7k0oLb26m9k9jG2v7Z21Xx/YwLfk/C1N8ZpG9RImqTb9
6IiHvo5xcKm7ltygyS20ZBp2ZOINLf5WMlMCUBvpFRps8ZmIXHYrpDeVN3UjnNiF2Vl8ajNoQq4u
x2CWM1kM35N6oztgdMPNNGnq9DWq2XV5Di6jntN11p44r8mvuoAx5vHqy8duGNrHnLf9I0+66AoU
AQr2cVyj3LVFL2+0QKkqCaWxyoSPSdEz15Dn+qtR6310dKzC2B5itNwYUgq6W8cSEu26PMX7sJSJ
uNIlMcPslQYLKX9O2Kcr9al10gYkzBC84/m72rcYaZLYLL+YTd+WwYzf6oEjw/iM1nmJccBNSnwe
Cm2OMQIu89doFCYW4IZQVpeOBSpxmN39M5bvqtn1q8aRDi13Cag7bbvVUxKUxWE6WwY7plnrNZcf
xYQEcr58XZdOusOVlWV+3Uab9XqzoLuYHExwa3ioYNUhDnjdDA0/THWcuK88jYedSKf4rliKiNhd
DFzXQF6aJ3ZsfQ85JyWGMR3XyoZx3ZKu3BJ2B107l7TYTWvM7wAIsFqDOeh6yR37GXARSGPZOkOv
jobDYNr9Y1GjNMbWTQKxq7VLdexVHBVuvtowutHLOmFLMfQkY6Ug0wy13uI1joP020m7jnhu3GMn
3uCseGw6JxjuiPkrd4klizhz0fM/gkZKiQGItOFqsPEPYVUU1kMmV1LjY7mx7Qvi0/ogGVXyTa1V
Jw+zWosOaz/BYiCfoDqkWoXpYNTk+HY0V/WBC8lk8naifprmar1jXKd4apJm/N7WyHfCvJ75tWrJ
IucSoNFek3T8oYjwbTdgm5fZPGzVa5tCgo176u20AkNBKQBVqX4LnTFs4QT6LMHqZTClKWDLUbqa
PE2+FU2CKsVH/cxfyyJcHs0rFAzYKxxw3xVUgY63rVrWqt9UGCRdosVbXxSbh3DB/Fb2RCMPehP7
HS5NvyFB6NrRa+ta5YX7tkFSL3F2ywe7zF/X4o22xGmWHcqGIH23VPVSaU+wEU2/tTlU4BbIbyQb
93wLqvP2z0vVLyVAHv9WyufmN+SR9X6LAdVNG3Sr13yoL9Vp0JPVg2fQ79RRzPcLON0viWFVmPYw
5ykCUxjnjtpb8NnyORN/YgENO40oynZ//mG/bhJo0SBq4tQLHOeXNmRaYDpWMpi3sqj7szxMZA5r
gN93td30LklR1RPazSn481XfKVq30YgyGf0ouq5NOPx+kZOdQaz5SNRpgQjp2KRM+PA6u72dDsNu
JRMESGVu3Vhpbx2Ibu7KLUmm+wwCvnzpeuDGf/49FMLer4HUjqES0qjSlE1m9m53jFVuxt6mxewg
xuGoJ8Vq7HKT06DbaoQtexjqUjUUqDSuYogKuac2DB/MgjLOGMbwt3GhfIriubIOc44b1SsLOgOu
tpKDErSC/aUXGbloDpyUmesqcM/HuLGdgUgAADFeE2vGUz7I8l41N0hdpbRg+ctOEXs1S2KcHlFd
1O6A1Ii0DJVJ0psWw3xOjLgyPXlZFMyIuapFfExDeoUvNUGVp0LzdUs7lzsEopL5Wi8dAOBE6Xo8
NknRmPhTxfRY662GMUsicMBr9Ck+KIBFXrRGw+ujTRBEfNGSu8H/DKXhtY1roiHLZZBh5FOgYl1L
JVtB2GvNCAL1nZZa6rWhNd2juU5rv1NWrb0emHc1j9g4Jd7p2YIxP51N8dBZVBCCQUXdsJ9sVYIR
bcgXjPNmdQObCRTMPFuaQnCIXDy1AxGQyYxzIqRJTp0rabqOTDhsTZpbpz24jnnZXNLa0PY3c90b
37LarqSQdbEov5fjIvcP6cr4fFydxFDp7tYJgUmLAG6lYf0fjizc3WHFg3q1KWvHM0h7R/dyDdio
vxRzrR+yqW9FuCR9DrfXGIVyS9942IHz1lpcELYcgd62BYgX9KHYlYouud7QFaQO99n0IMcz1i4z
offA24w3c/0gyE6u00ZpfeI2ZOBumty9JlE0kX2zxK/QCUhMJi7b+MqmFwzwFtOsoiiVmheEKiyU
FU7DT5wlCdsuMhFlXoKZOTrYy5Sibe6mkRIdjvYQmGqauWneSXowtUn/0HXmNvXPSxH2S213hEGW
1kPdThY0KlHMuybFre7VFgnk2OajPA96aSaSdq0Ypthy84agCTQT19mS2qpHPmC5YFTtE1Io1L6D
M7R0skuSZWy7tUjLhaI8VdAdQeH155bW4eLqc9YfBUWmjNznyWCnJ43Nd+Iz6mQPr3oAsY80hXhO
MwexUgwCLl5bJMY5IwutIOIltlWsXNslrUXq9tWsJxAlUHIA6liWKGyiHlZPv8L18xmPc3Mmi0MG
jlgxFumOSF+JMLQst3LKzvLFijxiXwOle4nJ49xLpUNQWRo5s+xbCnymlXTCT0M/wOjsh2izVOa0
GPylw5/r9jPcge0AK+G4WuSlZXRV8+dJopToa3Mxv6zSipkndhh0Lm3mOmzFvG1yYvtFqqU5dbGq
OZWPdnPL4mg6+XEAcQHJh/F1nFc9+25YnXQbdxjA3aZIx6+AHYXsTVYhf8pbR3pAqQy1gw2mdFv2
GrCVlGrNfV+2Ue9P5lh8yjPbfBlVZ3gwlCz/MeHWvYi4gUogdQ2EihJW+yOB0vHXoicCxwVQhfQm
y3sdB45I1NjlkxvKACIHUdZFq9AJpQbXEiBuG0RQ2oRQ1F4ULZbhTrDVHXdrPwWqjnGNvIaNf6QN
hXJdsL8GdoHHuAxhVmqfAb7nllfk7XK0xwkQzmBgETtsMUZVMIAboD+FmuwVjEA8EXHU5/OJSF19
3K0cMm+iuZ1e5rIydbrQlf2YDzG217ZVNF8txpk4mmSNL8pIEJWrwDtePAIc7MJvpk7FRZaXVku3
ZtGMPQsNre2pnvCyozqU00MzWK0EKahMr8pKkH4u+s3gp9mFrQTCjNfSrxRo+01T108YfdBUpA5u
y0BVx+4bTnimNjvOpOuRCTMOqAIMo9fzYLG7iYx8e2nO5aeplxwYSXygInRIh+W1q3ryJEfQi1ld
MPp59UwYSZ3KdYtMJaepFdt1nl9bel+ZPgmg8xKujkM40tIS9DjVg/TMmxYtnQENBmmbTOy4jbjA
oIP+L90M2YrzAgW1d+EdZbBl7YwqQYGFJwmcfDAfx6hi+YqHuviWKquM81uy8udejtvbFnNK4itD
VZ3bJcWPC25EN4CZ6XOElhn0kj+3aDH8tVwFgBa7nr/GpkrKsMoW+iUiQeCrSKRo3Cd1xYLaj1pO
yLHaDecZagidJ0w1sgu6cbGCiE4DtmO4C3a/bdQGwkxeSoGSZZ9UGrEUMgiayIcsPYHCJiKEGnBJ
+8D7uVv43xb8f2zimf+5Be+t31+Tdy14/sLfLXjF/gsHikpwgUI5BpMbu+m/W/CK+hfFIPrsTGaE
uf7kiv4X8ln5i34OXVqLTvxPJeL/a8Hr9l8GhW20F4gtt2aY9m9a8HhU3lc54OIi6oOgyTaXFeaX
clic2xJ5lps1v7bva5zaAGWdPWTPx6ySugP6c8jsmYz/n60WiUDWl5YsEJcU9mdRya2Xtlp+QCiW
+cL+Kuv5bUqrbnM9TTCSPEpiUNnltGLKxtcN3f6y1kZ1RR74ySozwOoOm0ZpqUIcy4eVzZI+amQx
dPOpoPbaJAqkIMy3Rla4Ts1sXF8kCA1kApLTXX42S/m1nqK93gvo6A6iF+0oN9Zdoo67QQ+S4ilx
vtfzaXSe+lXeG9ExnvCKpmeFWbDVCNKTF7fVwQvQ742W0AGD0WrGq9N8Ra6LfeIiAwlyIzip5Gzc
9M7Mx5QHNvNSSiNjrA5LPgdsc+ginzqDPp++eNl6vxYXldoAAtXJNaTXLJcfV6IbJsKlbadx57bc
S87DRKGEdsV1Jj6tFaGGfNENK+NKQkCcHOO5vhA/L8w0hIim45ManuKyob/kbmQhJ70AR1D7Yyuv
Xm9DiOmM71IsPfQtaWqLBD9L6h5E/AWLJzFgiMTvSXLwCjXbKyQiLJx56bDdTAlkz0QFuiJfEr3Z
r3Ks42HWjUvdZeGaz6+ZmMNyFKU7zsAA5ulsydN1sgggRvbOzsdvudjN+ReIhZqbyxu2r6B/nvqq
GqYxcJNK2TujxOR4rZMn7sEFwKBHDPVtzGW38PJcO2rjjVCfMgpKFCC8Zrop+uMWiVKN444NdeUW
iZMckqE+j7nCdgpZvxGJO4pXnqXcRBVmZUvzCyFuYnO8F3Y+uK2xhJ1WGRtThOzEpfw0A1/BeLLc
xrV90ka5APphu5W97uQeNgH2kl0zyXedwdNdsZKz/es9lfOmvio/FPm7TvyEzxx9WbInuStDcmzx
ZGE6GJ8bjtSHHp5lZmAaz9gCtov62JFdg2bOnUqV1DuYJevB6UfX6KsTcJjMG7v62lwuoOV+ZNZ8
1TmFXwn4N30dRtAFjfxT2Qh/HCafANdTOnSuXp3I3GGZJfC59wfjyzIUjyJ29jF+9oIulyGPNx2A
Hre2sfENWNMUZHEpJoxvibLudKV47tXhPkor0LUUHlebBqa4IsIm0FPjFpwMHK/iUOjSftKmy1LL
r05hfEL3wDh4cdY9pyE/6ld4QeKgE69bi9NY+ZAnjhvZhg75aVRn8CcOVkxZv1nMcW/n0W00lj+S
2OC1gOX19ElRGN8DK5pxNaxj/8VSxasj6mPy820Q7ZbI0MfhNswSTARE1UfSfD+xIj47Np+HZGg/
Okf+rqgkWKT26OA5YoKI0oDS5UmVimAQsZ/F5Q0ajkCe7dt5kNpdaaxgnHO52mEGvgda8skx8tUn
cdG6lhbOetJqH5IaevASL4u/2FK8m5PimpYpWr5RPELq8SCTXGS52MsUyqrq09oEqWG85PlNPqX7
NqKf0Grw8F6VaAH3VK4+WVTu3CRfFbu9SuBdqmy4KdatqZsXWKtTmGyeHOnrdTEY8x0z6eQr1nJW
Kr5pkdima9fQZyz1pBZWe18n0jklgevAxK6H7fI4gPVZdXWkHWSxcyhbd6z1+5yYC2tN00DvwdbY
EJ1cOeruF0hBJQCA27Krrkn1jA82BLidGTfrPhKQY2pFMndrwjeJRS9jL5l+ztXuBIIyGGqClUcA
f1J+tmt9eTBK+VkUyw2N+1NmGVdKRZChfhok8vOaMf0Od/KOM6POjs/8LkjX9MB12FTMs2TvLCpn
rcLOjkIvZ7805ptxMKRPWu9Q7SSDEIKkAUSvW7ChjiJrdyaOcGvhM9Kl6IwOW1ylbcumfATm2ujF
2TKilvz1BapSQ9XhClZGeknLSHVzZwjsVDNdWZPGg2rDKZUb7RFiV3nIItk82OxZ7yVhDL4l5oQZ
W75EcORe+gGPi2nO6RO7qWlnUOq/ZWBkqPLi9Aw4Yj7FhJP5cafXe7Po4FPYTRsUsdSC/AScSLBN
xGKY5UT5rBdLOLt25ZS2wOOUhiSMCX9hPns15AkOFkwVtzT0AvA3kZkxJc9AcHAO4qSpD4SRFGA3
vjV9fK9I0l4Drb1b1DsIVdo5gljsq6IZAsF8dcPCyzczOmZ1JTS932lJP35FFIqmqtAX5YCWm0UZ
kQ+zrVpdAfdaOQCO7TVGJeCc5oNkzM1hzixmR07h3syueVv1YvWzXsmyn9iq70xaecybfg4L2+dJ
N5yO2shd5jw/9FalB+bA1j9Z8k/9nMi7JCMfWHKS5yKGLIkzO56b4QDT7j7Nl+qiW1n+2lNNdhtp
yo4RlWu3Lg3bo2/R+AtEJVdvOQEMaaGEE8y0HQ+f3YCpfi2zrIVApTBqzbbYSXV3Y+jSGBhVEXl6
A8jTaMoefMj2r2mDDOxKlNdVpX7RgGyHBpETbpckexKCHmiEXBuyTbJ5bbTnQWZ/YD0hpXNCKHqa
J7J59aR6+apmzcAUMWOrBQHlyZ297HNz1Ym6GVpPai/LHBIEK9L1R9ynik+xXPYKUzyvVfVtNONb
jBNyQIgX84BaXBAkP2ppd+ji5ZKUyu0qWTtNq/a9MTyoovQVOGqYSF9nK/9cE0YDKzIUPPY0LULE
36FpD1D1dpF+pslDn37bKhnHtDNCJxdewlkmUyYkLpE3dclxLe2UmsMQFtEmOGkvtZEfnbm8jp3B
K6brtjP2VYWDrGnCSDMDqKNAVNiqdboSSDnfh640Vzx79g8EtmbOsSES7hPkl/G0jmsMlibhI0jk
kZOsRBpkV07ZClOYahvgCocygKxHB0gGdpjH6rwT1Tj7fVJLGjY9HZ5r367YO9fJIVd67Rp4JN1o
7GOLrhGA6jTjsK04x7bRrBM7ZfNrLrFvTOSIQENh5jgiejmsmzW5Rd3Kuoj0pdh1I5IQsnTk0IwL
Z6eW+kzzqjcCrVMxLK2sSpXTrqcRWNWdkjhZOEyrsR+SXDmPos4+c4xr7+q6qwP6uOyROlh79zon
fTDNJpQfeL2aDuFlHq8NFapX2xjyPivm9lnoCM70STNzVx5TsGpSVQFkbZaHbF2QrDnGcOz03vhR
KviV637qbx1Z+mLADYNF1mb9ld2jHZrjmt1MydHyKqMesBvsKn2gNC0fNG7dHRPZusWzb/nZCM6l
UKxmD5OR8600Eo8UqT3TX6L55jQb3qRM5VGkKkuH1WrLjvlD0/ZUNvcz/Nzj6KQvatfNOp1O2XhW
CjX11lFJ/M4ashs4vRQcKAppAxO1lbgZ0VuP5jg4B12qVl4q5t1YRGxSqIR4StlJZHuBeF4zR3vW
sjJ6KbWuOGraBPOjLFc2iqgrv6yUOVypVRDL61Y3hBMpyZe5krIX6ln2YVYM2nrqVFLcqopm/LaC
SdvPI6AbKek/gxSXmRA1ybekQb+otX2XOkZoUO6E15P6wrR3rVB9TDPHNh43GuVchjxJAJuxdEHY
BXB4ftJzbC7LdKVS02QojfN8Ytfe+VRa6H8tEnzlPPqs6dOuQM+7RbOfU1k5OwnL4GIXB3moH6Ch
PmokRWU92Sb6zPRUP7C4HrXODmTAlv5MpzOghPNJGhTisCRlR2mqCVq5XoMp625UkIxeixfZMuA8
OsyXCPujS0EMcKMkB4e2iLQSuJpPTeCY8VOdzyjFousOIRjbPyKjiRdNjoBiHDdXx9IlYDD2ylh/
XidZDYZR5eFbwiOD56szmyPrAN0nc0nTY7bozYOqtoStUVR7WIt08LCgkzyMzp9oYUXdQZoSfpOJ
x7VYnbs8z9HLxitexsI8lsiyh9SKd1GEFLEl1MVtcgb+xpN1kQs1wdxIx9jSd2rj3C3K5zqlLN1s
GdMijKihsKIEFhI7krxBUklBE/dnlY6wmbGrhHbuDmTAE9vrYST6US1p0EKOBpgMdovgaJFdWuWZ
inH7zVHGb9DQNwBsX/lJIYtdQbvPUwxZmvjKUmIMTR4AJ4IpP8nrMProgCiWWDkZx2xKWTekEvV3
fMRwcRVLHVpzebhpkklxU8uwwwIYHqXeJGwkAfJXRwtAbQgBQNXNQYH9l2MLsr8dq4V1yUcjD1c1
TvdGqmnPsmCK6BKT7rSSd+ZORzh7VVCqCkjHaa8TLR0DsFwpTNPYPnUES8cc4tRypwJ02dVyoe8B
2yZHKS2qx1mSnIBgxeSmII+CHFzNetaw3oemLETY06ghVHqdnecWAM4NWeLjY4bM8t4yBnWPX63f
DZSmU88uHONZNVCIJGObXYpKcu6rgij2ti50GiE2TUF0Ue1BkdPyeWoW8bBRFL7MVtF/HdlvHPt1
kI4y4sNuN7RK/wglf7ge8io7SvCXP0PoAoY95uMY6pWgTms4pXPlTGb/0htqdJ+DyrxThpSFaaQE
urogLcuHQVu0z6upk8SMM0ihHa+S3a05zbwfMjDFKom/DwZ2p51d5fNVbjTyaVVSDmQWA9W0SuU+
UttNECikSwUH81AKq72KaByQ9WA2TP3kdPZbtntrnlkE1hOgd85wtiGqZzKXIwbNsnijLPR7UBjJ
C9hGIXwNCP7z4Bi9ukPWqcLzLeaDiDM9QB5dB5KR0f9GyTTHqehxlgn1blYAoXKqHQxfrZacRzOy
UNud41G/TZ6KTNeD1qziG0cdkx8DWhPF7WIdQHBUrwNDy0pQwxotUQeRquzWweKcCOZ8OeF/Yo1w
chstykirpa4COFlakE3VOWHUps58UDbXW7fS0qYrBipocvXefCglccO627mQRQTdOExEg34vlwmH
mTzyi4hjDUnd1HRbUku1alW+OeVouhp585SCUo8Kcvl9GdL+aiyyQxqVY1BxXA8GAyhPRFBm7uQv
daQWoWolu8nRg0xjDreIYM6IQnWJK2Ybln+q6tngoK6+iLK8ajYdzIDN8cEGkOPKBuLjsRKw4i2k
t021jqcCbW2Z/FgpmWC1g7cuPw9JdHCGIph0ZXDVbrMWqCvSyCjy+0I7QoSmKTet/L1iOtdqsRsh
AroORzGtKX2Optth8pZAYZx/9EX2ZjQ4Pt45c33MEGosBbUHyko2nNR6SB7ktKdUoNW1z471IFv1
3hACijoqFI5+SnNRm++9er3W7LzombhFVnLUbixq6qZBxw4cgTRR17BwtMCWdJxT2u7wYRR8Q3So
Ojn+ninVLiut782cFo9VKV26eRKBtSHQnDLS94rasetWOWTlWXPN8erAo/wmESmHrTGSgrjrd3k8
fzFV84ZJjjkfTzN3+w1EdyA3L5EEAhdTGeXhcfKQNMVu324ntQxqt13kRgjfn59PLZuFSnqi5RKg
VOF06jQn2tXDSc5NZbcJn7vIdAJhE5QL2J148pLKoRHx7gStTfusFbs4yz61pnId582rlDiTj92X
XAUpX7CaYpYuq1oPWYWADxZVHoi6HHZJQkmlXRqwJnXZAprEm1+qdXcbA3d2285maoGaqHQPCEbO
0WCzy8zrJxG3xFTZX8CB0U+oqjRU5Pwy5ntnsO4HmnWumq8XRcjkwZdekjmXOJI1LN09nLOMjmkT
ocrutIbii7OQkyGfUdubV8zZUxBX3UlHtYMmoXaCylGJzYH8SzbXWaYqFICDzb7Ea8YgNNv6ea3n
H8rUG8SQchqVRZEF9Oau6BsdHTI3qGx8KWiPnfXYPA+dVFFGU5TroTKBjE7afI273AoJuvbVZDnV
wJeHlCSqbQEEI88iYzkXk3GANereEU39pE3kTusFRV366xOPAWThPGbClZOGXkIxG2eJ+tO9pvFs
YqB2Xt/1VyJfQzONb8uKLb42qk8LB3Aa/86VpsY8r6pcZeozHaEt6C3KMWe0xI//ydmZ9cgNnFn2
v8w7DTK4Az39kMncMysza5deiJKqivsewe3X96HtAWz1NDweGDAsSJYqF0Z8y73nouDId36pnJMD
BghGZHzo5mrrIZjZtPF4M/LCfi4YNiYeFpuoIC/BymN3V1WNu4XTle6QWeRkgFTeXYtBqw7RTczW
kZ/klTvxsqihCtf78AnL2ONt5yhMuRtJhwUGwY7RQEk51qW+AZZ5a0IioKBeEcSSJTs2aqiT0ZNs
Jss7+VRATTlOP7msDGr9ZNMzFzqrzGCWKnSCJ/SpvfWJUV8pDS6G7E7O8lz0g2UG3pDeM19zMYBH
X0YfZxs0TL+BcIsVi3vvacxnHvusujNM45BsiSYgdL26I0zMqD0qtfCZew+52yyOtV3b54mEjWul
iWTfGX6yTQbFgGYq4ZNAYuHiuuUOerGkdl4RwO2GCXWvcOv6xsWzKxvd3xssjK/SZoNbcga7dno1
nOLJs1mc9+ZnX89/vZX4REKiMPiK4uamtAnKtHmx3THbRxYn6iS3OnupAlSUVM2r6fxMQIBco1E3
r7E6RGEVuOLex2wz9Q+NodyTV9lLwwOe0oBwvKITs54mMWU7T879cxnCHcVepq5paWpAhrNDixjk
YseKSJ7U+6G8hkIxAX7PcIxpOwcvSzLENQNQoNxH8IGznFfKMjrV4TT7Ib+pRJyd4joMSv3aC3s8
plrVAEqn6XL7jeg1xqYNkQqVhbKWByJ1TJ+Sd8opVBjRYj7I/PCgG9pliJAssr2oPRD4ycsSCwUh
A8FDq6Ub25ZQPmmQGcK+ofXvSAqK7ZVVuDg5GmUsAOhdy5mbpUjSQstr1oLu3yz2LdzjEdVI1L1n
jSyJJansU1l1KggTZe1Ly4+ZIFB2VbLrAAcXNhFXE/dgWn/HWhOMVdagNtPjdVbP6dYR0IkZeWv2
kU0miwnb1bedLH6LiETbpjwztzMPmcre2ynST71y2mOWDYeiiOp9qhfuSoUk5qyKOg9YXQCfUp3x
5em53A1CnfPlbWd9H9FXg6ROcrkxJki0wuS9bH/5Rpiy3wnZVJb2cB48vuRJ6B4JZ2m3ZM32gQnT
8lgY3W+FM+85DZ2vuIQ9E1lHxTx5iEttC7WbGynyB1CvikuylLoRjFnR/Wo8+yOrierJ/N58rr3h
ma/BTRUk+NVm9EX1I85EHR3NwbFPo62doj4tCBJmHuyj29jgd4EAMYbkNmTomVPo00obDqR3l2sx
01BWhXnJ0vFG13B1ouhNUzDeCwuQ7hyluyYVxyJiH9U21AJ5EZ8xeh59c2ElCkS9oL0LAj9obdnl
r8153BQFeNux8lemeYnV0S32bvZcZhf2q1faVvjE7paVvsPd7+Rbl3wdPELr0tWA57dI+wq6YQaJ
W69uL2QMXXvLuBM3Deu5RTXSzhrFjX81XWdczWR+bv38S/NWsFYHIh4qjcV2kS1A472pyxvx1k+2
hJ2F+O9qQBtuhyU3XUwPKmN71OifoZNw0icJasZERuuUP3B1FWFSmSMLQGyAeDHOwbT/qbf6N6X2
3tW8RZOMVmfynvwmPdNWXWWoPksrMc9eZ/koUYt6IyJ7uE5adELxmq1g57/JyMYyVFdc3A+Flt/9
SK4YHa6T2T9q5rQvpZUGMxY8BwLY4Hd+wNuPM2gg16uZ7r2nX7H8ngf9hcgqyjtyOYphV2SdF9h5
tCna7omPdUWhBESxp0jqQv82LevHGi9kD0o8KtrsalXzSU24Z/k0o4gBGcksIMZCpKgxugacmmQF
CKbCeXWIbP/N5dpcgfV6cFsd8cHNWSb1hvam7MTZjCK+4n+fAs/k4VdpNV/xIbuIpKswyJRrH5ix
vPtNda96Xss4+odSsZqKds1M9FQMzq6w/R9w41eK7/RgZmw91WeP7oxIrqC1t7nz4Psw6Zx44e9e
mrCBZxZvc7rGWvHcGz9ygQGscH7Fc3FS7s6jc5TkkuToHyveham9OKV2sUZ1ZFG89nSNUCz3miTh
qQq9hus4TSkDk3UBTGHTMn97wr8ld1YlvCBuGkZyDnL1XJ+ffDa+zxiD7SeSuMAXEAn5bFZDSiYA
6gYWRAD1TzTMRwsALO0aTAHPUT+HrrLXKmcxh0tnCDDx3FOaEWbYVheQEqGtjFk7kN8RYaj1vvyS
c5IUNNjQYiYSp4q5xSGtrNKmRbxfGGthTWyIUw9sAh0RGDYQM0Ua+L26IrKmvNInn6Iw72iEtHum
2qOWR/c2hbPgWddYy7NjGxc7EFXEEfjyJIQXH31LG7ZAX9/ASF+nNjsYUYuqJR/dDbM9d0XisVqn
HQH0hT6eiKZxX8jg+NZ15q0T2v0lWy6mQvefXI5DdM6SCViZWzs8f/VJE3KfWnlQ9fNjIchTo225
9yRP3GMZs1vzNV5TnVBZCV8713G3LTJ5nRuBizil4JmRlv1GtHnV7ceyCveEcq1tpOgU6WyJ82or
OrGDx//otfVKSJ/m7rMjf4Mafy+9jGOGc+yQpOkWycwO2ts2YRZHNjmbb2fro+WpjJbgHqyLaMKM
fu1WJ1nWQWw9O1l3JW7qHMXNQyK0YIQe7ZpDvXxq1g8U490GtZW1lioTCF0d4r6ciMaGLDhA1bPi
1YHQ2SbOcxxN66x9tfJpi47zgWybbdQeUgD74xn84s6Kfvv05ETEQK9eVAOoL1uxsvNv3P9cvRBX
Mp94reTdkePWlL9ja6ub9TtyvY9w0m76sKgPzCDql1g2xkNgJVp5zjMBuv2D8M91Te+ZciajGiaB
diPhqmLbXOXOj6IAxwyxHgqmjz8xOaKZCWoXL0ZDEs1zjQ+LzT5jvcwy3LXD1/kwe/Td0Ocd/THN
3eipjbrmVhZMC2uYkYeu1fwdYg+xFmab/IJ3Yu3IbctZ5nAordsOmj/be/wKDXMGNpOJ7p0yL7QW
fQEvFWjOpa4ViYdmOexkTxxRVZTWa5kIOrmx49xP0bAGfmthuI3rKyhv44ft8ijb9SSZ6ubRd2e5
0UHPOK9TS6/elCH7ieIVL2ibevUjGFdnDdv/xWQJ369Sy5uOZIiQtCXIB6QseB4p7tdRmQem0bHl
s98bP9wT7/SUttqLK5EHMWL9gQdlUxPRELg5hyn48XunWx6X1itr9GpXTVgqwqEk2452oUy0NaBQ
jAt8k48kqDZBFua/Rerc2OS9Qkw6iDj+xjFBqwHvXkKRk9B6KV0epecd/ZB5bz3aVx9GAItK80rC
BhMnBFubmrVYHb5z2icB+V/Mis2goI/pbXaECPMJadJ5UAZUkWw3LFEN8AzkfRowvHhVcWsHuZ99
8yHKrSuZPj81YT+ag3ZMTQmyvd2lNtp+8A4Zn+Ks7aMsveUgvqkPo6dRT4+FKd8tblmO3Zmb3IqR
weXalrnpsPKt+KkZzVuhA3rXmFZXprkeRpaRivWNkV3CsCIwy1W/7Oy7NZS21iny13SrCEsY/ZqE
/azoSL8lqkveTg53oqHQNNRI1vgf00iRmpNyGWvxg2Wquycly5g53Jlj9lP5WUrWS/2lwviXqVeU
2eRfYgMugZJre6jucjXEONA1Y2dazRaL49F3WAeBQGLNHZ2IsXylQHwwDeKjCGO6jTo0+nh6AHOz
mkKbvMqiOKcm12plejx4bcSsYDmODdK0ULiFwzStSoS0e2I/9BU+8fd65sKK+6NhjcuiMVzVpR/o
0Ht2tU3rEsqfU11c07CjBvDiJz12tHVDuoDTh48KUKKei5+lNR0sqa6yTLcRMwtcId/C0vRtJPzn
JTZi6BqGvu7istcDSzU7r/RMkAjltJXFaG7mVJAFid9zBcfjYaRilIV564vu4KRFS+BJ9IHT0Fvp
jvaT5DxsQZ3xnRo4y8rUO7ISR8rpqVs8GlcErg9Cj67QQQOnk6Twddeyb7eaOz26/i9fbfFNP7BG
JN5GZhuyfBMaGT/IhyW7Dmmk3u8BGHzZrElJs28Mrj6duDqBaVwzLmDAV1bHqKUQBxzua6Tij5N6
8twDyvo9BpT7WDyJTAukdBZxgB2xPrNbpO0t7VuYHSJ/PDWwKTbxIMjDiIk3IBB1wankm8YIr2lC
tirZEPNqJqBzXdHhMlmmyNVlh465cXepS7gZosgT0ZkxjpwakU7hfGpzcUYT8mSrZKPNRrGqVG+u
iD6/y85kUZNO0ASZn5ObQu5OJEkgnY6ITj+jVh7L2Hpkz06IjnNh1nGkbZ1W5sS+kz5zVTkwXKO+
gOnSTIFbVgujYUciF4FIaWsEqQT9sXD3UND3NV85NpOUYzlxbP1ZefqnlRKQaZkvTV38Ct3iNPn9
l8qbT00Ld7oKo8BBY7AWqv0tvfSu2cSIcK0+ejZVd+8ckpr4IxGd/bRjPYULSREcFX/reDo2lvtF
FMsLIUEPxGtpa5mN4sGoxGnU62s8zPq6ID+m7v1i7VecowrQMTkpkIxHLGt1mr9T7B70pv3IVfw+
dKG5o4M8jYPxOvXNd8mCl+yeQmMMrj3rPNoGgygeZ3I1Z3AHFadkJLy18pwPxsggAxJLbeBf3LiG
j8Kbbp6HTY849kWy4ebGlmX/gIwdHtusspkYXXcJMzynZXFldOeS3U6MuD/UZ43kySXJHWacMX0n
in1WS8UqB08Fuc7GNu/qINKic9vVmH6ZnK06IScOuWrmvNcOXtPrJMPwjzTGeEyguAD9ZXiLUMXY
1o5/hVWon8Msjte8PTgGnXxdCe3XLCUKqfhZae7OSPpi7fZpvDEzLz4l8cKArlmURcKs+Coap5Ld
w7rFTbGWLYSYkMeUmwGzAlqfXev01joUybed+k+TpZhPp4LRXbHzo/6ndFTgWeeyZgsztbzHcZoE
LqGvJSmFFq1CvK2tKVxZNVINx35F9h+wN7UZdHT9Zuq1ZDWV8Qd5jC82avlTCdsggFds/zI1/ZvI
Ro5T42MYaLWKuv4hEuL0cHqwkIiWxdQv2YkfFZpIm2VqKu21BkwFdRHxk/377KOcGHJKJ1MUZyTZ
aBuSAzEuNz6pk+ajTWOrdEsRBdfE/dWCtUSODALb4GqKr6q7+PEDciEZZulGOs4hFfUxImSqafpH
L8/rg17zVNlG+GxLB72EQhwzGcgb/eHomOO7nTbQIEaByVrqT3M9gYooTsbYP2CzfMaGtiPNfevG
mNAZiq2GwtF2UqO2icwfYXVvCd1lZzdvMa/C0FestIr4sWE8zVRuZcX+3UDhKKPxLXLyn80cmzs5
pE+dlv3uUSCG7pdJxdCx9x1s8iSp8oXcacOuzg6TTQxcwiI2yy/LE5FW2xwnGFwnJdTWV48JI4Fh
k1nB1NLa6uw56nSFX2VrTmgPJ8ZGskjEsbTJsvSG7By7SMQ8ffMS+2vjai9L96Jk6nxvSDt7Tpo4
fGx1XmhtdfpRTDL5wpU97wtlEtvkEs+Zx335NKOH/DZjj8tF4NbJuISKIYkfksIepkDA1Wf7Osk3
LKHDA+paxPqeTubprNLTpEnvMM2NufXisjtPVD/nws7iX2EZt9zmtK5m2Do0TKO+LUK93Wuw/FYD
a9L3wYk+QE/Dskk/3IZ1kpBVx7oFA9NKc8UGfWB97uO5veRYrh5cs9APRte/AlTCjBIyCN2YWvnq
1hl5rUIo82jkXsROM/tso3bNcUu0i7adjSXi2Qni0rhWXfxGmjaiNue1S9CaGknZLK3TzS2FCLSS
ow2ARv3cpI52Vz6zT/OjoqaAy0BYpNIvaZ3dmsxeRQqMCjOIPaMkbceSudg01mzuk17emsR9RNCW
PA5OHeAxR0clyvHYIqAmj7WLV26uHirHeE8SearE71TppNvSd7Ccwa8zSFb0abbLJgTsrKnwvr17
+mUIfVy9Z8OJti5rl8i5VW6/Z0++aqjpXONLG1gvxto+VRpZA81PM/2FE4Ax8ivP7ZqRsI9+aP5J
tTxtlcbALyL4ecEEcMdM84fpLuZYWl3bqRyCLIaaQtE9ElmJWyF9iNLFvMYed4oQEIrkrfVDufQs
DacKIV1pt8HJwwddotDSbhW5LS0Hn0gCSxyqorg1i08Dh9/GzPXwPUPvuDUramoShkYSLYJxrt7i
kizf5FQl0z1d5kkDX4lNTIjocep8+tqR7Oq2f8qVfw57z19FEqsMiVfjQcxptMnd9kdbuB+cHQiA
2+xXqGveK+PBeGvOPkV/jXXPH/RtXy7LABRtWZ3R/JNNH2Bf3RjZUrC0ibNuPO7VfHTcVZ7j9bDj
S5TN23403mbZnjqJXLe0d8kUIVxO/U9fcEgyY9F+uAbu4glb3iV1iEf0tPmkVcMO18cu03DNawmU
0SQde4osgUkKc/PK9cPPWLAGlEhfAa9fGhWfXfmVdDpqHYv6yLKneU2w9Qf3LQ/PgCSuGt9JJd1U
JapXj/ucfXm2GvyqxmVPVVYQe5r+busOMbrwL4NL8a/4hY2IdGVTYed1K9cEwzF2zfOUo2TwNolZ
xw/I61aczrgP8URpoao2kR89TzKqNkBt3S+SR7AnMXQLcCwf0QBc2kR/Zc0dr5WVD4iw7QIvdN4V
/BTsav9998W1/iqfZPv1JS8f9X8sxo3fFUv4JIrlf/7zL7u//Tr6qoIP+fFPv9iUMpHTXX210+NX
R2zZf/7H3wA8y5/8f/3Nv+MIn6f663//r9+VIrKev40I6fKfSIXYSf9nX8U2KfOP8vPP/8PffBWm
8Rdcsi6+YbCGcK4X4/bf0Yb6X2ycjrBdYdeigbBxPPzdV+HqWC6EAb8c3BvhZB526/+DNvT/Aldi
QU+B73IN4Bn/jq/ij6woSCYCVT1PhrBcfjrGhf9sK1eoB2Iol1rAcst+TcqIjb3TWZDlUqRXVLlk
wr1MU8KCSp8VR1WVGD2N70xDHw287n/h5P2//UCOhcmEvBcaR/FXG8g/sFyWklJIxyXhtemRG890
XY9RZJK3YCXN8EH49divU+lZ3jqsFzMBRMnqLYQD/FFAT+3/P34efMUU7iBK+C/vD7gGBBl0uvak
Bbpmy1+GRt0QJP2AXKf2NTjlFPPzT7cmBg3VmsaSuNRG4140yDUIjhSp9Tfz0v+IjvqTA6DjwvFw
52C6NhzbMP/Ai+itRsKoCV4kLgsyi5pqromxdQaSTx3l9MyTSrx7WwfSQUuwXsVY1Q8j+S/QLcu/
8o8oFR23h2fojJusBYTj/mG971rRmV7tmTR7ffNmQdggLDFrPcSm7iR86DRD9ORodpxs83Jws3+B
xvnv/7yF1RscgklSFt6jP2gELCnSyeeyDji8onE9NTaGMQvPrgh05QhUQfhB1ppdoSiPczbAwT88
37e/vdB/5G7+N/+7cOANYH43F2wN//njU0Box82nu/MGq7j14aUuwaH04RWrn1YO717SewACkmnp
tR17IidSufVzP2M9XkFR7H70iW6pf/e7yk8FIpWYBZN3B8TXHyZ4VIdMmbC5boY4E+8ZcCaxHmrp
EJtdkEZHgT81vxD40/g3w/L9UCLPL6x1u241uqq1/8UPxG7iz0/K5Nu6fGFBJvh8Yn9GD80tq2kG
aV7QlppL7ay3hr72kZGjUiBWuL9zDkRGMHhmdB/1qXgqppGyeVzCvtdenUe/zIHQRKakOqGjNqHS
1grst22sxxmgQDyVDoV21WjGE6eTJTc9CrT5GE0pzhtHSePV6yYgi2mqRLIbGOQMgUM4K0pClrV9
UIjEaVA8+9qPkczwb7TAFWqExmMCE3P4OqvZBmaFFcAisL7XUAghvXFqixWEO+RvpMNQwKTUVxoG
3kriuVH0vxv2zrbB6WmR9L704taqXOKo9wPI+H6FKL9pAodCRiMC0xzYvSWoPQofFzWqg8ke15IU
NI+N+WTShZMygXpJyrDYeHb4mfqhf58xjDLuzuNyXOnkeRP7orGORp81pN86ka5OYHUJEPoq8vjR
peXIaEt5NN3yOqye1GhiQK0cXS0/vuhkUFTw0/jSsi1aJ5i3J2zHfQfuVKE93SopZEiKLQZS1uLz
SKli5y0Si2ho5TKzcJM96Cj9Y9RUD8alZV+zXihaGZVor7JTCLaeepBcwi7oqQSYspiddxsbgXQn
ZgkntoxBwgLvaS9UEIPOw6RBhivZtiHhF/SYhvWc9EmSUBzHcgzIOSVCFF07vWtfZKrZRK1IMFkZ
0H0aZ7S+yJ/z2VXOct22uCo0Z4SOMwrraDbSTT91rT2WtADabe4RfEJzcPDZM6BHOGBhhyadNyfV
NipQJfCBRG19y4lMTpAgIVOmOYdeQwFNy4SMDWu1JTo6Rs1q+cJUvRwOStXGdI6S+TeGclZthsP6
H/4PZXvIfIEVESr8BH48jCJzXDlsgckLFqOQTyx78y0ySyg23aaatfQHplowJ24WQUPybb7ALZqk
x1jrmhj6AOPxjygJeezlMjyyUWRBqCyDNjKpa6dmvI6enJDoD5nXBbnh6aR3mmaPCjsSgA8r7I1+
VOx77H8MervnGrUjE7rcDTeJVeIdCJHbMgWuilXT4MvDvzQ6CK/M7QDrxzzEU0XiO9hvf1+14XIP
pebOnZHF7qy6cK+WmzEGkLl24bj0Vpq+bMHs/iWPC8Y3HmOB2k4kH7/fG+yzyeV9GAwpVtGQPcLT
Mt4KPZ3to01gdLYb8RwhrsvFnsdgpw9YI/qSMT0xcutc6a9gvS/kpc4fnHLFfWi07kNPXCY4DLSK
x25I6znI8Y499qNlTjs78hy8ddo7zsZpb9qh2k3FMB+1llhW/sSlwtQsUW8VFNlQ2Gy7WAaMOedC
iUM8dKKlBzJS/iZS6DlcOy1C57x0A0MSHdxmeg99iQ+GDA493HcDWaZzhhNhLDeNGJb4aGsFwX/f
iGk3dewBcPDvGSafGIKSzXVoQjrMvCSq3Orzpj2EndA44EcU2GHsnRLMLMVCsWJkr/fuSupiCAZG
4tolYzbXrWcnTV5qZWi81TiHNrPWFE+IsQN2usCdgPqs+Tz6BzBgLGLZut2tzO32EYlp58py+5+p
X5gfbiQwk6tiPOSNc/OVdfBz95D4843T4awT8yoj6xmddbmZumJ6a3JIGdFyVsQ50yh/3MUpJ55u
08QNerKNSOsOiGve28WImbKFkVG4D51W/PY1sdP7uH4n5Xh+QMk6DxtErRYv19JX/fjSo6pl2kZC
H1vlTt0YvHp8Rb1op/mAniZiwC07OQ51GO6n0PCOFfq+bmAGwPD8gMt+HZPvtzIT20w3kwFS7NxV
vh2+FU5v3/w8avB2KTGJ0+wVU37X++qtCrGrOXXezs9GXbsPBIGWv1nQfJThGF3hI9F5p0IkF5ae
g/pEKGiUJ1KDl3GYDqHtPcdIQES8qLgDvb7OmB9rAlRXHRNKs6TQONsk7timmM4ozLU1ZWmy6zD2
fvE+q7PBl6CGYMCasjF6jMNYwJB1VJrRv/lu1RQ70GUeMkbMMxtcEO62HLOZC7CPXyLHjwGl1YUK
EFnTRhpMKXZg4YZ0a2csf+HvDfPelLG+j41ENy+DQ4p6ESqnCFLdHAKtdiSpuR1p0XqJ4Y7XPHjb
KInsTVp49bbWRuhp+PN0P6gdQsmgMpWP5DWOpMdPceIFblzgy7VU9e0ot+Q4nuPpBckB7lQ9Jsli
5/D1u8USrszWzHFUrxhg1w9GC80Ho5OkrmkwK7Q9g/8V9rAa/0eqz4fam9W7mg1jWM2NLpnpukOK
CzX0O4RO6LWZUTPqW89R14FMTOzoY5witD7SjofHtrRn/G+66V1YU8WHymMRiJRSJj6pUcvuHCfC
krMcVk3GQkaNGkU+cfQevlFS1R8q0wjf59CLxXps+siBfUaFF9jSNvA0yTLHnEXGHiZN5iFVY7Wf
aWshyM9a9VYlAwttmZl32LuoO+cEA05qNO1JGkJjQFu3+Mi4BJNgQW+E6O5WZu7MsJRloo1onrMC
+jthydqNMIep2zIo1COE/sSpN62TfqXsaddd3KhAZ4KCxEPN5ZYNLVfgsJ8HhxoL5Z3PLKfIHXuV
j+jvBIog27QOHN4T33yIM3pnVIc2L24oEbiUHSzTfg/ZfmvUZbaMsNh0g5WBY60lde9uq7Cvx7uN
4HuLZpj7SYNHBx0r0bZjlDoPlV2fRfMzV2wA0y4uXiR52adYaBsrsxSwJC3cVE5/QqWxJUOeRVju
Ppd99OGj0efr5K+HwtgKx9mbRnXNDUQ/OYmlarQ3A6Hg23GeH8mXj4Ik7vUDQgoW85ESj9kcmQGu
6x3Tpg/HTPs2ACqg5SceMPFAXpL+5kTNnLKWGfXigG8nMg56l+mb3u70+NjI1EWjKpA2kKLezO68
8I/9jgp18GIgepckH6rqMYZjMNz0Ui8YLdnoeqJNaMSj/21QsOnXPDf0/s0IyarfpPkcMsGMB/DK
W2A+s7dtO2fAGDxrTrsx8fayX5YR/KstL3pq3vWIkmYpK0EcbjVgO2p8KK2mYVGfphmPRmTl6RcO
vgqDvAon+Qh6HCxBk7t5y5omEaCMcnYfmRbnj6HlvnO9dUgMfOvVh1X1Vo0jthXp5GcnjfStakR3
tYcsfa47l6o6lGgJnWRceUlIJGttoQXNHUyZw1h/QgBK1wiqfzVSFJ9jjcceDtOCZ/PKg9O7/t2i
VbgQX2Ot3L7uWRsgsjLHJkJtM/G9j2GSpxVqaelbCrV+FfOyRjZ7FtHLPLKjfLNiMI/UDNWTv0Af
51k8JKlVcqAog70IxGkUJ91+EIL1qDEgj9AHbA+1lfhsz4Z+MyIs3dEz5qe+kAMYm7DcFAN7Srsc
k6cksvBulhFQGl0/m9aM+Cuu7btNVRHoqLzffTzaVwXFEIJSEWLYqMV4d2zNWKV++yqXiR6lZr+B
zlTjWxllYHR6dXBLU57Ssu0CBZ/92g49YtDS3NdZlOw4orQfrTs8cBxgr9VtVn56QlMSTGlG1xMW
dfzG6XoaZQMlCo80i8U6KSh95S81Gn7QMSRJ3ZLQ0qn2trFA1V4CzFnXU/ZRl/VLnabWiTvroVlk
ZAyYhpUe2d5j6pXRVls+EKeu2LJas7UIr5K3sAlvBjbXzeinMP+q+NF0BnczCfuZ+yjeukJE93qs
F5Gei8ratLoPpFbjJhxixF16k316mVUe41jQ9iIbgtcZ6hwDM1fCUB+txitPeU4kGn/RtEo7r/2q
BjRZdayKlzbpYYn76gb523jw0LN/jOUQrVVfGdeOmfIv6q5vlYpNZSUcb958MkffY0Dfd6e4Uwc7
T9xdYlnVj6iKX2xDYqlQuIWiUqwM2VlPhWeENI9TtCG7EosDHsWJHYHnnWK65LO1SFPTCq+rniqm
okKd5rkfIE7Rc1q1sU5cZ9P35nxmcvvLSIGz4wsbEr14bkv13HpNdfO9Sj7HI5LPwQ6TY2mYH8Ia
AoVJ4mLGybWva3ylbdacOQvzPXUOJglXzbsOWdpk6q/0iwAzMSZoikepqNPlkwlQlL9jYBWrCfxJ
DPDSFtXFYRfzhuprjxhFBKFlV+fGsH40RL6vvbSNLmUU5zjTRyqvunvj+ZEb8rLNVRFSfukt8msT
CN7iaLJ5W1xklVa4as36Da9okJNc4DcsfL0Bi9Uc8W6mCZ2SDYuegVwO0MpMNiMO6MCsrZMDNqQq
0RL6k5Vv/VoPb45BGYyr80BIcPMk8vCV0INib8Ntx80CXjhULUjPJsw3npoIces1se3Z4a98s6g2
fYsqrVzEI4XUUdCi4HJ1qznN7bfJq68G9ycGxc/Mx4iF/RoBDHi7StOQZKXGmvV8th6BwCIdnvqf
TMuTDYuxzxrQAjC/hzEq24PvzcOqhdK4zsYm6IVOwVoe54llbTODhqj2JllvKrcPidecbFxpyOdb
k8bTVPUpS3Mc1EO2t0Bjo6zqWEL/VT+Lcam8+YPnr8FZOC8tnu11yXpj14fNyfOjZtNxl9rbqoD2
FzVo/y6g63etxfzejrpliI9W322K8HvyxmKfmxiNprg9VE1fn6wW54yZNP7JS+Y7c7vykMNKlQZ7
XTZx0U04/lpJpHxGNvFQ+Gx9Bb+fZPZ61FlkTtV1VuPVjeS9YXiw8rykPY5FPu8SKLpHOFREBMZ8
H0UDdMQf57tTzT/nynkdQhe3c/k8xf3V0SWHVLkkXZBGZ7bwnWxn9q7IVzY2ohUxYzytp02nyQPi
RRTps9qNwPCQkx1oKjBPQoLV9SS+e4vRuW+OmYMN0rLFPW+xyeQPctznTf7C5uQSN+1mkCmL0S9z
0j40UdHzddTW2qWhD2lR7vwXe2eyXDeSZdtfKXvjQhgc7oAD09uz7ylSExhFSej7Hl9fC1JkpXil
JC1mNXiTMstSSMBF4zh+zt5r2xGa/hGNtJFt9WCwvIit15EmW+T9Fobr3s+Bb/Vj+3UO3Wei5NbE
L7CFZIPb28N2lmdGPF/0JT0kFirjFvGWY608PffBJWnFQfjVm3vpX9VME417micJeilDphh2U3dC
rxFn2ISjLnHjXYpjbDovXcyXJ8RfS+tAmzYaD1yYttwHht9iFxnodeb4UeM4jSH5wqq+r8rJQf09
Zx2C4lUj6RCs7HkqvYtKIZS9KONQMWwtysFjpKeJBkQOpbRRPdmTXZWf8GvBwgiGsraefH/U2YPJ
4JavomEnPLH9YKEU66yxbQ/Cd7JL4lusYKOrJGxP2uyHUI5Bbl6yiSA87Vvks+VrdfdZBRXD1qp5
VHb3ladgvdTQ4zw89JEBdlT62cbPA/kyegbXwM6G7ISmjKB2pKLYjHhkX1Ckn5rmUO5pkjCv8vtu
m9mt/52Oa7PxMz9HbRQzLWxCotSyrL5BK+DsJp+ZG9I/etvMr/wq9S5g8A9XvNnWIRmd9Kqk77nq
HWNrhmb+koogv/fGKMhRMST1hoYY0dqB8aBgTn62KH1i88schSNLe3hXD1Jtg2oMtyDseO3cqP3s
BPEtFAXQS3zzPouyOa0bj2m5cG5U7tjk/0WYInV80tNmNDRqukihnEniF6h0wPMRFe0m+G/oRwEA
zbJKUQ2V370yuRgoDW+lDYaHxaqx7mvHO+lylAv5YjaeXERz7TBXB+iNWLGzCGMK5oKYdOLTAEv1
Bnp5cohcPDuO09KVMWg3W26G1D0GuLYeW32atvhcgbRQYgWvBg8ZowW2zMgdIziGwdqHlrhyTLbC
ldF5Z7HjPpndInToar4gwyEW4hnGNcJ0vKFAguY4OYscUA+ZzK8buyxP+AeZAsUTtq626c5aIwd8
Itxr25LRHepvRCdG9inoqHXkFDXAK2mYdugS+7y9Lo3Uv1R9V50nZbYGOX5gWfeu4TZyH9DdZIyj
je4UBue88dgk0ow0GFc7db/CBEqiL9RBggOt6AlcCehVt71XNQr0Ohy7k9lopwsxyANb3XEvSjq3
pJOS9W1OoGlx2GC6bCUoCc+rLycjNF7ghYTbWkIOCiZK07jo5TYF40ipHNtinwA/2PgeH3kvsdGr
TNGnuMdA2Oe2Htaz7vCltNbnQmNdUDa75WqCRart21TGkGilbZDqbul7SXUCvguy9g7+/EPqeuGB
V4s1ee5vDaB+awj/0TrEvnkwW5eEjoIeLz7ps5KSa+MB4kGknpcrBFPDBTwLm0ioBUQSPssgc88x
zBYHGp5AY9l1oMLsqd/9MTl14r7YNxPSc7cCK1HbM+5iepKQEFLjnOdQUC6nCgm0FYwPNdATAvCg
jniOouKZ05eosW5aD3cNI0JM5IPq1+aQuYdOh93BGhVwg/jbYCIxVtDczlIvjT81LWrDqo8u/bwc
Tg3iEtDYqEPK5P7cMDPjWfg4LoWJm0CHVzKQ2z7vrkLaceuutHHcOgpfOTsX6vICcVV2Zw+WvCwz
4kQ7zVUTCiZam1PXT3ERQpNdFKoLVwwq6rMeMvu0R9a9qr2CVGObFg6RA25G7zCa2c4w5acp1PvB
wfaaS+iI3yoLhbfmS0ujH52r5OmIkuyLG6vwxI9Yf9iKnzvKVvwvhNvwI5Ec+kVytjTo11PpvNiT
oiVs67M8ii4J2Dng/ceW0gQerHNPJjRI0J/N8MjAHJzTngzwFucXmTvXu14N/S6HmMp+iC3tNHuf
qqm+GmrvEY+nM6Ji96MzP08iRG0zZo6wq9F1ab3PY/XCJ6d68L3+0zQypsVwgbBcD9cetRkdyikN
DsqQJMb6Qb/NDC0xFDivfY7aHTVi+sWsQ3PdQQPcOJbbb+sJKBibgmUU44ttZ1Y7KPpLUHhNuhgN
1YusA3qHfI4ZceqcIX9R+zTvT1on1isnwhjfD1N46IfW2/rl8KCs6jl09b1FcgoDlJCdfjzfTH29
7VUu97ywFECNIFjEGarTzNEHRUrFU5kY8XVbFC2kz3RfdfPnoiC+JsNA7IAaUcU07Uclsp2Re3wQ
UIbSIi98wAjhnl6aeVkR6rca6WJsaqfQT6IWxo6xOGJ6ocW2JLJkQkqIg9jwHj32VhtrBu8gc2Ve
JyDn6SlcjUhL11bbO+sMf/0OpiwXL/VOQ2E8x4HAyp0BgDJ8/7HLGpittW8GD0VvXzW0lrZVFw17
If3qwa3r+LQKR2aF5CHUu4Q3blfZ6bBPepZm243dbW5M3Aa/ltsiRCHeZhYxBChH617jCI2jaN1J
IEkVcsN1nKfVfZx3LcWE9T2pnHhjtYghNY4mXcueMik3z7I6eijwQvZGf935/nlZDBBvpWtcIgr4
VgWqPiuVfrBC3OFZfco92Nh+2Z5kQ6LvmrT9LkV0wAJlsFnp1KYhnZaxEYkOG40jdJWMyJLoAiKH
CbqVzdwb6bY9rop2Ci+soG+QaPnZKU65/MTtO305+AMBDNHtNIZYITpvLOkGRAffqSgumRxBuN4E
9M6YQY37Mm+8Uw2r5uAFKHN1y1UYZMfTU7UNstyiZzGTMfh5x5IPRtDKa8pg9ag6pFojjYtTamTM
P1Q1Z3Vs1NVG2YAobABwN4x4qjNrRC8e819TgoTnicmyIBZgXRxB2EsDCliXlbJ0h1sxovWlqVmv
5mICxNEKYjOKyGq3XYDvl1bRKTuTZDePPU1MbujWkSZJDZbrr7oRrAa0VufSKtkqDdLfNqNpru0O
J2mLlnNnYfNjgmwmZynerRO75sNoUpRsPDs+HeMiPeAiBioZmHc++dLf+rqHRGz0VMnI0taMUvOv
Lhm7Z3oimLhg7gVjiX45RkpCfOkdmg3tPmEUlwm95A0VGQ201EyveG2CWxnLXW+Y+jBxyNPBSPZm
0gTXjip6xsjsaBTPCpJYGZob0xgvBArS05FWKrWYfdPhttmkhrrByEMpQ+EJ8Lk+bTOMjm380orp
SuiRyYWTsTTWVPBspcc++sr8015HaXimTJRpmyGX7MGYT0CM8l51a/Xrrkt30B5b9q7Qha0Yul9A
zPSJrt14i86P2IMCaDS21xkxc2D7+146FxDwLwKUcAc2OMUDWK2RrXP6mlowt2YXbO8QDcnF5OFb
Wngu+ZDe5EG2KH2jGcG4YZ3UoPlEIoINvf0nmA7xhu3UdFLkSXVDg7q+LLyJ1D7s1KvUQCKiqlZf
sJDx7hCvu+lidJelRkTWJQY7UMK3UAOM3aXLLukSqN9Bc9Yn0Iydk1JRFyrpfvctqAs9iezwcCBJ
gmFEIZq2wz60o+pk9u1wI4G1v8boKsJNEE+Ev83+oejN5KpQGTHKqWzurY6KLezjByoTfB69W14J
End3M0G4lDWYWujaAakirWQNOSK/6mzUgiz8eJISDwW20vNJzSqEgYI3sZt1vs/tcFFHGhU0wUaK
8ybOBKi1ojvv5yZBkOtkDVNpwOWbulew8zOAHMXGc1JaBUVjD98KGjmsDlY0nicN2+NVkcruDtlM
RwHpixr3I9IOcZqZE0CdZmq96zl2Ajz8cctUixZaf9fCU7sjFqlMqRuXDqddOxkNESN1MPiG7L5i
CZpg3aRBYK6FCuh3+Rk4G3aUzM6Wr3nxNFd19GoCo/mMlKf65DpUJqTkkCcL3sHAcMcok3KKjoPH
ltaUj1Tt41MzobxZQU5D127ESdVQUph+f9H2OftpGDXa3dCgq9OvDf2KAcaFTr8CaWGdaocqhyji
gvg+a+okZ0ocS8rvaKKZRZPIZ54IHCu/weGwgDczyz7YUxyZuyq3PZpSDayJNeSw5JluTk/fB/Jd
vJomYzjLfCbAKGEGOK46n+pHEPO8K4UdhsFZCpYDfSnTlGJrAQS66qUeP8PEhPQlxrzsF50VtgjM
dULujIEe+5kDtegZE2lTHDIML1/y1IEQZM5B8akjRgfUIc3jryVi2tegALaFFg96MC+Jg33Ny3V9
SgAhG/2pmb8qBl88L0lWfctFJG8YnKWfIfXwVGri6MUOq3oWn8h6xvxcJZUlN9R75WvQ4nJbZUHt
0qaJaitb1YObwCQPkkUKZhZw1k1W9u+9Mej01KnaHtPN3LoHkw2CagRcFiADmL/2RJhloG2aZWkt
k/YaLwXgSmTf6YvA5IlLSXSSLnWd2KjZA5rB2zmnl3qW6mS0Fw7r/BSFMdyprsT4dhIyxiN5nW/O
wxAO3nRgWOFTMIY+ih7R+lD5bFsTvuSWxB2suKbVnV2pFuYazDgwOZNbdSdenvZ48FLkQ2WIMmRN
33Nw6dVqVL4NHYlx2zp5CvKgRluxUZg7HkwJl3wt6hwDZOFGQ37SlUvppmuMD1gdMt8nrnCENJQ2
el1rT3xGouDGGz/0ekSrXoamIYiH5gtaUyA9UQ5dZiUaRWsiqFDjxtyzZj1ZAqMnZqF6E0ROAVoW
ImC7nsexim+RlCWcrOnUl703K5f0edq80ooR8Y9dOQYbI0OEupL4PNItoX/OrWcpXi8zHZpLd7Jr
Yx0NIn5OBnC0oWYojpIemEsYIKplUmUvUFaweRi3VRhip+EjeqrMQCRbsHBIDHzI88iVdYinckCS
/VgCiH/OI/YwsIaLKtjNVVJ8L8sIRzPet/nZlogcef8zeZMt8aO4APmODHNR39cZk8A1QNLUZRMg
sO3GLUAw6hhNRyUj1u/TOOei3aV1WyW7mCfiXox1f6ZDA4m/h0UA2XRIEBD8psph/4051ztn5h0t
KUuuMyM4r8HqeiJCWGE3tbjL2TFdJp6yABiRTbDwmgrP2MZ54X4VrawYdgYdPh3iJsAI2UP3Y3Zp
RA1CmLBRcGEn86THgR1sYEJOTNcjryEOSNriS93Fw7CFjkMUEs1aq9+PSdx17P6HMGY72FIHQ8vu
eVLNosEj7fO8r8hnGl4BCjXWliQuyL7zmAm9xJQwTjacZKAzDDN13HiNQGFBRYkVnHaVy/gG0x+W
/SH2PFbe3LqnaWJoqlJHXmG1Y02fVAKaftACNEsz9gyf+jGp/PVcNeprzi7iNAahtenhzNorTlA6
67ZMxWnC7kqvQntg0sS/BmgiQ+jsrwbZOHIBXVWPUd8L4PKzR0LBWGkk1g0x4c8RGfNw6xsTxp/S
ZXerVBx/aSo9fqpoWTQrO3KzeRs4iM/XeqZIZb6Ydt12FgVuAdJWzNXgt/HWMYsUFVdbGjarUIK5
XgYpHdJE2Y7LCxc7z2FASbZrgtjkJag9/o7bMa8M80Q80cAFrumxG3e2cYgtFAqAy2yFITEGnpxM
IL65CPl5c4qKLALDr+PPmFWgPBWxxb1HXcKzKFmsr8JmcriNwq3vpyZKgTejEH+qHdExqmtKOplE
tokbuNo6O/Vz34UwGrZFjPS/UP1Kg3AXJ3NFV26lg2jBsOE76XiWvNpgSmjR3bcJs0Uu7/r2zAg9
gSQM1zD7LCovcCgwK4OkEA+XI2cBV20Fji2F15g1nr9i9kk7IuWuN5vSbVkI/dRLvrid6zPkxUG/
QiI0oVRHjmOfwninA05kHZN/r7Ul+P9mmpKtU+rYPqCyD26c2CZvwfDYN22Zk+rsMHI/Mf66uBvd
WNATjKs8lav/JgZ2KpvJmxh7Jf4jPnR0bq1WY7ijRsKXRRJk/2wS+hXugA/5iisn5OvgjvxYLaTB
zbcUOw2nB6L0QTyTWEIafxXKcimE1q4mnshipucdSTKHvJyAmWtUX7k1IWgwPMg5MlUOBan0RiYq
hqCOaPELL8qcZbthao2HpNThw/ui1WPlMKfCWaD2XgLj0YeC/v81JdNOqD6YKBMNjEbCW5uyTVKm
ihVkGTOvFoFhPQtvldt1C91sLqDW9FYg/1ZU/6P0hXf1/2/cABfRaw2q9Hv71hbwf9IlsMiQ33EJ
vNTFt/86aRarQPOrV2D5az+9Aobzl2WjLMYq4LqWJ5XN4/LTLGDovxxHYRbw+FP21cj+/2UWcKy/
JEp5h/+nbRGZqNHg/m0WcAR/pEzicLVgn+na3j8yC7x9gpAsIHomzYG4Lw2WjUTqt09QzDxPqC5X
DD6j5qaJPXGi6uAeERaMqn6CaFdHiBWRA36WogOy6+X1GuVtexoxwt6Jeti4pRPeuZMLi1I0X91B
t+eYWZObUegPIrMXCfq/37yfJystrhUqeXTa1pFGnBCIqWqWuFqmqd2tQIx96QC8/EDiLBf9//Fh
uPpa0EHC3uEcGSgGGmNxsYiVR180j34OznZdFrV7X8oC332hSkY2sXdiWSUY9gGz423Y1xlKBh0D
fozINdxiPch2cShdpIcsaWmYthhhvQ64iR3NHXXZhN2PlKVLs8ray7giVa7ks4qcUdE+Cx3IGF0x
23fgbfHNKc/ADRD7GYtskZlLY7j32wckeYp+W1hk30h5jSnrqrL/7CUZisVfHuzrn7/+jTz+9weF
6285zMvgGdKhO7r27ZDOyiYlcl2hlbLjdtrltU4fmkD3l85YY6W2CQvcM8nGpOXj0jpEgZWZ1OAI
stK+dQHNOAo+d5tcIsECmpY7pUVgBwlPjK5sNBGEKX1w1tbvT4zN22OBDJCCZXJ5+X5dIBX06pkj
UN8wG4Dfkg/VNo8cOmhVujc7Z74R9Ih2sqbYVlFqXaW2ntbCg6UxFLCoVlFplmdFPU1fcQBT+RD2
NbDdM4AIDFezU4NzNR0d3bc0NehdmaXbrNJhjuGfTHr+wCjy43TfPplLJAvXf7EDCJ7Qtz8H80bj
Nrwc6xps8B0lG8zfwrZeW6LFyYiM7PDUtEr/AT0c+IWim2n1onHe6bgLuP5BRXDUIM3p0axk+4j8
BLhHh6uQOY/fhLckW403Y991IynzfNrGqZ9IVMcKhztUjvFnRkXoJFJ/gQFZQmMQNpyKbn0nku9p
x1woR6SfruNe2ewuhxwr+dRO6aYZx/IGp0S79Y2yq9bamBbUsQ7vNXSep04KAimcMLvFDVy+dCYn
D/ISMNzslR3hYUE4rscMJ19odfVhEm7ztUlLsr7GlGFRV2T1tEHl7F1I9GnXg6fLqwKJJ/jiVkQ3
778JP5woxzcBH5ODbcdZFokjowhtrJpGMN0fQqPrb0gdkoOOuSySMgsmUwAGfDug4V0Rwk7fVwTe
Tneduo0HmWLLNrgnjbnuVd1fRzrWEFthot4jM2T/nrqyumK8iPfGQbgJqm0I4gtvKhlRVLNfh9tB
lNNF5xeHMsxrumplxI0yld8DT+jQ1QvmC36TUPqlneIvkWPLzAqIHvs2vmO50REdQxtxB6iSVaQJ
wou8TqGSBk4S3+Htli57h6leSzMmO63pgwKRBcEDTJ4GYzpnkLwSpcID7fqkBEL1JqaPHuk6aSys
5EHWXOiusB0an1Z5ORsktBFWGZ4Ww0B3I4L2k2xIAqjOQ8Y15RpMlbxGvXZlNO64ybu8A/2a3Fhd
hQ+d/IwdqPJgl5e+/uSQItjsHJogd7VLKi5tauPMsPx2YLNHHGIm3Eco/IvZXqa31uzB2fvg1v/2
YbD5UmrPsV3ywh3r6MNANmqCealFfJrybEVTbZ4nZKxcVox+9vMgmUHZafOlmEPzg5xr8aeFbHEl
CT57HkjIo4Usg3Htg7K31o1VFvAmy/E5xvh5VtvWWYN5ekGWVHvb7mFrYKNNPQaeFq3uC+pttfVK
HpWBzdPZ+xfEsn6/IlggbY/XgF8u7eW0f7H2iVEVo5tOAgNvJLfsNfp9XDb1ygc7A05jmHeSeJq1
naBusbHa8OYH6UNQ+C3pkaiAHNmbeywiciPazN2JqN07rRKbMPED0GwpWo80l6/UUExeG3ZV75+/
/baWXyoK2+HsPeyAJGRh/Xp7/lP3A8zA98E3VHzu4EFD6SasKT/4ibhLZyngi5tuBD21rQ5lVkIr
6dDiQS+fJ4dpz5hBSEhGwCqVH/OAB+xBLiEoMamKMM1sSqcU57zqSFzryg351IlQX8T+GG1yBpYn
koz0WztNRxLsoLAuxEXFCkJGQiDODPpUJJ4MjF09xYYX2nTJxtSN50OdsHwo2UxPVgvJJvVj8ZRF
wmLAiQeqh/4wy1uVgJrQtY24n7M9N9vogT0pgTcAQDdiapyN/2NB76cQTeH7l1YslePRMql57h3L
xGRJNXWUdR/PfCEmtlJrTVrBPRtQ/zBXpK1IL+r22Uy2ls75deQcIQl0p2w/LFJf5DDuCeAWHmPD
9bdh1tbnjuGo/ftnJ/9w45f9sU0CsmWbtl4e7F8e3CboJ6ZNJoUBNqNPVSXdM8OAM4BOdJfHjrNL
TU8yssRs2YUwyCA2Pld9Mpx6yKmQGkewisyFlmpQ7uRsQk8QvSNcExi86BzshBuqBzij9qaZW01f
opygt8fG1mNG+Jz0RXyJGCfcZ7oD4WlUxj++/PQr+DzhKMV1q1FmvP2BBkA+N6sGfqBIrOuixICD
80MsyUvAAMbWO6+zRENJpclnqg3d0h5NzdZx6CrmHXqToHO+mnxiPnrnjuzAvHOcGa5bPmoSc6F5
vOUoXYRAppOJtchVfK000i0C3bq10P1J4or0AALXW7Xuk2Py1RLqdOwG74NN/G8PJ/sw4t8I3vYE
r71z9N5HUdyOlSIOpCyHV5SXzqHHo7RjqDB/sET+/qRxKHRubCYsOHjsst7eiJHEIYN5HAKQYEzB
QGnvkR9GUovW8b4YtfzMxxT3TJvb5TVMigaxiQweBbow9DojGpzehkSKJgcqt/ZS8YXGwsEDyogr
KVXA0OdF/TEv4j5yz6FLInFhoO+A4b0hvSm+N6u49NdJUb/kqYa2R6enOtWwm9ytkvHV+2+W/YdL
6xL/ZP0wwvO2Hj147DV7Ivcqwk+pPTYQLrK1IvnzfCBe6wHcldr2xVQxJbbkCXyIGNT4oK6Y9+ps
U3aDpGc2hHeE39joorI+DmBthOWrX3vTXTTXZyaK0vuszjG4EsRR2Kspc+sXOB/uIx9um3FnQOqG
SBMqXpumqBP00QK2Rw3PWF2t8W8SpNNH9R2RC+2LRdf8WwHECkUxSqkUL92ZxHX5ZeA7RK1bOskF
iR0jYukWYQeePPC/TQj3Ym5TkpYqMOUr4nucthufSkxs6dYrHtjh9WIPd7HYKxFfycxEuRA2VvTz
Of5HnZf/2E9503V5tz/zBtfwf4PP4LEi/+fOyx5ERN58m35tuix/4++mi/WXIEJdYPA3XWFJ2vP/
23SxaLpIyjfoo4JvJkyG/+26KDgMUoAqUB5dkTddF/6IPaRJs41qRy5tkn+RKf7eO3PR/qPf/7cV
UKPyhf8mLMV+2hHHVnM2Fe2ITmlc4YPykFX7yaNRdTGEJSM862SGBz+yNYOxsr3wzAZ5Ii/VqrAj
/cEyKI5bHcuZuIL/wyWhB3SMZkDcBHPOwm4cV0nSgLKWyb7MZvtLh4rpcQnC9YzevaAvEbSrTmp7
X9tD8Nw2BobUAM/RjZobdWCinbEaOSK6JQ9i/mBJWWrbXysJThKWBh00culdKs2jIrN3GukPkstV
9V28Q20m98CHtc9uB2nUOnP98oNF+7fiZTmkg0bSYu7HV0ocVfrs8dweozLNHraX2RwetFmEd4ZY
rI7OVMDPneQGDstTlJBxW9BTXUl6ZBhYIBxCvYTIRXrdfkjsevPjOf//b/z/8/gyvvPGg5Z5/fbm
fee///m+W95faPMEzAYLXsEPgMq/gm69vyT30qZbCl7Cwj3277dd/AWjBdaDZ0mTzpDJh+rvHqtU
fwFpsfkjdnrUr7Aijl7vd1/3t7UmJRjcBsbDjKkcQm4pxt5WAK7fmB2fMwMiGoIpf3TmK4w04cEY
vXZrzXV3qfTQ35BH4W8GXwoiAQnD+uVi/aF/9/ar/PMcuAwuqyLjPLVEAf9a745OxJcVsN2aLY84
FLNZXTK9QyGGvPznE/ofl7fln/r36/rzULynSOdZRTVdkqNDZUZj96YHBoHGzIYIWyhHxMGgfH7/
J8nlJXxzII8leWmfc7OodX9UXr/U8HM7DMjXlrgMw5p2fLhxAQPGj/Ypkr5LErzgs5PLGEuIuBHm
PlgUjnFSMaN7tVFiXPQjovHATIFpSKcuq7VLC+k+maBFHQYEwHR4nK4wdq3fNzRtdJ8k2yIe2PdN
fkevckZAeaVwmyFB5Uy2I0OoBq15O3zFC6tRgg0B2cPxsgtDIRmZK2vCM7Ad+9QiCnCY6buVQcLa
0Vv27K0ZEGu0yuZcqlMoOoh53r9gv90Y2tnsd1hC+TKayjy+MRJ/jibVhpC68dWpRoKy2JKfvn+Q
o04F79hS5vLECzpkjEx/bLl/uSsQvgcrMpJgrVEcHoxADWeTP6pFguCSySTrrTDsiXFYUw1MYGV0
owxQaBETdeScyISH2P1qZAGX6P0zO34FLEuYy3Z0QZcIE0fX2+eytpIWUiEnNjegyH1SWMF+d2Nz
CNPYuH//WEeNkeUq8PALJjQIvOiPHPdrxmzkp6FYJjazjx5EhmMErc+cHYIirV6DRDHFzFWffdIW
CZtQWcOZhAXSjLZjZXf3ym3dcivE1D/n6YS3DoGej7MlycjuSWu1IHNBnr64/mwxd7ESJAMUCqG3
MssSoO37v+ZtlfDzxyD3MbWUDBrV8V4Se3GMYSDnwTGzh7mG5h4pUu26Vl2Ulvf1/YP94TZ5SjsO
KCSXdq13/Oll90ffhUa1SqR/QTSt2mdcg6vc8OX5+4f6ETD+6wrCXfK4RYzSqH+kZR/tVcLcZzLd
Gf4qB95TbLO0JA4FVJsDFVwY06EkHqJbaWyayWoiveDbbNfeNd1QVwN1LOlhmGmAglpNIEExCpD+
t2LK63ypA3+O1rz+jIbxCSjygNsJgjtprOVlb+gFeDUGQb8xrdp6UfzRiyTyuUO7vRg5gy7FYqmB
bqyzprWKU1Avvkf+iOXcDPNkfxmBAhQkaBnlaZHTPkBW1bBGtbi44nUQhaSH8nig0g6rcPigd/Jj
zHZ81ZYPJ0+DYvm1j6YQiYtncBl9rFRYIBoRVpnVK9ca0SG6Y28/5EVaPwUEEaCzaFpnD7egDLcV
jdUrNnHxV3StjAdaDPM3LLA6A5daz0+JV6UX2kFryXhpQHyYojP/Os4k2OKDcZOX9++9eFtV/nio
Abi5DFm1ww5BHX2VETokfUrSA96xIs529pT3bPwInQk8vL5mHpIMZCOZ37d21W4aJSjX/ckDSZ5J
AinzxX0d9A4DF7d7kA5g8MHgY7MhxAmDxvsne7xyL8/pr+d6tHQhsRDKWdbUOAHbIGI/XduNjrfv
H+VoX7JcEouyx/GWATMepWMGV1NPPXE7AKsBGmVfUgmeoBZWcpWNcXWPKdJdT5Pr35DMkV5aQtIG
NaRBJ5MRdnf9/rn8fnc4FVcplmpOB2je28W6BBgR+FWBaJvW/7opm+5W1oODnLTOzQ1hLej7c9ep
Pzjs7ysd5R59cz5eS3PQOrrQuoJg2jFsXRnhTPxXE1fn7PcXNEVOB9fMhfPBN/lPB3QwyrPiuWzB
jid6CNFwG5sEqllTSLdkQtvcOvAki7Fh/tbq7IMP0+9PkmU6fAFp0dC4pxnz9rq2PDUhM7nlFleQ
pAXpAg0IwX/8vHIUm+a67TBBZ1v49ijpiP0KbSAfjNpTsHGQHQKh0R/UtH/8LQ4DUcmWXNBNfHuU
wc21O3n8FqYD09o2kmpjmBzq/SfxT0fRlqRsZ6/OhODoG5H5KNJ6FQV4G5AvKaZwW7sN0g/evT8e
xaVTSNVsw+A7umJ2kNF/IIdqjbYNmpjdyvQw0FK6ff/HLK/N26Wbtit3hfKRztxvEyzTGiMbTTe3
PxmGXQHIZVfyn+4T5gAnvE4TtAjUbAI58wc/8Jivx9oiBS+Wt8zO2FofYylL0uSq2mcNmyr+cbOd
i/sWgyK05SmHhuVN64J4wPWMXHzXqdcm9e7jyPbXvo8r6v2rsFzMo6tAOwEZybJXdIElv31wbJqq
0WKyXS52+RJUhV5NUpUHT03jB52EH93st8dSgrWEL6WtkPIdP6REydWjqTKfTsLsPfK2ewTRxETm
rIuSJhGKjaZu9l0+WBd2nQAzctPYP8/QamOjDrrwMcYKKU6aaGE+jQpSE7AluBS7jHjodAMxjPS3
aY7IVyJICqaDwgtfM2ZKoEk0lLfgMmqzb5GlmXawV26PVfifXk5FpUbD19R8M5zjJtJYE0uLiRc/
aW/icwskxgjE3odZAhp6/1C/L5dUDRRsbORN7PPm0Z0TSMgxhUGtM7LS/EYwRnsOvjPZtJb3nXTy
j5iYvz8oNoM1k74TxYmke//2QfHsLJPIFuA3TEhuYqau1C1tLFZGI0z9wWX8w+eXH6UlmEdGNoKu
wdujZb32mdgRGg5HAI2jqfPTFh3o6Vym/s6fc3M3pFI/Zqlr3XaNV5+YkhSyRNjJyftX+fdVgvwP
60cblHEzWNK3JyJ7YJcKNAH+ran8ZAVDs49GCHirqibFnj6gP5MGY9pbohzsD2ry3y/5spxbYCXZ
pZpKHd3hZMLzh+vOX7UlgEBCkJa087pah8b40QU/XnOX95EGsGczf2CPdvwt7HySzBsjpuiOu1eG
UcbG11bwQbV8/HsUv0UJm/sq2XTyiX97LZmbl6JiNLiO9ZxckssJpXoMjfNe2sUHh/qxD/t1rUET
xzSLo2BxBFxwLAeNE1x6WWESZEgQEPoThDv7ycejvOqnkQhYRya2PMzmaM8nOgkR+XZktUxkT4/C
xnjkemD/s8oF3pU0DMXLOq/Oqxb30Cocxl7fsNrY3Sa3U9tkXmVEn3qCPoPVXM9DcR254Ov3Mcq1
T+8/jr/fJ34WSknFu8+o9refpRCWZbNBtdlk7WEJnN7gUUk/eP3+dPUQ0krXYWCNvMpb7uQvjYsp
pGmDJxm/JikQzyiLYhyP7mDEO88MrOeyn6NqZXp9d1eT+16vhFyU5NwN8YRPAQFOrxRxh15EgWD7
8RauZrhJ6mpEJkX/nNUbdSX+BhoG4xXQHNisbmG17cocJXBFL63N8oPl8lirbPFELIMMWjGszHxO
jn4TqgxypeO4JvAovhd4hF6aoXMoZ5HoK6JUt0AsrNuxzKJ7P+yrcwcb4wfd+9/vHu8Z7xfHl+y0
fqx6v1zWLkt1n/oSg4nfp7vIh8opojn44Jf+4SgUgUtFA71YA+B+e/OCHk7WUOS4I6tQrkqE25jw
enP7/pMolmLv7Ru2oKwsakFi5ZCHHl3PZO4p2DGLQPRshk+VzrzvJM4zsv4fys5st20li6JfRKA4
k68iJVm2ZTse4tgvRBwnnOcqTl/fi3m6lo0IjQb65QamSBZrOGfvtdvIe1S4U8JZiURt89QRYdpb
03EcPYHB0vaOmTvPr7qc24f/+0etiyGLBm1+YbGv+XjviV76S1bhhTShoUUbsKYbCKvsJeczn8gX
w4l5jMXJZkvPMP2rnP3Pu8TJNJSxRmad69e2ukYRSp4zdm1qiug84UWNyQCWo3Ox728bQ2FcdlTp
GndCxcbjv2/70xtno+FwimGE+ywX1vrf//NbhNlBTkp7srxklF47LP4hddph9++r6KdrIacLk0WC
Fj6lbAp6Jw+3gVCRRmQ4B1ORElmENG9HZaV71xDmPmmUgzaN7bSbWJ/FsZ3GMQXh5WnkWxragz3D
wZ1qYyjDhazrq6Tyk8uC3NJ9P3n2g+XM45kBuo6/D+Nz/bU27Qx2K5Q7nZMNS1obvVcJUihxDs5A
QExtQxRHG/Z2f64o+PlboHJGPZXDBHsWJOon25WpTyKiR7GxE0QLuTUi6qQKFs2LrXDoiJSIC9n1
F1phqyqQvZ48jQAYxXZid+cFkynS7zaaeEKCG02d2UR8MTZQHsEzZNlguK6tnf+ODSPD9RNlKfjb
vsqupnKcjlHWndnaoxY5fdoom1jbHQcONu3ktcv838uoUukyjslwWoysp5UTLSSDCNEM2daolDhM
icULwCzTt2TX8ws2FgvKSyYr7LN57movZTqLJ6lq4xnwTPZQ5nMHma0qnkCHEe1XCiv92YB+W1Vh
qadvzW7Wj0aRkELKhhv3ESRb7dGKgNPepQBz3sXEISZgdznFV/Y42UeDt/eap7r2pwQx1Qa0Gsio
x54afZdQl6DHNJV76HXp/2Jvjd2/xAWJlM/DCIi3ac2Ug2XiknTLboouiF9mb6v24zKiTUIuHeRT
9omFrf1OjXZ8WDJpRVu8fYuxAX9I8oWJ5vPH6I8xDBw3qV5bux+JcAQwSbiyKKiDG07nDju9ne1f
LQIXCVaTSJIwo8bo7Cp7Jj41r32yiWTtTSLogYWN19MgivQAyNV+BfkJctN2kuq7RUODNJLYEQPx
5hB/aK2s3yQ0YbPay55YvIusBfeyAbtuRoFM1EA8V+ctz31VzdqeSMvmXpl199S57XK3YoCxNSUz
2406UvlNPqXyu8nS0oQDceS/EebKV48UsmvMtckYxAIrceiUS/VLTE61Ncq5JE8uJigDBHONl6oD
SQuctK6132SVtkit02r5Tle7MDbmEONR72080+FgOGh1YssjrI6PKM4DJ9EQzLXW6L7V9jKRMhj5
ADkV7kBv1jHV05ZSPytTUEFmQJqgxMk6/FnaOJY2WbYsR0y7/bIflJA3VJmqH4m5mK8O1sIqiOdu
ZZvGJJ3d6Y5WJxuorVaym6yZAyM5MCO4PBLn030NxgpS92QQeCX8CCbJrMryxi/b3sNma7KrEKSO
dzcKKQMcwbzAwKDNESE0tovsapN5LUHFXdRzx8JZfH1r1C0Agtr0YTKXvXJ/43zQhsCqjXFle+Vg
iiJHOSTgWJDBb/HJryySCufixeBVjoOKUAMFZLfw5IKZbkHYkpPN+XeccSsAalhxaYtVdaHBzd6U
k9+tT69acLboUoSZLRaXCHToAaGFsoh4GJ/MQg2F3LSbykg+QtgdaOaUWfKj7hrpYjVdhlfci50X
OO5EhK5y3Ig8IA5U1xHRrU+DIcmrVIOYtcA2G5CLEM9VH4C6j0m/Bg6jyMZpMlzqNA8cwtF0aiDD
5PjdFQXw5okYZQRqUIFNPsrFaL7B0uFMz95t/j0NECHypjeKPQr64TEvQVAGaOttUufdsnqRmLhj
9PFufx17Hpw8fSi1g46s5KWIE/Vjajzo5OveTNDZyCRfti4xS7sAZR+VmAH05LMjCS6WXnU9jA0p
4kWu6C6A5ZwUDlCLboXshdGH+qSmF2TZmAHdZpiZiCzRbATWN+sSb7ghLqGOjRBSsH8evMIYKnRv
HmQ4uMfV/crRqA8jrGEINayQ5pVfgT6GAe0NbMA7y9DD1fWzl1o+LJtyKhro2s5EfEnSmtBeaS7U
x7mYgAtNeFZnDueq1MM0i8Qe1BHMZMzYI5OiNyfvEyjYeFvRk99hXXAvnYp8XMOkjBiAF2reOA+5
XJWC7V0RD40feg7zdgC2yvgVJ4h6ArPRNJKMq1V6ZkBrORrgP3daDEohAKoI6iWO9Wmm81ll0U55
EHEOIpHs8KU3lLBDRZk+YRch6Mquyg5kamTmZsAUDo4DBAyUapSYODfmMiX5akZgb4SWzMnEsnxQ
N0z87UplbFT/nnIyqVEFj2a36UtHioupzUnTa00oZO7Szr+Lyk0JBpfS/GEBbmkD/OssHmOf+mAn
J8Mvt7mD8qeou4XohHImSZOTHl0vuaSEbKxRvMtd5XXJm8JQPV7bPsvehfRET2KwHOn8pD7HTaR6
GYF4pGbVYS4GT5KMni5/IAqOD5OhcfgkwTvG0uvQt9Lnhaw/bz9kqn1YRGbvklY/1ukq5ovwYXek
CrSl4DuFEevGb1rjvpWk8FUxfSS002HJ576i/7eNhdM1V49V6hJPXj16A2OGfuVmqW7TtnkpcBxx
qtyOef5bpNBYhHWwB1DdOrljtgMpS9DG9IsQ4FNYMpY9G9cmIYp7ungPWVs+9yzvVtNfod3IHuos
vRnn4cp2ijfiAgFV1MdFf6nVYw5RxjN/6RznsFkfLP5CP5OUIpNtWppEykwuYYlQqFOLjEnVO9hs
TU6AieQ2NnEVma8xYYmbqqGejb31FjcNDohET9R9VLlg+9nzTRd0IK6or/Jv0R+4wobkVfQChnPk
TqFo233q9o9qKGGr8GGosj5GY8G0C7QQNNI3kDIHqXFKBWX7ILvumb3GY69hC/VkMr4KQA8XkNQI
XFxencTetr1/jA37ivd/T3LgE/FuFzZRZZtcGvdeE3/LHJA2+ZMX47wpu1BxEIRukMZXjDK5bUbg
RTFKLe8xKlGwlbF8AvF9tBKj2WTTSPTkkhz6icZSnI4PZQ+jd4C421juoRPmU9RnP0EjBK007LAY
mj1V0l1ExwnKSLWjifMDpMudnlCaS+jZiFo8GCAEfT8C2+jZVLW10OU2Vy65sZcouMxEbRKME6E2
xJjPk2XbkuXNz7hzSpuY3/EZzqKJajrWsl8QUN/7aIRt01d85dN1nOVbH3eF55e3WNzAzGn6AVCU
+QpVULIIVYGpjdOlnhDMEs1XIyhpMhXC0RDvNQNoC+v8PTVfR3r2oz3fjrH9XPA9bdaw9sURF7Gy
2/sRweBAvcuBHAoacSu8+t1i3wL+68at4r3dtjZCdYAXjexeiIQlmSLN74q0u4BCugFCA/ZyUW98
+Le1NxeHGsT4VrlMcW093atubME5yl+5IsQDLHeWI5ctO3ZJk9sFQ10dR9mI605E7o6F2XtOGDrW
QYz2Ea3VBRzMCxFN5oXXdNc5FPXS9a5bm3xFCcB8U5jwpzJiOiOHDUgNEDNiO7NP+vy9yrAlLWX3
OzPKx9HTX1yYfkHf/xxgOzYwpcnHPowxsAv6H5aIgqquo+u8tKfvTmVqr4Yf6++lURD7jflsJm+Q
PQiB0WiF2WXjs/rmew2YKkJjgSvOJgSkEJhUez/5SesfyC83AAKLeSaXtDcgV5IEC1U1IQHFxNAh
lx/ZUuoRSXFzWoXEh+DC6pKBlEMPaeN2bil4QbdhbekNLCywhWvIUa0xuVpgZpDdAkA0ArR1bNHH
aDQ9BFqSEuKLwHzFXabg6R0CpXgNDuu0Dafo1s4yWDJCAJHfSLNfcIOVw9xtENbEGK3qldAIadKM
GURmS2yvB7W9xQjmbsGcdly+red069LX4w9ITxGZZVXfWiOZ7i1nHLJdHif0A0gz7oCYWHkTbQyt
qWG7EEzzDogzeZUWXlLc/HX7zR34vEI0zV4awFQfmcCkZoOKMmfCdqkYXcpqajFSmgsZ3g0YaxWA
4CKVOXWXCBZ+lNctoJ4CmqfVtW0ZTCwv915WbxZWwiQQmt9vlxxcCASZlcqoWmeAXTgqOw10a2Ij
Yk9696uhdsI/KT1YI3ZblcgFHICYpGAzXTZzjc/dHRqdGGAwVjDR0SP9mSPLLHlO3UAUZFsM1qbR
fFeF5mjaGQvJyAZ3NPJyZtYtsuGqdRe0YbM+mPdmgf7jpmWKzQPBLs3d0q6Kr3xyqfXQJH0BgKym
7D9Z1ULCqFsVP1sDZZKN7RbJm+5rekPEhuwIrMeAV889clmUUDNtyUi13PbSo9HvjT47unAq2G1l
0ME2eewuSVBn8cIqrmcm87c/GW8Lbc12m0768lRkXhmHFCmi727bV29QqAwDv2yl/8RiCM8E0BJR
7VTMjzm5QuWhHMA3hDqJAhC42rXVl1TKh6qbjUN8SaKEP4eein3F4GwRKmBzQdXuu2B2KCLlXRA7
fnqfjzpmvraon4l4GW4oNHDb5IryfOlMamv1l8LWpq8FNBHP0Fat3EKzyq4rlz1GHhmvTNzkYJPw
zaruKSBDxIZ4pUeXTxAK3UZNfEDen/6Ip8ocQi1L3YEgaidlGjJM9SasuL4TXWbyUVtFs3GMrPw+
ks8CK61Y+73obvCDQT2saZjElfcj8xHtYIbwwJNBiRgPEK2KdXckyqtUOqkITIWvObSzKAWq0Ssf
teVMJzd1VHYLxdonpjqbHfPCXrrhpjNLjwgAyDxvnDEAMXnmIuWuGfL6qBOAwJG+1JI3aL7mDyc3
cS+I1jPasMX7ooKmrD32Dz0hMi5PW97pUVH9XKkm+DmUZvysnag+onxQeOcQBNWk58zOL41N87dU
LxdOBS6Gxj1UzqzgrIThMehU2igsW8ZfXyjHsJ2Eju9uOksQ2aPVdSexTA56v20WPCMXcYOK8Y7G
ZteELmjmX5RbhISTafoPTjxWd/zZ4aXQsSpvcoG9AhRIwimbU2S+8fpW/tHbKrpv66x/kZ2jw1Tv
M4x8GRUDDkCwfJwNtR+yMbNRJhddVyXFLob41my72mI36xATxcbFTyl3YCAFjTKmFsgY8isgsXjw
c551+OXPkY8KdmO5E/9tbvKOFpdT3nYAXEa++4LNpEbSPOh76gTuBn36mucty/E67bQk3w4zPV6y
tGLCPJCJ870MbAEOXsyBhmNEAySPtr14H10Cg8LBFt1zDSsNtzyJHEswCze5XPIICMJEXCuhJniP
u02sTZNOAHPpYNKyr7K+pHjSER5Nba3SrgQnVHo61HULoVKoK76uflGCqapNRQe+wLfIrrEXGrGC
WKMVoe7MoQ2MDmyZ/Ou8u6/Giu2/hwOaXW0+qe/sZrV+q2PmnflYbERiPpHqd/NcxY+xcPqnum8S
Fq+4HK0t5QrGRJtJFm1/otgBb3B25S7BZg8fTp/8A2MuJ4KqnBpQqWMOVqq27UTf27UnLnWJ5gii
jquPSNQSCM3j4sd3iTvXPUC+GabrQGwB5KrB5hzS+zXOsMXS5BVCCJjKRclBJGySwT0Ki2g21Iqt
+9JWTgU7hhDMn3PLqXU3NJ14UU63/DbmoXmL4sgCoAvZ5ygJo4K+M8bRN7JkfGNfzJ180NhFUHHp
U4YYIcUNaGXLjds9B+gZfzlVhNfImXvEWBP493DsKT2RWlGOb1ECPAxLFOthCNrGT8M+VmB/bKnk
3iyGDktSv6h+6zlqmbcUphuMqpqDU7uOquwbpQBLEFEBsyWULuy6fevmSwghOL6VOqWwrQesbYFq
NZjaltxRSF5QxEcV1iqO7+yuYTBg7W4TgLDoWoNsXpQBLn4ByJ10evGjlMp+1wXLCyuTMtgvmw0n
HM0lHQ9LIWSjxalfM3D35haJIODZQoMVrco5/0Xd3zmaUy5vaggAnJ3ZD8PONov2O45b96EiH/GY
2y2TGMAYrbz4dx38i8Kyj3pDR/xJQZWGzsdSJzEvEvQTZ0ZQQhwZJQS6ZpQvVm4XZ5rP+HNOy6ok
FKDSFYaPBp+Gw0lZ1WI+Jo6OjPvJn2zgf67SHxs3noGz5hp03sTgNMzIp7oV9FUu3t2op84R4c4Y
NyaVCczvcTzN0HAb79kh/ZiMtQikPrUXl9OxJ+qIQIpyBvKbEI0Bf6wrkl9uSpgRzeYKxGPtWb1z
MCc0QRuoVLDzkoIEHSvN5+mYpxEnFjZ/FrvttOmmwI0kaGHXz4QbqrzRUsRCkzwm0sV8jWvUfdAV
nMaARjDOVhNwkLgCDLPOV3Ar7I00BLtF4jtiPDe+8YfICM5WgOCf+7SFaR1RQv7TV0v/hn0wU0QP
Q24Lqxy1e1B2pfMbPb+ekangkXFgMSf6z0Mna/rnhsRI5K+QiHCqVNRSJh3TF0Lu2hcWQ3mXs1iB
W7Wt4jlRkv05aGOw3T57P2NXAyCU1wtB5xnHd4tQCB3CXQIH3pZ+QNha8aNLcwQLdWe7GZscZuCL
kYMGaeocXKHCLYM89I3nv1tuV9/HM83SbaNXywu9UIGMQgJi24mZZPON4fbtSk9dc5EiJpfN7FEM
RRvatM8CjseTYdWDRk0wo/zUDo7eAgDQSX0caUXFm27SPMDNWl/wOmDy3Vjk/EUwmhb4dWiKCggT
KqkecrZHbADZrV5zd9mftBnYEMq5HMBTKiv9kxelepinfD6SC5s8ZrGJwCYfvfgqHWDJ5U1HYa2L
LI7eEm89iZuVW7zpPbSPVNrD47+/u79Oo48dHXJh8ZxBAaKgT3Pz44dXg2HzMjOl+U0Wl02uBYFm
HkKRNfSiWuytyk1dBTjNpv5OXxRgNd2mp7spWg15ELhDjam6GdobY6GctelQkN8as+c8Dn3WayzR
5ULUOLL478sgnDH498+3Pn3LCOZW1b0Dg4Xm2SksA1xZmvLwZVC6E2eC2Bt5+tLNuweLPsOLO/bD
LTSH/r5xUyKPWAafmskxx32H9npF2xseHTUccqTJe2K86OGeNnvot+JPO5BCT2pj4ezQs0Zi1xtW
eRd1w8ipuzDSeePDlaFsbpBrb2XpsAbTsTPfKOTGQ5Amunw2lDunsFxVIoMYSslR9aUNlZOyvsMa
GkfXWU//4gDBcCqDqGqHt7Ixl1+EPwDf1vmE1uxzH+B7TOmaRYKN3L+f4BcTL/37NWqalvPKI/r4
/jlUVJo+o+5K69qG+cw34gwLcn+ta885JD4pkNBYoHDECWgSkIz17aSL7gMK7HofJiegomXa6TNf
0JR56o/d5HVxcFu6S1QJvLHdd0qy/fOo9KmtBc7tysjJVzpz8yc+PMA9/CDumjRilBlrJ+/j3Rua
mXQU5BsC3ePmOKO0Y8/eW8/VRL/AIILwqsl88xZIoccIM6qtVpSQciequdQwLrF4E0/X9xTkrCg6
8+M+v5n1t/GzcNU4WBZOlqkJtmNVUrQIZjsl0LXqkp1dR/eVl03bf4+BL5rQyAfpMHqGhw4GKeXH
x4DMLTM67KBs9EaaQnPfuX/8mkafXdZEsppDHdrrIbzOHLlzGE6kxOTxCzQCfPw9/fzN4Epx3cfm
vFVTXl16UtCVyCgNEygcPZ35ueudn8xZJn465BEmZiBsQB9/7oTKqGClqAPNSsqLNCOPEosuwPCu
Nw4qTbodqymRq2wNLx1+/JZjn7pMRfTsk70b5hw072kkxJSfTHEkp8Qw8bdbybZuPMQ0k96emabW
j+jTD8avw69Gw2idKowg0OujHLFpNUtN0l0ax0Hs17xZw/lVK5Gee5/rpH1yPRT2iChWzbdJAf/j
A1JCo/imT3Xg2NFwA3eY/aRltfDm7e6A0s7eAcQX96MLIYfSdh2a7tDtmTrL/1PvzvdFA5up2UXN
sYJQPv4Qoc/l5NJbCmxdyd8a1E442mO1A6NZHMqpcs5I1NY3f3LjKMIR9lGc5e7/Lhf/EW1MEUGh
3Uy1w1dddetYffWDdE73erTy7Ex7/qtLoafmA8XQzUs9kUJ4ZFgB6KeRJOIYpnRqCBnkJBYT25z6
53gSn5QAfJYI3tEbkB/N3HnyHGEfxYKUJ453Lv2bdPJxadn58n9vwte5UKdJwcPj3tbF9j9PT2vS
lFpd0oDKACxiTJN2k5KMzM5XOd///Q1//iLof1P2QUaCDxaXzMdL1bY/NoW3lMHSkSEKuLk5UCAp
D61JB17BTQ3//+utMxuuUdy4n66XRXXUKAof4Mhmez8qIgfogXVb4ZfebbpgoDsze3+eo0B3orZf
zzMIZk5l/YPUwdf2rKsFFgWOvkb0kBlee3Q73SUVJqeOrGL5AGsMmFtZ5cUZicoXD9hkZ4fEhUam
jqTs4wNuSE6xOBSUQZlW9o05Qv6tjJaYBlPQPDDZ6f77AX+xkcSNybUw8nk2OsqTIVpn1aAMVTVB
+Hq4/31/OOw32+Bi3ITfxs2ZT+/vafDjZ/7hWqcW4DnmiEQKeRNc7R53XGi/3/95uPp25jKfP7qP
VznZGtPuKUU3cJWpf54gHlK+OjNI/i6sn2/EYguLgJGXdKL+qkcR9xwemoA8t6fpug3mu+HCvip2
U4AwIejDaY9u4UDLGHz1nbbzX/791j5PYqty02R8gNcSWJM+jhIO+oSwCyh9FmUtuGyDd/CNtNl1
cvH+76fJpXzMXwwQVGSn1MsGSzNbSmhxM0lBzz2rFsuR//8q6pkmBYsOXFMIpkwsJ6PQgABlenOX
cpxJi8c2ruz72crojOXJOUHvZ7XiajMBfsRVjJXnsY6f/0yXizMiXrFbmHxwlkm/w3vSDRTHW8QM
YHJNEb8WJUkTGZaDXVYZiQpTo3HOoNu+eoU+tRMDndhqMzz9FZjTV7NURvlWl1vaVuPByqrvPrE8
ZxbXz98DaysWMqyzeE5YJD7eL6akrIa9jTVYS8cDQlhylKfFPDeRfJ65HJ0xibEfnzea7JPLIBmB
Qe6uxL+lHBR58LFV4oVfc47NySi3hiKwoJZ5rAceUcYvIDS9hxIP7cMUo7MiZ85/j4gpyUAMuiO5
ncsIiD+uWynP/NQvHj0lO7bmuNCxE54+kD6jAYOWJSNV3ibS2h3Fxk/kfGizVp2ZKdbp+uNEAe2A
50L/bVVfnr5lJcCoz/Qo6PcO5XXkVO63xBz6LYfi7KkzTEIRSTno//+xpTtQhZnWDWDfxsn0oC+W
D/KJqlzmkhpbZmSEet5EddFb/DN7j8/rJW6p1Z5Gyhd5facfUw6yLHehFRBhhgM2pEsL2j+22ozq
Qen0PnvlJjG2bgwEAYFHnd2NIymKZx7zF0PcMH1chUAQTZBXJzespXkPMwehcav35dVcj962AP5w
Ztx8dRUYQLxKpl3+dzLC28kgVyEli8C2p54oecPYOqNpnLmXTz5q5kKw3XgagONxS6c11dgfStSU
SKrKue3CHij/z5maVLcp0fUcqIinW7kUNFM8b9nBboYwQec2oEnnXmVePx0levCgQcIEgrWPxTVm
dGSJnd+EsuzkZaH0hui0ug3LgWbF/70ycbhjraBkx57ilIVpouWcdGLlA6N3SaXv0PWhPwIASn3n
31f6ah434dihawHiovNxfZzXsMcONqVU5nHyVRq818ifcAU3txontW/ZYMUHY0m6b3m3OAc08nT0
CA27+fevOEEJr6UIVkXbhb7LPA686WQeb4Acp7FHaXeSudNvZpSrR5swEqTvUd+Empf86abERP2V
i71mjOk3Jh/rffImgKe8ff6vJdC5JlyQmcU6dAu+Sx2BR7uPBpPVHeXFRDCQSxM3gy+6HVASb0TZ
Zt+nmfi7f9/OF/OVuQr4sbVieIGK8fGZygrBEsCBPNA6M32io+A9kOKImIrTGe3DXHu06X+e2fN+
MR/jPYX7x8aXxX+F8fx3QS5IZfCoHaWkpgyII5SeXfeqRa7mJeLMpYy/RrGTGdnhOE/J8a8Q/rSW
RZM3T0qIi6RIoGLZ2DqxMhvSR3jQWYGoSww1vese9x8ggzLPH9Oc3DsRm+03Mo59FBykqZEKft2p
KuUbTUEzhJW+ZI+Lg+eDtlKBdtJf2m7Ymr1rtHsst7oViKg27csYEMtPI6/1nw0kzjey8fRySxae
cTOgJtcoxtsONt+I3h42q564I0X2Fg0l8s1/tulSQY8oPCffuKah3clEJ4JdV35xg5fU+aHllXtF
aItNjmwkppu8XSjaDV6r36DCjmVoDYaWBK5sm98Khg05gaVRQ7Ob3b5DRKsRGUbYiPOopK0/Qx5u
fpiosmGLN24z3y9WYRmHVkuo8Lllq13KsaH5xySWXfp+MtMIobV6X4jYsUhE0RBSQ/kmwJOqhWbf
1jnojq0YF/c3Npiiu2jjuT0mnF7JHOmh5oRgBHo+IW8cCSfIyygJ4lrHJ6WzB3V3ZVQim/NLREkB
xnlUcY5fUWezDSI5MFyVM1gMdI23XmzbRFnOPeROvx/nG+XMubmD+SxeSqLdRkxVcfa9i8p4JtDd
6n46dQmlojPjPNsSnZCkG6eo+KN+RZBbyB5upY02nhYWS0dQLaRKCaNYk4D7tMKiUcCIImykt5ph
CrxJLnK/dDGSPXTjSx3qeFIuOSZHc9g03vCkr4VpIrkgm4fgj5tDYUdueV1CHryMSrqum5wayDst
l2WBbyvSIsylkxwHRUjPFqG8OhatPxt7oq9WcdkkkBsj9vR+JzSueJ/c2rXbCKPZWoXyGZ9T3ttI
AuGxbekFCZJaR61GKGA1xK/OIieOhrSo/LIz5s6AEY28xVYNQWeotMGvehrZOiT+QACXYhjTMKWU
R2sejKOzSaqU4oYxrVx0zsrUG0fbj2+FnE2EjFZk0pobiRwPGgPbxbYWRLOVQ8tRvq3zStss4/qo
a0cf5F5LY1luQZNOzW7BXNhuVdO37QXBKsR0WdRss4AebrvsSmeEca+qenAuFsr6dL96vTEZ7Qna
KAYf2dBzUptXy6CRkdWKfH7tOj0aLm2jkSrQcqdwgbg2uqSGTlY2Xm99IgOnrSx6dl1BraZN4nzZ
z8PUAQJFENHceAp1+Z7WM/hHo5/dJ2S/roGdL3Wrw9IM6GZjvth5m3Xe+BC7dWxdsDCRP5J26Xhd
I1Z/HlijfiYa4M1tzrqIvqnEhB2itGz0rRY7yrz1VQ6vKp2MGFtCGr+nUlSPY52v+Xe9Ttq71Y/M
jZ1QjJWMMC6xJTxJoY7uoujNmmf5vXdzw0NANbq/W/ZgdEuGPh+3+aKNddj1aohvB49y+Yb2KBGm
s4p8wi1FhF5myO5s5CtPGvv2+6QktLIkgIt8KmIaSZLzigUZgy31y0yVBFfmwonfZ8zrT6gO6u//
XpC+sBO5VLdxyiI4EnCGTrZ2pQ9Jt/cV9Hh+KO6DPunX2GkiZfd2BgonlERJ/xxLdM5U8CTqSXrV
L1piOpcz6fRqHxuk3lZFytM589M+7wddCzgQsIC1qk3p7eO6VSee6gCX89Oc3nqa6UiIy3mwFSYK
I/tFBoP1a1RFQ8wDOicBcVRnlNlkoFghp7XOJMXXr54LFHAKgkpS/fz37/tia+LSX/MtuhmCfvGp
FY7W2uzqA0JZPbez6jqfEazBBIj9JFy0ln4WRC4bRaYXudCHzR4Y7YzezkVtrNkykJk5/MSO090N
Q7+0m8QhEhehpGPc2gTyIUNIJv4gHBSi+DzNtvyNSzJ1u9d8OKiyoZu2gagAwaxVbdOH/767zw/f
wXiPFABRAIfb0xKMbYHBLxdKIBgjyPLjkHFTaiJ///dVPm9NsPetAxBeO6eL0/NbOjN6homraK7c
GO11DO2qzXb/vsgX/bWPVzkdSLRmx1TnKuXm7X5zeAm2376ducS5GznZY3WNq0CHcwm2Dpsi/I3s
bvubeLTNQ75LQyxXZzaSf8mBH/dZH+/ppJDpeGQDLJILzsG4XULyfIPiaB6A2YRmWO3ao3+j77X7
/GK6SHZaMO/8fb0rtvq23tlb7FCb6jhfeNsuFGd27J8HDjgKaz1kgV1kZjnZ4hK7Jin3s3VrcERu
3XZgpTH9c1bDL543OilcdAxRnyrTySvNetSJCWymAGlKd7ClLXZONpV3fVPXZ76Ez0dw4IqoHSkW
UKIjg+rjNJTb5EbqgHXQKtcouuxRcvDvUvGDcK7umJUu07UCNvLYal08XthZrJ152V80IleUCRRr
UJI2x6CT8h2JcHIanamivUr4DSWN3DxWUT+8O6NQN3M0AmwZSsNXgQUe6heZiw19vkwvLsnuxPFC
pkfy3LFh3JpQ7bWDrefqPiHtE0Nev+rn844ux7nPbn3TJ0MUj6YBjX5tIXv+OlL+Uwikttiqyae5
UKy9T0P6y4Nnlipo3Sp/6Ac1I2EV+q8lX9JXLJvZbs4Hozz3Kz43/WgMCdoqoLEoSZ0iflQDACcG
4EIFJR+iK7JgCTVwoXnQNbJ7Op4GR5IgB4iOzq3wOrT5zTKN7BQS91sXm9bvM1PFF+OJ8qhpQyHW
aSydMgqHAqReTgJUEGVi2BM+5F+UPezsbnSHMDas6TIzG/ege63Y5oQt3cksmZ6A3eCI0XPt1q0i
gKWY/rd0keYLzlb5ztcjZ49SxTpKOm5nPoB17jp5j9TC+aQxHFCeOaUZ6Bpm37GQVTDkprUCKOQB
cQk2x3kpHi2jOFfj+GIGoXtNb0hn+aGXffJtDwqbYRlNReBQD7pBLNtctHKe/u/KGtI9eHpUUsEQ
uqcH1YK0A/oyXo5e0E780OD4BLlcl/l3sAkGm7xl8gKr7SG7Y5aMCIvEb/n077Hw+cmSgMH5FJIq
nVn9VHK3uMU005XL0A34QI312tuSED5/txfbvEQYmZ653hcdIs7CFCD+ygMQNpzMZSROV6AJKSK3
me69+YufvTO36d/ajFN2mxTW0XbMFi2+NYQys7ND5LkjkamebW18bzCQxM35nQWm71BF5FSWqnLO
kEz/1kA+DjdoRpz/1+4BXcLTDrKvKjRlJvU5r6v1+i7zxoU08c53fjlmUxmbAc3FndDz/tWko+xv
0C2iEXTN2joicBo7ZIFm3WN8EBG6wnp1YdEYaX/GRRd/q4qkfe0U7i+wDb19meCUS858L1/sN1A+
M3XxVim8MF9/nPjmrPONeA1V7fMaSWiFs4KNXYKiLxyls9orR12R5IOa/b5XY/wdnoI+ov22BkKH
uvpc9sP6wZw8UYNfRNIKyB3A4+sw/M9E3Buiz6bZgNlAh/xC4nHC+iStK7oU59Q5n/iOFoCztb5F
UCMfFoyfj9cyzHTG8AEpsSdweicmT15W/+PsvJrj9u4z/FU8/3s46CUT+wLYwmWVSIqUdINRodB7
OQA+fR4wTqLF7iyieHxhmaIOcHDKr7xlMtMnw0qiJwWpl87lkg323AuY3dtK85BqRnDTKGaJiXfd
H2j253i6to6bRFVxkCRsVxSSsmQlvZgTm8WkzEIFqJ1yO3C8LeKUNgQI2qJE6Y2akL9oQ9PC3pPb
myJG3cpqpBAqa18eHPRdVlb4uV1IKEHUYGPQwim3WB+d7Gv1pBVYLmhdqexCw4nIVcHvBCD1Cush
hBUADBsvF2COVuV87+NefHLkvpG3PRBmDIilvLmVGrsLN6AJKnhY/QjEFe8KRVtZzfPDLOeJBhr3
J3qSVPUWp7HV9PhuR1HqaYmd3lLcCDamUq/V/s99DSqiHIKGocxwoONlg7UqBTPcbD1s0Psn/GEh
u9Jw+zmEg/mhbaphXkp6S/lMUleUcs6kwNxpNEcRGkFAm6vneGzLENqg44ntTY1f7cl52xsMMgQO
yhKUccBBqAM7BcbUEIDHB9xYfXj9vlZ90gubv0+h5NFownqtVnzuuTBcZH0BEKLcv4SfBapT08Us
cJhX2ljfZJBungoMR1wcZTVgeGr8Xa8NqDaZSq27zpXnLpGTYWtktnXwq6yE/hY0fw5JB8fAtqFx
wi3CDjqeLfTA1DIJYcdMWHg8ZRRmtpQPDTxk6Edevh7PnFvkEGhMzvgbB6WP46HMUdGQOPEbr3AQ
fqjLLsNcK0ruCmGuxRzvip/HyxzpEvu9zPDe9V+cW6Hf8fFDvfWGMtXHB2h52RarbzU+hEpQ3sO/
xuYtCUvoUlLR0uup8cC8E42jvSZxTd2mwK/guQIPrLiR3IUfNLsIQLFb/HCjW1IP2y6e8E+w4vF1
QlwAX0qiHMOznEy27u2+1cxdSzfqK4g05RUhieY1hRD5okjKD9Up5RcobvLX2myuaYWmu6mvkn4L
FDp+6arIfp3aiu3hY44S7IvYauSdH7Xax8ZpZAPQvAxiu61Y/xRXY2faxFicNwhc4FOGfkFv0cCS
srB3h9Lx3xQBH3GfpM7A4URXDutsWq/UU/LMQZBDRjCbwn6eYG6cqi1FYABsL5FfqxVsomD47vvg
nV2CxhG/6aifXo1xQHdAySBG8euRxL3cmjSDYfsNv1KV82SvA8UZYXKa6bMWmOZaEjcvlcXnBW+p
yrOcKFin93T6tysQfjmkKJ0iKdPpH5pO0Td67YhdmRjqFVohARTCoVm5Ys4c9I4K6A4QOewfGS2u
4wWciKGbmpqAyhnhsBmg7G8NeOkfplg2qdcOlrlpIE7CdZD6K0GfaxMpabdPtUz9WMvOtAObrx8C
mFFkdnLl3GJ5Zazk62eOmXeAu4WotGUBxlysfM3wM6mjvI69q5RuLdlJNpQo422OWO/XaDYaBdhu
w+qgAaERmD4U0ijdpr057KdMDb1EwQhyZea0062PCYSObwMSZhTrlt+rA9KtR/D9IC639Z0SDjHS
WrCe8s2Qyekb9OlhoFhpx9EubkSZ09UoInVrKxg/enaXDI6LDM8QuhDkIwDTaYRQiVMW8XOIne0E
7U+wGFqgsXea0iNr4pe1JG0UA0ULKMdkorQ9NWFsdHyznSvo8ZbpQQUdI8+OHO1nNAmolVOSxA/1
aPo/mjbvul3gmOMD6srVNX3J8kvFrmlXKk1nFjL9NUCIZCyoby27srBFAnRVKmwhJ6lDz0Zrf5Kp
KvgwBj7unUpPXyuMV2KAk69hUSAGczL3LfmfSwSk3+DcVaH34dWplB18K26u4cRl2HhZa7HqaQDJ
APQO54YlGSDH/vGe4V6lycLp4tk5Wk1bf5Cqn7QxlOfID+Ovko47DgaAyLIjlSaeEiFh8ECN0rgL
1Un5WavKL7PuZDcbtenZqKzxLTSb9iP9gun18u10YrlAN3oOjChwzFE+iMLjJ8W71TCiqiqhMBg2
vfExR8GpE6MwdrpSjdGdEjuFtSHLqhwvziMAE746CBqdxG3Ux5BUnDx87Gk/q0UgxAM+BNXK7n4H
NB4dfBZZHvmtjOQ+6mTy4iHzti35ehoEYyoN3wZqx79GI4P85GSq/2oZE5K41mCOP4Iyjl/6SUZY
qFEbQhzUfmzdC+BqIk9ppRV8I0VkwUHuS5DLokO48IAeJLG7M2doutP2DwDMkQWiYGY1oFRKeFnI
uST9BtEhjBVUGpwltBIAl3tHKyZ9ZZmeJl4WhTrgenx6Pgd4meMvolttbolkgArfZ/qhj5XwVq50
fZdVqDDVIGs3U0LfuFOQ1wo7mgoOvNUtPqxrQfP5JwEOxgad67RL2GfLBaqlOUdM2GVfbNqjrmo0
+1CVroMoUPZqP+zA8hysMRebasLNskudlTTj/eBefHrKllx4s3uxSk/+eDZ8DqqiseZnUBtxD5qB
mybsY/mLibyV7zYBZoCgSNAbs2R6UAF6LEJWsCcB/PBhRplsmjCfDiL3rSsMa+U7R6c16aO0eFsL
o9tFuV+hYDMM+7SiMDT61PZossnw5pN0i/1CjR8j9OWsqmGxN221s3OkBwq5RTG8sNUbu67bl8ub
8vSk4kXpxoDznyFo73LYv93zcQzpqXEMgprG8Z/RXCVGKjprl45y9fjnQ5HfstBUDXkpYxGdIhuT
1G0EKaLTafkpqYlOYQvxGpJgcXV5qDOfkuSL0stcxOTNtEXQ3eLcHFTg57y8NfxN0o35Rk5xuUN/
Wt2qRiA2BuoMGLsKH4glkeDGh/ONNQ4bEyfKWWUJ2xX6lBasRi02yBmk4BrrYsXrRVG9qhp0Skj3
Ons8TJ/SYQgefYKpbZvQ5G6SMkA0VY9vVKMvdkOSdTRyu1w+aOZYHXIMPW6rsSjXwCQnBWQK7/Ml
N4dPoLWXKTqGryMoU6wJE2s03+QwT/MNgkfSB6tM6xenAGnigcnspX3Kq8D2pZgWXZEnI8Ip0pJG
EjLyHbFBLak4L0+G8zGkLV1uBqHLV6Viw+assMPO3AKo4ovaltqPyx9u/i7HW5CbTFEoYs6bkGz/
eAtqDol+OL3TZvvoXun84aGKm/GLNToUR6Zo7dw5s/wZDz0BeLzAppbRAZyxwal6P/Nktfd1dxws
39OFiTCKkcXNSnp2oi2PKCvZ6dw9JsKFo7yIHPVIp7edSLkHXc7f2W3T3QRdJL10KPXcQM1FlzKB
PeoOUm5txlk0RsghShKdUkMLzW1lf3m2T0oV740aLmRWDcW3ZWqa2Z1QnQRpzGjWdKpo+++lUNVW
Rjn32ux6zFSRQ0eFc8newVIiSbIeYmIx1vYtEvHBp1GtUg8yU3iAyG5s/CTT7wuEwD6MuGK7qJ4M
t8Yg9YjaDfWXyy89L6HFEuM56IHBVKQhtlS676ZICITHoIwgi+uKTlAtH0p119RVd1U1mvNLDhyC
lMujnpnqo1EXURo0jsRHQYT954A5AYQrb0Q4VGtTrZ17OQIX9KERRMeQ5Hj/4FoO7hSBFK9rtJc6
G4LPsVGFW4BRuuc7UcyxG1mvESzDp6Ydk+2oF/kuJWBjjY3KJzv0lRXs77kXJxSG2MSdyipbFIuk
uq+UXAtpmSngWwJTMq4M9OBXDvzTzBHML7RTh/iS/BFK/vGLW/oUYijtgH0gSfzcZHbzGKqKeEFW
OviJUbz6RS3VNt0WWZbv1WyCTovqCvcDIVroNlqSPsYV6GQ3FaPyWuutZRESR9EaR/LMdLxffoD9
517KsoEfdpxDucUHCuilIUXlpDdmUhmHy6vtzLFG6Rr5Y2S9Vf7HvAd+u9Xh5Yykg8AgRhuloqmP
xu2UxqC+TUfZXB7q3AsRPpLn6PDlYLEdD2UXzgSCgzNktILoNh9TkItogU5Pl4c5pdiSwr03lCmY
EyUugd1GEJW5o6OZM2DM8QSsTMFVQkXa+Rmoiuh3cd8UeEf3oQD211UDqmyFVW5Ts4mkjdSVVYT2
XzbrJmGIVboV5I5s45d4wPz5TteA+0GGB3asnbBKsX5AEa2FMVVMoGPpUTg3KL+suVud+cKUOSn+
whmAnrVEmBdhodq4r2LbpQQ56mpys9UkPasA5k5rW/jc3COfTL0DywPqvcsOU20gqBOmGYiJUpAN
zClLViv5Q55R700LBdW9SZs2dl5Yd6qGZWFS5BK+sLrzMFWBtOnknui3dtqPA9ivlbD93NPB/+Ms
B+qjUfVc3KpKOToh5Lkcnc3a79wJqOmbOgXm99lT1r4bicvMQ4zmwH0Za3qxbdO8f8R810eBga3h
I5AkZ41rWwPitxrk/NyFs66sgRLObBRbBZWFZiMtFDAfxxulCNDMmtFLHnWK+tCp8GYnbbV7f+YC
IMIDtTwft8DA53Xz287XC1p8+dDVXi7XaDdm7IbB8ZuNihsfzYAo2lhIZd3HRRPeF+jQIt7sTOEX
ZGhfJ0XSNoCPyrWzeT57FzcuRo4qLO557ZBcHz8TEqQ1eFa6xX1hiY+l3sJxl6vkFwLJ004XIzbh
dbqV4uytJZ3e6oNT7gVFsu3KEXICJLBoXemEIRZ1ax5mcUcguplXaMPicYHx92PRxcW+8uN47/Rq
dWjRrv+ul6ns9nYcvsT9OIKCFz8TW/2oCvRvYEgj8Kzgv6ehJLorbPhtAwnZttUHddtNSbBysp4G
KrSdkZ2BQQviSzcW6xodWccoc76iJIGEbTne7hArdW5SbcB6CLrdXkqFvdLcOV2lgD7YGO9zRDVp
EUAIEczqwl1F+UNu78bC0O9B6ehrkfBpnE9DT4UcTE1IVwm+j5cEpvC9nfQNCkq+k34vW019LMA/
fbZLod+jnYg+BZpqzjfTDJFrpaaiKl5uICWFwIufvphhG35vYOLfVwg1AdZtBmQIcSCyXi+vmTPP
SRpCOgXkjlbe8hsUaddIrVxWRC+Kf5VCD9tJYaZ9EnmjfQWwvmZpcyaOwQkDoi8IKqyK6HgeTwz6
rmlEqEySXGYpHs09MGtuFAz7UkWfPttqHYDMMdXse6nH4wcsTqxpZxm9VmypwSbbptL4PwrCnHhb
h2F5Xftx8mYrBsHA5ak5vYHmyw00J6mmzN0/77bfTpq514JPKRVnBeYC1dUgvA9aChddQm3+z4fC
BY7qLTQnsrXFpPRG1MWRRmGmRxtoiwwhbgZ23LujOay10M6cEZybUIVobvIBzEU4ozbmOOgFHYi2
01NQlpP6SN3A/j5panAtOfKImi5q0oRScSp9LvmEK6fUmWkFtkbUNodTJg9xPK2BE6WIB8oIKih1
tQ2a3tnkep64jt4HK1HiqYKVhRIqA6HaQaiIIsDxWHYeA9fR57H8JLe9Evz1W17DIHSRL29bNxk0
KfNQj56cHZmxIbYWx9B0VaYm0vSShJykS5yJnatZORI6sfTIPDOzw8BDYa5WDwHGgchWB121dQK1
8jeSI/yvpYkUtdsDpHdwGiBDWFmZZw5OGsC0xQHkQhBekoYiKcN5MvChYKXj8EUf5eJgZwLlSSSP
P4IXAduuDMnT5TV65uDEiwf4JlEqHbOll4MdULRLJ+YSEIa/LSk0ulos5JVs6kyw8y53MOPhoJnh
93H8yQYFw/ZGcRgGrW23zlD+d+UQBUgJ9YHJjei9HsgzjYOjl9V1KRu0Vpw42qKrrgNOQssD/J7s
tn1t7c0+Caq1k/10/eryjM9SWFtUVJYbyArnGmoKfaeSMadH8dh0QFaWBrgjVQF7HYcCeH+Y5aaM
WYRm7cbAEgoClhXsWlP1rcDNm9T6ijo+shF9CAQolJOXyx/r9FjXwbDRgqITgSXcss9opzr9qVKG
Y4SrwVczDaFJoGyyGU1EXN02NcP95QFPm4YkpvwXFRMOMtog8xP9dlomcHv6VsIoNCsqbYsQkInI
d9x7zaglXzhAse0s/dreKrFeXRvpIHZ1g8NhP2jBYyc35g0t5z9Ht9HDhLNvUJMxaVYt97822WEc
dKrk1jRDMEhpbOtHUobxF58d/zZvL3sLuyrKd5FeZAaoDrl6ojiVFTvft7Ei4Cqjhx01iv+qAVJF
/QsPh/i67SXu68szeHow00bjRCSEppDC5zueQFE1jZBrWQJR1+PW0Tep8JReSM8QHlUkAGTE2OUA
txvPDyFmuYpSW7vLj3C6tA3NBMtBURmUHRXK40coUbMlvEbHsQnKb5bkKDdOp/0QQ9X+qcYBtkUm
0FEuVRBhIFOPB5JCChEsJgaqhe8pShLTKaUDcfl1Tk8sTn3SER1IFd3RJe1caiUERC3yHC3xCRmq
Fv3RCNH1Px2FM5EVBpFwPoqXZEpjFLLcNkriWU2h7GZ44Q4RyWAlCTx9F2oDJm0opmXuLyxmrCId
ntXa8VhN8vyG4l+1sTEP2F5+lzOnLz1BQtY5OiAytxfRQet0k6ZUPuRakTh3UTmIt4CiMvwlhF9E
NxqvuAnFLgRbbH871NtSpes3iJYST+f1hKhw7N+kAWUmtNyslev8dHmSJCjgpEkaSACX/locyIrv
pylMUr366SepihpZoz3GdtJ+XZmH04xurnBwu9KuM9iVi82ooZLIYZFILs5W7U6pJyVxY0Vtrjsk
abdtTEeRRouheaY8qBvfDJvnrqmDF6SP1T+Wk0A2gbyOEhTvzqW/+CZxTlVA0O7hYgO4oMvTcDDV
IFkJQU/Z3bwvMTnHJKsHis/ilQOpG/2kwscrV+vkk8N970Y2/RUUi0Gh6HJM4QGV+aTtu58aieMG
fZv+++V5P/3CgJvJmfgPFHPU5o7PBTjJEBkjuGc9SmS7cCQFpGbRIWtfrc3qmQtr1t/B6pdwG6PW
JYsDMzzO2axNPRvIb7cxipQK2hSlrXKDpQjYfxEaxq+0mKzIpU6l3ynVjIkxrCqfXB2HVxXkUh/j
ugjoxFq5DM60izkaObiANGI4ri1p/aFog9DXUlIhQ49aDwuiYg8fNnyeFEP6gZQpGpJphzPAELf9
Bz2PcfgxMNN1517EH6s9zMU+9oI6A7DR+ll8Fiwa0lBqk8xrhi4Fk6ZnBxPx6j+9fWYEIZwWyork
h+Ckjj++wpvI5KM5LAxZ+l6mUXFDH3za2aEh/+lpylAA7W0UeHXGW3579EH1km5T7jlCCzd9rAV7
MvI/rhwjnWvAB+Rah0zJH45fKPelaBgF0udBlJZXAxG6Z9W2tbm8Z07iBgrqlJ4oQLFxAYcu9m2U
WtOAFnDhpXY+fKqSSPuEwHXwYmmNfAC7bLqBKddXA2LmsBmm4s+/GkXg2VmSrSvzEMcvGfm9U+Qm
WRQR1lw6dXLWaYeVSoEU8OU3PUl7+F72DAie+/jzzj0eCnBYFkoNbnKqWuDKk7m5qmDmdA1cGhny
VV+9eVUfVfVmNRc+oPyOOkMn6Xi4BgEZp+zJhDNo4S6Xf74x8XU9VKaw6WBO5kZN4n6Ptp3maTam
NhC9yIlswAyKg+3arCYwq1v3j5enQXkPKU6fjC4BEAAaTsvbyRZcOnaFrQflAYwfRIdYsidXtawD
qFCF4xnJgAnEkGnBAw9gFt4IXvxbWlOHo22v6T+jAJThPgQn8G1qtfGGnnS3r1BJUT0UgVSA+FnO
lReUxoiyAK30CfSPM7VcDmkGtjhQukcAFWYLKaWSjSc8ITqgAggYZB7lVwy0QmWsn0Mf3WNPD4QO
yqAVKBRbtRiza4JPgJ85B7AH7ZuyoxxIWC23AueXbd7qSbQJmev7RnL8GKGRvrnpEKpK3KJF7sQN
J8Qd9mEVT+jZg1KFkt2b9T19KTt2G+TcBbjRTgs9v1Klb7EViRsnBLEH2z7SWKRBgCF2Jyzpa2G2
+Wtg+SqedvX4ubMa7WcQF9LXUo4McAKaERZupyYWVFulk+4xwJWQVNBFicoz0VF1288aQ5uyb1H/
JbZCRjmRJxSUQM/E0mGSw2g/6Ggf7bPADCdcSkoU7eyiRFEADzh5IzWq8zUDYo5Mf6qpn8smRyXR
zNvxFjpeFrtaZ/jtQx5A//JUJdABP49KCamz94X6opdxxstFyLYHsomagqpXuC/E9D6RDuDCfiir
Wm3cgZjlGSywChUa9YJPdS6yfNM5LY4j4Hlri6mtp2rj13Nnw1BGVKMax0L5RIxl9zJhUficyXZo
e3FZtbRUWSXBxgY9hhqoOg3T9VQSYSPcmWe0HTouNqwGqOFvemRZe5dVZho4saa06zACwqhqyEsU
9siT1WHDgxf5JoE4+TOemoHdTdVTdYMBcxpNKRxkqRwDoyCAWd1L52QTCX7QE2VSYE5AMA+i+Emm
1g1PjtxVLwnqX8AFAVdJeI7peCfXiax4rdIA044IoEJwVlr/IcfqFwx3NiCHgPJ4MHdEQ4xZ8JtD
rYL9FLqBL6xPyIfEhaeFjn1fTnV/qzGbitdZFM+w6dDFsJ34VtjdVpPg86Sz1wCL0RrdLk7s7Yhi
8OB2TcVZfPkoOHdEGaSKkAKg+5HuHx9RoIAm2sY60rNyaT8UeTo8NY3srIxyGipxEtqc8kSI5nyh
La4YaghqJocx9BSRbmMx7XzdwdZXfjYCY2flxgsQnNvYnhBQgn41YozoVoH8UGf9SnXoJD5ECgqX
WYhLNARJHhdHsqKWditUmD++Nvrf4eA1m7yYmpvK9MeVVOh0ahFXo85jI6nEpeMsCvhCr0RK2Ddb
l5bWvtRS/1fZWGvepWdGUeaMhpAXPiXN7OMPqDujYTXYdXiK2SY7oQf6cxQ1wUq6fWbaiEEIKGl6
ABlbtpbRJMe4pkRHt/b7BGeJetphxDWLslsridOZ9wHZRJcSuB0qoktZwVqjM25hLe0ZNvdjElnj
zi8BtV5e9qeAG74I/VDwEPMFTcHpeNo62DVNHOFEjkZ2jatPDj7bm+Rksredn/slGglDVyF0gjaz
K8WjeK00UxTeYIgYr4my6g6d1qX9ykY58/YEyDQCTRIK5P8W/bcmrFId2XMkO+rc3ELks7eJgpDO
5bc/Mwrcb2BWoF9oTSxf3p+GuI4TWjZOgOcFxQcCTAfHlsujnJYCZtIlwCkuTcRZKTocz3Ft4cGU
mlZJzOqLD2qCUY3baxzf7D/No4cWbkfaqx+xwdRgb5TVjo6scU8h0PnY4DJbUF2f3qCwxTl3Zxp/
uvx8p2Evs0yWSkHEMehkqMePp8e2OXUpdQelgljoRbPsN1uVsz6K9I/TYIyfQPwhAGVBacxorx0u
j39mT1FStGetCgJSADnH4ydq1eBgSRkYcKF2VeRYt2JBNXhyiqrHHw9FY52SOxUzEqQldNjoErMX
sVJ68KuwM0Q8ZEsdGfZZba2VzE6rADPDnkIuvYUZQLZEWOL2mvr4qpNNxGNzCPFZeYknZ/zURUZ4
pSLy/6HrlORj4AcRzWHVfAWHFccra+9d1fg4wOUpNHDKwB0cKKqLjxvSdpL9CCyMiTZYdD36k/w5
TLr2e2qPvDOkDKt1RSVy+wZVL+0lq5M6u5FpBaICB7z+ZZQM9cluzPQDMmdq7WE/WiG2wmGruf1k
UJfW2tC6r0WmG9tpEvLPpBWDhitnQH0e543sl+2LWt0UQRFKLlVDc2X9nq4f5NBodRDAIyTNtXq8
ftrYHErFHxF1QQNrQ3ahe3kVq5/hQtorQ53mTXM9V4cFBtMELOTiWDLkUoOmg8TyqGmRel3L6mS7
ZVzo97ZGS+yK+kMJoFsY1Zqe+5mR58I77BSKhDR7FyObdTUiSoIFz6CK9iWP8QTRlaHZaValfVXD
ZNjpfvXHvQ/QJzQ2TVj0lLJPAHnYhDSsHoRe7amheYQWhvGKMpdx1/jRRAiTrBGH3wvJR8t15sFw
3vMZ6Xw4y/ZtQloho9RWekmiVE8Zop+mp8DL1HZVYHfaYQy0oMbNTJPA7DlQ/OykTJ8sJ+84Tds0
/BAJn4SiKCXUuVJym2erzfQNfAi18oYahdyD0lXVj6LJ68eQW03eZEYYfcHXyEHPFLOODw1UZYwa
c1vuMY2SOtIGKU63ZVAkye3gJ6bkYphYQWvqyrp2K1vKlA0wYEXakOnovyRrbPKrGMdk7KWrBm3c
qkaGMJqS8XMt1Va4KafY766GgPDEzTmluj895RA5Z6vTWgRDQ2Yxb5jfGki1gewIekl4ck1Nc0tp
rINjgMWwDr1gc/lAna+u4+8FeHSO6eDrsPuW/dMAkpQtR31HCdtK7xIVstustVVj7Rm0VzNmCt6D
pd77RYKy3+WxT25vyiQo4aI2ComV3sTi3oCpJYENmRA9oS9yjThv5fEL2n/dTv/2Y/j34K348F8v
0/zzP/jzj6IEyheE7eKP/3wo3/Kntn57a+++lf8x/+r//NXjX/znXfQDh83iV7v8W0e/xL//r/E3
39pvR38gJ0fp62P3Vo+Pb02Xtu8D8KTz3/y//vBvb+//yvNYvv3jL+wc8nb+14KoyP/6148OP//x
F1H5bxM+//v/+uH9t4zf8+riWxt9O/mNt29Nyy87fydygp8F1I+6Kkvtr7+Jt/efaH8noJpDKqAC
fJVZxjIn6w7/8Zdu/h26DD8l3Adwpswt6abAVoUfqX8n0OWuVDgA5paw+td/v/nRN/rfb/a3vMs+
FFHeNvz28bKUkcCfi5KWiUg1XculFkdnQC1E4zKkyILlXGFKOYjDWl4JH7XFofw+zEysZwroiJLR
HW+0VKhYffjopWLb1D2aaiO/VKaMP3vEnn/ELyt6DEsTQ2Utxxg+b3PIvWMwckDFlZbtYxuTdxyl
LPk1bLi83DHvbVTtxtkT20T85cbIzew5TMY0u0kM+M8u8iPGvSP6EE/YHMcRt+iGGJiZ2tvCpYMr
fcl8RXkSaQThLMGBbz8KC0RQmLXOU1RAf6STbsgbrBvjG8obCfZTTWI/cLaicPTbcvnXR/n9I8wp
829nwzw7RHXAk3Q2KHSh+SP9dgzRA8kNEJ9UnfzJq5GvtSb7Sc8/BQaL7t8WX//3geaNfmmgxWeY
Qi4L0TAQwoyvY4nraWq7pgZ5WmhbRXVcyCjXLSpTl4ddfH3ei5ADJTd09MGMgoM7fr8AGyg0X2TY
XiPxVV84Ykt5H19i3/J3OsboxPettXLonbQz5lFpHlDdp3XJDbk49SqQxL4jBt+dtM6Z2fvRNkmt
3KMYqH6okqzJ3QaJx51I1GkT0qndD6NeblJ2zEou/B7B/jbvKtwbMK5kj9TMrVlG4HgCmiw3wPEM
Eh7AhQHLvQuNO0qQ6uBG2lBpbkRXh8ofsOZ7OwjEgD9rmt1VUWxEV0GfOnh6t518Cw6iBVnr1+Nr
VAj/kbJb91HqCme8LmsFL0ewJzii6lCjx70ed2NJvG5iqdjas3deJ1K8pevCeBkkrRdupmEZxM1r
Gd/n40beyZmi9K5W6+aIi2c8PpZBT8NiQOCP61sY0nUVxNTeCqOhNtmn8rB1jCb+SiYsVyv35bwU
l1NGSks/mHY6YfkijDNMi3Ru7FAlprQPX9OsXkZfGr+Xw6rk9wnbd/48iOQQu1GwIHRcjJXBTjUD
cnsEaRSELpzWNj276dpbTIqjD7SIEGSwUHtA6Ve+lxKp3GZpVX80YmBbNdLNYNqE1N0aWlhcj/jW
bgvyk82Q6LStL++kxUnxvpDsmeUASok6xLL4ZuPplowFxr5jLol9FjtQxJsJP6WilMtHiK2i2F4e
8UT2jcmB7ACPkSyNON7WjtcujkBpUoGT8xrkmR6M1LLffDXL+69jWQe5SxkO+e9KDtMr2M6O7Aoz
8e1tZDTdN63Wkk/tLK3j9ZKP9v6EeYwroFQbyMdm/afIQv2Kn2nxmkDI4l6bJ2r2OkFHheITh8+i
lCajTT9OOp+UqvlTCfeVC6CfR788OycnG73JGRhAk5zEFZLd8eSMCOObaHv6vE5ObCyF2IAo9bcW
3O1HeFnCs614DU18ki/zbmwMWsjgS2gXGfMi+e26MCgvSGqXYXoPchImClIC8d5wqpm4UHTlF70c
J3ondSoEaOtmwFWL+tsIsscany6//5lphlqsv1cJqIgsO3H62M8+YwX6vloA8bPVph29dH9tDZ4d
BhV26B9wyzjMj984M1LEs4wSa8mplw+pmRTbJIH87YWabyVuFOj6114M6cFXQfCi6AQvrk+y8AcF
yOi+SG3MYTu4CZCMkRD9f0wBQRyICYXEbwlgGgtcGEMN28sqDVsElWXpQLQT/Pko5HqoWcK9VeYr
7XgGyqBGy9+pJTeIlfaDVYjMpaujvV5+l2WSwsqaMTjsGpk9oy/3ugWxSZkG5lnRwmwnmU2yr1ol
u/IrbbofzCS40vROhQFh+YfLI89fcHHcE4KSzEIhAHayJBCquCcbCAsjx46qJtJSRciOZb1JH2N9
dDboohR34KCkz9YoRMSuDuKPl5/gpPg4vzzsWGikSDCBnl8ssiao5E635xtHRBQbJUzu6xhY5WTX
xgOgDfNQ1m2wbzqtP/jEHdd+7ZeHRDGHzZRa7bUCy+3OCBAob20auSsnzZmTn0yfZ9RALIDvX4Ru
6E1DIo7sAPh0rTwkptl9DAB+zc3Mqb+1U6Wsd5cn5NximLseHGyEUid3zZAPkZZrKJlwzmYQWZvp
RkdQ/HsORx/8nNZsItCqd2Njj58vj3zmVMVwgZiDctXseLY4vJ2gkzOjoNesoSm8SWuNBVmKfuME
eh25SWOCBUaU5vmPR2UBUr8BmzEjghYXHTrcdZ8Os8CSVP2yBQCvUfj+TN2XG9Q+lKijptRP2f7y
sCeVHL6pDbYACUZi1TkXPN7aKBL3lV1UgdemGE2w5ormqpEqVdmbZl5dB3nhG3A85VLa0oBUrhHv
1/prLeukX2M7W3VTUJyCqwrPiF+RSjnyCrcjW/GCJFPxVKMYTgPSGafviP5M6pXTVY2PeAlAJKrH
epVuycwmsVNS2362Az3r3WYg+rlS9M4YD42a0Y4fsqnJvUYz6+KmwUzc2I1FlF1pAbHnBpVp85Nq
DxpetJJq3cei08e9Wjcpfew8Nju3tbp8hDOVhmDbh8Sp3UKgaH51eSZPeB7zTKLSDViIaHs2mTqe
Sc2R0s6QJ3awo7Y3Pmom8J4gYBH5Bv6uC/LOi7NE3kR9Km79ZBgp+UTqnePE+tWYoPNnj115iEPN
ua9aWX3oNUGWefkhz1xlnN4QtkD8w9JZHuQjOglN3gPmV+Xc/EmbSCCLUPUrPbEzxylINi4KgBp0
aZfRs+7Uw8iHJ+4KS/IN2AOolgkTfB3un9HG9ovxVpkhnxsbirwXJZa8kvOdfU/wOYBtQajS0jz+
Fi18p2gcKQGasaR8VtSx8WIEKVfgOec+OfnUDKeCozx3wI6HIYvLZJLnAEPTXLuFxyN5tGiz3Wh0
qGCMWekcCnqge0Oto51dDdEHtZmcQxklakLnvc5fwoKzOpYn2XOUUA/cMV5tppyepOxvxKjnOg4H
y7IXOjpyErVYg+MliBRCC3N7CxAhfi0LEdxPo6NQrY1fh1Y2V27Vk6bljHSm2s+lzshz/fF4ekJd
68l4CBtS+mT7VA1w6DCF2NulFFwVEzIIONpbvyj7aFQjg+a6BQ93awpa6j7mQmu2bKeLgseBccT9
NQfmS1Ypsk6wv/OKWEmy+01WgFwI83a1jXi6+mfggDGfqzOq/aSV06BPbQkBaDdU262WCHzf6hEd
rrCR873UKMpBGsWjIOnHJ1emdVzHAhs/bOE3EOAKfZdCKMfaGAdK0h4jE94Qh99Va7L2eRXplLV1
e2XHzqf8cQDEM79nn9BQUKpe3HkiibKibSkRCFF817kDSlSx6XyaiA6vxRKn9yt1XlWe8zl1ttxc
BJNBphf4SjM/k0928p/Mndd220gbZV9o6l+FDNyCAElROdiSfYMlh0bOqYCnn43uCS1KY63/bi67
bRMkUKjwfefsM65dke6ywvjSLtL+ktabJ9la7B9/nvg+HIuk8eEWxSFM7NX5/qqk9NYpzAZ6m8gT
3ZIJHlEu6WFWev0SC0FMQZISXC84UW0Jc2blG707AXdTKU4Xy24+kWS+31NtNRnanICaDF6Rs5W3
MmqFIovdhapBFQpST2tKQma+M7uaqOU5VdEne6p3XGFeSJMqED0xKkLMzGcvpJHYFAg8br1eCeNh
nBXMhHVcF+dU9nM9HKYG2KgP4pq2UU0ENhg8jubzMU4jzNhwFmBeJoU70APWLVUEeN7Sg2OviXoh
7watMDabIbv1WoLB9hjmS9j8lp1onyy1H8xo9E0oy1AwobXwd7zZv46gcHs0Jx/5Gc6kzfeA+rJj
7S6eXxdkFdedWVzr0ZjBY9DNT4Ev25R+9qawHdXxzFNN5yaeTfl2Vnv4Fh1BmsWYPKRrb/1O+xIz
xJCVUPGBTKbingzj/orgcMv6LY15fco7FyVgbBlt+Mmw3l7Md18HRAN4eU5OLENvp9jFgkHSTDg+
RrNKn+Y2swJKvV7kk4c0vTQovHsczkv2pZ17tcssjw1a1ACy+u+/BzYoELkutnAEq2cjK10aWdgx
6dV9rK3fRgICbJwhunadTqJfD2yDoiqs7Ny8xEiWFIfcneP0VJPC85mJ9YNZflNsUfbdsDycIM7u
iIgAfjppTDnbbH0GCLzEJf7sePLBhGnrHFbpgpIbwzB8e5XKJQDHBSnqz44XN77VZglvDNB2X9SA
tf98dz+8GEUlChCbIdE821lWpe0N9B9pTtZTTcxP5r4OVfkyE4j09c9X+uDmUfTkrmG/YOE+V9rk
EKotLd7eLMBmFwl6VbJ3ivSTivS7RGDmISy5mymXmAycSmejxcEQvZggc9mU26nfNStUlyEt1ouY
3tOrDVJTvyBcyAsW0tw37W3W+LGIf+nzOGIzHYpXd9Qor6GY/qtMY7KhJDnuOz7M2NLs9BTFKEC3
x//+5lD+MDgdOvirzgUwVBotdyEfmRx4VwvTwQMnJhvzk8ntg2Vhg7NS8ERVRUHgbOtalC1VkJir
CJrlu34zLqZ6r30x6oS08nzsP1sUPpjR0FVvseg0x/ChnK39bZKLns3xNrrArudyWr/pekJg2toT
bdSp2E+JIrjCx00EpzEM0IATGyqaIp46JZwyaPJ0vRipQfpW7pZHu3fjfet2uu9xZL6ohXEFGBFY
dzb03Sc78I/GK9EnmDAZsLTQzwaSvtZKa5xI+DUnKI6pXXoUi/xvlZHbcKWJykKzeVMgfbx92ZOh
E6NVcNZFeWmdutVK0HeBifjz8ProLcfsRZHNpZ77blVbia42Z1ifAPsjL+iUTaxT4xkbJqAk7fK/
vxhy+o2yQO8PEszbn6RWS5Ydfly/IarwKiX786LuqS+Zdex9cgz46BnxngMJYVZhjTh7RoCYkC0h
S/dXyx18PPD9RYHY4/7PP+iDXeUWZYFZjEPn1rV5+4PyZHE6rLXCn1Jn2HEI6Pb1OtBZ7h9UDzNv
Sj9be9//Lpo2vDOo4RB+AoZ/e0WLtlSDpDLexZxy/dxUza01CPXJCH8/KpARwfL8W/rJSfZs36pB
86XiwXI2jRAqpXAiwgFXzQk1J4kPf76HH/0iRHD0gdFpscyczQRjBmlMoLzYbQCNAMVM68doDT+Z
4D7YhVLVw3OJiYbBDoLj7Y3Ll2RJ64j0lGjqxc8OaqSPVyc+EVM6H8fMTP0+K7oHmcfZDYD/xi9o
Ue88a/WCxgItYGXwZTJHwDPMbKwn3fgznyvvUSGsuDb1NfvKQSv6TBP+wYPAqUzjHlvq1v442/gV
U22kpccA60mP4AhZ03dxhtmjZRvp3/78IN4PZooJCNcgcbBXd8+nZNOKKJlom7RPOjijK5qBi7DL
XWV0alsJu/gxdefhM9fbO5wvco831z37jXgjRlXXDGkyAqPQ6ozXrGngomoZ8Vpl5h6qWX6ZemVp
vrMM9q035a9l7qF8XQgb3E8Dntkln+vXP9+Of6qQb7e5fLF/nHh0smnqvB0ypb3Qdvag8NoyaZv7
flmF+CKbtShOVF2s7HGtJsI99DjW/iLgM+12XRrZqAy7IWvurWaqvF3XCXlT2WAu91kyAqqgxkv2
LJoZ88iDLzhdz6b8uk28tT9HRj/tpgm6Hftlzwo95IPLrparpvspDQLDd5soEzvXzdHAZr3X5acJ
cJoVyGHFQY/EEFeHta5aFgwqN+SOCpj8XaDQe6Bozpl3nefxnhpWhuQk7qqfU62l/eUwWluSotWY
0G+Uoawd33IhKHJmeF8VDrVQVt2ttzvUejX7qEaWZ8PGrxh6nUZUcRytdcd90ptLSovtskPtj64m
X/P5p9IJz8OLM6qOf+hZV06Uxxbx3ZSmwIx5yVcHJgHv39ius2+DDPnadpvm1JobjzxqyNPJLpUK
pNOMDSH3m1HTfgxCq354FC8r9msJlqyce7IGUiUC0YMQ5hON4pi9zNTFoebOjrUrPYXlqmfrTEO/
Ik0Rj6n5q++bQg+UNZmnOJpqQGTWNB2qpiK1VpON41M97HJY006OrK8f1p+tMTbPNoUKc+UOz1Fl
GZzi2/p+0tm7kidlkA+ulYZT7q0qg3KqZ91goj3oiBKE/+NShqEp5GPvbuZD6iYm2QZpkhiHpEuL
h3LO1EuPjuNFLeW90Y7ZRZfanRa6Udn9bntd+5lPbf0ceWK9A8dX5/jOBuuXOyuktYIyV31HUlAD
Icw0miwwcG6hZcCFoKGGWxZF9rZh0USP4+FJm0Y0voXTa1+pjBjrKbMS1wgLJyOyuCR6vAmsqlwO
6AmLeT8nC6k9+jQQo1hOjX7n8O7ey85Gm55qrnge0sX9mTUd9v/KjZNHg3+LIFj1mNZlNJs2zqVm
/t5r1MuxkAn5pWiz8toaYGfsSl1BwMo7zShPo+mMjDM3HjSeWBfb/mTZ0SM+T10ndCXWrmbCCgo/
U3K4mZa0+JFn5XxTmM7wI+/IY7+ABpJdtJjx/LVSNoNT0/rHOssSzW+7NLV8arVLTN1BaSSr150T
WvaoExRs1E2ytzUl7VCSwJ2FHjK1jW0Tof4nIhm+iDmkqCXntoleTbUS31mWJlqUdcGivpOkpQIm
aZKDArhl+56zWo/WJOKBcrAN0Xd0xz4OTOV2xUG5sfpVGQJFSQvdIFgbCXSt1qoy9VU+NF+LMqvq
oGh7TOGCHuaP0SFdlZC/tBt3DUDpddeXMA0OROGSRNPMXtWFyk6X8jKVLZNK66GRPYrJyreXcCE2
o+vr1C+1xbjk+xKmipps+ivXnOpJGzl7YsSz5nEHomc+YXdxnGDVkxnz31ymv2tPmwlCkSJ6sau4
BtToZuQOz5H3XdbV9EI0S8FzWymG+5S+sChReGtz3l+pWTvpjeWtKMqt4kWd8gmW7voybsWKsbO1
nlTdqva2sL0iCRLShr/KdiZmd0qs/nZFjo69cbX0b86URHcpUzbc6z4dHygRrAB5YgQ/FTKSxU9b
Mp8OqBdahMnGYk6n1jXThkfeaQR+apV3W/V18XPotWQK5mydQ6vJcNHFqZjv1y61frRT0d/KGd+L
35iT/DG3Y+Fs3KFcUjpvZUaVtGnIykrzv8bOks9LJnUCjs0+vkfuRQ6jQBBiQ0udLW5x48rVr+vV
NgOdns3DDF65AXkFeh6MXO+cVEPqUGC2Jo7FcYjsgCzSdr6MxFiqQGZp8RQbc+seqHiZT5o+DDGw
pDx7kKRZ/eD4RpU9ikz3lUjc/DldxuHR1Ce1HiWJ2rgLHd7uzUg/PINzjv6egEqmdLj3nUO+tw9m
nChU1xDRXzWmjufBiY380TbW4oWZ23OvJDg92y+apv452FGeHEmtaJU/zUuxoPEqvrgFPPV9K1ms
yORNp8dO0rALObzScmmXMRaXol0isonXRMObORsFxPtpBIBta/Wy+DA0p6sU/+oVSZbJtWgj+dpr
eOH9eC6WXzgt4wpbJCXpC88CvbczzMqGEeAl3nfyd2BWIv/oLhMW7eJkTbDPci/TsA9Xhn4zFFgx
/cEyeu2oExzBzGFE+W0/Ii0LEB6hISMLiSSXhApmhtaIuTTI9AXCOPpw9kO5WLBDA+/v6bGkjvfK
BSKDX573yT5xB60Onc5Ivszu2umHqNcPXUbSS2HEySmeeeEW0dHwzKMMRuQI9I+U6xHyVQD4e1qO
sbuKm97G57nrLTP+uZpL2QerOes3WtRpGpj/rj72kYVGQCTV/NNcTYNESubKmoaCtzU8ZafcMIqF
Oe9StyM/z2nMaAKNNbo/bDJkvhZ243VXXlyvYV6mRerLtkxe4E2YpH7bJlTurjTlPVhb6tRrjGn/
MAwGrUsmh9i+wMCtf08NOI++INV69Bdtce6UptGmVTLi80TVJvAaIocM50bVImikqG9JQPDSXaqs
QR7I4Z7j46hN3gui/RhhRdqD+1gA9KF77dQ1U7PEO0YxOLopKq0MSpJuPEKYdATxvVWZt7hQF0Kb
MY3PfoxcjiCmRq62n+fr6AYRKRclPtahjfatKdLMx8o8aRDQ3GK8inhyv6zOmb9R1TRJ0s4i59Fz
12zyiy4r8JW3bfnKnhBJbjl7PQN8MuXka9ZsvC6qKFETsucTxEcoSZq6s+1KM+Ey80ajpzfUQTP9
xu5H71Zkw/DQRElyYwMvvU0SzVlOVc/bqy9IftkOaOqhqzov9tWUUYF3J3SPpCL2y3c2f5xAyLvX
syCScwebS0vzCeerWiT2uqm/j5dC/5YT/82ktS65CZzedm4KkgN2njnO9LwTGYCr9f7Kelu8jjrt
T7kuiYVWkjwtlFGxBj6ziqu9ns5y2hvGohGi2s1DiKMXGQx2C33v0MFuH3Lyxedd0+jWes/7kTQ7
NcRRvat5Dws/j4X7bV7ypDiRZVEVlwUxhpPvpuOSXQIT6FC0FLLoiDUosvwit6R5PQJ/0nZg/0Zr
JzSqab6ODqG7tsZ2Czdoy7wMW9LLjYCQ5Wo46GIZ3YOjV2lzUm6Ws0+QWRfvRSStjbzZmcijxmUg
IX1UX4pOZI/k0ngq7Og6EOvdC9PyHeA5X2QNNhrOoDURGKXlWL/bwYvzUFlZvgTj5OXPaKewRUde
Lb9apRM/WbUq9ZPuqORUK0dbAytvCJnPvYVtNkPlrnNytlhG5GZHTzPm7ORO43xdUUHjHAlGpyAe
2xirYMbzMPiTcoox7O3eMcDetd50wWhXxyp3nTIwPMW4XizhXOVKamUIBK10rooaFKnPvmpk+5II
D9D+3HsPWunM7r5epujXNA2xs19VERfExVh6ddRHC91zVbvJX5OTRXw3NivXpGPIGyvS1+3iyB2C
ZHb1n6ye6isvk0U+I5Ly+5oMHiomTXnXaEkSXTR61H2TjVfdouXOo7CUc3uo5ylH3UAOGtvqRpvU
LhaDHcZNl6Wc5IvkxjTHgbNzI5fyqltHEYerjLQubAZF7KBdZ31gzmwKfLlY+rov+sXp951d5ljC
UK9ZvGFjnu1MDBwjEQRLNoZNVKldR23Otvx8LCqyr+Zk/YrAvr3ROO6okB0KxX5sWjVBrkjGaEbM
Sd6Eriwikl61qW39SGshW6B7MBc44guf8j/itctBDKL+qS22WD5bRXBLwyQAArA50T8pgX50tKcx
jsFUJ6YEh+nb0+WC9qrqyo54JUtPDo3I+99OXkVYLM048T85y/JZ706ym6mb3gSRoecKDMuI2NUa
A8tPWxPXMHl9MPdZ/1cldMvXZal/cnb+QFiGM2xTbSFl2pS0Z2Uqo0Vr0JgUdUwiCnw5TNXgr2L1
CGMr1K8oKecn26qYerSy/ZILt7ltF88MR0vn/CR4wX1waGLcFYKUkxw20Gfk2I+KHTZ6c4qrKEaA
pry9+4goZW33gL4WcmHQOCXF6nsqg/U4ueJuaNBGjFW9fPLMt2d69hw42aO02gjGlEDP6mpOzKrE
SOaqRj1eCqWBOMmHDLIh+PN97+CjS11jXHdtrT4jT72/NtW1TUmK5wu/53lFVI+9KHcrrt2t2UIT
bHaP/VT233q9emU3Gt1tGQl+L8RnVogPuuBcmWDSzXWD4OscA5QXhbdM+szoW6wGkf7wa0xMyhpL
goLQ1SJee9e6iOK4/oGCFdCMnPpT0ajot22r5JPS5vsHD6QQVQgtNLrgtA/fPniVChKQyO3ml87j
iUNQeTJk1IaElBiJD3f+he559slz30bT2+eOVBbJDq1bhKwE+769qOg0r1hXpJ5GnBknrC8cF1Z2
QzUsqSv+oDj8+X3/4P3jfsOmpl+NtoK6y9kFZTqqtkE62Yu63tcDHsXYJBx2Vew5WdnsSANQYrJe
0ralapkL/MY+0s/kwZNttV8R9Z40NSJmMlMv2c26yd74z1/yg5vCYsjAQLJCR+BcBDhnk9skuorZ
ijS2P+cUzxHiJJmxl63268/X+kBAjp0D4BpiQ5SH8rz1MAtZlKpycGNNdU0mCIylXa28Yd0ZMwxp
qCMOUJ7BM+PncVUiPhgJzBMfdkXlhp98l+1pvx0NPBjq9wA8ketj03n7cNDkWXa8aVFSL7aGq0oQ
g8hWbdVv5gLTRhANrrN3cxuBUsXyA07U0NlmYcxwfwkhvfqTB/FBBdbFZ0k7weXjN1Xm2y+UGq5o
hgW/w5TBwGyL1UTcznajWXP3vkxqyt1l0hziunXZpK9LUIxGu2/HaDp2WTZ9m6gMhmPTR8Gf79T7
EbJ9L9pSSKiww5xrsztdecYyMEKyoiwCtfYSM92Ckyp2xbFY28+Eiu+nSKSw9CKwmyCLpev69j4M
YpItA5KmejW7zwstLD8dhj73B287IMQLe+0sJ9hoAy/PnzyF7cPPRgUaIRwFDAmb9uLZQ2DmwXfs
rfGubesiGCZSTmbOfJ8Mvg9uKUOPdwFHDQkY73R5tp2t2qZRTDhAPuVIr+868vv2JG30F25hL5/Z
d95vc1jntqR12mSUeM67CjlFC2ROLLRj28W3FnCjoMoqZ2cOSNT+PFw+uJRDHw6T6OaAk+ep7lOp
d9qw2XaSYlyDdei3/GDKhWsbqc8m2G2ZOHtaOFGJOWHio/n39wT8LzVQ7OBUmxKwRkol5aU9Vs1z
YpZFQ7+xgq8/xWr2IzH3V6Un5HFe9b/0Ka0DJJly1wzUk0enrk9mhySzHcUaUr+J9vYIZ4pzrDOf
yJb4jB384e0hvxKpMApVWrBvR/fkKUSjMW8TlazsN2Hv875fRuseUtN68ecn8X5GoWHNsyamgkK2
8y6Gb8JhlwPKS9jACVnedmPeu7C/WvUrI7CZkAx7Kr4Rqpp1p0yZ8MygYyXTawusYAi7tWvLnVui
HAsMmhn6fZN4sXf883f8Wznx5hGipwBJCfiMbTFer7OdgDHIPirkmuxWWobLc5wqYFwztg9vV1DH
VkEspqU42FqVzIdB6eA50Bv1aItzJwqUY0mFs93u0IEwx+/bpq2xCAK9IVGedzkivqYXN3bW0q5T
8xLXuxKWeeTrGJkaX0HQmU+lZXTXY5n2OXEisQr7WCbqQoyRpCUhkGvf9PQs9E9elL9Xu7Ofjqlo
64tzB0Azns01EWDjnJIXe0E2m4dZtEIFhXTz71QijDpY3RHsP9VEJw/yxSyaPUvrlrXnWMs1hiBU
5G1ak2xMILTz2I9OZnwvaD88Gmm2/CRpmVJi5plrDVCTR++zCxu/Z2XNj5eEAQO3UmnS02dMk/9W
LUM1E8ctBA4sFMB7ztr+pDgUObvgZCckBz7SSZ1d0y3zJyLK99srdAWc2gyLzTy7yXNmIXfKTbVo
QEI6Rs1VVo6eOvTV0idBUZrdIV1dsX5Zuqii8J1W5RElHsSFdGzqYGrodVKxszwRxGrAx03dI9LD
yVXZ+onk6d2Sgi6BOE5WUNgGMLS3P//XJGVT+NYUDb6do2XqEI/9CgGwlZ8sKR9dxWMaJIaKTQ0C
rrdXoUJiZbyslJQSJ6ZCjqhgN61Z2nwyat9Nuaj7QeaASEXXsR2j3l5HbC7rHmDtbm6aBAqrrfmQ
RkgNLoeqPmSxAm6+9Y7Ap5r9qbPS3Nr/ecp4tz/gG3A/MXSjkiJ652x0zbKajHblG5h6Lfa9KWvf
waF2NTgqnijoDSoECO8ddNqGd3++9Lt1m0v/DdLgqrikz70FoPi7kQBvOq1zu+5m3CrXW0DAA5OO
dg94pNz9+XofPNTtbOxstisoCedYqoi3HN0tpZehyeWFKsxfCw79T56o8/4qm+WbE9Hm6dw25m8f
acT5fCiWCa6UXVrPOUXrfJ94JrX9jl1DEmZ9Hue0KxMcOqkcqylcl9thaTDhzlSa2kvKatNtnfbj
T0GQ1+CbC31jZzTr8ThVVQFN3iYWXSQj80DdU23v9Xl9QOim3xSOMzh7fU4d8tDX2uj9iW/6HVyQ
J8IxzyczWHmnSJ/WBPT0VvYlRyTLqcfbemlE54PUlHT/KyEeiZbNot9uYbTTEbuNHe9LMEdeSJs2
Kn3CEc0iyAVygWAwCSsKKUMDnvHyODb3LPSKYxgr1bMeYcoOOuqs9yadpvqp5nS8XCo9X9Gnq2lo
Q1XiBt8NvSo0v2oGMqbocvcvK5ItLUgAiaogS5J64o6OtX4Y8tVjR7Ea9a0QkTOAiSQUIeh5We5j
xFhYIFQRPWWEZ7z2jd0gJJDZ3H9raEdfWE4zpD5nQljcf4+u/8UtuftnqTkDpZz95/+bhvKGoPJH
usr/l9wUpq3/w6d4x005jlX82i1vuSn8i3+4Kbr+H04ekKfwDLicx/7FTbH/g72Q/8/xhKMyPLT/
y01x/0NpgVUP76rLH2wVjf/NTbH+41DooM6BFwcXDvKhM3LGPw/lY24KRbFN8fKvfcPmRAa9tGEt
tiu55+iUmnrtWHkeOc+u+M6mWmuLxyRahyPNVOto6FtS4FDKvdvTs9Sjm8lK5NEpAZ5mTmLsYT9b
u5yCdJDl5ZeIPtwe7DllPydDwjzP0o+q2oC1TT+WOqxx3Rj6cGws+3UD/945mdOc7BVy6FDXrm8V
9jcyv39NzqEco9eu14llbFyyUDH33VEWaSnDR8ZO76rkUk+FCBsSJmh1uso7sU+O71RcU+4eLP0A
dOliwIfgI4i+s4T3PVsqGr/NikpRXQliXnyibMUhsSEhRKMm9pMQxrWyN0ytaDuaytVaB5ELKrwo
ovKQyD5/UHbMHnH0Mvcp5hQdSs6SYcsR6Kua3OhoWKQPBkafUvDvUBHrAXpi+dQIvcQ/WIunxkX9
BZmqrVhx4uk579koF1uLlNKBZRzdsSNE2nXiwlftKNeLxvHE08jf2G5nM8w0NRKi0eVgybBSawS7
ALXnZSrImAbmqSU7TfKK09yLg4XArjKI6T6qrcNYv8DyPVROLcKE+e77Svt1j4Um7v00M0Xv25OT
P5rxZAJyrdexD0eXJskis9gLBT8UkH2UiitEx70fTUW5kJKXpmE08OjM1KaN7nRs13ajhi7Jb1wN
cNro6M/TokYMiUt5UXXpcpRR9dNYjN91sV4P6WqHBbDJvygpUv1PBAFjSDra63ldL7XmXouPeMVL
OBRwyep2Y3/kQ0VrbgQg7yTj8rJoSX+p2Nm+ilFealbpr40aQIf3xmFtEem4i/nIXr266CfrZ9sS
jibEN0XPWXeiH3Ue3+bdeqiUPJZa+dB5Dj+gGHiqFAfuRvJEf/eJbfpdvXbbFoSc1jgxA3xuikOB
FhAo0IR2O13qmVscRq307lgQAhedgrK6cImOHuvRVdxAAHI10QaV1f3A+HVcK0O+Kk+Y7DmTLqZY
reN2SSdZXbBr8ugx0rEGVa8vXxd95OMMmQNm0KviCqljF8q8ve/bAsHC3LhPS9uX92pB6l1NqBM0
8k+O4KCnG6/DTMCOwKBc6KBjtZPlMq8QPqn4gLpVv6D5GocZILawADP3hZY2iQ3WkF6NDQWLrpXR
hd0X8YUeFe7LJGrjep5qBDLZ2Ew7OTRfiGz65gBE9tVGIMHAEmMbmWwnIH9B7FoiszMze2nmsobK
0moHLzPcoMS0usMf/WXiaHhD0zIm+JA+Yb41u+qBfHVlWOmV004/CQ5lOV06vleULcluXCRTRS+p
8dUmMlZOc/6QEmLoFRJZWa1JMg1r+zoCuPZQWmK+snpO7Lhqq6s88exv2I0eEas4u77OHtOkOonG
kD6caG9neKRdGcOUPMwF3CQHXvQFOwYIwd4BniFqkGHxo1znxA/mKUkDQzn2pTvO7TWRurzDj3VX
eiHCkx5mLIIOkzDDNdN9XWAgySdd7i03rm+jVl6NcrYP1DXVhbE6zkOKucvfpulTw9zPGDTj0MpL
57od+sJPbebZWCBjyMN5hmg5uUdA39eelh5atzoA/WeGsKcLtzKuo4H3rZ9/4m8x0DDjc0YW4pdj
vEbYWaagcpIrq7lPhDn6Xt+F6+jlIdkjzk5RpLyKOiugdfy7dalo8nNO09KVO6+a44CuSgMCm+au
RIBYNmV671WrBdU6p1VM8s9e2QZIaRU7KEvy+c4q0+wIF6h5smQXppUK0pztdtKhaxvLr4tJJkRH
3za3rFM1FeFaad8WTQKLd51LzlLmTtZwe3BgeRd05iWFOjt9SrY9jl9VcrhorZL2MZ6BKnNDfSZm
S9JzIzDANRd0bc4XVVV8vJuKkP4NzyDP1K4e+4T7X13r/ZwCHyyio2mt9s5YfgGWmg+SjL0DL506
psb6PE2jzupgxcG8tOOz5ZUBqXqThVSmnxnE3nSXdWgM4jHGUT40YTYNaTis1q6D53FKInqRTlGi
NGtKH1XnzUJffjBicachDbiLWsj8DaGpJcAsN0ouc63mi8k8cPr0TkTNt9lQKQ3WZAltvU1frBiZ
nJmW/Ehmn52D7Eh3ytjXRwaP0Q/TrS2IEE6WNuDEHtLINm4oERvAwYz1GgWN+jrF7XAscMq4c5Yf
LCLrGB5yDBK9GU8UykONuMt8vFpAgfoZfM3OT9xGO0SLp/tJS6JSwxIM8P24VdnJz21epn7RfTE0
j2XfuaeKwwWyLNZNrB/Rxdyl/aEey4g5vJuDIqvuq74KqWoNp9ioDmXdF0dy3+RpgHjzNGg35AfM
wbhOyKaKFQGDmcmwxqF91WffVhcp5yIjx/GzengwBqKjIwQ+QTcI2Gp5EjAItaPTSu9uzDEnAuEj
/Mx0zWPBFLKrY93bo6eEGMdPsA+YiaMW9jAyFUvEGf8arYPhlhwXxmt4UtUtnPcvRpYeDHsIW7OH
nE632a+TWy8uf3W6E5D/wrqRRD8L7gVqoOEbsi7+bqZmTI4Qwuw1jV5aMc0PscvCF2XSIhBv0Q6r
l6grkiRpqk52+z2puwnu7tpFocNGLA0zphvqN+mxXGNjl8wN4rya0aTicc+0/jy3w34ZtMOSisu1
ya5U/hKXLJjZizcUN7ZV0IjtQQjUByvLeNkS44ECGBiEZ1Uvj1Vm3cf5D69EKOMVhEnB1O9EoOXX
XkQirHGR1+OLPrK4Tn0wDfUtfqtjW064dUDQJS36JBj9zIvG8IDrRJ7aipI6IFw/JcvWzuJnku0n
lEz2QzslwzGZaXa4nXFXU7Yk/zUUkyHDgaCCMG0Oxuzta7s4menL0lr7UXrdAdz+a66KW9nrQdHo
jxyjXhqZnCxzvOkH87ar27uBAbPOKXKwzquDHstRiHevC6O5nn2a6BeCbSu5iUsaRBPNMRgl8Q3c
+uPaoPChb7iT7hapUFbf3RzFdJK630U+62HfM1zcgeVhqiG6tLxrCm8TOmBWstqf8j4KIyO2LrLW
1o9zXh3ySn5b22YzGmjrLlLRXeuI9GjalRaMIiLIQJmP2D2MXS6XMXSMtH1oOj7Lbpv4Zyq670ky
kUagF6zYXW5dWmNdHbyRmA6nWnZ20kUEJifX5SJ+J55z3VkzgwtlttF2v5bEu15QjXsqCbwh2ecb
u7Y1zNBIu35nbF/LabsXNmx8htzFTRukGxdFqGR5KbSB55hN5QsDjbhz0TwX+XwzuvbPapSPJceY
G5puv9mdNacaN9ULaKz7Ug58K8RVM2kStng0S+3eJYNtH+tTdKv180ObaA+URg8dk0FfL9tNNPaj
parDwoWOUsb1K62q7BHvr7pIs98jYlK9dPfRMlTXa8GuB3PHbjSRUUkzKa/dKSckpGm8W4JQASCs
ZfvAO3XnlsUvJMJhbWJkrUUpLyYkhiERRuiFJt0wg47O6pUR9TM+V/jFrYwv677PVx+V8eMg3ETi
PVuWL4j5nB+4wN1dUs/5VYQtM9gK7WiuITXZrTsEyVQxmdftGGgUBv4ndeexG7nSZtsnYoPeTDOZ
3kkpW5oQUlUdegYjaILk09+V3Q3c/hu4aPTwDg5wBlUoZYqM+MzeazNFcCp0wapZRWWew6D0b+a8
zBuE8ZQYaXbATtieiYW1r3RKAzyW8teQJHdGkfmvRGXngJu+b8dok7VU4X5WyVNtdQQJh6VCLcPP
aAmmoAKZ9Td6Zntfa3Y+BHAYBxGiZFxZsGhWxcPxFxRaniCbvxokHMgVDI/6ZEfVeMpJGcPwI0ju
VN5wFLpVL1O2dLcxyf0V09f61ZiRLPuBJCcvrfk6WLBGB25LCSQ6Src54yWIlUa0QeuZD4TIRF9h
m6fbPrXFuuNM3y3aFeuxLjpQk8Q8opQUMaPp4UgwUbWSrv0NBif6M/N+jAjNintTMcAsJCH0U9CD
XjOzX1lYOpCbUuvAEr451mJAgpoGgzpQW1tvbpaihENZzEMaqd92Mspt2c2nBsJUtWpKK3pTA/fw
GBn+2jX74AgzJotFWM+bMFzmVVCPM3G0kXhHRAZxTEsvuOFZB2iirWBfBp27H3xdr0ZQ08Y+tK1k
rfv5Q8+TFaeIMCu+1Wq4FVGL0LOcfmVAi5tY4sLAmiZneQE9kNxUiapNVcG8mzkpN31rLBecl1Fs
La3czd3ifDETsreD3+uj9dAJrkOXk7iSNiAPlSK/LNFCjr6Oe0ZN26Hp5LGLIuMYjXTFQEDeAqs0
P/RoW2sPbP77Qrn9jk+ZtceCxZXTvd5ZIfNqhHLDWmSYEUzEhgtcUmmeEjl0sdU0aOqCpLtUMDzj
CfvWTUY2nr6gUP+MTq/XMirti3L6XW419yn6qJrMsFd9jc1DiG8rq5NNGUiDmzyx9/aD0rg08nfU
dO6OLUnUrpI50asWg9suMCfnXMxesvY7y31Ctf+LgFjvTYyWWpMJW5FPMqUfs/1QYnt+c07QZe6S
rFWkMRnepczka6G8hyfD9Q4sXmue1vpXX/N8JWqKZ5Ltjn41VCu7o5Qn0jU82Y83EmDPe2m15fPg
mBN6hNKKkTM9OSmaKaSPsXbq5iwCb7rQnU9PcrSiTT80n6PXJbsRAde5Hcs+JiVo4ThK9Slgr3Mu
dFKMm7r0EtB8S4EUcV6uFcJx7llq/c7ADsINsmTRhBrUdq/aUslnOAi5H7FIbPIx8baR4MoxdRDs
AxrDdRBkpJ76ROdidDwaFp8lGQkMGtmpH8ih8J+dNJr3RE4mu8goYbo2cvE+bRnNz/BX7TuFmvfj
hKq/TuaQDxSBjr5JznROosz9YzRYJ5x6PKROKzeS1dFz7f/OJHiG9glS2u+U9VYtD7a8Z6Jfh/7e
6ZufmTv9WC8YdyLR1vso6OQ2YlZO2akJMYmkZzxXtvBWKYPWd0R4eWzItPnNEzkxSFDGvkYOezaG
PHaNYrkXZCx98sUXp8kJyr9u4k4whOC7hGVUvYLu4GAt0GdLc3m1oc0A1Eim96y2os9G9/Qt2pa/
pjFvDnPiFF/KRUy6RInFsTOqiWj0oBb7ebDiUgCmHwdZ/RHE3ebrni1nx7FkLeVaDfNgEmQqAgTK
oUPc/QMnunL9tD/1mZPaGz80TGvXE7kKUGNyjftEUUtfhwfp03VTo6T+r4Zf6SQZ3GbmJO6N34in
ks+4qwRl4xqYWnmeHVdjR2mkdcPuZR5yp0ZCOoeyzmjOM+tiT63z4edFfZ2qB8wA6YtBUF3lZmrd
6ES/DFOjl9jhn8TqJP2rmVvVu9Fa7qG2jOVedx2dqRVU7UE5oWA/mcEWyzRygJWWInhyl9L7mwwZ
a0FKYi6xUBRr3ZU+U3KvCE6B6+U7YYNbRa6QhTGNqP0DKJOIqSkxtiW5NHvOpXbjScOJZ2sJaBYE
LVOBmlwHoj9mqUHinwkPvTz5uPeMNS189JNGy1NNntSbKOkt6kZ2J1sljGxorVZcc1HAkMyTgN+D
EMm7nOmqLfxtOzsJv0mROoxDJNbmIExO+6YGa5IiKBvAtTuVaC9pW0wHOEnHqaBhKoxTkzmvSllr
V9rzCh7etqcdGdIueYbU2+7dh9VWNqJbkztJ577gGo2Uiudw2Sn30tbY03PiA+3EfuZTHID6frp+
gNHE3RRDmMWDLw+hwreAscwfP6Ue10Vg7epIr4cE5Goernp9TSld73MYdLEHcMEjCgL2CzwYrnVi
fou1l1dcMTpv7Bj7Rr1RrEzM6Z3gkGfAl7Fd6y3Gq1fXrDe5TEb2Q3td/S07LrTR1Ss/9+/e0olX
OsPxEUf2gE4L7jpfr8fQw5s2ODmjkVEuJz/z/WNEFsY6L4ptaKa/dZr9dawZclhe7r3Z02skGGSd
2dhxcrd6Z3qBJ4/B4qpIYAdG4bzzprzZeWF0asyQXjHzTqHj/Q67R0035hlJ5GFEBW8iD6D1dLkT
njHvOWtCOP/ONsV3AGrtzg28Cdp5Wls4CvcBWkmEJMw7bCaWmYs23alu9ePA85CVY7QpZkDeFqle
PnWe6YXfTlvGeWHD5+w2dYSTJ8Q9OKmqWokH8b9N4gE86px6d4/VTMEIpdakmeXdH3sKbktoXYjD
ivMGL5NbOicrL25kgw4v8Or8LQ/pN9gXZ/V4JgXmMv7J+SrSmf6EHG3CyHgyGlZbzt8OZLE9b10Q
jtQwxF354bSpHLFhAv/iemJDfjI3kHeaovQrCPcSrMQiURwF0etiPOZj4cnSOFRQAkC4W6mgPS3h
WMR49d6S1rtLw0rJ+2I12hs3x3Z2g5i+zay8pAWfurcn2gF/487Tl0+aF7XDdqoCLvj6WiRnlYHf
6fLkqCt1p1q9li6DYlH5xaZJwl8y93S8zI9zPb2PzYBLKCcOoU3swzyLbIUlOc41hkDbXRDuG7um
YJdWInlcEQZtrYSS7oGb/70AOpUwfYzHCSwD7N5pidPKPlj0/vSJsTA9saLJi9hdUTd6E25QTF48
kaRqj8GRcQ0heSrgCFKw+42m3Pdpf/QJRmR4CDCwb0kPM1hZYm6cQ7HXQXP2zXo/O09MHyn99bRt
BTdKgptt1g1uMb4a5mD9scLrjSC/XfWIcNeVbqa9mtsVgBmmWEg91gwAn3RYbbuy531DVtCPEfoH
Zm0Myw5jCkXN0Hf8oDuSB+LU/9Y6pNlTCRd69CdA4ekUKKGr8m+rEob27tJfzMY2n1U3j3GQtRyv
ciyBbpEpicuIWArXzvdtgtoM4Fe7ohf6ruyBV+eRPiqMi19z6FUTTqpxjPG4JoguWJEeMyljtNS/
lHq3QiR9UXQDh7WWebQNJEafcSi3C5xPjHCO+5Lk5ygPYzFCmdRuEgOcirSFtfGjtf4icvimQNer
zpJqgyv+qWyc5JB604kYV156OSyniUVpkJhPdS8vhcfYlYP+pzGnG13Iodb6o5vU2Zw/Iru7NxJJ
HVMmpG0dZQGUho8iL3YZrYrf8ktpUYVUiTrmQ8+lOxlvhn0hf4q9BpJ/czjByFyFNdoukFC2CXq2
Ps9lczDycE8scnpS/LnJH/d1Om/FuDPU2WVKRQnkHkMSM5PqjanDqkzepL6OPudJsLxY9sCcv9/m
0W5kKtr2uHxn0vMYsUxmsE7q8MJCZZUNp0J+cBCtqDhwBbHUwPIRqHtOPTq5Op59XM+L8+R7b/g7
15b9y5t/yu6NZQutHs0gt0GHmVEs00mR8Bi02y787EyDFbuFdqJn1cEd0TfX3mDihmymbDjR6CY/
Jvht61BUp8UcglWbR9Nr585OPBA7srHZ1awrO3wd2Zxvm8m+u8EwX2Sn6EJsTDpL/9edgG1BEHbt
4VbR4G0jLM1Ht2XTQPUSG1lonUSiX9u2u0ryFJXMH89zwy8ri2paxh5qXSCWs4tb7sE9josh2Gcm
TSg7a8wb4XOxuP7GhzHX8hno7mY/PdnW8IU5GoG9oYbg4tQ4Pglf24e9N58ZZrnVs1P1f7mAmH0E
1DFuNpxRE+KwLB/neD+Ht6Topx1WF5T5JWMPDl72GZ+IxUfCRJbuGTZAYDRX0gpWFV7RdZc5/i0n
GuZAngcD3OHFLZkN+zQ1UnJxTIsVL0n62ffufA60t6WyZlsHtqqdV5HnBxCkxNm2nxbFPWvvyryc
Ce2Zoi3CEL2xpuA1QwFLXtjJLMxb275rNTLfrl9LI8DP2MdEzYSrxrSOunC3uma/1iz/PjK15/SY
61TvvSpMtgzCi32zpMQ5ZJ1/dc3JP5R9e8lNj1FuG2dmdm8Z4zJkQVwSNdFzjdmbTsab+LsUYgbz
dtPBRpPUTJQi9PXiYWs2S7YcHZ5pJshFdUmTU2F7w74a55QuJJE4w4R6tqLgs8jT/NB1JEBYKscR
iwTxmAfwdvgWCGBug0sk60OdC8xrW+kQOImg7kfw11aeXZk7c6lk7Nn63qig2SicA/cpycxdG2Qn
Nyw3Thaacep1mzFt6OrapoiFcA+jWx1GiZHHzZJ163bvTLJf+x7lqXgYeR4ROSsWCtV6ikbSt0Kq
JTxpJpVGOPTXlCr6dfYJA8UYRGEa1PepiL5r7e4se8QVHuY7MHofc2VcmS28ES2zx9W0t9rweSE5
Nu7NgRFWNDLu945LFj471HlDx/IWVfMq6518U8v+rZYEjCAIWTtL7zINJh26hilzsbre3niuHjfY
a//JqKlXSxGq/SLKn2xOKBk9Lq+xpNBCsPMNNStY5HOAGokZBG+YOV9gd7+FtI4G8/gdXDfGHgCr
tjT3+NWld6jRGmJ0dbO1auVLAoAYBVe4VMeOcOhd1GW/q5DdXvbg2nAtpubLEmaHZmEvL4g/XZsz
DyBJn0Rb8MAnIjbT8mwESKlpDlgq1EaTHf2xODJzS7ZajPNulDiO4cdV69R1dmJZ1pmv+DMzEj5/
0IdcSGO9VIv5ltahtZq0f4W9S6mDo3T9aFlwZGPUb6BPjCxf8Z8+dnDymWs3X5Ezlq9h8Po72ei/
LSTJ1QDSbp2UjrVdurRYKwKdNunsqWtZObe80D25lzzGqg/rQ6/a+phKhyOonYY4GRSxS50T7H2r
/0qypd0ywbBjrZIsNrp6OxnWC+/jk8qZ3TDYyii1SDCWS8+yd2E0lpjl9AnOAD+dnjWtm5InXZnF
H1+5AHFlpo4LGbvYMgeXkd5sb3O4X5j+TG+TL0OOQS3TBzl53cHwsSpFTV2uRaketV5hQXsohvXD
6xQ709Thv0P+YOZMYwc4oBuVEoI25R9GTYGHen5njYgQbEdXa1+RatCH7WfKDunJpv+IQ6ZT93By
mw1zpGJty8qINcDui7O4LDDESERV8aA3RcXLPKhXYtt+VfDYt65aojN1IiCXnl14jvmOiM2HHtH0
L4KOGIewOhlQXQ446Yo3iLDhuRta76AGBtwowxg5z+YTkWfRdWkrGKp2s8ujXvzpsQ3uJ1uZZ1um
0c+sO+NDlM30mZvNAstpmBmEpqwDavllGY1P77NcWz+7zZl9N2BkMKXlBwhhsb5M0tFMQ1lhoDtd
NZPEjG1Ff8rWibNobDaBrbBx9zWVUF5GaBaoH2qKc7z0BceIW4HRCGzt39PcteM6aN98MCcYt0Pk
BpifN90ULvu0iebXfoLTFULPfcPdeqktM/9iq0JiN6bQlYXzuPb5Domx2I153h4C6JNrEiBxqiJt
SYKclBBMn0yloLLUzgbRYX3I+tmKFQ6Sg8iKLVqv8jEGu4ikUjdAK9+J11UbtBCcaN1id2udUUlg
lOjiqFXHyDzPqfndM07IDGtrIB/tneYxrOLtQZ8/2athcBwc7t5LZ8JFE1Ul9hj8nf/Qif6v5Fj/
3wmtHhaf/7fQ6vD7b/Xd/PkXodXjb/yH0MqwyKFyPQewGgZFGtGHnvI/EqqYcqOnQvGIBCtk3mEG
qED/M6LK9//NJ38O1wSpKQjoH/TU7j8iqnzn32xsTIiBkdkiCvb+N0qrfwdo/l+dFbxUxF5YlbDi
uMzwsCj+qy5yHFncDLmbbYYqwW1TgDStWwA7/cLcIFGMB1WHO9KeAKSa/dTtsiShRA0BUPR1+sh1
mnVszUxCtFn0xA/pdkMDkXwWcxHcy4iFqC4xgUa10a/VDHRgcHtv5xiP9MY2QEDQV7w7JWWr2bZ6
M6oI24bHmD9ryNXupAsKwY/MuOrs4lxg9V2LlpyhAmNMHC0THU2js49mwdMbLexf7BAczX/5ff6n
hPC/Bjv9N6LX40sKXEz6WKgeeGXUbf/6JXlEXk1Bw0fBxS2vOeiKAcBIUR2YqCZvegj0Wxm68oCw
Jb0yARd/uhF016qGGMVmizECt11vG09LXbhvaZq0b2bnhE+FFRjfohvrL6NT3vdUNv8T2s/6VxPi
40ePIBeiyYOGDkb1v0OhrUVoMsdDI+5mJzwhAijyld0X4hRahfcaDc5yn5em+AAtBEsCzORNE7U6
gOct1btfqUfZIL3LYvnDvpxatUuzybiZaZ3+T64kvki+xn95Fh85u9B7H/+Rwho9Pst/FZEXhIPm
g/Zj300bHo/ecowvC4ZS/SfwiYN4AoEn5MUeMJJeH453e2uPbP4OVasVy9oc7tVmCl0/euqTqoIs
YZAARRsxdHn2VSOWs65ZYNjlW2NEHWIJ0q7PYICHcC2hveQHZ2J6sC9G7crXKUlsZFvWSGlfz7kf
ErlO227EMmXFdsSXv4SHuUh52uZ2HJK4bcLCOzudxfwty+fG+6iSAKyDM4BSLIKpR6c/hB3m/SkT
L3YmzHvdmMiUdGYmG2Ho5aAXw3JfcFOE1t5ys3De4Fgplj1JUeLNXYroxV1mh3KhUMuvvDHE37Rr
xxd0PD0XS0jCfLlkwzat5J7KLomTjoTH1ZJJ3h+2xtlzxtbkR1hysFezVNGHchvzEDl+isBAOy5u
5GT4ZmRLDEwSmn/JCRHodrO0ZrLnS9Wdhq5SF3ds5Ge+tHqvem9JNqPO/LeyD9Nz7mvX3vcshJ8r
Mw/vE4Hmd68XrG6bQX360utPtLj+vpmc7PfIbk6vA6dcPhemetfZydFVYrn4MqOJNSwwqfRoTCA+
OFvoxrIqe2EJ3T4viw/O2mdpuacl7W9tXyRHTtHllLcqu3m6sx958ugTMIhUYk166HytDKvaDrNV
XAKnqy8muqZrTf2ORAfRDjVzUKs3BmfeKUjtiXGVr2IzGAinGP3mBF4kOhdJ7noxO6buGITF8ks0
rX33QYMNMdGf3ikfgolJ7Wz3qIMiuUPEkrNXnusBcVnv7nyO22ObZQNSS6Np3xNVCpASSS3J4DJl
O22YTBsKII0Q/jMBvf4H1YCzb1FpnQZ6JXQsZvitldC3UVjhUwDlpttCKp2zU9IzCLxXqstfMoug
6paS9lLoaHjRQWd+9sW4GHHRdBmD+WZk7W2k9n4KFAUIeJhhRQCweF84DN6Fnyua/ym0/y5jEUUx
4PBhZ/J2oUspMbutGDmZIN3rXG7NLEy+JyHtoygMRt2is6rTCLR0J3pLbtvZ0f1ZuUl/b9xkclc9
VBZynedyn/sNwreIrJF1q4Nab6KxC6N9B5zaPTStAZFlasLqLANPfXC0zXGvlDjAdoRFlJjWSY2L
DaqsXMg5zQGTrXu0MX6cOLRmrNTrIGNei4j4Ltso+4ft4+CgVuoSdrSLp4xbglm8i3t8DhcxOeld
DN54mimGUE8uU7oxEqv4x0PsAdpJpPWFaDsv7rvOfh5VMH9luGx+BL+HXdFl9W9pdPamCRqLy2gC
MuSUJQu6diKtejAm9buPgvJHOlP6bDFWcbczX+ERtotzxcMB7Dcxq3ZPD5/c+iIUl062862d/XAr
pduc00wVX6iScvmQazFCm7D4H9nS0/z5VvvDmJtXwsv0XGw9PS2fCazHPTyQilF8YzLaqyqUAArD
+szcjJjvUHrOqxd4/duS47uijK/yzdik40npokVirZNXIcndYUGYGMcm83tm0l333IskvLIp7b/B
+Yfnik3kHxZc7Z4zL2FZt1RfeeAbdDsj3gUOl/pLji3T3AHpRbDTRRON+8oCEhy7SDvknn6j3Rhh
BzEG0bfYZH4LKY61V/7kd1mCSQ5C2yHJMQDuuff1Wx5ZjbkurbHmCxYUID7ATfb4lvftW9J807qn
7Lel6Z3lmCe7vvfk0S29/KQzGypK0rfzWrL1sgFCYUxjH+qw9HcBcR1Mf5Iv/IZC9pw5auKVjb2z
2s7LmNyrhf0Q3pw6llUDu2HIxCtLruk82qnx3NAr6xVpayEsrYShtxiHn7xpojaecN8f6SWClT0i
WubIt1AC9+lwSNPKuHEKdf1pYVdPsB3b/l+pst1tVxiBXpcid4+GTtttYyuH1zItmcG4fWNsOsL2
rq3BjJ0IFv0e9SiLbfh3bKgTnV5MlUo/xl883gq3RE2q8kLt7AnFaty5TfkyebWL/xovxm5w0hqb
eu/bh9qsUj67tFpECMJ5jCVcZ7pZXJ8vNZ8YqabndmzN8vpZOm3PZGO0g1dIeAHXosBMajlwX4Rd
J6h/JddRq5AozaZX0vZl5XWRov3wshSBPLde85anCfsEzxLjPui18Yw4pjsM/I6pl0DDffgubqfM
t9IDrBt6+YqxgG2p9Dmf/TpkOGOE+4ls8Y2UnnWYGru597NN4qM5VNfe0d1LNUbOX9sOYIR5Vdmu
DdOY/0ZG0pCAyqq246v3wq1yDfisSZM9ZUtlbaEKRkcLEs98MjPH8FY9h29cLUF6SeFQnRfD6U59
lHR3VktUGXi5MiLhfNSJvYVhfZ100mo2XWYW2ySIUOBk02T4m7L18mvh9NWO6L/hAj/I3Rieyq9S
iebEIMg5OyVkec+Rtr3WxtS/OpnlLyfC8JLLIivrWJJz8EriTsLsPlfpa+AsemYLydqkC1CsaWdE
SxK6+k+fGos4t572weQkTZSxt268bV0t6qnVRHU0A1VTLMvE2XSoz+pDWzgucfQa1+ixm2rIKVCC
ur1RG0AK+qQV5pr3n2NoaaLyVZl5sA383D3N4WS/K8He3GHdvk/cXn0YAT73A4j8HKFgjeA64Gyv
1rks61fT7YzDVJhjuh0tmLb873BpuRC3YZ9aJmkMxfDhhAvqIITJxGVD84GkNnAhT2QqcVsYorpM
InBf7NrLjyzb21O5YHxdzYxd2KPQy5981J+bgCrpMNeei6nisSmIGrTtAHyW35qi4LVszfYrMVO8
K+ybwoMRlHqTUVLjnw5dceTGmPZtFRka1Xm2HDObA3hTIxi5E2mVwJprvY2WlrfNWy9llLc4e75W
TKtgwa0PqXz3qeWn2/SJjQQULbyfkLOVBuec2/UJP7yxM3LLOGBgiHYOS9MtQ6Xxyo9evbSDO03b
GpfnPxG4py2kB/kSeobYEk3qnpUs80s5JsNXmXbOuUftc3O5oa9ipD4G5NCN/AMkpO5sbY9/cmW1
JxEhMBQOXtXKk32NFCxBDGiZ0UkmxcTA3vKseGzKnF11zjwoIULjRtJz+mM1PQmeViO2blsaF6ts
KCYQC0ATtELRsbIKcg+vaZh/BqEhnuwcjVxCWgqukyTHVZBY9HQewbQDuB6OAuDPwb4tO3lanL68
sI53940r2gN7P3WaZ7v8bfhzsEEcKY6G76JlMCDhvnbQUUOYhlVtkrpuNVdTcGX2avG/yJNZfjF8
HP1T4Tphu7cF+uTJGNN/VDZ0Nztjq5MXQ3V5DGDf/WJKz06YtW/u1JtHtzPn/bj4zI5NzuBdkKIW
Dfq0O7l9vRzAoZmghEakKWUuQsnrbowXKYxkoyYA9ifWRbniJZ7m3dCa0x2oR/BTdEVQbAtTVz+E
vLe3YTasjaA0gE4aTL8nNQU7xxPtqRIGRs9FiAT+/JgriqU8+06Z+rjrsAjGX6VRqPNQSmc7RkE0
rwmjl7/MBGGDaZoiWMs6Kg+TcN2TaTC4JTPRvVWqZk+HgmmAWVqVa9978NRK7dbZdXGq6MnMxnKM
5zpzCmrqlHfXDvrLkNJIbwkdle/ZHLKOX9C1hkBQzU3XmIVzHjyFGh6I2ItfhMUHwDZOF9Zq5o+B
+OvgZfJv7fDp+yUx73k6RFdddgWE3MDOj3nn9keYe91z0sqcxbdcXqqlNX46CRJwEyVtGsb+UE3O
Eayl+YsMt6jZC8Fi5YW4DwQUyDG+fHOQZ3sAyYgbdqqfcYdb+jVsB/PmjglzfVXXCod2Fxa/DZwo
7WURdfRbaIPdEVK+4ORWgSOu6LfluaCUY8YpvPBk6jzbDW7Gpr1BGPXtVfOUbAhFGw+DKft/ki4Y
votKd6cun8ZfDS+vhWA48M19NrNJ6HvaKlrQ6UUEPLrsfcP6h2xtfbRFqp6szKpfEYM2//iMOU+1
VvUdQV+Nq4axyHPGhu4Uan4VG8M1QnJ8jLA/6Hmu3V07eA6nge2/TMFM1pgfutOXNAURJN7MbDjw
k/SgaU3FtbApUOMUQiJQV1VnDewImtxVF9qju56aiIa+Q9WyTnGWH7VAq8W6267Os1L1tC9sY/xq
fDxRNT2D9dAVhl9kf7Y7q43E36Bdms/cmMV1sIk7RqBti1sOq2Qb8bffE5+Lh4mO3znrujerYw9C
COiRRlJilaF8tv26CHaMuJP9gFHUW89d0Pw4BCg/uQqFoIMt6xlW8/QHeGH7Wkyd/daX0yLXSWqO
WGTgfHa7sIisf/LUyZ4amkGkoUs1/jaawO13wP+dbztIXZ4al3F6gLgb2HBn3wFlCrEzE+bSa3wW
3jZV9UODOhjXxU8esEyv3Zc2mdUbs1vC74EZVLn2Fgl+th07XF5wcjvMLIV7Z4uSo3J22ycj68Bt
UsPBOTN6iueV7bromtO5nuGfCm/Z0tYbN1cqFa7LrvFewiZyxlhmPu6oOgXYta7Zp9BjjzZDGVKK
NkXjV+0LyYmginwpC27dYEqqrVAPtRAg7EFu/N4xqq2TTdlFlNyqK4eREOhkzbQNsEQxHLm0uneu
8ujiQoCGqeu4xhY7lTwNtrS+pSuN78l25ndUVsGrn7fpNbBYFD3cKfNfxlPeEwdRv019Jz+bKiv5
p0eog+lUtffG0u4dmUN1Ev5oXBAJT08Wsph8I/WAyh0vjNet4Wj6J3Mew0/AjDR2tmFHF1IalneC
Xas9sDj1NKg8+D1ms3rDx4GSl3iNBTifbWk8ZmGa7Meo+AiVV36Q87ScdFqO+67vrGPn5P6nAr+X
rkI3SV4cW5SfYS/bfds3KElNVYtngMbGoYUfdPDqKnTZvHXMjJps5HAsgi65QrCU6JxcoIvYDh+w
P9sNtoI5X/48wSTIY+1FzCd6WX/6WEjR3TmwFMPEfZAqB3WhIBx/8Nn1+NSgdTyn3JtcMlNzcOaA
t5TS/9NrlvqjAveINSIytkGaq21TTs3LoMUQxFW20KhkqZLbjBGAF8Odn05sLkW/amf9wEThYyKg
1EmhkOftWbMiyTdkHJoOrg9GOMekoLJgBToHuO2Ak9ZbgWVcbUpXaoOVpOx/gp5fXg4l5mYZHS0b
m1ijXFmerJ04N3ppXLOB/V+cCqvES0MMM9r4qnyyVTgRhKIpqayxsp2bYTc8qWGno1OGw4ZI86Qy
CuwEUOn/phKg/b0ffUQcGCgxB20qnxHFwVb1Yp9qr43Kp0GXznybizrByaVJm0v2qGlTgV0lZYn2
f9g7k97IsTNr/5WG12aCw728JND9LRgRjEnzmNKGkJQpzvPMX/89zBpcWYCNrt412gsbcJUjM6QI
ku99zznPgQgGmTFMUFVVvGiXOBKNr2AqObN4f8e4Xq6Ao2q31LhX9+5UVc815bHF9u+UNeGD7c1+
Nzf2dIlApG5SUO1qM8ZS3v09x2ce5Ki0u9aQ2o4W+PCmaROelpxW7m3Rt/etZZiguLV/J9JJKc3H
b//1N8MEU/HPhZLT96b9/nMgfX3BrzqJ+UU3qc3QdRA4hFchs/5DJ/nyA9ngugBGDAmU4neZRLhf
TGjqa7E8DXPGH2US/pVhWwKntVK8DljTX9FJTP6On3bT0EAc/gpX8BZ0ml7+hB5hj5qC9BZIZis1
A8Jk2UKH18pq1+NIY9HIF/XcUtwA0bljFevV9Ftgnh6nb2064ghuCNMivqUPwdjnjUfPbPHc6ABa
kjJzX0TqqptYt9x73Nt8uUFZvYlIBR8/fuF/SX67jD+asi0/u//8CWrwI67/UWJVicOo+3//60Q6
EzXhX3z33or/uHybvxc/yXTra379+qkvqHDSdJXlWuAMHRON51eZzv0CV8oAhwAWjiOYvXYr/irT
KYMvmc4LXXQhHWAKWJFfZTqlf3EQ6VZR7S9qdD/qwv6oi0AaQ+gz+PpJneqaPyNOYxFWLZCSZZuT
vaZnopzDYzIYbIhslR4iZAZsfjC/BpwxTX9Vh7KPz/rCMOsRXwqzg6bF7KFDTmKG17H2Q6DoRoo2
NFzctLwoN34epGYjrcVqfM2MiEN91AXTgtKgE46ZDHZCXmKG/ZpzHTqvLxfdI6KGB02Pp0/jXJPc
mIyM4YMeALcn5LZfUHtqr2AGekuWblG0MiT9PX6sbadm8DJp3LKpEzJkiRe7+XnU9KXZWpE2++1S
ExbDdjmifjdtdBptmXxwYCd2Y7f5JgGdd6omMeG+tKv+iWpYZooorOt9C0WB+KFuZPvC7R7cIs4Z
jqqGUAWriDpVPGYMWXSc3610v6CGv5kYSGdipg7lLnVrvk1V0r0WzlAdSoQgT3Z5fvj3ZfjrI0D8
S6384q0b4refrsH1Bb8ySZwvpuXaKOXc6XW+8b9fgqb+Bfmc65LjDJMWWubvV6B0vsBrtA3XJCkM
iWIVOH+9AqX8QuEbGFQYRtDzWGD8lSeA+AEs/MdlqHRBjgX9l7fALYK/6U8IoZQTV4Hso7aWlMUn
c577UuTwtLclOnhmaeH3tBjqgjX35LwE5ANZN879dKnXqNg+XFbxZDcLGGvN0NBXgsSm8WO2qmWf
LBXnsMZRZE2wbylizoy9rVeKjPRWQF3AS4B02u8Svv945qeegpWmH8x6l9MVw7Ukg7n3ABCUPkjG
wDyzTcFxv8KoH/itMZE22cKmQZSNtmcR1sFIrpwWuABUgnHDNDtnGwfPPktKGddEFevY8NNI6Hhm
pkCPMadmyVeLwRm/ub0aklsExGpnWZElPUoDrbcsnmhpoAAFxX4pRaMfzDHVTgHbYKgI43IzuEHx
2XLJndid5ARe6+lOsYi8pWoAnJeObYVNF2gXOpdKp3+ejb5IkU91F+9nPl9JcyYfgtUR8MQMbmQ3
9VV0dMk15n7cOOTzCzkQIeJKd/26CJavDZiiiJBfUaGtt43tdSlOODLBOkFJbt1k9VeNgr6bpFPf
mlHDP0qpmiCgVsXyUvX2gpu2hnjAhqLpPxli46dQ8Ndg9HLslPY1palNQm4B8Ls+shIj+kqzDSv2
x7kSQI9c1lHPQ0wixCv6iEk4HthlkcgI3GabdW341OmsoNhUrIJhMyADYuyxGyYEuxw7FiUW0ADB
yp3DShatIYLU0LG3L4ViJ1B0/SYcEuNb37vWyaq03PHYWJC+H4aUHHIG93Zfm/w4fLzsmCCYB5P0
K85vJ+QsymaaoMcMnAbxKDaGmQ8BCpcii1A0XdUchrI3yGs71EkhFVoE/8xh25caOzkDe53uzQIW
IQSetr/oBysttpSU8R4GVeM+7W01v7M6L74Kggx8Z5xyetfcYH1a1DIT+BQFqZqOHSfN3X3AV6mZ
Y9IZZo802OgaPrsobutbwU72OTEWvdiA/0m/0YSEnYTHlP3IntiOdqmDzZ+PCmgqcjQI8BHjzdcO
TyCBijCzeVAg/IdeycoQo5rbNwCuOPE/i7lO7cOQ9eEnrL1xpiSrR0OkWClOryc9pXqhhG0CHmWq
5n1Uj8gkRmBaeOjMJnoKltCle10kAc6IpoJkm3TW8gSWHp9FTOSZXNfMJhZbckPgI8pNFflaSthn
kwvD4kmKAxF0QDYmYDTGhkb32u1ep762ngN8c8HWMhbsmRVe/vbSctIh8Qw3GRs/xQHNLjdXhUBE
ItF1BCSYJ368hPk7RHoSNI7WtldZgi/iGgZwDxyURgFj07YLn7sBaYRMWhPUDhB/FygEXSPhuCVD
4dh7zWGq2FSui1W6Js85nSYjCh4UrrXZ0zGVRNu4iodbp3FK4xRrAucae0wx3k+VnhqvLJkSYxfF
nUDqztjgbOtmab82fBmEF0Hzn7y8sQbiTHOC725VJRNnU9kJ3kavavmQrmPOjMFtOJqEt6JAa7HR
kqIfL/oZ5X6fD8QTrlLLjT870N2DF6Xu4HL74QDnWXFqtfvBXvQniNWugwIwud/NcIkLf7RBGG4z
lNR+PzQZm80p0UTvUfOiTsgDiXnUqFiOfGfW9fB+oc0iwDzRpvpB2AmJBjwx8rPU1PDRLulQnnv8
fYrKedk9F3mQUewgGkFRzdAv2W5q8Qh4Emwh64LSBN9DFNUOb8053zm2VRW7vK2Xdxnk0wy2g4cI
qQJaYLeVIxeTarzYemAbHZIK042eRZ6uaDgrkwFjjpnpwamjwMny+Gvb51pk7bs1ph3L6LJuqRML
Sg03tCFKzOqdRsSdU69DcckEVwqKg13Gfr+wK2KbRIMVqpj6ZNKc1kBWYKG2DNy7jxRNudZOjgZ3
qTggksgXKB10Vi212jnuAI7RqSocIjiD3BgJ2h67Q0Pu6mvMbd/Ya5yo3hudFCy3jMTWtw2bxfYU
LUG3HCJsRi4Z9Kr7aJsa6t3U1cuDZgTBQwsVrCWc6bxois4c8sfJsoeNYJ+WoBnfwQ+E554yaMsD
FUb5jDSHDWGk8qERTnc5tm3+2YP6d/bk2OZDp0Udd03+io8qkdUnhVmkLTNDVzxCxmwwMaIuPL9G
LHCTV5P4f+WmrWxP8aX8KjvBYllLDOducezu2amNljB5PPU3OMeacZcuwficxhrZxUD0RPX4gORe
5XwuqxkoO1LYha951qO5BNFg0yZUqITCoSCdTXPLIYMSHaMb9oJCjfuSxXe4zYcUISCSGZpAXTCe
e9S/uy9DRVkaJT1B9Ja2/eJ4ZZXombeQGm99J3Bg9KyuA+FxE1o++XmGBj2arvH9nAyOuAjY3pPb
ATULDapopuuoieZwZ+fF5ELTpHjHoIeGG3mxYlVlBM33GI0EVX5x1f37LPq3H40H//wsep+Vw1v6
5zH4900IaD4J+gHspa3YOkDC++0kathfeEjzIQspFFsPgxXJrwdRth02sD7+mWlaVINLXvTrGCwU
aD7OjozBuFD57Oy/MgbzQv6oP6xCFG8ILB9vQa6nUsl7/Nmmx5IjJdgIZIudnRm9rLcEBiZXH0gs
I+XCDOJERaiKuuoY7K/MvtEOH3oLmWeFgH/AWjhjmvuRidaIE+2XNSg9r5HpYA1PM/ZgGl8D1SHF
zE8QG6xNQ9paVswv+RrABk6XE1cklD3y7aTigqA2DTLJeRBp9HVUAzHuJtlyhgsvcuquDsTqJ0qz
hgL0FAFwQnfDE6t8Il5rPDyoOu2iSmg69wjG1r5UY34wdUbyuSabgNeC+9fTsI5J4WsWKZ/98Ac2
lhsWmJF4qtakOq72eifX9PrCzZogg/hWrcl2gUJ0Pf6Iuzfc/6/UmoEPKam4A8u9oFhF9ldJn5y2
gY4R7OnOmA95Mtr0GNGD5a75+kQHHgH9ujtVlrOBgM1SfWLs1PvEOQRrRr+uMtvH7m/vSNzUh5HS
ia/uQKo/ENhsB0gy+TTuB+pJfIptdI+NxnJVgAXoVaUx09UhHlyqR6cLq67Gc76yBMqVKtCvfIF+
JQ0EbAfsVn4Yqey3HQ+Dm0IRLBlWOkGAXYHbHjCTEnKBY1UG7vIVZkCk/Bb375PJc2MzrciDPm/5
EVYMgh3SxlWuaITKgIyQ5xV7eiAADj923EhAR3bxoEnQCm4EZKEvCWeBly4uJhMEg7Qg+IwrloHV
QLOp7dZ+TFZmgx7KG60Lgo1WK+uiXNEOASoS8yC2Kc9Z0Q9U8HwESQXYdc6tQyoX7YQoHOygxpRv
sL9wec50BCfNra315uW4kiYGt/usfsAnsqo3rvOVSFHYZYcBAXOKtvIq7GLRz3hngVjQ7pbdOSvZ
YhoG4mBpWOyHlXtBDSSfRzd1T8aoRtiM/OIGwg/PFsgMGK/DWQeYdR5WnkZFw6dvSm0kuloyADJQ
5jWeBGesubfLBryNOZnjCZaQ6dtWJF4ri6akNpox7DWVfonvc9pZkAxJG9YmmVzIHwmi9SVjKjiQ
jjrMYqsl00uBXH2QKzekRDojcsgqZzuAFdF5yWaZYiB4IIdzr7V0AdCqU4csprxoWOkkWMSJaK+Q
7yceGPMmJelCNyJEE3OBbRJOpjr1K+9Eo49zR+da8Jj/wKEkgFFMjrB+urJSupWaMvIM3pLdg6QS
Ws0xwDNgeGolrTRZZRwNvbF8JvyXUcFjKToiz/nKaMmAtUxsiAnHrQQXvj1vboKiwdjan6IRzou1
El8AbbYbUoHwYBAv9xHoqU2rlyH+SfuVXBONT/pKkGFWNrhEksjPEYfO1HK5x5FIDumRFT+D+ZTy
zJVJs6S4ggiStdf4DZr7PI6Hk75SbKKVZ2Ny0jtLA8ZN8AN3Mxrug51AwLFCxnxWiYpf0wrIQXPU
kFVMzTNXfg4HEPEG4xOmjgWEzp3CZpOtxB0JlODsIHPda7Fp7sJMXFAQfylXUo9pO3ct6B4tbom7
oYVeKaFVF9FK+NFA/eDrnHcV8B8y/cxrKw8o45KGkQEjaBqHHn89Z0tZczBuVpaQhuWM91PyCf4g
Da3MIR1S47tYOUT44WMdwqe6L35gihqAReQCJCSCcSR/Cs0IPp/gmuhCqMQr7ais2L/Ntn6DGvUe
mwcB2XM3KxMfi3gNtYNt5+DRStPGOKn8qarfV0t+6efReDFHPXtOmtoSr9Bi7Y45erm2HGLTYwUJ
DGMOPRSkZQbyWjpJ7S2ZuGoXNRT+DFjDjw2VfgAFx2cNWudO1/NNTFJpTXJLL1s4/4TJDVoC+C2l
bS0zHc7EvIpjb8vI67vCPLhLe48CeD0bMAJLOQDgstL8CuvZcDP2cfisYync9ab2yjRPmjeUzg1g
e4v8VrGDpfK1kOpYm+tgPJvuaRTugb3VSZdmd6+WxDeitN9ro8JqAhci1PSzolYQ0FQ4Vzs9xLwV
znXph6N2miz300qSG2mmKX4kMvvzFL7hUcVCaYzGVRJDwRJ2XJOKwseP2Lx8dAPJS4h55SaxCRub
EcXnNnY8LdVJfZqBTckhSXpZz9UnPREvUTWEOCpy8wEmC26kjIRWN43f2URPJIyN6ACLNTsspiZf
YjsmzlUxkmqc9j1RC9y/obMr2e9kHtq5BwlCnkoe5cfEUbUfLml9gUfjEiPifFKcpxvLuOUi8w3C
bukG01BEreuVQTfedZ+lxD+Av+xKc7CO8zKyEqLYikl3AGs6DQzbvl3hT2Bajz7dIRgepUFUNRPj
uFeLhRFxzF4Ra6x9qIcKZOhoHcm8fEKMzHwnchsKEtzSuU+rQGwKmpWwFsThGTuqtm87gEuQQyCD
4+iUd1gkxFXo9tUNIQPlhV0BQcmJcizuqQ4QzrVP/dIFlxxabB/rY8XYn5VnyCwzyXFis9PYdhx8
E+1RHyJzI8tx9Oc54WnXLSTRPT0Wy6MbxgksOqdqvwtnXmLPnWuTc/lI0IznxHsaSOUprRMnd+2w
xYnaPSVL398kxMnI08zjt4ISthSRSoRnzgbhZZ6kDpFpPKfjcKFAuPkitw9Ym3U/y/T6qEM69xWZ
f5FE97IqxTf8QfxieWQfM93KLwarG3Z9K6ZdoENaYE+VAdLM7LW4WAuuJ8hJh5ohazXHO6xTnPC1
1RZGPedI0AOu+Hy2FTIwxgO71n083BurkgTuOMKmcX+sk+LQuMm5B1a9qRdu3qNm0XZKrFhWlIyG
s3XCMSWw0kzt1soQqmnku4DbQR0GcK+0n05QdqrbGcArQBWbcGY+lj7tRx+ca48BeLylLZDP55u5
O8d02hol2ERKq1USvrAd5Ig7laQCiit6kmk61uZzJ0E8YMbCYo0D3UiXy0HRyFyCBrD1pgXs0GwW
AvZB3r25nOM2WjpoOHDhXpT1RunZIdcEGaGl2FIis61d9yMiDb2NEr7EXCN+nLMwQ7Jx95ETQoIf
32vttYNgSUYnMqZLh0fZ1iIe7jXufDfP8s4JGt+e+E1OrWH5WSIuWEk8pi7RBlKM7BQUE1dIumfO
qn1cXLsznJ5ykfs2JPU8l3mzSVpy4t2s51u83t8afJBbLPrgSUkkeFaGvxwMbqiYvz0Ws0cndD7K
wX2S9mk2+8ucsdsrLGh2mg6VmCwvQPezVSfe0PE7DrLO4oLhJhMpno0ZsJDKoqi1coNlM4t4L0IM
l5o6kD6qtgtniesg6r5F43Seom6gAyS3d6OKnjph7VK9f4Uec1922Te4Rp9BWu9IgpD5oGC6Gpp9
AxSGfSh8Api8twHK6oYgSX6h6XblWwODbz/ACsVqsQXdehKh6Uc9zOQ66uNdO/6gcbSWZ6fSuXf5
rDkNDCyhrNQPh+eIbapXGUZNKAKPahRfhTLkYUnCWJWOzdM5eyxKaJtzVT+FyqReZjtM3E9n0mu3
E7jOAMsyu83yZIDbvNaouYW7z21TGzZu9a511sOwUMkFjjS+0LiSMQueKtIV89QfmqZ+wChs7owO
iGweS3gdWXJVyKIBvVXIwxyFgp0hj5OvVY3ptc018zNbEvmKJ9WjEXeDg+rEtM+HWgL8DGGjorwD
96+uUr6GnC2AMbKEBRrAUoWoRK2a7wOdu34IlAoeKt9yLEy+VatlB2wbdZHI0RXE1Grb2cY7P92J
zp1LQm72VtntcK0PqfPYEUngzUz6lWpkwFC0OLtaoxU95Y8lldFA08779tkABLxR7rBydQwfx3W5
p3WA5mbZAOVZ3PwShpf96KQ6pAzbrvZmqUrAK3cEoHjbYIs6ZyuBs7WJ6cUmEe6kexs69vAECEc+
wkW35wsY1CgV3cYW5lUZxKcqroGCh0V8aknv0wfxMjfAQ5NOUiacDhTmrXemeUj9dAx33ehcxbip
zq2A5Ed427hkJrHJSo10IliTb2fl5aww3+qD7a+Vp60b8MDThXUckgxY/TImx752bngEAKFdgnM3
YivLqCd6FoHBuaIevxd9ArIbgLsnuuDE9ppBvyFJMIZU2+Z1M0F4ti7Zg991dUb21+xsLudKcJ3E
X7OBPd+S01icE5G7HvTO/trObbhmN7m3aaLdYc15z+IYBJQV8nNR/Oa79Ea0rMpElj8VOtDtzLU/
B8O9xzl1x9NwW8T0YHKdHh17Kb3GtPXHjO+51+cANOjhnuHr5Dx0WUN5y8j7rFzEjrFbbuGwEE0u
sjeQA3QtRbO2TRObAcKBPazHi/khOfIXnOLZS2ebEWuyXgSnIqWKTCPRscN3Gu5CWeXPaPJwSAUG
LynJxPcVT2GHG2uinkwjjDeQ2U8oRZs6cy8iE6gLGsh0rAwkaLVwU0Vquhtm1AHaNS4zR+24gQVQ
VSPbmzMZ48dW6GosHUeWa5dNac+7ITY/OrN/YjC6Rt4IbtSy3JoER6iDfjGTWmxhDB5wxJlbxwmI
7bHm3keG/gz6w4HWWTCXO2awq5ux4ChUPtG2iWE9ivRLy4ZmwcCL739xKog3+XxqrXolD/VUkkvY
XkrK/hucQ0hWXKZgPVs3I2RYaMlXKK/dpSSptVcsJwHHLcBtE1xebwVuqj0e86HgNATt2sRM9VVb
But5mVukNxv+LoCtcRNG4JWSsC+90goX0I+5e2xIizyaPddYkLcWUXl7SrGtKAbMeTBQX5IZRKGb
y+dcy0bh9278NUo6lgILd2mPZRF91Eqf5yu7tmam7aJ4tGvx2k9tfoRhnJ/q0oQQXrFzH2ZG40JD
oqONG6IlmJcLLRZkvfpObVVXqltTD0qwIiXuWaeIHwppJz4nPO3KXWaeuqpT6PGBaIl1mIQ3HF17
G4O0u+07t9h0BIs/tZwzX7rMALUS4DV1GxYHPczonpVyKbyai3TlytXP8TDph05f0iMX43DNBWXC
9LYDxjowzoCIRB7cGzLQAFBhp9nZVVHfkbxLXvvWBkiwNPIgIzPhW9Zqd4h3C57dPsZRypm+qQq5
s3L6Dew0cPyQuBpe1Rb/XRlnvjLoSPaofIhuXZb4+7FBSnQnozyvSZJNa7X2e1PhTjb61j3xW4wT
mDiEngVNAQfwalyIg2Vlu75eeIxPhcjBcDvwBj36ballIb/oj67V+HU/Ouc0nRzyFKQ4mGqw0ZFD
Uf2mk6lxje+93g149TWvCNqBbKa0X+w51y+bsOs28yCzrarT+pRCt6Cy3WiPZjEpnkdp4JPiTR7R
Jt5qdne3qONvUmP7Vwql7Ws3ao4yAN9DsTYN0hG3q7QuxPoRip2ktynFlmyH/ba28sucCQUUMyu6
YDmWqBUDbZmIWRsML35KE3onowcSboTCCFCA5jC+yV45J4Z8d6spuRxirXYOsqqqfQQTGFFYWi9F
3YN5o/eBwBYMm9BiqmSXpt3gZ+5cqIl5dNL0Nj40msAUrpcVwJpGe69QmPyuNPu93URVtKOq03xM
k9y+N1qsMwkC5qlQKFhFEVp3i84maWA9sxmnJgSLzn6Bxz2o6hxWS62mgd76EQnTrBRCsJk9u4OM
aekI1JWuTxFsw9a6C/qQm0C2EhMTOnyOy0pRLMApmmIFK2IiBbKYr7xFHKqMdGz5wTCOP5CMcqUz
IrFZz9ZKbJycFd4I+YXjV7kyHfGyGtcIAoAeRQhAJUUsRLQWkCAVgt4NzSHlnWBlw05gZUaOpQAf
CeAn/EpOja2n4J5wH9kJnED5AzsJ+QgEJck+0rwWXMq/7o75X2c/E//SfnYRf/+Iuu+k+L7HP1vQ
1tf9Yn9hg48SRupdsvhnl78W7/ziQHO/CDyMa9Wc+Ysg8Ie9v/pCrh/xH18arn+yE3/c++tshVn/
GCYIACSDv7L3l7yvn7b+eGxsXcdJgzfO/kVg+GM4n1IInHEoV9i+8gbY5ExqjnQJm650OwYdMT+Z
WVeRZAXTiXXxOEHitIo5peeptx8UIPYtN4CeCAY72HQZNmYXvtMy8tXJ2XCZMhdc7vLaBW65TYOK
cS69GJaIDH/aPONmcfGwOOYxrRR7XJ58IO6aZNxVsDxNr46DGskhL/FoZNVWEH/aTiT+N7HWL49a
XjJUpaYi3Qah3maP7BWhU/iOk4lrTF8r2i5vt4ke3WgaRgVHH+myMkZILCtdvyuKyCdmFO1hpKk7
Ufdi+9e/8w8lqY/8X7oy/3vezf338uot/97++Y/6ye9JH9OvUt1aHfXT/9gR5urm2/57M99BjMy6
36qc1v/nf/df/sf3H3/Kw1x9/6+/fZR90a1/GhnyP33/+Zb/c6nsop++5+/cj8KfPWO86JeLxv7C
tCj4YpqSGmqLnsTfLpq1kAqRCmswErBaL4DfxTKpfzH4Igv8ZJRAuJg+/3HRcK0J1DcuQyydXI7O
X7lorB/1ln/0jBlcKQhlXNmc8B00vZ+1srki52r1ofDMFs+V1U+ArHI65WhKaD5qUPGwQRGbogQ6
PYoYwgYU212iJ9gZDR6AA4nGXUs+1sPhZO7xwTlPzAzvsl26/WKMnN2RmTw37N7i3H4jdv9UNuJl
mVhC1wz6jow/LdN+0GdGGuDtiMzRugFsrGrTFRddJN2TmsM7pTnfhIh7xp6qPhKzIWgcRWoLPtTe
wPwHX+vODQfn4L2e3PGlM5oZLHYU309jPG+qMIEzEa6UPoMpxLZnQJkhU+WAx4hvFPmZqYJ5yQZ+
8R3induozMU1Y5F7CMiaXrgN00kYtcmWfM0egNijUwSvIWfLU2qmt1EA1p2xVHOoLxjqfSLn9NRr
CHYpHqANdXmvyjVvzYjySeAUHyqashM1E4mXM7pNRnB2ogmUcmg5flHm7zIerX3cYd1hv1n7PHID
b2wZNnRyiICk2YLU6IMkbELo5LnU+ZHgLhCPxqQRd1ssR91pmpBqyCG+Vm3Dak815nuJlwtnW6Pk
QXCbPEfJgslAL024zuqxQOBhAM5niOadhkyqJ3BszBQvDn6vmdYTcp4XY9waDL20D40lzKfOSfBd
zITcsSHdIVoQkl8A6lQFk7cZm5eZbJM1CsRWLuZkUzN5b2TVPFmzicmwnh3+axVU3ZqmkJmClpDT
m97LJ7svH/QhcOCZw0fNouGpqrrOT435EoIGpHYGrSszIOqL1kRkKebGm0Uzpz5tPsRwET0R0O4S
GcNzN3JmFGZ9D76ThXQ7XHaCdWZZkOYnfcO3t5r9qrB8ub6DxMnegrVbLTAuZN0JLzEQJaA7XxGy
z7ZtYL7rc2gz3ib89qrSr4T+0ttgmVNEEiOPcvY91pkyrMULQx4EhYvDZOB4lRXLtRYWj5g0/LRk
qWFOWue1oFhYlPtdYE/+LJ0abi7ep7Kamk1DhGWXw2h5GCv94FiRIqoqvoWjZAVSjM92KwQWfVaI
UbvWXjHFU/bavzRW+FBFU3AvNZoY4zCxgBBGeweD63YW5slsnQMPefKqQWVzxFDgX/kpDT8uO/pl
MjyGbTWBGyjYs7Hne2lVJlApybbPQO8PSY8G2XQISkM/HYbOOuqJ4xzc2dpXVAoh5pr5s941751N
IQ+R3H5brh9CGFkjgbR6prHLedX78MMZ6kdkWhN8TQhNMsND1/KevNxd3D2eIpuzBe8zG7Kryp3o
KBb8ostWndOeLdFg0kw34aM8tYW5bAtYTNtEUj8MxQYqrRG/ck/A2MbCkXOFqWNlSZ/Z8mR+LEDZ
q3a8t2TyEscjxUPVsiV8aGEJarIt7PzUGwy8MdwbzT0ZJ5AJ0lk2bl5Hw5ZxxPEdrbuSDesnPMEg
qYAdO6y2DzIGjYfondO9QPBppBvlblatfADS5Gzx0WUQPjL0wIW7/xZyyBn58siiqOFSs4nVkbPy
TDJ4u56TC4aHs1kgnSaksDfFm4CAdIckfgysip1uppotUaHQcxddeSMavhvO700wpnutW2xnI4Pg
GxQ68MwV/4nVo+uC5QtrFhJmGHRezATSE4QlNQwsI+USLUMbDxcp3iConzNiXVAaokORumCha/19
Ydu9z5RN+WGWBH6QcHU23QQtoZ/PidLkdsT3wOXD+zEorT9Q8vk9bXqEfZACnmMNl5M5fStnbcLW
lnkgEMqjFeJSU8Ho/A+m9f+Tk4tk1P7nk8tlCbd/+Nnqvr7il7HFYgKxmUpcAm9SN93fLT7mD+4b
deaWTtqDoZ+X/Gbxcb5gY4c7YlhS0Wmz2uN/s/jIL+hNSLCObSLBr87530a2m1+mkX/ZvilXXN1P
w77EJW7RWCt0epAVB86fx5Za1aKPIxFvgehfaPBfhp1gjXqbpDVYg5HSdQ3thNMu0DRPBzO/Q44Z
NoqV+nUq9Dw5lLGttz5oOYesuRN1JgKvsp67sKSz0Rm+WVgRva5LAAi1ERqfIu8dtpN80ulz2JRN
dYaQCUWOSNSewSi5WzB8bjG7Xkpbc0FnhO1Jbx0Ezlz7NKtxujTs+R7rxjfU9sHy2SZU+GTcDj3a
aHua3IK6XsQp4lbtRcLsHxcIpldCBu1Whdao30haaIqtEQ7wUxM9MLn7kJjsPsoh1qOHdcMU+aNu
yQNVAGw5mix/gP1DL5brQPa2EvbrUTha+datg1n5xuDqB26v9GgW80rQCyWiULzM6J12OV/ifHjq
5lyDyGLOtCuXbbjshkmCRog0JbwinuKjgTgeeHZitztJ08E12s2jmUfmsxP24gIeGTr+6Br8y3AO
vdAq3IyflhLP3upJW6eYacfhLUtnct9NqSPh1YW6zoY8Ayg9BcBI0im4hl5UvVPnM6Lor8+JyhYH
tK/gOiysaDg1oSsfZc7586DhgKClUwXTg6sZ8rYVGRv3TkrjQ+eptLVnPhxPaHV7AkdlMV2lZrLL
dJctdd+DqZS5yi5YmElaQ0JBAUEt13pjkexqpxo+OD6mx6Tn8RI3TfGK0snDMUxpoZLNOueRDT0P
HeVTUQK/qUsruz+ObjCccWzJhlow8Risbx7ExqYLW86imNUgoVKAeze7N8ANQlatxeBu004mrybZ
IhDsyQbzgwlGY5rZMcIjwJDtxocJD+cmWXMUVL+x+tAmgO5FbtODGmIZd4DamDqbxbpN8XG2UM+7
ZmoBzJckmPL+PJXOc2h3mHYhT0GjIcMri9HXxpiCtEZsw3q+tBGvGM0AWpcq2dKhJvdwaTAcBwV7
fZjABYjEhi2omLGjOa1J6Y1mI3VRAkGX4QVfr63V4IHNUpXgQo0NKPmAPclSBVvCxhSAkKGOS74N
sKTnfSUsua3F4C82fEdpmLY/BAuFcijbW6zb8ZFRnlRxcHLT2zErJC0mSFx6xxbbWtfwVBh2J6em
wMC2eu1E0D314KXeS3Lbewxmtdf1Gf5qd+oOcNWe8LRuRGfyuNUqdW/ZUw84X8chFPLCfLJSoL6p
ThClpRtrVvraEnJp9PYp6cSFCqP/z955NMetrNn2v7w5XiABJEwPy6GqWPRGoiYIUQYeSHjz63tB
5754ZIlNRt+edsQdHUk3Cy7N9+299hfpjN0uaIw1pde1gRPFleIR/Gr1UMWes2M3fpdp7m+rDK0L
lkXab1byY5rztRl78VpfssPoMn5RHrbpjKnFSNJfUF2eJ5IpV2Wl+OOcFEMklOusCl+S3GMLREbO
inatvBBAHA55Z/+a0PD3EQ+kccN+Ew3afF2PyjpImmgxqU38RKH/kvRPd2M92L8r2X3LPeNqJM/l
ifBtYqxGWd5jUyFgPFQOvwNvQMP391uiyF3aNwJpQNePBkx5vRw2dpoUa7ah/U412GWGIL6CLoBq
gK85gH2fjFA73anPHifS4lJSFhuFoBHZ3nXhmptWpCeEqMHJngbU0U0uCVpFMWFCiTA743butflW
mzlRIUz41Q2qPGY0CPaaiG0/020Nb4dhY6EPnelKxNnw3cSDdFGhL8xUFq0NR7koXsquvIwHdBar
gi/gSSp7geJqWXrfOhiCMPGNmclMhGE9yanem5UltoZMk1veHEOt5tZ4xhTuHkre9u04VNYt/EEK
3nmr3GOb1epJkbDDzBkx9+4QeSHnz3HorVyDUxpojAgwo4OQezvUtMqGmcwNxceyQ7skDrQ3KXXP
Y8b7Py17/qxERNo29veQCuwO3LC1YO3l3oGKQ9QOmvsZtTldftQv0baRcIeI34Nw3QZe7us95J+s
HwNWwo4mTOoYV6ry1Im2A9BoDiRL4rt1ohEVbFHEcoruh/CEHqvehEQBKarjmnkXRw6rBSdnaIJt
7wAymWbnuho70h9lTpaGTANUkuQ18l1eNmn9dZgOfcYvl3a9N6FKRTD6LmmL3pRdVW5r0HG03nsY
UZqRXbsDhXatDup6bZZjuslQpyORtPKN29nGxggTu90VqOlbQhrqimzKIgi1Y6Q35U0WwjEitiO4
mRsmuNgstjZvk9FxTDPt8hRXknc1JxS0H7NtbWHUAJywQ/iwAQOy0bOM9U8DYS2NcDtFvbnFYDOe
AqNKdkUHd1JPGiItBey6JgvvgCziP5X38Ri+xO5krhHNafsGXJYvRywMYpY96ocpgbyAlenGM3n1
pkhdAca9MXVPHc0MpEM3atZ9klW/m1TQxxQgr7S+ZBroio1DIua6S64cl2J7VeL2kbx5d5XGRROr
Od8XPY2vmc79KYTxugMRguDLTvITaBj9hmN2cuSE3B2yjBtv5GF1nRQ5wI+MWE6nycWLcCmLlkXQ
7/QSqb6XWJcxeSpeMZXPhqiiPYdI3sfOeKq1mQSSUrGgxQnSv8aSfBIRDJS0mVcdqrfbimIYKJwk
fJrG5jdoXhRRw9Cux3IIrmKV0oemALSq8o5USdu+60e1/F920d5w9Ni3W4jRninzg5EAQgAWndAw
0epj1Q76urKa5rKQ0cnMB9DZOhg8Tq3fCQlVDw6U8ds0HdSFLUqTj7+YD+gp2USRPHtpyg51SVm1
Rwj8+MJ6jdpqMQETZMZyT4Gl1Erp47Gkd3hCwa6xqtnewaZ7cyB7LPvRDIZFi33SMaQMj6p0npKw
wExjDsdeYMFrpFfcOH0wbuN2afRHhfM4DN5wjXTOvaZy9ShczjKOiX7GoqqisdDfaVNAUxk66h5O
R3kBGyS5d9HvLIGjBHeCViemDlVHsxpmJ34mcVKjosLnIf14itUFrZzivm0JbKegBOE4RyFxoUSc
l7Am04GOXkE12bbL7HsqdaxqZe19n2uv/CoGPb50jdkdDi2lk61mZvP3AQccDrCpYe5vyPqxx5mv
rx3LpxzT5c3U4Q+zI9kcpXQeKQERZM/6foGBnBrLGOm3XiUoZ6gmYsOJwON5sKOeqDs733bJhJ+b
DhzKF8LVruYur/azOw6/4XH1d70oOLBX1KoDzZu2EX/8M3e66ojONPpN9MOvhOR6oPxgfGsMbjsa
Qe1JDwf7rjVlixmIsKWpoUGxoRiFF6wyg3CdlZqxn6yetIKMlPjLmo9B29iZdB6SbHngycAsqJN3
xapbyE1PBuCuQGtHQo6sKyZULUkOgXRR97TSPDpNdDXGXb0n8Zv43olWMNqUeaf61Lya68r4kdpK
8ouolBft3PzmI8HLZ+FR2sUVWnm2mp51tOuRjFhaWDVreSuZnMvMtJ/aCqcL758iPqd9SZw+PIzh
GJwSh1AtzbDLTaVRiWP72D2CMMp2KDqfwWyPW0N4HYLCnuqJ+xiymEMMOmAiP0qbMG8XiJMfGY3y
1UAqzpye8g7ZcjjpzUPRhfeAgtZ2GV2y4HEaMSy0jPEGEsqpd3oybNG/yp/j3KwRtKM2tbeBCH7M
QWT7Y9HcFK7e0SWcvxOWeRVn4IHhXjc7lWj6zmKjCVabPU9FqgBSDjbdhrNtLOL+8tqP1BwfCmpt
dWIq33W6cOuymGA+KH6qpsGtWwHN1MpHjiOgpFBzPGnovoh8Ju1dn4wjmZrFJhtmcR30YYCdVs82
kTMlX4hroooXe80O7ZoHqJUAKLJdkY2Z44vpaDDclkwjl40txbWMnzKLH0TG4+oQ3gY9I6LXzm59
F96KOQ7biryqnc6mA60JImsnSo8E1P4WiTpWEerqgMPFWpuwS8C/CQ7TIFxEmWG9ydMedFRK6lc7
BN6xU7Bj04SEhDKirzvPhVrDOQ7gOg3xXgoNWjBvuUn7aN/T7j+FpUaVUqLqSvX6RUSTRSTVSJaq
2WzrJYnLmIlRrTqzX1cOJ5kxd8OG7QPyrqkdvusCWnCuaeY1E/KXoq3qJZcYl0ZrsOGaEFs4k7Wf
53Lc8JdY17O22vRsm0+Ke45oryVOgrRMd8En1M540y2AW6gCD1lkCN5rb18vkV4mODwkQ+DvIorH
MPgqTBPgU5nINftEqR1FkNWjO8I/sKrDEIm3jEy2ymOzgxnNNFp2S0QXikvlFS9aRRo0xXKCEQDo
noRhBdeuOz275Fvt6TkfKQNhETC3rPxaFJEJWjd7jMbtjlMUhJzRLP3AstczroKt1ATBkpZe7UeO
Apj3vHqPFOiRKmG3ziuQmV7T7lwvih4zLc2+eeElkRxi8S8PLiMhgi9SqtetzR4+SKIW2U5wx1Lf
7/AOn2iN78dG9aw3wd4LeSSkVGAf1rYVViEpike5cLda6mtsVap9SZl0qw8du2wPLyd/zxA57vt0
2tWp+ZQlxGK0yZAeqL91F1pHgGnQSvC3Kd2Tlo2GA2s0xXEyguQzUifaor8uCFtAm5IT8FiEGspG
eBFBHuzrvsF4COhr0xQgI0CRk6qTNBuNfC48z3W6qSYj22laF/lz0oHLsPjxzPwHw4jWJg4FrOCI
q3s9lvsZU8dC7kbbKYob9Jn1Pp2XbKO8JRAyaQK22vZ8yLr4Np8VH6bDjnneImCZDsn4JyWPZJhY
S36OkXmDFgCIR7U1i00X9YItI8LIgc4/ULf2a62EtjZzE+hUClVKpDiamSROqXvlxD8GjrJULOTA
TRcHL0GailKerfbX1O7HtZ1/SxNVIu/Gq5UNFHmIoNYL+2fZ5t80x+j5JxyUjbx7TDGWrIcgu4qI
vQmBSrn2F3N0Xyxl1lRw3Wjbtx46hSkY10PtguJjV8IBvJ4PpuJjHMyYPrC2BOHkc3ssmc38PqvM
VVfUX7HCqI2GinNxNRIt00mSufHF8b3M8ljnNnBbp5wOmESalTNxTPWq4d7OyM0wwYeEaA7tDgA7
wsN7vSZITrhLHk+Fd3RILmVPSk9UTZu0KGIWxsjYaklBAV9sZ1uCy/KsvSPadk9WuLVObfoeATs2
w43EHjYXEgtnakHc2f3X0LZPpVevIUZu2WUTbGl4MztKZSImdR3qNzyooC8IZMwb2hZPrpemm75v
hhuDQhZTHeATa5H/BNJeVxHCPb2a5gNyXW1VGXl5ARsQoUuksZtp6gWzqHFunjBT3/aQE+JyRGJa
udsJ+/Rm1KqbPmquczVch1nHqY9l0yWQCrE0kQ6BMxxplocbZxj/1O4uoMvx6neEvobMu7ZnPsSm
cRlRwFnZMup4BMQ/zVM1rdtIuNtIn2O03rGHUWSc7pBIgZhkDZ68fdS46kUZSQ17eSouO4o/e01L
frdl1q6TCt51NSPggVRNmYJG+1pxwKIr5/0u0pliUFbAfxs4WyTcK7zj2lEg5T3iTUCz22g/hC6Y
laxyXjkl3YdiyTuOAQ37pUB9HcuZVCVbNFtiAdnyx+14Hcy6t/FwFS6njPSSfftyBDXvGfPWdbvd
lAbtJRo/jeJH2G8DDSFzPiZqDWjkwVHB5ZCxYJfyB/ICcuq1O0K9o33Vxne0yCg+6tldDUf0wsgm
CLPhrVsWOn0ehLdtjSIifEI5+VPP23QnstLc1PTp1lnfDytL1cXWtADkBajoF3k25PQvNmmeO0Rl
9zCgms1s5zeVO71kyAVlhCwqoNmzjiLYxonCti8Ea6hs4DuY4AnmqzIfT6Fw9jBKj5U1fHfzBbw7
Db0/hWO/jYD5UMPo8k1qzcUuL5gFDE67NDbEs0l+jm8Z2k0Tud+yydDYNyfhZhxKhGrYHSBXJNJr
1wQoU1jqpt99RQQaYYQFct7h+5QFi8Afx3pNI8T1gnjTVeyHjDGY/byckIK4Jl1D+mO7rg+/wyLf
DdFIh8SqjnVNUyuhD9pb+CJH6JrrbhHr5Xp4C4ZhSebSnnEcfIMdc0MBmrx0J4s3JNftcqFtJjdc
PC35WkvaW63tn6g2gC0BmbAawf/AKwn5WG2EuQBEWH5muOzpVFy3PaJq58tUlr+hIGDsWqLSgyi/
IUwyXoeGk90Ynq3tTJFVuMUooswGGY2xjsloavxSwR2xG3wrzA2cHDhMRjWUJa2+0GP4qRmGPeJC
fo1G+xTWUPoT4zuIzga/DVFCgQWuUsbOHm0tJTyNMjmrM0DZLJ/XPWl04FS+LTG1QF24js4hS4Wk
od5RqO/GWW1QB7eEi7FhpEFFJikivHVhtLupZM0iieKAjWhcz6K+g/MCQUGvwm256PQBQtzDV0jW
XmGU22myO3iVSU8tE73cKCgAY8dFwhhohOBl1aM26N9SK0EhOgIjyEz1xGHM2yjgHli1kivot/fl
bH0DevrDKcZNKEgHs030cWIiyiilzrJWpCshWXR+AtEaVm6rsEgQY1QP+bU9tdlmDBc+dcHmNRbF
rcY/pHxLgIUihQzDyRHiCqVQmwzgnuHWBXGFq8EC0Y/yVGDcBPdMGoQOqlwLeeNdKKdawHtTaT+t
oIS6Hssccw/FRwdDAZRbUuD7gipJZLRfUsNiaTc5b3PkMVT1Gw443UZI51TNUMLnARv3UNf2HSVT
TolMd3QVrbAlj80VYqFkmDhVwLQ0hN7g8fQqKrnabyfpD1pFtRFfhG6Lm2BMDzXg2NCdhiW/8Sl2
SC+0zAj+YbGqtWjfjQjqGj65WVQjcTsDMWss7NcpJpQ99Hv+W5Hg4e35hp08mnaRTrqtR2UKu2op
1xKVx9oZ0ztqERjXmG8sdQBGYz9FXQ0/XL1waB78WD/1Y+/jfbpZAuLGdMKzRRgHC0lwHNkxNxn1
zvgHuIZjJPuvHR4+UX2PDe+Lm3ff8H7ZT3lblxsHov1R6KwxpRUc2ipKkKjSX46mLvVTHX9eJS1z
A9l1TziHP7b2kzSsl7YVTymZCXsaSQSIotycgVqQZuKycVKgdEIzSzdGPX1r64ZGdWJ85YSIzngk
f0GrQB5QvEo3LXFaa979zWCbx8ZWPxRLHiqJdDy6tK/8VBjyYFWDseLsIPe2GDBi9woaGdu7Kq9v
p06jEJ89uIN56yrtqzTRcAO2LreG3tKRUJRKUQ3/jHQCR4Ne4zl031yw/iQiLM1WF5CPEwUpnBOM
grU22VhJXRqwmlVfUEe/GDPvwjK9EzAMsY4dAkNmdP0Aqb1V6bAG5g4GoFWuVb+ceQAAEtQRjkF5
bTlL9FGQ3o5dSxPGEivRhQ9lYN3knXUzJuENW7pxC4waQeYw74tcXrfsilYF8KZVoyuLRcaeVvHQ
5nuXrcRKSxp8ZLHg7DOI275DBZyj3zaHCFxnTBg0UcS8XHDQEkU7OmocnC42SXG623h3EWWIdVcM
5XWpV/Q8aYv+Lwbi/xh0Tf/rBvHqVxbPv17L2pa//097WHMder06GlDPxh6n2wuo8F80QhfkJWI3
Iq8sVp8FLfj/GsRiaRBbSNcEBRaTFi6Myn81iIX8vy7yONOTdJAXvNp/pz/MCK+aw/KPps7VPUAT
i0pOP0/D6gz2ibapNz5MlYNLJDtsLFIT592r2/GvtvTr1C1EeH8Pg+bUIw4KHatYMBSv0qCmmQaM
gYXB7zSN4CqcitNLYP5Ed3KTWek/uXQ/xv+A2v/OYAKG49+jScgaDGUi/TsbLeWSsOiQ7u7WzhX7
YBg41fA11hymmHzxqIKZHVPaW9aSw+dGmC3JpiISg0XrEiX/YazvFqT9Lggb8EveQ9toTx/fEEGD
/+/f6DJXSHOhfJyDN8QAO2j0xsYPPOI2JyHxUJrMWOyKN0mm3UeCppgw9jLU7hQAawygbHdx+N9Y
iXfSjRGrNN0SrCbGJqpK1v0x/+ShGW+VA/+8HLxjYlEx6wse5O1TiyxZzqnNZtl0LLqihBiLrt71
CbHjXULJySq/AtpfuaoCtZaMl2FkoYusnKUxta+jTuJD7J6xWn2jwnQ/494oiTHGYhIY249v53tP
3DOXN5gvDYHoGc5PQwHhZA53MzSs3Ff5RMEYVRsiTVSFgIXBPXGuTGu6qfOg/6P3/S/ft0VA8f91
of+6TbYOjAVCoWPYy4979XLrnatwhqjGz+rYh7LOd6Q9f3x955+p1IGFGsv7bJuwYayzIRCJxBZI
/8bPF+7GRIVHpr4o7dPHw5xpRfj/X8YxiQ8k5950UYi/vRS7FTBFiqjxa6/+FRauomEVx+w1QRcu
7X4fNhtn1CljZxaHwEqS+u7jn2Azsb25m8tPoEiOCJ4bCvFx+fNXd1PmVNGzFCkFp3b8DTGy8DpX
/YsLNH/X5kAPj2E7TF9AlmkrOhfimRAdi21O556IpVFkgudZ/KtXhMNsPQdLmcxxkhFFP+wFMQdq
Z0ut+TbWwWVQeXT8nPxSFg7yuRTeC/sJWhJipcfILdJeCVR1Nl0xrfPNMNTZqTvXoJw4AMzBY0kq
FgWq8LSAf/b8DMyqdb+dUk3uAjGGD1arQ+d3kwgcNpgUtq/XrqLqa8WAW+hv4DOpHdgWenQCr5hh
AiwPVHUxsdGzRmMTLm1I6nqDlu6gAhDnao0vtOkwPLPHdgNd2xJbbhoDBg6KMyfpRZ98WAv09q/H
gSXBw3IgwFKev3klKFUkJk3tZ1UQbQFppPTfoN8xNdw5zFrFABc88mK/Gt2x2CgV4WorauuAZFn/
1cXyqetMNmudyT6JNxv8Ye74DcfIlR66ULT68BIn1CoEeVOh5g+1L2PNHyq0vCtMmuG3MCnY/STd
nkWEQBIT4GCou78/fu3e+8DkAgJF440A3TzXduObwYtF9Ts0Gu0xCzn0hXPzUHXZr48HOp/3l9db
snSbOkox3TLP5tQB00hNNmjtK/R9e6IykBO5Y6ZNq46D6DbrCK3um+w5War7Hw/93jWiKbNIInVN
h8/77Zelm+iKVUvsY4M66lfVuJeRPQropvgpPh7pfLnnIknUQc6FnJ/sr/ORgrmRLUA75QO2vJEd
zSN68/ch2wxrtm7iQP38eLx3bqptIBkgfRNhvrfssF7PGULrg2KgK+DrbWxtG5ODDNZA/G/tJlD4
fFOxbhGYfjzoO7eTQR2iXoVrLE/z7aBAw5NsjIfaz0Mz3dBkPllDNFEEGYtPRnpvWrYNgwfn6Mh4
+EreDiUHkG8495CXObD4p/S76Qyz78kOlhEBYHIYD0PX/q70Bj1wnv74Ny7UtJiQAfcu6N63o9sV
naiamCS/NhuYXfISwfyuga/38TDvvDSLB93V2SVbvKZnF+l1mQ3rqajJETeAJc3FU4yyuJwUfKlM
PNAa9dYfj7gw1s4nN8J3JWs2WaWO/ccn9WqtgQdQz2OtVTSBPPnFDjNKBs0hij1m3ykD0oAgSDNt
dbAHPHKuUSfPbqO2eAfKnbRBWEeTsq8++VHnuy4+HqD5BicFaSzGlbP3yu405RZEBPpGoO9ap/Ng
8EzflfejHkFkOfOobS29u8EpRSe8dZtPdn3vPgYPQo4BoNxBhPr2aTsUjGQ9wK+lsH7XeoMf5NPJ
sIuryUBRRZdw8/H1vvcMOIu77DiYk6hIvx0PkWHIjCkrnNTe0ajKL1XSf/Kc37skk1mB9xeGJE7z
t0OEoD6zYEYUHtaRtbNa3NWGVk+7QUxfAclcdNonA/51Alme4asRnbOpNvSiYqyLiRFLFWyTQOuv
VQ2fJC/6741UxrhFeZGQeu5KavfNXrKV6+z0uW+MqwyhlkdKhk8c6Hc8N5dhpeX8fZMcHyf+ZDl6
bxKDTcvKjrOQQ+DZxhmcLXmSfVf5pFE9OdkIIa26kkl0+/FD/myYs5cq7brItjvMPnZT6RutTddh
hpgp0NHVfzzSO9tH+/UFnb1OWLG8GFRY5cfz/CM2+21OrSfrUBTk42dP+b0v9c86h5ff88SfafvV
9DHgmCeCp8FsYJYZdPxT2hE0X6fiqnHlpe5m4LqyPRygEtpdePfxhb733YBQt3VnMaXxv7cv9TBi
w0DzU/m5UYCTtt3+BfGj+vo/G2X5Fa8usWzj0YjYmYFGoosTii14w08OHe8s3i7KFUkVwvU4vJ29
G6MXVKQronqo4av35fDsjfOdaJIbynH3epVnGwlF6ZPX5N0lFd8gd45REc2fzQmF3RlU3h2IgvMI
17ag/jxPdwXb2sPoMPkFyBZ1uxH7pMjMA9zdh49v7B/C/OtT4zJFsJ5z3cIkEkWcnXMSOvAYO3Ke
nxLfyiqje08WE4bZtQjzx7FKny0FD9nIim2binyVoxv9+Cd473yVnJWJQbFtfoZtn81SZczrlapC
+aUkcmeus1/xLO76BQpQS81Zkd80raWT3VZDbR7zPB18zFZUSC3UnZxTNxRT0ttmCiJfVMUxbGwQ
S02f7UawLaayx001pim6zWldFxHyxHK+8iQhkW2v3Td11FzQZ36agA6tilFejKOX+m3boO0RSYpx
MCDZ0ex1RF7aIauK+WsXx5zpwhjxkwYAKueJ2do8bWwoOgs3JkbxnY6ryUzvCbHKQNBZN6p2DklU
RsfIA5mBG0OsoyG/LELVniw9XTJh423Xhg9jnwEMSs0j7OtT6Mamn0ZVtTZDFwHrbINvAbG2sagt
IOifaUxG4B96rbqn0WfsJg3WZTCb19EI+bwpY3Sd6VA8ixlHs14GFxSpB7+ZQQShxTz1pSSHVgel
aKuOeDEBXMlqWuJAa1dbChW/UW+8xE16he36gFAgw1EBLFSUtYRSTcAkGun//srv6mwyhUO+Agvy
2bceJIXp5RT6fUR1uBAHbFIgB2+hKtyEXnLHv/rkI3xnXYZtAOsBYo9czgpvJxdMwKOWRJXyi87D
dwpobN1FOpqq9OjOfbwe2uKTS/yrpMVXBzvXMCmqsreSf6oPr+Yzq44yEmntkk0mHLYKpSCSWJnc
A8skS7iICYjjD+0+9bbKk7d5nv9SZXvipxWXoQGzLKCncYDabmxkPE7XEjv5i6UZ5q4TdrO4IePh
k7v03kyxhB6xSuue4FM9myAnN08n8tOU36j85DrqiEKWpN48unZN1SxREwROJ3OCWNf43WvuPRDr
7pO54p2pAlweOwSHIwgFmuVRvr5vAwbkFsotqw39KaRRbD2JZZ1psnw8KS0v2dm06OLvZj70uGRK
xm8HMhuliE8bS99I829gKnYcOD7ZYS9T+19DUFHHz2QJkkbO7ifViqpL6r7008F4aoYasXdRPIEc
3FOXAXrO7scOzVs8iM0nF/feUmcvSw4wB3rkfy06aQJBZdRLnw7OMXXlr0wFD7LJb6aouJGlnNZF
0l9+fEOXj+ivq5W8xMtxgprR2ZNLofrPeiu42hS47hTM95XMtw4+j50VDJ8M9t6tpZFAPXjpdvxV
3eiQDpSj6yk/k/YNcYWA8rt8nZr2hXLKCyLb7s3Kvk8i/dvHF/nejaV78Q82gw3R2VtDJHJUapZQ
Pt6wRTSijIDmeElmpqpwVCHsYluWfvl40D8n0rNbS5FSugtGgxLZQiV4/VGkPSmRkoUNHjBRrTBQ
T0JwXLMa+WKmEJ8gHdord8xfYhsDzdxsijS9EBMBFlqDqSV1vCXzJcthgU7zOqxN6a5aB8EtachY
DJIflqUWoFWzDTUs9YVtyrVo6nsnlS9e2j6T22lu1CwezbSTKxy+VzPpf36joSpyy+i7Mo2cDHN4
YjJ1L6jT0EgGqo0RMI22dVO5CGlqY5en8ID6uLr/+PYYy3f01+2hlMYh0jOhnZx9ZzKzbEzIQenj
YmczBb8MVgEHMEVWDeIZebSmztmpQD8CsFc45YwKtUqxS5tsvtcja9N2UbN1yvwg5zIha7ZEZKZV
WLhj69l2wSokIUYtrOGfVcreWZg8Tr4uhHa0mrSs3j7YNiTiPa0VqwTGrPXI70HENovN0BAw7Cqe
ale57iffzjuHRkGfhZ4QuUkEJ+lnZ7EsG6VRz7L068Fqd904YizKqEDgtSfDPVM6eSB5DjQB+7sC
2ry2SIPwkwSVkheYj+BjXsahfer6AN6cPt8meP+OI6mmW70kn/Ljp/vOqrRsEkwT7IZjLij6t/dI
NW1YOZ1V+Lq3QAWSBxM7GQouRFGVHo7Lf+Zn4tgS4OVpxFT5fjAG8cm69PeEI4TFXgUrLTx82j9v
f8WYVEoEKPt9bUovskm/0vWIQFbIHJHYFJMHgYEtrNt8dsz8+/xAuqGrOxZFTtgivCtvB5b1GMuA
nDY/6xTUdeH5KprRERNlrYc4yqN73tLVKLvLrP3kmv9ai8+GPrvmqolFlOswFo122qegeKeS/oHq
P3nCnwxzXhJ3ewM8fpXyEXj9JYnTFFcbwI2f1Zv+WvCXqxHQkJhHmSfs5c9f7SwAi9gdXJ7SH0YL
TLhdIZ0EtL395HVdXsc3k9EyjOHqS8vcYAe4LJOvhsHc0RFMk5T0KdKd0VowsKwrO45ees+7QRSD
1zALL6q62hud+28NzoJvOMCgHBw7bwdXWd9yGAgZXGnHojOB2iY/MW3gJFXfq7aCrheR2VU/4DI6
fHLhfzVwlgt/NfbZhSfkBUIOZ+xwsapivarJUA1ZtMoJzW3fP1RW8nV0tQeU2yeyPD/Z8vw1lS7D
W8Khb0mFla7H20sPC2dElu/BzHdfcO1hqggvhurayJI9fKxPBluu5a+H/Gqws5oIgjGNA7RT+Dlq
ot4Fxw4MfQAHmsvsfzjU2Wsb6DQPORoWPhqpVTnk64UOIfo7g6L8x0/w/YuSwmNZEBZsmrd30MRp
WNmCDwSyorXFJ0gqnT7BTXXm6cqw4U3/G+MtrWC+SHBK5yXBnI6kpKddYNWvu11sIGomtFrtloSQ
TTea2Sdv6LvX92q8szfEGdK+M4i+8uNQ3ThiuGzq6gC7fq0b7f7fuTTaC6ZkR/xXHyWZqA5D4Sh8
EaMEUK515RH9g/t/YHv4WTP9rz3p8ubTV6B4Tdyge/7cGgKVA89brmsiyBsk/jau7avOa7dw5Q8J
+ZqpZj5+fIF/r8p07qkH2n9a6Aboibcvi0XOmt4Gy8MDX1ki/YXAE720FUntoTpoVn6qIuTjYTZB
cnLus77+5HC1TGVnn+CbH3D2XXSWsgZ95HuvgNTGmb236FBk7nD38YW+s2rwynCCo2RN8+DPOf/V
dJ5V9mzHIze3ESI6sjfHIwBE/JNXE8HV35dDkdBlX8ZOUPyRYb1eNpp2ZtpO2cPa5AHEsR7coZ61
d+wI4AwU22bQo9tJYYuazOnHhJV521Py26RGbFL80u9TrfrtlqpaxcByfBIn60PbUV/LKnWfAlzd
OXO9x8yMF9u8TEbjdiog3iaxPR5AtvZY4qVGriFkWdzk+po9vrYODPVIfao5TWXo+WSCjKTeF9ZF
kJPQwE6rQwLRpkjMu4D3nGa5h4HHTGO/6XP3d9nr4b7GHn4ChrHvC+2m78z8ImWkTWnP3tob9KPo
4IaDnb2AjNPusAJ2N9Ctt5Bq0n0PZtwvHK4+zeefqk2tK4K6yfeph81IzxcKRLhy8rbHMqaBqcqy
Ew/pm8zs8b7ldLwuyYJfGWRl7onDkLgRAmdvK1wHhsTlNvQaNgUNHx4244uOVPZSYQP3co3jStZV
t1FiuT4MnuDasnLho5LLVqmNxsICcBrivMf5ByIjDvRn1XQPgxZoZK8Z104gDqlQCFntyZC7uoGb
hJzHeY4YF8OB0ZxyB2KYGWrT5ZTq2KrwWoMrw3FWxEl9pFkOn5gv7BjVOgaupXhIKGf6S5vN6mgb
k7qCJD9RTMRw14X11ktaubVDIzm5xKCv9dw61Hokt5bd6oehCE9CM+n95NlwiC3Rb0Gx35tT+D3I
IRYmw30sMNTGwgG9pmpyWdz0R2Fl6qqf6xeO2SC0ADiZ1M9XngVCDopssh10jD5oC4h8gBvXu+m0
WoQ+e0g0YAUSse8V3DXD9NY2/KltmCRyQ9vY3Gs2hPlx5tmBGIj8eGwdYp5K+ZXsS7oaMNC7C8Q5
kNdcE4NR0s4F2b3lQKgvmb513DwKRC4rpH49BJjc8EUewhLH4XEkgX3c59QSQ4wj9TYJSxDITbYL
zSRdD+4w3Lptv0j6ze6gNQFeeFJ0Bi2UxxDw9E0dKFPb4opzVo2H2WmyACGgy90EljV8A6Ke+AU3
vtnqqADMXV/YGNz6UWiXtlVhomkH7IErchtWnoFJARDFrjfn5rYrOoNYiT5lcgbam/VyXFPPLVZy
VgrKFAALDY6tbJrET8rS5p+XT47e7gVpBN9lZ5eHIJF3nKPTJ3qbOjw5FJCHipyn75Gp8m1iUMOG
GNMMWD4iLNMwbvvq6BnV4G60SQP5nnQP8ST2DgULTFjRmqDmrdIGLAheu8ui1j6ik34GgUcssy7Q
3SmyGga02tf/Sd15LUeOpFn6idAGLW72AjIiGBHU8gZGMpMAAlqLp98PVT1dSSabnOrZi1mzqi42
M0kPAA4Xv59zPkSBjTNGgt83PJNF6dkh123fuFLPjs2GdJg5xWINQSZhlSXpdhz3chQ9d+KIC6Zj
fs0V7UQaQBMt512FvCxAzI68kG3P0cgxHuD76mEbSDMJ5ArB1ATqlZQ9zahZyLtrkShFUS0HgtGT
ulI1E6hb41RW54JQDAcjt4ZdK/HOkEDQg0bUhfY6mQVpq2Yr5mqEtvs6leG5EZtk8w0tqSmDmjgD
OYKXwsDxqj1ihHdgCAClOo3bYWyPCqE8uCMKEoOFSXMqAoA8IhuWxhESjZpkCAdnK7VahKMjbcaj
VmhXqZI7bccO2qIKQ35yTDIOeBD8wyjwU/U87U8XSBUvRxjccVjdQ9r70czgAgxLONOyDISEuDGS
cacu1WwbCdZjw4hjp2+kexIAKMuISDB6E1ipnmW7GZlNsLRQG/TscoE7tgbCFd7SCpnL/uMBPcKK
lyK0IRWle0NjxgBRUjlzpFyYLduQaeilAH7CBTW7Hzn54/bUYrkkemIrxeroMOXcyRnftjrjjYZ6
J0PKhl/6LKyS24I001G5J3MZJWbT37d6fh+L7MkHE08QZsir0equU1M5CDngirQr9yZZYqOgInqq
r4ZOfVEN9ECjPnrhMnMonWwi7ow0W9hxQl6xO6tvcOzroJrKNXS1PxR6tCN1TgNmSpS+RC3KnXGv
2yQuAyjUcDrlP08DN9C6I2DJqSvrFpseGaxk6anxW3iKArx0hyiLz2K4yJPZ/xSJCBhGlWwWadwt
qbwWS1nFI4MXT8q1IQlnzP4OlKtgTrSA4vlRiR6lCdevFMb3Q6UfAA/JDh2zdsa0uJCVZUMYLYa6
KCuuSDuaHMI475QB68lsBpJWnnNW7OhDp3EUJbzGpGQxupIpBYtcTaRHDNuXajqVW8YZG+7mE+/U
UzpAcTFSr5uk4sWi4BfF+ZnYNGYQWVd6qPuCNJnPeZkeulw/NJ2UOSfS+xD9CZs5U3ddqEkbhW9M
SlhenAAPE+ejTa4hQliAS5ywICGlD8sqvC/Awdgu1Lq9Sovp50gu467m7L7bYTKJ9CmI9SFpH+Z4
IgWP/N2iKS9xy0y4NklX8KMkXXZUMN++XoZ9VgZZhe0KMnTDZOH3oWYFfdToYddShpKbvTHE6AHR
+ZmP8ng+y+I5alwYy+OmN5Pv9tSfbCw5cyclWSRhHPvph5ZrsH8C3agM2rZxrNjcZMRwptiXsvFo
hfoFxI9tKHKi2tb0c/2nlGg70hgvO8k4W9pnMSPA/TtFwO+LX1S65MOuRaF1e/FhqwaOTIgisy+C
KBycUSaJJC8cATXo13f990WpxEXrSINU1LpsLt4v8tNUDsnJygo6PsCaBBgF5KhpucKtbsMicsv6
u4Lo7xcmop5RRYNwLbaU+vrnvyy3VTHGhr5WT0ZN35rSQM4T4c+EF359YZ9sBVcJskU4NhemfKyA
xqdELDg6hR7S9juSyoI8FlBDNr5Yy9/scj/ruevGjMUP+cGSbnyooqmlPp5IeUCakWMi00Ocf89y
cafCk8Pt3XIopKjuTGm5Isbz68tcf/Vve6S/mv4ojwTcExZJx90EvnEWJZwfWCThdGG1Jf0SJh0T
Yh8bu0E1v9nPfH5//3XNH9+ZViA8Jh/jMlBC60bCx6gVlU+M3FGeut3X1/hZj6GEYPKGsn1ClP++
x0yLlk5VQdlJKNhqKtIlWxQHEvz51818MgoQSIf5C1Ukz/HjEUwkl2AGOd4PCKTD7nwvZyNHTgru
5dQjJOMbqcpnncbEB7HaeKg6s/l8f1Wi3htyRXxKwPi708Vhl5dEHDVm+rI0pI8hZcBaOSu3UR3v
dPhSX1/sJ/eURlfnGkYzPoX8vvU0zmBU5yWPb8k5Eejm1D8ZQOyaXlK/eRN/H2JwG67OH1lGEoDH
5X1Tc9UOydTUZRAPi3ZWafni5zlQZjQUCZhNRFxLu0yeuXT6N8dGn+zsf2n5t5TtSigYGwwu0mjN
7Xp6GJpq8PV9/OQ1WGtAPEaLcRpr1vuLixa9zha4bIEGPqzQN6ZyVNhOaLryTUOf9E7ERShryPuX
VeOjySfXrSYOR8YYAhkf5PqqmdMfpWB6dRudGa3+zdv9Wfcgt58qOi4RziQ/zIjEv01Nyuo64MiM
uGEosmtW9fTd3fvkAa37QwjEhqpy5PphLmiSbJnlmFcOScJTs0oTNfXy6wf0aRMcCVCsx51FRev9
A5qIfhYrkSamhFjFPCcbrjNv/mdtrJ3klyktkqdCjy0GqFOuORw7kiX03aHDJw/EklHAU2zkv+of
B6S/NIHqZawoZxRBZ4l3Zpn8GCp1E4vzfzA78/tXPyAbVTTDH27XMJkgunTaKYzlbshPL4NSwAAb
Be/rW/b59fzVzodbZqgRlFhCaQKkOqRIpIM7muZNTUX/63Y+f/x/tbO+Vr/cN2GcFTR4XA8Wv0vR
UC6FHJftf9CGhr1o9VNZ2kfLQD/rjW6F6/xkhF4fypu6+W6J8elloGsiW9KE+fGxFgvEh5S6kstI
OoEIzGI/DOrm66v4ZCSj1IioAxuhxrV8OIQVBwt1okW5t1yyNzXsD3Mev9Rtvl+s747zP70ag/M5
lrWK9Ns5ndSQbcHjLwJs0S0BpFzS8Le1KkhiUMcQzMbDN43VRPvrg5esMrUI1S4CdEhHSyhBI5mD
rxKuSWD6N4Xqz65nXfxhqTOwcaywlV/b0scu06xSpK1OvFzaqyj8boT57HVRsYcYKv5dTqg/PJxS
gkIWaQMPZ873666yDIkbIyHy6z7wWTNIUCz0L7LE0/nQTIaAxIxCJhnFOBEeOFGiZNejNN8cQ8mf
rFqZLg1W55yeSGjp39+whVq4GWZ0AIrQ5+VMNTH2ZcDHVQWettJ84uFczjsI29O2GuUcKZKDsX1M
daCEOqABkozT13xZ1xCEHJLws8hWkJaVy3p4V4zqdVEunmCkm4YIR0k5Dpr2zQT5yXT87go+zPtt
3KIEsJQiAGxJdfmlU+XgJJYHWW08VW6Cr5/Lp61pSNkwVPJ8Pu6ZQMuKUBbozEmTuCIsg3m2hZjY
qPItsb47JPysE7DS+FdjH4bmfMK+ZyY0JhLGx3xgxz1cWf3+P7kksAfrwhAV5YcVRhGnXWtO3MBJ
IxwlNJ1JjIMI3XvF2p4Ika9b+/ya/mrtwxs6DNScK7jZwVIaPhiRQBPuYvmb5ebnjaDjkFd1HDbn
9706HEDw5RUyFvDdnlBcEj3ppk39zaV8Nk6zYv9XK2tf+WVGI81VbA1d5lgOWJxoQVuCEkmpV1L/
h5fzoYtXiKOHGZ5eMCila+avmfyoEev19YP5tGejVFJMPEIU/z9sDpjrICz10roOaCFdvyl6HZSC
AfJxcoTa+mbT9em9+6u1j14atAtJ3460FsG/nCLLXfCDApGgi/9t8SnzDxwhg+wpi3PFj51Br8VK
EeHdBJjUHKwIfk5I9Nf37tP+9ksTH3pC20emOAgTPcEgo2XcmcA+YuU/6m8Ydll8Mrmh8X/f3zjP
SUJONwr2qQctFnFulB5IlBic8deX8+nDYYIzmXrIdvi4zY/U2Sh0g1m048htMnRvljqnI9RKzW/+
bkvU1iR2v6suT/6tBFXIlSWeEpY6hab7ilJvW6IKs7o/P7Hx/rqp32c6msIuhmCIVCaGuvd3D0xK
LPVY3shfhbpUz3fIHwCDxkchjYNc2XNcW5y6bxr9vWPQKDU2+FcIddHKvG80XaxMz4uF1UK6eKJx
T6jpMQer+/Wl/f7q0gqYLfaJrBvZlLxvxZJ6NNs5z2s8LR6WEg4Ac9jMEDRlqgr6N8/s02ti20xF
FEfwb8r1GlOZRjI+vUNYuTbIggXOC8fJ+/qiPmlGopzGC0vtEFHih4viFDJLgZsSHUdyHCvuPVdu
133xzUC0/pr3ZTvq7Zydqfi3UXF93DKICwrfJDXzIGpFQhjNSuxuzJN++k4l/tnl4CczLAOxvY7a
/v0zIjczSzqLHIu8VK9V0NrSqF1gbvnbC+BVXq/ghWAfjz7lwxghLdCDM0PJUZCmQCg1NJKJoH0z
H33S3zTJJMAGWSt68I8ySYBXQzV1Sx7IJBlrcrnPRWs/zLUnk8FSqMXL1z3hu+Y+XBNb6zHk3DYP
6nGGBNacg6C311MAq07cpmwf/4PmSBwhv4diNSKR90+qiEtRHvSB5irSj00rCLUFaCkJywnR0ZwN
ft3cJ+MSkhdGQB1nBPv9Dx1jttp4bMQ8D8YltycpetaW2kPeB2v4CFVs08/GRoC/+HWrvw/x0rtW
P4yGvV6ly1wWeYAawakIm5KGyZtbMrnAu//R1N/Kj/p3wEPiWF7Lam6SKO7+z3+Pnfg5yuh/IzlR
Y5327+OlDmXx/Fr+Gi/FrvW/8qVIl1qDbxDqofqC8bNOwX/GS/EnDIdUH1iPMWoRfP2veClV+YfB
O8lPkZbAMm6tFf4Xf4g/olZJnzbY7Bk4M/9OvpT1xwngX6Mmqw8m69VMLitY2qmBfXhHjJi86HCY
B8JPL6EFcFR+dskBsbP4sXNyhw3MdbdHQxldo5zejV7h5kESGOfL7C8k+42zfXYXDbKTl06gBOir
oOs9oHjY9T7suJM/PswbCDRetxujjabvxN4lC7U93rUeaQWbfGN4pr80+5lFfaWgQ9jI+Z04b4CK
AE8kSZUYTDs/DNoVOu6BDwYL0R84q/cmHyF99KS5vXPZ8ykuewcQhJsF8Vb3UMi4qV2exZe8FcDp
+7MEZrl919vxXjzKl9lW5HKIC/blXbXXAzmoXO3xTHAzfongivfqptllnvyS+NSfNnejI1wrtmKv
LZBTbJynJDLuQ5843cSwxavhUT70Tm9fhk7rSed6amv23e7y7s6yD2fr/8Fjuc+2rfekOiDT7Wbf
7Ely36FR4rNjH7Uf/JubyH6Z3Grfub2XX5V8M72rqxOIdwc+w5kY4JPhcSRw2yy7v4v9gthpfrdh
PyX2DffKPm07t+N7HFK/WrZg6w4OsJfmUXHTq84t7WIPx+04WycnuZXk4moVAQYncJl9NEJ8IqXu
sn5dAnFbbboz9UR6KQBznyqCxs/ttUushg5Gtw0VgPNuga4C8j735HPIH3274x/dPB+Ni+Zh8dFT
uMk+2tIP7hiQbM3VnzLOxG2lIqDVBQVFzOR4UbtZdpEg0W+d9LJ6QUGBjaT/WZ1LmJN+an592Qd9
kLndK9mdTWqfFQmPTdG2T+R4aIIj1e7MsyYCc/k5HDRbSAPFJokJztV9gbBvsMVbhavhxh0GtHle
80RWfeamxIjZZby9KOLtYzNt47ee2FUOqUAk+pHXnYlbxVX2zeP8NEI9gR+BR4n81noTqyd7iIhE
ZOIPOGkx9q3oDcP9EuG8O1qXJ1twyYi/rw7xXj4o181+DPpb3bgQXqyXchFd0URHY9lEaPKFuEuP
pFicw2J3TsJhHD3RaVIwJraIuY7/NR2+pviZAzivgnFvbAn+XHAaxZ5KADyYDOmgtNtetxN8L2+I
Q+QGqQdJ+H510z8TBqbtu3Ni3ZtyO867HnhhvFHccEeu2va0Bw3Wv4WX/Er3BVy7fXGx3/H5a0e8
rl2BIaCcbFwi8QMipeoGWa4COARa3pv+pB/yszggUt5koe8InrJLfYEOthJUoTy8tvy06UqBS/B3
7HBSVPrRJYHC3WDroyv09vRAr6s1O7mXLtLW0R5RXdmYyl9Pvg1p0h6CfqMeBsUBUUhO1CsXZtmF
H/u9fzFvZMvmnPtM5LnINoxHkAJH5Ty8FfzUXd9gUbmd7+PUxc7UvvC5iEYtnOpBY9wwnOEBrsxF
dDb90Dnv+Sm8IKUiYlIm0lHx62mjBUV0T26aPN+Q+Ctt5kPhq44/e7M3kM2/XdzzytfOXgQbyAcr
s7PTj/So7wRkNc+Qzez0Z4i0wBNHx3zMXsiWbjby40V0sJ4VDgQJ1byQr5SLxEKACffxcZm3nSNd
Kgf50dxXTWdHpc2J6au4lZaDee4tjhGYD6EtHPI9kCe7epEvtspVYDjSMX5TjubF4IB/uVZ2x3oL
Ec6HXSGCmk23wGrUO7XhgppjRWF4k7oMy97zc7w5IczYivZ1vCkvdidPce69yo7t4+x6GnxX7xV+
jRs57Q95z1c25uqH4vlRYTDn4IoQar/zkO/78TOkBpugUFtyJm/yso3mLN64P8q+5BxJW71rY1c9
X3Zcgk0Geb4t973beeZ5uRX5KyCm7cpG3QMczrb4OyDndDs7arvR5QPxz/0eYBR+QXBwtqUAWXfS
g/6IpS/cdW+aZvNl9vZoBH98imN3R0Yw2d8BCNU7w+sZFzGHg2Xa1/vR75EB2uSeDm9E5GH5Q5KE
PM+ZfViRPf/pvHzLl3uLcHSGGaaqbidoNsHbuQt+TQr62e9dfgaFKTZKH93YQqGN7ike1NdIRMur
+Qg3L7TgUThIXIOFTsoGJhAH9ErXCCSvdJ+V51s0pLtrZ/MmbIvelc/0M9O/PRYLScWcqdras+aQ
Ycu8aRykI7ED8wW4Cbf3a7d2lWD9t/OES6NyhCfmWD6+gfnXjm6K5xRFnRW0ez6U+QAH4zjuQUbp
ROvZ8cGqn+bQEX6Q7Gx0ro4LUj0PvUuLlCKmrwzB1vkQbVj9853HjI8sVHgUMcX7lbBRho3lSp3o
oBrVLeHPLfbfWl5+viZ8t7j8dyvQ/40LR135cuH4nHXP79aN69//M5dUUv9B8uiaj8kyj+rNumv+
c93In7BlY5fLshBDhGKyovwnt1LR/7EWRUSCoFjNsfH5a92oEEu6hptiEaJ+oSAy+Tvrxj9WoL/s
tvn9nJjgLkSSr5I/qX08bhDHKBeiVCBYW2G4hycmowfsNaIf9P6yqEgjmZ87RbmQsuclvjD7274M
OqJ29ZnIgv4UKAS/T6c9ce1e216PUNbKdtOId6xVN0oq2kkueVGN+4NohXDZmNLlgppK1x6W6qAT
/rE2PVY38hRAX3OGM6F6LYm7Fzxp3kS3+nQpZoHR0N3cnDzreCoI6SaPvrJLmazMMnRLqAt1FjCn
6it+J252Jd8yMtHVk62Z5+A34O0Q4p00P7P85AI8ssX2oiJWsVN/quWFjho0AVMyAGNMq7dlZJSw
kGMT4JzXL+iZzztx3gIrstUUtSyqfk05pGLuJwIp4/kDqhRDI0q/jBxkq7bAyKQnuiuFTjlaXgOg
S0xf5aral9o1kZxIPZ6hhdwh8PWmcPS1eWkJFS43OZrPofClKvLzMj5D2+IZIOCkSdoK5cBNhDUi
DX4ZrRASVsVGtRnL2ZWmt2nMAyh+lXE5J09qvR3iiROqxz46W00oGrkFIqWHuTnmzPgKxNyQ4O0x
fGWcyWfijeVNJv6UlldzuRGsZ0kH/wbpRMrBas4vGnw3UCIXVghgCTpFamxwHnj4vAOxZRFvPIgJ
3AWhdvpqhLgj2L3WEf3cOpkUhGXskXDdTpLLEaoTLWlABP35tE61ag2ZYfJTKII9quh5qJ1K772m
Gjxjqo4Km5UWEjGB62I2ejEprKMgO4DDvLh+LrJoza634cE54tk4xLuEOM21FtCCdRnm5KyitryU
19R8p9MP0qSdGih4YYwu7LPJVO2meRKhU1LUcgqOWTJmUYHBdYwUjNT0by3zCpIh4bnYBb9Kidqt
Thm+FN3VdqOOxl7PgWhGkPpClSVJEizmeUVag2J4EekUhZztIv1uGB6rpbLz7JC1IRfKZ+BNWFuM
tCepB5VOCEhePKbrZIe2VVS2p+TVwOpSNbM7KIS78LaZcDGIC3YH5qUF9uscyo6mCsTDKb6akGYd
rygW/MgREbHS5MJxcAvlNU8Tgq5HcBnF7GZFREL7zKoI8/44uSRmO5lxoTdcOOnm0jWZLud56P4y
El78uQN9F0m81i1+3Zj+McCsmRYcJhPeuoYv/3omgzxItuIu6W05e0vYnLT5bcpKfAwhAYzuIl9E
imJDRnWXxtyr9Wk7G7knDbFXYbgRwjEos9CH7YCZQPIHKNARkd5h7ONT5scMp5JeiulqyQiWd7uf
gCCAMwK3qB3Jojw+A50p/fG0BhNYtjyclfHVUvulITjACp0Z0aE6prahPAEMkhWOi8Q7TsQ9mbdZ
R2c7mLzjxJMve139gXDSPhWIovERgTvLWhJvnpG8t8jPB9DW403GhyjQFVJEQOwIJfYq7zBGT8HX
N1ViOvnypn6oYvcGVIQSTqO9ZLdil16o5cld2eDLBCG0eJoroNziA0eFC6rruQEo+F2q0R+HkB+f
K5XGNa8Y0RWz1PvnWgyCYI4rxjWVDE/RCfHHEQ7KoL3IiD7QXwCL5DgOYsPTGo/djyYT9rwthIfa
2E6hl5bnDBWifCcme956Yd4STRSZQQZnlqNsUd9UImnL3wkZ31fZ/pjuSIkleZQwQpPjlA8Hd/i6
jESyMjAkYCKgKPQidBRjP6fLN/1+/UUfbs8aRwugWeb2SNbHJxT1WS+OeW/zlsnsoTM7j0ggDRJz
E9XftfXHqcW71tDxrvJswlx0ZBAfFR2jKU6CHMa9XQt7s9CvVhNW0o6bKC83VE7dQl059IQEnJSH
scqYfxXU+Nu09DTYO+l4yAzYuRyL2Ol8uoV+gb8A4xCMhTnL78VIcDkjJjqCeoiYb7KivD5F8FWV
u5iXF57sDwHzBeO/Y2EtSwZqMuto3oO7i45j+yqpCSdX8wXZDq05Hia92U3nqnhZmz3cocaO5ssm
lmzkNwR8vs2Y1xqcUyvuFqECZA42hfjJxNU1F1ZPQ65sS3HaTxmcO4mhhJMOo8k2cnSXsb/s43pL
rO3K/tlEmXda3nLhIkrbXRMHJpwUeoV9Cie3G44SCI+ytSMct5gAWKvItlk3SIRvxGybmJWtdRuj
uCwVmI9GhUuwtSWjtRtug/E4RI0/VveCdrdOw0AV0Dnex1BrFbA/YY4TIsYPol5XxuwkCXFZ4mGc
2CzPPyQRqlTt6utCXriZT8Dqsh/kD+3E3COLZzf3uCKsN1P6gWvXVkRPQJozFs99mjixcW5IV6f8
fOg2vbhNu6uBmUMfFh79fYRWTKz/mAHy8r7rLbc2SQeXIMsIldPKe4IhVjOYMFOzKwU7M3usdXOw
KIR7kQ2i87aqLNo6c5dGk9sCaRMJCRbgOatsu1QCRXTLhg1r14uy5bzhxsy6IMbQRClec1Voppmh
biYo6G13ck5Aurh4Ja3s1bax9D1d6lWuee8z6WxhAyUpDtRoQjijTHZOoRQY8ytRVe6JBY/Ce1LK
jPfMfX3jaNE+41QaK4unsjajuSLWPYsI5NOAS6e5S41lN+o7uQ0KJWhjHCYUXMBuSGHkEb24MfSL
rlcZyo3NOqUqmP/AFsFLYeQGzykKhZNlumPpRy35EfbUUlIPIQ7vTBfQ9Xwx9XP5wZQwVWr8WB9t
FESfkWY6A4Rtk8XjHO+0k7UlwdseTd1ONbDpC4DDsID0e7XI2nWm3A7acFBw8KH53JGkE0a3ZlyQ
PaoAQVOcNvYIt1qNrXYeYkFREExcxKHkSP1l3b+Ok8Lqa8S+hQZJ3A0zSwLi2Eagzma7ay12hKxi
5fytH3XWIzr4UfmqQHeTVeNWonQiV2+luNG7q6oZbGxpI+9WqJB+o1LrSNmzRw/JAORMPLkZG8Oy
lLexdcHybzR/LnrumDHrOssxFqZI6a42z3tNcrVlo7DiyhUm8dxiohZutOS+n25wVWwFk6czxtdp
Bid4iByp6JxGPg8J1TbgufXtq1DyvNSHsVed2IrdeRx3cRhdr0tKyHFeb2FrawdbxacbV69Fe1+l
1UZmrTmn55zz+l3/KCbxrUrS5QLeQ4faw/oOy6cQHlrLi8y7wWCmbGLO5+Hes9QkAQrREEhdxzQh
5xU+yThkioh2ubJlc90ZJ4OuepGlvC8TfWW+WliOmv29QU4ow2w73IeSbqsJ/VICfKMuuE3lFZfj
zvJDKe5awas03nmCEeJyW1BvC4XOV+QLaZPCB1NXhPJdLcSk+THGlumdNQ4eVDjHTLQVwooFOTs3
YFDq9ewrxRLUeQ4KvfMUJLQD7rMcF5OQIQbIMGuF7XmNaRZ/0uZk5Xamb5WGdYueswjhNaZUSgyr
lddbnpY9jXf96VYq3grWSsKJ1CIdALGobsOZtdPprsVguJSSe7rOph/QuW2wB5sphxA3XwmCHnTz
sotzyiYhiLu4uRTaqzpdtqHMmhc+it6oDm62ZBldUsHsqAc0hZJkUZCxF9dMDa0Ug0bNbsTxLG7o
pdl2MM9q4VkaKQTzUbqyA6h6kY6Za7BfiaLZ0xs+Ke46Tk9BU76Oo+aYEq+t2KwEZZtCxjxVHp4a
u9YEn47kx6xqIwlvNvNQys7WbDIvosQkG/fafI1vy8UZ6yxpuTuZP6SOYqa5w8d9xgqCBA/qpBTK
a8d4MZfdYG1GlSKOduDY5SzsblNx02MBGsjOHzaD+Dj2TJvdvk6oGRnFVlPPBS2YgI6Pl43gJsMm
EoMq3KndXpmuEfTV4SZjVWBKe6OpXLkja0i0Ni0l6Fb42U4PIXsv1j4WPus2lRkLzqpUs096MNZP
S3FXre3kqBaa05OAKXnQ6ifdtJywxyl8V5eta6Yo/wzZb6ebxoj2nFm6A53WEoEqnSj5RTjcp/NU
m91xBO9URc5cGUeB/Tf4JH+JF5IoyicTB8Igu8JUn3XjycsWX2UPm3pkuN9I5bbUjwNJusaTJGe3
UqM7qvSWU2GaYdOeSiw9HM9O9FMOoOLQXjgcBhHvLk8TBNt08SmrhmyI4mSrAIEUQs9E7oqtNgS5
PYucsxgM4CkjUVXY1uXCAzstFM4kwwUYact01alv0TZCVgeLO7iTxCSDIMZsOr9eIUOU9mNp1zCY
alWQd8pmkG4XS72USw3vY8zLAm+pGXxy1GzwwPc1Q/1YQthkexVX11O77/sad+pgZ2G1l7Lrllm5
g0VkjjHAgwc290fFpE5S34bTT0GYj62SE/0ApwoL8tymbxAs7bqD1x5vC8ujKsGDeRRQXcJ39IqE
Fy+bnE4sDhbo2JCztjDtoQqxnb8ZMcjDP6a80JOzzn6Fbl2Rjdlgx12v35zZH8XwCVQwnWLnlHWE
V/90k6DlnTl4MZd0R9Coa3XYcAeikUmz1kXI8rJrWrIzgW3m/ohL6DV09lPOOMLdVbhC0paY3IuD
LFeeHsdexhSDZdsWBuZzMsJLK3cLJE4QvqEu2GkFDTJOvBlqolKeDeiGlNLJUpXFCbXORHNycToK
vMsxdZUufKun3G3lbBMXMPGMi8naVfrqdU/tBK6Trji5uiBBE1zcFXR9vGmNRMqahsdv2Svs+IXw
9HMQNWcYTDB6xNlyKqTicgfZcYzXVYrSnp+SicMi0U3UjTTnPiZOlyQvRxergxqVLlQoNu0IEPu7
KYR62J48PaSnch4kKK5+mo5ZyrIzzQ9Vd56nLD/yBpLNen5UPMun+tg30VZu0tDO485NBxYS/Y+W
IXPQs10/SNtIj3xTHdmuNs5UXyxz4pHN5p9glVosRFHZm1XkGXr+QzFwyTPs1wXZ+c1TO02+PBFZ
wnMsM80NMTfNueSkMqtP7pEJk20QfAbjTjxTxMWdABJGQuKr+mNuXved6gwR01/xQG9WQ0eaxUDN
CczsYjcVdBeynJuFTy0W91jIN+rMVrlc3LG8a+TFL2DXZuXtUtyyKSCiHSe65qvZwhjmN9VzlFGa
Hw75IjxETbrrVczyp4fIfMhTlpQgE1HBKVMJNKvNzoWxOY6cZy0dGdHyGFCE09RsN7B0yovk6o/9
8P/rivN/T87w/1Ndet0I/ntBw/FnF/9ssufiR/uuOr3+1J/VaeMf6HEh+mD+Aeqw+u3+qzqt/AMF
4OoSZbNM9Iu1moP+WZ3WlH+sOUIiP6hqq3KBks8/VQ2aiOAB0xIxF+aqR7LUv1Wd/lA7QmamquRZ
WeSIYR+lHv6+xgAAr53mtKHCUtVslFqNmm9HNZZcA+CirpF2pDSlakvWD1kBwUkVkdnBn6KmOcoK
eMapp/w4yjtTD61H2EnFfT1NeBe1TjAzf0Fpve4vrPBGVfpma1UiGSRsWfxf7vonNbD3giLkckTg
cjMoruMYg0P1oVQiqrNZKwSEspNdFL9SBhLJRGS2thJ14YqvrK/KSYXtJ1jpVlxE0fm6fWVt4Jfy
wJ8fADGtzpnBKhLkDOLXGhzQaMT/OPAB5GWnfXMSscqPCbvYru5OdhgqfczuYwh3VWoKG6NPZzeO
hOtMp+hZVByVLg1UcoskGTVuz4nyIFlshWqNTU0gn9k22zXWR/XKtmBgKSrhFjWX4CSqbj2e+nZR
D2ojnQCEG8z82tiFuz9v9WpT+PpS/0jI/XCpuMA4PCGelDOGj5mSRWSIg5HWod0naXWVtifr2E6i
1vrLUlm6H0PGOo6mdWJ7NqGvpmg9sQBL1VBxMtOK7y3c3c9GEzIpiZNioeRNo5GtS6T1msB26USP
++Yji++ViGv/0NEFEsVL6YH3UOMl/PXxjIo6ZFKHnq3r6+woSdPPLq0waXCBHmzG4SwvR45Irela
ntRlY+QjW/So017mfKAQoACscMuC+VKa4joIIb1WR4Jn+zOILOPtEifma9RWc+eVS0NO49zk9S04
W/b/J2vczYnS+4peiBfmXPrEdqkBj7H2hbwjua5qqYcnaf2STl1zkCylAf6pzG+lYglXtZTDc8dm
4YdhJR8roRU4UlTZ2Q1T6khN2p5VU2ucm3NhkiwzFteGNlg/ynC5bVJzuSsxRd+XayywYGQciq7h
OeBB6rOEFG4v7OsZtm6RrfUTONdM99OOWVo/ki7UHsqlKM4buY7hrg7KvdLI4V6T/i9757FcubGt
6XfpceMGvBn0ZHuaTVdkkawJgixWJXwiM2ESePr7bZ3ouJJu91FEj1szqUJFEEiz1r9+s1pINfVT
Mq3mLh/Kud7JhDCqWjfztyBwKoIanfxKWTx2LiUFpJxpmc9JAm7mMxkQZi3vbGXupyYjLz2CohMy
zR7dd1JOC4CjNB12VFPAGZ3jD/uwydxHr1zoXWw3xUdrI7FryaKiTRT9DrMId5tnMDXmGNbdRmkw
ibTuX9PFoVHGCONBJRcNtTtekzzjHbRt5b/Yfv/X3LS/GZ5icHqBO0kaSaGfopD9O32yj0VpMT2G
AZBOMwNv22fkShliIphKafgyvntaBlKBnapcyPus9XmJk9fB8R2mZ/VEQq9VDj70XjhVuzgQDNsz
ianVZff7eNgQSJp4/8AC/pvF2h9PjWgQMBPdXYz/54WD+ictR5dOmGRLIPi2d9xddUnty2aQJ98l
NZuI5JekLadfXj7Nx0Z4wd4Vi9llTZm///vtefk5fz5QeHs8RZBGF2dAmLx/Oztt4Ei43MwKyH9V
z1nJ960SaK7FuHgHX6v4Oey94Z++2X//qVwWSNpgGmK06Pt/46C6Hn5Wzjg7DOj8ghzqaVZvYaLF
z7EO6CDiVnQz4dqUajXBewT+Ri0omx3H/H1SpMTjvh2+q9GYWwfNFIw8L72Jld0xt6S9+/dvCJ31
39+Rx+3G9Yb3NURIDKL/+q30jC8N01CoS0wwt9GY3PPw+FD2oMO1n+RHjEPgWqgl2PQlzrvDFN9M
hY9Zl21oxQxWqwBX/kcfMo+Nykbf1f6S0Pb75dGJGhyBw1x/doFzKh1ZXk/TQCR41L0Gi4LD4CmS
YjuTf4OPDulDte4xacIX7QjgTsR0y3HSY7ArsiH7hmMsGOIsvI0BbyB2l+Sfu9TlX7ZEh/obzzgh
iuvm1hY+vUYIlGcX4E3stnD58Qk6yUMAschzsWscsadEnxVDfHTX4keZJcu1JEQQG6tK700m8kMt
amycBA3MwZnx5DYL8JujCuK024thdBnjX+Z23MyqCN8jmqRiuzb85WvlxW9WOgy2lKxA+5Z6vu0c
5qvbJAbLnn39EEXKPA7YQH2FovQOHGf1ndv7IqeLntbrthiJ56pIwtsJ6UAltCo4F5H/SKTWfOz9
oH+Lc0bzIhfRXWTGEivxwL8WeUfDSPF3Zasm31sJgcZKHyFi3RbXJtbrtUajikIjE/dEBkJJi10B
JJvPEhJXn0TyxFgk/DT4ae4HERM+7IxMrbHBmuRhDHriG3vixjXEhO0C2/9kTbrs07Iu813X0Wl4
5PnsBnrg1F2rqxZl0t1SzmgBytzeVkN6lcblcGjz6M138+AmUMX3WFTOxtekQGCpcE4XKkXV+uvG
nTtz1ziRvA2RVh7raM2gcRGx2MXqgv018o8s7V6CJI1850im5yHVLyse62cjh/Q+xXZ8O9Vdc06m
jtRwr4+OYGQPrnF+FKa0Twsu25e0YGis/QRiUqgm3pu8wiNMo3z0yDo0Vf4m6kA+zjPMyiZeMPan
Fnoh7NP7ThntX0lRBTeuqK+C4I+ZXTFsC1zlnknTdkjx6funYbH1je1INO+r+LWjp97GwA0POu6X
hylzymunS8MTCGz+3Mj0mDcTRPJxSJPdlBLQ2ROB7W2KKe1YYZnZVWU3M66zww++4fytiYYfOV3y
dTZY/2Gayug2ao285ppL3tQl+7HyyePCYJNWWTjVLiC0b8FeDf0EVovbzAZTwni08a9XlZlDW9h8
G1eg01oVv2R4UStVyHIPtgYY7SfvOe/ILC/Fqs6jS3V60L50Hgc2DCZha/3ZSXFG70CGU6jlT2ox
90K3vKwgTECvg7BloFhEerumevzeKf9b1YvwuvWNqzZNQNPsRyzktZQVsF9Po96O0XJq+AB3nVOE
H2i901cnJu4Z8bj/kjZrf98bX75Rqhb7NaiWWxOImsoYh5PqCCwAb2xu5m7fmbKAuKESwNOh8hhg
1VmRvzlDHB9Imyx/6UQH7W4o2u5cGgeugwznq0aALbLG1CeQ2s9EddC6tJ9unYT4l6bIYqIxxQKj
QAw3JUHI98YnhCSJrLtJk/U1KOPfkh0PinBJik2yg3AJifCq6sFv8O9oMwulufHi45gl4cdUxieZ
MVVxe6tPVDN18j3JLnwQxOwZBdpazt8Tf1QBfAaQRppzT0FpqYf7WUnxcyG4e09CKrQSM9fEq3fT
ehwFroM6MrCn+yEnPmsp6PZleVcUCKF4UbNzN6up+1YwJudY6JEvNNQO1Ne4YebriE9+XOGz6A04
ZmKD94mBI+AvrpRnrOXqfps2abUfJtt8lQgitkav7WvaCbuZdRx+jvkyfitGh4N/Cfe5cdKPbArn
cxUrfWJDQ7DL+ox8z4wvM0F8iZk39l18PdkuhGSajNVWIGyDlhSSTHpM5gbbXe5/+b6ohTuC9FJ9
7XGOYaQf+g474LL3+x7Gpd+U9oRrXntfNrVfAe97ebaf8sBf9qXtfPtSMlU99G7XDjsbjSTPD4Hr
fc0jYPr9RBRF/6+fVM1VfIb0IC4pJ2yDJU3FdasuoOc4egUwZrLM/qMu41h+jRngkOSJ7yaZY2Em
w6CBrh27K55v4bIb2Wt7JHopYF7EBVxVU3nsu9E+zBgiQnqJJcRwu3p3SdrjNaov/JKIw3dsMfxg
zuHZhy6RPgcxSerRvu+F7g9G2zA4zIQVzDu3oUa5IeOhYb0OLW/XxeN0LiG82PYSsVP42Xd+eKOe
XORh1WduOxE8hLHyx21IMVJTBXt9cyh17hpA+bQfIWy3w9fUuzOVjPHu+qrUpz8etc5EyPR2KI8L
LvbPvdtCee0a764dWcaeFh7W8/xvmcdlTPOm090ycFXl3DK3XtuZeCMvv31p4V61Yb086WzBBzH1
pXyR6wqx1xcLJVAgJ/swRLwtZ0ji6ck6LRTcVToQVHHi+6iUZGl4doHMGjpR7h0qGkqGzTi4Hk1+
+YvcrtEnYzWBsJEhqRdj0Pc+z3iOqUa/k7i6f8fFb1AkMqX9k99nCayURuBdn00VC1YW4dVYjvwi
prtEDpi+gsvpOwnzVgJaQIWrSjpbSH32odF0RCPCPrFfkCedtPEjouW9mKmll7UFF2eGpbt1ydpO
Iif7jucKr87W1brptW++Qplk35d1KaCEr/hJUVHY6KPJPffVyyazEBtrbX/oZTg9EGif/15TpzqH
mUwPkS9wuiSoZzMWdpf67XWvc+bkYxFlD122OvsOQd9uTsJZ7ut4aA5Z6RR7MxElXLiIvfUafjTQ
Fs7Roq9mp/P2ZjXdY6YsAzBnne+KsZjgBkwrBGGb5M9BU2u7D6sIMuDgQTGgm7oOmmY5Zbqp7xNY
h49j44fnNXPRQzSgp5gN6Ou58cr9nGWXTs1k2S6kkjikSZ58egYBOrxBiHbKNP2NNyz+LsnL5ssk
VB0YbNaFm1W3wZJSqfRje/K8hBnZIu25zQf3uS8KclaKNQ5WPKG0Vx461Y/v69BcSpWeodYsPW6Q
vAb2L1vlMe4kVOqoVXACVQlZeEmPhx72Cw0D2CJfuEGD8sZXXNPJID28qkMoS3Hvad62l4+UEwSs
n1zbJTc1pmK/wrQyu7DxvSsduPbaqyaYAKH2Y2ZqFvZ3uApCWNnZmKwu33M/fKXG/JYUAnaFX6IZ
7/WNIff42IzDUxgkoP0B08Wx0J9CAtsPCTh7wYq/7y2F1BK1ziMuMVTpmGsel9V5LGYXDkZBL+nE
0cJoIscXc+KiH/zI3othGm+krOS9aVd7AkVIfwRF5z+0Q4Yv71wH95VIu32oIYV6UQmpYdHibJo6
v4sZ5zx2hapewOBfe+mGp8Ckklyu8YPcWQDqqEfl4hR9timrstw1y1Cestx8F1LF72Q1ZVsTCv2l
S9gHF3M31sGAGGmN55TCMA2PvtMfVhK+uTOH4XEoOhcqB15p+8ILkqMc/ZCvH3yVXfSS+ct5HQoJ
CK/3/5N5rJwr8ks2kUnvaF7EXs4h1JIhfekoO8vFvXdrpCudpWMLPP1pmLCnI0qH2nvtJs50JO9P
Oh8xqq6eC+JrRV1++IX78kcn9v9x8Oel//W//sdPOXaDXp5+CeCevyLa9M//BgeXev5Y/tv/8C8I
PPD+g84eYxdaYDjQuC7+bwgc5jYEbOA5j8QTJPF/gsATD+Acme3FNgvVLSFX/wWBJ/9x8e26+Mb9
Pwj7Llj6n+AH8mliRIKJC2EQDSECxMuf/wkGKath6Yee00YtymGsu0Txj4hI+ke9uLhvageJkDcH
EAyShoTAbUEHe5+2YfiwUNAtG/oHetg/vb3/A579N2wmzsgPYS6QYEtBmhHe+397KGYKeA4aJ9+C
hOE2q9zotRtTXNHbNmTeT3vBNDaEafc1FcnUQgnPGJj7rYnRZuWJ/PqH57ngC/+F0fzrecDYybZL
QCKwTPvrS4oiCMC9n6LkGhMP/otaQ6gP7uDC4KL0pxzVcNHAx/oBebJuf4YTyb9YCIrgEkFMUvi2
wGe+34JFxstWFIn8KKuVntaWPdTKf3jcv8IlPG5EUAeLAzIs1hFkPf/1cVPSBT2dRorbZF2ng9fJ
6fs4TBWjPLWUn2MLrLtrgxz+5GjALsAPyvAjLsmT2g25r//h9fk0B39/gQkSeGYtmIHyObFq+usT
+R4YfYUXNie9Kut9tOY+AsbFLR/xPBuTrYaTp5FduwOm+zWBHMcqsxyffplzsYDEr/EhDdbud6RL
hDrJXGTVLse7mdYIO6DpWvTOSvlQ9XD7onAFr/O62f0Y+yR7Urpu7oCz5wT1oFs129GfiuaU4lh8
cZk0JobX00Vvk8mm/lwOQ0L2Ud/hw7xJ8jhE0uaUzbc4tHz0JVOee5hqxkZ3Gg6CvQISjoODJMD7
w+Yd1ilkZcUFjPfJBfdfmlXhjx/B/GsMo6ZNGNHZfIsGrptTFgnnV2ajMtkFjsGKsnfD9iVSsc6w
JcjsY5I0tGB1VAb1da3qUW5RgUxfqWn9n+04zmiUktomm9iJ85e87L3TqBNw9zzDOhi0P6QI8HLF
kDcji3LYZ6aTznVcj/PJXduA9eySO7VjqjTHG1fHEKz6qaSLCqtetUdMKbN6G0DDD87KMRlz3mIY
n8kXzjvCzuxy7ae6sHvK+OyXGxDGvJmnMBUA+plLwe359GJkIIcXo3EXQgTdWVcfrFSq33ZaiVu8
o0Zswufpoctxz0Yo8mEG3CzIHDv5TvZgi3TarVI2hzxwT70KbsgP/ZITvf5Yj/BdtdkVFx41bWx9
WBZ9dApodc4MH8/X3LZQEuTBrSi8VGemqwQ+QBL/zMbgPg3hZHl5zjONLrUyUARUDUGsAYMnnaXX
AJKXsfkPndIdcsIffKQjNGM16xXka9lXhNVTK4Tltct0+mbBgvwwRE1KhoUhVop0DqbhMA3tU80/
R98dkJHEy/RJw1B8zKrb0UT8SJTf/mjTnGgbIuf5Gr4bcC7IOv0s84gZf9Xq98iY+zLsnVun7pvv
5EP497Jck6fGYSC+masg+vQFwbNX6eDn5wTw/WtoHTIUfLStYh9O2nmYnVI8YJWdXAV0j+tGxsyk
xhz6GbBafRCtCjfeRKxAMtpbMr7956gT5d6r2veujz+CObhuaCYemtG8dp13m68wlEbZlAeppxDV
qc2CGz0BM9V23FrIZp9TJtr7eMzcPfmF83ecs729qii4SJB60F7nBJuUoikTMaMgXNtFumtxviSh
o5DXZM0yJZpcEgPo/0cgRc0v+qupvPZHODqQYGOzJJKEiMrmN2E54xzvtRFBs6XrCySMeA9C8h3s
NF3J1GmQug0G+ehiBQi/A6ML6YaLTucQV3KMTv0cCWLobIzxebak4ZcHE0eAaxVanlW4FGKnCUjr
HgflJr+F1Qhl+9L7g3EIPZZlot7SYNHhMZaNbW89FSSojtYWBGIsGs8/Actxe2JiQezCPa6CVOc0
etBnVIrj/peb9U775pezoA+URc9M1JkdgB6nrVTNNCetk+EYRzpLPmMmWOmn8JYBJueQM0NJ97ng
ZH4VA9DtyZ90H93O0To63/IS04FTupSXOYznlT3cFxqldjPgorYYSHY5KQsb9P2M3rGDk4H3QGpJ
BgfRtqZ6I8geGg4NWrzEL4GThuN3iXNKfVyTxBQfAsgZ5ApYcf1yvAlzQeYEca9OmMsJLz5Ea5fC
A+9oYpEAZ/JC9Fk5s49KwazeDXb07HcvlTncWE968x11j9anHDhRn+rRL/xXJ6xMc+Nka4LYqQij
eisT2ponHci5GA89R3nVHcHxluoxtrU/n/lE3sBuaW3wGTXZgNGla7n3nmiE0uSu66qg2+tcO/JX
ma1+h5Sj6nJ7GkoWybar21LemA4/QGguEoYo4nc1tFcm84o31fE0t3nfpd610e4o7qpZYQkaNGT2
bRLsdt2XtHKgFQgn1N3dNK+l/+zMGVyxRcxOdM2RFYWv6EAS/IXTaUGQb62AAQpq53Q/AMODKtio
fgnSzy5iqn8P4NU6RxX6Bd/TwtbfBVArzH26toNwNv2o1HqMl7HM9qoQnTrka4irEzzxKc7rHZCG
whFtEhKvEdBLmrx9xVhgQVyHGY4tEZ6mc34a4noo7kBhpv5XGFCrnMd5mZpr+GKtcxdixxIdvJQN
jf45ttr39+zfoPod5KkRGjnRUg4QelNf7Pw8bu8mHKmHk7bSxcygDqf+JsVbneFmltukfXEmoIO3
GHwux2de9hKdMnFYISLhfqZDlFURct33oWyGc1YZnZ1rrjMBZ2k0Od7JAfcxZA3dZvFzHpdtw2HW
xym3E0gGHKvBZmN/tHVW2VPdjmgGJRzPEGEC1ne3MYGKFbw3ryk2YZOyFSQyvG7bTXndbRWgtPNM
gnGQ3ztYzBZfwKSTuEP4xSAHygOt7xh735PUPbvBzZrYfS5bKFQAsm3uMs/L37Wcv9oWfmgYVMBm
0956kJyD0d9PqKVSpGhE8UDzRX8d9xjAu8w6I3JCuXBdlZNf++mFKdI8DYEMhLxVdxNvtQxpEgPv
qMb6Llkj/wnirtgyQdq6eXU1k7nhzet4pBfeqbk4AnLu88V9yNrwt48NQxPm6X3mE82z0tWvE1gm
eq4QHuF0Lwv1TBjAKWvNGzToN0gB62M++E/rnDhX7Cloq+S4XC9tg/0DZ+B1AFXLrQjCWfM3cgbh
0JnXBeZvOjRbSxguCjeOqKbIt3Zdr+LQXOfF/DZhE1AMA/Jns0RIJkAvslpe1bX3mAxrdjPny3AI
Tdjf+HN2LBGO6PSpmtvvyxS1p0n5+W8tk69mHmhJnCZHErkcBVSd5ty3EplbgwnSIcmE2leaFJgG
X0gF+xo5QBe/FIbHadCUPAwO0yclVpcPyophxlSfzKyYCEZBfzN3RLs2rQuBYZnMTe7GV1UNL3qS
p9p4j+6CwnuV17PvHg3cUqfKOvYT6GfTThocVNyrtd+yW+9hCqiDH4r5xzLBihQz4HMxVR5+KI6z
i1R+TRIA0GDWPpdB+NXPyY9kVOcp+U3At7oJ2M2HuIWIrI06A8IO96C1cr/WMzIo2QYH4/rMayrM
j50R/4kqtUT3KEWQFBwT2OyCOztX35BaEDRZeW92dfKHfAmbw2xrs1GdeCHz62bx2gUtTlbup6F7
jJ0CIqSdYV4XvBzTpdj1NUm6LRgjajvtnNK8yjAkKMnJvnSLPDXsIB+lc6B2HKfkajB5R2w1wmRw
R1gJtjxURYtoLnPFWVG/bbUXvuey6m+jSzBdYqOTkrp6zfjtSxxM1ix4gUh+0byGb0OM0kTU23WW
UATGAgZyD+u+DL6bqoDg4K8slRna5AgD1Oha3a75ZA9hgVjdls3ZR6qEJuRSe1XXJQ6Y20h7A6JU
Tz44w/wsJ9E9Uwlu/SrcWb/9nEkYulU5GjMUbwTB4cgg/fng++MNqefhBm9bnPku2UMlT3LbECly
Y4S7bMqi9+R2IVtwn8dRvqFRI6vSV/weTXMefN4mYfYvpd/27x7s6GNpxqulYZGtdZXtYKbd9Ojv
dlPl751Y/B6KgHJqAulfullwCc7xB6w2725M5wenR95Mydy+hJN1YLBqg60EkVE1YRq7QKXdzYBu
GedKONMCzUHKybNhzqggtwnq3iyqv0ZXKtzxBuZhshs+WhJRtkM6LshgyuLRtt5FEpk86xL9aaSq
Jw9azcZ3YG47Kn9wm+Z1Imp73Mb+lGDGPaCQaEdxcJ06ewLlmDfKMi4Ni/6uMSa8GSFZbZGirAiP
zJWQjE5T96rEiXQj02DadBCW9mNH2V368sHolpzgFiHChY6ndz1ZKPnkF68KK2NYwsEA7TfvF8o7
LlB4MMl8l4jYeRcIDK50NAb7cC6zjQT+2fhzN26CYcbVwYjxprCpvFojC9O2KBWQdjvtDSM4Ypf6
76pGwdnxfh+LNnd2bTXKGV610vdrEdVvofDI6Sh6fDDC1b1fXPcWOtB0KJXjHcPOlt98A/ctorzb
ayeY78FRWz5GtZCJ4U97MqRg5vu5/x3lefGNT8jdWKWdOa3US2S+jR4YPSRsd/Xv8t4y80nlt9DV
frsxPPLr6hlwwT728RcayPsqGKf/KqWhfSlrehW56JtkhItd51CInAydC6MR3HogzZ9V3eWPYcq5
6/U+WeLFe6PZWMRsd1/5PHxmM4lQJhbqq29idW+5h5Gg5wSvEtsDk3tAgm7QMA/pXD3nRUFRG7fu
wSXTGaNkGFoWn8xXXybfQxObEeVo/lb7Q/M0tARlxGWJ+oogrEZv1HKR0DbM34anpetgmDO+aqpf
BesLcXNIqXhkHDeN9k7MRVAfVrHOq0Nf1kFcSbtmcBMYeMySUULnCEKVieeGorNd04uszrRX3qTd
d44XdepLNfbbXhmmgCqS0ylEYKU5BRHCJAj4a2XeVsuZtybNvpyTXDLz9xBqTeN0yO34Okdq2ZVW
4TyUjSvir+yQUtdBd4vbxzaXrGkzN4/SSsqgLLmpFi+/YjkSyhYWxDUZJe1d10Zryanomz32ipg4
NulGNwEBgQbcIxlC8vomNHR4EkPbcnHgKAZRbanSU+LDyrcAN3V2hHaY1vEe5yoJD3JEoD6oWX9m
TitvbWebrSdlCk8bxGgjsg5rcdPcGb+8LaYWQrwK9cSEW8LXSJDqZ0WMNw9TDbp+mrP8okUq8LOk
VUhWCP1hU+4IrYwQrtn1oRzErV1WvRmDcDkXdrj1u4LSt2ci2DE2KYaaP5qGrZN1YYKgJZiHTSJS
uONxNSfkpvjxN+gLYqMyRHiMroLD4nf6XIsMZevaVSFyO+jvVeVW71Xkf4ROHl27caI+bWfY98Z8
EZ69pfB/sbXIyQT0YDKRE5uuV73bZ89FPnBMZbKLvH1AOT8+wy6Oxl0Ki0TfdPmY7KuG2nnjeAVL
hVpodPdzDGgQiws+0jByZUY1HTum/3syaC9wjH3nbSCKzIhez7IP2aZ7p15IdGwnvkstzqsg/qnp
gKsqDGV0ximjrb6Egs2owbJi29clBg3xpyed5ZiuaURNzhbuqO/5G0eOOmhbuCOZnU6y67aefpMH
eY6CsLy1YfbABPctkDw1PcO3vgDqEeNDoeYTEBtzQ68nvytJkD0g2IPFcjuF4qbss3cd1t9gMv0U
jniOCBk/rivnoTbi1AIIhKkdEArG1PZS0vNX4yGMBgrhLth2DYPLzDo72aIxmYMdai8mLu59Qojt
ps4HuWl8gVopSxCHYBCVjg9rTKKjaH/PcIIXQk5Ix9sbnySgwGzcJX72vPaXuERfDjidE6aHBxKB
FOx8UW4Cqplgma8K4Z9Ci5Ix8NAMX7gUuf3Eou46r9uHCMClsMUmGcXvhsFRnInHIXbufGwfiJw4
CXy/Sm96JFTmfmzkz1IkzPFkeIUnwq6pfzXO+CyIbo7Gb+OUPWmVnhnEQsgYipS8oPrajvaMi/Q3
vYhwm1If7QxJb1hqsWa4vFTbbwlCRiYfDKPze4LDu+6LYVId6Zarhv9IacQfxn1imbKWkznmSsWI
RKquuym9ZbpXJmAlUe1ipr5ATlgI19ENBhmRctyt70WomUwqsl/ZSgIss2dDrugUNvl9Cf7QbHJu
JayAYqeHKGv86obJvdGv7pSq70Ctym7a2ehHd1WLJTY6kvGbWXyQzWiVgYNCZSj5PmsNFAKHAbsV
IprKI+SX+Nml7kUYDdt9QVw0edV27j3fpVhNQOb73HGdbbPmWFE0aW/RijFuR6nSpfH7kA11sCvz
pQP2nIr6k8bMXBpaiDz7BtkWxisFKi+Vc+BZxyBoWvtaYIwi6+gtLWFtHCYV1iAVAT3KfTy58zWw
NqSOvGx1fw0K6iIfHImwipLJnIlYbB/NCtH8QA9iGcQuM1Ycc2nTOxuw6DaejFx1Gw+qgbTd9QWk
gc7371JTJQr3Zo3b/YVt/COTCwGV8dpll151KtqHWkxzd5pFmXD76dacCu7Ob5ntOWVLFNHHfnWH
FYc/SGu3Ljlvd8Bt3VsvIMnR76nqPahTyh6Te3V9rkRZti9IZqvXaYmc/pwPYfRb0KEiMhgEHUrZ
EN23K7OgyLFt4xNyyQqSwTRT/8ehqdf1Zo1g8tFTccBTvrfrY2pDUCtjnLK7jqvBewd/zNvfaVlA
Hmhxf0FdPOOHQOve1SzOziyHrjCNOKl0RsbpQ68MoZ4lebuTjrt+BHzYabNCq6p3GLivBG7O6dKw
peb614RdA1OMkc5504H4v7j4XUC6cHwxHrxci3uQA/HlBQsVaSwdiqqZ0Eko82mPpjP31HCTdVTD
hI/UU3g1ZzWGM5zAJQ4TkaR9y2miDiJqyF3zUEGbTWSzBmWwkyQvWagvgqRGQ/5c9UyerBFW3nV1
OHxk4+C6x6YKvYWWhQH6ZjSq5OBMm/aKQmQg9TEdCyZGkLXGbVsXaUvoJIYvg9IJUrohyH8CwOPk
1bvCsl7q5M3vpvAJ+CbfEgEAh2/htdO4Dk5Ybxcn9zFQNHrCGqSXj2nVrS8CIGLaOMSLFhxiDjLt
0tj2Uw0retNuhkZyGOaZcVYEXPxSJpazdPKHMN66BljebgzuqaGEwDSuOd1YUt1YMlxf8zDBhCbF
6uhTuTZNNlm84IlA4mD0A+b3WuEsEEQaBzQ4U49MNnoYxPDucKicchxOPNeZIfFmanqfO37HPeqw
+YeNwuRnOMzkGuTBzL07TiEntKoz5F9rtT53YC5IsgkcBj3L035XBy0IZTj30VfN4YSOdQnm5xmV
v3fjuFA2t30wIPwQrkryX6NYF4wIEh2uG7JqCekVo9TXw1AkhCEyISHloGFWvWkri3y45D/3fxA6
DRL9pML5iN7olXNOIPWHePgArK8JaxfoF8sObHQ3ltBM8P8Ms0PXJRHWk7TKT6P0vEflDtn9miY9
IZvM2uNjsI4EaZe50BTCgfvmlReLCW1qXGEqr8Q7Z+7X9au0gtNnbvFDP+KcoKbbqIo5aaGtVhh/
9qTb7VsnEOM2MN7aAooV1EHALu1AFcfi7zJHf7RuuFJAVZVlXMkRCA4+++2DsBAQt1C2WHFuOntn
AXr2WEQK18sU7Zyzq/y5OQeFlK9t6QYlpwGq6G27rGI+YxFUvDRp3T1lbUeT35noIei86l10tfxM
EMg9NN4yozTtJ4CRS5sLWa1O8N6klc96BJzCvsbTZHh/dJT4DIrA8CVQNm6rMi8qxEMlqsi6YG4W
l5IbQtrmMQ0GB5cgN1AaamAIVFV1xfTaNHWcn+JKeD/qdVbPfR5gQlpGEVQjJGAMBvz/pOzMeutW
siz9Vxr1bBY4BCegqh7OJMmaLcmS9ULItsQxOEeQEb++P95EV6ed2ekuJDKBm/deWz6HjNh77bW+
LTBY7SoeWwjsigWT02zEk4tL9QXj1vZTsJH3nayO+7P3LSzLyfr90+S06beO7+G6rqORbCkrhe3e
c9J85m4uWAKqyo6vbqrL8oXVZ2R5wyHJH3Tv9O+2HZi/xjLB0N/UQXw3wTq7Z6mmEPs299Dcoqqy
ZFzZfMSrnvvNM8cz/Wno9bj3BCjl7147oGuHiWbAXPuKSYMHEYICvXb8h4X9bU8+LOmf7G81BEY7
+kKG6Q4piIGVEORusfeclRE9zUHKZFpZo124IwOizMbMM/LAAjLwhx4i2SJuC2cSw1nvYTjbx0NP
pAXj5XOzdiC3VRyYnc7YRbwL+z6775d1OixTAPad5V7ze1jbyO67oBjAh9QGUkQlhgZQqAL+xhYR
9oly6SThGQ1Ifdtkc/1hgfa0+7JfYSKw3QivlcOqAcZOum1Q+VJFIFcELntZc+IwnFBb7hedqdrZ
0q2/dFFh2r0JdXjvlD6/0ph1zUtWz+ETe8JXapukdMjlSySuvY59/VY6Ht9VRVDp3kl18q4r5ANS
F+NsD0yPpHNsvIXiL1Wx/hKFiDGHYhXh4zot7muQdigC0ixJRRO2JtGpK2eOUi+BjnGo9JI92arJ
IZ3URKprpYShWVJTe/IntCeiFIvZSNvWcKLg1zxq4S8SaNkyFCe2ALN5HNkqJQrNvoJvfdIXQEgx
OpJlCaL6QTLZJCucDyWDwwTum1nsiywQ76FMpoBUwzpq7paswwTdNU2e7JY11NG1YwoZc2fQtu4z
poOwU1YGGV+SOCq8q2n0l+mYRJM7c94v3U2PuzHaJwERsLPGrN3tONT1clwRJX5kNoR9YoPJRhez
7yBz26XWmtxMCQuhD8aCFLWQmCBYfFm/OXwfPfzUtHuabW2upc8ycPY6oCLuAiZzsCEz6DFn7Jqh
Pl2SfvB284gp6jhBffrm9KqESurW7SNG58r/ukTx9JEyAnuYPZE/tAObSg/9kicfaSXrWwIb+rKm
DylPBW7DeFe4ifOG9d19KdNIgqMg8HZXCRoEf6pUDUHYWJCUTOKAuVXtd2T8+AuD9bgm+yQhTITV
kAPnqVqTgAwL4oMd3KI6jsrvnTspI5ufbW+QOafX8H8E1dLZz5Vp5vloTFC+W6P8n4sZ5mlXKpZy
4p/uxSsPDvVSBezAO7rYVdUhkGH1XWi2P7LyHlDCTvq0byT34vKxUnEidyrKqD7MMnI/OSIJb6oi
0LBSl8rcpNajAk9sTs5EWXwItAiu+41pA2ZFh9KmgvFpiKb3zdJfBFllvyV9WHJBuDm3dGqWTZ51
56nfLzOrZI6yGFcGMjgUuQwDhVNE91q+LROrnFEZVBsclIx9xvBNqFCQVsG+8zJirTZInizYHPwu
t2ulgpdaamXRXzqkSSzLBPDBEecMu0l/t3cMVhdiZMskP/I5gAygujz6TCkc3jPOMuQwQRx0JFNG
akPlZw6pyxCoO3OmdLgw4eJ5R7/pov6IeVBez/PcPsi5yum0JfmMQ9oTtePX1/o94gigjB8S++B4
qLQsT8cjumN3+PStiVMXUDC3zdvIY/5K+iTJL129xXqWMGyvZpA+8eWUuu6EBLOyeHloZ6Sj1Obz
tVuaPjkpmnr/OE/egJnOz/KfqV0R/a2nyg2K2D0txUKJwEQq6I+eWPsAg3qesBK+SNQ5E6Fxgc1q
Gs6NRlCSxclQmGPhQgliLzqSGq/0qu2em2R58prtUAjCLPGPkKI4+IK4Sx5ml8kx1yrjtF2/9AZW
92Sbbl97IDoSjgyILbp8o+Ty+0MKz+IhTJi9QdzVgGPXEkTSbvENquTC3hWCECJwnlvXw1OUyX45
jUm23W5JgDrQ8sp6SCmlhF43h97TmLbhZYcJ3wUMlYWvSlDQnWHiH24VeKfHcgQisBPumiLbF4pZ
Y1S6+qlyHX0YeHP6g9MBHNqVKO3Xpp5JosWLA652aVl8T0ikpz/qEaD2Yl3neD9ZO/xc/XW9KnKp
wHUEq/oqVusXh3XNpp/IueEdkQzLYVAs5S1HR3oDI7Cjakhl8zYlNnM+B0Ogkc+ouu51LqfvysNr
Aj3Wz745zUTdHoMPmXeRaM1NpsMUXJFbOV/8eR27qx7VlcuECPBn4tboQzoY+pfaFuI6amPWhBPW
EvtBjdt7EC13vZjNLXfplOxiW8qHcJshkuVjnE6nMfRwDEmInZRT1rdR2abuQdUjAsQMcqU9RU0c
lkfJQRNd12sal7u8mubw3G2yHI7jOJhXprXjY4U1I7tAegrCw5Dq5oWdnSrY95zcd23Ld5Kalnav
E2q9JGW3nSJFpNAWWXzyZmI9TPu0HarsUFaxfpirpM65NnAfXNRe7zbH1cDvOFlwDR6hUf8nXVTl
7EcdRneCnrckDhDx7eJJsuEBGxswtBD/8UIQp2ghMKX9+lMwB4CW189VdZJOY1+i0cjrJYqgTVM+
glrHtksZWMPea69R+tQXvl/mdwb6Y3tMSJ/cQYLDeJQsvuYBUkXxzfdNRKqgKd37dMr6/vMQSq7y
xtPE6Mq8sc+lhB53VmZkOfe+aq1ht/Xk5Mc81ZYKjp75ifWTfQLO2l2p5IHbRdz3Yr2eZqwr4FjU
+LOoFb2eJc0w8SJTG7T13D8yBsb+usjMBxWeslNq79u5Jf7keQucEiI549nIEfngECd7KQufkW5i
8gbgCKfnrk544oFiOs1XjswamQZv2MfMLPjKUALoHT0jBJMs3+pSok+9s4mR643X5cgx/mprJpfg
8ahi+mx2roH/BWicSxxkJ85hJlp4x3qIM6Z+DruAhCQnRv9ZyVaSFA5LAJ2c/LDzB3cclp1bTBFl
UdrL4lYTLWH9/DwAGlhIj+xGJ5LXZe6s2QGpogpv3CBb3XN3TAbA/EVAKh65CKaMGHz/vKhTecmF
P771Ju+Xw7TMW4fnVn10HFkK1h4jJahYSjciKCinFpRfjIHP3OFIc6p9Z7ttpUBIs037WsQ/W5nx
uUZ+kf9w3Cg7q3SRfOR9uHxdYDgA2WtZCMwvxGV/tBmutotxXvnsymjNHwsgQa/YIIKXMuzz53xB
LNglMkNaDjDF3EaJnZ+rIaznTd0KcY5HGZ45GRb4okzWrXprKea3dlzopYY5Wrg0+xbpuAkbcP9L
16vs2BJYpUg28Ryfb/MZrnLpzw+Rt12XellLeWKyx2DJ4MtDmkpF9UKUb9a7hU4Nhn3Q4UYvvXnK
aQat3UYeyQiNanXe1jFYr3XViul8KHT5xKeGxdqt1U0mFInYXldzf8RCj8+C67N8bMppvEtS7fAz
ro535NGonpOMghYhjJgpbjddu9eRWBaI++yxJCmEfATXqbblOdY5BbzbzdoX4pPJR93gpdrlniXm
o7N+/sYSK82vEcdQqBJLyXwWqnoKtxU5dXDEb1e/xOEAEFw1EJA+93lDXCdOyurnqJzgesSx8tNr
bfDCoAmD4Ox26+vc4qfZdaYYX2YCgF+kiQscF2755ExswMXkM6NNVoEQ37qKYHofzqI41U2b8iXR
Zz6Q9ijpljx0491atCPIozAfvrZFVtwhwLXfgtBzGF3RZEUnsr7LR5YVoLMkWDHqvWWAWsTLXwmK
VQ2sCjvZDYkMiWIu0XeFAmhsDbrCYWw8CmoTeN6PJXdIcWPZeTSRSQt8FmRmD5mei+9UmNgGnITP
KALP8AYncfjWpAaFIRz5U6qp4WesagK5SbuFutxw7ltMYJJCrGaWUO82ZW2CfICSqAi4wUk3M+B9
IvrRi1hGYkBcPNVT5sNQuKpdS1cwMGr6XBrSjARB4QGxxovplvXhYvC/quG8CuIs4GyJt8JGhcWz
Dris8tVNy1MP/lLunETysNZp/bPJRM3kkgz5VdyuNXryQK57b/mpI5yejv2m1Zg9+klnXqN0WokD
iTD6PjK2kBflwvUg6yqGmo8DdtljvmBn50Ac2D2afuU79OZ4uJDzUjjXqZM3X/tF1bdlHTkueDkf
tWOYvYmVAlWDAGpKOA/MvtbyflUOk7F1I4zvfbLyMaXdon4MmdtYXnoFSNldGhdgbZVRTpjKYhhQ
a7Y+qWw28qDiMP6YXLty3TR2wVa10EBUUdN9tWFbBEe1eup5LBPOxQBjE+FPGc4sEAnK/Id2fO+2
sFHETihR80v4hsgEKzDqmJGHCZGNGINDJva7ooJ6NVTVbZ2EY3wCj0fv2q2pQ1yNWvve8dTWFjk9
peG2ronp/0z5evRbG418BXK5mxkllRQCCHrnZN2a6wnrW7cfZJ1Ol6UZmRquq3GvClVqfXRxlE4v
Ktfhj4oU2XOQzHAgKSOrnyU+tac5c2iOV2FS9lW4xLCgO/tMsRebkghB7Wo2abvRB7Tu7UFVLc5x
p4+m7uBGS1rtWoZJej+OKkUB9csKUDmep4U8UAVFFSV9/uBiWn8YMm0lwvRMEJuJBXO0dFwJ75TL
+kiLirpfpmtx1Tdyve1SbIJwXL0SSrpbUoERjB8R3woq4l3hxMmrtitoyHzOmYVaFbrfvHDt2AiE
iyS21wMZCF73GiPbXqveTWF3ZdHVuGw/30BlfyuWhJ0a217LHX25bE4DI2N9qeK5wc4mVDHhkGnC
m9ZrzE8Z6eqsmNf6TZSOfJ7YmJQiXXZoWf7KFP7kmXUkhNwt3o8I+RizgmMdtef0a77PoQElNuai
undaF0/M7JYMn7qkjNEx4AIghyd2uVDxMECrDIvqJVhIn0MOc/Cr9bE/xMep9zHhAdcOO1DvZvpr
7g9ZC7VqbzyCQrvccpAdsonS5cbFxnedk/zhK7Ei1EecnnVxpHLDCoN/m1w9asj6kjeEDy8Cufrd
Z9sADDkUPC4FrVqo0l1GX2b2dLN8FqrSDNJCZ4mbvcSm9EpAKmQ4VTEt2lcpjpC919fi1nUaiJkY
rlV6zjtlX8gEuC5rNcX6Je+r+r2yYngZrcbXMova9vDGwzplrXzFWSUi1T4Q1RI8kXadmcwu2rtB
28DnNODb+1qFZBn2iRriZ29kyNZkNS1ZjI4KzDPBrtFgImqPthKy3ChkeHaGCh310p1qHNZZIByQ
tezKXPhc4Trti2UOHDao9vg0QkNXt3P9gqKpRJr5XvpgyD83UnXt3h151+i9pQcUj+kmvtGa/NQA
Xc+cYyH22DTTlhVbkxrLtZQtvL2cvQ48iirw/duxiOD/aLPKb5TE/WuJqbnFwFB5y/3MJ01sK8Fm
sSdMUDLaKVryd/XUi/csj0JxVYoxeg0UltYdYmn6MVQUjtymDPifHGHIftTpWj1Z0av7XBtGu3R1
NUwB0owf9dD7HlCfNngToEWKfTPhucWc2EbAUYTDY184w3M9zM33KkOiPygYSmJfavKf2AdRtoiQ
9t710tNwnVsmHzVfehbj9dROxN4TBtjePnY7/7uvus2QyKKNHG5VlapDnYoNBTxzcmy2AbtxCtwp
/jrOyn3vI6Gjw4JMcEuuZXl0ZGD0VUGvbzlZJBtI8KxH+OOqGkcflYU51QoUA3dWGhDEM9OlgI9k
TwbpG3HT7UL/6Plxl+1NYAoPkR69d69MqYFHRhNiVc9FmfLxwFc5zprb+bTOZN72eHGN+kwSRl1X
jZHyS8Uvf4f/xDrY5deBQh9ekj2EOAeas4xFYv6eaosHp8+SBuXNSdZ6AJkRZ+qgRh1BbWTk17BH
yEpCcGNvvtRLHjzNY4ebX+LNRaUtuiY/4e0AQ4rD/aLGuVUwNC8Z53CGIBsIJ6EMtR1MuaLpKlh1
dmR6HyxKFsdSM+c7Dlufxyw/gG/Bc06n3rnOyDq0vJ5dkH09T7FWbvJs+PQFgFbJzJQgVvBl4LTq
9h6hiG1hGoie/dgOAyRjE+NccMtxeWJYNvyAB4XWUPXzZmMd0srZAUjyvm5SxRuDyVKd8DMW/UGI
ksIwjWfU8ZG7MTyzWSXYVIHRAt1Mj5Ih+Nis+J4K7bz1Potx94ykOeGrPIo/V0FX+zeD68Tt+VS4
6rVdDHrESCRh2TFTAvnswD68izrfcd+QK8liNSO+eO1rw0iBdeW8b6gEC4xMERRXYYyjYy8HjmmI
mVVLuUtipNjSqiQpAvw+xV1qbPF1pPCfAByP8XeUHFcArI40VV6puhkbbY7HKa79VZ6XgRfxsGg/
+I50QS/DTnZJp1ub6UfnKpwtvLstdRbdaI7ZgbDvIdkkl8+DdfHz6m3UcpBhCPd2iquN7ZlrQtsS
riz7foxFL64rmudDOcF93Qd+OHzkoyPE9ZqvSXZqDGF3XCQMt4g5FMWAWSqo5cGdIUIEUwiJqZMh
gXsNnkncM6ZTb3nddUzzdcyHlIvecnv1gX4GM+Jtel/gsJAslYR36rkKi2M7rC0wx2DI8SN5o19c
+hpeG8+zgtmYTWF2U43eeBdDSwB0UbppcWqYg9G6dbbMsIAN2+YvG2OPZBMoe+NX4wXFIdQm/zBW
0hd5dQh0u6oFE8tRLxtbmOR0etUmjZdf0hVwlBKEyOWFEcb5YdYZZrnj+UiI2cSNd4jiEIBWILOY
uzS1W1iGATO1Ki0UIPo1wh8JHSWKH7o4nG9nlW7Cyep737pxXT+8IazerZO7r4xoUgjV/igvGweT
CgDOlZVcRNK/MnFlgykYBKWOJs/hUPdzF9WHhX8PCLKHJWLnrPhvQMw64t2j+zUnChjeDzUXOZdW
NiRQVPj/5RF5r+RFWkoEJ+bAUG5ggBsgIrHvfTGSRSvHEQsf0IbeZUMSZhQ2xuCDIkmSlLkvEGRq
w8oV7OesRbJi+YoUg2STBNngf6+ZDYWXWcmO1x1faOo9V5hP5XnuZQz2Jh9mzz5nBUv1ZR6GTL5L
DEoQ7KXC++vYgMUfQs/xR5XVE6mxMRU8c8iCnw02YcwWTSMeWRUJOD9u+21EgcUMkm4ZuvlRdTrL
Dgk9gYPrhWDP/pMuV5EUYxVuE2Z6duKmUX6AB0R79YlQAzPa1c57PJKsMFvEivOiTXqIAZ8YbZfu
qno6uxy+UzJGCVhkovzXGnnkXuu6cXafKEaiBWEA6IIclu85Ve33KJCQYqKxuPzk4NjxvX67cJux
naCA+oxfcqQy0oWmvvsUV0nq4B+Dg0dQuz2mTsMxAfkEO3/JzoAXepLSnuY+Qeb91CyTq23cc1kC
qKE1jARN11wG/g/UEhQqPMw9bfug4aUnofbkvvV8sBntGPU3czN4DLqbwtL+FuMUHD5NiiSew3mE
NjcjCLt1A0jaH7DCcu7k6b1k5M4KoVqM9uDkCrRTFjomP3RhLxnISsEeEL8FPGNwIr9lIuuSyyab
ALt+Mv7U8OvDQJX5Yqtzr/bxxshlxLvYhGZyDhCs0stPRTbNNSYmc/AlrwZuVG4iCpwGEayHdfH0
aczIK4SjiqHIwWoEJP6T3Sb+tlhlbfvjJ71wtGdK18cW8XAmIME0kwrUsDkEj448LcuIpfZT57IH
ga4tO5BeSF+npIo56V1RfVeE1t+KVmB1GjjB959QZ0o6JVEfyzjfiqm1xe8NpwJPkNOodU/Haml9
6/ToGfBIbjrkb4keVHTwRzW9NlMUv0TMbtj6AkHL2wVsLZ927bLytBbQME94imlKpwI/5D7p+gl7
bVHmsBSC9LuTomxilZa3Y1B15AdbX75hZWcSjtBPQwEmp70s+I2hWDNims4j9OGN+gvlmk0oxQcq
WfNN+hB3Tj720QudgvLhAeo9r08IPGLIcgyl2OAMwJGb9LNbhzRmQxKqU6lKZiIOJg8JZmAIHj/h
IJ2ckPkRtOEcNjl7Jpo7O5XqpR2y4qHHC1DuMi93XubCipdGjM0d4+T6KRmE/vjkpXFBATaZI4wV
DLBoZpQPYOZiffiU45qoYZRBdfHNem2yEmHVzTLYYMoNYAM6w7y5D0R9ALTnuvyk83QZOkiN+zqJ
8V6H24Qvj7rNEEyjUu0+DdgXVBL0WOHbBe9fzDQZ/nWguvdPQdC51sOjdAoGwlc0tyAt2M0Qs7WC
rFiJYD/J8EEhDLLztG+7x26Zx/YPaeS/UHK/hKdxdyMgx54H3o5U+2900rg2HAD5ui0ICsZ1X7cT
h2khncXfK+WyN0JID+bTMvTNpca08SX3yZpugSQLrTlnuZUMGjZXuLhjr3Q9YiZpBjcvMD1uTuay
docXqqbw0Unc9MFbaI53em7Ewx9S1b9CTklVJ+zRBVQL5dSjAtgi+X+flO+7efblgswMXhtqGs47
nz0kYkreS3ImbL/j2zXkl4B271Bhxju4mGyz0JlIb//wo/xDwDuJwRb6fkQ6nnhR+lsenVZV9Rxd
LAOI8AYexgFoJQcdnhNGyQKCqCHMlkL1s5i4qrVa05MTTQuaegf7bR+1VD5/AqNuf/xfv+bYi70g
cQNBGRCJ3zbfaL9Lk2XJAfpE+LqZeUqu4V7Gyz3nsP+uYiEfdAJe4DiOS1+cQ6rCUkGRJq6Ry7GK
NrRMyR84h/4/BM+T2E9D9uO4buAyFPjtSyuGzAaOdgCR5Z1ef8Ij9R8cFNGfPGjqfZlj+iwWuiws
mpxmEks5JpdmP9KubIh4AxSwN7DCi2TLEwjf3TV2wp8mm3jixmGXCZ+pCNHfU9B6dBhz2dwZ9NUY
+5kH0WgprDG3XG3VF5PJ5iroVnh2pa3Hq8z3iDOUiTd+/cPjsX39v30ViQs4OQzdONgGNr8+qbKc
pS+6XBw8aCj2KtW1RbmTq+72cpRyi0LWg9xHNBD1PicWSn5vijEqDagpRI8DMt5gDX4WjtM9/+Fn
+yePCXFycJcCgEUUi9/Bk9bBO+AECD6jbACCjQrPbNS73X1RuzGvvamrbOfGTYWe1YrFp1UcXXOA
SVF9OL0TPyINsqviDz/WP75R6XY+YeyhToOdsD1Hf4fBCBAMZTJYdWhWaL7AuAoPWkLhrBrihWcR
nYKQGUAWbNCwChsoZQBGMjxyE3UUJZz520/0P0Kt3Pbv7cM8vr/P12/9f2z/6o//Xp3+619O//XX
X+fvrASd3375i2M7l7O5V+8jYJOtCvmv//gb2nX7J/9//+b/ev/rV/kTJiXlY/1/Y1Igf4AK/wWT
sv0Lf8Ok+GyrFPA+uCwAkpAJ5PxY3qf5P/9t22PpCxfqMqcLlJKEv/N/SOHi3xl6Jx4HM6OpjWDy
35gUkf47AdggScB1iSThH/qfkMK9Xw//GLMW2A/fpYGlESVP8dsr5eL3x7XBdhHHYg88BrZy5xPe
QmALaokKZ1fH04jdnXnRXZZZDrnSD9czH7tb8ocLNfzl7f7rRwlcPqlQuCEFfvgbDFWLYcE1DsRb
NaMBlRCzeHwcv5gk9//wVvzpd/qN2hF3A4NXJkl7ucrwONIdMZsaK2bkvvuHg/qffcCA3lOw7lCE
U+7YX1/AJvYIb0nP3edplJ4hVi575ATsEiU5HnyG6gBlHEOAb3CJ2wXzA33jt797HHn6TN61/6tV
8g6j+Dz957/9sz/v3/8Mv32yFsdsFbn8DEVMYjAIhpSCXukvMfGyP3y0vxJl/vYlosOGEcGFxPP+
WsD3d+cNuqdcoPO5jO6MIjMWIOaR73d8JPiUMH4u12U6+9d/vO3r+r/Xwt9+TySmkNfBS1w/+e2P
F2JJEmHBH6/iWyx2DoHXo+8wO5u6yblxagiLWcGyx3/9u/r/5NXhpUlZzuhHcI5+P1pNPpi2VhB4
pa+758RT6opYka2Ok16i7NQFnKp7sCU+foUE8okASehejGZMNJK3K6NzNBUsW9LFawGHvLVbWqBy
HqbZOnftxoa97ceaQXwlKfK/BGJkGvCv/xD/7MnAmBOzTzcR4Jp+u7WaGoROkrBJNBa1j4xbZ/V5
tRbIrnbN6pd//ZtRovzjNyUEnlWI0HxiMJp+fRkQpNK1Tdi5U+BlQGdXcEsAARftvfhLEACp1tPa
CUI5+wXqwxWTXp/tMT2zdYqLjMWMudNl4FnXiXUzXjGzYcYRUQxDj2kfprs2mM+R7oL2MIzMcCEy
zOsjc18UHz737kmvuNKfLKwz3Fa5kuW+IgqEfyYXWp9DYx8+fLRsZAYvae/aQrKaMfRa3YYHBHbD
YBYwwC7uYTudQ7gYEeeqQfcHF2dheTd2oPzOe7IHxcaBoeF32tq+tt0Kx1FiFAyvx0SxUCsGbvAw
hloALULshALTYm6Z6gxUW0Bi6OBC6UFmtE7ywyMMBcZh8DCMTMmQfPHWRJ+NsQoH9nFP+Ln476wO
hJpndfT9xakPJEjql9kd0ju8GhlV3Cj6pxBmV3yNea27D2u8LGemU11MzWcJH8x9vu5BSPu38TgN
3/iYwnwzw6ifiRew2YFZYjmy6yXDek02Mnxf4Dk32FFgCiCNNNOPSJgYR4yKXpA1mX5gs4g+9+Fs
f5DfsWy687rgJaxbezNWS/7uAaq8190Y86wNWf1aB0mXHMYWBB3BBzPfz/WK90p2ffjVsKGNeFAX
mYdqbKFO9bZzHyi5tp0tWacfAHkkXyycYcbYNKELu2sTeigW5thz5lwNiV5mL/jQ3ATB0iTTDIph
jAciDmm87ZrXOv6BizKrzixDt4+ZpEWJ3dipr0Q24H0HeMpU0xo31rdhPvmfmQWROZAcVF+4MwlU
ElX1qTW7OBWW9Ti5q88iByfj54LYp/hcJtqnLLaYB6sz+p/qidQ1PrQkF5Oi0sL2itIRj08T1WWA
QJwK9vOIVIQXAjJhd4r1FKGsIYVh7ioror9ktociZQ2RmEr/ZiETSg7Tm+j8xRhGSIByWO9z1219
OJkFQ4uew4zhWhaw3EyuXfMjKOpyPdoR7vYOJygDzdTo+bVfSsUeA8ex7n7WMfRfM1nWslcirlJ2
4sTzU8BNZvZgVtC97KyJyVmK/xjfbzy9NUOWe1eDgOwAD4AJsLYV1GWd+s5NLossPPdpTUAfRHm0
XDO5G1mY4Pf+ciZwd66nRPZwc4Yg41HAsgRojglvnLaXIe7J6qkbYtoTCAesc2sjQK5nhp0U5jpD
m3CuEW+MeV6TINVHIEGAf/sWoeY9m4pqvSBly392cbxEbLv347X57vOSoYguzXSDACHVV7QviBH+
7NfFrUsDTm6FF+VSwD+dCH/lCnPB4ATPUL3IrFr0dRBfC7hpd+bpLPau6lmfjaSGoREvyDjf8Aik
zy7bF+AsDEhmKJ9hXRGDy1J7sa5MTjfBkCc4ytYGJ1UhHlD9yD+quGWAGfdjcKcRcJjboAogITG2
hQgypI46Z+8DREntuZwgHJpd6D2HTlDcsZ5s+Y5ByOoXzJYllkBS0dnw2kWQyNl8hRuida8Jaw8Y
b30PDeYyQ/6Nzzu2cLMyHFg8cVEYqINP7NJtvViw08lRBhusS8KqoXBCtvQuMsYo+lDmZfTYED7S
xCltzC2INRDxgLtkufZVLeXZInoeQuWj/BxglCm6SG+dHwdW2RTnsvIwQGGrIFaLelUGcPDW+tmE
LNvaQRJIur0zK0DROlD5GWlJtkwJPOH++WTmqXvAEMfoBM5U9LVWkX4kBpdeOd5YXHMNMdNda9Rr
UlgkRrtRrSc22JCVywPC3C4+scLq/mnqguxBFPSTyGoaMKv1IoXJSbZvWbFtUwaggazZmi9T0U9P
m+n0SmO6OURLor9mDhORJN8o8jF1ss92ncVZifAN601VNW+dyCBhDGxIObaoYYdpHlmfNzVMl2ES
nbDuw3FDvzog7MULQz7ZPE74LlycEp57abAHktqvcTmSL1uIxVTo4GCNE5dOfw7PiX6VJ+g86Qtj
TWfHxORe9wwKzmWQXNVpml274xwfu4LdemkhdyO+68+rdF+zJY2wPS/jU4KDcocfejmHYavfQl0h
uItRc+Ni6eUpSDAYsk9yOuFGKE7YR86zeHgebNFx6PRr8jbJKTnFXSPPFcCMi3rMmm8prlpWrgvQ
9zNHFKs+kjNWBXB+xFt0oRfrDxi8z3WdNecji88Nw0emcHSkdZLp/gQDrbomed3vmHRPIF37gMUW
XvYq2L4JRX3p0p0CVvvdS5cLpNrsvG79HwkxLuYR0ntlGubsZxw+u3iq6jPwSxuMocKv1meEz9Yl
es4m2z8GnG97qkmiHMYGR6k7Ng3F6qMqsBY6aXE5TcOPNc7gAQ2k4NvwAlZwdeb41TMS0h0OFmgV
kvu43j6rumnmI+QWdveNRrFm0B0JUjWtvsAZ5p7KsPiMOffRB1oE25bZGSbZgY3bU3xeCdLgpt5c
0eUQ7EtHkyegCiDaweKLl6wMmKsTRzSEpPzgBq4CobrBYPQbAXBgqNQ+axbr4VUQF3pofQ1rKHHn
ITyM2YrFO877O1JK0WkedHZBzfoYhLF3s5Qhd4s/tLdJxAbAMj2XvQ9afOq+F4t/w5T+sz9a3HKV
NwFkI5rQ5TH4to7hj5quyAli7I1TZx+22wECZMxUBwrdq163xQc1YfI9thbYRGpZYBil6951hL2s
bDSByFI+y0VZB8t7D3pBEIDDeb5w83JxMsWHQGUA/ByFrC+ADZmHcAluVRW/u4p/Z26Nfx5OhHI6
94MM4IlybL7tnf9N3XksyY2kWfddZo8ywCEcWMwmEDoitc4NLBWhhUMDT/8fsGpsSHZP8a/djFkb
uxQZkREA3P27955LxV9fuDsU1sYHQvYR0Im8tmZXrWqTcNIQ9s+j3WgHa45u0lmxpwTjxlBExGgb
pktCypmzrdnIepsX6NouE2rZqE3njNQsLkmEoRHk2Vv0GRUcYnsQGKLcfhMX001p1eE2kvlr2PTu
HVG2Y+oilGnEj/JIkl8I3IsFj9fK6s3yek4pWnNHX+Ch9Sa/CaNnQpv3U4fa2qv6RIpFrOkufMsT
FjAGDkRbVHCZZzQUxpUCrq+i04JTptuS+6E1PhqFCqwGMAmSDMouStkPm0HmchwZEx9fQgw4UfAf
96EV7MIkgc83lbHzXE5k3PRp+gZtiMKWYlo3XT6jtr9XuckQCQls3TixX1a4kWI5vVp6BA2YOvJZ
89qzyVgcHHJJHJyHGulYkkMZCb8Hd4xjZ9NOWr0rarOnJNnBuTfAIe7Zj9Qa8MPQa9mGErOe1y2b
w+fQBldAxiOasIMoPD5jO4FlVkECVT2tebh12nxDViS8m6DJP0WDI2CV2TEYvT4Pc48BF30Qq34Q
+pdsI1S1xOmWjBWXmsIy5iDCBaQbixVrJR99kQ32mg2IUxyMqBEuRiVgc8+ewmG/o5lSeYdqlu1l
0k+BRSiY4pUUYHngkzwywQ000VGwxHKUCxxqZutajAc0OcB8I94jf567hCunwZO+oiTABHUHOAfB
OmviTWKa9Tc+xgyZrC2oNY0m6EOTi1MHBrI1rFL8/fFqDq0BXYQh76vXjRb9AcVk94eKdrnLhmEO
H6OmB/eJvnRVZpEUtzDyiG0gYiWXekvFJvQF032jyMWY7wKGTYKL2oYMYxkOvQ38lLgjIZgpd017
BJE1ymDY2gqy9TPhDqin654iskfOtndVDt3QhyvIG9MHlVF3At+wJ2pZ8de91eOdxtkTfavIIYLN
gDUNIbXRqnYXlgremkM84WCYFKfC9p9AUQCNaT27FfjMteZp8GRdr8ep4FOSRPKCFalqVPLKDZ1z
nJm4UmbR1/xjbLlc6b1sJIe3DsVdTvEjHhIuVEMU8t5wR1Yvt02BckVO2GfrOQjq16ZqEj6rKcfc
GWgd9esTUYtoUp61QTaOWBLCFN6IxM73KtHXHOwxRrUn7jJ1hNYs9RUIGb/mQ9HfUBg4vLqlpQ5Z
B+WOa7tQ5kZmnv3U1tRq+VkBzy5tjLJlNw1aza8GZmIrQYKw9eO5M977KPaeLPTSxQK+lLO0qRbO
awCMzkNTaQ47dS5M2lXNbLi1pCo/0z7Hbi5DqAOYB9R0JvXEGM2a657zSMcYf+N5jVXstNIov/AV
WK869Ix701niziUwB7zhvV0FpAa8ulvLDlo+AIopq7gVi+ETKx2+i7loombVOr1xa2WyvQkDO48B
BfbdbTawJ1gx+dH6HRbplFVycMiZRA0w9th05/cgt8ubSaPuxlc2ZtygFOqjz/T5KjUtDG/cZRUe
PYoy7gnm4VNoncge1gpNKlnjFczEOiR8lDDFd3DFtvMcwuqAHffqFMFiXyPM8QEFVzostAGQWH6g
ZkmiwIEoiArfdCZA4pXVyoaMaYWb0J3JarC6SMz/pDGmYteIKnsY2bVLErF58al1nQUnKKzVbQ8a
FlFnLogfQjECPZplhf4JMg4GLAy6gfyQCB1rM8T0ghJpmdhyzvMwtf5sT9M5xig4rCt71F6y3iWD
bMxkrf06Y6YKUwTthHoXDeRpnmYuH3I7cWqywTimm2jA7eq3mWtuOdqyXERDEtIqKDL71qSIjZIg
tvAP2YQmsTIaFxvH3FaRQW2xmbf7yNELtdFEXR36Ds/MdsLnOnCIcwwyPVNoYBxO2nE7O20Cq6oX
HuAvOPdkQB2RPGqlBwZbJlZ0I9mX4puxhxrq5Tw01Vopl4hCaea4dbx6OfpodTp/uWbTRTuvDGjm
Y6qi3boRqf4VRj0Si4KavXRrV9jBHK3G/iQ9fkx20IW6IQRAOjIemJjuF9Ey3+lo1TfELTx84WOj
U7v7PR3QRoIRcZ8uUrEcGh7nASs357GeMicPo+5QOe5TEANB8mXJCgU3MRDdFl9f+vb3Qy3jX2Za
nqm7C2HcZvq4DHl/nmkhWjtEw/HYZsWo3+LHpHiJqU/OrVMOG9S7ZN8yKaQqVzaEYXEPbLuetM7i
y7poIFAY279/R/8yguUNQaIUtsc8D8XyF8kn9uwGLC+IXmFOLz0uZfbjlMuS4o037L/063/8csiP
jHuFYEhnGL8MuIkP1043ArCDzZxCx6RHAzJKvHdc85tre+Zvhr3Lx/nTsNczGS/DMvWEJQ1dWD9/
3JYoUPh1O163M7aTN1UGtftIq1u5saJIm14F3kXkGifLcUG2zj+fpDNyYTfM/MSSlv3LZ1voecn8
EOVg4uG9clk/VlPr6DutoBPqH36uEpkTKZwrBO6Pa/8iUuD5TOn94aXGmmpwlZvp2iR5tTbICO1V
kYWbv3+9fzMKXn4ooWNpkA6Wt58/WElkRLeXyb2Q9WLfiMYTNzyPYE0bf/Md/stLUUnL1NDE2g7E
3fve6/mDSGCag6yjKOOlQtfB68tuprA5DoAMsk/ff6p/JDf+/9UX/98TJdHq/k6UxPQcvmU/y5L8
lj9lSc35w0CnJqHDV20t2h+X8p+6pEazg8DxgFxlm9xkOlfeX7qkJRYxkwvE5m5flHj0AmZfbfSf
/2Hqf3ClepgS8JBT+Yea+V+C7F8KFVrunwLtX3//o2K13Ef/fZfzCgbvTuch5kEawGS1aC8/XCFs
m7KZUmLphwBMLoFOxTd9E6it24fxkR5s8unVgudURRpf6J0T3f3wWf2b1/9F3FluBPRYnYJZrAa8
jV91rKEKY/R4g2m8YWikxFr2YR04pwr44QHvMcPUcmJfbrVNfEnfi+RkwuxlM7s928uS0elptJ3q
MZ+cFwD2bEXUaA73IiT8sANqZdMMXshNMTq/U8N+URyXt84yhPrG54Ymhvr/82enWFcQfTk1Og4R
gT1lBMCqadHi/DAx8XyeKJiiaYjoHj9TQM7mgFRlpKdpFE3wG33p56c178WBP8LA2jVYjpbHys/v
BUZmk2GYHiHm2hzow4I89B6MuOP6VZkytUh5nCe+EcbeAKZSZ0/091/kL73G3z8NnjAUb1jw7zAz
/PIYVdNEjCUyByJU4zBvvL5jf2VNXapvR3hn7+gE8HQNK3HxSOZzuQWn3wf72stbfTdWeRwdS7YR
01ZQZkXfnEbRwiYbQqbOVtzEzUnow6B+8+w3llXsp+sfo4DHbUni0F4+Pe7bH69/5uWpY7TwD5Qd
gS/B8ARWOR+9ESRotiQvFYTn6KgHVg83gsSVxcCnK8eQwCz8+9uUcV6zaRHSHPCAQHWIuam4ffzN
h/tv3iaXmyP4dhcVyFn+/Q+3qetB6dCpp/O5k9KRY63b3elU9W6rTsePpQvVGn5NjkPsk1kT0WUF
9SzZjSG4F0bjsxo3zVyDVHAKRTQhho4l/lwA/scnyXcb3s8fpUR1lzaMiqWgY3FZ/PgeucwFRSWi
9L3SDuurTJlV7dP3sAwNp8EhhFFR35z3nsX2aMIsg16dMY7VXCH3BCA4Q2Fbdo9zGXTvDSnDLYPO
dDgpm4SLSuA9Q2avb0u7Va7vmHav0YoF8WFda0NAFhFKosW8KMn7K7SEwN7VLPrBA7VNw4Nk/GPD
s1kOJU6XU8Tymy/o580pVz+DR3am1PFwiJfi1xJeOWeimDqCVn2YVIlPviUEV6rrbJcHPSfmXwYK
7+QwWMlmmIT+FLm9ea4BFyLDlhytfAWjWP7mbSHO/3J9S56sJgQ107JtzBG/bpqxKg/M0uijp6Iy
kwejHNQBuyZxQo9xUPGOa4kjPTVjRXfK8vZQkJ1INslgMgVs3Wuv0OnHNPpxOMgqG9EqtG2T1PVj
p3fDPU7UZ+AR5iED4oeSm9MO6LcAPDZNXY9nryVSGBcj7ZCiuIpxj+JWE21xxFnfAgqskw1KpH5f
9sUnbOmFhZE9ZOHsXE51Te6bwRhsYMBATG0GgDpq2CAL+qVhtXeVhO9WZ9O3XjlIHVXxOuo1TX4C
GfM0aDUNkHll6XtRR9majVZ+qt2ad6LpOrVoMG18LpfoM621hTWpeL9cqtLdNDrpjJUWK/vCmzK8
2oSF2ah13XEax9tZ9+wdlTyUmFZjdUcH8h3zbLzBXBF74pnzBbZ4hfcfePI2D1W1q0bHfdMUcaYk
NKOLII8NXM+B88qj9NiYtbWWSPj7qaR+0sYefhwVw/A+lETPiU8suEk7pGyHbk77STlIx6nU7uaE
YWKTtMUBUFe4M1o93+axrNdqIscmYcPdVqV48AKVXgks+isj5ig8LZUXdU7FSVycp1CTzzW59Nca
uCfAeT1B79KTdtaP9oBR/+hR8/I10gvwmVNAb4+whswm3TXZmF2Tbxo3YKpy4KHtayy8cat3xRek
ByJXniI0vQaHywiTDqiZgGydvOs15n6fBEFvM4sJkm9LpOBTcQa49qzOearHwP2q6rlofaaVROba
iMKAxKEtsrlg3yGsvDs4ci72UM2IyunFSbcbhoTMnDh88j1sLEuYzMGl6UEBihDcKRa/Gdp2OIRz
HRzMMs/L3YBL/JJAjwvh1KkZH3roxz0JerNxnbU2VcVO9E70aE6Maom3n6DeDMx1ButI1yoAiSHP
rF3XR8WBJFq2n6eKfItm43moVP/RpyF9SHQ/12+uYdfvYjAFF+hgzVs3FsWd3TJnaZkpQNxlZ8Og
siyjN69AYyDQB+ygxY7gNlX7BKpQoJLAb+MJbrDuuOSnSp/zygAVoGPijivIXSni4EzPU6tLuJMw
R2/T0ZH1IWrGeNclFtpmHj+Hmm3euYzGNlo/qXcerOl+sIR6jSChX6t+YafqHLKMKenXfOjUsAJj
91MesPcqwRhGz6TDjAQGGUWeIqlXmkjFgx2TWoxqCH6Os6AaPMS/Q06twHlK1XwRMkHDK6Knvoji
i8yG8ehFlrdfGk5PtPFCEBt1a6eG7r3S5+7BEFyxlN+I8TjEZKd7F6WByq7smAXDNYr+S9tZ/XbU
3frAJBS2POdHezMLY3gpIWnceKRaUJhT48bFNnGLHqAdRD8U+JyZO9W5BJY9RPX9yAyjWec0SuzZ
1Fzzd/EjdRbJPpW9DTu81+QBaTS8z6Qc38lLJs8tfcvCLwiornJZlZcTwRGCGi2/jBAIGBxP9adR
AoJhipMUL2069ftJQyDiQ5r2Aa5ycnhZwMTaLOrsIZ3HGzNL8qtRc6b3BUjkq6l9xwz85SkFN6Ay
tehk1np2lwPyuuxE0n8bY6Wz9yXpcNYsyLdBokX7xp0pO5pNvj4zHdxhjdJW+AHr3EPezJ91TPjA
0tryFpv8AEbQdI90oY94g5YPgfbw6CNPhvkgczAJKWZID76WkW/GhKlaaAf4ja3aoh3BiELAKUzf
DaHB7557Ogk2jWqLR5G65lVqU1tqy3zEpNw4e0OP0qMIKMumXuYGa0ByZFI47tCS5RbcBP1Xo6Nv
iBswVSzq5jEoquCMOioOIOgmrB19e62yJr1qWl4NWz61hj1VGHBWIqQ3qLISoXcXNth/2IENT3Fa
tJdpnfeQ6sAF2duAbAkx0zRWVy42jBUu/7ZeEbQLv8hzQ+2odJ77gB8unYaDxOC03gaY0Z7/97bj
nH3hM+wvcrcoNnHu1NckqnNaF1wXqDmV5xjTHvE8FGu7bAM65EaADia/k6Eyg7pUYUPpAkrHfUrD
TByek21wsOpvwlqkF3YfRbfGIKh5KAP6i2HHMqRDnooPWIL0R8XB7ByUmnNmeg9GKYgIe/DSYpfh
/dnUdiz3RjlqH7UE2O6V4kAcxD2y4wfD7RBaZlXniUbWZKjXQOYS9HvOATVdKZsUSXxL+l3cVxT3
kNrtrE+tMb2zG+XQ5q22669oatouUm4CzO2hyQtjZ/e6c18R1t22Y9Ud5rQUr9LLtw10TD6Wdja+
bDAHKwmC+zoAHLNjEzq+EAybLxElusvYDnEnhXFzcCqE+ZWqUh0wdDWezHiertp6Uvu+VYvZxBAr
ngDmKUZawUtWPfWz5x3hZWIKGyR2gCqgD4J0LfIOvez0UXPqmrlOdnieiqNVmP0ev7pGkC8jFRQL
scSWB1S/Idtay7MFzZGOEbLg96Q1oEDUxHJ3A1nDbe5a5R13dnaa8bY1fl0DUnLZga+swKQaQJut
zVTa2iOUAP0yLlP5Mpq53KMLUO5qBoFHV/HIkJgo9rxRCGD3elDWjyrUzWeNWBPAabhZXwYH02un
mJFVG5oONtaSafa5m99Eb93lYBeRSILdKFvvLkjH+rXrM/CUjAe/DXOZfoVeFd3EC07faTVn7zZI
jgQt4VZi0uqFz5R3PDgOBIgYL37rzBH1KKDtTRg+UCI8Mqd1lF60y3cmrFCb0FtYq9K4iveJQ2ww
TbhFzElXd9BKG04WFrsLQoImePaZmHY/EpIz+zi8EaImcpvbafyJK1GchGiY9leFZn9Ueoz2Zfat
tWkBDzwOfUVNa8UGH8RdTlyg8ib7GZ8FmawpT+9608boUMbYdJvc/YyEDQEEWyVPAAuZYzUW+nRt
kwLjqJ0vRTIYM67AN/Czt0XESJobK1t7Hnf9thun6AyVqbztcKca+Gkmchs2ue8xn2qxRb2ULyIc
YrnSgUPLFds/98HCwEIBt+mB0uJihZdi10m7hYg/jkdEgcR9tHGRbo2s81gxGS9ytw+MM6GCVnVu
wYPDBcKonGl0uKK7SHk3PdgTyuTm1iG5QkSX5ZwEaOXsES+na66ONDx7MeVO20Q5jrce9Km3twKD
UO6HkFn2XdN6D0bU5Z/CbKt9z2HvW6gcNqvdkLcXYzeH1/lsUCQN5w/VHSNgx3PH63AASAdFhij/
RSQXLEJkeJ+F3roke0yC/Foo1QsrLxwP5sB7PU7I5SZjjI2k05cCQL1pWTdQr5xdoMUVqxhxsXPi
GfSm1wkA0LRlf7Nm5SlfchVSYwS5NHhwarfp6HKYabApgP0Na9qTAUZIzVEClFuffbaD6T5kkLwu
x6HmD+4WhZo/s9TeApYtaH2YDlPC4TK8T0creNNnV46rieqCHYYX4oCU5bkPQ5wOxY65qnwp0jpt
/FEz23ZneJNXg5qBpO7rYEjeQGTjrMzu2RE6rw5uD3yFstUxkpVNeqlBwCJMqVE0Rk+uiNytgwJz
C8F42ZO4iHhk5miLXg8KzWRVxYK+lrLXKD63owxiscav0xAPwzENCvfBUOZIlj71bKDGXVdRMt9B
6X4tMN+euZUL7ajrWtfu2B508y6Z7FJsGPTkwNuBrGUnoj9t4mNShf4AoEd/jNuUjqcSFxjoqVDj
ehUFjmP27rRQ+IZu059oUbUHaYB9S3wy9Vw+Yjhpk7VGhivegKykEFAql81xMUCL9IOy9diV65m8
sShxvZwG3PKOl/BtZRm1hytgl9PKxqtyoXWj+wJgUhspzqSDunAK57acx2PoRM610gNxBHii0Rps
5Chr1swHlsAs1haRSKMwhCapHoUXel7N0pA7BvXlQIaeqkWpd0vy55typG6k60LzbeThfVlmVf/N
YxZpcRtpJW5G+HM3cVSD1EzynDNnhxGn2lHp3bU+remouLOLc25pbDSBRFAYBocUErCGo8POm9+M
8pcx7E/jI4JqkkOFZOqxSDPWLzKFQiRr+sBoVlJV+HGgrmyIS2LuoYOn2nkAqRdHhgZmp+gS561P
ZhOn50DugiVaUGcqszZsr8pg1qyN4RKdp50ZOQV1XmA+meO2e+nEmNErnQ75SQfEJrk6+gE5mcvf
WkGEbIXf64qKNfLe2o5HizdxUusIBuvR7FHI0GJfWfYLqe3DFcfP+JvZx6/DKekw7sEs5BBwsYm2
/OJtVwVge2KueG7LJPywdKjSfh805RcI/RDqczf4Ov3jN5j22fCzoEPNc2aj9Vs7NS7wRyVXRhZb
XLWxNV7+5s39HB5gpseA3CMgYTE4I8f365vTsYi3lWLX1+RUd4eBwcGv1mcP/3Gu8v4Mgzah+mjU
4007J3a5k5nqG1+zFGezv38vP+uFy3gRmYkAKHIa+h19zj8PyMJKCAwbWJ2MaULT7etTjq1kEzpm
u6W0yf7Nxfmz+PPnyy0xOYfELAqQ/svXYuGLHeIY4AR4pbdWG6vH1mnAPLeO9/b3P9i/fSXPQ9Ey
lobj72mEH6aTeVhqSRlOcBzwO/rx5OlHlUeD33qw+b+/1D+Sme7LnP/9nF/7Lnn8d7jtf1SifsrA
/e8IvTHU/eHjXkJ1f4XlLt9yOsXvWEO+ipiv5M8I3eHzP//j+2/5U18ynD+YuHJTISShkxrLXP6v
2Jv5x/esDmXfjOQRKrge/0tecv5wF+nRtfgFCWnRIP+Slyz7D3xFlsEgc8nQMXD+J/ISm7ufb0BJ
hI6kkI46YaDxCGn9ctVDWJM9jaixP1V6/miydLybLkjrlUKQgvdLxeXgT/CPXLx8HqjfzKCYzrdn
ixo8xKHho8EFynTRq8t9NHWCHh7wG5e6NeXNusVn/NGERYQlQs7aJb48DtsLWVWsu6pRYkf+j+Vo
YgKG2bFFcc3NEEdoshzOhLmzKqx5uwIh/SF0W6PEJVu20XbIFXw9ZVXBm6gSvP99TXUAMC8LAaqf
+7FczzRU0VHCEyhhq1diH2/gqeDtGeEiU3EQpFcdHeTZqrHhHOEPCRiHwjbgrQPGddYGuH7fY7uf
Hc3Srk9paKJ2DVQhv9apC0spsBMo2n2ZLd71dAyBzrlsYGujAc1UB43xluA3uEiCdjgrGMNnaZQQ
OltofqPfTEUertDujcXHZGhyU1GKop1MDaf8TnZ9Xq/0ym7EZqTY+TkJQ1Qqous9jR5eBW2ASPj4
LCB/3ZrF2OCnRmlg6zWl2Nypa8o3DR6m5zy0rRdphPajpJTgNVWeugqcuG/XxugwtAW8FGnbihkX
NUBjcmkC5Ih7BsGihPvmERphJ8wJBNd5W7qPXtic4O0B08MiWVAq7wERVJV2JYPnfLyurewUVCCc
wGpEnrXnXRTK8ZUVH5hK47K01pTUbuNsfHPJOunGucQI37vz04wNfS/Kub2cExwUocJkh1dZ5BLn
SP6OZvLgcn72mWH7laGuMLkzjukuDJvC3ByOZ9dxiPOOkQZBqflKquFahY+ZE39ZCodZCKi8Kzhq
xJR+uVdd2yJgjVhsgoPR08MzWOYuiJpnldLrUSSXaph2tYURRyy8NIQyk4ZYlZP+F+VmkMeSfDUc
y3E1OmKbA/NhpBzt2P6dZ5cBrsCjkMj83OruaorlHZv5QxJ4kDPDVtyjHJt3TjaXH4neHMyRS9Ad
xnEdyQwON+W890EvswXVt+kHXd6ldrw0brDppMWKBYWMw6Q9k3HmwKu6byKtLxw3ubYhnZyK795f
2snum8n1F4dRF3THKOzrSwns1goJjvUKY+25FjF8me4a4NM2Nuc1kbQnz3jTp0vqWf2UikILjJH+
hCi9MYLpKUutTV7zncrF+LowvFZzBpLa9eYNqsGdA/pX6wBVwU1LaINt51fH6m+CuYU+x5ELgEFF
J4eqTHBT43pILjPH3rqcw3QZXjXszhBx1+TitmlLbNx1TrilSBqA7NaS09LBRPvbViX2maHj2msg
runFHl5Rt7F4L1ZV78Gt3HXaQ5R9iC44wa0CcvMsnIRaEvUhE84R8SkOsi23rO+Ne6qdPyJH8rYi
BK8W123c9C8RsB8HIIeM7gbPuIfaVO6Yib5rmvfGVXfq4Y7BnARgqwTNzenNwHgcS7C6lyrrfZ0R
BXsZExJrdQP9aRs4QPKUM5gru3h22hZ8FYfACUpcOsJobitx4NC57ot5xxCQvXuv1j0/mYMlFKyz
30G6dILhy+4m4JFWJ8RNXOMIxNSk/DJMr2MKZEndnCmZwVvLn50NwS6wwftxlVJcEtvpaYTzcjvy
MoPqXyT2x5Wb9BcT1Q/mnD4hG+5K4iT4SrVdk3YHe3bv8hnjcEMVJjW9gHL1OD562bwtifdQIZCv
emrmsEW/e1Rp0ZDScRKJQd6Yilo0dNrJ2yrpHNO+drYz/Zp682z2RBDycS+LPLmj1m+HXLu2cvOm
kvEV7ng71s9h6u5oNbkfS3kpi9qymcrJfinzq+9k0t8KbThYbgt88VojiwV9+naglYkB7JFOy74v
iPg1XX2XAazstW+Enx4ms74Vw9EbmFfX8qGt0nUFSQsqZyHa3QiriPnLMJ7C+SyX+JfGc9lI4ivO
lWcSbWdSReTPuDEH5CbFaGRclY5G6xIienaZCWIl9XmIXOmnJTFKOMuY/UK5ptlm0WsImkh9TonL
4D1deQwGGCFUGIoryJoFmh6gV3MLg/9bM9oHoOD7mEbCU1F41MvYgLHIAuxlpa5YpqHLkvH1KYZ4
sAYs3ZGCRU6WJ0w3ZUrvcDPsxoSzG2lQ+Cg7G6mCdXZur+LWPjfBR53pZ8aNvkv9Xdvnm3Rx5yUU
gnY5HFDBYbh7V7F9przt2mAst0AAAQ3iUsx4Hr/P4gCA+0qOVy7K+9xc6+CvBx1aIHKQCUOX2QlM
WjRVR7MiKqZaaGIah3QfcPFVGowrEu2+xCX6hhPkXE/au5VU39DcTt2UApG0ZoQAC2Uz3nIq4mk7
1luZH4jIbbrQuR9otX4Ce7QofmetyPw4ra5yjpikWMz8oavtF3euBXfbBxVmaxL873PdbYdGK99T
aDxHG7XFFcaqCVykxMnagguii6ounyOthqAd69c08Djrab72cIXC62QyzM1VgtCHUMwKBmNrj9mU
p2D8xpTyTeACx9BJA5G4EO24VzzMDaPEtO9Y1CaF59DTaLQdvH0odbQdcFd6/Fxrki8pPYfkqG60
jD9+etT1lqP4iIh9SQ6RxR+Y2kZrt3ZNStizRmBIIKAbGy/5nO0n87kJQvdUz4wQB/tilPU3OLLn
1JgJvdJC21qxTzcFITaW1RQnkHtl1E8WYA0eTA/zKE4hEOLZnTxQmdduKJ/GJD3AeN3mQUY06d01
Yvwh5XhSerUhZelrYbRTZnxk/ER3BuhwATsD3+22s/BzQ+aDvFoMmzrRnzAzfeREgnt92td1c0kI
g2wIt0/ZHuiv4TI27a3pdZ+hgwHGtuMLDBPHkrbopLKRQ+mOWNOUcO+EeIgomDAPQ6wGP0dVdRv7
HJqIhTBKQSHy+GCOWmsXCT+fo6/b1Nt1Rq9fc8iHY92tYgNy6WcZcEQ32NTBVvKtBDW2Hd/yhbKJ
Xdua7rIk3NIG7qv01UxcsszFC51BFElMVNsq36QBAPZSTNkQxNGbuEGCxytepC92Qe0KpHGmN5fU
8Po9MycQxrED3dQFPGt8dg6lKDzk095gHMXONg8pAIBCZ9uQRDHqNyZzzmJr58aGbiLm+eO1Zkxr
2TOrJoTQonrOVvnolAsV8GWunqKkmZggxvkVpTusU4ziHWsbThPwBloas4mTvlZeDjkFJz7cV8HX
5hzdCBXZyqmCjIU6JPT8TT0/6ESVD0Kzsu8IhgRPmM+3bpTs2Znsa8JbMGz8zNE2UG42YfDRWc20
zot+W4WfvbDWDDFResjI0N22LLCjOW3pGUNGLgGYEX5wHC5RYI+TPj9wNkIaC62tW9/ABqtvyJE7
6x6CEXkWyMIVQetWmRdkGR979YWARjD7qtdPpGBp4ygodMCnnljbrHp3x3HjRGfZv43lZvLwLC01
U3Ty5vh8iq+AGEiaXzVVdLTb8tToWfiMWB/eTIM5f3Utx3tCaaWd0E444zwJy5DmII4RaVc4yIvL
qDl7Nkk5mlpxHYOqKZRoH9HT1IF5t79g5mr+ZNI9YC0LA6+5bM27IociyM4tVftBtviUND9SRbQr
E/tNNjtb86iQ8gtqs71BfjZOvZ40/d7uWLTmioG8iloWZdIG1MNWiG4cjGbZvMcGmEhhfiL7DDf0
CrDIsp6QupnC4GjJL8udXlV9NCd23inNMv0pcaOLybD3FC3aN8WIL2k+xZr4olyGDK+2pquU8wu7
nMLjoKAL7l9uDDz4e2qOMaKqjcL9sWxlBNPKRaTrIrEdVHIPhHCb2fkhGt+HbNxniXmRUDQEyA/n
gb3r6y/yeRs7xsoUfMAiv2qXoj9sZ0lm+UkHgKksTqHMtg7AWDqitkZ/S9IPNCzv1VuxAwajbD86
LCLEf26El69FZ/ilKC6SXCzxxr0VUg/cfzNjjg5iuq8b56IP9bPLc/ASE8IOM+e6G+prIyn9JE+w
e5jJJqMFbt0Y2s3kRG9Gp62UTsmpXRupWCSS1q9NHBh0upFX0u7MmdIwaZ9R+l5HUB77MJH7UVXB
IXVCas9m7cqTHTsZ2G9G8pzJW7JuRIx0HwbnWmqaWunQtd9MsppKutdFGAOwPxpJDTxGl5t+liao
KezaR1irazcsLnBjMYPtQt9wpi3/4bc5JGTA0AbPBPkECnpS/TIIHyfYiwNl0CaUeahTFyGZTnPM
N0pZza4nu46YJsmJd8Nr5PKoFkW9n9n55RyAQ/2N0iLubnhrm1qQ6dU6tjNmcS+4gXOOFlNtIG4Y
nFuiuD/S2gdTPPDOoubWauN4H9tds8dYTxDLRviekkBtFmAfy+ps+dZorOe8zrZVrVtbmaJMl1VQ
H6nNa0+4dEBDMov60jy3pi1BO6ep+lBNsDPxFPLVjztvMKMNKeiJSEV4SszAWlkY0CYfTRpLqRrP
GtR5WWfFrqeJcvGhdKN5smf9YHXemrLCi86qn4pp2i/lx5OL3580IxjKUPOF17zlYb+TSjBuxuW5
GZIezqRvDt7Mnn0+4AHqb+nMcQg+rqnt+X/cndeS3EiWbX/lfkCDBodwAK8RCK1SMdULLKmgtXLg
62cFq241mawpWtt9mbllbf1QgqHg4pyz99oLx9mi3vBhThISeOxQGS4c/PIG106r0OUurm6rFmEI
vtgBX4xX7uTUf5vj3fW3I8vFrfhDEivmUmI0yTTj65PqMcKDjHUHg8tLXKPtIMMq6L4FhhUYWxr8
TK7J32yCNa4Glx498ncXP0GF11+DyX/NogKazIWyZAaXism69GVOmZQRcMV3gDTAR8M3B+eCtCo0
B7VQp26SLGTN1FuCIgAJAa/EHw2aUIVEfqpA38hSkhTY1XV1GQhHIAh4zsSRRBDOl46FG4O4EJW2
UmJybmDpceO3kh4DsdF3xmsiiL/etUBSYfO1phUBbi+peUwzEbfchShvp3mgogSoFT0necyf54Y4
hFJZec3xP29C/rcdRgST/+5D/q/Turt0Av9B6/7WvIX92/RjL5KpxF9ad9v6YNgO1BncDUJCOqLl
+KfWXRofJAwuZpdAHGEhGjQ9/+xGasL7gGXSEjojxD/+4V/tSM1wPkB/pMrnL/7/igV8J2//J7n7
z51qCe0KDZhngr4StnTt97aSKS1dY5SUM2aYXckPPXUFN7wqoJ764Yv5G2H7378S3VVyBUCPmdeh
yQ89cWtAV6xZSbpKnWk6I9O1b0bwSUy42vI3A5i/eylwXahZ+Qbheb3T8DOYZYV0fCg9EjcR/tal
Juy7ugl+Q438eX7xx5cHeE83sF9JB+H+zx/J8+y6LZlgruDFtNmyVVeDLdO+Q4W0m8S9MH365+/w
Z/Hqny9oQ/tzJMpa+72onSx1K7aSOF2hpssuXum+JmPSnDTUAJjpQC/YUdv+ZkiDwemXz+my/fGb
McXFHMHs6OfPGeQtnN+Wg8KClXSDXi77CsQxWCEvirZmFLn3CFLG80TnYGV2bUWjx832qhqcM+5d
m0PfzBA7pzn9rrhdJ2Ez7gdIKjdzhIPXghqNzb5HwQa7dCtAqN9/D2oohYoXbdtmwRJvXUwSUll1
B5oV7l6qMn3JDDtfOQYwIGR5RYkuJa24GWPJxU2eKfEczCA9GhM5yoAzcxOZ2pXMQ3V6cQfL/Yxd
03q1+OlQ6MwNo++GnjJmi246ktrcvQGTICKLvE3ddM5DS2Ywus5hiUjH49Q1u4TvA1GIim1BcImp
Di5D6i2wZQmBPNaehBW5Z6qrcSXyoVtL2dcxqRSOeiRSt92QchJfkKcxuq5kvLMar9vaOqxeIHFb
tL1IJRi8hY+6LMVb06fiviLNGi+oQl6wyKfpM1YnNFz66Gbr2R77jWaRcsAlhxgxjQkD6sP4apHO
jGswQaJfYW+1yj4x79KXQSfrY5TZJT7TXk/9NNea5wFx2R3KyvHBiSqxc6fE9g1tlu2iKYxPEvAn
cbZ6ge0bLSAm5lg7KpxUJHJBeGxGt/8cyknD+xqIB82suPS5ZXCddMCHPko0HdshJ9GtiV19Zcx1
CErCa2mWmuklgYB/A2Wa/rDTzcNC8De3fa5TcCV5lvkNZ+86jRMLAZerCI7OjGFfDW13P+V2DTM0
B9INjyp39lf6+0uIhklQbgflckbIxCQ6VWtz1s2955jFmxG2DdmiXWJ8ZlwNnynN2347Bi5VZ9Q1
1KlG425FTOFItA+WT2bwgt5ZOWz0Mr7E4NLbJXTLLx1bwB5/RM8FVGJN5QBuxF2nA6FkPtAeEqIv
dlLny51ty1zHLbejJTmp9DOLekTQZBCQnGRd/YzSI9yR0UJ3jMS0FSSVyPHNfiCH9EqXGvL46sUe
xq2nhP3YjUN5g16mXkXEzCFbqIInl4EtRXcinzUr1/duHqWPtj7MaGJrwk4011nVpVNtktn92gkE
Ox2T6mfBPcS3ZTc9xF4e3hWDLY+SofnHIE+BKITS3bShHu7JRylOOqtPoeYSOiCmSL/0ZhWchYiv
JAzmP/cglghrILjpS0zi9kXZRbKcJyc9eLFKbzW7bZ9ds8LDbTGEzmi3ELb8GdJ0Fa0M4P04VotJ
L9c42rHXO7OHOnoxRYSv3iFjMWum+UZdb10lFTGHupFEft1rtU44dIaOzRyGPtgUM40BGrIA5xkj
mGV5ivQWNIvZesnHNMUduAinTP/SDl7vrGmOhZTasdAr1DVlGp44Uvi+51ClLoOVznqda012vjJm
x1njr+07X4NqPu6hXzgtvWv3Ru/yrZPowt5kCMfII/UwPfmzN2nJVdur8jeX1IIHwqFBUdvelVdl
W4Z1ct25za95L/m4x3UelPsCDtZTkeuIjYQ06ZngvJbM3Vpy7OElqc89qY3zpi9a83HsA8/Zp9ij
v+Gnn+7FlEcmqYlBB7I+l2T3OLmByK3RtNRC3JsjLIwSU3Q+N4LsjsgJLNxx8BHFXLPRK9rkksv/
Mmi7o63DDYT+iD6ydQK/Ryi9xp2EKtBzqOXLcR+60boOeh64YgoeqehQeedJ8g1gBkncVUR+GXMz
/B98fP7FygU7oZWwF2xzD5QfAHfv6eiAUMIEfB87mMJfE9sZoHdp1U1XgTfUoToRm2cb21IbJ4R3
A6MZ3S875kehSLc6r7cRyuHZi7yHtm8vjURAVuQu4eCwq9d53W4qcljhgAyribjXRRFY4mJY02N/
/Y7miNBbd+UCOXG68QB1dIdZ44Cg/3Ec62e7rOONCqbPdi3eTAZnSWdtRDMchawgFkXDR86hTT3J
rQ4Laycbks+ymsFJP3aoDAzCssKw35UMNGama4tBzo8pOR06nYDQr5z5LYubIwlbJ07JTec139pS
bEr4MBaczjyr7ktwPwWjMIY81maU5iYmCOO1v1KWoJm1vuXInQOTGjdba52HIvgWWSMBpd0FwNGm
94rbyujPpC810Je8p4a41KUXkGk5dUG+Dtv21q14joZ5SwviEGX1JpjqgQZ59Fnp3rLqiXzxvvZM
SjG5e340Z4+gV7oFLkK2zCxB1xMj3AM3KeriaNvqhfHvFu8NkwxctSX7bipWiLqR0HZvzcA7nsWR
mJFLbjX7Jmoh4hOqsawQv1pModpmXDmJc+nakchiXZ7Dku4xyb0nGwfRvUUQou25m3pQDwQDpEtp
N+UJTdwWCjPPkZFvIVYR046+yMmmF/IGqiX5Z/tx7FZW7NJUFzzDiIhxHpHl7I+lhnUBi4kfojq/
tlPpWo7NJikB9SByYvLkNUyZiWvA5LSBegf0bmputCipnwSOS1RuVnPpY+fGHKwe7IMyy2M2oxk2
aovBVx/vrXjAfkGnCbRe9hDbXA3JgT7JRgs3BP2te6pXZHwHu43esjL9Uph6fRdZ4WpyoolID2MP
bosVZTL8l/G9l7uHqQ7NS0KY89Il0WTLC/DhkwL59+RXjamvnU5r1ppyn6Zg+mpVoFBrmzIaPEfE
dkpTaG6/O0oEDR8nqc6xnmCpyUpFqlFzJjWE7CoQb7c6k+idV9rPrcZUbGyng+ckAblt+q6ec30T
Vl13NzQ90NGyHglADbbebIxvhqaiE+AaZ4/T7QYzFWbQoF9ajTGfUs3e1S7itRiJfRO2yleO9mpy
1m9Fr4ZF7orTMEu6aGO6bYxQLQiVTF5SuoCRVp2zyGufIyqkJcEMAMgQK0zBeEfrLvW7Pn7uPNmu
CT9+niSvOPICS+WqW1JUHksx3qFlPngj3DWPmSIPd7CpRsM4C0c7gceroUN1ZDV00b1CygwcZmfm
1S20wX0ft8dBNAqzoWyUT27huKlL9yTmbF65ev6a0UAhU2NbqvFS1naxRppxtGz1UE3iWxqPW8es
7+ooeMwyeWfa5jkEWX6N7km9flgPc78SwFkB0dG1iSf1WeqxP03aykrdHRET+DSQaNXWUWO5LuhA
rtFonsooPBMrlaxdNz6Xg/hEZ8qf+3gzEHe7iCe2IKG5rwLVQjgJhk+Wc0lS4pyAehipuDRtljIP
zn0RzdoRYscDfqdPBZ19RmUDmRkqBitVAjjnyoI/i/ZYwwcPXaS9GMBQ7WVFAxiEoK+J74VzaT7W
SjDHY61jImMvRAuFuNo275y6Owv+4YIpuNgCl+kgDLgoKivzSlrtHXK1DRzPYleULkHYDaADpJ3T
DqsRKQuN8UV3+RHTKl6Qe6Lo/Gmfq8zS13bYS1KXwKrlUfsxK637IuoZb8cEGRsj48EWjzAOCbOJ
b23Q/ktkOdBfDWNmgkjOR+9iUwpJ2yqG6tTLUdvHo7aaWdo8Kt5zm2GmI8UBhtt8T8ChixOFbOjU
4XCCmAvmkbk1473sye4GZgLl+EKk8CnPOG8cSXNIVLm9JAZDbC1Y936n2uSLMTifjC7bkGVywCX6
hkB2WikjuLBNrSzJ1wvosFtXkqTKWop5nUAOIreavj1q6Xt4rxwuUB35/HwUWZyTuPqaqfaAawlx
jqTlrTM8WsbE+S4MjFoHUCbc38BZ4ktsMWDTgTwEQ2uty05pO/LeEEIGomQQnqTFppxlovuFXiXc
WcPaR7yL7rucvuZzX/moNkDEkSHJllkVIPzqetMFvV3QOyaiRSAbf5yzSe1bfFafQy9MH1KvObdt
MsHDa/J7ABOIvysN8XAUGMc87ShE9E72j3qBx4/kQGYZeTt+KhrDZfyYR+CKTZLBAWVzAwip+a5r
kacuDIlf8GT5FdfRfNSq2H4cQtv75oTRsEFPrTFCylFRTcwul26U4mhxWyS+YJiiuwhSwVuq01dv
LPM0mwFCJ91Nz9lkxF+TfoZGZnqtfCUbT1v2lmZzPHCtXnZhQK5uC5KrcCOa9lGrT7u4F+ADE2W4
m7koKJpCkQOQC/D5dIShLS2GGX4Rd/NN4MoBMbWtzk1advdd19oX04Er2aQevi0TVWink5qXCRGA
XCXdA+eeJN6WZ7T0uvLYsAturK5Mj3Ca5X1zpbzoZm+fCZmlBWxkBFzVsJ2rq8Mx0O3hUsSWfJyG
FgCeFfUUUdPVRTgO16meaHsk5W1wW5GI66eipMGNgVXHB9o/xVNkHApNCNRDLkNILzLTkzGTDauF
INoJltLHepnauC54Yp3PltDQjHGAPimewm+O0zerIRmNT8ozs6MOc3XZy6k6RDlQaZraCXcLHOVE
VNXhdcRus/b3KbkXGyMcnG1tBd3JDjqs77H+tW9rZx3qXudbQeQ+JAjOLjW6+/txpsU8MY4XTS52
kQ26Mx3cL0MjglXIRrJvZ48fWhmNf/X6Twc7nPu7xs6vXQ0nUfWG0PC68NX1l9rHmD/GkAUWcWsy
bjKd53Y6MnzHT/ytaEExlyt0QZp9wzBwQhWlW3UsIJZIZKu+g4Ffz7rFJN3RXCGbTZolEhGJgYyo
tpKOlyZObWMH1o1MXfHUWQRzL0BNmvBqSZm4w1Z/FDYRahLh3E5HTFQtDGw1m86oXXrttkmxRUKV
FYzX8bIsV5J3z0U0MtdXtu9aiKw+Vq5Baz92W99Vg74qp7pf2W42rUSdB7AoEQOhUBy3Qw/TEmDf
qrkKXPgz/JIc6HUKdnBRisRagunufPqE7tEUlosiJripR25LQqGvoGpTm5KDfyYkzSBuyOHnSqth
w0dV+9Ryqw0l//00qPH6A7u7YIrhmHX1KunG8JS06sVy568SV8LVagBMgLyQFdg2cw+RezMMza7g
HrsonJF6Xw1M7spwOKoQ+Gk2C3sNxDZaDRWG5C6Nm1PVueOGZKqMiCNsknHCSFGbTPM58ORn8LAU
ILpt+JbOBBgaRL+Kg35alYX1EBjcgiebmFAMH5QUBgbESqHfJQhQHjqjuA7OteHU4HZcB1XR7LrS
psd/Ta1B5Ka0c5+v0K6JaxQjCSfkgi1se/7kNRGPHoLqZY5nYj2JmpU1GShA8kjeopA4NPYkUajP
R96PjYjAM/yGB6lelF5Z+gT57ea4RIBRT+AsGsdE+47CHkiwdWmq6qzi0ttFkviE0FLevvZGEtno
YiVPbZkPpMHD4931TfapwoXoy6xLmfiIAb1iWm7UVFsrqw3tJWas3I/H9i2e5mIdIVkhjM7V1lEQ
xruIWdClLvs7dJEEHzfh4wBnAWfbmK6aenol4A1EiT7gMie2ZsuCx/6l5LSC8shxPejrMqcPAb/O
fJ7yoia1FrOFolGwGF3zjJ1gOte0an3KytynxugPdqrmJQZrBI+ZTWSmAQSl5MqxzAVPJilGAd49
zPhOqAUHKrU33Ui/NZJsK5e9eZzz7Jzg5TzFXnBx7Yx6ojGGF9PTEqyykcoWKLC+CQuH7aIWffHR
HtgGmRDeVmTbHl2tYFebTW896Em0JRiOdF525h0Wvcbvito5sccnS7t22y11DJEKbsR4zwV5oJLY
YLDn2Du9tfsVKW7qeaa/umrxIhK4JPNLokbcmthiP2kYIm8BEdvXMGE7eQEKn64qF9twwIdfYRDF
Mmd0uPno4Qc7AjPzvaFPzlpvOv3Oq+wEk02jkS+XazqhWQw0Dc2U+DOL/r4oNPNAMV6twJ3XT6EW
jkuh1fUJT6C30wIPMSwx7XQ2k6qnOsKkES0ITgvOmlRi2db1I8CSeTcFqbkcTIen02wq3zBIkgzH
7M2IsZpyXvC85fUjCuWzCCv9EpYtMnvH41rm1EVC7gtpo7GfTp7ziCMm8+PZCDfKa0gR9AgqmrUs
pwtRfsRiL7DgtqqYVASqucQ06GoYZlD9+JPC3S0A6PE4YN5scB12Y0KkaFKCejQG7qARy2NhI5RA
qGkdW/GaW2W5NTtB15l8SPaO8kYqJCiRm7vrHo/BIhHAMT23kjeoqvOz1ZjnpioYsM7opgjLYOhI
tPzHLhMfBQ5Eep9kk+Bw4gI41SRnkDFJ6Dcj5cZDnDmQddnJRyDd7aKwKu4wM6NzeNNpsfP6Aktj
9QJve5sE5o05ua9YMj9xlwLoy2gU37fbXSJLfSHd0lonVptfk1ipO9r2U0QQFHrXaVfHGlVerXc7
AdbjhjXXnHA/dseGM/5Ks279Ks6mbVSHSDYqM12HsaPpNymypD12rJMdT09mPb0BZukp2cbpvpj1
9s4a6XDUXUhcctag6jA641L1OfdMS40ujEXgfVY8HnqjH6FmFR7s4kk92eANcaq42qnsuT3jW1k4
lWL07YK/xEdyLwf3Ec39oRRpRq5k6mepzRHXhBIPU/1SyKlm2DqiQlR7xyHGCkY8Hd0jWEH3FX4D
PYZI9ymotoPT349owjrl+nk638kK5QYt+DXUUPjoenlyZ5xggyx84oc6ghDi+HZsiE68qkf4j9Cf
KAb1ED+K76bisxMD7Gj0QzLCYLDQ44XJPqytrTvnD8rS3TXWYkSs/bYv2S+9+LbV+ochqj42Rb9s
Shc/uwuvklxM+iFePuzDNkaVINdjIL7CCFy1wkFh194U2my/GigLGmIQM8FpO1etb9TaqgybVVtO
8xP65e0MQtXGxZ8N0Km5qWeZdmhqVm/hIa/FiRsMcAkGd600teTJgHtgrsHfPVb57Edx84JhErEd
tfG1tpnDPUYAZAbVmmUFWGbqXoZcrpvUuJfYk6rG6Ba4Fbz95MmPAXGVtmesMqvnKZp9L61xilfc
aCOAKLT+pcH55oBXpv9OnMqX3Kzqs8q9djsaBL1O837Ee/Y8muY+t5sNpqwdSHOKvwD6PdDMCHuW
YaXXSMLh2JXFhsqUZzUwjwVECjoGSxW1y4F3moblSwUvOUS2xfmBAKpiAu49O1gjmGJzaOvymNvF
XdHSQfL0jt4KqR5Z0EEcFIwFYFCiW08ceVTIgCI8lDQ9bkyzMpchqqksYnDUuWsSIYsjX+XJswNM
kM0+NT6bo3Fs43it4vTGGq0DWObUJ43yQQYEkbkR7WXFH0L7mWrHM4Z1H15Fh2BVEYjdB3p9yiba
X5zoZocUFEuVr8ikx15oXg1f9XL2XicShDMWX8jhQYNU2ypyNk1zRngs1TFtWuR5FfuFi8ewOmRt
7Wc2a1krd0VA3d+zxjzF5G9RjT1GrjK/rbLwaA7J69j2N1OInxeF+J7wC7yttntHZ33iGoBAOei7
lbTlqe/xD2vatYPZ1MQ5DLAXUoO+NnJHC5flDQf+bSa7U8OdctZTOghgroFrFukAcsX2ugNo7bs6
rtCjOcOhytpV1NOJzUZ9Q4TturLEQeX429rRw6cRRjeFnR8tM8+WMhzvBnu6B2x/1ewe4l4floXZ
jqvehBvRIcXwA61C1Exu2rqL9W0cBRSfPFcUtyuZWK8kAoL1TPuX0uofG4utU8vUjBzFOVjG5Phh
1nzRx57Tpf+G5X7XjMnOKj1fFfHLEDm3jIw+GjbpK5B0XzNzOMwAaHcMIx4sdq2K4SBDzlPnRZ+m
YdpHg7cOEnkzeck2dAO2S6Y9AmuXT7ooCK/mbrTpKhikvi5FjIDTEjs7zTeBZ390US45CGEgs0Gg
b0Prvo+LdhmglrTC7DQO+dekRBSHMQdC58VDLOUB6VjSeNkFFpXftZYr+eijVl4oTnxTTw92Fh0C
T92lsr7rcSAtI7vdF1V75vx7LYnPXUqBjziM1CY3Ou5PjrsKGQuiHkVN3KR4EfoU7/L8xAgbfou6
Gu8uWVTMFBYByq5Zj+9FSCGu9Yk6z8Sk7Ea3DLlpDEZ/P8f5Q5qMADMC+iSproXTYqLU2kVWIHaO
F3kLoafTEVkTtGAP2EETd9jxWResj2yHmtLZhPjmzxl7CJBSR3ycroNBMii56Qu3mxaO0Xm7TKHp
NfqCjo8L5HUzcp191oibnnnoPBR2uilOhm13OK5bsu/KWotWosHYZJBZv2aSPC9ooadb2AXRPREy
yafUNJKbbCJEZZF6qDpNUFl+H8fG3TDF9o3pRDofJvbCLbJq/esweLRiNDH2bESEnyzDYK7WtR59
yiIVNNsgtiwTpH/Yv2hjPXFCjuV4I+oe3Lry3J7DCizMlj/7U3/FpQR50dzWjA+3ZIQ792bszU9S
s91LlQ/uWfNqQaJgRsmMa5aghsHSV7BU1A29Q/MlwG39OtJK3pZj5qmFnQXVWmI0RudnVtkqDr2a
MU+XrwMnHu9qfpnVxPVmFRB57+OkIZekDeM3r3ZMWhZk80nVqSVjdZP7OGJGmXTqYCPwWjNPgJdQ
Bt6dDVKEIXNL4ZhxuYiJPzHMtaBNwsY+jCdrMOLTNYWS36gwxsesCNQyoHTfD/bovkW5x/ls0AYN
0x4xuNsPPrJy9VHvQeiOZvgVB0Lr49NCXdiNHAAkT1bb1ij6vdtTE41x+yWJolenIwA7pn2wEmNa
P/T5FXdhle1w9FRa7sAep/eNTWeVDBm6MjRWiT8QyHXBGyxTZil6TusnYKNkKkkHlVD1TwXDQXA9
sIx2SmuzTdV27D/67Kwdt64OddkULCC2NkgVvlWKc0nTfQ1ETt55WAwOqPw3KBNumQ2Zd1E+cw+u
G/51oJfCV1dKysBt+0m1at5lZkqjrO1QE3KHHVawqOmox9Ow6uih4i6h1zSALb2p4wA6f+lo56mM
Srlw8NZVMHMUrYtyyC6EDDEzK4gTsRo1cnYAv+Y0QXKxAB4JVKQ1zWVvi+QQRFZyq5cOWlUDh49F
YzxMZbbh7uThDgSivdBLDvY+7LqzPsAr5gloKbax6Kf73k69e3j4HoHufdl+mQVBEsuwJ6mxdsb+
4lZ6TrmG28bvZ6PfDIj6uPRzfaPGd6zNbLVNx7UgYZreRCEbjUn/5AT3x9q3btjtrbRClFbWs6TT
EVXpsIYnkWx7JqAAWkKCxRE5NtaDQBle+bYySSj39BwbbTh7lxz+fk5kiDZxY+yms0rRBE8i7J5F
K/JtOpDG69kjkbxdZ59iJnX8mZoEvEJyPanbtClxFxF1nZTG4l9zgWSnAte2SvAGsg2SN0vsEIwu
Dp1Qh+xPuhFVRZkF4tmTiYyeMcFjylARUy7fkUo3d/+C8l+LmrHkKhxcTtlUc8NrHkdX62dZO223
+Veap0krTXoWuCiZbUUxL0seUNGrZVJN0WNIIle9/q4b+o9Mwv9/6vNw5v4gofrVK/xW/J/TWxMX
5Y8Kve//0Z9uYeODjXoLDzr3XJO2x18CPWF8sFCP6fyFkR8YLCqz/+sWNj+g6PPgtBqmgTn4SnZs
/4DRWuYHrtwYfJkoGA6aMOs/Ued9pxH+GyHp8EbR+RFpiPSLDE/HuwrCfhDNoWQpDDlaNrNItKyF
hGDmXXFGNsBL9szW2xiRucLDP1w0IE+ijndW0lVrWiEPWWKs+mK8x+uAd05F9bEp7Uczj4kAz4nj
5vKdrSKyx/1mMJudhCi2IOck89t6KEkpIufC0YKvmTFybR/MZFnJawS87nxzOI+ZOeZb1yueyL7G
TMeIbSF7cT9IfauR8rKoAb+jWeHfsVusHf2uqF8ZP44L0UlcfFbwgLLhDz3ef/SY/7944X9Sqm6+
lle/efveVv8/0TB/hQj/9yLV++Et+/TWfPlpCVz/kz+WgGmyBLi+08ZFNAnyFSHqHxpVoX8ANA5t
2dBt6bqADP5aAq7+wbHxrrsIEb9b5gF9/LkEHOsDokhDgFfx7Cup2fhPlsAVGPLvFUBELY8+T74A
7Aw0mnf48woAAd7PaasLpuHteBGlyzpwNNAj9AJzzz0KdOt0cpgzESIZ03Y/akMunN8IL9/BfP94
G65H0phrwS2Cz/nz2ygwFrUeUz3aejH9okApy9uVWHGDBdC34DWeZ0hRCUzQ576WBsa7BnrRKpHQ
YrZ9VTPX47u3dkFIRCQTmLDdS1ibNIjQW9D5c6wivPnhR/4bwe07lC8SWwOlkhACxabD7/gdhfrD
5pEksycKWZorF4ovuT3FtIkDpzuXlKOHITTsVZcG0V177VNwz5e7nNHXIqF6OYQD46sGrwEJDFHg
Nr8R6H5XjP74q17fGu9Nv8bu6mxy78TAvc5XJzRhruxR5Adnkgz5pzBZcZoOa2aqt3C3zR130Naf
GT1t49luaJv0dfabd/IzJvqP7wgiImEyBmgQ8T76N2UkR0M+ogU+e0zOrDwovtJNzW5sslyZoblX
ecsMEhXu6e8Q1e/UvN9/nyvPHxqLRK3svgNBNEE8C+Jt+H0kwsSFGhRYn7hP6H8QzAH0khgxutR1
3/u/eTKugt13X7+0+bTIda/A9PeQ8/YKTxpR/qwK+jKrXFMeOhwGPJATk6uaasybnV64I5rO3rob
+wmnTo/izkkD77ec7OsK/vnN2A4YGJ2BGXp4Q7474+TsNvZs6MbKqLQOa7yj0flJhFmjz+TySvxK
V5TJvkmITl7OUmVvlZjRDMmqDoGE/LUv/t2S+fUnkSj12bs42Pl95LtlPlrQ54K0ZURcWxPuvaGt
1w7xuaewT8N8QbRM8MI92luGY5WdY2BgHwfYuA+Dra8zWehQFIapemkshTI2iW0fg1O0recu+M2G
9Otz+31fJMnW1gnasN5tizBR7TDWR+iMyHloH+i05mupsCE34cnIguxs9ZZ1D1cn3P7mO/rl4eF6
oxOSzfdkSXKZ3j223NeDoanbeE2XQF8Lg0vrskSRRjWnVfpLnLfGk2AC9y31IrVVpYv0wFLxOnWd
7jcCfOP6Wj89O7wDFxeEecWA8793yvQ+CRNdTSECQ+BoA4RJBSZkIkw4OnZmNqMK8oppb7BDX+YJ
BdnOG2qmPGARYXp2rphvaRuY8QFuthie0IaRhhzaIJ2bOakg0fbNsDb1SRyhxaISLY1cdZu2KB34
B06WgRSYFJTg33zDv6wIyyHNxWF1CsEu+V2P/+PGnZnSjgX1kGV3hAr3Y79FrUswcTTGJACW5tpM
TUR8hZF8VsOgoTlXw+/26HeifwwaIKxsPJow7nh6vp+IP7wJtmTkZqXq14ZkBLVouxqtObMwcfI6
52NxZf7+88f+mx+Tw5WqCTQOGB7XfbcRmH2jKjF5PZSyaXzRqc0hU2TWg6FnhevXZFQtK8Zhx3ou
qyODL30/2XO0t43OuS3K/EsLF+wR5Ri26MlIHqsSPCr02kMkJvgTUd6iDsSXOiwiOy8twg1hlEpT
cz7/8+cQ768siADw7XAz4uwVhvEefQ6qxcJyHQzrrqXC8BtLp+da9i3M2bBmDDLYW0K2IBsTSrWt
5pCQO8Jd7hGP305WU629CFQ6zSJ5Z3HsYe20GZ0TUnxhCDf4FTvob84D45dtz3IlV6xrBoshgRK9
X0ZU+cwGmnGNEjb+RsBTgsGfEt+esun2ClrdGiyYXW8b+Z2jjZ89UmWPRgkWBGmQjDF8T9rRJczu
oXRldzHo2/odxBptoYJ5eppLRemMPJyxZ/eReW26w6Rx0swkcRAMcMTq2jCcFVb639yBfn2Ir8tI
sEVwzhr8ID9f24wOGmJSiGEd9Pp0ZJbcA8wdygs3uYn5qpX85hn+9fUwynCPQ3SFvcAy350fdo/T
KglstTaUKp5RMnzh0hG3ft2Mn/QQXOHyn5+1v3k9sucpETkHKEatd6/XVEMOM455XNza1kf4z+lX
bVbOwbbhVbtjbf9mw/31TmlRjpo21iPdJSXlPUPNSZOCdkg4YTgt7WVvOiE4ojK/hzhZk02E4wcx
v3WPKH9YWaMjuAj3JA4zeNXFTe904YPZWRD/OiV/cy79uup4Z5TKUO24yrGwfv6pgdp5Wsuoae3R
aUPG7AlaKbSTPUQVZ9W53gr8wHUoB2/ONIrfkQ//7uURAXCTY/Wz9t9tXmWdW5HBHO86LKG5qVXi
lZgsLDk58JQOn6avtO4LMIVqHyWa85sP/1+cndmynEa0bb+ICPrmtYpqd9+ofSG2LIkEki4TSODr
z8BxH6xtXynOsV8csqRdRZO5cq05x3TeWd5YrXkG6DaQBUZzkerl128fx0PjgWQ0R91Ss+ziMQle
ld+RM0k665iWq35NpiZ6HPLownjGv6gtT9xbgrjal7HHuHvsMmsX4kQ5AW7KP/z+Of3X1Qk4QeK4
wSNHocs/v368UI6FAcrpHUNKAbR2pfvQ5i3oBrfvP5vAIzO3RvTMW3Vk9G6//P6n//u4QZYO/7Kn
bsE6vKK//vhC94jqErgPJcZg69kiVPuDsb3E3JeatyqVCg/MHr0K3ANdafIqCnDZZ4feOWTcUg//
69KfDxQlnHHY6Ty+1bsPxBBhtPFL+6wTBtLNNNDKzOwWbC1YS/Bhw+1oNf8PFfj/DST5j5sAzAQt
5Nac4mHYnqF/7Oj16mdo8BysgrmGE1Mmk/NzQKF0WuowOvmTqf8i6hxlblzya2jkuz8VNttT+Eu5
FvBd6Q24CZGABNe9ewzmLSNVTERpD3CjAYITpljukUYXzWVx7f6qWnTol4UMeJFW/JZbYU2MU7zB
QU3ckMewPbxZ3R5+/3y8y1ziFMjnCqnjORNttyV4dzuKcHEHvK+wo2CUY2CHeBns4Q009JrxT4lD
HActticuTJM2bVhjxECTwZgXbeYFAPPk7IfJjZdzAoomwSS0cHrwAJ1FabeK4KUoDAMnqxjX7KSN
C1ECFQmKuN9/j3+vAgG8SXofpNs5sY0l4tc7rNpaOp3DYBv8T5lBQ48XUGcl4x4g7QLcctbkfrgX
noajmyXxnLZtE9l7sP9BdViWYRlOpsj1g4MaGYKvHXkdnjOmZX/4pP9+FGlteoTDsGrRf31//o/a
cNig7dHRovmDmngJLsNof+pdmdy5xYKLsneWb0HXnpbQLY6/v0z/2jQpcCjQcGPjseJsvX24f7wH
PglwWVUU0RH4gfVMDtT0GIrEBuXD4QEMQP8H5Orf5dOvj73L4cRmawgQqSXRu8eLBoMOHeFFR4FK
4VtneaR1c+ZNrdK3bzPP8ltkPoE5s6eSLZwnNoZiRlquZCGKrKG+b9cI21gu9I2HmONUMyuzDo2k
G1Lna/xZRJ2/M4umvloAa/z+av2d+PTu07PV4wAmEo2N//3GKiBcWPZYEBPDE37vEfP+6jCtv2lz
J/9Yz5x5JQR34miKZbgFXZ7tnU2cSR4M5li47tOxD6u8+UPN6mzP8q8fy2PT45+Ns0vI1naX/3EX
FS2TtlvhZRFHjm7QsO8xfYPa8KEIfdLVZ1/Y7QWoUSf2vjshkgVcFd4Oq4dDlDSkCfmDRXSwHnFQ
J4ubZ0dTW4u5MT1yxR1egSm47VwGSH+4nv/1wROKbYd9mhHBexM3T4JLSrkFcyQmmHnXJ+T3Hqox
TB6bKMy+NEMPiCsjr532oTfGzjaRMl9H3aD4Zav2xl1gTeQKFRrwxI5me3Qes7ml1kbAae20A4FG
RL5l/+mD/3v1ZrdyQRVELC6EOr3bP0w3YEhysCKQuUEaeY6R8C2owEBJL39qnHk41nlsffWVtp5y
V+jXuJUlRMMZc8LAi/2H6/gfH2c7mgIz9nzP41L++gAMyF1IEyFBIowMMasQ9eGXzsW1DQN9l+kQ
jIgW0TVuTXJtrWG+R3ZV3/Efl8hd8j+Eff3H0gsIgLcjSRByJsH7HX2RLclRmsl5WLQn6WXAku26
M89w2bKtDeHeePh9jgOjwNs8VOMHAKYyBe+EEmxc9B5c5/rY+h6gRM2Q9/fX6j9WIE5AMRQZiM8J
i9C7FchtmjxSdr8eVTZZ/h0yWhREYVZ0jxbyaajxHjj4T9ZiDafAtYx9jNFMz1+RQVAAybq2GAjN
SKvuaNfTS86CsAtTNDj2ghZ5RZG6uszSsTT2G+kpyER7lCs6lEvBqeVPl/o/bjyDha2apDnCAvDu
y8QdBMESutcRZB/qMoGmX+NSPs4lSmAcBXq9Q+RRX8yUv1pck0dPleHZAwGD346N/Q/Xdnvs3y1E
LOkORVzgkdj4vs0ecvcEUdfOUcBFvRCa09w3A3eDMb+9uRo9h+B5T0N+cv1DNi8DHSVtP8b1jMq6
n+zzMJgeBjZrBSeTnPDvVvztLwL4s0dqg4VLeqP1GqFr3elalF97pvltXg7finYuv8g6Cj/+/jv9
x5rPEdbl2zjYKWFlb7fgn4trWS1WpcIE0XXgPAin8vAr5uqYNLJ6I+gczGGFLNG1i4XBRpb8KHLz
jRvRpateBPZ3IE//h4/EAStghds6Y+97FCXzVxeWTQbbalS3KtTdbcHzuqOtvKYuhNYTcfbj54Rd
6Z51YQHKNwU7SznhYeWrPKw2wda//0z/apvQsSbZj86jTR+fG/TrVZowpM+2E2F+XILw0wJkh6CW
oL2jpp8OwmqtD75G1Pn7Hwpv+v3zRsuXZ425GJMDSopff2oVlNNIAo/Pw5MTFYV0CdO8jE6lrueT
I+r6JuFDfC4Usu5O2+FP41VvAslLuQsbeO5VPKg7SyJ9hHTV3ASuDhEeka9UrRArdg3UTAwdk3Ow
UGpfVjKIiNFyy1c2mltCgRBY//4LOX83Df75Bvnc1u1FjpisMWd/33WvpHK3LdE+kKcNfNGbV8IR
B8A6r0gkljm1JmLQ0OXQekhZhOGJeqObXOZ60OR8Lxw5dxKG7bpba890Hxu3xV7tNuCfDrOGEnC/
2J5lsLZOyONmR84H6CObSWtRyC9LHPtAnMLXoBLL5wxsOKOXpvrYzkB181FsxI+gaVKrd4YOLAMS
5l3p9YDGMl4Twj+oj0dqN988VqNT0X8WkUFJI/z5KxJDkBAEcTl0NasMsLXWuTlMODVJCKuhgUI7
tNbUd2YrgXoVIKXuQ19KtH+2uY9caak9fp/siUtXeFhsVPVDjYVXEqkyj5xcpzyfbiaqnOzsTppk
IwR/WvMFrbG6UCFUTzRy1E/yfkyyW/hyaW0WkHmMB0y87x3Mq0TZ9Pe+mEqEgp1uvT0GJdzbI3JG
SIFR0IPggJnMWcFbrBvIWT0cK78L9wTboPpaLQPFtc1sdJ4jcSr3JVEyCUeNcMS0GvTTRcuVeCUv
LuFQAhbyDzBavIdEw+K7Oi0ztkO1IppO8eL3dir62s5OZhg65+RVWj5z8ZS9U9V2obIqt/e8jRU8
7TaMvtc9bNs/nU7eBdkyTtnGpbYLt445JRGG79qGXR+iNmRJP9RO4VxL7NpHK1K8Lwgs7jycJSiN
ZtkdHTbxq9961YXzo3P5w3uxdax+eS1YUrZm2zb45tjsv6u3bF+tUDrX7LCU3XCRVZZfmzKwDxKr
bz6a5uLl4UusrYJuak52wqyC8xIlRF6UZKLlwxLSByr0j99/rPenJ742n4oaJw5DZhP2u9NTh4wJ
t1hOgMZSmx+ymrv9PEbqcRpz+RlRW3v8/c/7V+3CCsdJjQ0W8DHx8uF2mf6xF6ELEziLp+gQJ3Ny
W5qsuipbyC8Eh7n7Iuh5N3K/ucdRml80vkRCG8W0HbOQ4hID6GyeslKsH0N8p8+odsqXAFqG2XdR
eGfXI2tEX614jwnC2vm2duw/rW9coX/dSQ6boUutQTgT5de7O5n4cwCHQWaHzhnX8ND6kYovvexD
uY/VgCwyXIS4ZrCJ9cmW3vrS8/zhrhrJ1zyawDF3cx5jbqwMnM/UmTjU7kNZtF8Ao5po54DsBc6C
RQeaiv2WV5AZ9lOD4XXXo5tFm293w0fV+Dfou3N0yZEJxLXXWmE0rVoxP4l6A/e1LlDK3dpFzWcR
roaFb9CkP9K8i0GmkFuF68bkgz605ZzJwzRO7XrJY9kMj0lG2h+knji4bufrJHWRzgWHRuUtYNB1
qr91HQ7lYyndaj1knCS+RSNZ8me80LDbw0RROEpfjfBUCmf1r+WaISByYrXcrhWtsbTKuV807dR3
Fgg5vNKEUd+EakLu5JgLjlOCOL9rg/V2YZbOWC+Nay+4l/BmeBHsAlEGWCnz5ttL7R79uQR50NL3
wy6IADNOUbo0+YWxGJmi2H3RBMihIO0MhL8Eto3vGCLfvAbEHcgiNmcHl01zjWTiL3elqkcvbcza
nYxtsjvXZWlf7G7drrX7nLUJBdGiPRIPp0z6f7EAxY9BkIzdfiiLOvXmxkqYN5bA7e3aO9MX6198
DzfvOWtXzhJeGVQgxWjUPhgLjsveCyoss+gh/TIFVOl+iQsredRlDoRdkLoIQx6Vp2IZ1utrAxPa
HOCuykcQLJOiaJ+mu7kxg9oXHt+xNWGjt8BWXGib9FQdshEH2EFbduMe+b8JxlxBY3hHgOYqX8iP
Bb8bZJG4zvFGeHRU3rwAPCWyCIe87l9BYo76MYraBluTz8ZEQpywvlclZ9dLHrBnHpZV++GBFIj+
g5UPyXRMevxq+7Z2lcbgMsh5Jya8R4xrC3WDJ3BpD6ByAMj7eB8RSLQ4csglCxPTPwKgIVPWK5bm
Q1LSXbqdYfmAEELErUBAl+Op5qBP0rOCZn7qytJMt9NUOfzPqhoVXT0AAMfSgmR0bNdOPjdss1Pq
NcWSBiSmNY/aGeCBl/Foyb09E7IKiZtH1zVjlN81YPYAV69z8dwQL+rjMoqz+dbV3tq9WGsXoq3j
3TSXQkXwh9zVLNZpboKYiIB4jBiPgY4vb0ElZbDWp5h8scHrZgk4ppICFBBML0NDv/5RwQZHt2ts
4V/rDr3dnu5o3J+JD0tgIhQW+Ai3wNG4c+l0+sj8ugoOBg3Z9YFHDwd3bfyFJAMh1THHU0r2ZKwQ
Umns3WeMvD2LOqcWDnkEbxjX1yGOy4y0BPJ0b7mRmjl7Nc6XsbKAiGZxkbwoPPvRIwvKtKTN4Mw5
yWbbKMYwBX2VhkhHicgbc2c+RhUOH/bNu87BIrHzc0rZo+OrjEAEvMeboR/XDVlw2FUgl0mHjCZ/
SV7Ac/nOtamX4GXQhfkeqBFVdN9OdbKHk+jpo2tkLVDt+0zZLLqPGi32qr74Lpn3e6hxTX+YdOc0
qPllW+/YTmHPDnbimAsgqXE8GLxlHyvioX8YZG0fcSphAQ2sAJaPHSALuIG0X2/psSYODvnSNJTM
46SbvU80Hv6UqC6/Za0NamYl7/NjyLhXnRBvkHlYzcQqp1Nu+fFJtlGNS0HmQ/UoeGKG/UhG2fAU
Cb7oEbELFePsVoU+lNGMmSSp5F+lE1v1YYDEUiJ1CFZ/I7MMV4MDHF2UvzqGadvG5UXxLb5adYWK
xx0L1oktiq3dMVhXwwEGjDwrnePazze00o5OtknSfBrIzg1kPDzZ/Th8WLXKhr2eqqG8S/pSdxju
Zt/9kHja/8nVDZqbmgOWe8AK6X+0Fh/zKYIvpPpG6x+epzTt5nWK5QFN+2BfLGsFnbsWQoXPkBms
LA2CwLineebVP81UxNOhlHMOTx5Qxhbs0XgXEiHmCyptOV6qsW9fNH0AZ+eFQ73czaDNgU2h5oI5
gDdjguOyYizso4EiLbY18RTY7tdDQC8NX9YkQnLgPG+AJ6JijKVe0AZpVVk9bO7Bhmaf5WOMwr+J
eYAFJp2rp9y6uVpUp3jiasW1b9ZuOC1ujQMt7Gz3tYpaXbyQ/8dWPkqTqCsw4XU4N9SmVGzD+Nol
srth/AwEu+IdPSxh6TxWog4/T0PUzqfKtkEHLK2eXyJPC3HQAAbWh6FaNwrRGrnlrtI+S6wgOo5s
lp7EWOZ5pBWkQ6UEtR/JzUiiehtlRkmo7FWEUW3Yowv3kxjHLf52TQoyQ7uZ+O82kMOzmSKc+rj4
cHSiwpOKRX8GE+7MXhc/MTuY2yMhlskPUYIPQH/f06IkzqjTO4vIZiTxwuFvgcTdXeYpmG/WaTIj
hAFWr51ac3bBgYoARP9C0A3WooLmWzLS+14Mkrq0wiSTH8sKLt9x4Je8s5z8KdklqnSuym16MOZG
yI9LRxTwjaHvvVwUZg6wKm5t6tRQml6LQVLrxNJvgksWrqg/rC3nAH8tyOWIy3pfIS5Evlx7mzGR
EutmiVqOalMZjdhC5BrY5H6Hzg25Eiujz1zP823XAZ6AcEWAQVfEy2axo8F8JWiUjbBhEkJVUNDw
8vQaPiM7GqZ9GEg7ea2lMPZ9zdhM3Iz5GH5Du5Z0jLzdQZAFrZqSXkSuauIv+uFNDD6Q+WD0+Gmc
8lfSQQAKHKYpUdM+blcdwMgyetjjB5QkkM798gy2fR0O5ObN38c5st8iRz5hxOj4XP3oQH+3VhpM
oydJ7u7aatzZre09ZQu2jP3W5UbSxwTKubNKm8QQcK/WndtY9MujhFRBfga2ChwTVU2UtN/ikwaV
FaV1Py3gR5Y4vg7RaFnnspFcG9up8w8F3dcd/c0KaKKvRX5H5BSSA5euVr13uhbTfzmgarnQk5kv
bZu7w/M6N50FarP3f0QEkzpHaj7LflotFbWYArMwO4LjGJ7I6xuWw1RpnlRKCqojQG2Uw1pn5YZb
XvMWyvtA+u3a+UOKTLUG3IESdjo30GOmI6tGqA9KTuGyB85LilFETkl8zswCS2YLa3rqe89s9snK
Og+B6XF3sZATLmQM7XXZgV/Lgi72L+R2kn5BOrTFQDAerPOo4nV4o/Fp37Whtqwd8B5b4naG7POY
1yH8QZvAScaajgcaXgdOTWRsVzQcq4WVHIvWmtdTLIuBBoTWIjhlnQ8axGIsWl74gmH23BJBc0GA
lq13vVmMeCDvI1DI+hzLPlWL6/yk6eQZCKvStva+DSR6kn7t4mmdGVDWWHg++oU9ROemcMKad7Tw
3ipOHQSgWmgI0mGWq7o3FuFV+7bz8/7s60rB9O+dqE152VtCVAg9rfNxD/KJiGkRCvmWO3X0QSZx
QxhOOIKIcn3Zu49Jo1nTmaNB1QqtOfpSlT5MxK5rSnXssop1CHCMmM5FTzbDZ5tRWX4OTCMehrF2
+xtWcPowkFTmexPXSXX1DMiyXcOIEDT+3JvyiJXZCYhGW0dzW/q8qLdknWhq4c4v5KWo8yI7uEwa
HkXfU2GIToFVHWcoSSd4SsLcimT0xU1fkFaLHBp906nVY0iBoQsLnCHBjGnhefUzjzyKlgJJLJor
X2J+j4reb48Eickbx+WgmWJdDSOgMZ25hSbHIYI92HHucoMTn+6LF78Nom2DQwbI8nuZAWCnaKy7
S9Y4eC1wZYT+2bbxwPde75Lg5iMYO3BgyYhEa0RNKFJv5/gW5extAW2GTzITNU8mHK7sb3ZRWZxD
CpFf0ZsSmDl3JZfQ6tmyTT3Gw95G4dQT+NFYFsz3Nj6AAyE+qBry/kfuTwy+ZmkZ7760Qu8M9KSG
GWY4lc6GkORjBohJ7Bur7n/Mivrt0hZybE+BaCIO+v08kexLyFp3sKwsr4+JhQ0YM9oytscYYN7O
173291OVaeu5boZ1vFbrposNcPy/bm+DgZUbEE5amrz7yLyyB1vpOkUarF0pdx1gDI+1OQaXInOO
YjuYX6WGuu4Xwb7U3nAa2rnAVilQBhrHyX+aCpDQTT/2FamjHk7ZQUbgC2y/64qrVSbG4FeTAVFX
MQqQkJXLTWXE0eqW93l8zE0Tx8ehtps3p9RVceoK3y5vWHuHJ8NRIjwMZR1878HLWnlqk1f6Qopj
jfcvb870uTEXjrg2GUB6Nom6kPHvC5yfwa6Waj7mbWni1wQcMK3LtWNeoYF+Y7L3Rt3+hNKlm4PW
TqZOhdXl8jDG/vo65WM3XZgoZbd1F6pwX7qO8gl481wN26fnPKvyQsZYocdo2uEhjaB0AQGz0yxu
xNtIehFZJ46C4Tm7/Bms3XzpOoKtQsHu+t+L0So+jn49QZbKu/mFvp14Vn1r/8VTUVUHQYXU7EyQ
deuFUn4Q93lHrCkRHIQUa0fos79E0gNxZFEfRARlLbAojZ6fMmoLG0AIMboQScQWXIgnzj1hecCf
V1HARbdibYAJRZDu6x0mJjJ6ACvTM1ARMxEwA4ZAVEJvIv3g1WHSgQ9eyA0oGT4G6Uzb7tlH0zWn
6wTuv+V1yXprR2hhVj9SBVW3jR9b462IiABPqOPcO28Zo5HqGavmo2XgWqTtZE0zTCUXlywkINii
fq4XoGd5G31gytNgwEWNiDEjt5Lh4OVz7z101RIQ9zRCYrRBpxQ4L7vki4cO9JAhJ2cToGhZL4lb
QXduXSshiC8TKv8g8p5ywJV5R4kJoFgkiyJFum9zf68Wjaed8tppr75QRQTpeE1Ynhjkncl2XmPa
wnSBCJCY/Hvdri0ZGwXKpH1beqs5+joRxOAK+80MUYyXk0rnivLINtdlbokAoelQ3G5tKUiApnCW
Qx+7AAgxWQLmdEKDWqVzWfWDqNPDTWBnE7TSemNoO2vut6kvHHOTReGqDn47OvIoGrm1fZFRhhHm
l8lEe35jbO/Q+xWK/bCKQS9Ies96V5dLX10gISXyJugSmz550oBvaIsse1I6g55BZEmAPz/CK1pm
2fRVrDQYjj0T/yUdGQX0D6JNZPua9KOV3HsywmRPrzqi2Y4Am20yNl9U0rBbUWRRNjQMfVP4fzkH
m1zCixq7KGseY4uK+aLKJnMvEWQosvOWhj2ld7Toz/O6rZmW7NuG8oMD8yWuxkAJCFza/jhzll0O
g6H0wdALq/TYlRU0FN1V2Rvp56yDoA6CkpkDyvvUirPyhU0GFi2zZ3c881jZI/YV2mY3VlB49gNX
OfomrCbMiJrLgOIB+ZhJ/Z23FLl6XZ2/aoeu/F7ahDg8ZV1WiAPIlbk5l5IQpqhqvfKyznijD6jT
5LX0m8rZOQxOoKCv4IYKQ/wafKVZsw/KHOlAInha98SBJnvT0D1Ixxj9S1pEvvq0hqJYtiljoHYz
sHcoiwHZgacRZa04KkRy7E3BPA73w7iiekdYM6RAP6yCHKzJkDUVi7i/RIrj8EMj7erj3FblGzSc
APii50OPZsHFdKyS2mMojMWC6rEqw6ck65Z9w3TI2bWVtB5ce+wzggcdJZ87dzAvnbWW+uCqqrq0
Net/qgoiZFJSBV3IkRnM4r4Z5d1Y1RnPVjyDmKvVRt/tp86/BvyJLwOj0mLXCeN/g0gk80NdZk13
53u0Q45uVwC8EWAJ6BuvFclSC33J+SZJZn99AvWOHj1qMKiASV+zz6aOSnXDE0k2nWOFU/TF06r+
7CyCUWTDy+mTEVWugA6GZTQXB4LyXSWsOv6oBuhKj00o1FU2VUfCDjVsvU8mTRMwDHMAMjPqUHnS
E7zelFQE+WOKwghTlB+XPznRQ0zpuoqYkQBoV3doiPv4NjWzDX8zcOJ7kfDXwsxI4A8S7srngcAN
JMuVgfWE9s+H8Sz84sBoOqNcmyF1AC+14yUt3JwK3Iss76mhy+NQF0P9RQU3uofc1KV9LjErE3ZD
Suaj6ALyrmZaxZIjoQEATVwKOaBrM92oGvgrtAkh2MmWBBxL4iy92Vl8owX6bFVw1O7Rhe2YeRP7
IIuo/oHEZr3EcnS+0RVEwCKhI2ruhZNanLQW6E66+bysVeVyXlqKjNSAzv1SqjkUaYiSsUvnUVvV
foTZP3O0x9VBlWVpwPK29ou0C/VPmtwmAuOKif4YwMxVAFidPjwohCHNET4g9lXHZMQU0I1I/Ks9
rq7cilxg54kF8fHOawwGfILKcwvcPWebHffaXIKMnSuNYBaiLB9W6raZY/qLXuhkXOOhn+trJ3r7
bvDa4sV4HUcxDVafg06bgMIkZvWkXBVXaVTE1JZLQCjPrQsKKUtJXeL8yHlGPOYdIO9dRzSu2tHA
iO6wDRf9lcE0ln7h2Y25J9QlUvd2tAQwqMcFjtDs9NXwNloVyVNLbNSpFWjEZWdbX+uQ9wapJZBF
asNmoBfSdXeoUpfkkiFILakVLHj7yVSSlaelVD3v/DD5W7ciIqw0m9bg1CO0jh7spsJ/M6ztIvhT
8xJ+onvZEY/ktTVNlqLeeO1Lid2e1DBXHzIcVtO1l1ZgvUDBstfr4DojQUeyCpMLkZPlBFVgg5hC
24qt20JPqjoGxkAAz1jKVsAzFKdeF0zU2HhUe2qIenRP1tK6ZBhbSS0BV/UCal4HYxCiiaseDPWS
cza1GyFddxKqbyKRYv2112hm7glHMwRWBG332a/K6Bs6YFfsRTMIYnpAK7xmnsqfpgwnxt5WNgCB
QlXlcoO9c2hOOveCvVLs5rve7pBtLX0rCKYCwLbcBtR5n4C/sSmZ3CvdVAO4ZK4crnzDQQt48D4d
sy8J0PpPUQN0aj9k9J7SmqPgQq9SLySm5PO3FibqN7sd86/ZVOrlHFsmQ30T1sV3mnvjxTejEx2V
nYHobZOeAEyRlOMLRiEQBJR6cG0Md4Zmr3BjVBM5ecf0QG299/tAXdzSiT5BDFm/Q1Ec1EV3AWiM
vKrt8sj73IWnvKA3zvBpIJGxryoT3bTJ1vekJWzEXVC6rE/RXDqciaO+bMOvzGqX7JbTok9IbekA
5q6aqomfOzRIxLXO0Tz9CN0lmVLinRIvdYyPULXk+fMe154aZF95BX1vijcotWUYyTtdTcz7GAdX
b20i2EmCRTQpmJjoJAtDHKBYPeXtNivIiUvAj+mdjCO9GyhaB6pLMCSU2aLVjjApIe9FFJr2uDKD
/jrNOCkecQYVW3L2VEU3lI4QUnqWWuU3BVG49NUM5vk+y8JzIKb6e+fqQGBm75rhO1GLI4IeQ0TX
blX5RMRGbHOOJ3aaVC6O/VVyJ2hUPWUNEUzMxNB37BPGHp/8vi+WW0IvxwQQVFikbEzsA4bOmv+t
5jH9qImoAIjslfKclGSbX4txYJzvFbkLFRxgl5sCGbXlzzlYy2pvkGN2xyBowvWmBFMk1j39cD9D
nKTMuQAi0qcGmft3Ts/lki6Oa/0EK8D5qbNGDZ0PdaIN5Yhn5n7F1Ffy6iakuhTg5m8b5SFRmnsa
9PtIVm2y92Vlualolv5ZNw2vad0U9E0L0RH6uUVsgD8vMrcksnLuIGaoigc3iz2S46yCC7Bz4Mjg
gkUdTWxt3XtXEmFBcQP5aqwdy7RKiWPzvFNZ2+hMbVSSUVq2jLvhzPBOfTZqFS4nTGIqPzBvax9Q
hwzBToxqqG5GyOmgN9FvFyfQl8kDNrGQEiMPXbiCQ67GA7+gdyUu4b9irEukvK6zf66c3vpkepYr
gIhrZVJW5izjmOWylNFLtvHjoeB4zgUz5h1nf+9iSRO0e4yiXrgftZffF0OtyuO06MGcuEpsMiRn
NIScxnjreK3iLb83zDt9yaZ5GsHlLTQ2dVihazFjMSL19ZcwTOkVWiVjISTw0LiLdkzXUNGLm5y5
r/cqKApOFqpun3A3OvXRs9YpepudUL/2LHifKZgAEeEY7GH6FIN3J9yAuBySPNaPi+hj54r+F0wQ
BECPqHEA8taBkA6hL/HYgeMkwTd2zkFBgDZtBa5VJ4btdRqqCWq8W3TmVNeSmBDBJI7UBiWT04Bu
meNTW+SwOnU2f9R11P6V6cAwP2VIGYEYjrKzQU+s9g2HOtJu4kiVqWdi/2bqO/JVKov+2C7HiU35
FmlBJpxoRv+G4hRfnZ6C8Acnn37eD/HSBhwwpImvGK6QjGSQek7UpqqlB13mSF9mZywPTJGgy8Oy
dx4k1eKyR63J8liEAlEBTWV1Z6PVtg+dcSDly6RbjlDKYF3P/JanunYmCVBIVuJiWilubRDjghjl
RP2YK78mHnGSlrxSr0naFNjvj8SNLOOxqUVcnuuJfg2dNMamJCkY0zyIyEaX1PI9w1OEZJWkTrIn
TswMyIVgXEhfkHAN9ydJUh6fB6Ju8CIVbGZCrgfkCqTOr4TUjEzPiZqjX71X1gLPKuSMSozMEtN4
cULpcYSCUnDox5krXs9BdtVzZ+cH3Yf2V/AgQMXpM87Tn6Rq/6F7AFyyuT1ixI3QIn6VbuSQtWXi
jMkB7lx70vRQ0mEKxqttFRN+wTb/ntvZzGTaifSRRgfo3DbkdD2u3nUJ4wyw/Opex3UNz1WrJHz2
QXzoeGcp2/P8i2PL4ODrNqmB8Er94ffCk/c6bTYbTHV88MD1kKCE70Qbsl5kODEdObbYPckDcqHg
RlHCGId4XKklQ5MmmumTMqz7g2Qk8t4LRiIflQjHKIdpMP/97mczlFpjv2rX4xS4+mEMkKRlg++4
QPkTmyhPdqwZNTjT7vJEtrLJUhWGS3iqI+iLR8wMIBsKtw7JlO0aO0DZHtPK51CNJM7oymfZobQu
btjo8idtavNaRq5Z752ijMsdVaqpKN07BMuzk40Z84uQFN06oiV38GU3qaOYiHTekbIWM1BhKBMc
VDbX3X0uF/GpCPzNk92TbDFbE3LwpR/MhwIztrdv1uG7h3xpTwO3+YTodXxksKEOdlzOOTKWiRDc
XA9RSMzUIkhlFTaXmpsUFk8UJmv/JsosjFN7YOoG+9Et39Z5ddtlR4ltNZ9pMuME135gRXsRkKcB
8w49urN49uNIZiSTb+Rz07PI1bSeHB+ZFSt01n4NZiIW97o11leUKqjJodH5I61rkG40VaVFA9ur
MiCcU99/+R/qzmO5biXr0u/Sc1TAm0FPYI6hF0UnTRASJSU8Ej6Bp+8PtyL+FqlqMWrYg4qouFW8
5xyYzJ17r/WtwoVh8ZHC/g/F137bXegiOxBitzG+fV9sertrbXnYOSuCqFlj/bDEfnQ2ufyJBYI2
Xrxt/t4H5ZfZ7fKfdlqTSCS2a9f2GC/X9ny75Hznv78If6iBcYKb8Icw/dugRNDcv/1aGS0Sk1Yh
+VmQvW/YzPSnICvGIyEU2+eWUf2x42kgRiEgU4sEJuvJcZc0shDpRqaZzSUpDLX1gTzuvfiWL8Wr
wTUyPaQ3oETefqnRlN2kY8o/aJUUF33QTvv5oCvOGYtiuHDUPDsobD5yHexv3htRHsAFTBuo0XC/
+vZ7R7HrjRRONsOrQdLEzklHOiKX6G/QziMfwd/MxIwz82etq/KLzp6f+dc0t5XfbCfhevqhJ/zx
zin1Idn6klrp77fqP307cB6stS5Gev39A2Qgfi6ZehoHVthbmMPDEOZl3V1Ls5rmD4Tvf7gqqfb2
eEo8XDZPBgqPt3cgY6icWcSi7Vod+/s0dDapKoRhJ+Os5z/MlVqty1szyW25XjetTge8Il0pZ66V
/Lc/m1hJNhna+7bugaV4+01GkFeLrWeEHuTLeA91rQZvmAdB5Hdkkf/9s/7cFsiEYJioI8vEbPx+
aaYXOaGmyLaD5UmO4x5yUPKrLWaABFX5LDxl9jL5nPMnioEPPvsP7SWK/GC/4gghcep779aHQfkp
UyaeeQiw2f1S0/D3zZkkDVBeQ2I4npZ98ECZ5vvnHe88HWwTixUuB/39ayY5uGh+bqYJhjykKj5A
I0K7Z71NRqumprfyaT4TsqvDlkSi20ZjY7RH2lYc7DkS6aAYbSqShZbe9F3XyhLAo7aHF5QUAjwv
9PwBmFElxnAmOezl9tgPFwASO6AJW8sc5e+3z3h/DZ0AZonn+WS8oHzG9PnuWSkVT1GXcWxH2vyd
884GchSX4gPLf3PZCWf50vkdqsp6ZU2rvaxBIRbQw+h3QyzbrxNOFmnAA0xIMLqa9VV5ovh3oO7/
06r7n77kXnjgT+Q/aLvffUn04HXNWPs4tS3Y57XKp/VRbzUvj/RRGcMFZrdp/PbBpXlfrnFpeETh
2aHbNn187G8/FbmS3tsQfo6yhZFNv0dSmdnOPTVammwMyK8tN51P/cqwBIjzfmBcPEucGD5/ZO/7
x4z8+zrr7uAwn/Vlt4li93lXAQmNwAudcdORqEHkdC1qwMt2GEzCJcTmXUlg1PnlxpmvvOGNSI0j
jrvCO/ecnfAOewwtQvCrdBVwLgbzFQJXZhZoxnoDHr5Bw2atBv6J3g8s41o5OLA9md4cXMsf4IOb
LGch1GI9O5mDTK+CHMFG6G4DzWKpzLy/rhE1EL4Hbji7KAg1T6+cjbZaPCx0dcLNXuAh5PTjTMYK
FqBIDqAb8fULZ6wrxPbDiwM6Zv0itkIvbgGN0sZVw7pdyjkHlk6qmG3dmCPCpZzoTvdK8KhVkT1l
+O9abeJgjPzWffTwdKfxEtTOcoeULVMRTUucEKTmuMcPHo/3S4HLdqvvBg0s/JTE71dZSOwNXUal
HzEa6ClMgQAOIN1ObGVC9yBYWR1eP5LGdNL2UlBeGgLAyl9InMun6lJX/oLGp9P7+YNS4P2uxzps
Wh7YpR39gFz+XX2CrVMHtibW41aNWTyOQmJELXlbxe5M/cB+xkb6bkkEtoH3BKAIRxvqD+/dvteu
hVYP7iiOKNW8bhd8Ge1t2nblr9rS5JpYmCCQbhEfNH6agmF5AuSd+yShMfC7JQjFqI7lJBz9qwBw
W4RkZHrWJ7pu2U1QI6OLiEua7csSDZLxpdWaSj10WU7AREeZrBIph14nyIXJRuwsOuX+sMI+ghhL
lx3jyj8XvAX6dbPpYHhBpoItTjy1iOqYlotmCv7MKY2nKRdqPQ2DXW2PpAWiols6KJmEjKeOcQrK
oDmScKNv8T4OfQmM1P85tildFEFYGteWrhyFXTMSUQaXrf5q1sI46oabuheVsaK6xZSV6lFX4lPC
WA/BhNrfIqMRNb/DuJza6sgArM6waa4TiaucCoZksrQ5fRwY0h9duu1VBKS1fVWWPjcHNEe9jw5Z
dg9BT/Zp1HXa9Eu2tRfKLViqV/YOOj51QJjcC8MZs4vGLDceVpUX6R7BYPXPsnTEWXB8qs/25Mz3
VitdCpM0bdOz5aXqh8XKyhLfYomPrHKaHnyrgQ+8MCy0YqbSw8u+ZRHKhaI0i5xiMfqwJem3Cl2/
IlCkMom+aPNx/dmgmvxsVWXv/ShLH/m5lnVu04VTmpYFTu49YSgfDCIJDB6Wq5WGZBk1w6Jg/vp4
SRPkNUCtJcl5B9urG8apPUk+ESMfTjFIfcg4M/0cWnoBVZZ8eqslf4okEd1iM+WK41fxC3F0ObBu
kU7GyRdf0f0NPdCb9LNcmX5lg9zavWzLtOLYKs9JzAKpDdktxWo+YZbFYWwSwnphGz2RCbO2+Qk6
Ph/fdL4w0M+I+/JPFXSjOnYyf/ipipkxY20IzpEd9AaNOF2baQNCNRI2OzagDIAylK1Q4/zbnuhL
eES2TFJcLrASuws66x4GLIIuVdhaWf59LJpCYi1eYL6RNFvXUdkbLTOLefMIiKk2bkPWODbS4Xlt
zJhppbgzc8Tu9HWcqow1a2GEqNXOKiPLHerPOtJmJzQalV/6c0nOEsdb5+dWmLT3caL4MlralIhK
/ryIW5ZV/5bOOMIXsWl3qvX6b5z+XWLXOm3lCaiH73a5OeaBMoqzjofDHIS8raCl28SJMg/OZhBH
sxFEZlNTPu2RZyIpeiu/cI3SKJNmnJHXaXXzAFp4PTfIBn6gIenObunnTIHNsrQP0oKPcm4s7iDA
kgqNJb4YX8Ya51jCl+x2JZhOltZVbjoBu/TcIPwdnUGizMEPS/ENS+Fi1rrsiXbs1F+LUap73ag8
GJa1NK6QcGp9vI5EtlzRuIQP6ZF4m96TJZEFl8U8kAaNkoWH1O8380tj6HTUhhzDYEhDjcvdIFPE
Q2YIXcU9ZSyRBaVSjKwg0/WMuNPyTquqbD2titYWwrWC/IlA0OnAsoMvIawI+uJqOFuOsCgQrEKg
uZeDl9rDFRD4dUmgXOYWnWit+YRKv3uxaZIRU7U5zn0+K7ePLF+0l9vulg91SgQr9kq0ImGnyuV5
YfrfXvj+bMcN0v+Xemq3JiJjsdniRhZCnefCr14g7+lkHLSbLaKNUUwdYYgqYDgF0KEJbgKsJEGg
FwZhAhVRFfMpqLv8C6ZFLDNpIJbuaFabfBJQogsgbZ5i5WOG2PBUVDzb/Ov9xyUnIJkxUFo8tz1Y
IfhmjqqSDaXPYStU3SVeTap5RCtbTw9NVuQb6kqzWD+NBKYDMq9c+66RghFHY2ft/ZC6xFr1erPL
QTa00dE+wRnDGghNTv/etF9lSd2ezPXmybNhj9vL4maUIdbAk5pD73KfKwT4yEuQKBUxLXxciOao
8ZLPCyk77SpXEbUA9A9rSis0Iv/LSTT+QRt50kOAm+lO9+pmDjWSanPAHojkvU9LuZO7m2xMv9a1
13vRBJKI5ccPEDaOi4OnBKD/4wbJqw6V3ZufqduIjXZJAtHPkMF2/XqAPynanL6NARmTxkpWhmaG
Src1YiJM3asumTWpp0IxI2UdVyq7d8RQ/uiXzfhU6QS3ntwG4iYLljaRXaRSw3k2mKtIkgWgAl3A
W9DwUbqC7YiZ2rNRNrjyZ/R7bcKA0431lVGPqAwln3uZmXPc+w0qdJYpZsw2DEJ4Hmtgb3ddowuS
RRAqRRs5CvlpHSmVQoTbJJto0qo5nDIFMI/VjK1vsRRJBZk9EhpTtIZPAulgtj9xuA3oXyrJdc7I
3UpR11SujwTRS7AsXaw9vAXclBNOsM3MCdUE1te9+oxedVq+prVE7qocDza6ldoPcvAthb56mo07
cqx90l5cHr0Iry+bGugmelvBTBKW5wBHigtSy+/NAvMOju9ZHeHMU/FnI9YsMjqDgisy0vr05LSJ
u2ru9ZtgQO8Tc2mnr9ZaamkVlkKbvUPOKsHfLEYA805oVdJ7Ci+orkxinoqg69PznGtVThygbTwa
C0klZ9r2+L1o14+vJbqsBq9Fl+qfyFi1E28C5BOjPcp6JF9G0YSG7J5HJy/tJGsQrx0ML2trBt6A
r9CzlrujI6gZnlVC3Jesyq9ovYuciwjs4rgMeDaQ6zb5Yc3V9ET6Q/rqGFugTim3NMnKWn4rOShu
hy6v25+e8BH19byZdSQFeissCm09xR1e4obFqaQXtiy5p6PxYO/Cd+GMpGFj5JzCZenUpceRhxmw
sZHjrmk9GB5inz3OxAC8bswKPM8jeF7I95OmiDocp9b9PJZFLQ6uXbCOVa418Pd6UD1627oMbD/B
djW3JTxO4D/NuTI5EvDiTdy1sYG33RFSdyVT2JGR7mNwOKSbjUdS5T7WPl+ZSJ21YixA8cpx3T5h
3pNABoferuI5V3Yd92W9Ml13A8J4DMCJP1QvOp+MDGnax0KVXs9zPtDU33QPLefo8xwEQn42arK5
kJ9Nw+Ms12qjYnTsiDgFOkRkmWZ5JFbJELwuyB9NbFpnhK4HnSIbLhC8QcLiyEdUwTpfMc7pvgG0
wmlgKH12bjWGygQh5atxsyGgY+nZDKnipjHyjDShhlQct9rSrw5RoD87lhMnnJfCaS+bdTbvML8x
4MHsPJbupdZYjYoL2RHT6QOS9+KyZrG+goMh5Y40LWTCfpDbibkYdnrDS7+HNeMlT4KRReuaTKLp
WlnzaAMszh33MxGOewxJBrzzwm+4SfF+lEY8kvlzHVk6QrKDWfTOFVXytpKzpNuob4rWf9GEynQW
J4QPYQMIxj9lJLfi+F3zTaPcAP6TEHhAtFvoMa4JbsjmIxDdMI3Nj4hL7rbb0iHpIPStdPJJPHfH
7USBng4T2RETPn9QD0ZckNdqJOgjpRbPqqJQFDrmlBeJcMQ5VHPbGWxbmmbFg2mP1yCktfqipqH5
bdMnkzbw1OWvqcu9jnDTTONVSzKeftnVVuXegjhy51+Dk85zUiLbn89NsdmftCK3nSMV1cCqj6BN
TeGK4qNOKG2CL0ZmNyeV5YSK8G+x8TQNQG7u8iHzGUHMZqMnHk2LOimIsidHmnQvcZXbIijuK3fJ
9IPL6jWfF5/MmwcP8+Vuf5SWSPKy0OvbfENFcl13yq0OuEHE8mLMQnIcHwh0atA8g/ohMCSdjwzx
COCswGFjB+hmy5gY+rjDenDdOi1QFO7xvwuncGyWSC8Nqv4ObQrCfW25g8dK9Azm2/aTGIlrPnjw
7ZbIWphdXYmFfumzndntJ8SOeNu3DGkA5WVev+iryIkI+vt5/c8eEpU+6hXD91wrgJrxtpvTiNxB
HiCmIwK19gbow1eJYQ8Av8JkL3P1EYx3b5z93rGBFMKcAG6ID6ADwtbeXfrNpx1w+K4WwlCPxVrO
T4OV5xE7QXG/ZONESg0lZxQ0ywtcmemaevcjn/h/+ngaAMDEaB3RqXz3cyffpcPcM5XQ8wXRErHT
IC0G2+4fFzsbngJjEL+qsUUv1ZLkrVnar79f7vefv09s6I8g3uZC0J/duye//Xzap2vfY4460q5p
/RDHFl0Y6rEzoqcxgdrRJZvfzrsGDw09tWUX//0LvG9L7F0Q5jMUOwZdadN+dwEk1YQO1H0FD4Z6
HIm1uNByqT8H/PQr353mLw578Qed9z9QCfun0goCD+YyrqTMf/uzBVY8s08z0PJa+cTEJr+Yl2Yk
CysnCU8nw+UkCt+/LAxgGhUy73tQEvUH/Z8/Lj3UO+cfLAHIYtMK9v/9t0vv+wvmYO7MMaMMbS8c
F4jbJfFfZOUBPOw2Mtyo8e+zzu5/1IHQb0GojMPh75f/n8bx788/RRUQE1AFzGFdmmTvrgQclqY1
DGThnmwU+ZuZ7X3Xe7lsP3qnW+Z7VCumF/V0U5zdEjf+MinE80MFm2m8HovBqK4rezG1u7IJ2uHX
MkoC2Jfc9cSlsL1yO1EBrHM4ByPAl1luVZKm0iNbU8+QI9mE3CWl1hPsUXaoYiJtNCr9clP+hLy8
y9rlIG3dTU8F7Kr6EbeF3b4gC/fNG7+Y8Fk4ZKyJEy1ggtdMFxrVqfKmxY5KlybIYWoDu8IxjsEw
VJrd6Av+YKd9Zu6+Gsk0mfUPnKI6uas9msGIyHvjge77Hi8KJKW6LGuVOh80yf+YS3oGc2V4MY4F
CsfxrHdXXEc5u3rlgpEMinOsEMYc0tbfYqcz86cCHciVU7XqYmrrloiu1rgFHu8cS7mPzqc1j1pd
tqe/PwXGH48BczDmbz6gS48mG6C3tw/juMmG8OjVOASDD9ZpwVimXYwNurinca3BAPjpjBES8SSR
rVawNcnkURjd9LTLeEUa0KBPikCK/oyqbdWPiHeMLrRneh4/sFIPTz4ueXFaU/pFydJo3RePVAck
nko5L3JyfJfSlaxXbeir4kIVyH4ruLjdQdT6lp5sEydBOHUm4FdF6hB6hp7dUtbpSmko6PoRtJ1K
xIJTSTg47oyluaD54difFqtQ8lDZwGQ/+6MrujNVJ+lyQd9m9gFf+0KqvFb4VyW4QztmkOo8m93W
V6h7O0W4IsnRzRdpeKRhrKM9cdCF19Ef2oLuSRjgfOOEPNN5ioxxdJBcGOZYELkoG++C0w/zbjjT
W5GsquinW9fsGxqITdff2wXKfEwLxryeXbg/7hNBTsVXoRUW2inkGe6j4EY9LXNrfRs0h0zFQdF9
SbIMPBu6V5Pc92ZjuoIsmlTkODPbbTtUqMvym2XsF87Hw+Y/2LNNhF0pxXY/8GIRawgzxI0LSoOM
aE6NphqhWkvOcW4KsAwXuBLQMjALY0wYzDfOXARtDJWBhjk4yD7hLmxpjKVwLQ+D40/fSCezieWA
sHKhDIESdsoKAqnVWrgRRRw/IZsyFwHTAp4TfYA9hEFaG1oyQJHPb+cCos1Fq9c85g56ojkiiqdd
XsGbotUPeQBAMQNXHSHxMAfTrCvRB/vx1Rg0Pku4ZIM1k7/eyXLQZZhr3vDCiYw6GOULQrihNDN1
K4agc++Nqa0u0DIZyMV9t8pw6eTTEc1TaxxSoxRERWrKcC4x/vGjc5hw+Q38gvQFZzvI86D07R4C
A/CpmpD2n3Y2Yn+q1gW92AKk8WKolDdcrFqPkklzm+WpLofJC2kE69MHm9j7SgmeIWWvs2fd7Fkp
1jspAYBzqWf5JoBpwcIT5BJ/2npCXahmtnPDg/ZfjnH3z6NM2Ble3A/De7dfUYtO02zyeVatWZ/B
Fb+C7UF2iuDke+b0y/e/r0l/zHD5PMjYfgDYCNkCyNW3S5KnBbKCCYP5zXOwyXi9us1EcOixPX4p
akAyMKzm6nIK5jYM8sU2wjEw1ZFRu//FdMW30tMbzseuzRjXgygLKppwqCZd8jQOEMpFlEPtVSnn
5irDBY29NLef//4b3k/d95/ALzBNn8mL4evvVlWOZ2k2lUD2hILygsXAOHjYoGISHmm5ChP+mU4X
8GrCi3D8+0eb+9jz940dOQ45DC60NfZ10GvvhrFtOyGLnFL30OQYbFAvlvBwh6XBMJbqzhTcNOaM
ewi1MUrXwRVIPbSl2F7IRHem2ByBfkfUjICcBo7Y+PKsyTxxxsTQAG1re3Url2fN3ehLYOzkDBPh
5gmyg+9MaJlFZ2jXMvcCKDm0n+bw77/uj2efGQDXFtEIS5ABV+7ts6E1cyqIf5WYkdcidmn3/BIF
+FbDwFeK/FwrPihTrX0a9/ZyAhaEWY8IjYKRkvntJwrQgtCGRHdcVp2mdypIl/GnGigdRks2Artf
8kuPbkR9NEXvmmFBXUV6sMV1S/QxL9fIbnVcJcA4AsY6bl8/NUNljwgQcpwCHMewHXuZhaNpY1b9
pNWTehRml4szSiJ69XlLBDCHYv2Eea/myEpm2rlEwvEqORwmyz48ZvUdnv651P9VPNmt/Nl8Hvuf
P8frb/L/i2gxjnH/E6HzZ77e8vPHz+ZtsBh/8O9gMdP+l4FUCmkOhwRWn13FsPwcxv/9vwgWIx+B
Qp0lF30J4RP/EyzmBv/SHfZ6aO2cRhjm8kAO/87Wc5x/wY73UHwhwbLQRfxXwWLvTi6cEE2Lxd5z
AgvSO1qe/c347dTQ1UzXVEXrvwicjuyu1sLzqEzJIEPmTob3Dxb7q9lmOZHFMihLOC9T+YRvwPmQ
Ifp2idm/i8vayyoDFJhh9T+V7m/fpe/yqkuFzJKZPt0tnatNxDRdsiwy9CJzb8icxnaD+XMxIzSX
2AK0CXysxD53q3jBC6YYg7ePY3Of1PWsJVyc1R1BMK091zyjYzXoZivDc0IT64Y4EAQL56GcWyLU
LUzftzn11BxVhdFbHwjF3h7P+HFIbQjY4r75+6V+LyHqVT03wNwZKWSbTlBzwTw668zgx9IXmh1T
c/KrLBcjboT5rNc4tMnxo7r8rbaFL+GiC0M1xSPnuxzG3+2BNDFrNYyMDY0qqPRzh7RiT4N1mENR
QvrODX1V0z6otJi/brCQSDLdOuth6Uxpna2+HcYPFl5/37L+7zq4fyP6JbbBUWFXV/Ff3z5/qLDb
NoWAEJOI4+qfGWW3RYS92KkPsH3mMRodrXfR+pqpyUm+WB+bgcbHxZg7o0BRGaQ9+8ImGHJrA0bd
tcf8ct00vsuKt64B+DIfeq8H0OB708NNKlOEu3GagrNh4plRUi5yGSfUa7bPPH9yRjvMMt94BMiv
zydfHxmg+2BItIdFx81Mqz1rmitMeUQm9JWunAsNQz529U18q6al5bhaQn5IeuygChhni0B3dYki
ji2s0+5BX7XWhdbkDoK5R1sBKfQUiAmHDci77cCYdwdn7rXPnFqElhhInWoqR3eZLp2a3mm4ZbSh
P7NllNaBkKTRiEccn9Ur1XBZP5uIAPKT4AQFMgQEqkerqx9Bum9DLbGjaM0Xd7YbnANyIJU9CGi3
xzCjRBU69rI+16R6oPFBf1MwO+xN4L3eVsKOgniyxGmDzSx0sYJPgPmEWE8ok0RzmPFauafKzzYM
nOAgdhlFDu7LGnDkf7B3Qt/da9HfnxqDEEQE6RzTkHjqVEJvnxoNG7mqF8uI0nkox2eKTMAacEQy
N3IDpQRsHkeuZ2WAaLot08kcryQSfJCpVrf4B+A1WvMkyZebTqNogw3WBSy207IYjROZxewVJ4gS
TGTdDq7HhYO8b4npK+BOKeC/jREOJ82DpjQt2sGduUMvvU3bKarJHDWTevIWDWZI0WM8ZUqCAHhw
eoNFy7anxBP21iVjK2CBEd87lkejzuvymPd+98WnvQ8a0LTy4X4F1OzHgmBXO9o62YrTIvOMNhpF
Sn9TpovoHzWM4geeNM9mZFZtSziRf5BFVmPjQbVMjOZ1aJpm/9wg58GXaTv07UHO9XSFDHdFqTxA
XY3JIa8ZYw44WS84Z20lfRbiweKgs8S9BG1SHXCKeA3BCIgvI5Owbl4Wv3Kcq7pgSIcCajO+F9aK
vsV06X19MuRG4hNrPtgyDdS8ZEMZHdQjSjPM/DhzUMJBbmKDTBrymNdICBdeJf6n8RvQEObg/eRV
xT2jGGASFcLzi8VahiUpg5rIparAuhuaWa3ktUIZ+C3D8+HEQzrXZcLcMV3PVe4iymLkTWadbXLs
D2fAclMIqQbckZi8zkMOAL8bFcnCvW7TdqgflOKQnNB+79JntczlDpsS7cZrbzBsET1+ABKmg04e
kCxmc9KtE7wldmuwz1YtwfU5ktE19tgek0+tkfAYK7sZv4PwFEMcLPNQRVo6cw04pRS8wstcvUCg
JQgcthOGWbxISxt2XcWbxsyvUwcPruAKCsavHpXQfOQJNYMefDZzdq+MpuvujaZnoprPBjyzrfDy
VwYddRmN+YxGbmXHxukuOeBHqw+Dq+0wdCOfgKQW+fbYgZjc6FIdgeeBvHPh3gH3yzqYG10ZTB3U
2WmCk2YIBCtGsTb6wQam2CUlcRVVRJ+m1K40zWt/BcUi4ZB5GTNxTD1ZdapGMtxjq6vXLQ7awL1j
QE/rBXat1KMAFpKe6KmdI3xKK+27CDQzjQ2v7L7quk1JDKqhJdIdjz8Wy7RAatz5q77g8FlMH9RL
xmHYaCXB5r6Hn4xRo238BOjMjHXwZ7iCEznlZgIxUrKhKVF81iBM9QhRlKFzTrK04TS2PfBJphnk
ffk1CMIDjSpNxobvQFCmjVrhXByM9Wud07WNWrPyXzympVk0mlX+vYRl8ylYg9xLFh1dPNcfUVNs
wP8s4yrI1TNmJH+LSk8FdTTjesiiofTS51SYVPtYrfCq6EIOiVstsklYzI0xqoiNL8PUbtwmwhE/
epFjjead6UJNpmOWB/fW2Jv0GDOFg8/meYAVtFapHUvc4LgEAQbJCw6G8G/3tYd+ClY+8w7EcC/i
VInej+rRJNNTqh5RFQJM4yYDvMVMs8R0G/X6Aj8VFBV4VGNdNg3SNiqEQ1HLjvnj3L0EwaoIPW49
EGkMfqmbZgvN2YUzjJobpim6N5wpxLwTFGt25q1eZifQAtMYOkhCaZA5nbgbMzQ2R1UPHTGCI+CY
uBfsxyeQunnzvJhzZ1xyHHbFDpTeLWjzunHU3oMO7vR29rOrNaDlGqppZ1QXGPbG0IROAB4jK9tj
t7q4CGfaiickqtoSD5q3WgB2SqiNvSrH77pcehXPDn+KgNzRWBe1ebmGzlDlB5SAeMhnkumYBhvl
4IUFhlIVqlWWeTwubjGCDPEZnLd9V98Xczq8AjFwf05ZavlHJsDdlZvRML+Egta7Z9ioYxPVra92
FAOXEvcq7ZHQKpBLIDQMGHxCh9kQzTYVLsKWRt7Xyl895p5gFfjgGXz+Br3OjIh+h8ha2/n2i+6k
ZiNoM9izNSiu9wrurXFs5/3FqquqeVjxBXAfHSO1oqmYbGiGQqofigGRDZRwdaejq4lGh3q9IdyV
2KIsWN9a/qveRgUsaXJW/D+FKcsRgRLXD5qYlzLCmScLfIc3y+Ko6K+x5HmBeO4rSEdho0z/3tKF
BbQ11W1+W16gw9knkNZZd/H8o3/LxwJsllaJa6lkAMmmLdAmOkoEj5SdKx3TOWtfnRoK9DnDfA7p
CrN+eYf/scyjYdFYJkZNWd81QwI1zbmdqJVT7RsWRmQguT91t1utyx8GJ+v+mG5d7V6quZRmhNQu
cKItwHp11kqfcCIYPvqdKamzwrEJpi+l1lpfmSsGP5Abel4EGlwrw77vNhLf0JGgyR6mUsF+aUhU
qWmnMnYWWcGcYcIEiR6lQLxcGYXnYXXZ7GvSj9yLoADImvRzh57ErAOqalWNMwkt65SuSHGgyaJY
qJgD20x9XywctCB5FfRanZnxw2zMO8pxNCDB0J00eJEHFxJx2lvioAo131f5rDcsYDJ7TGsEUyEk
r7Q4+HoD74bco20OmxQVY2z3q/qegYcfQ2hA1jeFi5P8BW/18bfWnELDwdeVhVYNqV8MukLvUBb0
znhYZ2t1E78F6Bzp1pS/oB5fnMPoBcVr3qZWeZl7m28mNpvrg45muU2UO/U0xxGTVZTeULAiTQS9
DMmJamEEy6KfjwLHP0iATKG5rL1cf9XweI0nd+uqz7I1oM43k8UAqOVceIn72ZWHWdnydRjRo5wn
iBIZjTDX/s6Aw/lhymF+7VedEUQOMBQrDNZXcKBIxF8sa4YGwJ4KVRIdcfFUd0W/hF4H7iSmdrHt
i3ERgC7VJMzHgdJeC/1RY5v3Nm46v4MeeFS1VvNtadz1qCyWbzoqupfvHIAVjiHUqWfOPJhWa7nP
7SelOW60kQzHH1KaQidgUaIl3cwI7fWARs0J6lX6yUYg9OLyf1kP68ooNdGzvkVlY8BzpBWbf2Mg
kdaEgbmYVilMcG+g8FN6gtmx3q400rtvm3waJPjCUuL7TYuFbo5f4SEewf5okWd2DlRHQY3hi9UH
V8h7xJM6SeqQnhPhwwocipVJVOUvs1eeDGHEg8Pq4LfZEYcE66XUzXQO4UGqr+xNgQZCMvNUJN1x
zGPPJCs1SpGxekdnpk0Ymvjpr9p1BnJrj+icmKOC/+1gZPkJyk/C2GrYyxmGZ6taaZ/SfuX46UoW
HJv0PpNPA6yrD+rXMBOUELWeLgfMVbDb1hUSHhxHn616WzftsaEUu2EFzYlG2PL+m/QzBJoDvtqV
tzfNLgxCI8GDG8764GTaHuUKlzAcZm8A0YI0l1fPm4pfQLjGjBQLo4LphLgLhkMWyDS0uKp6uJAB
/GnZGAjA5lPTFXplI4HSaF4VKEwZtzmZdQLr1qIIH0ZwwCa6FsejnV4G8moOdGCczoL0CG3O7bYz
FjnEglLbXb76SPPFLAiOUrMvb1sueJTPxaM1oVTpK2t4WABMMCrSy1tgIqesWLNDWcENjW3NN16R
92YcG/PuLGqM96g7IBZbVX7G1EHSU/OAkceL9K15qgNtilke3LMPeePcTNkJl0J745BMemoyhNHC
FjLi7daOZrPKfTQm4sVG6gaMyLvmKdXibSrbUAbrgMVf9jeyKbtPM1AhJOPY2fvOfMlyJObDXnzk
i0pAp5SEZ/ESw2jFhcSiPZZosVBf46M3Cc4cZpzynOYiYTAIWg1LfAZ5eA2z9TqDIXz0/Wz4Niuf
EJ+mrFQMIoKOigh2NaFcb8FLVMd5qg6Wz7MSjOKHabMsO7Xmh+2CLyN2iTw2mg1OUGosh9WBLYlI
jpVpO1Pt3fpq7cMCIE28UER/nZTOXl94nxDc0Xig93ox2BtGnJ4R5mROZDnuuJEOFTMxRpa4a5v6
6ADzPoNI987gPA5tEAiobXp1u1FhnfxOJ+fB7W4GcBOh7zdQ5wfKg/9D3Zn1Rm5k2/qvHPSzw+AU
DBI4fR5yHqSUUrP0QkgqFechOJO//n7Z7r5wlfvY5wD35RqFgu1SKZVJMiL23mt9q/JKY0F/HF3R
1Dw2Re4du3oo7ngG3V0kyO6ZzVkvgzqLvqCQ3VvwKxZTUma7SmcH2pDgoXrc2S1ckquq8dMjox0o
6QIKQ5NA1hCdNJdzgpYr9OPLWHznJoYPbc7CbK5sI90y46N2G3t3Y89OujGb9NCHhc9RObbaNc3M
HFajkhuzUvXCGi2TY/lw53qzPuUhaqaYYF+CyrPHzFDhkuLhKu2aaG0jmuMwmOkjtoTxLKXw1w1y
a73CL9geZd0Mq2lIk0NZc9QDYuQ8hVFr3yJ3eGS8iUOBI824qFtUoaPdRZzYWrY/yce/HMj6I03Y
m7YRW/si5tbZdp0/wlweo2bN4PTO4yRxHl1Z7Nu+KA522DcbuIfRdaD9ceGUoIaJXe8WWAo4mI31
K+GUFNH0IEAewvan6Izn61RTPtRhurvoqGqAavsg0sGrq6F/XHBcqe2dXWriozuLr9n2xKmV2l71
QXA1oOaqPH0gF+sRoZ9xhPvQrz10xnbb0qjXCKylJmagLIzyOCVpdZWiT63ZypZBEl0oM+xhkbrw
JbrIo1tLs5a9S+aLpOmopxDnrEEJQ3uW2bDNzAGXfAgooI7GkrNWRGoJDV1WLiTJ/TZtRm/tjPZN
ExhwpxHHnnLOvjgbQ5OiyxSvGO0PgYeOouiNepNMEpCEOcv1yHqVeuKoWmDOlNZoRBmCModqgqdJ
DmrbToCHcVGvsRGppVWbYtMblnoZjIZxVR+ZCxwTlPVjvMWHEawdp6efwANyzfE1Z74lpy3AsUVR
pd+wtvhrLcw3PWRbp8kYJ6PFkS/IMHZpL/UhasxhW1c8lixKNtE+lNl29okpn8tImhgm+4mYejtE
Yz09DkPr04Nxox3AynnRuYlaGBwx1KWHpL3OPbZu9lh0M18Vq+k69KdoNwbC3wJlKjeabt8SJpKC
rwNNAgKYS9chI48lb/OPejIxqGj/MxOs15CF+nXYeFBG4jbcaWdox0UKbWOBmA7vB9ibeJDdUze4
TxMQAObOHHvivt6LgvnM0qjN+OhUgzsuAV0+ZWaGk0l32IQq4mv2IUQSUi1gda24j6q1btQ6nqKH
SZJ9rGgQpD7PTgh2fAKT9hTUPHNRml6JmN4QCJ1oj1nmA4HD2ksdnOpN9iHiPL5ClXBKmYjtUldT
8cyXR9gV1mGOUFzQF6RX25WrEqnwdW6DD4kDakQXnOxKFrpfs/ZPYJcuJcVg2Sdt5fduLMotUuBo
ZQ3huG3h/i8xft8EdMEXBJ+8WlDHNrU0BM9cxU+onB18ZrEQRTUc6j4+tS2eiNzPkmfp+t4x9GG1
mVP+FcTqrVcR2fDQHXZtMjg97iGnWY1xu8EEc5Zz9t4ylqkXHVNatI7qvrbC8dEaMrxNJghD6uOO
/oVb620jWcF8zRrT0oJaIBgixg7wC5BlmH6M+SNAfvj5JzhFuwu1/8qZKW4qiC4b5g3DNeJlEpFi
IZYUIxZt9m6CvUNTKO3UykTjujNIZEF4Q5zQiEs7ofdxcSdEO/D3j5hribuPGhImonxonnM7IYrE
UPIOQOaeR0ST14K/nNPWG1Bvez1LQfIHAJp+Nfnpc0BBA+hQFsusgU2YtqEFO0d3oGyTyl7DsYIJ
gTtvFYM1X0/VHLznvl8DM7BBZCdgJ1BHTOoW03C9otSjVKvycWsNNj92i32dAPe9ZDq4IJ3ioZ5r
Y1cHVvwSA8xbUlIFpL/VPbkORb0PyJ/ZVllDLFkiugOeCg/JvxzJPUKxeosLZeeFuIr7Tl9pkQWn
Ou9v4UuARfeLFdkMzcIZK72Go/isKA8XPt6re2LEj2HInZa77JQszcrA3VNVe8usbim1mCNwHDtG
cT0uunTmqJSa5ivi5N3MHBk5fbpPXe+l5sR1ZDgREI1GLzCZxQwbMnFv+Y7tkiPvQo41CKe2Ewes
QAcm2fRzvVySwEQXBeaTC1iQnewCJEl3Q1fRHna68EC3gYNiHq8rZbeIsXBGzh4EVWDB5OQW/rwp
tNh3TmM9KJkgQBl9WdwFVXqdttV3AOaaeVYK+csIwJyEngVvC9CaMb5jds9ZNYtqN4TBylbJ3h9i
n6mBKx9xy5+bhtho6p1Drrq3tOocGD1hcscO375h0msIrbD57Ofo3oij8VglxkfQvpRG57yRAfGo
HcUjmaT1qrI1Xa4obosHM4IHPLhijfELVRYb3s3EIZY+eTPc+Jo0SylanGURKRMd3f6IUeYGAOG5
xRG3lE1iRAuRB8WCADmii2UbfJ+zUhxNY6hozagDeuvxXbjJJagsZzZHEkO+9wnK4e8Vof0umEai
/oPiiKvtqx3fxoBGmOy+hXXz1JXDMy6vbVP4j6MBtaQCBHMdM6yggWtgnzE0ZtwBMXdvt7k4ob3p
sgO2YWe6rlIe668KLn10IlVogAjUxLScuB8Y0oFbiS99/AlcftYCCwZONF93ceHZQEqjsNAbNXUx
u1IH3mXLIRoLEkg1Ig1vfBqL9qpyrEjcE0Kdii2it2i+idHdeB+VldoJpAJdiOINW1hoUFER6YS9
SDnEEeH3sJ1nNCC+PNSCBvsKCn5oPTioxYsTsCAyxQq63sZj7dr4YYTvF84O+1cTnqzBdE1oG63O
rjzgey9i8moaBxDVii0yMaYk4EbzuDwSJNc0yzBV3rhzzZ6woIXw0OV+Kc53xRrBkqtO+ErS/q6t
/MqjsisRTccLkoMMGFhjag3Xmt5BcrZaBC/fsav2M/L9SzFGlgvzbC56oXQ/3M0RqcoYwmb2w8BJ
muzY8AiYzwF8+nqXN4Oudx5yqeFkeGXg4pmilHpiHtPTlXMTp98CXUl7XDqKBB1ueghaa/pM0nA3
sBJKzQQK4YlkYZu9+ZsYLyD6SQHKei8MZJtbhfu8exrKcUAAp720gidIvxFgGhTY/tmOStu8NVWI
pJakiaA1xULWI4YKXJVWTzcEGV9UrdIa2QQ/b6fkrpccEe+t0SgkZzric3bdUEn1zPShnjxCxwy0
l3Q52fo/XHhD6qPjTlAteKugTDcz7j0072GnORpBki0BfbqYll4qD77pN3/G/LumsKE+AfKdtTc4
QtGmYeNFDLijxA7Ucaw7d9yC8e7zKyOttIMIMNUvsGA7ZhUR4s5ohMa4hzOnvhd+ExVnHdn0s9s0
Kq8Nb4jw3XqT53wTJAx0i0soS3SUBEzK3WBUYboJ6O7qBbfo5O84cYOsICYq9bfOZRq2N9s+4Chq
WLSwjFz2xsqOB06XkwAvdNQalupikNiPltLL8zd6mtYXAY3xsFUUoMlJaC/SG5dd71A4WfmWdRr1
ahC6rbvyRbWBoBfYlP+TfVsl3Xs0CYIRnaB/kjzX65km/I3p9NkHIT1LjeLvKBE5H4v6Uh8EAbtM
6I5sfoV5Ncb6mYLEulWBeYAk/k6j/7WFm7qGcmA94Iu8iqzUW4YdsTaFkfHOfYMVO8VUVvcuHfI6
1moPBknchHkobjukgOF6nCKTkh68wre0bIJrFGBpiHXSlh80MHigi3hWdzlb8E2QVtlT5FTiio7E
TUcX8jXCfLsZytT7yEec0kXjlzFhCzYZni3Siz4t8zc0QhVDFyd+le7UfzDQxTKf+skWduF4V4cY
REhwMmygCrPSi9gpkg2wwB7jp8U7leFX29RwM2eXzI1pbbkfPXqkTQOAT1vTG6qUpfa9w+Bg10IS
ES6VkZQHOpnGriopBB2Y9uNo3tj1pzv6B1ckXPbET67gRyMxjumjMwbWO1XV6Xqe6q3HwrCJOd0v
MVs03GlUZXjCFnoYvvmmeUSDshP4uzcTHiCUHf4t+Hp3ZzQZFjPxXqL9WCoCK24Ny+/OpFqHV9D6
NP+z6NJNjdUmW8wG1J9XgsJwU055lqCCA/hc7wC6qXDbCKpJcuQA9+akQzyiOYgOVgLwl6qpjc6B
KGsHTJqN1uKyIOS7hLSdI8s4429XlUlLO0ty2LDNHnZ46Faq3IU2586Vp6rQXk1NZn4zYdiR03ih
qW5kSdt1DYsrZE7AnPMcomketgQdMUnoUHJdIMOJ/5zxSeF5pqmFMcylr3io7GpMyRvI5R1WQf9z
iock54OgVFjjE83HJaSw7AlKAZEiNmdaeQRZSZk4+hEppjZ1i9qqrIHqPHEW/MA0Ct4Wv2FfrmN8
POUiqCKmPzqonRfZ6Og7ExHGzPPMPGqJC9ENN5YSkjyCmdIShFELrZN7YFyBpxcYKBGCAmWWBLxR
6zjdZzQlcBCZF5nwpfJeOauY5wniu6vRLBiK0LZN288GZE4s38aOdqCPCw/xzpOVTgU9LSgC4yI3
0SNsWpnDj+ncOX3ro2zylz1Tagz1LBzRanKsJrtpbC8eDyZM2a+2ZmBIszVLGXmJIsmQAZZVsDLy
gMCY2IPKoqDCmqzgWT0dkd+3HHoHciuRsBGnl86xLJ7HsRfhzotqzoWSE9KpywOczDMJgySOxlbD
9IyACgxrKbzjp0JaDPCZz9KIlINrnkCQxDkPZ8idnYxqhrHiuwmwj7nTjzEFc4xfmYQneJ9OtZMk
ixCUJQLxKaBRcRHtfjL2iBH87onqh1a/6zkMzGqdut9xR8BNEQR3EdqCg+9JKVxiaE05Oz2HbSLV
VdqmaJ/VRDTo4hdvRBFYSrNfwcYZCH0L8bkwCCGtNg4SEOa+4w4vns7Nx18iRqPDkMMd9lj9904O
UX4ZTFNAEB5tLqifY/nyS4jNncRor10HKm9uhjkelwq8TbEI7Kb79gsJEWE2Y/Fb0+ix201hW/1n
W9rWjZodxQfIMzNv5iGKq/3/Y80gSKHPklkQLO/2v67jT5RI5ff2/wtlIdKWP1MWxu38VWfvxbcf
5YX8rd/khYgIHR+93CXdjRMK/Jd/yQvlr7hBWMRR9bmIz/7BAyvKuo3+/jdH/eqhu8aedfGNoFNA
efhPeaEjf0WrQAkNGkoiUyOG+L/+8wdiU/PTf/8HUX63JSO35u9/8/6NUsfGE8ZPoRyTvAX3J6UO
Mhaku7FlLWC6RC+4HEmEB66BjIqMNmpbDXrZT+eax5+ysgclszIHoW4xWgb7iFSvdQXIceGYYYO9
uq3uIxLZq6Yr923QmTf5WPrHlOHhFS3t/jr02hJieZOU17CK0e4DI7omU2otpbL2Vei7M0Kvpj+M
8eyRbhAydBcVuz22k+EobdFtkTinBzISW7qe5fw6qsRcjb30mn3pl9Mx7G15hFZyjz0J7j9/e4uH
gaNjAb0Xm0NYv7SBHNeXz4tyrDojkSkI0SrqlYLs5S2ZW4VbNZHAkzGnv1SNMe3EyTcXdUSogbaY
pS3yOBvP+DkY6rouESJ+aTG34ZBn0wYlRYCGfsbEcQPJu/8c2Fsw/zhfdRNT+JQxU1yfrhdB4cmB
IdKEfzdr18Ku+2v8fz0uf4ZCi8I01X7oLZWj9fVov9FhJ0gna6IXo5jEhyVmdIJIPhd9niFPM+Pp
MDb5JVwMxdDrXJvWB2mSate2NpPTEqnUK3sICNl4qu6bzg5Zxvtsh0ILJHNo0U4qGGYE9LWJip92
fVkU+6gM4MAWdO1aXII7j6PV41A387KrZXgd2rM6NpHkdO+kTb8ro6YBAAHV5Fiq0lx2FDJ7nLuC
OagR++RUlFu/NJLVBPi2W3DKRrAyC4bgOmMuCLuhWXVSfkd37R77uhtgB5Tzee4debYKjuwuk999
2dn+1tOi3gIGaI4kv1xgZ6l7oAzJMAaTP6FoNnH4KepHixShVdCYNMkt09pqcguXFJT0cT3kSNoW
5gN0zcxaOTpj1hsTDiVRIlWj2iJVNHGGz8VpyKtt06bqY1CKr2JZ56PLyO0c1bNv5XoztC5IZeC4
8Oo1PqBwcK6LJpBLw6AllSn0KyoA+JnmUu1zb87Zn2lpVj5yIMJNKKF64wnpOO4dlzyCgdOYoFsc
ROvMJUGnxay8jsrEeSkzpj91K0KyikKrOAY+0I2FAQ3oolqgxHOaxHyJsmjekkbTf8JogmId2paG
B2Lhya9Gc4+MgkrAKOJoG2Z1wG+yxaSl4rVFJiRDcSWDpT+hCLMph9dd2fGvE9eyRyhpmQQtDu4l
gGx8s2qkEA3T4A+KXvlA+fmWCtJK6YTaJ7Puj1mImRxyHyHZkHRufCI0103GWJGzHTqnClM0jQUG
yr1rXmt9YZAUebXjPMt0jRtNjnT/Ipq5ePO7Jz34jHAC+F8w9bsXgXH8kRKQGLTeGTZNmYNsGMsd
oXHmyhK1saQgeim9xlgPDoIeHtXuiiSU7JxH45MKfLXrJLFW7qUDhhK0tm9GB692TH9pwh6yEXGa
3gZkFDL/aD2EyMPYnTSUkm7tlwmWjgKe1hMImXFne0N309q9+tJjZB4nr4MiANsaVLzVxlTesA2W
YAHaq9wxIAkMsOOu0dpQjgMNavQKlVZxijBtHKMol8HCSMlCcEglC7r5g2Tc6TqqyvmbBuwMHDZn
oF1VTbQcHYinDZh9JGKZ/2Wi0kLD1uitSKf2UGT5cLRSJLPArjb4ax5T4Uj6i0NSq4WEhDEcSN/u
/Zu4ZES7FLpLnzWP+onhrZEsE6AzZ+he115ItJPthdaerSxCNTnqALR4U3KHUog8QER2qr2B1HQb
kZtS4d4f1+w3THxycbBUOKzGKW7pBbLcZRpjKPx2KwOnLp6yrnWPM1yfB5r1m9wfPGzoCBFUXVqr
1uLWJRgD9YobrOBfodHr0e2gt4i6q5CDPoFGmGqtqnWwa/WftiYp2KeI29uEexBExQGSWlAtImJr
lplq6MllKKfiOpmvYzfp132cb8scNIXvFJ9uWr9mTb5Xfv+isuwEsPPeFTFJgREH1Y1buPD4sOJ0
SzyA1WUm+g5Ufbom1yG8kpBRmC/Z9c6IQV12dkseYziG5q6aWSmxJJ4mv7NfBKPkNUT8/BB5hcUo
K6geUmYZb7HOPeg9zBM0wUFLFCxoT2BfvVoZeq5+OoEJufFaFqi6r7+1ta43rUUsFgsjMr1ooDmr
xtMsHIdyOSadSzbHFv0XjCfvbMM82lhi+CgGETy3TUXEaEpcFlagmW3bLxDrxOjfPb9jMYs6B14A
e6OwPf8O92EIHxZJdden3jkjW3qBsOaqS8OM8FE2YHQ1Ysh3Tuwb91Wv0vecoOhkkXmhWtIlgaAy
kKMKemJktesyRHcprBdiULaeOzEvw/0Jbl+VL11Von5OzI4sEVW6exNt+wcIHILs3YIj9NzajE+m
Rn4rmefd+FlunGHdgCxCo+DdEEiC69BtDpaXTAdMBMET5bhMjhdU0C1w/E9zIEajDtjE3HI8h8q0
7zFFqS2x2eUmbFrillSl9n6KJNxrZfSqJ5qDtNptgd4orPaFDMZiTXNpr6C+r1iXPX6TcsuNacD8
J3BUQuu/SSdjQpKamdUZ8I56L6zstgeq3G84Vs0mMwTKIi4xRJtWTcXtME/dE3mMz03JEzV6DZmO
cIWw6Y/hAvtzhoqNzoaZd/ajRam8C3UvKaM4eqpF6hga+hOHCMb8IlvJrHJfiAhlH6zs+hgYOrh2
raw6RXXS051oxj1jY72KhL5U6h5NVeKa2L39UXzyM2bOwkRmwL7Se+oU6sA8hpEnNn44tRALMM/L
GuFmmAdXc+Ta2ygTREYPFsJA5lpInIlImjd+F20F8ey7ss+vBy+hACSLPDz0DvMh0UcGLfNpdhm/
OCnBkBEqX4JUgvUQ0PduPYnG0vLEuMCZDNDLdNW3ArHLziv86VRSP29nMi0PVLz1Q9J7HVsIOX2L
3kRENJiGvu21wKUBB41MNh52iQzDRQ8Qk2P45uEubhFJmwN66dzbkgIQQvHyxD253SxcdDtRQw1u
9TTXiX6tbfxpV4ALgy9c0Z15HwXFSH5DpWBdZqQ6LGdmXXXczxmS/tixYF7HYtkAKttC5vIeHfzy
eMC/l61r32OM8Ih+J6YgYtvPF7Kt8nffrlpjZWSJ3qay9U/1P8Iw7dx7AtuFx40/FQeMgFuT4C5O
JFF57zhNvQXIKze6T+c7mXCraA8MVwvmK+kuFKOpTjzOWiESspycUkeOULu54DcMp54dzpKbkUA1
2HUqWl/sfV8e8K2VB81y303spMQ6pjvm2dWaK6F3IyC3x2Ik6rXP3zQO0gXJZekSUecXaqXkqvA5
ieUzLhH8vWb+qhiVkk8ZXyFtv8cq16IzF/170spTkrb1bQOdbM855Vw7egPu70TP/8sq/bU3FXfa
8NFQzHcwfj7t1NqK0lC7oZytK8lhafAGolvVLUkkJg0/cz/OOfGKDKUB3zKUADewr0OXvWcEk8RC
mDJ450w/GMRRR1sL3s/HiCyBZXOYOKL5bZIQ9eY2d1BPLzCouByqfYI1X5xL1Up1Fmn8qTjBni2B
p0SZOAwuxKkLQG0KzyJsNF26bED7RDLTPNr5fcCQEGIQ4K1Ot96B/ke4HuZhvvEJkjJoZ9W0Wcgh
d4/e7KLLRUsO+zIUw3kwOiDK+IAEKpSaUVHHlwRMhmtzumZCI3aNn8Q7r5qpFiLaUgwHmRmLMBO3
SOBcrFhdO5+crI+/4McT/x4TyxeDJ7sQefolkDp561h1DSKLtkkxmhifLrYkdBknPcbjNssaxeeZ
CVhInWbo03c1KhEURJyWKtTCQ4ARHzNSTDc1JmKC9Ye919bHpLWgFHrheJ23znIa4heXQT+G1GIU
+4sOmrO2u62DblwiScYTxqzCvK0mNldULneo7YtV0b0UeYiCSnX3eTwD1+nmfAcprN54HuFEKLWI
Wm8HZpcEbg40Js8Ytq4yR9+6GpMGJlf9bGDNvtPpBNDSSphxTVZ0je0gWoO+LZYqyfJtnahwD0gp
2EJRnNcTR/Abgq6s68gcme/lrrOVtL+R8Ch9TnJu79kCptM1OdrDabzuZXxWsjevnHYQ+wHmxXVA
D2hhgLlL1m4ET2GD0D+/Q6n7rYPwwDzSQEhjCqsEhxlGnLg7UVxJHjuAFQ1GXCaA8aOyBh7ZMPTv
0Henz1jpGHm1QR866wGdxkNNvBblQw7zgm+Qq6uQ6JurMI3DM0E2xYjwv4DEVPvzKjJZEcRsussQ
PfcycoqX0Hb8kykc7jbUWv2VxJTXrMJKvNQlQi2iUrha6CYODH/mAymWFKyZvUsBHdzqvlaUkUl4
Ow8BMgxd5HdSzu0mqo15qenKLvPCHT/qnpSzBDhfuZyMSn+rqrx8ljTQybsaWYcWIS0Gp7w4XUnx
tJ9GtDXbMnHT+15P4LiVRLB6QTPQy0uv4wREXK84/HRM/w+zaHS+risHyf8o9L7tAtp7xlSyPydc
30gjAqX+cC7vhXllMI43OeCvewTsnAkt8FUvOTfGsRngROAfqa47nGtLu56mB2+WtLXRg9LWn6Zl
AzPru9kymXbFlOwB448Pv5Qy1zPiSMRM0owuT1dDpm9g7yQkOUyCxjtg0+H4S6eSOaHRIRf4Dvud
gWVpQQd8PFWJe8KuFDCt9kNOC/GZsjM5maM53f7vG3QPZc6vn3tu/7PO3A9ftf0qT+/5V/Pzt7pY
jP9vl48u1D8txxc77g//ASg0bqdz91VPd19Nl7X/alhdvvJ/+of/8fWP7/IwVV9//9tniafr8t3C
uPzR53vhO/337bvHtH6Pi68fWneXv/Fb684xfrUwgRt4wC8tMu9CJPjNGWxZv5q2YsrLTNiBpGPg
mvxn605av/IngPcJeOIPf2jdOb+iZcRGLC0YPLbN9/vXO7/9zTz3Z627n824dAypXfyLLxiDMP7l
Hy12OGt0YqE7BKtr+QeyipwD7bL6L/yf//ZVHFhNZBvh+JU/tQdVXHl5XAHCFEE8Cbobabsb23z6
+N3H/s8390Mfkh/2935BPhHsxMqDGAMXi+DXH98MVWFl227Uo1ArO2Q9BspkRnk7qIPxQXVF8yiK
Zj6WqYn8789f+h/sp59fG7gACncDvoD3c1xBMVSlHqyihwxcmsEb6arejAqb+SdKkdk26qscYK/D
vkTHY6U8P3xqzdp8LWj8BCvO8Ax4BKn2CGGFgpib10ZZnPLO4BD4Fz/rH68GQS9Am3gR+F1/wCA4
Xt/DiTV6zEt2e9eQOQ1xEz3B+BeoEdrLP10OyZiO1jNXHD3pzygOZFnecEE9rNosbTmh2tYob6w2
18O1V4Iy6BZV18/JS+SHMUvnn1+QP7xJj6Ob5YJN4hchEj853rsWzaK2E2+lGuGu4M+pIzV9vfnz
V7kQI3646niSTMvjsl+4Elj5f7zjNObPIDQ1mEGVNK+9S+HeS7t6Ij/s5c9f6fKdfnolRQYJZliY
LfQYLz/J71zzWFgwaqChW8XapKwAJk6B2dNV9cZRHLNUEgr056/4bz5BtCqGfYGsoUqUl8v7u1eM
u87pgGNBXqfs34HcwjPlluIvwFZ/uElYEBkIKmKTPMYa5k/AEQnMuiaE017ZmF7uEhdJAo1O6t8x
tkFY6CebNPrf9rEf5he/Xyf+6jV/WidynLaTM/OalkcAr5VjVTBT/VnlrvuMjxzhDkOyw59/mn98
TZYk3qtPoo7Bmn7xOv/u01ThiLoiIZmcQjQ49Mnc3pr2PB6wHnHwAq1OEdkjnAj+4iH8433jGshk
DZYmblCaLD++bkiXxks0MeDARrO7XtbRO8gFd8Hyq7pFT6rfzZ+/0T88EqyA/GNSx4KaAM734wsi
dgiaTEu5MlsMDaZf6WrVGXkC9dlLxP7PXwyT+E+wA8u5cAB5Id8hsAVn8U8frFnqCgRY2q8al974
loyTpDhUiWjn56RFPL/FqJcHEMFmq9haLZ3wBQ4TqusMhtBOmrU238dsNBD9hUCj60NT0W0COqwm
saFbjXqnRCuGY2CskEoAGnPKtVnLwF0XDDf6LcsaDJVJNRiouu4ysOhrQO90HLq4Xub1lFc3NX4d
5zj1yiwOw0yl8exBudArOFDLZrb3MOl9LFs5AWR4C0LEd0nkj+2HE2vUh5M3DeXVwOzF3UGE8s1D
4jJuNuucEhQ+ePVSQt6We9qQ+GN8CcBqIYnMKEhmLstiGRpMkFdTn3K392iItzHT83kR5EBhF3ZW
dek1zgDm57SA0JKGQia3g8bDvJiV5fW3sEEie6MtVb0Qby4Qb86JrDYwfxyksYr4kkVWG6DkTVDO
N57hmPbODY3mKTBwk9NwCVPixSmop/CT1dFBt1NZoTVFyyBo0J6ic7bSoVnUs3IeWwMf9aIqp5mP
EIvuTB5KYF2kfh6I3Zkj3NM0MvHZ+hQy5oLcdzyxoQWT+4gmwdtZeERB7DJGoeNFEOgZwMZgbI3J
9N/oDLYdapupZzJkwM7B1+Bko2feD2wX5tnRhGjDlJxyazsjsauIc8aQGWI1T9uB5HR/tjbR2Pfi
aohG6nUhiBd4UGU+FoDZQ7tZsE2EA8qAFj2lbSZ4N+GKu+mtZTbFvO81RHM4J6BY9kEN5HDVAQGj
x50U5nOSCHhsAdEAx6bhuuONmEXVXCGf9h/ol5WExSVBZwPz7fWTh9DbAIvfIg8d4V6nJ/yaZDjS
cAn26MNa7gSyqbNV2Vbu/cUNhWQKaHN5ZF3nsJFX9OBWRd1YjFbqQr7jD+bApFGoAUxDtuK96LZ1
vgJUv9MSY3d/SdrK8nhp5YYWCxyI+omAXPFAbx1FkG0DKl6UtMQQoqc9+ro+TMDOklozgGzhtvnO
nQ/Z3C2rHqh5EwRPadfranExDGLndUeSPefK4rHAeRQfQFwx7Bj7tjoXHab0tcCEqFeQtglHAAvf
2XgHyvC5zArchWMqGGGFjWWTdk/8yAe+D5yTcVL2OO4td6J/7KVTRAeU7LjFPOOvWA5DYH7DF1UD
6K+8CYNnZ9tYZ7OgxYpqMZXyVMZm1DhE2aDxqKdyBZCCeplrl067GNOvs2kwolebyfYIg2AMP3c3
FQcr+HhRVqHFRfJfPeSCBIw7NsEk3jCGizq62bY+TYGPBYac0vy1CwfjRfQ6ufFg5zjbLh6RiEFm
SuM9cbfDCDVQWN6jZdvGgUfXeKU3N4WUrsK6h3Az+2+pNXnhRiPFFPjrPLP23+gL5NGtTYYNM8Ie
HxTfJzfShoFRFUgdbXXv5KS5G0P9bALbb25t1dXNkQTp7r63QxntjRIHOhqeFvIpY/2UTXnjTZnF
8ASPP+EBWMmSqwoiLuota2qsWx3GqrkbVGk5QFXamjTBHMAMWskiTutvSZqa44PQMeJwns0iY67W
ON5X6NLA2gBKRlVsdQEm6W4SIwnFwzCLZUYjPrtFbdadCOhDXtYjOMNlHc3YSZ3YflM12wyzOncO
9xeqx9kAMV2jrJ3nM15S+2X0Wjta+0mP6yUIetLSCY5/jbM4PdI2Hb6AT87fI3KDJYmuVXLDjGKu
b8mSEe+Btrw3QE7qATFtCpAkZnyyAAjdfPnklN0aTtebq8CV9RfRChZyIv4dWKDdJnozy8Kv91k5
p9uEjaZdef0lpyDNSuXSsfWMrZxxGezMoWB2V3bA9UPP7pcYmUNyb62YaGa6g4O7GJySPn5otL4+
wCwrSZZGAvwQmyyfi7yfSpTmceaumTIPZBQWSfkKzp2xfZ7go9rlFCB61VsXBBTOM/HZCKOTyyFT
+bM/lfXDbLvoZotoZLje1Lb1NabMbjaWLu32QBxEj5g/IsmsC0ue8gBX7Q6zcFDvCZZy3we8QhjC
orF7AfCK7TV3cBugXpzGE170+QybU9QkI4egZ0LpRmKB2M6Y17kRxOb/oe68ditH0qz7KvMCLNBE
0NzMxSGPk/cmbwhJKdGTwaDn089im5muBnqA/q/+ARqFRqUKUuqQEZ/Ze+2dhcutCYkTar5hOuYf
Dqnj2Q5WNAO3lvl4F5VSMBRFmq7NY2kiPSAdKmcjhdJBg+3pgyS0yCv78F3L/CJBwKGwYvJu7hxj
YvVmucB+josshuvJYykRkrMlWCPVTr9v8i7hU2R2hvh+Sd8Wyd+f6TVobCbIkwmMYMbeGKUYAVnG
MKq+w03Q6qjvMEGdRmy+5i4ORMvN7Sn4T/2aGZ8abiABK0aDHHBMp9TdF4tT/+pttsY3C5M4aPqC
u+PJXEZh7KpgLK/rabAs+P6+2tdm7sQnj3yP75SRdh7WQCoTqC9SfblEkXSHYshxLHX8Rn9yP9dG
hNyLR4GRHZ66li3OXhLeFB9n9j+KS3e5jf2J3VnrBaxLgmVJJeN8t3y1yQnoDnUcSDpYbC/Fzmep
R9RKT6mMc8KS6cHCxIqZ28JEigm3ye5mTU4LqXiN9dElRCGz6slMyChFgUvAXg3/AyhB/NaYPdOt
YmpwVMQY0Z7XCRsyn6xFfOfaD82HYdQuuyZYszzA2h6XXZ/NxHC4uptZsAAnPegg0w9Jvqnx6FnU
ECLea6ZjPbGXD5UCDhxJCS9oD2uT6InO7nEK+HG7eTWqZa+tlGgNQanzmXEYPvhcyuTOsxlfd6M/
ud1B1wUGh56qq9/3q89xaeELIpLM1x65UwKv+Bnpp1eFAz6q99IfiZMohjVGW0BO9rDv4gXzcYyF
iItbDeaKWdvuTtAn9NPic66c47ocYNd3nJpRkK3KvJkSLAJRpgo+1aLv0weYYABzJ7TEG7JWLwAp
hkztHdAe7mEt5fiZ+2NBqcqaiSw3uAPoYQBq5BxJrlGHIl3BjywV+0Ac0EVyk4Okm049joMy6gi3
dMBxK+uc1cqmdlQFlp5tA/VepgITUlpV2OMmkj8f4gSczQUIdAasAVhxQErbYg8jLsZow06d21YN
tTiak5u4J88h2mDv5C2Fb2Z12esE8udD21Pu75E5+l4kxsz7iatcQSpxYmhvozHZPyNn46NbDsGF
OSl8kXOn9MuIOfWltxNYHagEeJ5TeLfHPujkpnnycEMmjeuqUAyLfmEAP3C3e4P6nBtWWXU2js+d
VqQEoOlQJ6/p+UtrMHcuJAhfE1o0wdJHehP40VoJRJ5z4db39Tzm+Mwd8r53yCnb164YcZhK5P+4
SdwVKfBgEVxnjMp7MXCfjjtnISJjXxKhgUMQ/8K2pdfUpJKxBqqRzm7VXrDwS3nTYMVGXu1OaPCF
713aFY3RLsXFe70CKSECBH2Zx4oWq3o4erTAO035Fu/63uxIf5CjCi7gIBM0YMWu+0gasyiOypL1
NRKk9U1T2eV7Z2api44noJCzGXQzhl7b6cxGtH6Nl9igEmqq6oaPs2W9mbOWZuGW2vcuVttfKX4u
1iVjWT32Y24+2vZSP3f5VPVQ/fv4m4SMlkVntgx3QcyKjAVhAcBuqRYfy0rfzWGg5+QlWFtinNBH
N0FIaT1/jWlV3whn3noNPthxR+RR1+1H4uoofPGAgjdhJ8yp1UOQBw3VU/jLzaarXMNhYeLN9qsh
Bsnyha0Tvrg155c/5k19lkz58RpTqN6vnJCaR2Js8kMQZPHjIgYuEbCHQGUWYbdYXQf1Y/GvoWEn
c/uJgQW3vJs6+nbKY1qB2QsQfLXdOuX83gNiPexKHbwmhmlSDqsB6HzG+RWlWD/g983u9M76SK27
oG7lNSBsp47Gbmoe2bIbHM4qw48I3W2CZxRzw1/EDsbI3cxR9AxJJf30g1rNp7KK4Tiw8AV1AZTk
vVscFG79NPuP4JJcHyNLM/zqtSv5v8nkHKdulmxgQeq9+DwIxVnYDTe4uWkT+zi3qPwHhMSMExhB
ar/Pni3eHQLUoNA0OzCnAcLmteZgB29uejtYdEjN45FnksJLiJ8K9EKzGyydXPSpT62SKt30Yc0/
E8Aiimh3KO8cqKZNx7ofcSQ3mM7KwAu7qiKjFTWFP0WTofFzjAZN7G5EvTZjiK1sYmwyaWbwbUwP
jACnbtjgVtgo3NJLj5o1Uswi1HKQ1DUcz3Ly5TsSSIHRUuYwEmKLJYgeESTCoCI+fmdTC1yiBmJr
lIOPqnfZRNzRPXozCkJEZtP7iC7liWymuNwQCPXNoC0c+QwEA44YbVJ9tKu1FbmWdtaIUe6GGxgg
FbDgWdq7mTyY/pAYePE4Ivth2Y/51OvQLDv7a4P5vk/Z2rzURc5+ceHqR8dZGuo7BdcBzxzyDDqW
gAbMr3wOb6s0gLRpA9IgAXl2/uPOMn2gtRrSA4u54lcrs/Gb9dJcHwgK4RLSpTbkce4gIzJgFAi7
Glkgc5h60/3B1r80t/XiCABt47oEZPQNJTYb2lIPCdViVwfa7fyb3DtcG2nO1p84uia9iOsEvw0z
IgcrabIWYSaW/DszJoaJVU1sAyp+e12wGIrCDT28c3pnAyC8cnqI+sNQAtXuTCyFgHdoKVPftT9s
aHxXo5779zExs01/xcFBul3eP7C5lmLnA6DOKWut3IwKKUuJQYmQvIPbq/iTQmCot63XQrdquPwc
eZMsZKZhk5t2pHb6N55XeI+GrI1nyHHtRxyXK3e4kyVPQ7X1K3ncDFOIw899nCmX0jCoMlQr4GgC
5xiMZJYxdy6YSyy0Hb9xA6Rv2MzUc+zZGRN7sBc9rmTbx3LarRYOxlHA7iJjdO3PtKEUktrWBX+P
gvriqKa+eir4oKswr6Q8kZEmWoQpAXRts0/6S70mlO+EhV6ydiDTxl4I7cCBXqxT2CKPM8LEVs7D
5Bbk1GQ9vn583LJ9KIqJ6JtSOCunh6wQXyTrmpBQOYgGEESbUGoSMazvYUAGULVsHgJKck7cvUGA
2AalG2VyHGSnboVh2O9Bv23TbcVLGXECw9ryh4EBkmJKcjVUS2McYyzfKAxEagFYEbWkcdCe0MRZ
0fB81Gyy7IjtOYKDeWrE66ibRqE9mND3oJPB7j85Mr+dB1+2e8ZUxDa0QT+nUVtVwTlbMGhHmlSi
AZH0PL70Xs4wRvSj9YFjP4XPQyYsBAuy3JqLmm4sOY0B61Bk20ZxGOaNA29kC9QyQm96dVlNi+Yr
JD2oz/7hbZpVAn06I6Ea+7LHz1A7RvoBr4NvU2OfDi41DizjpJs5JbcycHmwxDjwHaYFdAzJivAN
Tg7sKPuE6g+moqMJATyAAOquMzS41XkiRAw2PAjnYrdFcQe7HvsN+py2ndaDznoUJyKRmMJJ5kyi
hI9vPOQC63Pkdjwre1MwJ3gzGUflh6pOPbhvxtz7u5m8Izd0WCWSs4YP8Gjlnevu3JZ8MqqX2PYj
u5rmZ97gVYK2ZCpCqyjzk6ZZAteNQybYaak2ah6xSN/ktDpk7YzLwlHRr1+id+WFbbkzR12XuG9S
LN6rzm39lYCWLsJRpMHGy5vkN/NhlBW9SDLU7NQly8EjI/j35M3yLyV5+x7UroWAUCVE8GaJ/8z9
BIFUFDynxxFn0j1bDNO79rVQz71TxUi92FfflYh43phcxEVEendPydx2pDV1Vpe2qOW2G96Yfd3g
57VQbkqVYVn16SO+VlIa8l2esqjsVJ4REDA3i4Q3DlHvMPpAgp3cjB+Bh+k0rDxQ5der3zVw7GKI
fp6zADC0iOxhmKBHZzoVGgPWHYkOg4r0CnUpcrzOs09Zj9Jr53LMgn1zVC2jNa6xSjGUrO/s1eaN
GEDO/NSgoUaI2oiqdjPhXVlIShtUe5LAx+rZKPLmeWnZ1mBN6OcnSNsCJZvjUR/0knbzNHokT/IS
YVhAVZSrq2buOM4FJiROhZEdApM9/IfIyFubWof55hVOJlKRbRRUhCDLjC8BJFff+4M3BztLuxWw
KisuPtISt9Nh5CVckB7jXAtn5fqvZhVgF8XVzuU9NMnIN27yhWq9q9zbBVqVOJVCkcykZZq8Bgbj
m3BYGsQlTO0YqnWZJ36zTdBWVHIalLsc0YSO6qbM3zNCeyklu9xPI3QHCDYbey38E0fz+OYj4kjQ
j8maSttkuLRLUCYTSTbXWJtl3KpXslybb6LTrce89vt47w7pxIfJgArmTtc+c2KONzYoGkDBtJRg
0jmgf5yyKz5t4BZc+IQfJ8elosHZi2W03mK5ZWsMg4bKMYKVvAa4YiKELILW3ZPSuArSHIHS4bZ1
bCIcTRHHZ8mQl3lW1WAfy5ZCIXg1nASEWN3eBaWB5IXmP75fCNddENzN+V0w5+x0g6C28Q8WY3AQ
1ljdIJquukNuWDFMLhH7z16Oz3WnO6f1w87d+kyzL23/0LgxvByG81uoqTcs/oH+Kb7Cjz9UIVjK
vruAHti8gcRsWiJw7PTHDAgAOJBYhrJ9Dkr1JNiq8qHl0vgVA2CtSY4UTnNQDPeSvTcBpYOOEqC2
WXP/awqckZBFP6leTTQocaRGq3jOxkZXe8uu2Qh181h5EEWBZY1z0XLrcz7MEIit4ot1crfhbcu8
/kCCv1IVd1787jH7I5wvM532c1QC9n/fEugJV6EIACSN0izPzWRM344c+t8W3A2COUSqh4usZ+Oy
64zJCA7IcK1b4XhjERbWhNhekks8R20bSJoZJhPXmhPC4ETEVeIJVNFX8Iu6V9NCjLyhMe2zQwwS
2EmlxRcBy8RLtm3MTNZw/fo1N4n9jGJz8W9zV8mHhWnOlznw+aKn9wzoeA3dkJBIto6YQyG4SMtT
P23tVgZX5GJcz1wVuHA7xz6xsC7Vhd0SUkn6YAsLRinq0J6x7HeAsZuTaTAqYKnKi8OqK5E1YzIo
PhGk5zNvEuCfXUogK8IsolC9nRNkBVEguIrpVeTijeHU94Sv0Zv5FH9op/pTg8H8wnDL9ncuSfDg
BGUvwHk5kdZXkcZsHcRSwASpGYe3FLUxUJmFGZkNkMzL3tGU85jQlU1NiF6U9xefSX9LRvHyayby
inbOocrFkzQg8mJCv4n/WcQaDHUW/ZQqW3zb9ZqNUa66+aZs8c7uTCy2ZF9nzZYRjWXjwUkH6opY
QOcgIRSAF4ZFHgs89nGGRJ5V5YJ33F3zMxs0eTs5/Yjha3JGJhoT08O9q32mAIjzVntP1aDIMrS5
MflRMOKGJrieJ+i5SRzaMUP5nUu16F4qV2cyGoI1sc5958sbMrLMO2t7qimuuGqjtldYKL2SWGF2
RRXyR9SHuPoBMrIOIoTXuHWMCloK+hGYBlOx8C6XurHNvUWkMZsxbcT+MU1ZQaJGjmMOphrm8F51
JWPvgFBs9lR+o/NjnDO3uHJ5WSkgbS7G64LZpxE1TNhWgCZj/V75LugYPFcWbnAaynsqEaPZU2hS
d3nLCFALD8sWwCvjrWkGK07EH/z6Y4cBoLybyHeY9kxAXIa36WKtuwKOJkL3FoHMvsRUUUVrwQAg
5Mpem6j2JvfboiejpY6LzApxp83sMyamWmFcVsEPkFfXP/Yef7DTjfbO+Ldoxkfaz2sLWoQdxciH
OLbUoruwskenPNZsN3Q0BvF4SafkDuc+tY1bxiMVQ7OUMG7gsk7chAEG42+xbl7xjG3flkpI63zo
0g5tKcBSTbouGn/ym7VennhtK3DoApntaVg5FA7KM+PbrHTEjdkAMhoz31jDmbGMF5K3pXDUxXPB
OnelBgqtEpZOJHnlmMED9sGOEStj4XBb4gdZxgF2rzbdyEUW4/Odlzj0piYNLN4KZ/YOdMIMakbf
FsYF9a9H6tKYmemTycy6/8rgtfgH5Swpj3eFxpsRDt+1uG1U7eojVT4bw4bBZnU5pSaLTaLr0J6j
2G8E3iP6sYNDA3G5tEq8clmSbuYovDhhnblmd2BRX+YnvFPDreVKFh2WRXbTA37uiSqOYwuXSuKN
b2z7GRSvbLgwEdqlby2gZQuwSyXXszhksvJ84AmDc6DOn63QNcuKp6M2+gcESdmvrskALa8lE1kA
1N10xRCfMnWQQfVY9dC5ULMsybVIhAItGTipccBanJL7ZNVugb0HZuoObTPNuQMjo8B11Cv8fnlQ
xpxFtqAewQWJnSmtiJIhErl6tzjkaS18NCxM8Ef3XSv8GywHMrPHFdowejBzglHOfOfyPRgN83Js
O8YNqjDzH7YTxducIZnbIYwdvgI5KP2b9gWdFVjlTIr3hsOqwgIh2Or8QpKvqx9igFhrraUwADyT
CqGA/zR6uWD61Qx77Q6sBmOvLjt6GLQCO2/GScZCnD3hDsarP/6gVk452jrNaBWXSxI/sWxIe3qp
SX/gBuP0MDCzJiAcYwS+4DbwKtFj+kbYBvEqQzxCMK4MPOvMioPM35saWdKe4HjxWPs5dS9zpeE8
Bx50Zmnm5cvKqdnuc/bv6rJE40+42opHP4T07KyPS2Y5pBWlPpdv3poFuyK/NBem8q5KAeqxZYxw
piYp01kYDJE2+CKAkYNjnNUkgzufIq/ae3jbXJgnaR4DAhkkjFpoy5RWH0HQD+uLSqxMnxs3RRWO
ZIDRKPW5rWjbY5+I0TYfECZ7vBrbILpMMtTkMTPVca2YdekOzziv7dD0iL5cLhVCD4z1YGWEiYaM
MtzpYpqGGf1EVQSHWHGVsQkSOIOxyNMszH2KJ600gqax2f6tw5l/1GyKfXKydL2TDEP4xS0WsvmO
kNHtkMZOcOHLVOEVspKeTqZhHR6yp/F585Tb/cbCHjwaKI3pBQ32gSH4FCXCchHyLOKp9/ZG3w5M
EOuYJAbYu0ozqjUxJjidBY+hIKGcQQcw2u5S1tqfLg05crxNQa/WozVkeXBhsb6+XpceomnulRYU
KGLRQ7eo2uCI556UbNGCmeV4LBdcbAyVLsSgYcR7poRPyzC6WZ+hsmT5KQViCs3dakHnhqSlmPO5
LUr3C0ds8GW1/bTusDHaU8BkjaSJa3oGDFx4KBk4Bcr0iD1kip/eJcVcqh+/JhqvIKa1uplKhvzn
kYkoeu+Zqf++x9Z/y2iJ6E7mJwbwd4N5XLJDKjPULwtta8MYfO28c2kkmXlP2Fohz8Qz9eLIXQ6h
J9MIAwAK+Yz1+0Gys90MXPaVlTiU8CtzLfPosDNMb2ediWBPXGSr3myuxPoOQEhr4P1C1BEysmDK
50D0/39QLv9LYMA/Co7/8/9caJH8X9ECLx999vVR/0eIVvpPAuXtP/sbW8D+g5wY8ZeQKiHIX0FC
9leBssWfUPGirpI8LK6Npu3vaAHrD4Rswgfr6CJTdmxke39HC2x/hNCGr6ckQIPp/1v65E0a/A+6
RxvFF8MC6TuWiyIaOfSf5WQ96oZkmvGEbS5QPdxn4j4mOmKLb++jrj6RGunNj6a7y4PT7aFSD0F2
axOGHKd2JIENG0zwHUAEPGUgt59qBIXIM5fndHo215u0vRv6NsopCupdPh/dmOiEe7f52sxq85VH
zWA9/kWy9jeZ+t1ff/a/SrD/Ucb+p4cMBT3/+2fl+5++5F8+rf8/6uM9PrV/rY+/bur+u/5OdPOn
J3D7j/76BNrmH460USKbSBTdwNsetL89gf4frCSRpUufP/OF9w+PoPOH5LEAfGEyMyPqiAf6fx5B
f9OZe2geEf9a5r8lkbf58n96Bn0ecMQdli0s6cDZ+PMzaEjDlkiz8f3SqACvaTQ1C60miZQpCHMG
Ob2afwn8CvZ+GBc2V8RZlmgs6xIeKDSv3N2rZWbnBSDcJAjFd6+6junyPmcomkVruZj08SuQysrV
3u8CG3iwbVKCkmh2lERTKasqarHvhjC19bcnZpsqwAi8A14UCbUo1nQkcUryfJtM4y3JPzmaqCVm
hCzI8nguMedBrGw32wswu/SIs5z5w0gqaSgm5TxXnL0t/qsB87y5rlzay6x/Laydr0Gq+mAVOq97
Ji8lyKADNCz+vFgwxREKDQaYcwSVpsRTSoyeVIrr3DBPuWM4940jxLdL4wksU+iG4ot8p9CgNKdJ
8TMfSFfPBCdwesqFGNqRipgyCdJkpVRX6GmLC99UarjhyrT9owfy7uQQPMBWepW2eRKLnTwBrEku
MtpDlvFY+YgtKJzqpmBri02JX/c7aAz52tG7wxhkqnXprURMsAcgbSHsgxwCJaEEe2uy1RKSoEw1
q8wKGoOYbEBVvoJNwVx/fG7pwG1M3Atg1wQDr0cmaZejiPF8/hKKFvynGKS4noFk3eIacj4ZeznD
sap8SX4MkD43IrMl0NdLUlkXNvb1nI93sE5BZZWbL2C+bwQe1D0xaNXZhjqHXw7liEFCKeqsupkP
bcBsnc85La58Q2SvLfgO8AG9KfdDbDo4HQYXq34WGPxdyh6pRSWDBw9+ygsPOLLCYXRjVq8GoIu9
EW/BrUAmVBD1utAkDgG8uFt7vV7aLNE3pULDxJ5yofXPhqesl8ougXKMEvd5icAfDzqConyfxB1k
r8RIPoheHvKImCHrWbiYNDOSytaom3ti4onZmRuy2JhHh4tMyGhTS8BiGoGPfjfZIaLN64f5Gi4s
NSD0E5qMoin6hyLp4+spX0y+BzmuDDp86KmhTf15ZsJYarZGmxoiHVZ204Y/FHddUHuK3cBMbc0z
1IjQR/bHbtfWAmdv0hh6l5IdzI4RljoZGtyNNz4im3zPlIrhCCRgY6/IB9LIp01UODaz0PNqqvE6
MLrkQnICnTzbyMGKNf2WcF+QMHyBR1Gdu8YD6SErC3JUAOWSXA5zzCUYKucasKwZJUE733voV8gD
njaf6QJPi2yptDPvqwzb33lt0aREeayLNbRb5DJPiLa3PgUezN/8Ev/WtfQv75w/3Uz/5yok7391
bz1+68/s488303+bt2znDy4l7FtBYLlcNRZXw3/fTD6B2MAnNtsHC53/qY3cPyyKW8/D8uVu0dgo
5P9+Mdl/YNoSoJxsz+Keo9T6N7xbCPj/yaNhW3zUDnYw4cE2JmVnE8f/g6sgI3g+8BLOfpy940UG
X2/PWp6sOi9pPpzGGl5tEp3xnKJB6ZeZjBOO4dTu9a2P/vYKPZz4ZAC/0hhn/rlMl/Q1zYmDlsMq
rrgEMPR6jue9MSzpwPyiBQY5zTA5YAiMIB0740SPdG+UmQTo2hs3DKz0A29+e8MWYCIJZhruTKY5
MJQG9UIgWwKvLc33kxwYkjJ4JV0q6/Y6sI3nvG8hs7HSOfcwnxX5sOwKVnNu71lliEeh6bMcdiuf
jeeTS5dm09mBq3OaFSzaifCiy5klF8YykhnW1Fr3DZHbB3SGxVXTTde2NO8SuDPJ7D2UVpyFq209
cl76IUWJs6FaBn4NTvwR+GlG/4gXPGZBIWBth/R1v+OJ+ERogPsMTpIqsa5WXntkZ3DI2XRC6oNB
6JS3bvI8Lc2DIeGepomc7gZu4QM8kiTYmck0vUKvXK6ILkQ/6wz9tz8pgSC/RP+52ptyAtERwIfl
k6Aq81EMVXs2FvHUrPX0XsQB0udEAL6xyGZInRvWD/K4Wrq+j6uG3hOZ3/NUm8vecwdUWY0xPiVs
eNArqwS3KjpigscmNyTBanjpnVkiu0hRzSVc7LdgFr4waO+tnBD5iuoeGWvlhIaP5br2+viL8KX0
WLVOf+84rD7rkoAGFQ+I1JSAA0Asld30d17XI2SGJZO2Tjgt5OUh6T9jwo5m5KeTTPGFD/NLojit
l9mEUDt8ek72IAtiyueiuGbKpi78JTfDvlrTAzQsWLByvezH+bJF2mxwTBI/8ZkS40nCW1Ls62p8
Hu3Na9clQ3pltB1rvL5V/BCdpYfIhmkdeQUwMNaML1hpi0sLydEl1HsI1AnNdOdWAB2WyjmYTDCj
JNdRntX7qf1tt4AVGC6TEQBRHFjHRYwqLkw6p9u3M1tz5hkQPqCrIlaLL5oh3c/1WFzrYBrCLAAS
xbj96OcOgwhi3QCHGOLQtCK2GV54fjSCgblDiwBQNzmyqgjCxVuOGQGSO7mAgs+lw3rPYHM8Qh9n
5MZ4ASE3zMG2mU8gaNsLewy+tbbObE/ZHuf9JUKZeTc7C46B3ptJ0pjVHtQWqguu63HKL0ebsd1K
pQIImng7oISXjoKjCHuSvZJhHqQG1Nw7tXPOlOPcdI266UZf3M9UUtA3WrTD+tkbp+bW8uV9bSOI
2hDqEJwrIL1k1ew9z/iYgYZedexTH7SJ5zJfHHBXgn2OQO8zM2CAVOASImCi9NnxIuiPtRfupU59
cSwWpEkjsqWij5Nb/HwzgV4pDJvKPI6EHrwMriMOQ9MOj4Mtr3vf4HeVGlGt6gsPzVxZOz95hXhe
pNm1m8zipahXO1LlbU+oe+Qvm4zfF+BrpumrXmJmWa3pvMi5aiP2htklc4mDkyFE6YXxxhQbyBQ3
cWTq9CledeT2JL7US3XywKF1hFZk3lWWZepFoAMLGTR+lWl+j8FtuMs60kYDYqEclJdL/9J4NgEA
Sc4zCesOYvXvevE+vKG9kSNsFS9jueeWZYlcj8iXMssvpIK+lAwumQFlMb7A7q6uiaA1AEobiJTW
1jvAKS++HDB4V1kCOpLdxvqj86aIaiKL9g0g0EvoQN2RBTbHXYcEAalzHocECxkX7EdKYkPmmSV7
yfvUKnZq7HuOkI7ZVU25RIkUcBoGMbTKzJtOoIkS0E0FO5uquVkngViB5cYhEZaF7sH2Lxdqt0sm
uekDoGb7V9aAiMYU0Vs3OLI0cRQZiLPiPkYmCf+BDD3+2/W6LECNBX7t7Goy9H4TTOyerDHI3xKZ
LTee7vR3AADte+ZjuyjW4N4acwo7f5o/JQaaDzLbiDKU8SV/EQAkJQuwpE2gALIyASBtnTV8y0dC
p373vYUstSG1w+it+qXp1/FB2VX50i0VBBt3PQMiIHAdQtq90YwA/Zc8sDeOvPtmzJJwraDab53f
4tUEcBFLO+WrAeAgjW/GtvhiBQD8IOurEOhxGZlpiRgJr5r9odIMgNxg2N1L5qdszGprsztAV3FI
stzEn/YW91ivLlPBbioN/9gthjhDTjHenVHVV5QfpEIgUPOehGn4coegd3j30PmcaIvqux5A8zkI
iuYKzpwRdSJnrmdnm/qOtYG+ctC7g9bAQ/SMymG6GzObYyBDN/w5IN3zdzFh6SdckeoFw7N8Eqwg
VchKfKVZKGucc31D+Fo7ZMPDhnSFfeTXD7ZKu0dKER+VWO2GpTt0u45t3S62EHIijhCobuR8S67U
es14n8CAolRHGa/FcyOsF7ahPGJD1VwGanYuslXPH/w+mCqubtt8LytWr3ZJh5+EL1qiMuucZ2+Z
kxFBgM0JieMImb927goihqxg01rX44M9yH3rSx0CwoRTFQeP5C3twNbftDp+MAq4HU4Th8PWngxB
+ewCFvkh19PF0wMdpVuOpfxNcE9E6NexF2PEtuTTtJmFe0WUppnIQRXFCzuqJr7yi4F9Rj6dUQJ8
+CMMcvbghHzY2PQ+t3Lx0qEJvKuSDnjevMZd6Kes3WNU8Nh5jWhJECvx+CJYGI6BxzuKeiGyg36E
NpzIZ2ENU0QZ4VybJcexyebvUINlxfa17i3T6+7H3HKfNa8TMul+bh9zz7ExmAk4zEndfWQaywfp
tgGbP0Sxw1rQ+ICzO6cSAXjmUP0lvYIIFrA0dL3ucym9lYXkMPHLIVlPmYP4LRfWk9ReHTcoS9ZB
U6R1rXUJo7p8RP/vHbIYc4Se3SOYneHopdanl5svdPlDBI+vvmkCzWIkbznVmxj5eZydzKU92ryX
EopJ4jdHO/Y4JQNYwqstzBdAITZhg7T7l1xC9feYI3irVhYOq62SIx6SydnlZZ78brviwzN8fWtX
1j4nVufKYXnzIBWEGAGy/85yTPu91eN4WRtj85wQVHg7DX13csulxkjKzkxNeEPonvOvsQ7i/dgx
OViBsj3jB2ooBerW/3GqElMTdhr3aCvKWZyCkcTfl1ol+S/j7ZJcmAUZKltE1ITdDHjriYVYts+N
tLxLGp1egDjXp7lDAIbPJbk1/XGo9uD11R6AuhFZCfJayQ17hlt5P6xotqSTBjfT2jLpwfMNYGq0
mmeYCB3eGbj1hK6meMU5xjMHGyRSwdwkSYdpqJH/mpbi5Bj93rPiR2ZLGUlOaGhnwqKSfm2PA94C
UDCOH5/zcrR+CtF1J0V4FyT7/kInmXM5kIu206DlTgVEmrPWajivg2e/tj5Bf4BawAoCpAlK9CAu
UteqJWoUEkK2H2B+LyG9UYfPWcZXydCRmLGaeRLs7QxoOz05UGSxCgcqOeg33lJhUJzZS8LieXvO
oQuqX3rO6Mllf0yyunmb+hIU/ApVu4p48ElwMhGiUkVZiLGMFIBjV8eXFS9ajXJLCxiOpLXtNSMB
NPvTlgTWeoHxFGiDqB3D8yCEm0tN6FIgnZPq2n5C5DIjU1Tr8DppaD+t72T4BV1ixgFSDeYTwcYs
yO0u2xBMOUoM9rBmzC/O9F8skPr7NN3UO8rxnhY3Qa2IUal4mHOnOhp+7B0g5zWRuQhcWQuKdz75
yg5H5TuhWjK2Xh1Thady8gjOcPLqlvM/OcDWTbB5aSD56IZvY9x0jLml/rBz3Aw7Iy+aH9vo1o+i
QVPSJ+50mJv2aWRyR35SoKeQNIsbT/RUc3Zu2egpWufGSE9yXdyraktidQpd3Qg96AviSMonmzaA
g4mmjgsEKqXDDzCVifjFb2c4s1PHIMHQEy23MR2U8uRV3A3vyjFlVPq9UUB0yiR+63ElvzHmyKuh
2N+Sr2Gf5pS0WAdub9jrnFKFnIkLi8v5ou3d9YjwyiT2jUCRySBR0QApcRg637xElm/s0T0655pF
6imX/8XemSxHbmRd+lXKet2QYXI4sI1AzIwgg2OQGxhHzPOMp+8PlFSdmfWrymS9KrPelEqpJBED
4H793nO+YyqrIJqndMwe00s9FmIXFfY8dQbXOAGWdwuZjlv+iA1VrTi0bOo+1p6svptilwPrLSrF
N6xc+QLvA3Ncxu5Nk2L/JWxjadEO4/BVcizCIMfSgzXqGimVsQxQNy0sHK6HznKL+g6D921fmXu7
jgjktbQbDgwvrfNhDP4OfNSma3vksGlIjYu2PlT725wTHxrm3tk7ARS+gbygHfcH0c5N31x4oc9e
R2Z51ORPSh+SYFFGzasVm599FBxIgSVuEvW6loLKs43jUA5zTgn6g1oGX4aY0SIq6lJ4DhwYnE6s
ZJQ+DXYhrwazfXRqRV+hkfUXTuodpyDulnHfpidgw6SL+om9ncYB8RTnYnGUDWvVnMEdSUV9KPSQ
IxeHioVFteiqg/TckepyyAhIUqh6ceMbV2abbcJMyw50sJdGFa+HKRN31ZQqawUy76bUxHPnBfaF
hZCYnTB+ydSMwSm2psAkil1THuHLTatCz8WGrz53Pb0W28aL7/uOEyJLW0h54TScFTjQoxcusluQ
wwpxbz4hsgvEyckmL3wvWpVqJ2dDPPnTnhVt+MFyBVftLoym99H2G0iGiDUhBbYuQ3rvpkR0yMct
H40QFvRCCi/amU7UvkWdpoJLBkO14NFZGcWwxlZULDp9UNCod86t7jAtWFaefSw5GNltcwzjNLkW
dG1gkYTWuhwhlVqNuRKishcEPRbugENjadQj7C8YwY6gwCwbsqqc96i1ARyDvyY/s14Nin4wQgyJ
GAwcd7TLB7RxdxXBB3QKmbkGWv2MB73fcqjkfhV8HaSBJ4uys7ptafo275ANqfdPnqaZ+06M07U2
JC+TqXZLaXRy23QcQDm8qMs2ZXJRhidYuP5u4LwsC36HbocbQYW+0EYm1DRX9FXkp5vQ0txCkCKM
+hXJesPVu1p7DRtwL1ihXyKEmKusJxxrwkmDBgRGMH2lFd8exmuF9q/dpYQP2iUQx2Q6a212V2rl
DjkDUWpgUFwDS+qyNDVInr55xX6LUcC7i/U3Re+7jakie0U1E77BZ27Jevb2SSdfZN0dGsr1UtOS
Db5/2HqxdsdeUV+3SVsQp0RIuoqy1G9784B4a9rBI9zqlufj6fbWXdXcIHvB3FEt0t4Zt22MZs3D
k1tpQJYLf6Zc0+9blo3oNtxu4oxFPNwkngd8ry9G14rqpx7dynUdo/4Dk3bBLZosszzaxMB5l1Hs
HWPq8W3h0cseJ2QCRlo/9Gm0NqroKk+rj8K2JeRvRMg+72szgjffZ3V5MciFP6e1vEf5geYowQHF
CtNsMlA/p4R+AZpQZduaZb3jiD474PLR9WD5LRPTt9YoixqYTM24alP97FShZC1VtDeOb2+WRL+k
EyqwKwgjXegEfUGR8GYJL+orsLcEufE8+QH6mA7vZ1gKsQwGp0Spj4Wo89UdvFUyUhHpYHqDT4Zg
y4A84C8qdF5xSGx8ZFrqscAFxcA2egAdflKxk27tqjV58mjxOF3Fkd4aBxd1dYAKC8s5itdGvPpE
pAOZze4KfXhtDLQPDM2qRZylfEYYWhZhwXhOi+hiVGiLSmuo0EEhy6015Va3yr1fOhw3MfMD+fC3
PkleGxzuISJHqlckTlsrx4PiC3UWMFnXZmofVQprILoQ6bRyGavxAdv2E4aiiNQTNVxbogqvNKJ2
BXznnhXlpHvwWeb7JNvigmO7SD1nA0LuTOGhonV28PSQzEaUCcOW0tkPI8bHLueA2c52MUrAL9Co
9qc9Bu+YbS2iKUbGY3gPFyxR6A5VKJxlaWAq4eGkngo3ZYutNHCaW9FVS2tq5yw70dymyFqdMLkY
elTuJj1FcREw2qu0K1UpzlCJN5WhWF82qkMz9DZxMT1XPeVECKTAxitJxuIseeLMU6H8MC+N0P0X
x0HmCU8P80JyVXTBu2RTXLRweyjjIu2ipXzwHc0CK5kzTbvujO6DpPR6bRZ4hqtYtMtmMDaY+Oec
+8T1ZZbdm3EabAZzONTEK7FxjP16Go1XBEJ7/ARXILbk7FEzhvAzSaFKKPMdSCqggi0BPEtBjQ6S
n7TR1pJuZRNUDV/2PHR8XU5frdBdUzqlKYm507QKJHbbJo6YIU7ZSveIt0nvQ8vZaTHTPiK6JRDL
iLHm0IxzjIAzGg/4Br+AQ2lXCDBNYGPCWCsANq/gKCtXdv2ilt1FIZ7P8WeEUlV+wDfs1kXdJMuW
syCQ9Ch1g74gB9vsszf2WTRWsKV7A/BzjCMX1m+B73/I3Kr8rEx9hXnjRBMaW3Hy3tbDRY+EtWiA
/i2slATiqPLJReuD6UordXE/+SzuIJy5W8wnBStkjmpz63RH4mrabVn476QPwaks1eGqH+vBbaMB
v4ThUbbUC0d2V1qoHtCGlZyiRwAeqIqnwjqlqXUMcMA5QUyaN+6XpdPr01oXlvocMmuwB505JFmJ
W2NMMbd81vkK4+6iHG4Qeqx6rdro8dc4PbbqcweaGw8yB6sEM7YRf2ISWNtFQgEJ+eXGmurEbcEk
op6eOe9J8FRHibLzUR1xP17hk9HuVcUk7cFQko8AXJWbZuAxJET5M+1Mw4UDhKtZJWl5IlCGNB6V
fFaerFDJ7mTknRpSejYdetpjIpleIm1+6D0qdEFise+z9reKAmKLQSEjg4tupohSo3qVT0pwMOMo
OfLxD2uidrdea/JC8yC7r5yBlQpF7KVVLsLp1vo4rCrowZAb0470O292H2vVnZnOzTRb3/vatIt5
EjeUJO9wwldEdh/USsfA0H1kXn4yNW5KjkcfDnMYPS+7RZKoByX3N2CQ+cQmUJu46w3HWikzeSFC
xApzfNpbk7CxhidIQaW6aQf4yxDM2xX8BvMJoANlgQ3axOwZpaLIraDYqNPR93KbMNS6WHOcSii0
i/qsd9CbQiYGGBqTjO6t1bB12+ZnLRImuRUy+uHdkLwcWZjDc8zDzgEkWk793eiLrRVyEyJQSwCb
xDstClcNOy5CxUUonwvgV2xHa9la7d5H0nycmBStMScgmcBoFRJhPdJRoS2O2J/zXdretLjyRye6
q9powlXmpy8g9A6Rp9D76m/bRpTIyHt25ap+yKiaQjJNscSX3ZL0BLkfOsYWmQ3YGF/6+0BC1dKi
lBjVmig/WYpDZbFT0QSrDuaYrfy+HZnx0kAoJQ8C4aGHksaswa4HDhct5GThZiwzZsyVyHqxIAlt
JG6pk/CgaP8VR+KrqkOsdhN9k55FhZQuQgj8+kiD9Av9cLVUvJKFV6PyW014oq4bsPSrJCAfdTTZ
JtHJEMwKTgUg23QvsS5sGyUttwpRo/6i0Kh7TA3X7RAAfLWq3DnWZUdCc4ssdx1lAjUo+CBw8Fok
HxCGox1vMQ6CHEfozeg8XU6lFZC5CSnx6Gk5CxN7kL8iNdfeRCNHZw0CrsvlnJuI3vubopa4vjqb
zDo1n43SSFSRFefqq5m3V0pqIRrPwh2OueBJFw1GBIdlvhtK3ElmGe30wQHWPnCJUevuGvblT77c
ctVlNgZsaXcEkMaR+qQktfoRUNuAHPFIw85xG3GapCOGgbFY4n6M30VtqldBAi21Ig1mY2VNf8nl
MDzG9J5JlMIRA2Q/2RPE7baoaQXt0NB41k1TO9ISEpuootBsWQivPSd8SKfGuxqIKD0HnG7eOpXo
cvQmDpAJh2BVfBXBYwOiHVISzK1TVqbxMWka4kEG2M2RJsLj2LfFpZWTs++Riq/pTpHLZCeNC/lI
P2ZDVbnplL36ZXVjhswPsBYgLRLkhgZ1JIlWr9q15jBP4AtT87tZz3pow1Q86/kIvScQfv84+5L3
bWpq9JnwkI/oWXx6kb26d3J4YwKgzd0QUY9YxKdRd2TNyFYLg18m1MNJ7lsbbCa4ymVlP/XmUH10
AkMeyvZ8Dbd8XPWQeNcwGqG4k0O5DnscDOhWbs3Yznc6OaSXTBfjFR7M/JCHk/dR6bRO6AFlvmbR
R6xM7uo0wztII9sMJZGZU/3QKBo2xVrxp482zBFrhJq3oVVqHPLhEeCR8iqHxuNkZDVbYFPtuSaa
3oWYxkwuC5MNVJoIvIJTHWqvHtjCKC4Qt84PTwmiCG3Qsu6oi6jxSt27Cb2u36q6Zh40H1TEOIiM
CkEm7wUfwH4i3WJLi6EZlsS5McdBg3JbccJf/W+TB7lKbbq3U9RJADsOUSlTLehrTvjgfd92UcQG
LDFmdfP3VYL/bUILTWgzZvOvhYC7Ovn8R/71j+PrT3jdP37udy2gAt5WM6XpkBs+C+5UHV3f75IL
/pNNu4j4K5W1DrmLytX+BOaav5mahCZHn9uELv6DIFWYv82mWiGFNEE62BAE/4bo4mctoCBpWFUd
HP0ctWhpCHVWZPyguKjwT+lTQw5sSvlAC+IVCM58UFftRUP675k03o1N7swqLzAv/fBp/aEc/ZFb
+c1O/L9i2O+LQ+u12UWFwVtRf4GAqrripHpPf9Q28xR/fzms4wr6z4LxjbMOVYIQlxCzsPnUhber
SzUxFnFbEhdt5SB5kGowmlMy+6qmIA7oF8f19zkFsaEVJ4em5w9VoV66kWF9EAQl2fW6zczUkESV
yJhnSUuH9x6i0YCXDlNLCkxn5VeieapUUAnE1KfNNh1D/SPUOsyUeW10wRoki78wCSTPV3YyFnQt
qvHK8wLnnJKi/NJMJgRvX2G8xPy+Hx7nwa6lJOJVIV4IpylTA8bLtNsxV5R4lipd5l9jo4mjLXrH
/P1j/v9SqP+lq8iU/vr5vAGm3eT/uA3ff1bqzj/1x9NpCWjWmkFjRzcE/xD/FIsrlvzN4QET6LR1
lUdU46f+eDo1+zf+qgBsAwNbmDw9/5REafI3dL1CI8VOqjqxAPLvPJ36z4IowYELkbBpGYZmAzaS
M4b7x8cT+I/fJVGdrubYjRU9+941a4a9CwCReLcziiCMwERS6/LOVtu7kMHQqjCiYJ8kWGpi0wq3
MqTCCxr2RUpem70zeBtz3Ko8DzwoWXkgX5xOh0LeEXoidV+iTP0P1NafabHomoVlY8YHj0kMlMaK
9vPbQAmhMRIJ0xUjRQrDsa3ZlMMbkZKjp5QdepQI5ugP3/X/tLrwO39YXLgmMmcTxbTOOg6J9xel
vS8UpcnGDOl8ocau4SRfusxeHDXt3X9/oV+/o18vNL/5H5bQlhQLvLgEWJhm8lLRNFzaqXP/96/B
u1FxDnB3meb8Gn64RtPSrg2akNZ9odiLqq9hjzdV8R++pm993S+fGQRtJsk4HiyLHebny+CPUvOp
wCFcEUTuYqA65Knz5JHw57TVpavah6rWVjJuNJip2jm1h9/rBASX/mf+P3xp85fyLy8AiwR9OMwW
bE6/vABkCQ4eOtK6GPUzmIyPU6OTHtU1EOcYby3//ceqzb/vX65n8+AjiTOBUfzyhkMxGfWUeRDL
W0Kfmde/Bamfs2rb8GQTeZ05YiYImGfRRl+dVf5unvjLtyu+Ocm/vIBvvaXGI844+1eeMcmynPdN
MhpCp9hjcj8lClZh04q+GJxP59gS5zDuM7B+BeMqmbyRF/JlhHSm9AaVcUo2IBEJIHLUWVkWTOYN
QvgTLuxzKlP01NZpiuIvtTZPtGhjF/g00sCeSUIOKX+hxcLbp+Rs38QaBERN1z66RKHJr/I/RFkT
ZxwjXJnCO6GVL7Fn3dcM6fNKnNEf164p/YfI6JklieiNdCgM2VNVu/PV+oYJ5fwyECMy9ETX0ecY
VIsBKm3rk1ylGVCd1GdkcVi+5v8kYl3cqd5AUKtOHy0J7Gpr1YMO4IdLJXUGIG3UZx+2Op1R3tvY
b/nVBVHiYaSfo9omQGJ+Z3pkHseuHA8m8FdKCQX9j9IPexWsMiOL+hJnOe9KRsN0zCaISkNvu0qO
2cER1qk00EVOAok9oMInVANMgBBYLXPC+3DfBNFSxB1TZsKvmegzj+aw9GYl8jR09kkw0drGJHAi
+2md9Sjse8uzoEUlxKrZBf08GQTFUhh+uM4Au7jsPCegZ8x44LMgVJMMf6VxLuL0DbTiI6xM3XVk
ffHSIFmlGL6BTWXjw/y94vS8ihrQkyDBguuWoX4SSYTsBYgIkTNjxJPJxDyojIVZT0B15w/5+2Mc
iENcRHZp047zxwfpI6hQcz4E2BPOmsEW7dxAdZZ2KE9OkDgbQfjHpsRSvUDp82ZmGB7A+9FNASW/
8OmXrWolmNY9LJktMZBnxFlkXdrcCsM0iEPPxxAQfrSuYq4UTQ7jIB/OYKkYsUtQtE6sAf/qZWxx
ZZl8ISG96IHcfb/2hPbpBnM0gsupI9Nkeu07/Qte9H05tMU6iHhc1Yk32ZEVbY3+tI59crL9enSA
p8rusw3J/gW2Wm7xB5xTC5WbnQ/6KjR43THcQizV9QXKturO+DU31JyBdlRfu1rN5+QEob82gGhu
CMnkrsmayyS4ARQRfikwBTf5SHjqIAnFti2s9kpCRAoZ2IusGtheHQ68iaOdHa3QyS3jlSlRyU97
2dX80Kgdv7gHibj0Cv54ftxbmJzIDg18EopZk9bk8atbhyllGn+JjocsmdK3sLJOQa8dda+/LlXn
Pm1bZDtDHR9LNMW4pVNnQ95NvWD+c4ZdSGp6PZCtZVunLNP6FaH2ctFkhN2MxhmTObMQy38zHD6Y
Mde4hlddhJ5fmdC4FciGq1GGT2QPtK7a84UhjGBI5gTKPfSa8RjIYISXgwhZdPMjKqf3ziBXZ7Dt
e9w3UKBT5R6NOSJO/gTr5FdTJ28Yh7KFNOV9HWjKal58mwYJUllXl4jJTcWwY6/qs3JuvvFJ8gP2
RlJm1ih0NPWeoFJCGBcGOgvga9WwL8Jm2A9pYYMlUABDApZdaNIMTtTb9PNNn69TYqIAesGLVBUl
OqoTr6lPbB7RInkTjcU7ABk5Z/D6a6Us22XV5ek7Q9ldbNq0aQqe+DqqLpUM3phyXKq0uiT5/Nmb
mHslYjEkjNwndsDrzu3gK8GktP5+TqFn3KeJOs26FMY5Y+ssYRPkzO+7edaImBDYgL5EZHU/4LtR
fIXxOXqytZ2P8W1nYqbupDczi70IDZfjfao9H60+IIxRTH7KU/VzEoOrY8v0XhnWA/2Yy75Zfghh
a9CuDBTUkHpTQfJo3ZcrXcj+GpAQXSe/HW5sZmtYtbUYAbth7MwMjTfDxXgFkbBGupXqytYPK9oE
lfKKTi24IaRNX2IrybetzoJPbMPFIo6Ax8a2iH6aW66aP+m3Gijk+YYeq0MnR1ZaI1ZS7L0KwoOY
ce4i1lplm5q8ZM1qx42vjryIsWOlT41zFeisi0MLQxiQqIXxi+EjLPzgOlbALYtK4PPWYtfUgDKA
tIItFRjqZcANeqiHslh7pVow8bKHjZ15xFImpi1cFWJhzSntFirIK71AzmRhNH9/EXwBYugnBUWN
pqMvLs2PoojzLR14tAQ+D0sH+4mmkJ8QsKbXrqf1Nv3CDmhXlLwNA9vzvDgVOXewwYZtD/zeoqsu
39sidet57MkJzOqoWEIpZ19kVHpI52IDY9XJmLgPM8ljULBggNyaYVmCzq2GJKCu+2vRNeFLjmbL
/V4j4tBixlhkd2TMv/lJ4e0LH3pZk+vhmiV+3lOS+6QjxDayJEJ71uNhavVlnIdfbaHfFEZ7rHL5
bgbJcybjQzwCPqZljfsMlSxAkdRZRx1274o5w0JniVu3oQ/DQUXwLEKS7Iw4HQ8D3vyrcTZBFMjo
XELpUD/69U6Pu7uo7qD2QTl2G7xkNzqZmsu6r4d9VrCsU1Fe7Gx+mzpDBxYqVuC4nF7a0CHrKHgL
fT6/uAq/Cp+/rZXzQzsXGN/lQqZVl9GK30CL4Y5CQ7kSdpf/h0pxPqH8XKeRuYI3xVItToVS0sX5
sQA3Uo56xPsR7GqzVllSue+5Eotm9IWvg4l0KCHJ0/P8D9e15hPeTxcGIiOZ8hPCg5qSNPKfLzyM
Wd3Wmq+4aDCug1C6YHX3TAbPHsJa2uQZUPUsVCEKEiHu5UerUR41WV4iovxkDHAsNdnPUaFRssXR
Uq3AyLXlOqqmO79HseZzcFsGdb3zGvVdoGxaGJ5C1mZ7B3joUGp2sQbessdH/6DV7UekJ1vNl7Q/
uK07hKUFg2taseGeXDnKNIKmT0Jp4n068ixnHgs3PuhdP9fu6Kx50LnnRGSeDHgry8gYkTwlrJAo
Za5HuyDNAprKzJ03qBoRfS7pM0/L3mZCnBYxPU24JiuUxn8rzoQDqkXDVNepV6QpsMZy1v/x680L
CVMBEotr6RQhMGMp0jRrN0n/C8kVlVkdf/37o8d3gtIvXyyuKYumIDYsExLUz5fUWyNriAtG4D9/
Unw55o5MkOmMHhIpXD09AxfZlRG7SpqYG0AVp7mc1CGbzWBtHSkVBwBtYs+dayaA9zMKmbWSYmA0
4rcBhiOzD05tmb0b4RzRhQeBoSdfZVFdjIJKB1PUWUTGebBZ5506Lpa056mC2Pb1IExWXWOedZPS
cS43lYnKIaUIr1WezlBnkyC0EfBMpzZUbRxavms6GMVo03T7njHKPYiU2IXpqGy1nm+7zsSJyF9W
VKu8DJFW3+eOPk8J+ihjrsyePHls47/vjJy5/J6NoR9RxQ0DrH5eYuWg8SHzlsBzGmg6uwKkH2Uu
7GqXo8pba/WxO5dbaIku2GWbFcWzt/cjMb18f31/q6n2/2J7/8mC+F+UHcdBec40+uum2ymvmoCW
+PvnR579bET842f/MMljRTRMgrtocktHxyf/Z18c+zzudwvToWroOOUdrvcnp2HOkSP0RwpIQ5gS
Dfogf3oR1d9s/pBkOiyEPE3i7/Td6LT/tOxK3dQdhyQeykNa9ta/ZK+po1XqiBUgdMq8s9FyB9oV
iQGfIVHB/niJ/LlOQEfAPPpFq4tLECg7y+qt10lROCoE1Yfw8fzhfL6BbhJT544FYuVUAkSrMK07
z4av6Os01ja2p521sXZhi9zQM4feivuMnkv/MTHFm2e8DNNhUBFRow71KU++DIPUiyKpOfKpTnhH
1ZxfTwFDs109xilBvYLs0xRzbsTxlqn6wsHIfZuX1YrxnxvbJHtb0bU/oObQBmrkIdfXIxiqY0Ar
4RimGco6E6UN4D4Q8tlDklePZTodwdsdNaBAG0S1ODQIzrFIrAhR9bd5ZnBEAJPGMdO6Fgi0j9If
ObjFO1arZdp4u7ZKHhrfgO9vchQKia6lqFx6VYWrK/Wj6zovoc0hsEtZ8RlUAwFqiqumbK9Qs30E
ofZR2sq2EEABIjV9kp26YhnQ7ll8jHXr2zgsM/PO0ChR2pYhc1op62Tonypse5wL78u4+IT91F2h
tr+Pc/k8pXIvUoTYRqR/ZPBaIg1GzTAq5yz0DqpT1DedIPC7MJsVTqgcBagw7xQbMk6l64s2mTaK
Vr3VFtgO2/tMNUV1yzmXZqrL48TaCKMsuDcsrESGCQFQtgKQclW6YtCzD5miXLP6SN4GenIfVLcJ
GF6aTh6qgrBEwTnA9E2c+l7qxiscXdi5EaJnLIBRxctMtYaTK47WpUHLbiGIqmbwWJ3qSm+uJT0l
txsZKYcpogNPswpAoz6k2dbfBhWRGkEUr4y8Ic2ohPqFjthZhmqibYYef/2gmToMKckBATPOQsly
Sq2yRQfbBy/EfgOSVbpkUfTyhsHzCsOKfVBsxUbciYGRN7zSgIsudIMDWGenppvm4NPygmMrfvNe
m+ptXIDhDaEfI9Rssf3Te+o2YwnmzG+9bR/5qCIGiVjWqpdVysmvRVej6jlm2cx2gewi258ymPgp
YOSl3nnWs27XzzJQ8nBBxoPrJXU9IM3zkIvmkvYQckVGLlh3zIVRtwe6WxvucbdSOc6aMrq3TGPk
4UjKNywq+PhyEPk0kc1nBc40/2quhlK5Q3sHk5GMnUFfEKKEVRQX0pLcpBuRXyeB95wnNQcu/J4Z
LdKnNqZ/E5DS4qWIRFrdrSH/nUQwnevEHLdQ6LzrqNoyGsRV3067MQtXqlNhcE3zT+Bn0KT5QlYS
e5VhOC8+Sawqj60mOD2F4bPoQlYoH2ka3wrKOIoImljkOHACXEbmMG4t1p2t4Jh3Y6AT2eQwhd20
LpON0Wl3GJ9WrQP9OAi22WCp0LzklzkZR0fP/RP071cxevIUFAJ3TX6yY58JGS6bpeVXrtn764FH
wesw6OnGVo1UZK8p0/R2Kuc8JSyr6EfwSxKITA+V58sZHDf2jR1ECHRcffte4glsTWjIRSXAVJaQ
45hrL/JUs/l/xTu5xKSWtHWzSNRPYsj2bRDcBLyMbTwSn4tI0iELAJ9XAhixU685WXEIVA5e0MP8
RNcI2E0A92BWmCHJV7SN4gwvWomhxdangWALu0E7RidU1y38nIkRL826f7Kj6QpkGXOJSeXoPKGv
8dClDsFGnS3fUzTeIlrka42VrUUK+4I/DQ9Zrm9sayA8LSGtOInRzWFHQANBs96R04saY0w05MuY
podB9cNTlWbRSoq0B5Q9PmsU94A6r/wE5+doDu+OP09wcnTYGhPS6QgjNZ0T7CV9A7H1m/ombFEP
0cFOl0Xb3atet+jJrS+sF5+DwSIA83GU1kZOyoVyEKXmMG1LTnWBWr/S/ts0ZXc/wGgkKuqJUJcO
bczwPLbdERk5htIE9p9fEjapOEdf9iBLzEzZo0iEtx3Ryuky+L9lH65ElmXvtO4VFMSIJ6u0f6V/
EmBEn84Sw5lrpaFbiWtULR9aZzQHr8x0F9foez0MxsLyH3t/jI6kKQwvYds5bpUj3WSvC4OOja/2
lrol6Iz0Y7msbFmaC05L52jwX2GHHChAt6GFKljLtZ0EPbFBaNxfogTOJehbZ5WZbIeWVV7j/ljk
w1sicG0xp3mWDmpaKZ9R96O0DlGv29OqaVS6ZXot8ceFp1ArbuCHHdCpfvkFMwLV6tBROeY+jLit
0beGLpoZc4mI/L0I8dCEEImXiho8+LLRNqVlvY8YW9YEm5t36uz+p2lIW+4bCaA12ObjmRNggHV8
SGZ2QJvNzTCm7W4EvXVVzTecYwbFI8L25lh7cXsjVIUsuzAtT9bMJ2BCrpz8FGZB3tUqZTNtJ1La
kqvGGgHlfmMOOL/VG8Np5CUjbxNU3kxEoME5rdOZklDQCdo5MzmhnCbjzZlpCgwCKsqKmJYDqAWs
5GjjZ/qClFn75NsQGapSMfdwVj106Cjd6lll4sx6E19FeeJnswhFnfUotR4lt/Hk6de2ooQo2G03
0rNxCVRAbNuQVrITYmBZGEFefzk2URtqC2fERLn7apkAq0sMEnszTVGRpZV+mIzxVXG85iN2YgIo
orS8J++vdVkvWH0HLD7W2LslnoCz6nNo79UUt//QexjjbVPblWNDkkBTzlYyHFXkxgfFAYMQfi1R
qte8hWDv83CzvFco5QXE/aNaWwM02mQt2ldhcxKFIghXYazCFQyfa2ir7XWUJVq6IjcefY+oqurc
D46yrwvCtQZM3RttClAnRpbZn/BWgAePMUw6U+jvaSVzCCMZD9+4Eto561OQr9oktC5jgts96VTm
CZA3N2aLW6MnmR2FgU6uhj+i/4x0JcaGHahrLcHZHzH5iBYtOWsIBVuqO6QQ4plOOyAE1sgaVJ4y
bcgZDw/8jIVqn3FCjPmxXhuea7GjOfVrpw1ILJv0HZwTM1vLRTp9kGMF/kVPdlnTNQ9wquEY9a6w
+5coTQ7KyHHOSvqdXvUEjrWpwBHu42r3SVoqxPfnCxUJx7unJzqAHvUqD5CJ95OxNyHO0G0EAlRH
LoKp/CzzvD0UycSbD6KDVqcjroKEJSyBE2rxFC3bQSYPo9c91t7UMpMw8IZNQYrwH6hSlhGolTuH
3NeydYnZ5hoC4zFP7S0AkoeG+FmIq115Hvp+FXfW2QkOvc4DOHnQMZn+L+osU09mHWAodYr1POws
y4YOCgjZmDqUyVAZUuOHSpIva0PJH4QCRwGBpKmPO5zEi0KV6yIpwo2nhLe9j38IvBC+GgRtaeg9
TlMDm7WUror8RCvVR88qTkR2sQNwmEfzR3+WlEZ4iwuo/s558DFTWrq3MWN1BRzy0bCq8kqCk2Mu
AykWPcB4wWNzYfs+gFdFA92IrW5/lZZwrqUeY3fJAXT3/N1XZDMz0Yv9gw4LCrDRrazmHTvYtG+d
+yH2r3CBrbHF1StnqHu0mVgxvWCtFAH8xNRJSaOkJ1c/DU4WLEPKxKR2XI57Nzp2KFflpJPm5ZzP
tZeNRL1eeuEnST1ESjnRsWzmbad51IJSuTLs+Aicdlq1M80y8o+ifjCwRaHt745qQ0/RnPYGUZnL
KUf1oCfxnTNHAjrNfiw5fMicnB/N2SfayM6pNsgvP5MW/1g/DC/ovENcNNOBlJI535L8Mptbqm2c
bFVVATBR0vcWaOj2ZkdZzq6m+BiTMkw7tITYfKqBvYJfoZBcOlSWtswy61QnXN6crusJmAbg0KPq
EKgioFcBuzSuqrHEOvX3Ow7/bRI6uu6oYzjZ/3W/4JDXefeTPuefP/RHo0D7beYVkX9uq+iyYGv9
0CiAtUNyCYoFXQMbRAvtz0aB8RttAPKXvil7iHho6P3ZKNBoFEjLoJmqc7rX0NT8Df3c3BH4pVWA
Ts8UNGgt4OIWLPVfOrRJ5EXpZMUZWx2DdBKVxj3D4nQXmIUkP40zcZ64QQY7wB9zFWZJnTxKUXz4
efLSjcZeb5tXamdnJeA0ANYrGu5oJow5DNUFrgnj7OcBQdy1SQZn6t0PlXTWTd2/tgVMV8R5GMnK
/tqPOBAamffYy871LerWpPJuMqmk28Am0mMe242zKVX1tWuyeG5SdSTnoZvd34p2tKtQv6v6fW5r
ezS2/r76P9y92XLcSBZl+yv9A2gD4HAMrxGIiUFSpERSUr7AqCExz3BM7/1l98fugsq6mhGMZljm
Y1uV1WCZKQ8ADof7OXuvrUXPY9z9Nv98qAAf3RcmKbsaGnI/UK2zsg30wuwRFNzd4IfhDYRq1/cF
9nS6od+offJG5eERFI/wu1wdjArrae+ltwH4wbWyq8/ou/JdkWRLoEwINagzHjk6m4dAy454w7+Z
oizvY0QEir1TMQcun1sgdhMg3W2dUjGoxngDRjraNmX7kGtCu7H4Mqtm2ic9AUNIkYqdl+QbN213
Tkl33KxbkkJDTrKm/dK1+mqmpNhwHlwloNUSj837KMSXMBzv66rnFS8/6960qVW150zOZqw5xCPb
gEocXD287XWxcWN1uwQJjjWdthzpbp4gQkyqpyzFeVHUzrPX5mQABeJlcrxyTZWAyGbb2EEfeDZH
c8sZS9t3xDnfTSiINgn1TiBumCYEP2bA19KgdXbmXbVsWtIiMg9RTY8zaedDEQVfcuonRU4Ak5XO
Yg1Fzy9aQMLSajYJZCoHHch6Ak0NBvoAuHkPimNfS/suztxtnCa7AgQhgJMU03zaHqs6PA5VACUp
AYKvcfRmv1d+Qx3irNOi68iLYw+OGJoN8m9kTzSoq2Az9yk765rjtYodkPHqZ29RL1s2Z0Y78Zng
U1vl6Q5FBn8flkXdxMZK+OE+qXuaEmznoD7/BVRqh/ez3U6quMUI/qK16UNuq09sL/207Z+gkkDj
z3yYfpQY2FWZpBu2ibGLq2RexbAR/MFyf9RZviMdF9ElwRJr3Sjg1wyEISWqvBkcfR8Y3eexNw+6
sG9FOR6AsgyrfuL8kiqdjym9jS3z5yUonHv2gpyFlP3ZcAsuZChvyf8KN4QS7Angom/PqXeaSW2L
/2xokU3lBC/Mick+0Aq/VEW6Daty40zB1wEXJLei+1GjLK3m6Kdlai9TUdQ3IrTIs7Z+zo7z2rTd
MTSxnekAA+GyPJmLtlvZaHCa4DA6dHGRqAscgSmaBjNcJODTwqGKdwkxNk1R0fcZHz0No687ebdl
Nj5HdfIY1mgeSvGlNsPHCil5XDBb2G6ai8bcs4snMwFLG6TGFk3rztbnZG1l3ldR4jCAzGW1weu8
KNNnUT82eJaroLvrCCScE3SzekLPBkSmkRBBh2hqH1TlL6fLDon7y8z4oOpt+WUw2AsHUBTYEoZ+
06h+6xYsEAtihNZ7t8+GpsBPZIGrbfoDyoB8W40vQg+PQVj6AEQ5MRACCU3GfOL/kKyhnM3UktY0
m9+ZogGHbvM+d6x8k9QgLg0Wm1rTbjicbMmqyz7ViVEc7EZu7VI91Uj3sYJ+6g2cUpw2d2mJA7LT
O6TIhi53hIuEWMQi1DYDe2L6LKn3la+775rlXY+AjeDbeA8aP/U9+8UrniP3mU3ivEZGs62MCG/J
IB77uGPhn9khcDrPR/MlbRqyHwO/daefaEfWBBPhT5tqQPetl+xbDA0bA/DAIsqWY3yvJ2PDpCdt
BpD0EcHpXU45roQ+sBa8uqsEEwOi5mfpFA+O5GXD0cVbArsGX3tn43EVB6nU99iRn61spq4Cmk3Y
D6alvirJoSkQlI6CkLylHPYA5br7aBLJmr7sr7YUFaRrJAWiTB7V2P+VLyaLofWW5+c+N0Px6FUg
S6YA95Mt89cBTsfKypvHsta3+UwNyJQsuaRAfB0U/6+1Fr1OUcZsKD2OMbQvFWicQS8eWArog2nD
V3vxefRj9NJaxQ87tG/JI/wJ4PshzLNvLOeHJtAPWe/NpBgu3jD1ojdqbyqSUwPVHNgO8jbjkoDP
ZW6zCt8S3w52oDZG5VrQGiaN7cZGbqLZ9LntiAP97AyQtLq7yXR/0sIk9xC2+8ZrxAuBKY4f2Vm3
CQjrGwfrlsII7rDQ+3swXJg6Zq5Y5Q3FZhp9ZuLY/W1Zh3+Ng/7NTbKb2cp3DRkKKz5swJc85yeo
1mOpqk+x0IGDLlnbFTwzqokgWZyw+FoYhCzbYfwQi+kl17XfvRFRbBy6gzUZn7vJJrHNdggxcx4H
J73j3PRAC/WVKvBnc4bm4OKSBvwL7QzSTteOR2BSMfFuzr4coIJqi3MnHyEeOZSBFWjYgSIHonTz
l5OYDzzOZxau5jZNq30q2GbTesRJWKnPzkBOpauRBKsnLBmTjetcjb/H0PhCTGO57rTFlF7d8+lI
CXX/A1bQNw3mlrxr2VOb5TbWpseM0JjV0Lr11irTBwTQN0h2HuMylUxdBRm7pyo4W7ia4iH8gRgg
W/UegSZW+rM13RuwXaTKFHNyx26GMArP4Bl6Dn4fUmO7uYWAMkybMmriVRWXn+Mq/2YIzm0kxJKU
ZkLc8NJqA0l34xo99k+2XJ26NTNSSig+aJ7Yl3OdEYQh/oaOv9Ea99i70XzIq5x3a9B3ltX3vggN
atKmMu7i6ruN+0rNnIJwY5EVf+ikfp923i7qhtr3unlcOcbM8tBuh3zaZouFCzPzQZKxtDbS+a/Y
dn9MBsGkTqjIuZb6p8mB4Y1duQx4TraR8EeX8OKGhEeSvramFR3FNB5pQZHk7PWfBTAPAPz5TlRk
EycT+uCqELegEq01Eq5Fa4m1bCzzflf8sZvl8hXYZOZ38XCXFcQ89jZlhFS0O9JcWs7FOLWJWHqW
bn6Y6uJn3XPyabz4Dt4tASf50K2bLt7bohi2RhdZFKvSJy3Wb02IEjsWMrUJegt14IgDLixxNONa
pZyCLXjbkCBJ9gHOsk5at3UOZXlCS2Elxs3UNwEBvuHXYbHVzVMtdvA+TOo/kHzyTg+3keQch1kM
y2GEX53GOtdNDBUljMIxX40KNATe9GrbTt0969yxF/0tK/nEkhjfOW7x6mBy4tBOCCqwWg1IIvut
LvGVDthL6zoOvWmMTiEZwWy1ADAJotxk0n3uzOmzreLvwzzdmXkM8jp5dZTTrRqn49cgC92YEZgH
2ZGkPHmkxtp1xVYggBOEgBEIb+j8Rmpjb1gXseSnE4FBEKfrZA/LAKhGoK/afvikmQKGci0eUcqw
0FCDGJoF2kfd1B3JdcDC+4XoPHgJ3TE3xQ3lf5ISlfhV4R84OuPwZa7c59ZyN43m/j3MFkLIxR6J
agfI2TayKxrtMi+3hkeieK85GxznNEVc8teHAo1FX4J3Q5bEojMN36cuXCsLKU/kDbdTowcrFtOG
nMDeR/q3oJWCzwMhP2yScRJ7TfKajurWMCjaI2cZ/Nkc7m0MUuSpALYT0VJyDIt9qgMpSGv1yOzj
/B2Yv7q6fA6CgsQUqrO52FRUipH8zk+YlwJq8/VTAZF5iRw/tub0TXOw5aMghXo4Tk9m0NyCIHqC
R/WJLMrPbUFheAhzHuvwZLhLO8SQP1r84p0OKSTUxhuRZPtJDkcrEocQc9Sq7xJ2XI7cTKhFIemp
B2Re4ARy7TceZRI32QzPVQbeIMEqITsEbFkPLqFM1+bigZ2wd8Pslj5Wn26dpsFeapRDKu/QteHf
gYjUTjpiQ3HnhTC1YhW0oG3rfPiaurisMiy/CummbLyDZmFq0t0u3xE6pm7SyL4H0pJtuHsoCyGa
pckdxX16Lh6klmixhrLq6ICLkK51e4wrPYYjffHFe3BG9EguOLRhTcq52k+Ktl/FsnozRZ2+6QIg
qgIixSzH56C24BxSqKpj77VXbFzbrGOD67Xoj+RNpeg7ETCjbWPYJmxTgC7KmCIjkd3Nuu2APVDE
37oWYDp9mL61GYJGU5cPEdHoamoTmlsmJ1DKRqLLYfnFL25dHOPAFZugFA4ll/RVVLyNFlDcNcnW
27EhjZqWGNvAnphcUTTbRKOdqSW4m+sme+gJBVrHhH6vjaGO0QomPwwzmo8kLN/kKK3Xfc2SiEhy
Z5Vhs4PbiUvX5ijqhPq9iPKHKJKvnaTiBnAbA70FVaYpt0skC1lvq2aQjw7hhuns3uOIZ7/V8YeA
1CGKZqO75TcTdywHv5COe0RFLJFewe55+svuYdvm8TOv60/iJdBuLeeLhuQid2p+eRWaX22OvtjF
z0lkX23R5NtG5FuLvTUnWHho0xLI1ZFEsk3T2fgrMsoCuF4FoNIwJyYiaEZC/bJb0zNeDRKN14HB
P5XHtk7NJfrSLR0YtBozyUiujx9O94nl4gDhUa1PDNJZYr+yb+n7f0sicCvsFTKId4UB7zQunmY4
jxxDKLSS4y3oyht8OmGC/XLLzTwRRQNTJxCHwOoeqn4Jx8M+QMb6PurTz7b45BUJeXVL6qzp4Aye
2kNVTdR4CbDXRzrprgSpB32F6urR02nQGWbzrQhJCKc6wKKocOvamhnzRbceO7ScQx0czMraFhxy
51wc7EJhsnfrr2MP9Deo55fasdnFoC1n9Q6G6R6vXrMNHAE2T67JWd95RU4BdHgs0gAzfxffz2V5
jFv9TpfirmMLFtnFM0SxJ3LavmBAeTEGY99GERl8RgsowYJ8Nj1RRoB867UPDkQGdiYmuyBzyDaZ
+T0oO2Ol2rnhsKu+Jck9ndbnJpfA0aM2hb4z/WpmOiYtR1OLHViA5p4veL5KKwVOSEbGOphtcy2r
cZ01QIV0UdzACoXDtsiWCWMivQfMKOJnFOQ/hfl1YEHs5/ox7qdo14fZt2Nue3d02u/6Hhf1mHG4
7oNPUdNnB4LVbwrGafJJrMFI/26d+rbSXdrGkNuWHoUuKScT1Wg5yCfs+NucQ8R8kNUr9tY1gecF
KX39tqvYk9DtXasWoz5e50PeITtQDvXh8vOoFPyKmHwHcnO+TMLRjvqgOr+TU7qt+569vqPfT471
VKYuZV5Krjl/w2pCB7JfQoSJsspE+UvOZkhldb6H34OgTA071VR73TbuK9wYRtDv7aZ9Qk/QbIvp
VSby1akd55COfyfZeEioJOSFTmqUmu/l7CBQ0X4Z/KKvFsATuoffinpGtNylv8qAq3D7qb+fAPiv
sATSbYwotdUSDyzWkk22ZLVUXmBsiUX2Q/q+HLOQRdi2tR5Kpe0ManyCWvoaYiIJCkVs/t0s+X5j
twhpzC7YmZAL73rpajeydZKj3Qlw3AZlgMFM0S0HRMC1Sv7HXfSPNGr/bzLwHYutA1kpLlVfSFzC
+rjG/P/9r+y1+PU/8GvzX+1bNv7FP+i/dWccWa6BJYIVFOfWfwVqhoenW+h8qmxgsRaKuP/WnW19
SXHB7gi/3jgNEpLe/3Qd0zCI+BDSRnou/knd+dQohzFOgus3qTsjh0M+d24ItJq0NuKeBEazJC63
U2qgcmDf1EnTUyywx+2bmvzDf2Spb63al4bjFmDTBr2JBGORy731H9o1inkvmv2E49amKvmi9gtr
saGxSgHOdK6YN5ea+f8Rx/7n8pb4bUFQjlgU0Kfjpa2QXi35ZDka/zEMRncHPFw96BmNqqltF4F+
OXUH7Enh1uPYu//4es9q+n9uL0IZ23L4BQ79grPxcxWjfMZEhSXSPtQ6kV5FIrPdx6Ms/vazq0QS
7uEgdrhEdGBnozTINEwgo75ZDQUd8bbckv9ZrXM9nq5YOy/cUPZZNhkNbDExO549wKZqE1dUE7gz
C8lL52nzJpe1x16kRNAd8+WRnic3HZLdhTNTXrnSJVji3aUy+QXT3kPzvJip304gywX4X0tKVTWo
V8DmEDw+2/ykxdDPywb/AxZvDfyG1bmukrucBFL2AiVxtKtCq6Mvoz0AFUtTK32ehxIbXtiDI/Rz
pYUP8HSnX3GgnJ+EVOJr+vgpGZceE9JwaS79HVaE5a+/mfyJN0cqhxzCqaTyNnZEcHKtunDjJa72
kI+gEkZduwuKwAAykDQrm1yUA4LXYt+WGoBELGR0YSnBazAcDx//uDOd6jJRTTjPOuZqJLOsRqe/
bYzdrqiCgNxEg7PBUDvVLkQvRdGmX8ctW686hmHZ1OZ4RTF/YUVgYJ4n4EP+tch3396UksgayD5i
9gPopFunAzfbUQ/xB9X8rfftfz5l/1ej7PK+nbwp+Oy5wMVXjzmYheF0NH2An1FkI1VyPIfbfpBf
AQT9ntLMOyYDnRvQDt0V58W7p/5nSCY9LnwX//jZkGbrRihX0VHiAb3J+z77pAz48ZiIP338CN/d
SQb6s9ARB+cgeRan10YWPPDdiLCJsesIjmzb/M7LUbM6VTOv59lRV5aCy+PxzWBB4Bt2jvzQDNUm
fZNIvy+D4WEosvqutyB3eWkDlaZAlv/x9Z25ylnMlwu0WOY8D2E1//v0AvNUjVZtM2CcpxOFwSJF
IhbGPp+Z2O+m9Hvbh+NR2XX3Jefl2uc0sDaaLNIri/rlH+Ky1CIipzH8x4z95kXmBJxDftUsn4Dk
eU+5or4DkSjg/pKWkNOfvNGURh+/zUiJl2N9aLBeE4HGx/XjW/J+OtMXX3YI7rKsvDP12FVVRTCW
pF/VCEhscnh3JSJj14IXihKqWiHgDK8twe+WCptBHVJ82DBx8PLOHoNdCDo99LJ9U6PhkroBiRUo
R6GETrAMEwDoA3bWcGGWei6crBxdScpD3WIrh9UcJMUeK5zuoyS8F3XdHCktCB+2S3dlwly4Ox77
On7twsUhcvF0vqjawgmMLt9XKvts21BTQxHkn7PK/l52MXXdOnOjK2O++z7hN1gkBn9uDoX3s08x
nIwwcFnniLyq6yMyOo3TECDxktX1iVTnn6XGRPHcOiDVocyvrDXvP48Mz8kCmYNrLwGUy7N7MzNt
s4wwerncXL2FVVvV5hMEBnudoHI/ENwtEVNL+neZZmzw8XsQgyHmdIlV7ibdAyiIOGEjx9bcqgpQ
WTPwVU/LSm1soo0IUAUn/vEMvnS/8KVhkUBcQVrT2aI1TWVF3WfWffoGNI4GreE0TaEWHmbl4/E6
1KG7Jir+N/vG9Pjx2BcmsmdhGjFQcehst88+PT3feMhdPCtJUPwtzsloncJiPeJF/R4aIQ1XPopP
BVSTKyvn+08CT8kzeELsBDgYnE3MllaS2dWQ8RQ6tY0r2Kqpok82GifQjy/x0isgdQwzzIplC3o2
H+pS5hRzlO5D5sZe1VRsLUZSsEPDiHbSNOMbkL7WlVl46Zm+HfTsvhKQ4HWFw6CxC8vdQL6yL4Li
56xbDza1ZVpIlEUR+zuwR6t/up3gBWC/zWSB/u/xAp6+AEo5LcRg3vmSeB6/Znm5xRJZHNKCmKCC
ROwrc+jSo2Qr6rClkHiMzsejQWJntenovpUTvA4KKt0Fqf3D4Z9ZffwoL3x1uDS2Z64BVUVifD69
NA3ABxH0FIGKPO/8OA0BNRY9naKW1qA3IVys7dJBsNAX/qgRRJF4tLULPbpmcjSWl/J0F/WHS8SP
4SSKNOrsAUtLp3UcmTp4l7ZZAd6Xa2iRSO2LNNs4ZeV+0lSPhza36FLJwvEXQ8aNSFEtUcUYkTUZ
+uHK3VnemfPfxK5aZzsC1Yxz8+ndiSZlETVNyEAv6YNHqFsat3pEaWSummBG1DHlAyjqGCWpDIiz
bXAxeQ2LX2GI4cr7/X5nxBvH5sCmrsAcXERjb1dhkTUNIZkKqJiZEaDiJPE2mEM29BLPh1HZyfPH
F3/pLX873tkimvAKk1ffGz6EpmRtZhgJwqIiw8qu4n0yac5jM0/dle3mpbfc9pDRAflZoFJnF2mr
PsJKTKhRntgcZAjn3Ns5nvgOHLzUs3hTSETeqlEagMwuvbYLuXSPHerdWPQonkCEOr3HbjxzEgKs
5YdlYR+Aw1W3hq7ZW2tASanBw9xIGvCkYXI0xHTQ4JgIxnv+thkQokdbU+D/BNZgH+zWqui8E4v+
8VO59AsXGp6nszJI6ZwxiEzHttssJdmrAI/zu/cyfZ05Wbeukcptp8a1r8y6958zdG4L0wlA4JIy
ffZWDmyFppQzM6TTCAULbRw0xsV4CPAAoc4x7hDnrDM84C8fX+eypJ6+eYxLhYPzjfDYc5yNS2Cb
TQ2UQ6uczPhz6OnlumfCXHng76cbo3gmLzeWSpcV9fR5m7VWSSuQBqkV0nnA4e2sPaHSdZRZ3SFI
MRKins+RUwe/XOAgV5b5989yGX3ZoVgcH8X5nlf1ST7AITB8T4s8dq7S9CO6bc8ZCj5ytBLtymJ/
6VkCNmFIkGOMenZPg3bCBZ1hsrS8vOAzBj1BkkzCTjtPfIxz4QbmCg2Mga7BP3+aFrsTsjtBa+Bi
P73PIjCbPIkYWS+s4S5k++K3KcmOH4+y/Cnnc0by9dA99E02dtvTURT9NJfWKqY2zgobQ5bor4h9
oAlMLsm/GArKHiCwZf6Is4kjUOwRpcYFRVUy+UaORWec9c5X5T+vblLHXU75lKfY2bGvOL2qNoQr
bGW4/3pgNdshS39EfRDS3u6oiE04mv7FlVHGINJ7USA7Z5NktoO56yUOqDoBKN3WnEVND4OkCbH9
ylB/qhTnD4xdFUZr6uWc/s4AgqZW1V4OCMRvB9gbvVu565Cv51brBrw+6ehtuNLIjzXxl81x/Nty
PPGrfESn2jTy2q85hVkslQC2HbyFDnw3R7475pDrlzYCRJA/sjvfDkHZbyIERf5ouFgYhxzOOOZv
4s7Kyg89ctDsaoJ0ACYmv/Kivv/0gtbCMSWYWSAWzxfdUrMhXeO+9ofc7fcl8WEI/1ZZot8luZPu
8yy4xkC89Ooghzeo9rKpp+p7OsmKJEcSEniGH3jo3DAXz0g+48J3a5aGjyfYpVXIW2plOsbRhWhx
OlRsG8iEA2tZ2SeQgaVW3Zhm1O9KYTWPdA76FVV8fWfXsCQ+HvnSessSxBUKTi9UJU9HriOhLFkl
pp9U9PlLlNibfDAKFKRltOnD4tr8vnhT4eNSguQsysnhdLyhGxNr0PiGCWLLNyJXtJVlEW0Nhyn/
8aVdmjFs3v/3UPbZIuFOKQ27gKHUFMcHoY8B5JKAzTtKFsBdFm4aPY6u3E/jwqiGLlhuARuwY7PO
Rk3jXIflY7I9xmF0m3uTInOC1M44t+vDiDTU9+a221aCENYAJeeWZArw6PikDpS3SBGqSWvPCMBb
901PYhFpg5sIMdf245tz4Tmc/MyzZabvCzOdR2ZcNOSpb1dm+0gxomSocN58PNSFKcZQGDcE9wQN
8NkUI+WvSauKA8NAveYGL89TkzbpS0e5j8VknuMrj+DieA652CwWrmSxOJ1iuhP2gb5sYBZX8iO9
6m7fBp7cNlVo7qCZNFfm2cVbyUyWSxA22ybzdDwtLFyvszXDbxsjvEsmwCkahdVNjwvzylCXJhcn
AOwznASWgvDpUDNgZkfVrb4UkpaQDvvbYq3bCFWjbcbRQtYGuryPH5976frIdxDsIVgfAFyfDtq2
QcNDIjBeAUvu19EstM+kj9Iur7Uk+QIXxrozB/U0pGMPHTCN9wCJvPs4q6tvlYF5uTZ/JyCR7uDr
YWSsoiS6nfsSlXUtGolPLHEdP+iiVtxUFSghIrkiKlIVLJhUb3xt9LphPTjGCNs/H2mVBEE1SPIf
gh46g1bMpDHVlfOCedXkExkF8oY4OlgEhpZDBTXndngYvbi58TKQhDR7hPpSO5QpVpQrnfvQpGmC
SgUmY5YBvFqR2Gq/ykyMCegPYfQo9cus3hmkwsht5EBkwKZuoPuUU0g4hISF9d0LshQdg9Es5jaJ
GrW2Yu+rZVLY8p3Cnr7lJh2JFeiSZltJBSPI1Trza05qSUY8k2wUC2LVCnx5SffXgBj+iz5JY4sH
iH+sNTILIL9TffemGEWxYl+1GuZgQwEGJSgG4alYd7bAvZsjXPkVShUTus4em1QTtNMkZvVl+9Ul
qpdiQdP2zx9PkYszhAIb3HQaBrZY/vqbYqhMCg2XLtNSL0AiiMZDgNRGE9m0Uf0v3gCLNi9dG8PV
OYSdDVXXgWv2HWUnxWJSVHqLD5zc0FG6n6TVabfzzG37+PL+fATP9mSGNOibYT7jsPCnTPPm+kyw
Kqhxe91vvdSBTNzJo55HJGWF3m1bOgqPM4YhlDn11ptCY9MIWJZI6uQNYq1iHcbkH9eZmA/JYiNS
cdTtPv6Fl9YF9sHAhnHcCdtc/vqbHzi77WjynHU/CPMSRTNxM5wGyELsOjKagnS47RPnyt7QXN77
s7uy7PINAWeN7dGfMtqbQXOsPHVlBMSOzLFCatYjOFqhZvZIMOXFuOe7FttrBK/04vFiJveRELwZ
tA/ibwXyt7/R9+e3YWxjfMBqq9/PIzwV03Ha75ElvUcMNzGJG3Y4/Ki11nkeq9j6pcTU2Feu5MIH
g+Oug70QShm9lrO7h8yqaot8pMBC/ubWiae/2kpZ69ElTctrpXnlYV2o6pnQKSyLBZxlFfD46dMa
lGWOTt8aPh8j8zZ1ZvWTjF0HPSJcz3IFDTx9li458vgyxvC5T9zxZZry4MtQo1NdhUnYHsmRx+D1
j2fRAlTjpeK/SM45q/Tw7Ml+yWcDP5qOgtoZa/TtOrlZQWQ/kKm7pELzVn886IW1w+Sdoo26VM/d
JcDh7dRtZrevC8ALdNbgtlpm2a5n2i70pq36ylCXzlZ00kz0PH+qhq44HQtVaIn4lAtEH0IYzYQW
L3BZwp0BGaDQzMB3ShhN3jBzrsndI5aQAqjolBDfV45X7vaFOgtTjR0Rfdblpp/d7aQlBTWQGTuw
wqtZWXC2EC43A0UtIHfqQ4GLAUkmyjZkn3CKrwz/XiRhM+kRSlLPpNTyrqw4OIk0u4iyosCc8is3
VPxltmb4m8GQYnWU4jHtXAq8Ka5Hl1TpL9VcNTdVV3GrIsIcSMgCVxrbnBpafbqy5F56JentLUdg
zkRyIZi9nRXzSCYj8TaEBue1QeRzcmc1487U3OgmC5PpyhbnQsWfWcGebNk00s8/z7XA2CnIsKOe
MLZB5dMwMlF4zvUu1vOWeL9FeEsNZeV0gIApA+AestAAmuGVj9vy8TpbUZf1x7X4huqLgu30qk2J
4Rb9PIHxy9JDmJmJ17839x+/cRcmnuCEguqVyINFwHA6iu0QrdxmgwmZxjYey8kklhaE3yrru3GL
eqXwSYlqDgWZTwdVD9mVi7x0sxEIsVXl32DkzsuY9EqirMc/QpgiJalgHme/0EvwHkGebi2ymQGR
qnCbRTAHa5cGVqd+dYZm/osXQLAawI4UNFKc83pVlKWOHivqVTEa3lVWZ/ZRQZIhzNTIt13vTvul
ak1RbnRJDSGbTjoJ2XkBwZjJYC8BKxkq0lh+dquhunKT/vSPz6cC6j3aK2gOyHk5e0gCNDBeu5gy
UKuNd1VX4xaABCyaGL9qHTUrDccMYeEHLzM8jFW6d9uY7rPuVtqWEnRyC9zT2tduZ0PrGSyQWjpc
LYMUpBksnZjHZD/QM9npWWn7vYif9SAU+0XR/Gyicj/GFWFSsuNaC90ddnDTw1WbeSjRWiQIhe7w
hysnPuTm3Bzl4GKidPCPhcJQV5aC5Wv47k643AVUU8g6rbM7ES+SnhLiuT85OFii2TQeGub2AYoS
b6nAyzDN87UyxaVB2WbSaqSrQJX27KsE+wWxlE1oeUgoadOk90IV8zZ2RLzP1Owcp+5KO/XSpoAz
Mi/mcmo13jUxEsuLMBUyojcIrLnI8bcmwnvKXSBDwHWLpemoUBVE+W4Gm7F4Wsan1Gtes0VvrgF/
vTIHL6zBgmYrnkj8Ouzwzm58lhe2KsGwoJSOmy+aY6ud1lfPbdUQN59D/P94WbqwEeCGswFAFcdB
2jnbFaUhxRqRFQKeO6nDSSU5wCm21ban3Cuv/qWna5uGo1NSZM0/P69UJLdmXQ3lAHcodO5pHlaN
agBbl9qnVM/IJMxgCXx8ecZS+Dmfx5xbBPQJE03Pn+SYN9tlybqXhV4mfBrZ3RE4JN2bqEvWw2gQ
x9hj+ygHKGRJo1EyJ//tUOFu+BfvEn0y9Es8VLTByzN48xviULZtofMbZhy6rL8ApgGqPxfYdfDg
JeQIJ+WPj6/74r2msINzD60A3fjTIRMjLkdiVPnazFF3D8me8ImgQeISYkmH0zFFqw4C+JW5e2l3
Q7/yj3wV1gjKjtNhy8aKm9QImLypCA51hoNUqKm5abwS1F+NESTtS3fDSZNMpwBD4nZG0kdedNHg
uoHtoZMKvBkwbGMw4wF9fFMuvVqcN2y5FPrhEp/dlC6bOS7jPvIxCKcbuxE/IUiFvidj7Qg9y7u2
uFgX5h6qFJ00H8quDHh6N4R0WmtOiabgIbgHI6VOYidGuiVnr9oFovod2+l4k0L1/AQ2HbR0zhpU
9W5BTqAcVouBl136cPj4Llx64+nNkgpGc2pp3p7+KlkNqqB8Zfmz1fyCNYaWrc0mv3NEceV+X5qE
7DdoFDloUWnano4Uei04UISDfq2Fzq1jZSm17dnZddaY+zXu3yNBzuLKoJcuz0V/zzOmV2XbZy+b
RaBzBIff8u2MgIrYiPFg5gq2pgGi6eM7een63g51dn0JEu04tBgKH+KwAfS/mzti7jmzm0hHyicT
EPXHI168ONwMHB1gq7OOnt7R0SAhpWgSpA+hk60B7hNk0tbQMtp4vvJh+LPZP185WaWZtx73kvrL
6VixiEIJyI4U41Sn6xUCcUAne1RJqMh3UCyhdGo2EefkHeQNcz2yvbktiknfulJ1vFAAaDEEVAdS
WppNMRuZX/RsoaYyurLILzP2/S/le8lXhc3DEk72dn3lYB6madtBnNAmBylA+Fooo7mJQALjv0vT
GyXnfmWUEYhXkyLgx89kORS9G52SwuJMWB7Nsgq8Wd1hdxYqLCGThO7Ub7OO1R3EQo/Dq612OA3w
zeVgU91x+hcv8qKGZJllm/aufRUN1BtlkDFwJKl+6W6IqxkGB2fF7spQZwFrfzqSyD55l2nFLuOd
3eLIzbBgjLxGpUjaewMfHor5dt54BMZHblHfEYCQ3GDffgUSJNk0SRgkBKfushkwe6sIztGg2bky
9DtXZNuKkrCRNTr0WldHrZQNx5CvxS60cx3HejDAiq2tf/G+sgXg8I9FgY/U2co3NVo2h0Aol97/
uI2A9mxEYdU3tVM3axW2PbsCKEEfT49LOxCLji41awq1kk726fwQxLilRTtw62oVH+mAiVUeIF4Z
nRLaZ6dPvsisF5Xb4a4siV0mJcS4MkUvLBusGJbODoRdLlLS058Q0eULUoeFqtKAWhiIqT9VrvM9
HrHnX7naC63rk6HOJoq0VK9AuLD89gmcbSMUa4dY6VUvB6xXrTc/2BbEV6okCtpDSkYKIAQ/j0Ox
/fiXXFgU6OY7i1IIefRiIzt5LcfOoIuPnM7vas/9nrnqmaR5bWunZbdz1KjWej5RhbE1DQUbRKyP
R79U9FqaygIfGHolVP2nw5f5FGlxSsGiEErfo0QBqGd20i/47q9k38MgY4O2GahwHzIhsMICd1tz
EsFamU/WlZux3PWzNcrSqeyws1v0o+ffDS9yprEJ+TXAf4r9bLBUzFOp3aFn11ZOjHf648u/NOEM
HbQclFBMh+5ZO7aORygWKOT9jF4MjE4tPSSRxxerEem/GooDO8IlKsnu2SexDZ2pGMzG8kEusHTI
iFVQgr2GQm1eWQWXN/X8LgLW++9QZ+WxYsgmumS8RsmSko3DRt+YLeiSj+/dpTMpXVudYjVyG67p
bBjHDZwWFA0mnmLqXm3KcGtp6OmqlZ5+aPuUtdGAz6SHUNtc8CZgtv9/6s5jOXIkW9OvMjbrQRu0
WNwNQiGoksxkqtrAslJAa42nv5+zZnoYICZg7N30ptsqq9MDDsfxI35BqzrqQHw2bRpij43Yw8Zv
WvusKZHx4AWdixXBIoiFY91Uo7hr+L0mgC3QhKFW0qZR6+qomln9M/InHVXRfL4firLAHLkJT/GA
UdL1X7J2kunR0Zxhzo8fySKGY6PXoV0Ow0nJodL7yLbta82fhUpBdJY0sqLr662/DTFko1FJuFjO
YUvN8I1qhN9Uyo+6lqKPlI9/BdJgnDrYzRSOc35fZr5zwhHcPFop1LWhDrHlHZvkS1gP4QYudXUD
iGeMvsX4Z/l7jAnmYl3wKeP3B+E9q+J7rSvNXUiqwc2ZGBuRbHU9AJ5gK2QIu8s4ijYQTgJFw6Gf
cX5yfHM+NWlV7avGKo5GaHXpxllbix103qiZ6McSPBfHX5r6okQLU9vLWG3fZGk+7OG41jsrqrbu
5pdm4/KLVhm5kLepNqSFxSWB/n8w4E0AxpEe/EGG+LQLS7zFw9So3T4Pmr1ZMCFAwd7BE5LUMe0y
BXVdXzrWklyhSjAEBzVRMEhoy/KMRh1mkjpcTBvZ+mNS5dJ+YNrg9rqae0OII7MaDOhR6GlxqnBQ
2+WjZh9Dyao+pLA6j2GUqyBzrK3G5kqOigAoLCqBrQfNKl7yqxx11hHl61Csx2EAiXEk3R2sv0Lz
hFRbLQS9aPIn4XSuu7ndiGZrx4fJFlePDdSTavByZZhTjl3rCB9h09OcUEppHgNTEppQsU+hIMv/
wedBqwVPFPGJKMvTg0CxFal6xefRWNNOjUaU3Qoko43SV9Bp10zvenxY29nX6y3ikVbKsxECsYYB
1aE+1NcackLhHZ3b9owSafLQ1QiCF8pUP1xfeC2/QY9Yo3EnCg9tUZ6FRsz0VAb/Ajw5+WMbuX2D
HE+9s+cJZTJUue8zTtMuqqzgOMT4Il5ffm06r5PYAAW1DPoIyzl0rMScqKlSaSOosWf2+S9trKYD
eMbmRBMcKTTLHlx/QuUT9TP1aLfMVWBRy3eNaqLejXTX/VCV2oMcUJj3hqV82viFa3eWsJPnPwK6
sySMKo1UKWgrisGRhNbJOKf6ociwKEcW/TjU5YzgbGV/TYPEPGoS3VzTMtMP+CfWG3fW2quiK0bJ
YcmCVr7IhoykVdpRyHPpCvUpOmXJLpPwsbJnP7gxO9M8db3+fW5l+RhNI5PR6xuxFlBfL784KVlo
1FPgMNQYx0b/7FOOH+aclhSyMPLn60u9DO2XAZWUW8g2wDv7xy/oVaCJ+lh2jLAAdZYE6n5QJ0TG
BxlmtW4U5w5+ysfAVps7ZNgE7Bt/xkDOw3Npz8luzH3jI9n5r0yNPzmUaDdGIhnwH0b9Vh/CGldG
Bzn71AQKH5s+wjx4n6lD0t6F3ax8R/vW3s9y3+7iQuhoG0lxGp2+PCHkmd/5DH2PCCLYRySrtTuD
dOHG6NTq2KVqd8CTe9jIG9ZwGuwf2FnmmgrUgcVLZxv0XOnAQXILdE9hCJHXiRQLgHHg7wxb1+76
srNu1Gyq7kkdsK8My+F2jlpzF2lIZhdW3B+YlRWuVlnWvkOh5Us1mOqHoCvzk2bGuYKS6/R7Tkz1
YPTW5mhkLbK9foDFsZHqWsoSnm0/xx2+Z1Fo75nj9nhwCAGhVJEeCzps5zC3MRFp1NbLRt0/Dnqr
ehW8rR8+HgFukznBUTb6TsinW7thqNOHPkryjSi8dsRt0Py0+JkoEisubxkGzDhQZkiNtj77PGVh
fQJhnZxoGdUbF8xK00+nje9A1gYJZcmLqxTtcsyqeuaX+MwmRwW8kSvFXfZQ0sR3rbHLcVeQuvvr
39Xq80G1EsAV8pRlSYB2QqboHUMhw0q7o9Yb2ZdhsH4oQOc2Cvj1lWD4EtkNJqCLRF/JLMooiZXq
GiVN2dRvwGGrj4mlbWUGays5zCcQXRWw+yXkHipuBWGYC2TAWPWsZjmCWb3iH1RrkDY+xtWluCdR
w4FIQNVweTzmiv4ZoELemV4ARTSr9Gg1JEKc6WojXV45HoIoRO3L2MWCrXm5FHaOtB19JiB1E7Rn
fLyCk6EU9Q5IMiTwhFH2JG1O1laeDwIWOu60tSwD/vrloo6OEXteOureHGznUAZ6Cg4Ot0SEibd6
rWudQKjEWMtR3aNUsiztG1RPHH9iiNI7dX6aTKCmEfidg4xBxr0UaTX+Tzr4HanG6yLMKze0hWiC
jeA2A1hSQDMb9kCTB3QNEMrheYwjRkj2HeBJ+6lmKM5IXSt+l2pLkwJTlhMjo+AUNeVf17+pNcw4
kBKZIRkLg0NZvCoFS6p/0C5QnzCthWXhllIT3NUpsu69X5Ij466CFTJanFUyIfY8YtyakFTspgHu
nTzE7R4TH+1eg4N2sGy7PgQpMtjXf+fKy8VNlf4ygxTi25LjjHhyPOB9q8LoCaWbMESrTKdv4yUh
IoPXlxLnZHF7Xyy12BE6d4pgFwN/wAjuoFvCISaU/Y0Qs9YRpWOtC/ECluMNXB7XdMCDp6VJC/YE
JbHASnqkf7tHlRHNCY44hiB1KN+R38YfnVwrsVwNs43PdG1TKYR49dDtVILQ5U+Qu8lxcEFnFl3X
ETsbxSgQtz+loW5O1/d0fSW+GEY2QqVhUQAprQaiR2CqwiIoPiHeOJzqLqR9rqFb/7LUu4TM/n+z
vhAYj/+368UO/9Tfr4XIxL/+j+4YsnH/4r4XiEnhYvk/ht9N+1//U6I/9y8wnjYVEehGkXn9W3RM
Uqx/8Se0ZKGnmyARZM53U3RtyP/PMP/Fvww4ikv9paJ5l93F5UtntopqCg1JZg2oZfA/FvkIbSgN
6dJxvoWMIGuzO/j61P2l5lmhfA6DzWm/+C7/73crghhVmGgyM22GPbrE7elTmVWzk9g38/HDB2d3
eqhdZyMKLcaBb9dYxAZfDRU5LlL7JvFhFxcnCzliJGmPpooEj4qqppYR5T3H+oTtD8313kWUf+c3
KWbkM8aON0nm4E7YbfyujUdXF7Gkmkgu/ZSflbl/hbvn1n0AO7WRPix6gG+eXV28zsn8P/vbHJ6+
3T8/xvvHefcd17mN+Lv1MIuo5OBtUJoG7zFxv/31HLh3vrsR9xYwwLePsghH0Yjfqh+wX5b7IXA/
fr17+PS09RiLAP92EXHPvKoCK71OJ8ja9s2t4yr753DPg6BEsPFaLm8rZIHgx4OCJ9VCa0Slwr9c
pQwAMWaO1Z4KSx8OMahF1FQk6/FVwKFEmSDQv5b0W3zKL6uQUYHfgfqgvUlTS8lXx9Sp2pOGxNT3
cYraLwMi826bVPLG6xdp6KvPGPw3xSLQDFIrbsY37trJpMdUc0bmVY3SHGfUvJgUdcjCqmp+k6lW
tHE1CRvgNwuKXURXgqHQG0seX4orFaUuFsyAvTNEMQ96DtAfkW4IF7iJ7/u+M07oPTuHsK2sW8NA
XLRRBnuXOEGFvnI7/ChLuS53raJ0O7/EdDSNojHC4ASAqTT68UfJzGxmF5lzb/mB6XZZVHhBXdqn
cuwxjG1660yDLbuV4qTCV87R9hCrcF7Hiu3BTDQFiGOWHso+M47X3+ybp+elMrSntf3S/V32hwqs
zdBUpz5FGlo+OimedUUx9O9dRVQB9J9EUQAsZVnmTJKh4eUxV8fJzNTdYPg9reOu3lhleUrRgxHS
iIyMdF1MqEQx/+qLm2spUfFF0o9tiwY0VuzSTVoZw6cOwYR31dpg6ej1Iaan8AGSw8Fxv1xKTfzM
CskSj1NgAVpm5c9T1nYHe9a7j9ff0MpTKVzlJupZBvPzZTOXIapNy1bWj7MSoDJfGwhez9BWQzV0
3hlMoJvxliBhkKUpYEgW1xs2i3PpR6F5FFo4hxlwMTrPtP6vP9BldchoHzFWQOCM6zgKDtShy73z
my5qwN11nuUr6p+8xOhwV6d69Cf1HWLY3FjlJ6dBS2N/fd3LXg7HHP1MIdtlICAPsH85jZbhUgGJ
6v1TEARo2Jt9Wn9LjWRIhGZQ9LVlpPQ9Iqeq3FRp1K3cYRnXBLGFepEujOCRE3AunzrD87Hs9QYB
zUSucMbB+8/wRihcw86qE/mj2jvB1mhnudNUS0wilRcwN9iYZQZmZ2OdtblknvoKExUCbvCtFOOd
pra029mei0MQFe3Gp/FmUYNvgmYh4zkU/OA2XD5oXMB/nMO89NqxsBLYlb0VHmWG/fZBCmqcITQ/
kL4HVbFJ8F7GMno1LypYzCnRGkM493JlI/MR+zbsAlHAKXBD2Sju0QuJ3tWGEvAmVoGXCaZUfP3L
5wMjhqpz4hde1TbZrZLhwW3CjTomzfi+lo1YyuKc4sQgRDvpDi0CWmcX/ojTy+gNMkrzhaGFt6ht
Rbu8G9KNScrbvbMIMYbNdwlgkLnq5d7NaBkWoWFOnuz79QOIKoTrS2dLCHRtFYdrHVF/po1kEper
SEAxAytrJk/JJgmj0aj2pCr/+/p3vrIIUscGnC6hyctfebnIMGMNaacJNpT4A3OFFhPkZENpf11f
5u05Zw3KDNp39CUQ6LhcprBHejxKOngSX+GHZrTRduvz/ljJUfyxnKAlUPdMP68vKv7S19kRJ4J2
KxkYYdPk3lkccQVH56CbihEnaT14MpMW4SW8aF28tJlGO9hLtSVwAzv2zTOePsVG5ry8i1geV0Uh
kSNGSXzjl8+c0AyzQrUHxARc+OCXEbyQIZRHKCzmFrN35TVacHWgfdMxoD8l/vzVbU5Rw9i7VwYv
yKMESnHqqDtcrrGMur6la8+kvWhQMJiSWe1yHUF9jvGvm7xx0vMf7KjVeHbeRMqpYLHifH21Ze0B
VJFLz8H7kdKb29xYnM4m6lq4HKnk9QzBGXunZmU/yviyf8kDSXqY5zxrvqP/YT9ziu2PeV1o9qEK
ZTx2ig6+xUY0W4wwiTFk2lwQPDlYdVKnRS0UjGas01uTvYB96F2Gxb1zkqzcSo/qHOqIAreT0Rwi
lcx0z9GQlSMWIyi/6bFaWid8C9scATgLq/BMmmPcK+NW+qIE0fSojjnuNO/ePyoDelbca1yozAEu
X9doWgwatBnXRsaev3JfkoddlONqrhpGcD+oQXxEEbe5h7VV3Y10zZ6KaCgfWhp5h+s/5U0AeKlR
yGcgkkHoWIZMq+1Qq8qqyZu0yoef6ui4ivQRjuJZ/Q30X3SXsw0b52dtUZjW9NQJcBD1FmlEg7wj
tuWcVgfgKyoCGUPdeMKpBbuW4YBN+nhoRz0w3vuR8Kyvl12ckhlMxKjm0uThzt1+aSp4wTssIAvf
7ZW8mTfy0DefpFiNSQWarg4ncjnpKZFzqHvTmLy8j/D2i60mgqZdWTsVQcKtD2B1MbJrBI9IVkiC
Lg9UqCBZazXj5KFJWuNjFabdSUVI7lGL7EHf4bbqpWCay9JKvsrBUH7QR/MQ5NhxaSFGMOnYR/f4
PUrpTkoD5n7XD5mIPhcBn60g2YAJJWLTG8K2FCFqP2Cg4U06VpFh3kzPaQfySrhP1beanG6VG2sH
zNEJ8uCBEE5ZwmR9hAxtechkD4pmukuy3LmvtKb4XOo4WYLj0E/FYEob0muri9qCHs2skNptERSh
BWGhGarCrntITTdHYoRxrlp9YmIkPYZ9O/2JS9rG7z/VgowqIJOiX7NsSzN3oxBqI9mLBqfUYds6
jXRI/d7+ZfJuv15/kyvPSAVMDUAXhRHGEiKPlghCHZY1eWEiSxyiFuc6OMzdwxA2+YHf0bl+2TXv
zeteiD7o6Qm1MgXK6eXpRnGkSGFZz55MV024nelVJYY2VrARDd9c1y8LmbRR0DKwnaU+jB0isZDS
7fWyGPEwiqDES0e523hja6uIYSlzSlIN6FWXjyNXvjUqbaHggVsXSL74Qy7vuWWzrSnQst0p7kVY
XPwXY1lSvGXtlMOckfxEUjxV65BV1/BWa3BaCx3yOj/KpL2VDdHnwokmG0v6NkI8oVaxPJXC2gp3
7ZBCepVLA0mayI4A0l0/TGv7QG1AowwesWCZXe6D7/h5iZ+84iGmx4yuiBOjOZrMErdaAivRUbAq
/r3Q4rqlvkz9SWMhEJ85FqfAiGS3HKv0o1JXNPWvP5b42YtoRzcKogD6egwkHfHYr3O+qu2KIckJ
PpJk4U+sSV/NuFXPzThmnzKjsT5ENSJKTqZpW9JN4kGWSws9P2iSUH3ehKAJ6YEptYgFU+bkz4YN
EmlXV874kWtBD9y0deS7QPKnG1Q1yh0eduUWvnjlncLWMsgN4eCS8y622lKLrnLMBqB8FiMqz3lr
hhtY4qWzMXtcWQipHHTX4KMB41DFO3+1y/mUzkmetJYn40K/T1OckDFAzN5/c1Gr0IUjwDILWmJm
8ZUeWmf0cf4yJLBuDjaEzr4fouwngShMds3s69+uH5+Vwwr7iW44lzmUoCUsRU2KsKzCFPNSaQAS
HVjNQZsm+aZtG3+jEoIw+fbAcEUyN2UoTZKypBPQNzYyjI9NL5NxhlKdQvqa4MpQHwG6VU8SJuXm
gyJjQneyDVzqTlHn1LWbjKrxE0SEIx/VpDVjTlLeGwcTofYvcRBir42JGFUHXlITpL20Du1DH2vt
lzzHPX0XoXOJ+XYPsQyfyNn/VKhK+lWRouwBHElTfdNmVBM9J1HGD5lpDWguYY8DzZ7WiHkKg9Iv
j1Iaa8BvVUkfbsOkau0dJEgdw78eOCKorEz5Vdd9+ydtpaq4C1VDanZoNiRfKinMJF5ka1moyzfF
RwPInuXGjbB5LZvG6g+F2uo/e8ceph1GBbgeVrnClgyT5HzrnMwad4Y+JvU+MXrJPo6cEID8fTyC
DYEs+4FBRl98jJmZo4eiCddeiS6OcdRi3DUx/cwcxc0qW8VFHPbSX5iJSu2HOOrqe2w+MJI1gfn9
FZckjMjwKtKPxi9k+zxl0TDta8eYvrTgzZ6RD8GeGxK/8qxFsfR7qlX9Z0gZVJ+UVJqfTEdYESZj
jBcq3FBn2vsJtQ559mhoT6li4n3RT6r/VEeyNLmOHpgffXRSZFfJA/9nmLejBUfep+qABYREf1/0
n4uuM/wPZoeuoWuYsVwd0qLOHrpcKZtdRptn3NUa0vgHtBeyvwa0j7Azbez08zgYEHX9auh+6XI/
BV7H34GJntIIIx5fNn7agTLwPFWZ57chxqf5zprHCmWjIqGdb+qdiukg8rb+sckChKIol+L0ScYa
p3MzBEVUeqEjzth2qsn+Wcriqd+1qjyobqih6rYLhOBUUpeFfBo55z4edhkaGkE1QMgY+0T7WRiB
4biJogw4v1t1n93YUpn+GLNu/EkqNZ8nK7FjN8e4D+Fotaq1Y22P/t+IjRR/69g7Ksei7hBPtsBd
5YdCGA1KgWw2OLmn9VPJdcpt2sn8DM5ZcLDldpBdQ9KGhhMyMh4a0jHTDwGXxZ//1SfjMDaoGXKN
NOKvnkwMq4MpKreIESvZORWDRt+MKoXeyCIdoU6xlbRVEKTI2vavLAnyR83xpR6wflbmbl1YdbdR
AK5ckVwNMNgEnpdW2iJ4x1rpVJKPwIY+aDXOknJaJYdkHMNvdTDijRcYde7VkhaQTvZYLe+vh9jl
WFPkRWhSkIBRjcCyWBagRlGXk6Jg3oj8RmUdGzRjJnT2suSxVsLqdh7y8mNQBd0fvdWGzDXnCKGX
PjWLjR+ycokhnCykyQE4wLBalAyZJvn5IOPT3CIx+lDTCNxnaRpurLKStAuqk2Dxc41hwnJ5VY74
n2qFlqme2kg96iPkCNz+toxKAvIFSY4oi5Zaf0Mta4o/13d67WwhoyuDnqBRijTP5dJ6B52WM6d6
UxpXOKlGxnRqNHn+aEBbPI2N+f36em8fFTQn8xiyayiuoLQv1/MhxeELNRje7GMk64a9JGNjP6Db
chfpOtRqqTHm8RjOUrBV779dmh43ABaYGXSi3tCLEOhSokoaY1jSjTnvekWZMjfuehCEWWHl3aED
8DG4sDWcrcpz5TzTgyNLAchKT0lffsLtFJr6ZGIUb0ZmGHi9aWMVnUd5UeFkSpp9aHVaUTi4Ro3m
TXanDbdjO2vgCmWsEN7d+CBhQvdcGO8wkV02PhIpqrQxjZJzVTcMjJ2mdm6nRjFu+jqyf1x/32/P
F2vxuukucMbAaF++7zIwqryQ0+SMfD46r1qES4midvehPjhoMfVboMmVlyymiqLTSPf6zfhtQIQW
hphse1FiRrs6r31v8IfuULbWeNLiSQHemGxNwN4maZBfMS9gS4Xi07KKQ3kX2AQwfY+7Kn0gdWnc
eTLnQ9DJ8sa7exuQBMdCSIaZAPpwOL7czzqAfNYajeMVRqkeJb1Lbtp42ppxr7w1/mpE/AwBckJR
4nIVxZ8pE8oOjJEcS1yavvSpCQcA6YM88G0q4Ub/YAHhF/1h2GcwiZh4o65pLUmP8Thrw0i9Rn9Y
LVJ6XjZBj06GVt3is6s9FYhzmOehTZpsNyi+75/iUAk/NENtPUYSShSuPYyM42K/lp5xgWuCvdJo
WXofq3puuL4Wzd2pKY32KZbb3n+w8kn/3vqT83kOSP6O1w/92nkAOU5EBbsOH30RVDujSZzZT2xP
LdEK3YWFDkzXpnB+rGYNBfd3rwaum/wakREKoKWMUTSppO5G63ujrI4K8BC/gm0vOCPuFBhjsnFZ
rTycjaYY5xzLIbTPF01ahFCdcpawEi+rDo10O88z6UBzun7WcW3fsi9YOe9CDZh5J30l5ifiz19V
kdWk1JIVKr7XZg3pe9Cb34E114/Xt3B1FU67AB5xEpftfqdmhTSdfK8wJUwLpUSLu8/ySEDfWOht
XoWmg6AGgo5nvmsuUrnE0vvK1Evfm63ImveUI3gr+3azq5suw9rbN4dDaY/hXTTN2VbzYe3N8d7F
RI2PjPbH5V6m/JEEncL3ZKmNnukwtOq3JNZyBNFqvXy+vqVri4GAAOkEDAIc6OLFBY0dDM7YS55U
txLiOrETu0VVyedecaKN720lXEFApJ/BJJuTuQxXCOzlCYQvyQtSJ9sj89fu5UAdjm09/Y3o4ZbS
1codIyjBgE7xzrXfxGBDbtvRyRTJ00HHfFDlCkWl2UzvcLfI3bzspXOtZObGyXnbOQKpxpSePALo
LPoWly+vRUprJEmQiCmZKbtBJmPNklRKYxw6sxnDPWB/03G1KB9+IPRpn9SmmfR3d9ARWRD5IJBx
KEDLjU7y0cwMs5M8GqSZ4oWFD2isD4xhOKJTN8nIbgVBs7P9qf50/TitfaGUAtztdHuwblwcJz7F
sO+aTPLSajZvs3iWdgHtgo3nW1uFXJgpJRhE1loE7kYqZwM5Id5sMoWWOzD40/Z55zTWxkJrJxbw
CCMQgfR40/c1e0dPDD/kcSy6VrHTljsHJ3sdfZ1dLUS3r+/e2scoeMEiByM3WpK2WieK01KzHWFk
ibCnBolktFBOnOL+P/g4xNSeDBvIGh/+IuGzDUbqapf6Xpe0QMc6O+6e5DDTq32SdRmIYb3k8eLK
cd4fBEhnQWKQ0FqCaH75gcwFR7/FrMPr/Lb1GNum7qzM5ue0p/9FUzc/vHtPRcceGQxmEQwjFusZ
Kc17JKtsL8XF3VV9IXIX2hpNzqbZeH0rx9J5iTSC3whyTpymV5egUG/WlLRyvDI2oocUkeKbDtGX
0/UHWitSyNSpugU+Byzg4mY3pX5Ic6N1vCad29nNWlXLdp0a6vNh8uVagj2fRXg8VEjLnzNEfHBT
yLWoolk3Tu9zon7JCEHtMRUA88LcdFmYBkAjhoLhvBck6XhrN3F7CCol+O0ExpZ42gpagnSGZi6f
iJAOXObvkuZERVzHjofzS3mj0007jpMao1fsZOVt2vq4XQUdUMIGrfoSxMzXWpuDkxVX80bDdyU/
ILHiFcP2Yoi3FH9K6WBl9SgSkaZMGIwK+To8S/qbgIYp2vlBeohq2DQ0xKT3sZ/+2XHmPJQX4sPl
brs8ZRFIMwsHBN9juFTHd4M5AgezedfW2ZTGsd841CsxyRGTdzEABtmkLgYRkRaVXY7khzdKTnkO
zVGz99QJ+P+WE1yljbO9cmczhyCVFHbZXKOLyB4PeqPHtu57TTxk+s6h51KhB9j5X/UE1pvLNDpR
D3WBqbYL78v2D5GGqNHZnMzuW1jaRetWXWoGrj1GsUKMVrLsJLfQiidmPYPb+UPlb0SYlUtCVBHC
5px4RtZ4+UIGf3YGGxVUkkXw6co4SsjBqpqL5t6EVq3sbGzS2nqWDJsS9JCGesVij3I/CkZ5Dn3P
iev6d+lo0Xc5SYrvQPRQLczjHmrV9dfy9riDMYNpS0Eh9G5eeIOvAhsedj6CvJnt0bOl3QSVKHr2
DR9LX81u23JPZV3mByBA+qcZRSt144HfxlXQJv8ALLmMWeJyg0OAurim25ZXBYF9ksI0P3etPm6s
8vagswrwbUbJ1O302C5XaVLwqGhOskoSpkdlRrErq4FWg1AcN0L46gOJ2TiZEmQ/U/z5q/0Mp6IL
gRVbXuqDY3GA83ul2r/Pck0ECh7IkgUZTEhOLjm+IFPluZlMywutGisER6l2dS9rZ0vC3uD6AVnd
OzIyck6kiDCPuHwgVQuMaCwHphtcQDs7l6dD6YTjDkmt9ym3/e+nosUrVNuoo5e5X56R89IAtrw5
HL8quj+Amx6akw1/diPIv/3OYL4JuDSJH32jJYIYO6gomc3RAtJVtOdIye2jnKE1NTq5CndL22oQ
rKwHYw1lPLCAnPOl8LAfamoOroivrDDlm0L2E/R/5+aQa+jwocfw/jgCyxcdVrYRJRzaqpcvLcfq
i9uztT0mffJjx5T7iVKqau78rDd+ygi2qBvF0coxUdhRpqTiHRFTLlcMBsRAO6m0vVDqJjcqhsJl
eI9bbDlt6fusLUWLnkKM7A9I7uLaslosRyTQkh76W/ZNaLTNnqnXuM/1vN+IjitfM21DGBkiGaDw
W3zNiVNpZsvd42k9bdq2bhI4tNKWfMba6Xi9injgVzFDU2LAvFNje9g4gsB01Ikx59Q/T3bUemNm
bpmLrq7HKNskfMD2WiazmKoqEwNs3lUx566eF87TZI6TG4xFftT1GJWHd8cQOh4MHbDuoQZ6UVJ+
9YCS3Vs0+QrbszAWPFiN0x1NoHgM9sYt8sfbIp2JGd+ZGF5xcS/Bmh1KQeQFOXtZy7gElgzGEp0T
mWSorsyDJnulzcC9ot21N+Ja/XX9SRdSiC8xDLySACZQzAkKyuW7bIs5CTWTvcX8Qi+9COvx3041
IyaaRDaCbZlqNsXjhOfhcLJrFe1nZ9SaT5mpNjclEwMG7EMYbzmzr9zysHSpLETuRXYsTsSrF5DX
U9zVo2bRCjKm0mVKp9zHtW/96LD6GnZM2vGLt7W++6OgPvY+z4l/9oSOCXGBrhcjj0XjJAMfbVYO
WZRZS81+TBkLwPGVzte3fi0skKcJeJrIMpd9yjCw9DGSZg5ZUk0PdZfHh7gHtGWP5c/rK62UaTYc
IzR4BcGIa2SRT8ByR2M3MGwPlEf/YcgZke4UI7BNdH1S87ueN8ijRE4wnGWZ+tdRBgbcrbQ1RVqJ
TpChBToOoBxd08XP6NCThpUyOV7uhGhvJSWK/VP+bnw+jjkCME/6J1QBl7dyjYSpOtSK4/l5HPkv
DYthF05IXG1EibcFAgth/kY6I+wAlp9umAUCShIwLgrlwt+njaRVe/Qpki9p6pvRzRCn1b2mtPJW
P30lHjJgZs5CJQTydun7OSHQ0eTo+3hmmih3Lbt9M1phcK8HdbvLJ9vcyBFXzw+62HAYNXb1jcAw
CrXkiIlC40LX+u8J5lD3ZhPaDElo54eDPx6MiBwVYqpzapI4Ow5Ku3V41h6a5intEZxX6eovQsKo
t/PcRIyxutpIvo9x0TgIOGex45a5pmsH/sGcHK5/OCufKCk47VqECcSFsLi5qf0HLXO46OzW6nY1
5luuVjjlMa6nYmOplYgHchSYHbe3RoNoEYdleRhzY6KwMLtQ1hFYrpPv3Zw2Z7Ry9dwN50B5BHJi
W24BXnf03v+gr1cXG/Eq3mrG1OWdEXLDAuP4nEaOjqBDMRtumBlBtfHdrIUBKkawKaBx6cEvaiiV
4aMOfNr2JHUoHiJdWLEp5LHvfyRqKFp7gkdC2Lt8JDlBAbjsJsLrZNQHXYuC3TiZOm6epf8fPBDD
NCpggpvwsrhcSg+DecYiw/b8Lq7OiT9HezvXiv9gFaGLIb9Mcv/B/b16R20bD7KeJ6YXpll4mhNc
7eaoKjfO4QrvRrBtRLsexDuT6cV3Rk95LGczM70Cxw9Yd0rzcdIkx+UDD7gGE3NXojB0KtUx2jcl
qr4SIN078HLMEfVO2svSoLiWVdUPWRwUrj/HW6Kni/ODOxJ1EOwWII5iXLTsOpl1waS0Dpoz7fDu
jo7KzJRP9r+86/y8rMKnD98DyC9zvsU+2BH42oiZ9jmEIXsEpvijjm2EhPRNGxTxN71C+IqV+N5h
lrAc9o3L/vcoO0OojFZ9NuNZPnWjHcQ7YPp97jZR351aR2nfSTAQSwp1BgfIg0JgWwJSyyJoR602
0BCrpfGx1BPyaHN2btVKD47X93F5ebysxfyHdbj06TEsgqheOVy+qdGdmblX2Y1ehPgMZBJAdNdw
av2mMerid55MiBUkUAQFDPtZxd/7fSFO/AwOjOAICh0HbQkuzlRtVCsVDxlqL+x2A7/LXDtqJHDV
2haQeeWN8k65M6igefJl7LHQRDC7KOrOUZNPt9JQGp/9qstaz2hIXnbNkFdbRebbJSFyi3NE7xAT
0yVTxcb3Kk+juDmn9VAcRsM8mEra7OUydXb5EEf762/17TfIcgJpBwQD3eVlkjUPJB1ha9dnMBXd
uYXcfJJ41o1VFvcv74xV6LzyrdPKedNgSfOuoKvi1+eodeYH/KHtE35BEDiUbou4sFyKNwU310Zv
Ap0Gk87+ZQzHz8APnU6azzC8qpum0KgvZESU6SbVu+t7t7oUfBShvy44s4vrAmLEnNV1Kp9HOcw9
DCq+QQQcDoGmvbOQMV8e6tVKiztQmTQnSdpCPhthORyHzjf3uqRvkSMWJezLKnS/BN8DgAKN+cut
64FIcSl2ylkpwZ65iWF+oYvPCABw7KFvlfhQ9KpzT37DDFGZyg3WgLlIncT6NNl0wphgnLxBSNTg
W6IGNzCkyIJgOo5lHalPGAoP4W02ZjkEddnpbvFrkX/lkqR66Lf36i2mJMlzU5vyM5bAIUoPWVwp
GJEgNhHutGm0pH2nAHDc+02r1KihtfaX0TKD3FVCNf8zR5H6qS/hGx/9wtSl23j0/Z9Iv00pN2IY
fFYVqUBvuo4SG8ggzFG3xiVa2dm9b/5Mu8TQTlE9JT8tY7QT1w4l43cd9tpPjKXzD3Gm23+3TlcV
Ox15BtoBvVrKrlMh0xzi72I9t9aM9Hwyz1X/scFJNr9NoLY+oR2LboTfl/MvG/515vlFBE58Gjhq
uHpV6vNgTuJsV3Jf7IgYuQLaPWnCvY6Wt+YGZR7/TBM/BDI/xe20FwCD+6SUTHnngOFP95KBp7Xb
yq3zdxKbwxPY6jrc4D4uo8vLG6XtwpGCDsJQ6/JEJUrCxDdhlqIOfnOTS3bnRdG8NU5ahkyxCsBO
5iWk9/QdF18HHGBTj7gszjmof7QC5RBuwDzs8znCbS43ttQn156KypSIxvCXEeVivW6WuiGEF3ye
g1T+b87OY0luXFnDT8QIerMlWYZt5M1IG4ZmNAK9909/PvZd3C6KUQzNbDtGKIBAIpH5m8GjwJP8
1TSWHf95fKGsyWHktmW87Wt/sMxylgpTDdKu13I3DPFCCrROjMpDrjTGHyo9rcdvBf3RC3FMB5Do
JnIaZW1KQNi1oBoMCCN1kjwpdCoPqiUvlvGvs6R1GN7ZK7Yauil2t7d7QoWTQtJa6wFhoHW+xCUl
4yDSy/ZTXUk22tZABqATZCI6F3o7f9GKWlXJoBZExoWuDKoniViJzp2NR+NZOHJzJVwp4Kjo8YYe
/FpObs9NKbxyHur3ZVN0kh8qwny30KlDljmTMEU3xzR2vk2OPLffIzolmivP8LbO5jIiADmFctp7
nYEOjjdlqZy4eQsT7/zHFwjJIvAlyhwg+LbWrJNQw56jqAaRbCfBkkyVm0hZGQiFQ35/qJ0zQgWU
xgOoLExKXpK7V4+OhB53LY3zEshTNHzFB7oLprkZ/R7B23+nefh+f7idUI4QE5Gc3QSTZNtztRvs
zxbMB4PGSVQZMZr8V2gN9mdR6aWnRJP6Vk3TPKiQl/bvj7zlVa7bmOyQrG11kwDCujmdOR66bV3j
1Y6isjAeK7xe/8r6wvkAIcgISlvYEBeiXrztWrv+NFIJfmgHx/xUh6X6deyG/O3QL0dU/p1UQYNN
T+GObBIa+Pr3V8uPATdM/VRfAidqDYS5uvZhViA9p6I8IlDsD0XIJQ1aFZQ3WYmjL9U4SCZfupO1
ZzhAtasbcfFcSvERWXZ3KJ6WFmIhpKxbldp8UNEIL0iAoqiGioHJZ+cj5xR9cKS0O+jzvBhXbuLG
6h/K80PnvQNM4nYJTcGcIMItQSlNauXDiNV/NA5aKEFn1XZzWTtu9plSYRqfxiaNljPFbmNGkX4y
/oJ+LRdvTdxO0UOV4yp1w1Ifbb9C2UCg5k8OcaZ+H8m8lofkc76sYhRDAV/6LJV123rw9OzEiw11
+ZzUg7yU7myYEsme0+vfO5E6ldfLafcP6Jml9GHkwlEuUG/7NEOF1t3FrqfJlfvBKh5lmeJMcVBU
2NQw112PjjQeQKTy61tws8Gow2oQhfMp0I22jp7kTFYkN2rxLsAyD5l4V0TLgtrrnPy4f952AosG
r2FNTimccMfffpZ65m2ftPYS9CUtiC8CdZnPE0Sv5z6zi/wfVZ2lozyRf/G3jWCtNH4VLebfmuor
EkkoabEEylhZH+g5IF8fDrKf9mJA7kQcgWN2lpZbmNI+kZMi7bYR3Q5SZdVpNwdphNr+pAJGHqrY
cJ2hzt+2lvgH1OaR4cXeySIBXwXteFywtrer6kQRqnnC4GIsrPKD6LFvazXcwssxi//wPb3Gy9dD
ba79rtTCUuAIHSzs8PhUdPP4Pk+bmvQ3k6Fe3d8uO28MnuzaKoODTjgFqtuJKZXZFzYgFgh78vCA
vP581oswdGN0Hz0sxvIvCJuaV7FU1RcOq/rx/vC764oOx4qlJR5vk48kldtq7Ms5MMpSfjN1UXbp
eGZc1jrKQd1y7woEUUWpG7EwItb691chH9bYnEiYS61vNturc0s6SQ6eY/JUOFd9UvqfQ9SGmduY
ZXGQdh8NvUmxkrZZSm68KSChCV1FlDXYJ5itaCSqFBFIjfu2FG4RWurByC/1gu3hXPU7OXZ0eeEI
3M66Nqqh75J0DpyhadCaB+YD0CCe48EHf4qVU9yHAELHfOkhufdlP7pVItmKK+u1HgHz0EXkKjha
dK4ONOSLMamJiTCRUXVuqFfKZ4mOnnjuR/x9T3++N/DQ4XrGsxUD4c1Pz6M8hBaWyjjq2tl5dCTL
r5aMzukiH/m67AVNqqlwXsjHgK5v4F3ygLa4Pi5LMDT1fBZl1F6dAUNsWczLUxSV8+X+1PZCGHKI
iCryDKN4t50a96oQWgQC3wkd9az3Wv+cj2Uo3iHfodpBHuLP5CnYe364P/DOToTTCI4BYPXLKbjd
DpVck2520hhk2dD+zXG3fuRtmf5EiFJCQU+bxhDvESVUvDYaKHPdH30NXZvNiGWoYeNyDnb9N6kZ
qzC0IQzLKRD5oucuMteh4w5RER3dvjvfkxIQ6En6eFQnt4DgRiSmuuIzglnHh9GdFTP3O07AGaDB
9HGQnYNl3QljKJAi2g/Wmb7271W7pIVr2cyBitYLJnFmPDsnM6Spdxpw5fwzxPpLboGO/KpLSCAj
at9+RD2fqhnptzmou6V/KEheFR+XR3XyLYiK6snUsqOzuLdvjFXLnT6JTSV0M6RdRqLTonoJxqFx
iucuLeUG8n1qgl/Kf2An+YyAmDZ5hd0dCS/sfUsDsBTNfMAUZOy3s52SojWlNXgSycreMyoo+49J
Go3fsaFKsnPb93F9vr9Rd25FYG5ci0A4KMRsNdvm2UKMg4drQAZaXwk62SmH9vHQ2HoSZKmuI9mh
ou3cJBI4jaFuDr7w3n4y4SEji4x4KJSy2zlzhHLSdoU5d8V7exrzAKbk30uX5QeB6EVUb3skeSvw
BCX40bnYRKK0QCg0rOuZouKsYs8qumH6EDeWVPiYlc1W7VIloorXR0rxvW7r4hoOjf1FzgstO43g
Zf8m063NhxjdhC4Ywjisgvvf4qWov/2J3AKUOvFHdX4r+kuqUhKcY8qgXAHZJRzyvnpsuXUe+tKY
Bm8axkbzklhJHi2cTiAAiGL5RiW9XLxuStsfTp0NxUW24si4Wlaj/GzlUMU7kFS2c9tFtTpPD2up
uGTV2GLd0SLIcArxMs29xHES628Tpl3oxXRW1Eeec9l8tdt6FD7s4nR0mzi3QqScOgBucZxWmZt0
BM+nYZ6TvyfKjO/xQhC/1MrMOz8cFSG7wwr5xxPLAjicD0PzoAnZEn4uYQd/bapRfdDkNi++Hazk
7+F3hV6BN0DmiOLL5hCbou8s+AFLgGxQhs0H8sVaq+ru/VFeBAE23wtqEFwz3vu0+PV1c79KtIgg
SVhmFMdpCqTNpRtE2fqKsTLoKaXKwMuoob1ZMnv86KCx3bilbs9fsanHxdmWnXC6FLYdIrm2LLbt
N2Ela25th6Psd2PXRm611Ehtzw5YFN9eqEqfWsgSidcK4hEg0XKS3VhfYsMTWqj8ygFP9y54M1zI
rLBCqb9qJQgpbT69CXvF+JUiHBKdjals5wDiivKpFGGuu0NT9Gzutv/ojFaDVDYVq8QLO0QovLqZ
O2RarNEZPDpjaeC0Sjv6CIWXgali5PyrjMw+DGhIdZZnjjlEiaYB0gLGM06nyDXyvlU9UUfmURP3
Bay/WX5ksVeCFtcsMLvNuzy3cFieeTYFY20LyXP60Hiz6lLqnl6rzqceYcdfvJuN3FWQFazAnw5F
g0LwWJhuW1BmdEdTWNV5QOalvJjhMCr+UIkkPWMBtWCcWBeN7QvHrJp3I8SU3ldmLL7eFQOcsLfz
stCI4BFuIugGY7W7zvR/kDxeTDsYlma2vCpBQITyeq/+c3/nbTF368W4XhDW+vZd+7CbPDszIGqu
RSaqOkzzHxwzqvHfXouqr2pMTvdOhnmgPdd55EzXBSHla91PC4YO1Kojj+Lu/Mta/b8Osp6dYA50
gQMBRguO4tYM0lYq28xqRQ+0UlYl9DqUz1Se9HddQS5yfwV27sqVDUzWzFuc/ujmhMuYE+FDa+hB
LNFh9KFf1fqDnVgWcopdGC4f6GZGB4WgnVyW0h49BUIWWeWWsSOWWI2NSdcCwwGheuU6hlQ6qr2Y
/jJHGyhaHBtORrIgpp/3Z7s78poWUCYHYbktkEcA33V9UbQg10oz0MArXhpzRnUGcf+vqdDGcy5X
7++PuZMIgdtmPCBiZJbbui3ANWvoikgPlhB4oRtZmdp6AGnHd2iH8XSoB6qoYkkfnUUX4/X+4Ou1
vznatgHaGaYE1yCaoLeRlUdaW+oiM4OBqupJFnF+SeNpPrpw90YBTAjOH1T1b9yTMVbNJZ0LM0h7
Y3SFamU+DP/k4Dm+cypA9lGopNIOWmlbPkw6wwl18vRgKuXEB5OePGk56sbg8I/ck9djv102Ohzg
JGhIkUNssilrEvGUiNbk5Q9I8iwL2RnOiJu08dsWxJTkEsCsq2L2s+oRKevJHdUkCY9SrfURuf0Z
8D5VlnYl0W/bVI2KDlssaWbQDBY+v9B3n3S7i0+xZCyAqSwuRj3v/tJ7XIAjyU78RRu0g2+7EyC4
l21O6QsAe4sZMStTXrXErMCYzfJrlhjdB6tWwnNpj8bXuXXEESDm5UBsZs1+JRqtpt4anYDbPWu3
GRcFBsrrU6z4JBdGfhGICrqNY1RgYUvJa2an9dJxgoYj4tEL68U6iMC7s+bV+RKGVx+C29+QzvI8
RegzBnru6GeIW4ySmJMvIf3pozJ6qLG8c1ABUIGxoBT7gjq8HTAZksxMwt4KtDBPbHfqnBQjB73w
O3usT1alI+yW2vGHCqcgX7Ll1kMITfJngOjuQF/Ep5FuX2LTrr/cjyA7IZMzB3SG2IX0zdaKAdA0
V6Qcm4GcKuLENfnddjr16zTqP4ZCnR7asdMODvreWrweco2or9JBpRzpPsmSQdCy9Q/kIYqLjJw4
KHS9wOe2+4z3N+8lChuwNTcV2t6SVtIhd3/V5L3kVtZqN1IWU/UOX6pWuF3pGKW7ZGR5b4s2asvn
qArT/llNoD4+pUiRfOu6cr5i7xEO3+JM0qV3+FfrCULkWtLiiz0ojQtCUIIWPo7pB/QhzF9tqg6m
x4UhyFqlbPpCo1NCrAnqvRFEFVxnP6xJh6HP9UhWk111o182iRL6ix0Z4Qc7nOL2udTW+q4wJ1Ng
lWomwm0h4h6hVnZCLt1G9Emof8Mt3BbUnLhXyi6azQBjkfiUmAKd8QQTKy5u+eDE7VyTDEVliyOP
Ps5WYz01UhyXKDcHg4ijn6kxTq6dV+0pF838nGOfiKhdNj+QyR0JV+9tNxx4yS25J+HEbVKgNK9h
GMyLGbTLsJwKA8kJ6ABH7du9pUTzlhYx9Gwu4s2mNrNlXmkcRjAuU/Y3GOKcOJJoX9Mo+nz/xO6N
BBUcv76VZEAQvT0+3dxl4HBybmMHsliaxuWPtWj6HHeAtu4PtRccCFqUxpGGpyCwSS+kImysqmJ/
5JOlPQhDqj+Z2Jg8xVSYntRpNL6jkHCQT+1Ob9V5oH7G795WXkUyaWkSs5AWAnbWScK2KaetN1Qn
TU6Tb/cnuD8YQg9UsshZt70xvUGlzxCDEcQFdHqzRiJHSEpyNfpKPzgAvw/1Aihebz16VVQ9bz/b
TNKb6gOB1lGz5ZH3IiK6obF8rBbg/fdn9fuOZyhgKRzq9aZ9gXG9CrCGXqaEMNUIDCw9caTjSs0z
PJ/vj7Jl5vO4QhYPmji4CPDBJBC3M4o7WZ67NNWCJEvj8Ee1ViFduY4IVmObKfrzUGkjMJA0URGT
Q1LTvhjUehM6u7h50nGt8Gg6+E07UydDXcVfmPrazb/9TZAzmhQ5b2ANZfLerNLllIAyuGYabebm
2Z6t7qREi47bZvEvfQ7Hj/Qo8TOQbfR+pNSHGjl9OvhN65e9vYjQPINMwReBlgjN6fY3LXlZN1NW
qoGezX2auKYtFU9xkYQWQDVHfOUlrDvXqYh12W2HOE5wyZUXnKvKuMsectY1OetxPhxtky0Aff2A
a+ZHsFrllqGE3v4wizLjUMylHkxRWQ6BM4dVcspmzAWeZ0fufyySk87u0KJ04IV9L3dePYW22rp6
K+Vf1Lyb5KsULypWZZaSIYqYdt0P4AXz2ypWhp/3l3Hny/L0IFWDtYpAiL3ZbYY1162kNhpN5Vz+
mBZCnrxZM+ejatXvbwMKywYbCDQ6T4TfMF29ZXR2BGNaHgvnWzYI2QeXU73VyCJyF2OjZNXdGLP6
NLWZJTBhDwvloIH+e9x9US2hfbC6a0O/v/0wkq3WZopxWYBQqvmRvWa7tZyrg1vmkyROtQSzKwOp
e5Ay7S3xuhvQin/xiF5D2Ku4EWPvaLXdQrVkGdQz4sbJAzRG9eCM7gRCMg4eXtSieARsqT5hJpeS
HNp6QH+kjk/UAp1/eqcS75GPkpOjILWzlC/mPJRaOEW/iXbIbQybsWyptYxWgR01j+ji45hWTf+I
Y8PUezwznNzLJlSBh5Ka0AXEWV75QAri7lskOzUOaBL0V8yeljw8yWUc1491MlraaZZGsz0jkVAf
9Yd3vsQqecDtvj4WuHtvvwR54jAVTaYFZZUbwUyce790iThoKuyOstKgeJeQumxZgvVoF0lqjVpA
6iQeQh7BLnuxPtAP3PsCnCeqzJAgAH5vwl+xdFaojfVI+KP6977oHISOnVE1U980Qh2ho5bo8VzQ
jj4Y2WSVNoGX3ubKouMaJGKs83+1nwt4/LaFGVkQSVZ9sYuxuQyQP59UqRDBXNbpwWZ7yYe2A/LF
XsTjgfBtkW0tLh5RPGlDMKRj0zznag1G0WoiumHAyJp3rI+kBsiL4hWGUAyda9NC+lsYbVR5yfrB
z2MV1bUf53mi+GJqG/F2gi32eYwX4EK9nmXPVlYX6kmkUaV8igT3uguvBX1nJeWi+KFFZZR+qyhi
/JC6SCmvSDLb7bkd1Ng6jxmSIV5OCik+ZPaQmy48b606SD92Djj6XIBH0JanBLg1nIjqvqw0J8H2
fWqdktK4ZteXCUO2b4Mdterb+/fCzvbi3UoCAsmNDbYlMFsR6De97roAC6f5YyihEo56n1wDjunU
88S1V/uTUo8f7g+7t7eAM9MOpL/LO3IToqOi1lIcC/tAmUbnXSaMxTNKm1p2odrvARZ0B4v6+/sJ
zQaIqJRV0Sn5raiKrFdPTgoDJJ4i4/1YKO0/RWlH3hgZ0ylquuWfF9napWiLg129EyXotgJvxnUJ
FOG2XoOUKeSzBuBar7eWS8uguxhIV17ur+deMkJ9ET7NGoxU+eXvrw5rvdjJWFfmFIxxn5YPHbrm
7dVMFDUwK/oPHI8yXWj72JLkZ30VLY9Gy5742CshPeeh18Lu54Qye3nuc7ls3oVYuoIdwgfgsyrP
kX7we3e2HTZ5IL9IMnkfbVclG0dkKJuEhiwMFzB9ZvVuhoxMutRpae/GTZgFJQ4vRyaSe+NCDF4F
DGTakVsVmSrR4sFewjmQSqu6Zn0Xv9ebcvKGIVXekky0XpQ18Zf7H2dns9NBUV7U8MBgbHmkwzCZ
fJ1qCjR7qXzsXVK/tgf7NPXll7Ac7OD+cDs7jphNn5AsBBT/tmnRFKmsI3c8B23bI+lvDY4auXqF
gOP9cfZeMICg6CJzQ/Df9mpajJoucuWMgQHiffFHocU/rBoikktlCkPHKWr0QJFqzJ/aPo0/ylKk
q5dBr42niT7p/OP+79n5thavFzRpua4UY/tEnJDf1u1MbgPeoPX0YOttTUFQpWPaq+Uj0tCtelKy
qPzz2sUaxiAUaKtfO0f89p5c0lSOqey3wYJDwAkB38jNUtFeB7KQ0/0p7mTX/Psrrxw3K/Ajm2Rg
dmaAvHHVBuWyehcIU3HrRnY8OYlZbq0KL0ood+eYs3SO7HL5dH/4vasJsWs86jDsoOa5efFMUIfQ
b4fmNqX97JsOsHJXJwtsfATzGvlgH++UutGiAeG+gkRBcG7VpZIFvkSsVl2AgvIS+ioSbrZbtFP+
rgw5315l5WF8ri3uqJMWZ5jMdIkivsqRqR5Zy+wcYXJtgJWwMsn3ttSxHDktR+1aSJljCeqvi/or
j9Hedcoi9NteLg6KvJu9vOpQwXqFyE98RNpoqwkaDrw+zQiDW+gFvSeXeYYF+kkuIhlmmnH4lN20
Un4bbv3wr24PzGapYgthXqthUH6Ena79xP8zwfxzsmrZ6yGsXniMLH9ZWp0Zj6NNO8+fSjupDnLq
zQ57+SFQb9eqM4QRAvXtDyl1daanMphXaUy6v5xIiT0eceJtahTRwVnahMmXodY36spwIivY6tZD
Go/MgpIG3rAgEJJWXnwR4RBz/8hsNs7LKI5BJW5FscGb3pTRMV8aYxs5hGsUzVYQtbbqa/hMoJBW
Fu9qfYgOFnBn49AjQU1kfRzC2lxn/epL0mGtuor2EIpAS/8YDniuN0suvSE3mrzJMAoMJ9ojTYid
r0bSzloCtV7FlzeFTpVSqrAlBtW6LHTTolL9cZSMq9ob8cHbfneotXxLLRxBoi2+KqPsTzcosa7C
jBHBj1X1jVW2vIimOrn+8afDJO3/h9rsxShahi6tIzZIXDkeek+xP0BIv0R2m8LRKjv//ni7U6Po
CMkApCXvvdtPV01W1uNOhB9SleSuwCDo7Ujt5HNphgcj7WxKOt58KSpBK91k/SWvN4mmAfeyRxGM
ZTy4YUwPrWnt7nEZ4YAkqOdf7s9sc22thwAmAzqYiM9gzLU9BANubxrq8CLQGsvKAiDTxWewskrp
paU2frfNyclOK8BVuIh2q49dOiQHl8nOaafUCrpzpeVjjKneTrmLJhnpDlsEfdUqJ6NCNwqpg/rg
tK9b4tUL9mWilHJJaQEZ0i3ZpAKGmsVZXWsCMZSuetKqaHg27cV6thrTfBIhPTOfFeqEa3WOOHhS
7Y2NvT0NInREqENtIk2fUpypDAelcBCukWupknUO+yh6l8VL9+DQKXbttJVP1pzbp/vfd2/nAtUl
I6ANSoN2DUqv9lNolWFmd5N0lXN59J1+US9hbkw+0LHx4DtuAfgvS8zNuPpNUg6hF3A7FnRikUtT
EQWRVTo1Uil4cSEcS8b51LcjtlNKXSKgOFXAV1xjaKPwwcgG1JkHKa9KH0aifmkmU1/Oq3/9+iRK
rP4ySrad+oZdNTjLU4xVPWsEsP/X/XXaOwc86ylJruX13y4Di0MH0HOJg6KPUudSo9++eGlTZd13
M9TU7/agKd8mCcKRG0e6/ZSC1HQOHvx734rQCVCebPV3m0ktc7qGh3cU2MoUnxy7CU8zHJ92jpaD
KPOSn21OA8niypagj0ylcj2Tr7ZFai8xOYLBp2q6KP9Zi1SJHyOyqN7VoXNJbqypwnmYO6eYLr1s
LVIAX8KAvojSdhIIVcuSr7VOi8GdG60ZH8Ni6N9EY2x2XqcNleHNSwLMo4iBmjyoiVU1H2J0XMx/
JQ5Z5455NfE5q1kc2Xjv3LJ0vRDeo4kILHPbZUvSRMj6HOMAAMedMlAs8I2Me6lZvCins+QOptON
p7ge++QgxOzEbvR7YN3AOKfEuc3B1XGNAANyIBqqnrAcBjsB/DGUKKGV/O1DS5Wj/vNLl6gGRJ5q
J2x3Y3NfTBFZuJOk0hXDqM9Z3RWf5Sz/nHf2cLA599YV3D+wN44JefsmSmeW0UuKWobXLGtAdcoS
pMsFb9uHerQGoBxooBenySrzI6WynVOhM+L6duSdDpz3dqvOstL1XTYiTp11ke2jI1DILpqtieZa
U/PnUti8f1dNjVWuCxWU9Ru/PhjSEBEK7BApd1Va1xFlQMh+2NC35BXTU8//Xl51OymboF5gu375
4zhE/OTRTqebZsXWsRlQV6nMTRIFST5Yw0+c7brooWTDDf6ijljQVbaVFBjRpX3kgv9sKldx2upI
CuaFtLkNECuGCOYhiDVAzrfrUBZ2li6SJV0bqPni2amAbZ/pmsJfGeBdBqVFKRSTbqnFTD0y5bz9
6uS0uD1ZFZl1BhvYJBcLW9UHY5Kk/nGUpPnN1KMFe/Ac29sepDCkmwA9eDBsLh3MPeoZqQfO+9SK
x8zuE9fOkHbpLJH/h7Nm0zmjnIDyGHiP2zUx8rECdiqkqx2PveH2VSq+S0DadQ8tqfKoXbcXTVbd
UB61PLHt7cTyNFTTMMXKJCrAmkpGXRqubkeLFgitEj9i+lBHogA7mdiqckYKttJ4IYXcTpBWeDep
Qo4DfVbyc1uhXbOM5hFGcW8UblrKYOBKSao3B9pUpFYeNTMOFDDqQVybFZU9rCjuH6RtCWzNRijs
ggBa7RAoD2wC1qgrU0q0joNKTdow0PDLnJBVoYTg1vO8EvkSuWo8NXQEz+ilZbK5obdQ1AAofYde
fihys7NVWVO2D+ACQNtbcGZdq/bQmHYc5JaRPMjko+/SbqkuFkj8b/dnv7vGMLSgmnK9s2dvv+SS
J03cLExeFcC1JrTMPZolmnt/lJ07gV1CHYSUdvVV33zJTK5TGc2/OOh6mMmStSK7xgYh8LLC3rLS
1e4ZPYnqcn/U3bmxkCvaRENgdfNhs2VAl6Njl6pCEbkLsVVK/LK2s4M13DmAL10BMF2wSQEI366h
qJdq0qFxcBoa3iWgzaDS1tWbopHDa9F10fX+vHbHQ5RO5vG3EurXFPXV1YNVuqhgtEdBbnTJecHl
5goDR/PjOZq/ylNyJKGwk/JCAAUrSg0fx7BtiA9Huy1NkSUBoaZRz5FItcKNQZV0XkyDu3LztICh
4oR2XL1Bl3T4rOd18ucuSitOWSHppjQMx33zLusoluDsVQt+RVudsigxXARUiktYxdNVrouj+2Jn
lRmPwEMhhg7XtnWadJakk8aIwNKXpj8Nbag17uLYfXQmFZ6sH+g76dyt97/tztGnSIqUDhVTmirb
ppqljSJD8pTm7NCgI99l1Xkm1p5x2j1ytdsfig4OSSH9pm0WSmKfjFGdMsECTeWlmcq3tVwpQTXG
TfAfZuWsVWcgNuTamx27TIkC+od37TBizLskbfYY1sJ+kPJ+POh4782Kp9FKeyGw/xZqUmz6EOsZ
nOtYGwK2k3Cu8L+yB7Jd6ejm2Cm5vlRFuAppf6nbGoykIwyOvDFIFATn38RNrZN7lSP8VkGPuY6i
05i306kO49ivm0j26i7u/ftLu1MyALgEchWp2jXXWNfjVTBoERhrErlZFYir4VdZTsMDRvG6H9qL
7s16PH6wjfzfEEGQr/cH3omuXJwMiAIEbZOt0vwSGeBAJqSP0yHsriFApHcWjeD/tMZwXCkdrX3G
bSt9tgFmteQw1yQ1auHCU9NDf447jqGaa803R52Tr/mkKZObCxwLAmlZKW96CtHpfH/Gu0tNuZle
JzQisu7bpbZ6KSO5xIGmmSpVXJzOiiLXnge7u5YJNLdLyTT+hf4iPhaSaOeDpdgLSKtJFvIyNC/A
c9wOnyGxGKGbjf8REjHPsSWWX6YjFvQ2ZgiAINcOKh070+URR6cKdRLS5m1FKBotgXoSSrNjQ+vC
MX9ZSvw2asznWphfG0X7URaIxd9f4p1EYX1RcXY1GieEpts5tiNkwyad8JQRWvmthXDqyTbkFzFZ
VDqX6qecmvqfRwxE6cmfoRA5oHs2n9XU8qijvID7mJN8o1jTedBMUXpuIPbdn93ORUp9jVRzTYFA
hWxmZzaGWQKBRVY6BgfrSZ1KGaU1k2pyQWjrtluaHepwZaTUf4tmaUPPyRvp3f0fsRMgEQDknYBH
xHqoNtMtm0wa4ppdrFSSmrtWKptvWstA3mAwOzQA/8No9NUosxD3US6//aBDLA1iyofwGrdJcal7
6ZtWJeN5VtLx4HTuzuvVSJs7xminZdB1nv+gJzJPMUrxpTEi9JC0oT5Ywp2TCE+EliZsMCri25iU
jzSuobJgIgcYkWdDJD+RIkRney47z57aI6TF7tRQ019xFiuoav09r2J8pWkUbbI6vIL/bmMgkLPc
n9S2y//VlEU98kfZO4MUUjgK9BY4Fpt0Ni7kWm47k4hrGitJZIrz5A2CAAbY4HmuqCMkqgJdF5DA
kSD03kRpEq+CcziewSK4naijTeYYzRLH306G04puflOUuexppV6f/nxjwvwGJY0sKhC5dRVerak0
xSZ3C0aAdSmWMxQVjr0u5KvSA4P486EorNNbW9lWZNG3Q0F8l6sJqZVrijTSu1xWBGcP0u+wVNxo
98faC9oImaxIfvBK0LtuxxJ6Ki1Qq3lZRWGIpmUdFv154XH+r5yJ8FcdVUPrizHTvpIgZH/Iplmf
0gTQFZtDaZrxN6M7dKFgITnW1crn/G2Xm9O5slvTBehifL0/0b2twmXIs5KaE6+uTSwF1BjFBi3L
a4lF+rlJtMWvhzh9kFv1PxgUwZ5ZVQIYaC3p3K6pps6gkCSGah17eapMbfA6HB68qE4md0ibo/2y
c03QFsU6g/LiKkK5iWS4rhshXh0YFMWq0WJ8YCyfayw8GortpfhmFmobeZaaJ78oHpQPTtjPP+8v
7rp4m6IeYQb1MnyNWeJtvj6LDv3YEtV8tTIsr2m7zB9y66h7v/MJKbnQaWOS3EdbuqtmAw5TI7yK
ekCq5/H/tJXU6ZI0qXlwLHYiNhplPEBI22hkbB2U52aAA7F+QqoMkjeOSRVIWqK4eWEgcKQW5p9f
e6vgMhFbo1UAoul2y8QkFKEx4r5pjLL1vnSU/KGrELFHZuff+59qbxHJzTSAn9T/UK6+HakbpLhG
T1QEkaGn5dnqCyFQSRIgXtU4gVR6f7j1BG93xpqNAzfV1ufpZmJzTfeXWCdde5ASZ16y4pMxT62L
+IzpJ7qu+4j0jAeD7s6RNx3AyLXrtb2RarOpW2By9C4GIFp8vPCN6pTmW3xcu9N/mB+PYRozCL/B
HLpdztaa9HlsG3yMF9zA/DRpk4x+bxObKJj0i/y2bgtwTEkEiuZ6f+itSsUaPenq8aaieLP+gE1I
y5GY0bqko5TOBTt/7J2i/E4/w6pcvUmdyafg73BY1LDIHpdYSp5ER1UbwefU/KtUCmPwjAVPLi+0
rWj0LcRoab8YQCBwVpP05H0sTKfw4slA+kCK+uZznRWp7Y0tNCbX6FIp99C6i3/QcU2+kAMU0hkX
P4R8HSuLXKDyxSNS9vF/MNEjuJIaAsCjRrgVFsJmOJ/NiVJZFY3iMzYrhUfFxf6SS8gI3F/ivW4F
KdQqVsgmZUNtEgzFSGvVwHcK8B3qmRdsoUTvTrZT/myjDp1uuCWgZ5c61HzssObM6zCbNM8Wclxv
bK0Zqvd131tPvalV+sk0kviNQAY0+nL/Z+7sd9AHa7ELpBpZ0GYjTIQVCea+dIWH8Rl6mXOBgai5
mTxpB3tuJ9CTV65AQOrNvEs26Xk3JKqDWTbHOe2yU1jls9+U1ZFI9BYFuO5seJovI5By/VZiLyvQ
+E2us7NjfXqqofb6plGGGNgqbLqk0PW/K3yQT5OZ/jUOEZSYXvn3/pru3AArVZS7jN6gwz1we7CV
nspT4UjEEJyYr5KeZqNbxtVyAtahnNHqFAd90N2PuHboVymptYFxO2C7mOmYtbN0TXVtQMdwyDwo
CfGll0Lbvz+33a9IGktMxr/gN9eLepm0xOg16WpA6rvGZjRfR6cxDmBpeysII2eNTkDE0Ky7nRCl
9GJYoRvBmIniQ5xP45vWmOIfqh6mn3IU2PKDsL83Lfb/ivexQFJuBdZiRLWxEgj/x9l57MiNbGn4
iQjQmy2ZtkpSqeSlDdGSuoMu6P3Tz8caYKBkEUloenMbLVxFRjDMMb9RLo0wJ9R4sFzSW9xh7i/e
xosGh4GQ1aXKgTjB6sYfPQR7MiWm4pqO0WXCODTogbUfCbhmSgJjdzYM+gZ/P+jSLqWItLxqa1hF
RcNCooVChzASqDqpSvhgaE3+NovS6tKLvPqgd1Bk7g+6EVcuOsjLWVw0ANdxZd1UsT2O2MeLKC6/
aFFkHEVbAR6bjfgwKrV8HPEgDqKRB1zL/z+mWggP0rKAS42h7pofrsaTXgqr4gTSsnmbt2V+0Lzy
39ClfEUuOe4s8evdw02PyALWQg4eleuyTqK1WqnrTXiJZkf/5BgTKulePu2c8lf5FoUARG8YAd1K
uoTLr/gjjZz0qq3aoe8uXtm4z3Vfl08gbZtDl3XOu0oaDr6KJWAxwBd/HT4zNJU5ShAEDQAB9Nuh
ZeeFCYSV7jL2Uaf6sx1VP5pwnicfUclwz4x4Y6JLooVSzBKFQby4HS1JWmRSkrxntNxDtQwIszwK
xv+aVJ37zVWrzjyJxnAGf4os1Evu792N4SkMEhPRh6JWt64jdXNk9APd3wtRkhEULfUBv53txs/T
uH/T5CC/yixzHvRO7iSaWyPj5UOBHfUElNFX94PXuUXfDPXA5RrWWJ6X2aOamwjimDIfztos3Me6
rroDoNbwen/SayVCk7o+5xWcB1CaJSVcZYKh24Q9lM7hksxO/5DWrZkepjzUD3ofzedRa5Q3ZdIZ
372pw+OhiptTohqhX9nNjA23DRaltKJfXZh7O1fJ6xd9+WWQlOhPkwbQ273dDmJyzRkX3eECroEr
BMIb+nFiSmbx1DtjZR8glThuMOcl/OlKKzPdz/Qhn33+Lkwb7q/TqyucH4MvEOecc8BZWH2iwsDr
Nkr0/tINiv3FzW3Pz8vZOYMNnz/VXmR8hjY4fL4/6PKX3mRCAMe4qOi7wEVbrOJvV6BSqA6Cku4u
Q9I5/VEJveSKqE7yaTQxNznWumz22DqvrjSGRGOLrIt/yIOWdfjjskmGlCUXZX/x8rIFVB9PR5WK
5/H+xLZHAfiKXgioiPXb1DitFhduw0n3Mu+n4RH6tvq8a9W17JD1+tE3ogTN80c/ZTWZsoqhlmG5
fDEHxz1D7xH1IQ9t7X1mOPyrkwytiopCbr2b46J4X8mucA9EbAYGqVlrDoe/nzWVK4CvtNWJiJdr
4I+1rUyk4PHP6S/14FrnBqXjE529vXL41tp6VBwprcCxx0bodpRmwtxGJhMZWYkkBf43djC5tbNz
Wb7amouuE2aSWEstQhtrh+vCaaPS0ap58ZtOdd/IW8wkW1jnkW97BXp7ozv+dcloGZPGGJIJ9Iq4
pW9n1pZF1DcgNy8Kgej7zmybd7IMh529uTkz9j91jsUycO1N7haxZfUIWRLCiDkoTK+7JEjdfqAP
qZ+1OPL23Jlf3f40dlHHAujEXUeRavXsibEFdK1ZE4K3ZnL0wKG+cZC4/TiioOiPmnDOSLFWF9HG
4m/bUsvIS7bEg8eyrhMWO6bDQIMefQmlKk+mNKA5ThSobQ9W804MvITuN2dxGYvXlfIDcTYXzO3H
I7N1nbZU5gu4TPNYh970pq3t6ONQm3LPwPL108FgC5qYm4U+5qudMtJ2clpbny9DplRfjUGPHolH
3fgkh7pH+9psYs1vG6v9NQjPfOf23viUJKPX7Lwar84itbkX9DQ/ZNHaX/78jxOvKAk4ZrM3LrmS
YkkV0Z83u2aPp/F6aRkFoaIXHpgF1Ph2lKWaBD6oMi5tElWBPmVDMBhj+THuzHwnXHh9OGhkQN2h
gbpoma3JJ7yMxoiRqkGDuEvP09y4x1bK+GBOkfdgIC7414eRyuZLjRgBTxLr1QvIo9BjPRiZF93O
WssvimQ+SFEuOloZtiI+kC91JwfdWk2YWIQOhPQajeLb1Sy6onbwQjYvAK6iA6iSPsg0WlKFYuzJ
dS2//vZMAOqgpgoojrQaCYXboQbHy9NZhTqEMp3zvlIE9iGhqT5n8AWlXziT9hbGWHNViA6/D/BE
lJ1DufkDsEPiuNCLI7y5/QEokGlxGUGTGvS4/ieLU6d6wOAUYK1RykLn/W8U65zV0gmo7yjXHLjS
r/uP4gul5tUisHEABzo0BNbl0Ei66El3nnfpcY7pqWbHC/arJVz9WUXZ4H0lsqOckaFcVv8rlNZ6
M49m/E4rQ6P8MpslAHqzL53h3WDgYnQa2mrKvihDjwEpbiWOFih9IeRbqUXyY1FSYfCTup7f2X3T
KcGERc78pi819eMIuLs+KmjPdOd5CqffXlL2WKiFjW6c9GGq8M8jVgiGiafuWmSasBb4sUY5i9Ax
epiG0K8JZ75pzjCNz4pNxcSv2qhSFwOaXjvkcZN91OZGIPir4Ut70BFu+K8xUWTz07Ih3EpkrquX
yY7bf7Db0cNDLTqa+G7VRB/s1J1Gv7RTzrTwrDh+XMohv4wMzwIcdRIiGUWFSXDUZGkRA5eu+S7x
piT9WsDTVHfO5SocpulDDw7UKHUTSk+8XbcbZwDIB2q2La9zlyowW/vpig9kdxwKUx46qXM+x9bY
OZmr23QZ9IUgBlwXiSJz3cwZkkLkedIX10GoxskIu8L3xmHP/nF1/l9GAUqwVNU4/RQybqdmlL1C
/SvMsQLNTB8adXkuDR29eUXpd1Zxa0LUKRa1eWI12nG3Q40yEt2sTQyFEM2vSh9aGD2Q9nditc1h
6NywYjA9UTS4HaYbm7RCVb24plVTP4shda5h7yqH+wd5tW78/bgFkEDTFF4Cp3WXKNSRIyvj3LnM
4SKi4jllYKahdnTdZE/GYjWhl6HICYG4gAkgQ1r+/I9ndWIyuS7wdJ4LIzrDKbMPM/WEna+z8dax
ZLyroCQX4dbVHoeEaGHt5VnEZZXDHWHhA19a3QH4f3keslHZCwRX01p2HjtugSWgokMNdDWgw9Wf
09LLrtSQ3DdWiP9fa0Z7efXGKGi3ceFTMF7alMu0/1i8rO4Mb2qyDFZHmr9DkrI+zNjBfbi/GzYu
CDSZX6yNFq2FdRMPsZjF8HLKrqaWdz7+oNoR+/efTq/N9Jomg5hP8Pz590ddvWfLCi5AbFAB9CoJ
M1cbo2tbDSJYnV0HrN4+JXQNH/rQSNBWz5PC84u0WoisXQygWLOE8T51aWD+f34DyhLLSYAJtc6g
MVWcRtMcs2s/qe4HCnvj0xg6jl+JMAnseK7fKopX+Shmy2+ZWZef7y/B1sJ7eFiwZRe45vqSLDPe
IFQWiivvnRbU02B8Dx278tuybwNd0fO3woGjszPpjVExOlwuaJrsoJZWl+Y81KgQTVVxnaEkPYtW
1c+VPTZfGnV03yZl+m8MhuLb/ZlubGQ4rIQMDh4VVM2W3/THRtaKPGvnus+vXlEZT6hKoguuqNnl
/igbW4oy9iJfQhkKwMTqju6RjRpnXCqugAzcHy52oOkRna20vORgEzGPwPai8PsETW0/Rey2PpZN
WMfP93/F6nJdNjYwMJpy1IEWHMNqfYfW9fBMwBMTk7DmW2j2v6Z8sny8DPVP90faWlWGY7IoiQFl
WB2hSCtnPAV5LKowbE8emkun2RjT8/1RNucD7IOnAkz9Kwh11MSIvtRzfm0Skmw6zdhRGEg1to2y
F+Ou0uuXpVsY3RxHmAXGmjrRWFaR5FElr44z6l8GI4O41ymc3be2MlrNNdaL3r6KJErKAwVgDBru
T/UF7fhHgPu/PwA7QtrOLtWSNdsbPkPYWELNr1Ybt5XfqJFuPcaVId9nA/WbUwnK+U1TtYgT1+Hs
9o86dFjlWJrVmJ6GURujQNblLg1g40NTFFuSuYX49IqW4w0K9LFmRqWlso1PilUMD5rX6Tuxx5r6
tMyeBANIKjmVCjJGvz2lVNUHtIdkjdyOqX72lDp8KmvVOSs1XrVlalKiaiMl6Pu5PWWt5gV6Olaf
LEWmO7n4xpZDYQNsGKkWEIA1mDweu1pvI1Ff6f7n73rbyr9ShKh81xD9zu7eWtqlC8wJgiXAprud
c1Li0qsldnXt6Jgc+xwVAYKuv2zwcRPAUyFpW1QFac2seVVwHkOFNDa9qg72E37Gvcxs8EZp/Jgr
Sz1RGG3eY647iOP9Lf1qfozMvUukQpsNuOgqoMxyqnRJBVuHapj4YLTwHGGrdTtsyjWH/2WCPOeU
xrh88exdRSphmTe6EzXJNS8nYyS3UHm3JlNI2k8jeL+jKpHoKutidvzITbxfBs8uHopY/SSPYRQv
nQukc3211ojVRttovmsTRIbTHMoIr/QyzRHoSOM9hPnW8kDr0VHR5nmiL3j7+UOvbnNXS5NrYzvY
nEAS8/Op2ovqX58svgKtMgokPLwwUZaX64/3Dy+KmHAmjK+ir4jmJwng27dq6ZXv+lQO4Wc9amf1
YRj0xjj1ah8DHMYRRzlSiJ5xcUc/INGv93fGq0PGbyLkWWIPKif86+1vMrs+j/rESK+oIoyPuOLG
GE1k4XOdSW8nG9wciujfXAgL7MXV7lA8WpDSm9OrYabpZW4i3R+L1LnEc/b57yf1cn1T6AZgq66+
p5BFmfSiTThoiDm2Rt1es3A0oDxnys7Jekkqbh4LFhDBCtB21ILBfq+OVl83qfDUJL3yvuu/C5Mu
DAwfw/usQHyZ/Awvsh8VC/8jQR8ueUDZPnaxtuzU73CB6gwdyM7Et4msvHtr4WD+3FI3U45OFjtF
MOpu/lMNQ1Pz+2Y0vqAQHc6+nkmKDMiyTXuz2fpES+cYGQsqXNa64aFXgI9p4CVXZyiyAKMDCiJq
XQU9ZfudV3brzPHCLnQsoFegtm83nhiHKAfrmVzNWDMvczfFb4AA7XWUtkaBMYvLLw1JwMerPUcd
pvUyx0muduK5IPSQAcH1yT7c329boywFQZCIhEawzG7n0qDJhBJJF18tOVkH4AfGyTXd5u9XjPot
rKoFlvK6moJvm44vCys2pLp4P7ptc7DsTu5c4htzYZRFAIOaP/+7WrFJsYfc6ASjqFN9hKWRnsxw
MHaijI2NRi1qESp6ST7Wo9SKV0wJGecVNu7kHB2RNoUfjq6b+3bZuXt6x69CSiJjSl9LN9jmlV+r
S6UyQnitnZMr7ebp0vU4PPtaBpEIqbv566hFzTFWE+MfNUv2otnl26/uBxRYwUgQn3NRrPmAGW0/
I6za9BqpvTwbqGMrx4V3/qHVkvxjhKi//lCZzV9WqpenmBIVwQz15gVbs7rX7dBK87z20mufy2I6
Eey5NbjErHOvtpem4m2iV/VzA5iqO07TbBiniQLHHmp94zMDlyWU5isvDvKrX6Fgl1N41GFwTbSM
CRBqXll4zoHnDHJqyH//wEBaBbZI+ZZXZt0dw6CmcSIrz69FNai6r81m/aFyK/F7NCZ7L6Ta+K43
gy3n6I/HPMUJ0bLqkCylS+UjNkTiYLUNUvXJZyVRv6FkWJzu3zLLyVvtJLK7JXQkhkO2e7WYXdwO
lVea6dXK6rT30ywZPjW5BFYjxxirXzRG5Lijff46F2IfEYHTBARsAshvFbMUDSJ6fRmlV+S852ev
mnG/xUrrgvaScRB2Ppz6rEoPY2JrF9EUfZCIqj4CFKx/Nnhj7VyBr3L75dfQd4ELDToPEYjbRW8i
x14qQsm18GrjUBuiUmA+abS3Rlct3mrROHzJgQP+1yqp87tSrd/3P8HWR+fFIoZHWwOdi1VuxO6N
UTh1CSws7Ioate8eRs8t33QCu4SQvOnU6Wkx7cx640qmPLXkJuQoAH5WT6WlqmluK0V6DVs5P7cF
YKdKVdyf9+e2tb1QjSPXArxG/W85y39s6Fqfx6HFAvuK84ZyypWwOQF0rj7W9LY/pDFioPfH27ob
KNijnbicV+RXbsezW6LcxlNYS7R7kQAai6OFYfwZMMTfOgsulyF5vI6/EN8MwvntUOpoj0rpyvRq
17rlW9X4szS1OZhQsN551zY/lb7cd0v3GBbL7UhJEyuYZcXc9l2Sv1EdZXhA0rS43F+6jecMTVrO
I68aV/wrnR+1bjpnIF8xEzn3T3nYiNEfvXiujjFK7vXVjoWhH7AIrZyHHOnz/+6P/5IQra4i9L0X
DVdCX0rSq3x5RvLaaWZC+TR30Z/rVSyAiwJr40NmRu0zx0FBihk0YvloaLGTfcU+N08Dl5rm4MfK
hIGZ33pO8XmKExRHkzKpm2C2EjM/5nOe2iev9LT+748RP3rRYFw+zyuHIACtuRHVHKOmIcFJs1g+
UufYOUUbG2ABDlC+cpaHaE3LdHEKV4CFiKsr2+YcRmnnt7EhdkojG2d1aQYs7GSCGXb07TZzQLIp
kewFctdFdWgxGzm3o5jeusr83aDJf9z53ku1cv29qYzjl4Td4RLi3o5HdSsGHYTOhor10dWrhLjk
o2E+9TZSEZY3zv8h+KTafqxG8l1mILl1QC/Rfr7/MzZuDLoskAhR+iDbWt8YBS5jGJclEDUmczoO
bjpA6TWMQ9g2087ltLXAaEIB70RKhSrk6tnL8Ogb6M6hfDhqyrmz2/Bj1fT5D6dDCi5OFT3b2Zzb
A8Lj5+qlu7/GaWAtbZtSdMpl0DoHa3njndDwVCMy7B/mWSl35re1TcnzINQvJDEC/dsPOstU7XoV
dkCoqs0hNixxKIs537mntkYBmAUakiebrukqYoEdhGyoi8RHY2R4RyupPGO6m5/vb4uNR3nRaPq/
UfTbuZSJlc3miNqYoZhlUIpB/2n1lfbYyLr5ME0NAT8eOTvfa3Nq1PEoqvG1yGRuB7XteYz65USI
rK79lCN6pqOQ7Ext46In3uPUocNECLCW8criCO1+E1uO0DHaIE815Qi1ND6BMtAfpF1HZ4Ey+kFk
U7yDYd/ajy+JA7cZwfvaMapTWx2aBWetG6cYnoVIz0Wfab6XMt2hl9bOw/lCfVldMTQXUNB6aRAD
Obtd0DJ0a30o+ujayqp4Nuw5Mn0dFQvrAHoo/6gNYV+8dUPVBiXCz70M3dzTTzGH6cGeMCk+GV2K
F2iOSKz1T5JIQ4KuSiLkzFvZG746pbhKt0k+mkE36hrAZM2IxNH2YiOljeAaFGHhzil+jseIEhTM
GM3cRXjnlKmyOHlOotQPVegarY9vVWIg+O/U6WcxeIVzqrWxiHfO6Ma+ftEUpWaMn9ArKJUHrpWU
1UHSyZyUZ7PR3FNKkfQ0Ca0KUIjIgN5Me8S7zUEXYy6asahWrVXcWnphuJ260XXQ9PCYDnMfdHVk
XRHccA59YbUXjyrmzmHauNiJpik5UYQFfreWuHUauwoVpYFFxPv5rkztllDe6b4ovWec7l8Wm0NR
PEHjkTCAEP52m6HDYffu8j7nceyeOjvMfKlI8c6t9py5NkeiyL8AexfY7WpDJ7knLVmi2uRaVdUF
GkL2pR9Xhfwuu3DYA8Fu3BSwWogJYKTTY1hLF4iycqoiQz431iq2Zhq1F+I+5UmOVc+wWuEGaP5w
E4ddfby/pGvw5lJrAN+zuEgCjnstfTGNIipbHB2vTdt1ePUq6ckxM2n4rivsj82ABNjRkjO+nmbY
mD/MwqjeVLOUe427jTtrCYrIkkAc45eyilJgEeSDNaLS3KQdDM7E+S0NbNk8O7XIFe09y96tD0yP
l+I5DwD4mdUHzorB1LH5QDxyqf8dirGLYaW10c8WdO6eWt7Ge8MLQEP5JezW1gWzsZirMixK5RLL
YQjghdUPU6ruWTNsTomshcgHfjplq9vTMcnK7qwMkulYxk1/wF7SukwppCK/J4r9fn/fbF01kCTA
GEPgZu8sf/5HwhkNql0UOny3voZn7Isix5e8aMegCbXpqpFhHwT2IntpwNawQIxp98DotiBI3g5b
ms4ICgQ2N4mNUT0ArHKusu+if5xCq9BQKCvPCqxMOurOE7f1CZdmAQuLOCz/3A5c4XrhoS4qrkmM
WZ4pTQ+wur03ytb0PNAV3DzLN1wX/kI4LmQlpAZ1rnS0yW0jrs41NK6T2xvtY0u/IvNnI7LO97/m
xtZBjRPQAzBDpFrWX9MbKINFucoGtRLtIYqK+JhiLre4Wu7FXq9MkZaYlcuOXh3lPuqKy0r/sXPQ
0ZonL+njax8JqZ51GbbVQeZZOAfdoNfKl3CwKvtkSF3Gl9zGoDUI8wbcgj6HABfURHU/qviNqSdk
C/EC62T/OZNNYuPuF1rqTii1tTJ//trlz//4tbUyJVnbSCCoICABXvcocw2tjqmc1u9ssY2PzwVM
UrgITLzmB2RNwgakm02laO4/qeNcBEVOk9lQmuqp6HBvbdq22/nyyz23ityoEIJGfkkNXwn5od1d
V0VNyODkXvLcDtrk24oWBR0G4oFrZ8qB0oz5nc+jHvrOkztZ4catz2nm+l2qoga/4XZ5+yKy2yER
0dXWcyM/iDqju+xardTPYkS4359UB1eb+7t947ldBNBIapZ4EnzP7aAStSVgcqite4oeP2pd0Zws
zK79Wck0NhHFYC0te4Bc0V9SQJbHlliCLjWJAYdgDVUYRZmkOgi5q1KG9lPhqCWtQUyD9KR2dj7s
1spyuGwSN24mjtvtJJ3JBkkll65JEi5JTmVoZ2mn+tkuqXEKtZp3TsrWqlJdJQ1Y0BEk3rcDJp1M
DPBbyTUSvfg6NGkJcrhKjrWlTc5D3HRe4XNleidCfUXuDP4ynfU+9ha16v8VNF3fYBaWafS/K1a2
i5IOOqViVocsp7j1YDSohR9Fgh2sM/QiOhgtJuhHepiq7mPklz8pUTN8FrUCaDEVepM/QcSsLbJR
LXxwKIikz2EYt88Vdl1fq7qZsTku3XI+1a5V5DsnYuOhocpFbY59sohrLt/1jwtnrKPKRNsxulZl
Mj5ZU6kJv8Oi5nT/DGwNg4gbNTVeUU7DKliAfpOi5JZF17xXpjduB/Y+N51oZ5SN25PUB0IgWxCF
jjWl0m6subMHW15Ly+zngyFKD9lepQTqbVJA/nF/Ths7EBQET+diLwsadLV0VZzp9ehVQL96LzX8
nOfHPhiyS7RTK6LhAdrMqPhJryTnQneldrw//EuDfbUHF5gO011EG3Cyu/10PZ43yMXTVQqNxhWn
sCnHHkd4Tf8YS3PoAjsqc+FzSlpOoTZ45kFALL2mJSk5xppWMp9YxTg7TMnU/TbQ85qxddfr7OIU
Dv//USoYKHSeGzbnYhYjlomdOjyZaiSGj61tizQwcyT5g64KhfKAQGnFe9l32aMpuvwZz825+vsP
jGHFUpRFvBiO0urQI/whO6cz5LXXkqymLxjKSyjGrAYQ25i7scMS3q1XeFEA4J1cwNtrCY45y9t+
jkEXhnGvuQE8jEwL8EaspZ9bmeio7qkpvbzZy3XfFk6sBgANsRNV+lrraB4Y6NwNsyyrnSdlY6MT
tHGnwyuACrouyeWqJuexB4CdJy7fXC27kzJOjW9l2V9qBy5vyIsECTLiLonwWqCgNYsowokhuyI8
qZ2g6bS/QhnmQafP+X/3d/TWrCiSAW+mAQ4NY5WTiaX1XqJzclXbwj1NqWHjGxy7gZ3mn+6PtHV0
eRUNIINU27x1vj2EaZfOjcyulMR+ZDJ2jx5qfr5KZfrZ9IY+QI81PQxamXy/P/DGPbhozTEiomXA
yJc//+O6DVuwotJiNYuiLY/GNDlvJwBef9/cJsAi4AAyAzzHXRb6j1Gyxszypm7YHjhIXeZUKY/R
iAWR0ml7KtcbUSRDEU5Rdlz0OVcnEgf7UGpqwoRcET1EcsiD2iYdjLtJ481ToiAr1eLz/VXc2Cge
sRQdLaYIjGqVloUtfRurh0sRT3UDUqsJHxMND6nCiXcQLlv1Cr4XuvNLXENbY/XB2lj3ak3TAJ/M
UaJezXk2MaboXPWblyZlAftrnMqgMkag/3NSjOO7Hkys/VEIVw93IvatXGaRmqGVw/tGmrB8jD++
azvVUhWFCrtDNeNfoUJ98YLoTPJJs7MM8LFjy0+wpymOVUmX1B+UqYSFURNw235nmfGT3mZ2ce5h
xTwCRnMdkgshTD8Le/mXQmjLvcFvBR0MQpi24zrqjR2z75KUth+uCOFZ6qPtF2o6XwrLmINMkl6E
8djvcJ43zjXh7qJKS+5CYrl6Et2yGNTQ6dNr52TGd3QzzU+TmOYDKhvtOcys+lHSi+N9U63r/S25
NTKKFmRSy6Z01k9FpFVTrpp6etWdKSr8qZjUq4ZVgHfIENauDrQksoyMqkNRr4/crt7ZG1tHYqn6
UxRfWBrrHgM7Mus5otlVCkdxfJs06FsssBo+9WGtpMf7s924xhYeCNkjaTw32Sr0Ia+XUVHy/gBL
dA5N16CEiKzc4f4oW3Oimg0QaqEzcVPfbndBjEK5sGOUTHOeAZ4YfqRO+VHwLO5MaPnBq5cetWhE
OKjzAv1bo/JwCksrpbVhNFlhem6kdOLAGCPn65gOkUHPpss//+3kFvI4/TTAR1Tq1n54MIOhq3uJ
vObAnfNgjBQ6CXA8aVTUxJU7o21cHZR6dSANpGjw3dYqNLlJCVIJuTowHUakuSuSRZo3H6InAYJ6
PJuycaughTBWPnvFEAk/DD2g7VNtKdPZ5h2eMAXv5vA4lF6RHO3KHPIjNupt6EvLqMy//iDUJBYR
WDq4NJLXJ1lvUNDI0dm8WiCzjrE3Wg9WWpYXzlH61HrtvDOe9WoDAHqniof0BFQSxAxu9xpYv5JK
T5FcwzoxAqKOOkhclPlzo3cu97/8BiKC+4m0dcGAEsG/2tdthcuS1mZXFmBqDgrBtR7QW8rPZQ1S
LfA6VaZ+mDVVcZ6dOiaUF3ULaqPIUhQZ86pM4R7LyH6M0BBKfVnR6j7oYhjEgXq/PRz6ZOAN3vnZ
Swp/e0aWGiGqzihb8tSvgRwjipZDXfIUSjUBEzmE3Iaw/fTZDurQMv8lO/XgDEuPSyd1zOSjTFM5
vbHzbJG5JQfeKwG8PrRooHCAwOlQ3cPq9PabsYQdllT8oEEryk9arNi+MXjesYeQ/bnsxq/3F2Bj
OAAFVFSWqIo29So8jRV1GLI+ziBP9cM5Qvf5XZfM4Ks8m8qROSd7Gd7rN4XTSv5Bi5J+BOqKt/NL
zDY3lNQCihS38YchAiKupRNew4nwjkmJG+5sV/FnVKOTnbDn9f0OzpprHbG15XZf3xaQMwpo32l/
LVO1Os5ukwV1rjs7byYp8vIgr/bU0q4mleMKBO6/WlNbxqHap5l3bURtRCcbZo14l0+OdfS0SYl8
OSiDFgzYpXzX2qFojpE1Ns4BTYx+8qWr9L/xzyD5gsltf2tHSzyVYQauxKoabP9qTfbVG7pQbRMM
+TgV4ArqSIAt0gWAmylEbKwS7di/b4Y8A5Iydzl5bxpm+KByCGuEwx3vn1rNlG9mZcn3Mm1tQcFQ
D7+5QkSzb2dEUAegmMp/M8pi0yGf++KdJkX7zzSNmXzjzeP4y9L6PoGpYvV5YKRQNgKmEmU+GnOo
5AFia77U3qhG/kgB1jpVrRVNwew5U/oepbDsk5rL9JuT6MU3bZyT+hzpWfMlcqmgH7V4nmc/q4eh
lX4Xpum/iKJExbWjCqX4rpdFg19auEt+HMK8xYcBjlxqnofBpl3jKd1U/iNig2rkNFXWB0Ut3J/x
4FXWMUYhaDjruGal6GSkbf0mVejJvpFQuMShs8YsfeykMqmPANkN42efebg5wvgZ5l+9WqboS1WZ
DoRem/MwiL0po+ZgKzT6ai6R91keVh+lpYSih7wzeurveay8/KLo1WC8TYyCMi52naOqcyU7Sk6K
j+UuYN3fuht1dgAgLB8JbQ3rNz2M3H4kWZ/O6TRXTdCBBnUuI7Wt/pK5ffY7CvXuG51pIhQJ0uNz
p6IJcaFsEPU+yNMhPyTtpI8+moIOni/wAErsuqKhCoBOif/cvDTMAImAZPa7XGY/ikkMkHylGGiP
VK77AUVhLQOaJqOvaG+XFbS3OvveolaaBbrbEH5PBvkFuDvAhEc8HGTlAzLQZl/OGe9+Vude6lsw
p3+HAsGxQNOA3EAREJM4gJ3zsgOB0vglnCLtHS3k9jvYhjY/RmWT1sc+E0NN1OD2nW8j254Froey
b1Bbc/MfTRjr0IOneZ4aL4/9eGrtN0reucD/HJqdstBSLaBRkwZJWNpd0HtR/Kw0NSK/FkLGnQ/d
u3tMEzcrMLwr6i+iSrPHxOK5UnJZ/pwMW3pnPZ208tDAJ8sCD83h57gt7MRXcr0fA7Z/muDoSYXa
r2fL+VfrjfDbjGXYQ5GM8XiE6YNRUa5mRnZo1Tk03kRVpUN4SUvzIaIyXvhqOTSPXYz2lZ86InzW
ZjX+5nVkgeh8xOJjkYbJJ9Wq5h+RkjRzYMWRNgWJHopfmNhEGI3qfRYHKVIJwlfwRJoOYerk7qXU
2vGLoVfGe68EjubHhUi/jOlsffaE2Q3BXE32u06Cdj1EsTv8Kkxl0v2uL6iU1q5bRJCzOgMKeFMm
KGc7uKgfoqKfFmP4uVf47x23NRF/iGB/kTwBfhMaM4udKjl0TWFVB2Nq4ukXVEKOcuPFVnQoZtfM
LkpbmW8kzbmnOYy8g4SpjFQN/qiTD/7RnAP0d/viUFBLkb5ErS6QWTN8UAy7xhWtc80ndUyT7+jS
h8nBy/Ksws+xDRW/xyb1m1M56X+oPBPriYVWhxWNcFp2YY4r+YTpdWBNcfc1ElkjgmoUcvaxkeCA
9PXYogNt5dXP1MKvyA+5zOShqSgVntrItr/YajL819hu9sXIu3Q8tnbfWoHX2NF7CwUzcQZjDzlp
yqtOHKKstpZSGvH5gUDf0whuRNj4g1D0s9mkUpyMgnaV34umfjumuppy08nhc6jr1Lxys2DZCicx
fsVqLKLjVFdTc0rTyaWiQ5/nuzHnSXRwqZDhIwkr+nOjRGEXyNi2vlLLq9tjooi68OGKzv8peVss
rMLRnf1ZU6av+BfndeAJRV5qk/w5GKpUQ3QAJdL0YLNnPF9Tyvw9lMPkG0gOkHh90/aj73lq+0OI
sMKDJi/Uf2wqsV8zQB1Q2Rs9/ZFZk/0/HJ1Zd5y6FoR/EWuBmF+B7rYdT/EUxy+snDhmBoEEEvz6
+/m+niFpt6WtvatqV82nCuO4KEuNxncxbvi78rZpvqXqbMCFWVs28ss0yLeKJYza4bRtNo7zOXH7
B8GKxE+PfRGba1vXOo/a2n/Dkg/o0W3WRL6W2o00usBt/HN8K1m4jp6znI5qJF1NxES+Bd6g3QJT
a73kuH7bN8nmkCp4ZZ2Q0JyRRNmO9hxfDGx1vOxYBMaVbBzhahuNxxGfEsfEiH1iB8kEgllsQ4NA
IvB1y7C8qEl+L2DGQcOXIizcQh52nXByfA+94dQaR7yBBExzhoAMmeQ6Tf6nGtL0jo0otj/jnb2b
bB6mdSTkr99/+naTt2FXqzgLqgVhGU9k97CLZX8Npu54nfqZs1qRzfGVlDRzp+mgi6Z2dOLGth0u
p/1SJfM5sDh0Z6lc9Y7aCzvOzGmHoL/15y24bioI/mqiLBAQV9ddvrfb/KoCv+7O7cauwAahMN3g
rXTMEE2Burbkif8hCQ2r903yJ6w4jzeU+dWtTuMSmy+5HT520V7AAvo4KMqgq6b0jsWPsir2dY8v
nhjVnPtlGI05npv6XziCV2SHdOv63O46HrhlVfoF67CQdkw1cbJj4rXMSbQ+avImGzIRYbuHr7WJ
toPeop6AoKc+oGtExaBzr1qqPvPMmD7UVY15hruHNt97MoKywJ/b961f63+TFGYrynhIdsBsJ/pZ
+e7E/Q+dYITb6kMaDFxFUULxsHYzv+csWEf1cCRiVfkOV/dE+MS6nxW1/3qNbJkWdijpkCUvkQAi
3NcEXXeDuyfrg7y6UVQuv0QwiYPllKp7WfaDKPhxQpeXkf+TPEgserYitiVnchLaqquODbp//uiM
j50z+kMWYh9t8ipJZJebNt1ssXffVQvGYv9pq6mJrlrRNnf4kGGlpEhaC/MxXLbHjuiG/bJPOPWc
qRLuY0KAs6Up8PbTtA4yvcddr/2J1VJbn5ZgjodiDHc0dbvzLczgvdmpyEfVy5PbYCuZycrl2SH4
qo4xRund5tZxKnBCvUy9zA0LILyPm5VcUar9v/HQ7eOhduzPvKAmPBObrENcHXq0n6m3VhcVjWHK
fdH2ZYr26Ue9+/rFdQeeQQz2W5ONs5rLbBJU2Jwgh8FkQ+Dy+Dtdh11GEqNwiBYT/e6TlhvmHot/
U7ZDovkJADyzcqEo515v5JgFTr1NWSWm6I6BrrFZjIGsLILWX93T0U1CAFPM1MXFt2FYIAxCutTj
dSC4ImnygPCISIy4rMsuc8xejhy/2rlV+DgNmUQTzb9stvRh6kHweGfiwclKkxpz2TTsJExdT+PV
khHwT4pwbXALoIlFyjqQ1dgrwVkp97X7JAjUltjB1t7zMMjq1QnX9D3GegFhUE9NX1sbuhdT1+Vy
Xg49YFGDNGsBmJbOlC/KRg4HfnRgTqJxet9Sd5N5DydwRQBnPV71tvFfhmXtfeYPr/EzuQjEk+m6
eOPZnZ0AnWmIGqTA/l/zVpixfAiSI7ZZHcBJM+uGmDsyYfVLJndRm3MNQ6MxmXPm7243dtcM99fu
v1WMx3I1BrXzNAwuZjUKif6r9y1FycMFd7ysjVC1ZugwxNVI5D1cHR6jJDhZsz6njZzdvCOB+0O5
XnVbx1w7ouT9fr7Cwt5rc9Y8eEkchp2O9nAI7pegHNusS2rvxuyOZy4DIjuV9YlZX7DLCPnUbtiT
l7RH7kcn2/bGRKXp8jHGnjPXs7S/ZiR6Oqs9FRkSUX1r83pdNp3hHFVK8olNV5+8lUY8T0cmm4Kj
6o05DNLyt+6CDdeatInbjFfGce88B8nJD4aDuM9EK2h2/U0MT3PTTCrDAkb8xQUgpAVJR8yi41kO
J9OOHLKAhBSTuek4P1ZoJ6cMN4TyP3/19Nshh8UWluZj5Hv6ngQWvNSWYtu7b4OOxHZLVkJQovOZ
5+ZZtUf6gKyB9/+I9sWc1ZEMQdbOafVXz375B4rTG/Iwmd0tj8pA8tdinHs/QR99LkFIh1270dOA
G+SSjc7S3VfSlaTVj6H9g8MdXuipZ0WSB5NUptjTdfyP3fDl17fTlHM29CPvzuGtX8zI36iPBcml
SA+7zjq6lz9Dv/HjCbVvbd4jT74vWWM3Z+H0zV9GNPvVy75WYP89RzQY5NIxTWyzydo6oAiXNuQD
G+Phc9YzYwxK/C5LX9+hnQiDvBtl/5cQoOVvUKW8Gn2A0Vc21+poCt06wXuwMpvlSObNOwMthYyC
hUg0oTzfdtUQNPnuNVtd0ObJ7+9ngAPXR79/hDaaZUZuDrNlKA7/g307Oh+n2bQtujCFvt3TbXpv
ysZ8huuAaKQdGJ0yZDDOAx17yPi6zn152ebBM9m6asuvuQ/n5kQstUK4irZT8yra/ffQYEaW6Xhx
nZwHvr0pyT6h2izd/p9jqubHJKxqf44eoqPJGaK3muX17izNnrISMsnU/4EBeSOLRA3VJSkRGRb0
nRKpjLdv8jJsOC9kdtn9ij67nEYELmJlch4CwbUebJ+7ZfQNFA8VzzhBLMs/8kGSLjP70TADVnru
T9+P9sfhBFZnESKkrqBGl/d29puvKNJBW4TK6Z824TZj8X2of0wkpyy0/ZE752x3iFsfHTlom9Lo
9Azd43OyR1AJyhjr5ohPHJ4/p1s/u/JAC5k6B1HeDLn2amzT2ctorZbXKtkTm8ct5hKZsyzOn55H
47/SRtNH51dHmpk+Xan94RQyEUd0XV5gvYTyJ500b3upfu19HDbZ4tglPvPu78+tOzV/EOTMP/Hh
GT6W6PDii928WeewawxKKtolL8YwrlNeH0NM+R8Q/2YDEw7DcVcHf9Z10fd+w9+bNaRdfFrZDT1T
92FKvA1an6eGtzrM3dmax55/99Q3TupcosHbf5fDkD6Vm27TonSQeHET5oWXOQC4zxBl0XHVSBiu
t7Y86tzpVx/hWXKEojBmbF47et9LOiTphzmigDqejm1IvcMmHu1Nmf7DuG/uMprBZTmlSxn0Z7wa
kjb3k5qCupdm+EXX6N0aHMPXLJChxwAWe0qdJ3dO/tiy3T8CI/RN6H17lZGAuX9SrjkriQ75C9Nh
HamSaBOrzAMC+NR7mDys8TEfuR+1zX/0R2mQ7Ykz3rCvomNQihWhAXjAXF7X8gBHUrN7mEubmhao
3m15PaJjiVMGWn+4tEzm9mrB9NJhUT90vFOtenWHQmbf80YnzcTDNANBkTzKbx9P/qXPlBh7njN/
N8kPRxr3da2X9YHNWZqhIxjqW5pmxrW9JtADRYTahmzfBIBdczg+fSGawj6rJf73pyEU1U+XpIyr
UYjpyRxKOcQ3EKmSlV5ip8KUdSwzHJLMiGlFkjR5Xe/cjpV1FuCyTeynJKj7/47NSz9cRy8t+Wmp
B/c6H+mabckuSHdNwMbzdZX+i+9u00erU0uC45IYk9VWSfeauXE1dKxmaXJSylwvr0GXqyxMrHyu
Asm8EW1zfe86KdMyHV3tnFmWhOVgNzN8auvIG4teEPHDsZox9wy8CP+ZNrbTZ9RvWmXVFh+89Wmi
3rrWlk/G+iWBTxAX/xQ/zX2XChYbY69PftpGWz7j0H5vaIv4o0T8NWRdy1CWqRJkm+CmtPqjsfWr
8mGaJS9MVSfzSUrH/yd8k9QFxtkTz4re/CMLpc+q6pSK9L70B97UGYBGnb1dJv2NPubtwenboUZ5
qNNHGS0rBdpxD4CNePF14YC2jqcjnBwOAzmfXuYOh7iZ1ikK+MBl9I61Dks2UI3DTyfw6jsCMeB1
k8VOv+J9VUHuRo19Ma2o+L6qPbpxlsmJb1hNTDwIpbWyOBhXcXRDFrb9knh0EbuAUu9LBjuwTBW4
GDgPYUrhXHS/fo5b0jG+lYO6ozPb18vwveSYpQ0YT25HaR8W2tiPMY1WbIPg3V9TctpqBnLVTvgC
rsmHHNP+ZSPbgKfC4nuL4jJhFuuOaXtMYbJqJu1JeKdgOIaIxbbYfYYIdJbrEc+uOUtLEd33Yenf
xFxckSVbtX7YKhz+o4MTX/6wQwjUxLGSCid9PHpkGUPSaH14y6UcG/cHy6xyQcJdTrZITCX/NP66
J1BnaaUwlkgjddJHtbxtYG2C5r3q5IleAGgRuq1RWT3U81fvkqcF9VMOf7elonz2YLZJYZLJ4eYd
dnhUnVd/Icxhxhbzur0cnrIPe1Cb35wP/4k15OA/cmpFl1mFDhWLxHL+GPCwuKuqqRKXo9uqPzsd
Y5Iv7Q4mlMYMY9nRielXZbbx99F57vs2evJ5wbrp3RnUEl0MSsUHPAziP01TlfIk1d61xQwCNxaH
A6+IBM0VJGMq8e9Ab/5b4U/03o92sDkuRgyudKric9jB+QvcrSLO3MolWRO/w2vW9bqXKChxnO1E
iZYk4P13sxTf7TTbhz5d8tC11l7SBYSFtmXSbxDW4mcbp9PzGtbTD29u4u5KD65bFx1+JUFueExs
pmvfJYVEYNmb7SaoXkpn3qvMxqL9ZdLaoWxa4/qnaVrCf6MT78Cp8D7vR7PivFj3jQyAtjtXniB+
zI2MjI0ROMT6zatEPVPUKj++jPiDJxnnEnE1Px32C/vq3lKIKG9NOZUwrtLbvhAtUlXcvcbQGIZp
cs58X98kH8f8ZZexZV7QTDnXvrQmRFwAf5jJtLNJRuuxfcwsKYwZ2T0JWFxLL5v1sAJjNssmIFhE
U2GyAal3A2WycrD8SvT/FAADeLbnIvtclD+eA2SEXh7o1Wd8rpcWOAEBW5XNTs9IfEicXrJwlHgi
s3jBd9WXff+4djPJv7UZook3d0rTvGrn5cYILOf4iO3WFgM50Hf9PKRRTjyR+1baJfpS0BfPY7XR
Y+iO87niR7yAE4ZTQHlSTlr4PfJXoQ1GqbaJm9dt9Tf/lSCV4GlGQSbHcyIhu3/BVat/6ywcarxK
VhIuL4q3LrzggC/vOgGbmvvzsNx6DdqNK3awtuG0b1P5sVI7rukM7XBuZRz2eR/p6TNoyvY4TWWf
LPh4RkDPBNuljM7Ttr7OytSgrNTs+rLFer1LtWYpnTDt7auezffExoD4M9w7+bg3XjzivrD4hua/
He6M9MRjt1m3Oc1sgjVZMqn9qx0i/8dUx/tLCLn6a+CUhjjezuZxt/7yZ2rn6G2EYAdBayLGzdFv
19ceYfd0G5NbszAR9YaxchY0z9vgtUBC2xYyS1BIm/legq4u3lU/Jf7WAcKEe+gD7bv7pAmUR7c+
RIAFi6pOsAJjTJfT7nTuLhLk7lQvXsnM5fnNjSTtj388EhGWOYn13GKhvr62Tuc/JiCntBuobv4Z
V4hfa6ec94XP4mWjm5Y7vJDyWA1lWv+Mtc/qrWBEhumeTHujwbRkUSv5jQNSZe4xGO0nVtCEmU9t
yceB1bDRDUsYY3B2az/1PnuPJcosaJdVn5Oo3OhkUhpKXMKY6CkOqM90vGZl1JT3oQ1cm2/7kD6P
ZrbzlcCydb9sA26f3+CCK6+EYYg7hWKw26n3x+rX6KCJBb5YgHT6w9RR7mL/2Rb1Xh/6hxtVbXmy
/hGnxThGic4ahUl5MX0b+dOW6PGJ3ZC9zRY8CBF9x4YvoksX8wwQMam8TXs3+azdPoQVTOrFvVGr
d4RZzOtZ50r6tGc6KfuOy0SbfoEYOq6EWhkc5kjOQzEPw7yDn7IkcvK90WUAbNBxAC3tCDvO+Jdb
75E1jA3FJm/cL7GXSYKPTvgtQ5aBP7gnYkTs2xavOiWpMNbskUdQWRnZM+Z44Nc3i1xHMG6F3hL5
g0d7eN8W41+lbT//7XjB6qtNdWN3Tsw+tOdontOHYVNDV3BZgBBaEX9vSLVRl54mj7XUrFlDGsQG
gF2ev59H77oyzRTftQwKf8s+wBhg3vzfk673qWh7bxwzi2PNlKc9WzGYAB7eVzgGdDYZcJiOLl4s
hX7cw2Y93gE9rLo7gMCjU0AbU6OfMNU/Vhir/eJB3Q0/BkJ+GAnWOh7eJpaixNmbcTEoAAWD+dqv
grY6b/FST/fBLkubVeaIx2sDnL4wiQYELnMvaIJBo5v9ZvAD5b1TtphoUsm+Q5M1ZlmjrG94g++t
2zfho5NixuJnTrpbfWJLtX+hqyqjawGMXz1E88Zg1yXhLorBnY7PqQEK/LN+b4leNAdNc+VdiLu6
cb2TT8lrT02V0A9vmuRpqu44eGfEHyuzKecHKtUzGMs1WMhq/supDG5wyIr0D/TJYnolKSOxf9ve
WRU3mOKTdYyPfF+qUfa+D5KV0ja57YJna+/7d7G1UXPDtDt0ucvDSCdmTI3UveTFj/5OUSjTC1D+
UOV9ouBH6rBKtxPcRPpW76mD7G8+xF9/D5R96stIrafJdF0KqzpqdWeCjXXqOg1m99LXQnh3eLI7
3sVpG0g9Z6H0nqlz85f1ncUl37fEsELDhZ77wzOfsmrBQbpyt4bmJfW+Nv7w7RYIbu7OPiCmfsX7
bOyzjiwAe1uH7ebnkjUImltcifycH3re3rEsWm89HCqWTx6SxOQwTaP36JRz4ud1IlPnMaBhk2d/
PdbtPi1NAiXJfTc/vWldzB3YdBy8eziRxCdlVQCzMu3C3LR7YvQdZ97TOVOlxCtUcwGKYEpikW2b
Ct2/Hrz2UiQNUPy1b/peXgPj4umAtp5HQ4eJUNQpHoerJdSyLsKoMeoiVmRDGYk1u3jpgYNUNnTG
Bcxxgc7zeZ/seDfGitrfM7eqwiwjOnSLf86Q9TgA9xnCCPeH620tIFPjL3suZJBqRiFMWm9SgLbP
Q+5wyiwnKn1iUC39czWXuBGyQmC22zGdOTdQ2octNK3O9NziCyB4mxqseexqV6eYSDPo+Jhr2aYn
NACRzctJbx+iO7YgZ7kmODIOmI6uqj5u9Vl1R8TUkJIzfhLjNup8CYimLRQZfPupxHFEFLUO5v1X
lwzChZwM1uglVNKLb1K4VIZCvBVz3xn54CTN6ddltqXIJREJU755Ph9AEaJ8FE2/bUTb6l1re/Pt
57wX9gia9sS+juDHig42dWpnMdN9asbwiT+cB3Hih3tT2iivOPSaYioCj//J5KQItxfVfrVw2d+i
Bp/ojGiLxL11a+uas0wNnURo6C9h6BzaujqqBnnTVpp3sKudIypQfByw3eia5Z4Dm87+DSk9wXPA
OIvKrtWY7GWAk93ImFCuxxvy0nnI0A4lJXTCaMTDlK5leXaRvMpXiAfFL2Zrh+oHwAWsv2q0BlOG
z4pOva097nCvFNR11XvbG7B7XZ0PW2Icil1aNBcyYTn5pg4Tbe/HNXbuQuQUyTXwQSQzR7qN9yME
63jlNSq3QoMrUN/BkJ4F3wJIXNAFRADFIxSd263JmldCzeZGx1U0ZG3D2HgjjxBDYuL3vCcgWGYJ
sacssKjIYe2S30H7UQfedBSTOZoyH6JDEmU+T0FTtCNCnd9yGGhxfXioNot9yO2rZWqU+5B2rGWe
h21I3DuXxC5K9QY2AHkJIUJ7g/TfD08YprZ4ZkJz9afEjiyqrYtiW6hue9BcDzmvc++XyMt/ht8G
KL86Xdc1rO8GLXuSbcmAG6CmDp9l1LhbsW64G3+2ukxmWAEKZk8jDlADCutywnEXK+dLsIBN3h/C
a5vCQdnqn3RoUn01VoFazyly5fp5XexC34Akazxbh5QN2W/7dGWM0i8D8sUfy9ImSyEafUAfIugo
/NoLx9vYbyd5zXM2lFeRbcBCGq1gBJfG38hN8ZvhHWCrjPJmTso6S8pw/RoOHTVYDvRrcC2rBUeo
jVWPTyk99WBgud7xhLH/B0hcEH+td/8MJuyI66oR3vjM16ahtFQQz4WQrVNm4UHva3Fght1CRuCf
xxGrtRe8M5Chx8Ts/WtXZY+bkepnTo5pEuQe1DqMzyX8jOGeiSeEFtPk5kMHzv1v6k3fXjAD6YZ8
gbCOCzHG0XaeA/h4NtWss85TFhPGTMC2626bvKucbdzwSgaLuUXU2mznqJ3mD84ovRw2KJbtDhxF
yXPxKqLOlTgEDMh2LL8YGIbtYQnT+pYV5aW61Mu++ecJHBggYOugZlV6eCNKmtEvCym6LsoW7NsR
8EQLuJ+a3SDOQlbchsw6vrlroOXTS2OoH7mnYAXzcLBivxLzwsC2OqpZz2M3y4tGT1Xlfs+Wwa2A
FxuKcmX9+CrBlwuB7T52e8Ee9SrzSezeUegqnNYcGoFHmZe88aGug+/ImzCu7ixxUTiPjyYBvEu7
+l4j1UQsVK8hP1jjHaeo8bR/2dNx+d2OS3W/sQKN3KXhc3tYMA/ng1Hpra7n6H7nc495WhLkA2zZ
TL+M7cUfvBW6pyDs5UdVegPiiu0IjsdvcU1y5/kbuCryJIVbELi2zMGfpiMzGNd++J2Iu/PSEwbU
u2gKL4d1xn9ew10+97bU45kUvTC8cP90chJ1vPVnPCAQQOlp3+VFOFFnLxFqAZWrporDMzs+qnzZ
VgbhYgmC7+I/avcXf5i33GqaUe8PCappeJkmxxPFVJujPsskUul5bwmseFrLrXkN2oDb2kxL+bsj
lQl0wgb+B1QOGq126cyz3gEDT7Yy4cdSsRSSzQxv8MA0JNxyatGbAk+r87Je5i/8oNyhaOB97kH7
OiQzkY4fcRlYEC4k4daeYc7tDjJQl27m+lODlmha3RFzxCoC9R7c8bWebPra7pH8Qggc9HfB7jYI
kgcWGMQ29UMeTzX4WegSfsYOHp/sWYfzVF8hyyKpz26g0i9r/E1I0EWvPyMz7/956GwGzDUT5tGE
HKJPyLe2uSXij8e9jCIV/PB3rdS7QQsZn8tOqOCy1JSUm32c5ubSjQNRu7PyN/QwwgwsspYMLS1w
kb1em1g/YwXM2XScSH4MrKf9Z1BT/3RSnKPzscKpBkSYbOSr1mI6UESxkebVr8YN7ZS/NvtVvZPp
dHG22T5t1sD2AOTjLKNh39NCJDu8UOX07MQndbPthZSMrgg1zK6uECmtpuB/dR/xrAcJm1hJxNCU
WbY+o5Qe/k1bYiGe9hiieUbqMP84hNBTHhHc9jSs+vgsy83O14j6+CJoHGSmiIIYzkm3j63KgMb2
4Q0WG3WESrqFS5xMcNUZ6x0TTsxSqPq0Aq22d93UNm+16fqumCeMWE5jPCfTe9/79TtLBiO6tSVK
W/SBw+rle+mV1HIsLPSV6+nAYN40uP/p0qDPQWsfHiinzPaf0s6BPcPcrBpTipacgTgMSdBKDOEr
RSy68MGN68V89kSqBtnqw8LlxlWsJPejU0/5DPrSnOvgW8KdYvuCMaAv5ZsRmGyfF7MQVEtd6vxT
5/c7mqLDTftcRR5HW82DJp23jKS+7UdvjRBwCmQCo50qj9MuCGl1Uye68cZqsnfUr++2E7dPPDLi
ENVHxZ46CGnllsiKYFHG65E0tLnYxqQCHNViqYvZE9GAb5H6jqCVCRDfPqUzSmDgIPSEuFmH2SrZ
/4Kbh8At7FZD9KCWdJExUIAJp6zsIYpj7ePlqoEe/3OoBgAsBv3d6Myqjg6iqeeXbWvS7drW1vsX
qToqTwsI9s/2UMiEeAPra9jUOPomGIf1hHw9YhnE1kEBIxi+zAhiohPLCOU/HA5R17B+7z0ekRja
y9qUUXxdk8uJitdXvuAFkDMzbXi4qICYyOtzRSOYXEJ+p19uPLO8VbU6bi49UuP+j1rw38/oJWCV
2boYxRXAfnXDFr2zXgciTLtvJcsh82iwTOgCEHF+miLw8EyMCTCdahPP/qA6tiYPU5mcku9Fr0zD
CXhXIXa0w4VRp2ZNr+rq/gbtcWeRVYaKJfYYrOzMaR67Ow+J6MA9A6c4sdxf3ozLvtzVOirpFqPV
fYb+2p5Y3kg/FjQUyzeRV08uCLNbB5k9jPvVLKnTZRpqsi6gcjz/3KUWegIcvUfTZYGy17lZnmIT
uKYg/8Syi7mOMsk00jeD9FgZcQI376DtvEagAAdlb350BHlx+xZPV1DxIFPv8ehPzm3jy7Up0hki
Nw/cDts/UQvn+InqAuxMz2UaFaZ3w7seFVf9tE984pYk6EGtObqS5q7X1hsf/MMs0HRqr9OL7zTN
dzSB8p5cFihx/XIaYX/O6VSZLHKl/mcn3ZofFhR3eqDX2L/9D5KSRnd0J/cCeUq3EUR6Fo9gSxNI
AIoEArSEnW8nZbog80tMcF8OEFz6pK4C3S1pFJxf3jw72+1OHN2I2it1wnsArH47Y/UfBq/O1B9+
gTDLAv5GjZ98zx2GFQxkR3Wh6FibrDOtdviaZPrYMnIBQENtuldIktPfPvrt9qzXgHOTpr1FjOj7
+991S3deum6GPK7QwnCoSl19OSynbE+V78C2JWU3+I9BnezoQIF7zOPhr9sHkthuQZSK9i6btyMa
LoFGzkRKfOqowj92pfLJxtvjsbZio0Mtp9+aPqdijWRyfhNuSxfYhwIvh9QfNvNC4EWq/0bAuojB
A6PZb5kOaZ8P3LrcRw3kg+hBrEEwXzVm4xmq0LT9FPEeBCAZYfpr9Hr3z5wu8ZuP1n79ntzm30PV
t+mzKFvk3yy1tOmtcWXVP9rD/8ackiaZL6Ly2fUG1UH7JgV07c+jARu6XZZ5Tm89GcMQBHrrnkP2
Q6N7R6+ivdDglOIkOqgQMmfSzQGpcsqFWTWqGnvbhiBKJ7NG29+UB3XLVS0lVVhN7kh46czwXnqe
Ar3HPe+hRVU4ZFEjVwQUI7Pt4w4ENBXYgo1lRj8x6HMgj37LELYuOHsSLgb6br+dDxioNnoTeZDV
u+gE8Z0OjlLn8bJPgFmTWP284nvH8GqdzUQPESUyZ19t+e5Q2egsJsIVFdA8KsibkiuY5nsDCpl3
85BMdClyHnPMnfmESSrd5euwrS/qb4Xzup/YYgpF7gFs/24605uMDVpfnNa4joM7hW9TVQQKS+o7
PDAQQctUSPXSg7Ie553kk+/TmAKrsVvR9vkRqbE/B4hNdsSUjC0trh+omnzAAOp+FL57Eqgop5H1
hkvnKLn8MFvXvHiLHFS+qXZ3itWis4VT9VEdByDQDwfxGM6Z+LnBP42yquSN8ea2/hEkcqMf9TdU
lnw1dJljY/b7EYsDjMHmfrIXZdupZZpUo6KzTvcbNjra/p1V5fgKK8L1aSbbtwWQl/KPCeP+CzYx
eSHzBlB7FSUC+kMcd2whdg89K8uPZpzIprRwDWg011089bS7sNYQ1k/BxiMEK4ldEh2QWXRe9gIB
s7uq7WxG5ae3AI1eXKxJrT64DbMtBoZ6yG3PkBUx0Wv+HpJtY91hXxC07VWYfFU2FdWpbf7H2Zks
yYls6/pd7vhgBji4wzQiiC77VCrVTLBUqgRO33dPfz40uaVQWqbV2YOybaYqEYDjvta//qZNpy3U
trY6+nEtfuUGBNVAZtAi6BBJT8OFt04qyUQ5nX70kPi/TC1nxDqVlu3eWerUvLNm9vktgwi7OQnd
h8shdSLxDZ4TMgZ7zr0ni7Te5q6CZtcBQilrBDnxwvKu92Y26dYbcLwbJs99iXWaqAPgBfOuMmr1
WajZR5aAlXd25FDvII+qyAyUq5o8gJUK/a3NGutqqRZmDAnepfE5xxnzoeza8hgWJZQkuw65qVmP
YReEpemcPZWzy4qmbL8NuWGbexUn7O805Gyy/Eh6oFRnsn6xOFA+T7Fsm22MlY4ITDcW3jHXlPEB
eiangmtSuPhIhVGpUK5UcMMSOeavU+b1X+bZqPuzocyRqNJocB4ry61mZxPmvf0zUor5mFPYgPkj
5mPfhsUGx6txhDb2C9sXnrgkW6GqxWJsv/QuTRYY7BTne8uYLI0UYezvY8MofuLSQbs7m2bzvdRZ
Uu6hXME7ToYBiL4kJ9ylFi/ML0RhtfETeprxM90IArnJm/3dvHB6wn4QJiqZhtN4piz/QXTdOCFM
7NnOiHaGZmUKDxpzTh95m8Cd/IwNJWMzp47rV7QEabfxUgyclSjJf/bCHqymXVJ9BbLBKsJQc2q3
HtFY34m8Tp5n7Wm1aRl8xJtmhq6x0bleho2TxRo+1ToEvPaI9JkCK2zhWKjOgvE9MIist6MwbACS
dsYvrMMI48lZ8oj5A3yHV9WjVj6pYVyyU2oustkrG8L3NjQnUR8ExVq4zud9vR0YSAS1EVOD4c5f
vmo+x/jcFcjPAAltO9sZo2Cb7Y3SAY3ihpLrPGc0ASO/hiMCMxAifGH3wxJkrWe0QeVH0y1eS6P8
sfAk8UahbjSvKuXkqJ2S3h72sfZ7EchRzOkxU5NT87xcdopsyTqUO0M86R0tDN78m4lykuVgMtMA
bK/K77h1Id7iVQi9Y8a5Eocq0/9hVjCoNjDAM327mG1WB4b04GhRlzgOD9cp2KGLegj7fYPopT16
BuA5I9kF9mvTWay5Fg5ru0PvWfowZ2aouroSgFx+hH9NgFu4DUUl7m5TOrUbpbo22qm4i9S1FLP1
Q0xYozIhHUbnAG40zYdW+2P1kraqtbd6gOt+Xllf1c6CQlkdQPC8YSeNCLUWBYbnHVtrTJKbpbbK
Vxrh+ZFdLdUHFDH6xmhlTxrnFGn3CrK3/4ShlX5VYwezv2VAPd5QpuqYth038E2uBo5meFGFDqYY
4ugWuQCCIgawEehRSTO4x12NDNtaC45mqHTuchiToXPukUZZeh/aXXKNv+vSBS2lbnrb0mHsi17g
0eUbdcNuSZjdL6KBnOQMdXD46juhvrUHRnu7Nnf7Vxi+/vdYwUq4NvpkHM75BMP5Jcu7vIU74NUS
4aYPL1nZSEB2tISDzxGVTepE0FbxD9ue9XmycAtmWFeEzpZjfkk3nH095qM0Sy0uvlbhHIyxd4wd
OoPiETBa/yqNwXitoOAVG/oXuFtN3OcvRl5QG2IbUC9H5j1SB26cpRROyRQHpGOu4ypPaMhF1LHX
DYhBsatNKLYbzxGpE6SWMlwQ+EX9KKaYwZs1oPKhbqnTZTcVKESDTGm4gANmbeIoDdgfh6Rf7G+q
hw21syBVZwdTqvCHJF75senDHjUzs7Q7FB/QpPoJSstqYAMPp8uLuTu54Nj7VM5TDVuB9ZMjZiua
L3EyGPYRCiI+hY1wx+lQA2fWbAS594IIWDxAjbB/sJ8PcuVBpdEe/LCOP1mx2Vfw8jmdu4c4HUum
MTBEwyDJp3nk4HF1erTsyKbCljNtJc19Ue4MoO6vZR07/UHMNFnMo6Iyv4ltciTQ5YVlf2/GbtXu
hnoertMhLeCKQmykaRJM8W4QTZQmlFa9MLjPRUWQstPpfjoaFoj1BtDUOtpVJk04WhPKHAQXbbLD
w6e4cpOidu7I0IibvTRWmKUdfH3PDyq+wxHm+WwWZlxUarMVgxOQllt9EuHEAAOf4w6KLr74KFrG
cm7PiSr9PMBGTX1P0crBo8f/2Duwr5nD0Yghn0Js8Ft2RPDvJ8jlM5WzW9vRTdT0RXc7+svSg1Eo
ViF604hGqCF4+9D2yOMPeROG6pEfVQDJIrsJt2Nois9hyVB2W1maRlfFsR9CpCvYgP0Yut9s9ujG
B0b/16FtuGpfIFi4SlMW/YMyCU460qFDrqe7ggAna8sIv2bp1AN0FuX4y4VEsJxouJrpYDCiFWeo
7pSYskjFHpp6xkJKdHrTl9YIsxR++5OzfhDbpWAveqDs9F+hK6ZoflXU11vkWDa9aldG8ZOs4+gF
jpCa9xWuny49BFl/qK0cZe/r/HfDiZ+e4LsDRn+1x6oZN3Bhk5thAbY8kxyRD9spT9tfkx0DXKcK
WJI9feUzGHXB29aU7MvedPtqOZd8yhEpCFrf6yhPUFcoPuVnTuQCHj9T/egmhunsnSGFa7HrU6Sk
EB0Zwe7Cuauv8kwk4RaEzvtS45aTHtD9UcP0Oc40J9VYaXy2bF2OW0D7DHEN4yI8NiPwvk0UMrPe
NpnTVl/GMuUrs+0E60u8SMlScAuz6wJgbC+7g2RLRoCcZpQls11Fd6TwlZy0QzYF4PpOGOTJCHZd
GcL7XERwk7hT4tJv+MigR6xt3Cczcqz+mC0e1UqoPLYI6SIykgh1vV1rtRz3vqhKed1PCsmAAgBg
27VGdTOmcvmqGxeuWwva7m9zETJB81OTbsZOhvk+5zo8FVQGmg+4ogcBYS701mT07waCJI8xyAWa
vqCwHMOksOxL9p0GlhS2CraTHqDSpN7e1l7uHCaDwSc2WkVzMD0NNbZuZ6GPjgy1sx90LFbul5vc
dd0YlvDTUlndLXmjiwe+31KeQssYpxMiCODgzOnvYoUKdltW8QDZk4dIFY7jlG1WVn+Dkc/knf2q
KW4jIunDkz/jFAJ1JV3oHvTswVwJk18LKtXmxKiSxgkwytfmfW64XrXBCi11WG3Jku3yLnbLXcNI
9EebM4YPVGuUzbZWoEeUVUv00MLpn17qTpCeoanS0iCE2CEP1cAA61gNjaJaxMTyl+BwRJ+hCH7a
mdJOisPQO8N431llKhHmZfOzGklC4BIy9xAbiObKK6fIPJgdnNVNv0TMHfBsYGMvIrSGIFA1J0+e
QmPZTKm0+KFhwkADWC6Damwa8qcfq6hhSDjFeus1c20FOb7Xp8ln+9zClMQM1aVCbji/pqb93A7R
IjdjS1pUSaHkIK+K+vlzm4beQ8TsxqJcgI6/M52OXGYLUhFc5TJGslxg94wiI3PbceOGqn5hxsEI
3i98QffqxNAEeTgatIJaMD1CBLfSwBZqAaSRvaMZbCEIDrC8idTeagD3TzM0GOCqAuooZVdqtsCA
UON2tRq1sU3SlrMtxB/SOU0LZPCjO+XeT2YKCKmMECFAIKZ6EsFS5vNnvmImhAgp541nzaV1EAWO
tZghDM5TDXewvC79ce7OUe0Oz3zga+Lf0EdB7pflT9GJ+RdUW436qzZm+FweBTPQto1QGrHonmM2
14Hplx3TawRx/sGY2qXZTlEYLkFDvO5DyXK/L+E3/WIg7u/g7606IuDm5usyD0vCj5PUvyMtBrKQ
IarvmD7VlIQTfJUT1froUYs3jbcpw4VdT/jYM2yRzRRlQPSIC3dlbXJ2U4x3/IZCdv4y+G73SdRW
+23K1XzMsBbS57rN7CtFTPwqQB0RzmSkscDBVeQmgGaFyXUNf+2rHTdeQTlZWhUUajZulryqpwDr
qRAsk8wWdfRGw0t3s4iR9fij4x1iD+LCoYKkhx2DUXuwC7youCd+rf6GKW78qOfU+Gb1BYObXHGa
XGNhlYkAiHJwt5DWvWuVTIhASPBxIDGZhASKVEF2yEN7PK5zTWZ2EObHDf7m4qZ1puqHSRDwGPST
g4kAZgjovZVXRvIwEQngM0+BLvTYzdKnqePs2dAg+c8tPDqN5iXs5c5HG/rkwkRODuAH0xN1Yf1F
OikxWsIq45eOXW8KstxUP2oDttYGgnA0HbCuN19YEviL0pqY9EJqnO4wh3BWk7vFdYgmaNI0aP2+
be+LumsgRIvFepU1B+YGET5M3lLhvr2LFlV90uTYiKCu+uheY/v0k8NcyZ3RZ2jiaUzxSUC2lf0o
mMRN0MdrRS+zjA4MOZEysmqGEirQImZI6BV6U3itXuoelU1Dto3hzAMb2Tg1M6jFW2JrWzFjCmeK
fPwlNBZEHeSt/pBG5RByzI/yKw6dI9oUkbt3kYrof6zEF1+HUNlM9Es1PSQ6i7IrCQnll1SD/toa
Fd9yzrf1Gxxd+h0mdbnaYmcUP6uyTIZjrRe0FipS/tHwhT3eou0it2zwpx4upK3FfPYkjFGKxwEc
pEzJRN2k3SS/zePE5H/q/S48pD1di4XgTu8r8mdMSqN2BYwRMzqHxVjm677uxv5kI5/zdzKlUUUt
OPrqiilom/MR1vwKoy+BoNFYJikzTvwgdq7VJdVtEYXYU7B6zc8pu0VxgG5FdpQh0rl9TGWf3Kft
vLxaKBVOk4UikqlbPyMlHMo6Ivl7dheERR5QtR9K3946FVXAqZC1Y0IrMbCGc3ScRgcXXwXm7K5T
RrvJob48gMXH1vepncan0hmMdo8gUd4sXZQ3B4mdwzfd01kArFb5I2TMYtyMLg+OZeAXYIzs/xli
D7k8llnvzhvAgxnmbWN4VCWWhJnSGzMYEx3+HB0j0MnANifN8tW55VC4DPXPzvZoEjrYAt2mG+Xk
0O0s4UPe58LYC8j/ryZjNnlyRlv80y+VmwOnSPM+XNIcunzp9V/XSOoWrldTUSo4he+eF0iSOkhw
/Lgr8JtyEOlHLK3V0OSu9qHfBzORq8sezXgB4RVRzMYlsuxlRAcPcu657Ysv89g49WBsn2pkBskG
ZbO+7SADJztLVM69BR7OgpsFAwF7LnV4g4xQI9dMG/+utbJsOiCvJNrYXscy8GPqT4bVgU6Zhe3H
gdtlNV+S0XT9nT9GUxTMY0ZKWYtVfHlkp6L48nOLmGRWZkYwyeSlGUtLYQmiC5ghccSIjE2p88Sh
sh0XPeRvgChfBZ5AG5xY2xmZ9pVbTgOLL4ecRA0VM47BiqWH4WcxuPqRNrF/l3DSYfLCmfJdotJq
zjoOIzswJgX8AB4xikBhFaJ3KGjVox0uFsx1UcU58RaNuu/img2/7an3jLxG5IqzTcVWjrOhz2iA
bHqxW9KwAmSzK7U3GU5BXSpi4W57BjCAkKZZPlKvUdONpWmhWGvZsQ6LK+a7zGI73Qwzs7TRTfRa
TTeAzssgE4CxUsdbPUHn3QwhUS1XojKzdlWVUFX+oL1RCmMP177jOXOsuK5JAhmz4vnBwVfrS1jW
LR4KsYBOv2g2k/1k+l1zNmlmHqNRIS913EpDAEIXNWzKBFb5DdgDOFhUts5z6KXhfRct4Y3JuCa8
ckq5qC3WGcYY+P5o5ZtltuR8VUUO9mdTZ+a/CFasvhlxHz7PcECX0+qu9YsJiCYgrYDtsPG6ZcBG
vI6BxqzQz6/bZlWVCWeIf2BLFKsDsUHkQM5zNks6XNwNToaq6rswri1geEkPFrgN8z5eQ1wgR3Jl
KI7KgAuPrB4d2c5r6mbd5aS96RAYnZ0ih7tKeptLlpJmaAENJgl3zqI8iGmwlgkRSbO+eES/0N/P
ST88iLxs2bYhp7cw6+PpS+Os/QpakOGMrwLMMC/N1XjFnhean1iSiCLkLIoBOhrWnEEUevg1qAZu
2oZGdbXrN7vxKvQmeJCu4WJyyRgv30ovssxokxJa9U/NGH3lo6Ea3gDfD996y4PNTd/SPMZdBf0e
Z5urEiKUG4Qzwzg8mCK0ZaGI9M+o7q1pB/0bG5fV/8LeLFA8wr0LDtMh/hf+Fze042cM3stP6aT5
erRTdMdZlqbJQCZ2rhDbRPYmYeUQGED9kwRuKnCImLXpH0o/EdfMZ7uCoHMA77uizyDfAFm7T53v
De2m6kXD1wDPJwReiDhBHcrJ9nYJde1vIoyn3G1rFasiO6LOCYzISr7KNqmXfc3Ipb/np06PDYcV
dv5gU6Co0hVdsCAdgCvJWSZ5XC6zztxZ2mfsm5gDZZlXvbb+oJqNFUmPoyPrUWFA2oAj4jSd0W2i
NVJhm4gw14fGnCrmBX1D9AfokGhv7cXXT4D+0r1lNWZYfdqyDwOrdjnjGAMwRI96mNMAl24dBWY6
4u7CfzrUAQ7GeBAkamn4Ux+AY8uzRT8FnAT4ik2DSnbNMHbJvnWVH9NwxcOtbQ/magjgxTfLIgzv
UxQ681O+fpHAFQldb1X68slsADOhSFXpVdR4mcAtx2+/Dow/p0OOXv4254AgsakgfDdiAFVyVPTj
985Ixn9wP3CuHSN3sClSXuhtIwdC9BlVmokJc1VOJ5yG3HPTEOm4QaQSdduFSov1St/vfrcARb9Y
sC8po+AYAWpCmVSfpJ2JKhiaQeJawwG9bREMnTCVGOoDfxanm3acGBRktqzMnUAlBBPF6efvmRpB
t5ch9qOdTUecfweY9QLkuivEI2AeHGn3DHGEM9ifBzGAKxle7fIFK9d/YY5mZwjqrXg9JDB4RvuQ
jeIJVzXz09Ta2avBOvnW5lN5EzvRvEpAQrZRN5yLV0T35qo2toDPfFzp/olzg7wsJjFy2swcYlc+
K32+ypw8uzfSJHW3C5zfZOMqSAdfcbmIUK4RzYrSDIdlsPuFzpHDhrHzrpuq8XFKkqV7LBncoYHy
m+45B6OE/ek67le4FqN3gC4malg/BdslRqXK3dQ1jehxNEuj/c6I3Cy29qjr6hqcozyX1FvLoYH7
YgexGRnIE6BsYbiTT/HD6t793YpCqtFigUACH7uD7LaYSd1hjUNexKZmwlQCMIsqOSyLP6MOKzKK
6UqaPmsuLhzKZjbAaT/7UHu2vRXP3b1fOOktwpgmuR6rzA1SZeaQrNJIFDCBEycKXFDlipJyWCei
daicBxzNkKG7lvaKE2QZKbbwsMIX3LSi5L7q3SbZE6BhF0Fj+yO8S8+ub8m0reuNpU1+NaIZ2z7b
HtRuGNhedsisPIvPAKYldRzxRpDgi3Y2v3ZeZfykOy94umOpHmaZO7Ar56SRGxwge/2pjpZ2L6Jp
7oPMnkAAFnto4biKsNzDokvuLVyLsH0qy2q51XUtiLVFNkN6HwTbKL/9HyiA0uh0N56kN8RnLDYr
dTPYOvQ3i5ona/c/digaB95rflrCgXgtKy+qAvscp8iCETPfaQ/D3Cz5qxboCWVSzceqmQsVZD3H
1tzz4hBBpOMHDp1vmIFKqXCDxUrXthxx4S/NGHRm2FP1J2NYzK3llgKGCBRdm77zA99e6w1XTQw/
8FiXq9kpQr3/94enczJhRow6pz/1WB7sQgyMAi1t73bG6GULYqS+G+FCf+FTDDLdhvJcUp0j6kvE
B67hb5k+KkGgAaMhRUjDhbu0wZIGPjP7U6uWbt9jcHmOWz0c3nfRXP+WS8dHUiu5WfJX8K6/MFo1
ImDdmbbk1IfNJ15g9EXE9I6m8IwTeAJNVZ0hrn7/om8/ZWc9voQkDde5uLcCOeMYAkKexmGw7iE0
eAf+bWPrqIw1Fhq4EMG0CfJWLrtqRHPcqcXfVmP5UejvW0tL/euHrJ6f/7LwxjmpUY3kIQ95jpMe
hCvPs/QV0s/hg9zXN18nhDryjDFJRUb755WUnGSmnKY/SWbIB8HSu5XV4j2+/2TffJ2Ay9ySIE9N
XXwqooskTKmpP1VIj09kPkSBxxznC35XxTlp4DFSjQ3/l5X6r4te2HwP0GN6qxX0zgTbApE57rEc
Gzd4/9beeFX4l3ur9bSpLFNcXMWnygV4dPqTwtswYHbf3fbpGGLEhoTv/Uu98a6wSydjQkJc8m3n
wk+7xzgJZkjSn0jcs9HCMuDcw5hkgP5fr2ObwvQk5sOW5ajLzyAu2M6hs7D6klbclosNH3SZog/W
xN9GuVwFhYIg34n8MHHhy4vxIgRwl5UXYp2498ra/hz6kzGdF53YJ3DB0P4gev5vp1xSrEx8m9c3
Bf3j4oo2ESUKb6H2RInQP8cubYaRZGkwFTLqN81q0Z/KEie30LY/MLH97db854bG3ER4PFCEpyYr
5s/vDBsggchLL6duMKR1SsMCiQyjBp8uuCrs8jQoGIinpqceOzIlkDVtiuWe+x4Zwj41/ZrmKkQf
zJweDxY3U3O+RfUQuscCaSxEghxPTyavnh+dc+Uyia9arN0y5PV5QIhUh4so/iVwBsm2fVLNIqoP
ts+/lydO1XzeDtwZvPzF+uf/2rQsPyu11vYMpzWVT5g+wWVYYvPh/cX59/e2XoVYDFyxcZm+PAmb
1EgdZhwzoyssA2Jj7LbGENunsVraDw6hN2/IB6r0nTVG+TIh0UR2uniR4lJDyJTbAaldSYQffNVv
3RBxl67PaQq3UlweOkbjN43vzKeV+7SdWxcbg4WmDo3Cfw8qxFjPtDi4kX8SNHmxV4FuJnnv1NMJ
zMIA0suZn5YjhDna/qu6NpOdFGX1wQnzxlfnWRYgl0UysyRi/s9lAbW6QAjpTaeIrqzcZPmIwVQ/
rp5IOCDa8TU+rfHL6Pewfu3MmOMPdrM3nq9nYQZCBpLt4X97cf0qrHSiumY+JYbOzrEcs0A1/RgI
LGz++6v08IZnh3FM27EvA2MimWAEn7I2E2f6CnG3R8DF7JctMP/gSn8fqLzJ/3+lS5fxrjawg+nz
+dRRhD7C35K3hV/OSGHs4VTjWMKM1pP7//zpeXzYNunNa37EZfg2dDVbSJ0xcLNljUtDbuxiWDN7
kmT+L/fHF85uAu3Eohb7c9GgrqNX99CKtPBGfgiYF695RZ8U66R76DrP+jIz9P3x3+/Pow2Eledb
tvqdjvCvDQwfaVrUsZpOo4PB9+jUiI308E8/jf4HJ9Ebr4/oEQ94kE2M/11UXfXslMVgyfGUtEN3
jyOo2M/9Un5m1Ftfe2EEkVGbr+/f3ZvXdGwfcZmJYfzvoLB/3Z2egRWtdVw6QBDOmQK32VWGZ/xO
T5ggofc3sfKZ4ZU7x/cv/PdBL6y1WyDHAg4PJdKf7xI+XJHicVRz6Lkx0miG75kzZD/LvC//ERiO
RB98HH/v21xQUL97yFBxTLrYURs+vDFGSYovvdHSM+ILl6e6/eAdvnkV0nVsk8mH+ivzx2oLnBqn
rj7l5QSdxIfA/+An0v7gZv7evrgZqnOP0tuWBFL++fQsoFNnCLvm1Ix4k8HmaZeDBE8cdzFOxL/e
f1VvXGxNMKJoZqsk6e+iTmfaNatax90J8xzjqiO0cB9PYX47m9VHmUl/HwtCrpmiUsIkIl72wtPf
H12XqULYniQY2owtiDnh5Y7RINzpgUHkcC6w5rwndCijy7U45t+/1cvrI7RZLRuQnVBNcCBe3KpF
4B9jhaY76bbvtr1hQVhzLSzxE8vYq4np+UQN+VCDjOz+65VtEz9Yl62GLZxG8883KpPZt/mj+QSx
oXI+raey/wvVQx8fIK9A04jzps4Dd2Bwv3Xw4S8/+AGXOwGHEz+AfxKIyf91LurgGut6M1bGfAoj
Lzefaph49U3kOvKANXZyqwBa7+aqjL6+f9+X+8B6QbJBLAGHU/DqL+5b41WWLalYmIWXBTRlhj4m
0h4Gf5naz6P8KHj+cjFzPQ5hXPtYyLT0l6dxlipsaHkMp9hpi0DDLGF4Yf7TDdi1v39nbzzQf1/p
ci1Ptl1o2ITmqcNcIugmv4cSP0BOKjN8HmLo2O4014f3L3q5//y+PfZzihv21L+AmC6Z2Rdibo8M
gng7Iuw5D1PafNC4vHEVnpykvSXKhZpR/LlY63JY5jG2IJ7WRXJcj/urxSz6D1aktX7t/26PuBmq
bF6GZwpXSefiQOwKlWAK6nIZuUxA5Y2+7+cm/QbxFXGlsDsmvjT0/Y2dtsBcNvnAh7brxw/u9ncx
evE7OJh9h8w/gD0qjz9v10srVyeZ9og71lENDy/29k5uOy84SshP2BWI75XrZjdNJZobzMy8fRvZ
eNyqxo2/R0MxkXzUYb6ygdpgvbz/wt/4fihLXPAwTm+f0+DP32ZIbXtYZqiTDLEEq1y72k++P10V
ZjNfmUPhfrCq33j1HGymjfISHrlnXbwTQkuw6xJwjtGJrapJK72aczv6IERm/Vsun7hNWWmiwKZC
vwQbemHKzg9ZYEYm8M8CBA2x/0tGcVugHn9u6ri4YlI6XAPtRp+Y+YWv7z/WNz5eX5hsEGsxJq3L
uqiL0Ad0Fa8cRzLzoYGiNG06R2THEAM5nC619J/mMuyf37/sG7sTl6UQQ6nKDN28OP846RO7a7gs
hLVu10JWRvI6TZ8mGLnH9y/11sIBzzGpVWj6GIL+uXDMOuFw7QnmwZMapSrKX446wyLIsvVvrYjk
u/ev9+atEV8JpRZRp3vZJ3hRVU9G5Cj65hleYSTrszc45WOJc1/w/qXeWqN8CfQk5Jxa0ry4NSwn
7dR2WnVyMMrY1tlo3brDOD++f5W/lwgFESoLpEGe49iXGF84S7serMk7ua1hXiVJhPXeQvIFUyay
xnwT2z6bVfv+Rf9+igJMFsMZmlcJPHZxaxKDaZ0Og3eyoWqC+kAfWdMMkTsPH0VIvX0pcDhAMZak
ty6gf7UGMIXq0BxxbilnJPAATvjgOu58yPFV279/V79RoD+/9/W2wPXZYjm93It1v0R5q5q6906g
Ht2NN43YfM9I8B5a2+C3bcMW0/ydaXZ2vSm7shr3uZkW4pQWBoacIiQWBbmkXF4clVbmSlSOBI7o
CYZNXqIxRm28BSubuCSPKfDSpDlXHTLMLWR8fVP7mHJv3LRvvsmBzQjOEimLpAbwgs2gxW3z1bO6
+twiuRC3fg5tdEPUPH7wHVQuEZARAnjB8NH/YBP6ex2zF3AVqnw6bDKg/3wDEKw1fj/sBgSqhJu6
n5YboizqDwLJ/94IuApFL2MVcGQAgD+voqD7zv3Ah5nl7mAGgNnRavPoKhrBxIOpOK945Psv/K21
5dNyWhCCQLe8i/eNPxfURZH4JxwUOcSx1WwJEsK+gewdt/4A6/n7MOGLkSaPEg6hsJyL49vAPajW
s3ZP3dKV32snjOLjiEoeotgY2Wo3TQI/XTkhHZxprMKdNVRW/sESf+NdwlAFMpRS0rhdvstsUUYl
q8ahGsRERSf4wk8RDJH3n6vtrmX6xZdk81C5YzYIrnfxZAvsULueh35qhqQYn8UAKez7ghn69KIY
mOdXphMTzpXyL8HG0Q2EXJJEEnjVGSQE/Nxsvz5FQqdQjrMMnm0l527ZYUtjp9ig5FgNCqvDLjJD
Q7tOmKsqucKUMMaiQaZkU5B8MetdZYq+PrUs14GcDdi7EOa94WflkFISxLruIGvG4WLAl7esYtOt
CtM97LMiPUSIvYczKRqivzdilVp3HjEH05Nfjcbn1ZgzRloe9dGVO3hornFVi35hmpCqnVPB49rV
vU4fsTbD2HAZGcdvF0yfkgMwRHWboJ3OgmyIzAVYUcs7R+aYGkvRFa9lajp7MjytB6/O1X3DD76y
R9+Kd1EcmRyRaGhbErVs0tARaCX1NWkTq6UsxOhnq7NIwYqR6E7cUmffjp21JF/bhe93o2TUZZCa
sQ4h2Clvqu9e0nvNjy7DZm+tYP34ymWcPqPDM5Lnbp7jcFfjF1ru4QH5h8EuRPeKZkx/gk2Tpwcp
oVAeMb5YynuzpH95LSDdN9yvUeHhG8sWsUK32J8gvDNGa8c+yYJqqvryPqnxANuak+vpF7vNSvvc
eg3xTAYPRqC7brB/8t1i8I9sc6E+oUeD5b2gSTnjaNLB0E4ba8ZInLH0toiLzrjLukGOWxxoUFp4
CGPCb7JK5LnrbGSuhqQBhE0WJ18NFzUSeRpWOj1lS2X7WObj73oX6sSpAqwR8QpUMBu95zFS/Xi9
1P2IKxpE1fIlSlNqE1s13VE0DCU3sCoJzXDWkK5rowthx/L9snUvcRU6V81CbNAxystmOlWtiX0D
dDnDwgFqlhiYwrps97AI4DFh1erPOzNxRfVlaLUav1AFtTbZJLb9EiHHbq9KXSCQidoYlH+iGTaP
M2YaE5KbjAv6nSjvXFfSs/rkkpp7dBsmLAcJa23K2xqb7cUuml0XSx9L5kpaThJ0Df5gm4S0g7NZ
YgC0Xajcv6M8D6GaoS+3dk7WzQ/oS5GeexFqTWLOcEbwIjndlHk61/BNirjfpozrfoRhw2RIkXVS
XRWeT/xLq/SakVTx2t3QmbACQ1honBDDIlHOsDDRmHAAdgQZ4gnJaeaiVu9cg9y0dvA6ayvQ9v1o
3JGYwBoBAY4iyEdw1qL6zXeR3Zh6V0yGzo8WDjT5GVEcnHaNae9ziYPPlUTuDHUfH9IH0+2kG3gJ
DrVn16H4O1e+pdu9WlR4oiFOxzsqAn2DIMcsD9koiZPCtIoPi/OgV8gx5zy6Nq0OA1HMQfFBZTLw
6nolfjJOBitnu7iyj3fjOKwKs8pIoELgT55SNMCcOUDKX3AA9+ornhoPHbo5MqWaCT6O855ZWMGS
+HggyCSU/fNkdo36KUwTj0Kv7dHB0qSHODY1NkDI7BarppymZTdRYBY/CyQw1isY1fCMIXtxb2W2
9dmN2zA6aIyeTyMuB9ZuLtH8XtV93TQH/gpxGjzNEiv/l7Pz2o0bidLwExFgDrcdxZYsW7Icbwjb
42HOuZ5+v9ICu26KaMIzczOwB6guVjrhD40FPoiStv73LzqpP2G7SV/RpfNw/aIHogP2rPEGmBFg
NwsR2pOKSu3emsrp2ADb/HD71Vl526hYQXOmfqOCFjCux8vVBsTvODp+Wlb5o4DJCyXQcTdywpV4
27DpnBuU6KD6v758f8SjHrLlAL88x+dS95B6xdIKqpC270Xrntx40O5Aqw7/IVKhXEQhx0Ajjed0
URZzuTWR0DdtP5uAFMWVEvqAy8Goe5F7vP0ZVwIx2Y7ydLoMVI6XnUWq5PhroXnse2Is8dLA4uNf
xVCQVxWu6le9a2004VYKLNRuHIvkzyTTpfR4vXATIJIQ/gOKI1kYvuuhi/2jeKnxhSPvvUwZujtF
2nGFmEhFAruvvyLvnFQbkZG3Ep8BJ7AMsEymbVjLXmeCCWcovFoh4GitX5HlFpxGxRU+5jmqgwyN
h1KL47bqb1Vx0g8I7Q0gLb05fq/CiPmBDrslXvIoTZA2ETkKhZNuiemxjPMyB7A8J8i9IVAnedgD
2l9g+GLt1HWaEwAiTFRAbX3ocdHAgBbHAWTuQ2uUnYu7QEaToLUzQKuRjSQrQtDxmD4MKM4Ck59H
1bpD/kN7Ad7ijXeakpTEFuFgPLdjG3xp7DJ+7hqciA5pDO7jSCgTdec509snoaXIDHejpKl25Hq4
58w1OsdjKmlwQ2xOH+0UU5A9JpYqjkRzr70HBmGDobVyfF6KCMMBqD3Fy9BH+I2r6Jmj0RQowCjR
NEahrJlyOsVO3TntIR+8Kt93YKPtXRdqQKAtYrLnXtVQ9XYrjDl2UT/VxFLIvz5hvAWMEIAADFe3
yCb9Q5HYZXGI0G5od0nqzpfC7up/c6vT4bOXul/NXpgcx7DPv6dplaIozHPS7lU0PX4C2zVemjzO
f1LfDb4hjdj8QlRGny8JDsiftLIDqe0yVbT3ot59SHvLQY/DUZDqjVI87wIKCnA3tLTKaBMnrvkp
Vxw78m+fvZUrjEYUfXaatAYYs0WOAN3HzfD39fywReLdoPlw0sqy2DjhK2kPp9vUae5xzPnd1+dN
2pPmeds4vlf1/Qv6SkTfutFOyBn1uLfcntLKYFyVsg7iUq5zl9fJCN3da2LP8gspNNKlGboZVYwf
pcBcV2wMJr/PIu2geq86KtZTVNWXxe4ExkEXqpnt49BJ48Sb5q9oiZDFu0hyfzCpltZ7dqqKyBZU
9o3BVxYPHIYNpkr1yJaXlRjsWkIjtdHGrh0MKPEOSfd44GwVKdZGoahOFqeDQfSWjWBUYQPIf4nr
u32bHZElMe54Dd2NuaytmsVTasuUlVbMYouUHmZQ4UQ9N45QoZg6VGc76gvvE4jRGw/q6oRogjiU
T5nTsqwdT05RQv13fTtDeTA1kwGWSzI9/v025Hn5v1EWwQhZaFKbZspn02NxDIkQTuEUDC8JXJGN
Q7zygMr6EeVajzkRSF8fLxTkNAMpc9ef8VJ7xzVdE8dr7fDTq1uK70AND7fntvZyweGRSD+585fN
K1tzyqZxSqyI7copkUZByk0k8zQcAM/knyPaJB60jggBOk/HsWLHZVfFGztm5eihNqKyWxwaaYAp
r2dtWlGEMq2ngPkWsT8Nk/2hhOC1H+IZEcMIrRmSGPS4BFSo29Nf+d6MLC9MeB6us8TjOlGeF7QC
FL/TVDHDzlDyGeaOMv9biICTEaGttVESe13DxUXjYDiDSCOYDNmlvZ6t2sVUPlRT8S1hUq+pYKv2
iMmfUw1eqJqi4z+jFYUn8WevJeFzusEA/5Yo+6AJngAHfA+wP97YBitnlitWqogTQlF0XsS/mJK2
KP33io8Y65e+jXHzU6xMPZpmEW+E2mtDscc9Nhtir29QDKiBjrgP6JymuumfKNkoj84gKoxnnfB4
e3VXrgc6MLZFIYnbyFi2QNKJ7hu0GNfvSHfvUriLj3MCBeDvR7G016I2/Q4C3+v1JDhDvVITrj/M
GhA0ZxjeoVJWbKzQyk5Fjw3Ot05DwINZcT2KDSAfARDHBSauKV+r3FDf0WmBbCh5CNFhKt1y2Bhy
baU4GxbICZqX/HM9pBshCheDZvLHFnXVdMinA9Zhvwx1TDeuvfWR6KmY8v1jpa5HUlJ9KLJCpSeA
Mt4+9ersTD4e7zs11e7+w2qZ/z/UYqebtpLZdsRqOXD7JXkPimiFPPnfj8KNxp2qgtADWHY9IRQ8
3BR6kkcCgA5HSxH5n1Zxkp+3R1n5bB7tKOIF0Ba0OBYhnx4MadV0PEwWCusIrHbKIWvx3gbrv8XU
WLmiPd4JG9goIaa7xFaEdsH9rM+U2CndKpJ1R4EOxfwEBR1V4hAKXjXQQvDrHjXaGE+3Z7qy+4mL
cBLQ6Xzx1C+2YmQ4AYVbOlVwzPOdgnURur5RZfpUTOaX1jTCjW2ykqqzcDRpVc8kkV1W3EVGGT6h
JOwj6l2rUMDtxsQSvCswkRumI+7q6mOLG8F/CJ6IAU1q/aSk1AgW+aywlSLuZSHCTUaB+wi2LSeJ
235PwdnUNw74yv1INUIjuiZ51sAnXO/SlnMWCKd0AAeFNgoYXv6IuUS2McrbXUoXnC8oq/ms3DKm
GbAOcdA+ReGFYusdddV217dR+X5yNiF5K28r9Q1w6ECvHLq0yxNBlKNRI4sCv8DyDi0d1ZzRgqUD
hwaoQKKHEKYZ93A5bSTLUCWbUEBCmGBnVmYBU3XMkOPd1VVCcVCJ6ugLeicQIW/v5bdbS/5Gnj+4
DvQkrcVN7uSlktp1rPj5OM3gaBJgu4wJcmqfQCo30Y0Mm5jiSWPEx9tDvz3FDG1agAIkUcCyFxfG
5JZA4VQt8OO+t3IcT0KctNHvwc8MOdTyfhhV40upG1lwoDi1+VKuzVziYeQTRv6x7CDpYRnN2HJg
2amolGM6tPDirjUPQ2IqGObF4YtZTcUGnnGlRER8R98MiDYEszffu2nqGlBCGfiqgdzBYHY5SjVs
+PPcQ0XstQ7vK7y69nrljh+gF8P+Msfq+faXXzsEBnmlpM2oyAkuzjWrMrSt1yg+RsAGMsRTegqy
rsDrxbE2ztvbUy3jWXI8oAPgMJZ4GpRY7LAcS4XOZKbSXyCWx+bM+A9biZeAfUznlXO0eLIhyfUV
BhfyqybzSdUyWFYdFk1TihQ5pgLZIcPZDm+4afoP54cyJjmS+domXHzKqAfQEAgz8KvYwtHDRBer
b6rxjFqzQExP4You0DPdGHXtq4L3Z9dSk2YPL3KUZKZgBXnVA+0bu9qxjBrHvSvUum83Xh5NRiDX
+YEJmYG4wWSGVG4X9wM0EFOzrM7zhUuFlXpZnurfRZWF9bM1ICt9KrDL/eJ0nfFJNDDn9xzUMj4K
VSMHFnEe+kOVW0+oCxVb2A1Nruqb32ZYgNn4AtBrF9ETSmTIazcVoKLMSvPTMKbpR9VOdHdn90b9
2cA/DM+f1iq+q4oXohrVhcUTtsZ6cxh7J8GfScHmb2PDyw+y/FHgoiUZwyKDXTYL2tRRepJYx09i
9Xnu84cSEM859lrrModadiyi6h8I9+KAQk729fa5XrnSSJqAIEmYFUJ4i21hF3pk2BhVwwKx36GZ
dEgjNMAbJ3vMyoh2H2riG/tj5SbRyJ8sHmzAa1Rzrh/tsk8QVUhrj3K+NR1oaQ1UfL3wZzKP5kZY
vrLnGQqgqcPlCXhwsdp9NettpTFU7OQ6cjtNf6j1rttYvtUJ2RAv/vdhMOXf/9EVwYKL2iGlb5/2
ZEin10lRl9BLGNejQTZwe73WBpNkGQmPluDSxeEKJegxwJDeD21ya3ruxcEpAgvSd7CVsa09PECC
gR/Jt5YQf7E3zDCO3RazYb/OUY85dwO/ChteI6GGHSGhtccvWEMKZ3DDj93c27/hyodf0I5OPt2e
9NvomRsDyWqqtvAkVHsR51HFdQnz+CGqq4iDG5viKIyuRtlqQHxoHOe/vysh3drAY+TJAG96vaIo
o+vII5A49q01vpNwwTsimi2kyNqsbCgtEuwNsFxfHIQZgXnEbW2WcvZw6rNCZEjy2ODmVysHa0gK
g38PvcbQGqgc+HreVsNbDDlC+mr1kEfAGXGgVtvmocIY4h29ENyVbq/Z2kZ1OHNANyVfdVmOnpW8
R64t1/2pUsfjoLf4BtEV2qsR1kx/PRRgL9DQOoBrSWe7Xi5VAM4yZtvwIwdQ91GMNCppWljKv1XU
pvnx9mhv2OjAoWG/00Sg/gVvbhmfDDHcIYUmqZ/yyJv7AEOCb1AdM+vi2ElTPhnNKGY/DZuKyNAb
8RdLUx1RmkoqHB0pc2DZevsnrdxzLvPmQ/OzwEkv7rkk6Oo0D4Xl48DYfBFq+GXCc+D5rwehvsG7
SSzKA2ouBlGjwEC5r7B9DUeFvcaT7SuzSDeQYm8PhYRRw1MFw0PVS18ER0g2a72Zkqf3blk9KTZW
fajpxfZOq0XyI55Dc+PbyZTh+vFlQJtKJqky/IflKUSzHvidljg+utXBU2eb2NeMSfsFPAaFzAjP
6DbHQSux2o3a/+pM4bSRz8h0almdarWgMxJ1AI0LvuEMwLOi6Yugj26kPYgBIzn97fq9lsmJegg1
PL7t9SmZUw8z07EGQh8M07nEYOuuGUbnr193irBUcuCvMCt2yvUovS5oxdJ28puQMvusGuFD0Yif
+GiVf//9mAsBhNz0cGblwv7x7JpOP6TIpRC5YHP/qPceiJCuHZF6UrSTUAEb3v5+byMlWSRFI4E6
A7gOdXHLNM6AAFBiUNnoMchK7BjXh8oa9oMSTBetHr0jveXkP3xO1PvJsqWmBwjU60kCsPWwdqrA
PjRY32BnUqMuA1SrE7ASb8/v7SVCEAj6lw4G+BFvScsBG9nTC5uCO2xjo6ehHRvfrbRxi+ssN8Di
vEmeuGdCtaLltcwOZqOzKzs0grvSNZUKVyAEZXWAZP0Bm8CtAvrqYGSTwN1pR1F+u/58ulaa3IxI
582qnZ3bvqLaZ9co6Wn1FivjFSB9NTG0WSk1c3eB1iZaWSyVVlitm+NQeEF4GaxwNLeOc1SRfU53
KPt2v+a8wpWhxIEDr8MmK6UuY1f8KISXFIg54Y28E9NUfymsMv89FiRxJzxr55L6Rlb+jAiCqLWA
ow32poVV9z4RNdyECeUV570Rsmb6Lgzhr6IRnuBjWCpxnyHnWdr2Xa5bQ4WnVhoGB5q48xejDurf
I3Lv1a4GB9vvDTTA5cWObXaB80S7NwpF4S9FMVIa7enhIKcS1O8tRVBfy0UYgUoWRv6F/8FNdwLV
rX9FEjZ34MMt7YBSuIZyw4gg2i5TRfo8CRcE4F9uWPnBdQI1ulCUOJdMwZpCawGILIQ73jr7DtnP
u6GOtlq0b7YQwG9OIHUIki7Za7veQjCeWqvJJsUvIlN55tUDC0JO8TmlbbHxFL05ga9DOQzDVqVC
sNitCDVGwsJqFgmFNj4aQ6PfiyKf/vYdkKOQfdGiJZIhNruekMj63g4tQasMx6GzNscK3napszGX
N7elQRHgNXY2CUlwGr4epRJekwyuFfi05vRj4HQZiFdF2SMOTpk9cfXkUKMP/fn2llhZLHYCOqOU
2bnBjMUZpIGFBBDEZQQJS2XftKpzDoi/d1E0bGZH8r6/Pu8U1pkcaTN0rDdhYKnNeh1hmOcH+hxF
DNGMwb6rQ/tpqrgljjFWOCPIbjFyVCK7uxSo5T2j2zw968WEUJtloIkXsLXwyyn1xD1ycIufoH6a
rW7O6mfhkFg6jxd37iKo6vOuCxXHUPzRVvonBdjQ10httEMzxfXx9gq85tTLz8KpRFWFIiEtl8X2
wkMMnxfbA1jqKjEgqCgcPR5mgwQDMT89uEuHCe3sNoiVcD8jCKvc4WVld3e6htlfHqPk/YTPmjIc
cFqwvlpRBWI0KlsMKvCrx9eJFl6HD5fKDXo/pFjo7a3IaqInLZikVl2R2zjClXpnnYmrkD/ORTJG
SCEK96Nnzm1yhPXeGkfL6XEHiQwLJXi6YKDcVF0AdtIxQRt+3f4oKwcbPjW1WxtJHT7K4g5RrESz
whqNeG7miGu2ni9GUIOivz3M2jJLTqhULZHMJHkm/4iIhlYfrQK9Ob82leJXbxnRu0rL0MK14wFV
m78fzIGJwsUIaAsE+fVg2hAUijpmgZ8lQwrWWug7VAjzB7Cuw8aeeluI4DJxDJJ/idyS0m7XY3nT
NOANTVfEDT2E45GzRo8+c4+zKoaH1oUgreDDexAuCNvRzjyg9P1WuCmvjuW+pgTBjCnDuwTi17+h
aHJEBNKJWhL5GzaYM8LX+B5Nh1GNUGzHSvGo25jODaNtPbSDutVYW9tDJJVcbBQIXdb3evxRw8pT
61vPx1gGNT7c1vaw0rc4MmvXNl07qg4SB+o4cov9sYVSOAFRoweeT0CQfZpqRA0yTGe+Se7tnaKM
P5rR2ZLPWtu2kJ7gsoJRomK8uLSV0otE4tJVwWAPYePGwHQRfCkksao4//2m9dAFtNi1cictLifk
OdWxkJs2cJv0oSCAuC/q3jkh57mVV66sF9sVKr+JvpQsJl1/yVkW6QzUyy/uWLefa0yMwLrnw0Zz
6E32agBlJC8BjEM9gjToehQb35N5Mp3wgu9R+m+oD+N5yBzFORhOa0DF0HLD2RlWEZ3ztApOt7/m
2hRBaxJZS7kG7rbrwZ1Ucd2O3tulKnvrDN3IGA+qCTnycHuctfNPeIecB9UHsBz24mKz8fsO245Z
lrhSD0etdtpqH8atke2xaYCzgmx2bJ01bai6Pb7OFiruVZE/m1j85hv33sqzz4svgxughhLtdT1p
rxNpQRsjvAhowXjSxXciH45e3E13elhUG1NfWV/uVklGlrQ5QsPr0WZjjk09CuNLZFT1Mcsc74QQ
vH3M4T1+Mmq9xjQ+b752sOg2jsrKTUChB+6ubJXQ/V6MjGmS5xIkxJfMBus9aYN17rIsfYFqb9xn
ovkXnlKwUfxZHRPhHRJDEm0aSNezrbHr6JFEx8otwtbley7gdGGihybJrs1D7E7GOXbj/ZTUjbGx
l+V0Ftc7ntKuLcuItPmXsbdoldhL5jzCcqnPunOG7TfY6zY0rWek9Zt3mmmP+FOl1ntCyV5/qKeA
ntDGPpfv2PJHSHYkh9oA0beEg4ZeKuvxeXwx67ZXPmeWAc8XPaccT+CyGT0Mtxwh9kqghT+1ULU+
9V2l4qRj41u951QMHyHzFAZ+fE7p3/5tr8X+5W9jH9AnojYAkGtxBgXCtnw3wl3PRZHvEiOhoWH2
VzrSPFApcJHBDS/c93FtaU9WVZrK3kg5j7vWkm1cXeoy71I9ybG5T9LpYxAKE2g/0KIJywW1u6AJ
aaKu7w5uudNLfEpOXi+dn5KwyDCXwXrnXRz1ZNOzXanYNqpp/CvtzJ6NKOyfeS+MZ6ucR7CGHbSo
ndqiSXVM9cm1katWrPbQZm5cHrW+tvXDOHC4T3Aips9lY+BeMYz4FZSlNXb4lmnq97qKg995FdiP
mj1jPeJQn3mJx8z4SaPEtf2u8CrvPiigUO2qsWqDE8Y/w7dGoL6Ff3AMmC0LkZ4+5j0Sc2ipVeG8
K0dAEQf0wLxPE0I+6UmYGFXPaab+4waFM+4U9Ll/5ug45/uSMkIIIwJu4o79GmvvErOePmvoQ3lo
nsaudRgT7F429uDaOSB0R8RPbkB0mq6PoNkDI6FOEeLLlTgH2YLF8m4OHlEV145Bbls7TykKtKmm
5oBxzpbogzzhy10msS+aLAFzDyxugGAekAL18vCCJrO0Opith4BA/+X2Zl6JOAwQSrJGiWQHofn1
JGeX1BSQPKOEpMAgweCpMspprMXWNbo+1CtWliEhBV8PRfGydQIv5blIde/Y4SDzZCTaeIBXuJV6
rQ9lA9GQoD3AwNdDVWFPfJWE4SXJR9TDYhV3GNwtdv3Qb3Ws115k1Jl4/6jkWTTAFq9DM2ZRUQ6d
4mdFat/DBS6OSmBYL4aCre4Ul8g3qQUpvyPUUzdpSAkYQfb59iq+bebThGCTwgigbk+HclEBroMh
R62UEKvXZucbLdgYD5a6qd63apbALsXNOD9PqUl23qU8H++QqyrFoQyN8VtpanhA63aB7vXtn7X2
iKEHQ/WB5pD8SNfLoKa5cLilwwu36PAzqoYJelMWqp+coGvvs55i7qiPuNvdHvZV4HlxdIgFKapS
+aANZi3G1QIN0Xdy7gvdIHxpa9frfpZwlX6U06x+w+y0fh5mJyuedTw0YJPWaq/uYGokcJ4xcGn3
Xtc5zxPGJ5/EXNYYVmIz+sNBLrTYF6LXXgwU/XHrLOp62KnGqJh7mMVaf3BtUFGHWKma01CaOgIJ
Xtvtai5F5B76xPmYxA7NMQNxiRbQY5O4e/RH2+/0VYrsHpvp7B/oLMN3kHtOdTRL8Upfgnq8h5Ud
QWWas+QZ2lv9j5JIP7wSbhikKTio2DnlUWJgolgGMMzmufzRulqpYUAy187OSYz8gwditvzaulZ5
PwZea3wMxZQec7MV7X2NGfSvms7d7ziMxn82FoR1vrUeiyPCfe/OqcHuHK30hz7EDiYBDsagZiru
/nokGSzRu7KRLKSRdb3j+plkbuxiTE1NoIDWEI53xTg4hyKerA+3h5L372JSdKxlLV32rUAGXw9V
tLXrlKjCX4bSK+87gbqKXTZbQmgrNxkl11eZcTRR3yiSOeCCcQ6Zkgu1+v6LGaQxKppBfCrGcavf
+CrOvJwRGBE+HxmG1MW5ntGc2zAcnSy7wF6qsEPUTcXdFZh7tTtndPvpWFuU9wCIOYN+Dia4LJcc
Mh2MOYyuvmR1gjnTXOjuL0j8Oq41ZlxUR5Av4jnTvR47hxa3kZ0xkKftWlMJzzhA2wbkycZyyeAt
9X3Vzu1wD7qzFfe4KgfdjqDKxX5XzfV/3HxGE0XxYkBRqEtLK4z4sU4QgbNFMH4NQnX8Nw7VoNyF
NUyBXYS9yy+Qztm3IodwebTbXo0eLeQJv3epZT53YywesQvqSQ6FamPShV77y+1N8rZDLpkRlJnB
WQNiJfm9/qZwFtyotsLkMipe/UNNjfq7Epniq4Vw74e+6sb3GGjkP7R6iKu7WI3GZjeMRo+XAjTX
77d/zMp1TCxjm6RsLqo2y9pRhEFLP9Qx+ArTah6x2oFrn8YIdAPOO1plon/1rMzeOCZrGxgiiryJ
VaQEl5TlMXL1rohFdJm7XL9ARW0ObRhUF4HZw+E/zE82XOkEEngu43K0J7BsZIKXJI6pKI5ukXwM
tcLhP7M4+Aa8A1ShSc3R2Hhw1q4CcjUgjC7wIM7p9SJ36qB1usOHLcZc/FZwdKAd42xUTt+CCdlK
uLTBgQFuIWd4PcqceFrnUGC/6MZsfET1WepjmVl5l3YBfo5OFeJSAiP+V10Ek98OFZKfeL57xXHM
sVjrOjXRTrUY6v+wwhLvRfDDLmerX/+uUIdO0vQRqaqupY+j4oznMXC9h1SkWx3TlQ8N6In6GMcG
GPDyescHpHYz9NYuk+7lP5xGN05l0isbJMGVc+IRR5F7Qpkky1ucWRDjtYdxXnipde6ryRCHuA/2
s5rM+yAlR+udcivXWDklaK7zL9VdKCavQeYfxcZxYueAEyUMxzfoYNqherY1PJxslLX+/olE+oPO
rEtWoSO5dr1cBPZRnqp9fBltp3pCyR57wiwzte4kBHJe+9tnUm7KxZsCJgEcBGEp/7EEsaRdXuVa
nnA06qJ8qslgPraOO9/nfateIrLYe8vGdn6PQZq2BZFf+6iUyyVFFrg4ZarrmYZqOXdObUeXKqm9
o4e/J3miR3Fsdv/LxmQIKGqcTx7AxZaZUxBkgzybJUaz723V/aGCKNmAeaztflngxMYBYQIu5ev5
BKU7GkIa0GhtUmDIFQASjgyzUc+312xt/0vlM+qZVIjfVL5bvTTDJBw5ZYUx7tB4FRcFr58KiQC1
2ntph2MWzOB64/peWy5SF/IFKcBgLXs2dhF5NAx4KTrFDD401YhjujbhqlTOzUZ1TVv7lAQ58Jlo
Y3PgFm0U6EBGG9pVdoEbOgUnvW/r5H1Gh24+OlMXmgeDUjLlYttsf3s6wk80CKPmUwvy65cahv3H
IuuQD8oLC/Wf0aucrRzm7Q9EbxEmq6HS/qbStdi7Whyb7ZzP2aUiGNqVfaAdazeoNk7n2iiki+xY
A4g6N+v1jnK9nhwBt9GLPRbxIUEW7DjXaXW8vZ/eLqwMNnBCYFkppHiLfVv1ESWerkZdSNjZid2d
nRsMs/y0gbpze6i1CUG5hhkiKSIUGa4nVDduorfjmFwo/FuHKmurY4Mx+oakzdsDAguP18cFJC6z
7UWrIZ87DEy7JLngAKePO72rRbfPDTt713ehQS5dTVpzHIAQbUFrVqoNYPRkrg95DgjGsjjbtHhR
FVaRXDS3tLJDnEbmr6SxA3TR4SKlO9Wb0SF1RfBzaDOKpTDGnF96iCXdxtZZW1RJt3YkghZM6+LG
gycArBTfvUtVdMk5M0V11Eus2Esn9TbuvbXPLVnWEvXMR19WWCr8J0fFmLClR+kK50bX/kk7A7iz
MzQfoQRpe3dq/xqSDDaA8iW3EUUxCQO73klD32lGTfXyogtdu2tnaa9aetoO5K6CJcW0dfu9fSgl
B4DoBhQfV/xyYeskQgk+GOILPqRFsB+COXyhuJ/dt/OYP9idWvum3vTqgcRtq0G3tpZ8XLYVU5YB
yPVcGyBhsz4yNo7HHsy1AfWwYDSRJsN79e8PKE46eIRJWhPkteuhUqUmCM9ZywAlt+PkFtVd6eXd
xo0jN9911MFzD9IagIeEEC11gbPZEHEm7PSiK5SPsaI8BzQ0dmqNGJS9KSrx6s/xdrhXbjojwqS6
npRNYQjlsji/AMI0aFDNre7uB71vpkOF2z0gH02Y3oj9JEE4QDgvvUf/b64QKRzEP3jVqz8LNOgG
wpMetrkgLTb349Dmv+q807CvrcOw3mHUOoQPHqavEA3g5Pwm4Z3eW4j02Xv4buZ704vi51qzURit
da/BhbTMDWw/Oy3LD2XHucHItjfg70ShPp8BMxTznu805R+sYHAzZHpas0GGSMu7vdtIMdOszc14
X1aq+VkYJZpAeJwDb0jKmYqWmTXuvVtY/PHtTfLKs19+UPYxlW/aXyrykdcfFLeJVLGgx1xCvdcx
O+eMQp0tnA9xMZrZSQ4/HaywhZCNQSD6c02dKg9DDmCsieNsXyh9Xd5ZRp67e6f06vtEDfMNvao3
fkkypgRmTxAtaaq8A9c/Ei9vrL2nnmctRBPrLEA2AXLCTVc7hB1Clw9aZoTqse6r/n0YTCYew7qB
jUXcV9mLNovsd9rEnX5v4+LjA//upFhjY353PdxgjnY8e8lBBWIPsTVTq9LPqCAqFw+ix7B33Taq
kLQT6XTMA7tNL0qSDFtwhJXXlPvPIpMm3wSYvQgPbOoW8dyzDFrhZS9mbno7A3XEjdd07U2jcg2w
EPYyvZZliWC2I1dUKB/6TTvpOzNS80OOSboPBld99NqkpM3XFe9ypesPHfnL3nF6fePGeK1FL7ec
7UHRkAVjCNuL9wyNdCNPx9n1UYcyzKMXDlF1qJO2bh7tuPQweKdQm96nOBsn57zj9UPKU0njuzaZ
GuzIO2/0zuCxgvlkGCNim7mDhlWKdLeFXygE2Qd6EXP/W9VY9L2e29SSczpyn9TearO71hUR2phh
A41nUgYcoaveHapT2aXjzzxz0D5F4FEr37mu8N7ZYrbNQxPZzYfEUpKvWGBa3DKZmaIxlk0tv7zL
53mvtM6Y7BRUnb4hS2w5dyIy8/EZPjN9yBnVx+IyzOCDxjbGbphGJvJeGWa171VDtO7O8XgANx6A
lbcGQSvQlhQLNDLCxbtqBoEzZWEhD+rcPVh5373QcGp93R7Su9vXyOpQUHSJOSVJY9kFQqSRUk2f
Kn5F3/W35bQ/aH6mMR18vO1vD7Xy4NCnB4QvSdmy83B9F4z0SU2cz5AQbkkU9jYQ5sOoQehUUpwR
CSaVp9sDrhQWuRIk1R8uvi5l865HDHDaC8H3o2qAlsMusQGcjGleHuKqp8/Vl9nezVtQmFiq71X6
mPcI+jVno531jehsJXABCkZFESgWuLRlyI0uZp7QFOGHwIfDDjcVj4o+dUc2gPXY9eqEBmnunCxr
q5y5srwMTH6KOACd+KUEo0Op1zMqeWJVrzgFbYIZbu2ZJynAdd742qtjefIlgitLn2RxOzTW7ADn
HgJfZ9R3KOnge5K4wMZ3rSHoDtt5Kp6SeEAg1alVepyQ1/r4pR8V8R1x8AgzySEY509GAD0LD3YC
LlQJ5nhLkGDlxuZJglBNDEneaMt5/FFHmieMS0apHOcqTXZM41xcjGnM/dufYyUglzBfemgUI6Fu
L55nx7DyfCa2A++bodA76XP5L6SaRgIOeu8y9anj7hIrireix9fAbXFLE9IZiDDSRybtWJwzCo0j
RlsQ4ivBPQaalNaxlaDUiNxtbj4ItE6fMp3eWVVq6v0UhHqzAx5qYeekmI9Uf5CUVQblvWdMykm4
vfoxxCv9DkiN8tUw2+kcZcqWIs4r/nP5o+nNShwBOTBN6etFSbJMMb0mQhPLSobnrszN8mgjIp/S
s/Mseibu6JgwI7oK6XxrmH9OVjz95lXonlERp3dcpLPm7JrI6LyjrQVWTWiDqcAhcKrhywzCj16l
kyinbnZ0n0cpCu/cag77jft05ZJDoZN3mvCdoGBZT+s9zNa9COw0t0vmJyKPzmNl5r+TaUpf4lzR
nm9vs5VDR4GFhE+WDUAoLL5blNaQYzrGgweW/cqgytT7cuibDyH1hC0KxepgUvaTzgiCFsvBOqw0
tCyyFX+e+uRA7QWl7VhP7pDztE6357VySBlHVsyJIBFRWaRbJRqipVIxLxrP014Ten8oZ2urG7K6
WoAR2SI2N/NSIdC1VMA4kXxoM6AqVS2yo0lt5BwCozlEpb6Fz1v7gPQMZY2XjjuUputdrsCpaZB4
Dvwpt/uDBS7nqAw6OU5b6huv7epQfzzsi/sHaW0tmsKEjYgIzImOULcP4A1/CoP4r30nyOewAPO4
TyG104C9npVD23PUVTvwEwTIo10/G81er+PpDvGRYeN8rVyrFJVglVKvlu0UOe0/Lm+l6fQEtIbn
52kfHltTJI/YAicHxxLf6z76bbbauPGwrXzJqyEX79pYCCudLOH5mh3DCCtsffpYIms8EKG2W815
ua8X9yAET5DbCCejRbZsk9Ua0b+KT41fuXbxqKDHfZ/WrXmfawlQMygyEK6UF2fI5y8TQkMbccra
VIE44WQjUw3EP66/Ln8ourYPXF8p1fRiRz11OoyDT6E1br3CK0dP2qRCjZaOqdDRroeae3QB247Y
rByU7iBQwz2MRhfs4a3Fe3K5LYuZtfFA3blsHnjmGKdejwcxOOiHAnGHtB+SEz714p+xtb6ZiN5f
YnvwNhK2lS8JghExPtQXgMQun/9YiwslayScI4qyB+7Tcp+jN35G0XfLF2h1KIS7Xp8c0uzlSS9j
OIsV8RT31fhgFNb8SFnA/tC7xpZ2xQqGCtIzy4YegDzry2lZdobZgx1wLRN5nJBJh5oTp+l5ok1/
VjRnJqIXkGohpz02RtV9zse02OtapdyHITWY24/E2szpXUHcIsCizruYuVHPOXQA/JYFYtPHGfLb
HXx35RhSl9zohqzcO1J+BkQrLwVZzGL7DA2hqTPA68MCYn7Akzm802JFPTUizI5Na32YlDL5fnt6
K28gY3o0OIioCSMXr4WK2zS6v7OCvWgRHr25SJ8okTUbNZrVj/jHKIuPWKl5aQ8uWpiDncRk5zql
s8STumDxAD7o9pTW6hg0aqgVu0CQ3mI9emlb3eF64WvAhn6gR5Ica0d4B9Ns63nfeRW2vlos3mt1
ajr7WBgAtergr8ntQHhkdk1ZXsIRlm42RkNGnxgEMtWsZpfufzg7r12pkS0MP5El53Brd9q99yYz
MNxYMJxxTuXspz9fcUW7rbaYK5CQqLZdtWqFP9hOfvUib09sdvPNyuMP3AJNlHXLU1FTJ0qLOrpi
CzZd3bzBDsKKuzeeV/yHmQ6vk0PAuMWgSb1KA0fwemnTAFF1pxiAo+6Vl3woPj7+eJtngKyFcy+l
+tZ0GPQHPOGG8CpC/AP92ZnF0bIzvFVShMeHPGmDPou/P15z6x0ySNKBFkuL0V9t5d/ue7Aq2uQg
SX4156g9jINe+fXC28xCuML/YSmGGDqhjSJ2rRBQETlzdNIoQaDfBfOcFUHeqsVTiFbc6fFSG/0A
9AHpFqI/Qgt+DfqkDhKV2lCiIaSan/setwBn7LPTiLTEoejH9G/qLutzF03/oV35C2kkVRAdSYe+
vQbHiR4F8vwE8Lj2zhViWwcn6ecddMhW5GKAL/v8EtS6nplmUayNlsspB9aLAohQ1KdM1/dwE1t7
g2D8K12imF/rpev6Ek+QWOFaD+p8XVyR/+OVunG0nUn7D1uf5AGsNLNA+kmr16bNqmCunytPUVW4
B4lQ8RNb7c91Vw6nLMMfr6iqdIettXXeGHYBw5ZZBPfA7beSqrixUEHyKOE4oNyoYZ+DBvcxs5T3
tjsDq4dG9B8OAcIHsnQlaoEMXq1JsyLWU1jyjhaZH7NKJAEuAuKf2Vn+/uMzQLMI6BCKu1RD63ZR
kS5a3aYgiJQSjSFIEKZ4NpJIewNHzsOaxoqKj3Zn1ssZfuW4U0ZsbFBI5lI6RrZZ77JBJ+2aEfeo
6GpNgER9TaiA4RD3V3de5+Y69H8YRks00VoC0qxCO25aC4a5yGpwItbonMY5D3/8+bukpITLSwcA
8MCqWo4LpBgWc6ClllvNlRkpclBzkfiMKcMrlhld4EXw7JK83isztx6Qp+OQU/5Rrqz2qF4rs92G
Y/gk+mL4AA2ngRYh9q63X2FpVRZJ1jyHAF66e2e27PQaUz4PEURFWEvkI0PX0Jx3zNg6pn2UhBJ8
q3/g7DK/E4s21QfRzoM4F/liyS7vhM0M86DOO/D2gKXrWqklJzskPEPgKfS94epW65mIhFaXq0Ot
cNcd3xANfWdupPZnLBVgC9H27UFTYjaBUs8Lrb+xrJ1jkXpF6MP5GBF9D+ORgcli9E5giNKod1LY
rU8FHpCYj280lbP899+u0sqdIiutoNoXpjq/aRVvAmo/7eXkWyUCB1SjRGBYQh25CpVVF0V5m9ve
E1ogddAsVhlMuqivbjlVh8iGQGHkig5AsIjeMA+efC/uhye18xosmtI9sa/ND0ECBkYR+VkgL6uA
Nlq9MhBq3KdcQcDkUMTgBWB9W0lzKO3ZsS8oD/XIN6oNvno6NcqxRptFnAzm+q6fKfaYPj0+rBvX
lgx3vB8YMQCsVt+B0FuI2crCp2xO8pNgZPxipJN2omHe/YdPLr1AWURy/Net7mKpQiTFEk6no8ZH
q2vSozI1e/Qe+UXXh9MhYZIIKUSr123BaS5Do22wA7IzZvpxU0eXQdUysC4iPNRL+s+fvz+a25JO
JBOYdb3rUUdXeSW9yOzJDFSBGERdDhg8DVn+5zcwZqqU73wrHHfXsF1aEw2SVJGCdFkSnlujTRXf
tEX9MrSLZZCJxprhZ1a8J0xyd1QhltoUJ0B4aagBml4d1Wwx5tp2s2sMnfWVIGO+dnW6h/3cXIUi
DPCEVIFbD+ctpR6cKTSyazfV9sEjFUXaAhTvH34u+Sy/rbKKB3DmmlQNaSfp2dR+0tR+POnRHL6Y
1lTuLHW3EVmKpIXnYeqCr8xqKTDfg8B4Orsy4y2PRuk5gY06dqCzdf2ElXdu97s0frXe6jPVHprs
bVfm12wci+9IskWfdVu455qy/cmUJpZ+p1lYCTZ2X35+/FrvA5tcnCG8IQVZQUOtHrZi7j63SpVd
3bmPuNH0iHkD6vhfrKrKKvRnF8babReLgzqHEb8EmcMXK6qWV+TKij3S/V1Q49d4TD2460Dd32Ex
U3MB36h46VXMPUmGM7nJK+mKqH3TGPtPj5996zuTDpO8oX3MZbNKd7g+JsOblgzP0fpbSdJ4itOQ
2a4rkkOuTdXp8XKbz0bfh6EaUFNQ9ben0YudJl24Pa5a4tXXmFZFkDpIeMeRbe0UTls7SgrUAfCQ
vco1pZ20JhxjY8iuBt0zz4+8MH4/KtVyUeMe79nRiRap8GWH04E8KdvZUxvvFXQbZC0o2/Se15qN
yL3Nk1Un2VVNFvuU5c3/1LmJjpZe9+9TJ90DBGy8V5i7XBhkWb9i0O171UbDnXNT5CTHQ/fOs3rz
3yYam7/rAYHjnaO6uRZzMgIqaTJogNu1XGvJ4l6CmTv0E1/K0LaegCNYT701i50otLWUieqMdGKh
sPFW26UERMI4lYAXd0P8ZlHG5WRHBf5JSrNHF96I4DQP2CscOBCD6+QmK0dbxZE2uyKOnL5jJOpe
ohnbtT/e/yTfDkgUcO7yrrh9dxqqFXbjqum17Zv477ntIMrkqvE69O0eiOCXR81NLoHtBRkzwG6U
FThrq6OtJA1u5WjcXUc0fBWsemtHHKuRUHKaihxQvSGKtA8skv7JR03e/hGifZf7KTow37qlHzPm
dtWcHYEkZ59aEv8kiDtUfo7oQ7WeT0uev3cWE2G/GDFCdcC/pUejtWfvoDpt6gRe7GFdbswxG55y
3/hfg1ZXesJzpO3xfXPDamfD3LOWABMBz0CwCEUJtAdXL9hlsCkSLH+lYW/2VQEhYfkQ7yBjxzam
CAyao3OUiizBBNFTRj9xLO+vsG2rN005jzqOh2qlBy3+WXspwsZehpgMYRsQt6YRGG4//SAYAU0F
UOrMHBoMifP56JWL+zZux3ePN9lG5IMbRa+bhI5Iu54sKC5GiqLxIN61ehIwwlHP7mRn566wqgCn
3CIw+mhCp8EMj49X3oh6HgrZqM5BF0GiZRUaUCsUYaFXvH3MGo4p78Nvsmw8px2+i0WpDjtPunFo
Kb44roCgYFCt26hRDFZbqZT42tsIgFdVuHxdnMn7+Piptr4ciSu3CINSQvrqqQqkjZeQnPEaLgMT
hEEHCjKK/mygFv0flgI/RvmPJylJ+SoNUkxLsaJIhS2Fg+ahSSJxSpMixwd02FPo3NolDGEYUeKa
xCZYLzX346zqITIzZqqMZ7szmq+i79svjal2x6zBncovprR4P1gCeZE/f6UwQ2GBUBTAnVgF9mbU
nCVKXRaP0wICmjn9XYTTmz50mg//YSXJP2XMJnmMq2NX4WyZCMtKoGjg05nqyBg3oWoGs4bzweOl
tnY/lz46EGCZUSxbvdFu7F3Mm2aJyEZGBPJg8T0PczVAY39+cRqMxh+v9+umXUd4hhTgRwyHufqa
wlRCqUWixcuuzhhbXw3I0F8aJ8veq7VVfLHqIsbHtslSghzmwH6kh/q/lZIuHwF/lmqg9g5cPPKx
vD44Q1M+TV7Vo/ncxvl1jLoCN5PUGb4PVuvWB3oKk+0zvEfgQOiV9WwuJRDjxw8kv8Xd88iUl1kS
pOD16IW2wwANGfZ5CRj1ylkoftZ6nfyonFQMgbmY7uhHQgdjTnby2RjhbZ8f/4KtgAJqSpoOMQeF
RXQbpFvLnRzROOl1Wazqi2FHWlBl0bSDDZD/y/o5aeYjYcWXQ9lOv11FD+G0YYiRXhVBu1tPk/Y8
JcVnz5uai6dPIvC8RL88frKtIMZSwFNxITFBfdyuudARbHFDz66Do/xgKKm91lkaX/S863cq/a1j
QPBC5YU9KZlYq5WioYV1QialLKryzVVM7TtuDFnkg9usXsa23FO+3opkEoBIycSMhIvgdsHYG0ru
wQIWVowECUdiDrwEJEStuKYPLKn7y2iVGQ0v9u7jl3r/Ick2aANKFRQZzORL/60PSBcDu5yKcA0c
G7cQjZZkZbjT0W1CEUx97wZNYcV/vHtYlPk5w1AqKW+N20kHymS8wJOr19iwARkbBvkS6YGCnAb8
jBavZzViqvj4Ue+bkTKzosCgKw6C8a6REjWWrlMWUtFYqfOX00wlihdtnoToYg/l/xSJ5vYtNUs/
LSQa353EyEQQ5khIBJ1ekOkZ2ILumXLcn1d+FMNaILJSpW6d6mjVVCl5Tz6tguy+GNhBnWyB4N/j
Z7/f0XQ1JEyPyMSYZa2N5JSQvgeGUlcvLKyrZSz11xJK3rsxM2g29yaMop0V77c0K+pMOWRPAl20
1f3Ya0UCjoBImIFqfS5yS/U9NZ+O1JTquVCN+YT5tPlsunG1c4ndxwm5Mhg0unTI6KxjU4NUYt/2
OlXDaKqXEqO6g2i4LRSt3MMtbT0kIBI5dmSiD2T+9vQ09AAxFpZ5VRQXT7GorCQoQ08xD/hRlwBV
59D9qwnb+jldDGy9//yj0oPgm7JvqPDl1vrt7EI5tiGX5Mm1MeY2mPMke+9EiDcsFYwLU8/i8+P1
fk2ObqM+diUm6pckqqhuenKX/bZgYuPa3lTwqdvBSF8TvRurYKjgM/ojGqfJoeMOYMyiirINlsqt
az8HIQCww2vdo6IJPf+ua938NZ9i7xmZj67+gnSJkvvxmIxvBmPp3C9DMirdsR5pol1sbBW+RmhF
hkHTh4VxoN6zlItASzU8AxzB46QNZ83D3JxZ+Wlq0Og5FoMK/9owQ+zOaV30hr90Q/M62gOgObGE
tvBpJoXPRTZUcVC5i/3F5vfhnBI3JWyavDJfQyi4alCYywAckw7zh9xJUvswTopRHb2qKRIGS/ni
wR0R9NAi7qHBn8xcCh2axqIHA90xhadPqiqo61Ys/gAScgqs2R5+WAoihofRmpz5rMBf4cQn7uwE
ZbsoVaBbHdbvxPtyPCxqC243mdC0kUiHQcfjMrRd6NeIV/k5cJ3pOiCPUsNmKqb+1HeLAOuMQ+rn
oqzV/hXhghBuyzSo7xhaO4nfh/YQw3AbNePD492xdezQKAPEJ5Wi8W+43Rx953rcFAyo5zQyDrR5
oqNCOnZuxj93TSKQA6an6Uf7BhLo6n7uXMtqEjuPr5G3YMSlEKajzAqf20r99PihtuImLWSKXVQR
aK2sjpi1MOouEkky9Wp6/L2wkZNyE/vcTW73w2rUPcD+1nUApJprSrIS7pL9zlmGsWpg0c6FAxFK
CaMmP4bS7WcnPm89mYSvgRKChcN7vP1cqt3bjBXM5LqoqQjG0GwOzFU7H209PPOGec8+bWt7YIkk
XyJDBqaht+tNIVqksLeSK7DS+jxOAgumbGg/9GK3LtxcikkJVYwDanwN6Iq4cQa1jJGAUvvhORLU
M1ptgAmc4YA93h+bS8k+GLBV3uNaAaqctXjJU9i5S1maR6XNTL+JYnGMzWzvQt1aysN8hbJM5glr
AFln25MR15ncGZPtBso4pZdG18OQeqfYE+jZuNigkmpyokDCBKL79mslpjbnBeZ218xws8BYPLf3
C0kmx9JrCfLMMwJcu/I31NV7ltL3JRTocQgThm3pEpG3ulPrHPmBUCVxKCYz+cFYpcHcXmtcX1gQ
oY90+0PmF/Zgpj51rP05Unpvrw7+BThe3XSA1OV+5dg7tCFvn99RBXGZ++XK6NGhT1I2yhvFG6PS
r+Mmf3G6xS0+RLxB4c8DygPBTMtRUjGF8VbvrOxtY7iRfmy7vvoGDTPemQxs7AWoviTQ9OIABa3D
0qQV+gDJkm3nFsvTFDbWkxWL7Gh34XJ6vMM3RkvQislxYKvJhvndhLWBFKg5ZBlAgXS/w77z0vQS
s1Aj8pFZTXaxnao+mdESHbNlSWnT9iE/bEl3qoaN0MgshNnWLwtwDvbtN9EGS00KlyIJflB/cUIr
ee8V5p4w9T0o1eYKQ5mSQwZp6s6oVTC4ay0vz66p2w2nHk/ig+vNpl+7i/XcDm6J+cUw+DQoxSnr
lr9MmtI7idbW5yXPYpzNGWDws2oB56FZVc5opdcJfhogFYuoYmVLYOvJXgdm4xqQOkNcODKIofx5
+1KnOoLCUPNSs7rx/ELtimDmi79JyTZ+2pEzfHq8nbbWY9/+KgrIFNZQmEKrlk5p0BuUlrfxobCd
OPdDqr2fQ6m2HyA11DvbZvODUlhjrAPDDhuF1SMWbRImRYbMALKpBvKTFYKOh1HVxU8yxfrtUKFa
WSW9dXGEMn1GfdN4ymcnuTx+cLnKOqJIvVMuP64koFmrF63bPOtS802tVrmQhOXDM/Ou/p3dJ/2Z
Elj8RZ0/7V1QG8vS+IV0wK3Lbb+eP0VdR0+MHuaTVk526FeLG2uBEevlSdCQgFHdOqXqt7Xb7oFL
N1aWpnroIQHexjF19dprJ2pR/868J9PqnJOOYe6TNzrTWTGT6jltQ+NUL2W8UxJtxAipygsZiBY+
0HL5779VKKhYdE5csmiiocmLGnV+tAc6C4+/5cb5xP5VYjHA51AsyE3+2yphJlwmh3iHp5pTH5Qm
jQ7CNE7tqIY7m3fjeYhEsKiIsYy11iOXaFlA0eHD9FSDkPAnQ+jvuijdYyRvPA+APUI7+5MmwRp9
CWovdEIVwHhIqXaq4AB8HjPH8mNnGXdaaxvXCY7oVAdM9aQHzpo7QT6dl2WsgA8qneUFac5lxpTK
1r8gZ6UUPlNZ5W2qeQ01YL2EHwsz1c3AjZ3wJeqpMney4I3gwM8hz4CODcWQOcztp3SbIR56Qj46
ZFV4qJA8CwRwuwSFyyU8ZHqrnRCOQOoy0ecDlh26r4em/b8/3U/8CAIDjU3ScbARtz9ibiqrroca
ep5a49TL7/EnfmvQWBiVP15q84GBlDPD89hRdxlrDZk2HiJLeco0cO+BETUpou+VEQ5+DpDhElud
3p2rGJUUHzFVKz4VViSuCEXtEiA394I0Z6AHCKSf4vH2uVkObTQLQOwoWkzBsqq2P6axkr9BsH/4
J1WM5MKUxfww52KGQ+sUyxHNHxPa3RJHe/pM93kncMjffswqvag1lRtwwZFCL9XyQ8x1kvkj4tAv
TVqPQQ59+2jPbu57bvSubst556RvfhjKZ6kQxVEkaN6+jKatjX5ALvaaUgIe6ONhBVyK0fgxgd5t
yblr7w0S5+EpQlbhg9MpHthezHqOjzfIfcTB886kAlWJb8y3Vj8DofjKiuw+umaW010Ky56VYIHO
0e+sc58IsA6YJUwi5BTBlTHptxhadY4XKyPY8tacFD9y0vSsomBzWiw8viJ6hu8fP5f8/27vX9YD
tkCPl9EBwgS368VYHsGXQpw+LGrl0E71dBbL0PvoLHt/SqKiKcHok/EZVxF+YqurvnSHqHRHYkpq
YSYQMb86RO5SfWtLQOY7AWzrsSBhc8mi7ACqfHUVOalVIoUN369L4xY5HCVjZo4oiTpbe5OlzaWY
idP8k6P5dSqBWLujTZLwPeRq/D5GXeVzYY/Dm6oovK+PP9bWJgQvTKrENcH1tzqLbajgHminCIqa
w3g061A5OVn+x4ZFcBfpskhGhQ6Bae03WqXGSOKjAJSHNnhy+uljibfiNwBedrAw3vKtcQYe/vjR
fnVl1xvxl24PHVtVygvfbkSjiKwKZYvwyUv6KTk5CcPq1zmetehdZ2n9l0RkWEEhoM50d6ib7nsS
MRU4D1FYZkGMdLYVcCvNCRg+L/1UzFObnqLBZlDUdLP6cxLc2n4dTlWLtJxAn9TGQM88C/KI5TBI
W1ppKRf9m5gpgDwuwBBQjJFMaVAJBOIOXasonb84VhIHoPDdf0vojvqB+D29g448hT5tr3x624QV
Z0h1p7ILRk8v9UBLheNcIldt8MSIYxvFDxSdTr1JRQ85rLfFYeimyTvSyEDp1p3AEr3inOZ+TrVs
Kl5wp+ieGKx3zXE2U6s4tJlmXnIHWza/ceoYbYHMNr7ZyPqEflj2UXjMpqFYzk4+Ku1R66q+flvD
zHFfSOznSxRNZYYvBsArQ6laOAKj0v8l3Fwi8Q0hfqpq4cVHRa2zV73pmtHvRtDYvqOmXX/sVKV3
jmGY9KhlFVFT+S2TqY+MjYoStF+iC7/FXibxy1JDmUxtBc3ARDGr7zT9k3Tn3t44fEBuyA5AxCD9
dKdek7Af9RiSWGqO+TP7ylr8PAJXsdBd3t2j97ESBSDMSEg6JRBm1f0IhaiMqMS/x7Oj5MggYfKX
JFmwwwNXYRfpoSzy5KA5mCM8Phz3NQPwFDYRnRdAh/x5ezZ6veoN4bjx1VSz7K90EMqXURsR/aek
6tBJyEgAujra0w7duPqpVIiihANmOb9waL/dRVi/hT0UU1rXmAW+dXkpl9Lo3qIovjynnvkPmCzl
LKaBxnvVNzu3xQbgC9tJHpsuE3JAZPq3D40+nGYWHfrCtYX3qY83Rn2eY9paPpKKy6UVJv7HRhvq
LSp1S/ENME//rjc8Skd70DLUmYRxRhh4jxa1seWA1rDh6Pz8Eqm4/V1QMoolESrQpMqOj9zXVItp
j4Up07Cd3b313emPAa2nAJEeLrdLJUtl6kuK/61bJPY1TRfp31D8D7h95adYCx8BvO1Nvrcej4Gt
HNtBgMF+6HbNGMemfHRDEgKv1k8EEO0JKqvykipaf3q8rbeWAi7MPS1rcSrT26WyDowXWR3bGqFA
32LWcxiENpymrJzPj5eSJ2R1u0iiEak9Fnxwc1elRDh6LuAPuGxNOoeGX+Ve9DL22K2AGUy7c1IW
yR6tbWNJmU9RTGPmSH9jdVlHVeKVve3ipZvV8TEFr/iJeVN08mDX0CCclJ0Ds7FZmO1Sdnv0p5lm
r85LLuWO7Ak3KTvB50MMuv1WmcsxGKc2xxUUbZOprvcEkDcyEjYLjXDQA/hWrhUq0JoTFdJ20XXG
y3gJInqcTjC5cdjuhMCtt4nkL8NrWZOCe73dKxrqL3ZnS4vddkGQEm/mwEgr96BMYj5XSa4cH2+Y
zQdjV9JaBcwO7vR2vTALi9TB9epJoEbzzXHLPnDhlO58s40TQJpPU1/iLyhzV3tESQZEvzIXz5+2
1M/I+pVBtZRugDWZ9ecnQD6MFIGwmJSsX2AKvtdmVkoxHXuYyMSWdp6NsjtgRakfQUaV/+GD/b7e
6gXO0+z1ucejmehsveJa4aBs7H1N08Y9Vh4o48ffa+tNAs2DD2DxGrFivv1enRG3sxPiJTqbaGvo
GmKEcQT1qUc5ZQeburUU8A2IqhJLceeRNNcwKjRhek8ob8lXV9UXs554qh7D0p2n2liLZhC3Pn1o
mrXrsrMVdh1lTuw8sT/KC66Nbc88Px2fptJBz1KNSuPtmAkvO+aelf4UZi9Gf6TfC+C5n1MXZsns
LpeuNGZswyme7Y9q4i3dJ6dFSPRophEwRp3JUnMoqkW13sXMKM9umVlfUrPDGcgCI/Mc56X90akW
60uXuqTRtr3kxpuuUZzwxI1b/axzoxgCtF+715BaKPrhkgPOPhSMGpbyBIYKfqMWJwcHOLnqjwq+
Dn5tglb3PXAN7o92GVC0jcHIfkt60c1+bo2q+eSKUh2DMFGHr/jcjf1ZZTT2F1057guKhRyeZIzc
pangkewPTjsz9p+d9N9ihKa4t6Pvh3/SEZSKSNavXOarALvYdoq4ERS+WJcGXWMWHmZtUo/uVNnU
ARTNCiCN/+WqXe2c3Y1dwNwFdgGTdu7lNUWx1chl1EYjGIVWdRpB5h3yuKXfM1vTh8c7bqvfAhtS
GjvA4Qf/tropu1rp7LJCVExZIH7O1LYwxZRsJtVlByr5rPiUfyMu1DZKwaXxvdfy5o+bErI9gFgs
jHCi47qRXBgJFn8l6Luiq70AHWJ0uYSzfDK6bNmJwPdxHpS0vKWJiYCy1vy+ojBLJ7IZhY+IcV5I
NJVLnjX9v4/f6tYqgNnkIImoAaX+NjpZC/CZuiSTxsdce8FS0XwylQydjp1lttbB0pVUHM1qptRy
I/2WseOZBL60o3RHEqT7PtArK/yKflJ2Do1+/G6jrFIHChCHyPfE0H4ER8HMDthI992mlOxeukid
z5PZ4t1btlTYh2nx9B81MBpcOl1YAL6ZzgtSnJHa0cNRqibzm8FoP0V5kXxxRYEvuMGA8DLrU5of
0ijUZLlbTd8ARTUGpaGAk1IzU/UOBr7yFN0KtPWgwHQcv83IQrqQRqPxvaPnTqMvryyMjIgW/05j
hRdT19iRTet5TptAx/U8pO9YJR+bePF2e+D3KQckcIae7A4bYO1anb+bmgr9NCcGguj27zWGft8x
Wl/swConpJOBZrcigAvXvaVK7z7ncbSc5wR5vGTR7O+x2ST/pDgv/lCEvTwni1q+jsSGz48/+cZI
Xgo0UCEg4gpOdS2XB4Iy190Skw0MdNtrReNr9tU+Lv4dFDe6UC6VJsYCmfsyl9FAPV8sn4olG491
iqWxNTjqaXB6++2A+/XT4592H7WYOSEGBe1KjtqMVb8v7pdkclMjumpuO6DsX4iLFXZWUNpafvjz
pWCvSxVR+gAkurf73lVchnl5Jy0/ULZX8z47p2UTHnMDmd4/XorQjy6NTTua1VbxUWHWlLVxFV8L
N0HdblrKow5E+f1kVHvYoPv6W1IMpVUwIweC/+o09550q/UoxZYy/ab1RnxeFAtF9QLpdd1t1Xce
yP9DwZ7AQrCbd96pfGe3JROvE/I4gzZ4V/Aebt+pBobB7XM6w8LI1EMhvO4ARbcJIs8LX3U4EEAK
m3QnHG89MqQVYiT0TgLy6u1Go1Nkiokk3KSm7lEwgHnq7FZXArMfww9lGM4AXsIiPMcIsxJ6eoFM
wuMPfK+jgQYAHR6mmFTdcINWZakQ3Th7oR4+lX2XEY68vHhiDhR6/86DV2n/eDR9en9g8vHUET+S
i4ITneIvDLCVoyhNHfhw6v6lL6X1r4mMbnEANa4nvqsW5vHxb90IUdJ1hb4zdzZt/NURK2Kj6bQU
AUuhANs4WIoXf5giWjpBNVdCP+Vz6fz1eMmtLyQzX9kUIh1aHzUPCZohcgQKGfbiNgGGASGw3joh
76zRNLP9Lkl0B2rMMolLbUex+llLWtPd+UobNx0HntyYmQzM2HU5UyYq1VgmeHLDm4NRt/N3ZtnV
O2PZuzMgEQKMEGBbAmPT1yewiouwy2qKJqlecxa9Iq6uM0fPYepq5JuGcZ1aY08X5dfM5ebksapU
nqL3RagB73h78mKGntQEaJSBg0mZn1fo/QZJ7PV4vrolkm/cWf21d6PJ8FMjFv/0wvX+cZ0GawgQ
yCESSGoG9xobSWe+dKOoM7/H07wKGgH1/OjG+fh+XjwF7wORTaOv0XJPMZHoy9pH2DzM/aoA33nq
Kqv9GtYYd9NPsMXfaod55LvWG4anrsIr5pLWwnWCAbGUPR7ZXbLNO5DSRygXgow01upYDiowSVPX
qMAqcTVRQzjZSzPX3ok2jl77Grr5507k5ndJxt5Jt+/21q+1f6W/DIPJC2/ff27hCV9qDaMIXU+O
fWN05wKwzE58vTu7chVIADyk1L5ZXyRVgZq/OqIKBFAiv1iqUPFMEuIc1lbvxxWSE48P7n1mv1pQ
PvZvyaGo45wKVQ2fWgfkhEha6KLVEr2NJux2+Jvnm7MSH8AhEPRCrUL0DPHixz9i86EhBtJeZPSC
RcLtbwAbVzcz1rLIoDj1iZapdqaXZQfqYLavkVeVT4/Xuz/AeHOxFlJdiF6QFN+uV6XYTngpmkgY
By9BZXvK61IsY+DNUHhQ7DbeqEs1fHi86F3iAz/390VXlxg4Kixj0Kl/imttDDjMWEfjDhoMfZ6d
Hi91F43lUjCFZO+INtwahWhDqsujlm8aKyJ6P4VeEhT13J0yUeCcmttt9T6LUBf1lLY66Iwldy6g
rUcl9uHyylXAVbm6gHi7+Eh0PdZ4i7A+xmRDL27f1MtTN2SZuqPUs7kYch50Q+hj0ca6/ZiWPqLm
YZUsVqMx4UDku9CBmN6hQqjv7JutpaTiCeQzKgDC/+1SkxkxahOgOyfbgyOZQpTUOg/kambuMZ22
lmIRSk9wpDTmVkcCVkitRh3m1skMI2jWlPxnawzdwZmN6dPj3XJ/+kjlpD4YvXZaqd4qAuR9ocxA
Z8GsIsuntFwXljFGpyxEEQDFgeX4eLl7IAu7ExFRaa4A0BDi8+1bFG06J9EIuB15EvfTIMrQn5YQ
by+l0I5DDydVbW0moWk0HyIlyV7quqdTBARnBxh8f5uAGSVLYqxNKq2tbRXtfIyHGmjwNRy79B2z
Yi8wbGT7DIqgwJxmy08aUFZNOVg7rYx7dh3v4PelVztJKbOc1tCcXZtFVVssNdq6s46qlWWvC7lT
49diSZj6Gg4e4AUzKyjvLmjPPg/VU8vN3PH2GqPZueM2bgNbJreys8jsFIzr7beZ+tJuB6QLwfXM
8aEsW8gbypKc0mFCCa/I62djaNNDNwwuH03E57Qa9+ZbW1sf6Siejba+JHHf/obW1Ejt2SNX4E5O
EJZC/Vvr+y5glmrsfIetrc9shOsWyTk6JKutz+ClQcLOjgH0Ll+8IoL45tIiPCgtVP8SkcWdWLX5
fklgWInaiZ7dKjIaMWIQZI7xNUz7/KTHGqCCZIaR0GuhfQBYZh4t0aXPFX3Rt/B2WrABuz2MraeW
pBmpeIiO2lqbq8U/o2yjEaJHk7rfVNFR6M9ZeepAoT6bZHD1Tlq+uaBs3ZlS64D3fPtFHYqRMPeI
mxo6Q1erUPMPM82jZ2dUYgw1XHtnG8vTc5sqM4cF+Q6wFbU+5uO361Vxnxm1C9Ow6AG2OuM4BUOJ
L49f9umMft4AyTE19zhdm0/JKSSQSoCMu3pKQHaOkQ5RchXeMP091XHnl0qcvhmtEDH4KNmTwt26
5T2JwQN+wDtdcz/0RoBAL5n/40ILvmHMu7NWDH+DT7WeYK4uPl5uWTAjyeeX+fxzJ4rLnbp6x/Lc
0PEG10s/YrWTrQHmM01+JsIQ6zo/jrRiOmkaTu5nesXLqRi0/qoL3QFvk42vcjj5oRwWhhaPf4g8
one/A7kH4Hc618oasG431hTnExC8nHGkn7t2/LEeFXUnTd5cRfZpufwhGaz7aS5v2M1dUGpwOo2f
6DN8bsrJ/PL4UX5h3dbPAo+IiTQjaQfq6O2+NRBXbPoyoctOs3DybZEuP+rRy74x3UVrNQGw/Qrq
tQacgyDhVQXp+5UznGcHuA8ojmNyKUzkdWmN+0ocLvBtPLalr5U1ieZiT1V5yDCM7w59OeA3MVVZ
tjcivUdokPcR2Uj9YErIBOb2IXIybi8pGEsottl4UK/i5SWd4tY9V12RTichljE85LbefW37unEO
ijqkz1qY1d+jrg9f7Cp3EZ0ow93O2cYBBQxEkfFLkPAupxqhBuelBZpaV6KRgVlnnOJ5DH/qeaW+
n8plj4S2tWmAoUM54iJFAkGGqd9KKzaNowwJR0THF/1qgYUu/R4b53ePt4259VyYveBMb3K3gMpZ
raNQoCG6GV2LPM1df9SN+Hsc2ubndtHpxCtFCEYOL9fou94zuXlVZqO4mD1QtWBpEKB8Y8xV5hz1
QtZAmA5Pf8eOzbzU0Es3OjSAoDPfsXIXLrAyzF+FUTg/BARh9azBl4gOtps2hR8uRfGx+j9n57Ej
t9G27SMiwBy2ZKfpCcrB3hCS/LqYUzEf/XdR/+JXc4gmxl7YgGW4uooVnnAHN5xioGH95LaXIY8L
jwZoKVEKAKvu+rOKy/RpGE2ruUytO83+BHvnEQMeT/gD+JxPYVi3yhVwnHpuZa7/pUZJVyEF24nm
rOvV8LfD/y79t43wS8cdqxHOUVYET0e902vxaWdlWbj1eSQyRpzXwKedK/Z2YR19Tst5WgrI6mRc
1dqzXwYpi8v9UTZeKzDmbA9qubAK1oUdpB1K1CzhAldJqT421VA/2kUsr9mc5i84cX7xylD7fn/M
jRgLgAaqErjP8i6vX+S2r6SelxyFKYFpP+Zm/lAjQX8IxbxHD9zanQjz0eWCpYtAyCqcw6MoyeoZ
uxKQ+78qz+2f1SidPsXm7L0LBWiY4P7UNsZDGOR3igE3EvGt248GnlBgZ5HjUBAak+5rEHeFr4Ax
pnLVUMENsB5Vky9vHxShCNB/lKe5YFaXnoZWcj11OLi1saId50H/6USz9O2pis55Nb9ZVw5lMYIb
PqFK99lat2NrJ5Z4Z4LM7JpyIBIXy21OVG+ZQRkbyfH+5DbuMRNe6/LtPAi163hRmEYl1Hpxnijh
PI8qXB5si4ydJ3Y5TKvDBm4C1Bfw7KXBsPyKP25Lw8QqvLLRpG9UhJxPoxxy66tTmemj16tmhJ6L
3T5OXjOXx6ophX24P8mNE4HnNe1tCkJMcR3PTAnCR4qOTj2Evvqgo2d37jwBbGIWbwbTwZgk/Ie8
sMDc6CnczjSTUxIZoH1RdOnLk0OK+4xejpYHQzHFO1eYvvHx6LOBNUN5CP8ZdxVTYPxsK/psZFcn
B3p27EMNE2YbUMfS4e0b249JNX81nRP/Hed5l/um1o8p0t6Z+b80Tepn7l54NkaDn++xShEQYrtF
Loa5cVMiZRFTRsZEHjcE9As4XcrQyp9ar6v/QOq1U8x8k+GT6yTzXstta2JLa35hKS7mMquJmWNH
GWEEwl/FXnOwOWqH0AV1c39bbI0CPpj9iDA39Yrlz//YlSbPkzUKEnXLnLNLhbZi4BnTfHj7KEiy
URIgiuUdX87GH6NMQhOxa/TZFTui9gkC5gDYqx3ffo7h+f3/UVY3cVczzKDL7BpbWDEYox2ddLtW
d0bZOEhcE4tKH1QBKp6rFcNWD9wm/pDXKgfjPRgUlVACL08mDllvvjLwWlhwKeBu2Qhrj05U7Ucp
5wR52VDETUDK0RxDO3c/9mgPiYMxWM6p0NWL4aTRTib/epYMu/SvcV2EfLyWhPcIGW11RPUKXbTi
agmAoobZT9dI6aadDOf1xbgMBbgR4MtiDLJa0Kiu84LUPLsaiMDk50gmwL0aZ3RFkEG1737pTo+N
t5kbIXrUEzbR9zfn5vigCCgRUq+DOHO7OaFYDAjjs8ptZRUIwQ3iJZStipKCFV3yaExe8tpTT/jD
7sE7NxfZ01DcIpEHXbU6Fq3utFhYLyPPqjYHFfImPy1AQMKHX7e3b5dp3L4/pNG8QOTTRCu8lbfT
LIYq62SG4XZMtu3jtBw9gYbqzvcX83WwR0uW4jx4MXqUr2wtEgPhWdNC+BrA3VQEQzRC3VCBPpYA
Wmou1zpqw2eb6sxeZ2mj7srQy45F7W4hOa++YwMsENnZNL+WOLN/CctmfM6yxFaPudCKX1Fr9R9a
1NoOY2p1j6mhiDRIgdpkKEcMbxfooL+1pCsOEO+lfrH6tAJbtwSr+YwCaPW5jnLnIbIi/aCmcfT5
7StO3YmgAvzQIsh0+12NetLbzo7yK/Z42UNfeeqHCWN138sq+bnxuuLk4Me00yLeKPQ5CN/TBFnE
4gh+V6+T7GsKvJACrgWaT6fJFsqh1CAFDZD8Dp2j/zPVnXdOmxbwPjDfI4WRvY7x1obGxpYiH8WV
BbZ/O/FYGcI4m5302lBFP3e1awQJpOnj/eXdnCkDAJWj0bNAvm+HUUxXaGpopdfRa7IPBrY+nq/q
o5f4mVZF2mmchukJb4voCD47L/2isocvsx6iJ3f/l7wO/HnaqAEtIAQsDtZIzFAfWrPDfPvaYKwH
q8twhp8V4iuVXw+jQK4v3TvMWytMTZNyBwp5YH9XqQaVaq22ZJJd3VKZX8yhtq+jWzY7RerNg/vn
MKu91ADW0jrCj6tpZMa7hBz/mqaW8WMcLffRa4bmH5dn/XGQgBKCdAiRCezSuE+DRu8xj7+/yptz
BkRIkZPY9dXGHqmsCpDBfG7pWQXSYQ4KM2EsOu9wf6DNz0lzlhgCvjcmHLf7KlJhZzgezx5iSPXJ
Mv4xrfin3nl6UHhyTx1u41rG2vK34sXiarfm1HStOiKdZqDsMeh68jlVEGPwq3au3CeYnOEZPHz5
oKrdeHnzJBEMgpG6XBaLeM7tJFtzMulvI1ebIcLHEzCTMwRhQsksBlD2qBfdnoby1nnlIWcsogk6
cOubiTy9B5dDmdouBgrz/lAPev3kKi2swNyl7T2rem+cRDUL71TlQnWu6JZn7SlHJdb8fH/+G9VC
UDpEb4CrCKRetaplbbZ4+8jkWveF82EszeSX4hnyBybQZX8hTYmtcxYp8TP1uQq51NaJj6TE3cEe
ZfxZzhG9KTh9O9Hdxt7DJUHTFtVWesrrkKun8pSyLvHVxU3uGRvw8lDpi9BcWIqnyOmsnZrFRj+Q
ZQALDBbBg9q2vrt67nBaPkinuUZX+FmEDl0fT+ZTQx/93Dh2fagjhNuaSZcBYnlN0BXpY6oI7S8i
0bc7BUOop/uHVeHyWdYcuxhNItNcFEdLmKfWIetMJT9Z0pu+1o0bH/rOlA9epYlu52rZCDSRh14M
OVAIg+C2uk7FMA5hmtONEyJEJXouskPjnrQcOmzcP/Wt995InGLnpd64z4ir6YUhJ05l+tXJd/PK
dXqPFqAaOke7ap0Xby73PHQ3IllGIf+mQsR+WtfbIk/PPXK7+DfLHTAGQt+zNkEVyN09NbKtobDO
ovSO2DYomVVkVQDUKR2woVcPGxNkMVqY+37aeuC38t7co4VvnRRmRO7FjULva/X61wqG5hLC3jVX
xy7AUEQPWoARF+CQP2fwYm9/FBZcC/0mlAkg0a23SAL5MW6QK9VlXj/QvncPxWDIB7La9JiEltwJ
17cWkw9n8wpRZNDXR6HIW7fTFcbrBxldI9hsx1YrvEOJPMZOILU5FDVSfIgRK+Pc3T4FuK9MSjxq
qETnxFHI/egQtqX2rTWg4dy/dV/veZoSvDcUvLjfMAS4HUpK0LpJhTh06KWExCTLR73FRvr+KBsv
DcMgl0TgzbEmW74dBtdFm42vM0zjZYHeJOmZDMw8Vp5wz1FmuO9rr6/Pzozbj6Kh5mSbzZ6lyBLk
3mZ1y2+AikjgDwXSWk11TNqxUyeCYMvq2DDc4pcRNtBTwvcOhsobF+GervRjRYjjOCXOm++0ZXya
s8Bi4Zquzwc6QXYb6S7hki4bRPjs5jF1ZXNEX3kMOhBNfl/N04fWwaLi/vJvfmTcvij7QTQFA3+7
+q0muyZxc1Y/j9rjnMTlWRam8eZdu5T1IdjZbFsi4GVX/1G5AidbxHUqmV+E8GzJfxUMjeYchGyU
/7CUi3cufd7fOlKrT8lENcVrK4YK2/IyOE57aq2xQoFg9jCdHdUT6NDhZLXS2lOEfn02mSWK3xQA
gdS92kVoSvSFYqAxlwq7nkB+JeHHeVZGeVCaBmezt385Kh70DBcENzzQ2zUdRZUh68+lA64daMgA
Tfdz7bZyT8Tn9XvLrIh1QX/99pVejRM7NO7nGJ3rEoJgf0qwUPni9vrcIx/kjo+0a0n7+XmZgCRo
hDtpzdaa8uJSXKVN89pW3nLiMC+LFN8rVc+veTqOB7Rqs0s7IwZ8f0H1Za+vbwECOaAK2oLPWNck
HbPPqtZDuA+hqjr9qOft2NI9RIXxoOlNp37jOyjdxQ57rb/ibzmw6smAiJUB8s6AODqRzsauWUVg
Jq30x0Qkrx9HS7ryks2z/N6OeiX9uav6i0TH2iZwnsb4oqq9EfrzZEZ7wp8bEaNL1QQcNLIihEva
KrvXMeCsZd8n1whA1rtaVPXJCb0hUAo1OlVKHgWpx20a1/H47KLNgkdrnP/PbSPgfVqzR4/Yumzo
9oO9X2gSOJndbtmkjTthWQOYBET0Xsa5VwLsgZydy2Z7FIQ9YP8RbqxLdEkWRUXrgnzI07p/sJAg
vDTYCu0VErZ2JtJS0LzZmOBKV5OZe7cvNXuiIdto9iFSYzuQLR7TXiacHWbL6/CJaj9adeYirAOY
Z/UVuSkHrDThaUVz1T5rra49ZCalzZGNeEDue/ovbzLNbP7iWeY9WkUZXTrOEgEbEs7ZUH+aijn1
qFUUvfmYaU6hHRqK5rUPRbuBhFukpfM+7gr3nYp45x5ZY2uZ6bWRioKlBVa7ClSp7QrFnTykELA1
RcOrCa9R4jmnJIfJev8C2BwKliz9PUZE3PF2e5oAUTC1BSNconzZH7RMldrzUE1uEGo9reL7o219
VJI5Sm6gYLhiV/snyiOiCyUlj2kXC1fwUY/oSUy+F4fmLxCde1jhzUCLqVG7XpIMxPlup6dX5cJZ
ZCXtcNAzvxJT9mi0plldJgmGIYAkOT+FTiU+Tyg940YVNuKSjpWxV7PZWGfQaBb7GA1LstnlAP8R
DUgEUgYjwQIjHeYxyLU59XxQCMmlL4Y304GJNtA+ppZOrQ8twNVO1rOOTy1CiJhNoV9sL2mOnjPo
QapBabn/QTfuHXrCJAEUraFnrG2axNCYEXbIbB/Y8Oc8l9UpVMM9cssG/As6kbY8yah4gSZYfUYs
BHFOgo1xtYXsTMTWsvGXlgjtb7BR7ouBI0PkQw3Ri0c0StC/8Y1aH3/YM6fmmEVG9aVsbDv9MlTJ
kEJEQvY4OyX6UF0S0I89GsSu0/hp7KYL+sd1jiaGd29WXOCr6NQ9SS4Wioa6utDMsuC6K+nKKraR
BpAFUd7PRXpJ7czaOdQbx4yhWCmi+0V7erUB8j428OaKs2uZT9ydCqL6AcXQ6q8YK40TngaTtnOw
t7b3klnTsKD8STpxu72jdtZn5AURurbU6bmDv3auFdFCs+i8neh9IzaDZgCIdIk5yXhX61hN5Yx8
IR1h1RXxe6Xwkoe5SdEQWLLUZ+x9qcrNSX2qcIPe4zhvbXf6mmiQAEmimL4aexQJOI+cseN5UI4T
mM5ja8Xtzgy3FhNTbYDmRLk20IvbxSyNXgvbpd/m1Xlt+2CgrKs+KMm/9mwm5/sHeGursDFBr8Ad
s4mWbsfSlCRJdNlm1yS3k2OsR9XjqIiPld6Xh8Jxh3dvHw6uKFpJJPMkR8vP+eMaHOJ2qAaweNcC
7NxB8s58FV2lL+pq6Tk3rL0W19ZSkmcTfaEHRhF79ZLS6OEd0mgqisj5OGO2+MC/+eKhv3W5P7Gt
nbEUeygNksqS2d5ODA3uSSVOIMyD+fqoVTgbJiLfazhvTodMcbEdAnaxNnUEo911pktNqZ0EukEU
Ql/KyjP9WTGbL/cntGyyVWKw9IrAKvBYANtdXbm4mgCkqtAvd5t2PincivTIIvddocz5WUqZPmTo
67+55IgFHu4EQLiWW3J9tgvAfnUtUq6RmhDZEuQcalP9c39mW1seWDRPJC0DcD/rQwzhq9Ex974a
ogemUzV+6dXTSUx9fcDcZ2cdd0ZbNwHNupAAW/Dh7MvYeqqy/EeCE+T7loMXVCjiHO9PbmuHUE+h
ja3TsSQHut2Hnj5BzigENsY9ZIUOSAJ2WHBYRdlq/+GVoSYN0x6z6KWEtBrKBceXjGxGU1G8U2zo
2UWXog3iJFaPTTT2p/tT2zpiqHlSPwQJysCr72bos+cULlUOL9WyE0YD1TVU0j2B9a0FpBzNO4X0
2SImcDurypRl7nVYYNtu7x0tuLzHibLgRXR68x++FV0N6o38HVXG1T2PCoWRDTaXIVLc8akM48hA
n2sejwhb9fnOYFv7EEVgtgXQSDi6q4u+FLPTCCPPrkqkotGsRUOAG2JxVWdad04p9xAqW/cHFRog
DIs6NyIrt+sIKmXR2eARm7y8+NLkrfTFUManuJLqF7WY56MeK3sI141BCRMXNC0N96Vzdjso+zBv
0qUoTXEFcY8sWlScWrsNJrsVga3k9hR0jfx+f2NujkofCp089gvlqdWojo4yqYNRhSx65xCTOZ8z
+jGnDA3VR6fTitM8l9rOg7OxTwH/wIagcsNf66eg6r25r5KGQSeZvnRIWX9MtDg95Ppo7oDJNoei
M0qMDQiUwW7npzuR6fXYvV9HJ9LcU2hn9TuBhKr9UNqkNDspxcZG5T7Bxg7qGUyJNZt81LEqQkmT
PDzNnL9r3MvPfVfLs4VYlPTpt+5pyW99PjJtUrPfhO+17gqLOBd9j1MM3DqkV2MPmRIzEhfsDfpT
AZI+MNVur5KyBB6r55V4lAoKpwNS1Prz6WiF9DbCtdcas8T3jja+kL7ap9hx6sCJ6vg8iWI8j6H8
DxERYyIsQfhKkLnu22hF06UAUyguKkImQauZ9PPzYZENsu3wP3xLEwTqMh4gtXUhA5hAGNmUia6d
I/LuNHXC/FgZVUQNrISW9T4C2ezuPEsbzwSNacCP+IPwKq2fibCtc1p/OOpqS1/D9ors2RW7ALyt
Ueyla4LaKmYHa+/3xK6hVrXUvfG1rA7ptJQbq35PRX0D4AKNjRIQEvZ4NTGj26OH3NxQWQ44PzSj
Sg+/otH86dWV8r7hFCZBivRF4cuiRohC62LzIIRp4csWgzmBzdp+uH/Rbf8c7GiR5yS0oCp3+3O4
eMscgCPRhQHqQ/RlHhRFnz9pyGx/q7QSO0it7fxEU/JLRo/r0KV1+yzGUuzcfltFXhgaC1d4KVsx
l9tfEnljxsHVyKaz1GoCYu380oY9ittDaZQsVOZdRTrNX/pmEJeptKZ3QxWpzxE2Xq5vze3bCbNL
RQtxlaXhS2S5ik48hKrnAsfEa5NGv7LewwBVT6Rf1B5ClYlS+/c/xe+Sx/oCoa/D9BmLDHD1KdAL
tEuRsQHVck7G4ywcGj72bOf5ca7LuvD7OIuG62ikpQbVcbA/JlYbwRq2qOUHo1Np3zRNIKjtusO/
6hBl9UGVet8GrZLK57QKRQY1VK9jv0FIyzn38yg+xNrYmsdUb6vHsExn1S/bRCSwR2T53WxKbToT
uaWZT3+t/UFRuo5OlNSbryOOKiaSxO4YHabMi91LgSNAfMg1Ub5v8hxu3hThjfaNIhyhJPTz+Ti3
nSkuiIoJ7Zuut9PnnP7VXhN06xizlwG1Eu7R+V19NZFJcD0WBmW9lswfLadO30VALHauwY0HFOES
hOgp5dL/eOVWFIf2JCaUvcD5DUdpuL8mGbUnso49l6KNZ4XqGOoddAPhq69vd5GWvYOUxWJPkCFU
Y0ZlMj7krsxeUFz3KiTb8wKwTo0I5KQlsbETom8Nv7TnAGM7JFZr4UUxu5XMKPxcFerXdK7BCSW1
LE9aM0aXtDbtM/rx6REF8rfzfpDAp4XFTcDpQ2X09j7ohNAmvOZoF6jpdEwcxT1g9pKey6bdM4Zd
9sTq5IH2pmwAo/C3zPTtUEjrZGosB6wtZtleVbVtLtLN0eSTYvwMjaZgo5vT2YkGY/bpDu/JnG0E
SHSVSWDJkhe/+uXP/6ihhDIZRlyuYNz26RFi0Hya2xl6UyvjA19256LZiI7oDuL4tCSTpHmr0RwM
BESkoV9VJJ649IrVP7lONAWN2kwHDFTbYzSo4vP9221jH6HmhMo1BYjFe3H1NSm0pBhqJNALERV5
meNZnkHbFadMqZL/JRXdmCksIi493EHvj7wxXWoDFN0o4pC0qOt3JdTqphjocOlVVF4brYL9OUbd
B0ofKG30ogkyme4B7Dd2FEH870Wm3/OKsFNnqjF3HmzKvBPV0Zsz9ZDGbfGt1o3shEJidR5F0QfS
AfHVj2X31/05b1xPxKHOoju4wBXWUMvS6ZMUGimank6qEoIWMarKwvUjinU7qcTGfQuoczGq5nIi
SVvtpiofJ1zwcJ/MKOIK33Gn/lBmxbhTZtwehroKO5ancS3WkcjZJfoANGgNc5H7+STyH0VUpjtn
Y+MkMhuONA1nKGRrCI1YZG94lZDcjzzruXJr7xxLAylh5CcP5TDvdes3p/X7OwFNoHq6fMg/Tr4x
DG3oLTqvRatUi7Fg9gllzb1uy/YoTImElprpWmirFmqnph7iL1JaPZ4zk2rBxqC58fZXkf6Eu0hf
uATk69k4CVx4AEDR1RjMVvi9VpJ5lY6E9TwowOHvb/KtWQFGX0ImUHIgGm/XLio1PclroGpZkSt+
U4HTjpqo3YHHbl1cICmwPWLhKH2sRrHbDuI+wJ+rKQzlhTPlHBLE4p5mN5W+dEbnwLVSBJo2dof7
89s6xHww8gRc66BzrE7WrHiwylLQmtpMC3Mq1SxIZqX7AL/w+38ZCTcdUhOeWn01ElvBGInZ4quw
q/6v0ipqZhbLzyPg6Z2PtnXAuC04W7y07Mblo/6x4ROvN9y4nZmUW9KPaLxrq2dZYBfz1zZqv92f
1+ZglFRwgibVRjHjdjD4+q5iLPYdQyfaZw/jGj/vVPdULbLlI2vxcH+8jR25RCwUTinmG9a6mRTP
pp4NBsqoSOdPJ5CP08MM7fTt+4LFg4TBNQWbyFvdGXGbDeOE4dK1w/Xz3Sgt42DTFXzq5LAHntzY
/GjrIkFN6Q1o31pcxlajFgEdurRmnnnmNVFTBMftuWsupat4ll9S7Dw3bNKvXj3bO1f+xv4nUQbB
tHQtoHOvHu7CKLXI0TDzHoesSQ/hkGufwmRIqoMa6dPp/qfbSoTJGuAw0e2kn78ubCgZNkp2bRfX
jO971CYDkz91zHw8EBQEgvXwEmveZwIN01eswgtqCq4Ht0t3juLGluWrkn4ttQ620GrL9llch03S
59dML8VDgbBOMAIRP1m5RwLVJ3uBysYXBi+JtSCM96WIvAQyf5xHXS0VZJqd4joYo9ocHDeOvquj
osuDo4UT4Utsv5P4Zh8mROH/ub/mG8dlwfwtCTaRIYbJt2PX7sBjHpr5VeYg/vjAofWeoLDdk2Ta
iAChwzmIXoFs5gFczzGfW0uBz3nNhl74ydBDogUcfywkmL86atRANjK//IfJEQ6RzfOQEhrdTk4k
FfJqjVZgLqvKx9xs8odmSOqd6Gtraov+Idc23DdeqNtRgH+aVYrJyZUekfVL9rN+CTUn/curlppJ
L1CGOnRDugcV3/pyWNYQW4KsYvjV0YR3DcQwjArq42l3TBsnRsNTH3YAYxsXAIhNgvalqEpxc7WE
ISVw+EhZeVWNqlR9gDzGX00iyz5AaIYa5/0PtnESEPHh5FGlJqJYy/rWLRFar4TF1Q17HXPl3ogs
n3PTf5eeFhUHxwDbGHSJ0mngI6ex3PMn2ZjuYjW6uNcsLnrq6l7XJdBphDzp5wj0T1XhTifHyMwL
iZx6vj/XrduOHYNgD6BpYD5rPIkZaik71GWseYR/Mndmqvqg0pofMvKSLChqq5ovPVcUWhtJ2i7c
Ct1NKGS3QvMViN/hzvJvXHzgqCyeM6TawFevLj4FxLxN6SYjhqurg4Um6VPbeZ0v5FwdeaP2Lp8N
NpZL/EGWxKVA5fPVhW9lAv4xyI/OC9sXmdhYf3iAeE6Zk03ECBHK5li49Z57ktWc2Fcjs5tPdlUn
2Nq1jp48TEhBPwJ5RxXz/ufZ2gkgsIFhL4YJeEbenupcL5zCLr3sapducYxGBZFWDamTTI7Kji7k
1lCoqmCKszTO4cjdDqXobjYSZ6BgYMT/WqHpPblN158MCoJf3j4pCs2/UTbcxOs7Y4SgE8a6lV0p
BJSHSY1jsip06nJ9cnbykC2QIPgXeBDYhi18+lXQnii9NUVxnV/bLEz+xh14/tAO2Rz6Q+qlD9rg
mWe7qXEPNJMcoR63tI5DS0l1Z0+/XlzSBvjvaDbwxPGu3y5uohWKl5RGfq0NbcBPIkaW/wDKbYGz
TXqzpza6NRyS5BQ52NiLyuftcHg19K4agfx2luuyTKfs62TbPzDTNt78uKHbxrVPHEoDkYT8dqSe
31CEE3h2XVARs9RwfqjLbI/U/fpx+39+ZUuvBODbWtoX4OVg9G5MbwIZ3y/sE/VSIsHwN/oRpgjU
yO6OvVoQ1N/fqK9vIhr4tIHoKYFYAbJ1O7mUtzqpkzFGHMGuX2bsf94NspQv9mTW4twbsaaf7o/4
+jllRFSOllonfXxnFaA4ZUNiZpmUa2KBA/3Q5gelcrSdS39rOSFAQbhcSuPUlG/nZZRcdpKG/VXW
mbg0Zakdp7xzX+LONU6URttPiyro248ijXs2yu+EjyVdHcUoJkHRZrLYOCl0Pw05erPXRQFFmOlT
g0DuvwP90getazK89lThV3C794yLfkss3FZ4mTYl7IV3y1uxvnwWwCs4VL5pksZZE6TQup/qfMgx
9TFqSYM2FZYIhIPozynh9HxW8zIXPxtRLgaHuvzW21X3Tm3bvDm0dt0bZ9eRYsnK29n25wjzDR/R
N4OWyEiN7eS2nnUskrqSZwUVw2MlXTO7iAiJnZM2zuA1PC0uHRSsqsT0BQKxys7X3tpTXOwkT7/b
V2syVuWaA9uA7hUl7/wcRl74SJy2V/FZduZ6XRcwNu81K0jedLunALVMmheBhaoUZeowfzG9i0Ls
8Fnoie2d9LZXVaj5UfYRtHHcBXriNe/ffniQxKayrBuQQNflbGQORZvrEUSJsBcPhqFohwGZ4Z13
cutSWDgE0FkXZtu6OdexyF2b6VSRXTEHUz5279MGhww2wc8kA+Fzf1JbVzn1EXYr5S2q9MtZ/iMt
K5C2ISWGK6Fq3OdKY2DFbkXYbdjansfp1rUAGnA5F7zNr+gsQKdxO8Zh7ZpGWXXoPAs8PSqu8zF2
7GjRp27FZS6m7uv9GW70e5kg+xNqCwEYBa7bKXaTUg0qjnFXYdVjGLigi4JxDNUnAcr3XyuXDZ1L
c9LOFl1fzyctNsNjPc/uuxoxP/owhXB/3f9NW2dmSWiWyjkJx7pJkaMY6TYTdpxyiI2fqXCL93gE
Ozvvy8a3hQBDGgquFIXg9eOpuAq0lCbG09Rqw6szoE3j6f30bGOpenjzhFDyWjCRCFQtwJTbNUaw
mgBPATkxlt5nrcvs5wxR950cdGs+oEnJA8GL0wjQbwcRRoa7UmvEV7hEuCkaOg0Afa4frX5Qdx7K
jVOooXiAgToyEqzd6qHUMRKd6gXqYg6qhh79PLwbWj16duZZ/1GoAP/vr9/2eGTXy5eiPr9M/Y9j
2DuFjgkcD7OSIaMYx/b3Ah7BpadU+Q71X3fnsdzYf0BYaVQBOoAUsQ54lMrr0ceI0K9r1I5GuTbi
bzu3O6NsfS/Y5EtxafG3W6M8azFrsoR1eR2xD3zUOrs6lIquBTDBqp0M/nVODVuBuVAU5Z9U127X
r0SxEQcTmvFRY02/MKsxgo637jJ2WRdUips8OUYYvacnOOzs/I1JQvpm1yPavOg7rG4XC89HCNBo
lqmF3Rv+CGAAfT6vSl9MUXh752xjn9Dlo8izFA6JL1bXtd0YE8LMC4tAneITJhBlG3Qm8I0ilUrj
L5ZIO22Jja2CL/2SstHfI0Nc/vyPnZkaxlyMcZVf50gpA7svjPPiWHO8v/+3VpH7A87asoYwF25H
sRWMp6HN5tdGmhS0RURQjGpFAEB/TxBjayiAc4SK6HbRSFwtIYJYnaeoSX5FoGv+0auTCAP6b/Z3
rKaKf+5Pa+PJ0y0QuhZidktxbhWT9gRm2MirsGn0IXvWxmFqgjCX+qcYl6rCH3WtRFG1zM7/ZVji
fBhDgIPXiUW3cJOrCQBt444FJt5cLJXfR5lFim8qVtCgNH2d0AJ6s2H3Yu5IbkGmRn0aG83bzzhB
3uh/s4eGsbMPcaKJz4WBA2I+qvrH+3Pc+oyQD5cy+kI/XBckldTSxzR3eAzawkLXBXl636nM7JgP
Bsij+4NtXS+UWHnY4PwtYM/beQ0tgre5jZuHOlj2N5mNmo4dlHQe7KyxHpK5Mi4apKHnpEjMPRbw
1kQ9avQMTqGBet3t2CaQ2clsySgsF7ZLWZvzUa3j+hTHrtg561u3yx9DrVuQWTdkoho1msRunpyK
xJWngffj39mIcSyqo/DtnVUqoQt7CIYNKqrrWpyhyLqKCzwMOm34Nzb78CmT8V6Cwv+NJVolD4uQ
CokZWCou69XnQ24kpqsAwiesIsv8nIM9n0sfArsCEbfT1VM2x9Lxw1DHCBPJGqvDQMjTrqIOs8S3
jKLIA0frlOls165dYfFtqR9kL41vjsyF40OpSRrcCPLROqhmJu3305w2/6YwkxLfdRvvs0itorh4
NqIOZ8OtwZ7IqCilryDnfc00TWkPXp6GahAV4/CvrRbYbY6lq37X7MLTDwJ85Ie+x5cv7e1ZHgcq
d9XB1ket9L1E9E/K6Mn2VHuJ8d0tlLE/mPhp1ph6GnN+yBDq8Q7SqvvOL9VaUa5KOM8vo25U9kM1
dIDcBwWsfeDBa/1lSZKrjyE0Ou6M0E61s141UqOQNFPF7dGiC6a4TLOgDRVn9CerpQM/g1UcbdKV
Qr7ANMoweMncDOegphx/5igRooJNoQc0SiHGr6MY0y/cUs78TnoObSgfkH9m/YMK5YgQhNSiv2RS
x8NDXpneOe8hizwoWBKJIxGtlgS4JLrZMVSz1D6quTDxoDCFbnCvxYYSlEYSv8zAA7IDplTyf9we
o/2oZ2OsH4WiNMpTOiRF/yWZCPQPs2vmxfu5rOWnKqntZ3T3RO7P9jA27ye7iio/w1T0u2ul3q/B
nqeTN4Kh87sYUP9F0ezGORdqnSN9OPT9S5cWevo8yKEffAinIJTJrQZS+9xKxWHO+14iITCY80WV
BuYCQuXVOyLt72QHberMJqgGe9ROFSUpeUnVXst9kVW1eWhaL34spkF2PiRQ7zvlwMEN2rGwvtSe
JQt/CZzdZ10ZhqtVaUOG5jAloEDloRkvfVROtV9obm7ijogfmea3FDZrGD7V0B4yMFH1g5ZGNjaD
PBa17/ai/ac20f/zw0xB/K43aDAHsp5y9RFwtvW1U8IILKaVFEHWFagt2iktaX/C20+870mopJ+7
dq18LcZGtwMBn/qqVHL+hJl86rwv1CqbfaK2pGdTelP/MMZ186WfpNX6ZtUa36pan7UTCqx2+W+n
9Hoe6Fhx7NaNXt2v1L5tHQggZQXix3XoqNuKXSKnSIspyZLhsOT1j1PjyZ+zWbj/syOTLYUtbar7
GH8WP5XK5UELUUwKHyezMvD+UwS2dV1fg5pUwwKLUCoi007GuPkr0b0kxYLVT8nw9hVAUhPj8KhD
+lJBN5m7R3tQElULAFNnb0+zeMBRNAVCB4ptXdAZk1HO2VCjAV175YcxGqcHTQ8Hcq1mz1Pt1axg
FS29BwJZ4kvIsbezgkJdCE+FtBcOXXHICzH71L+sk66Ee75UG3Esy4eVGUV6BG/WdM44mkvZ4bZ+
1eqh/mex5/qldTSa7gcKWxNC/2lBwyF+Rip3OyERI3oG8p6Ux+g5ac08Jl7guon1Y5GCnd8elvwf
Z+e127bSruErIsBeTilKsmQ7jtPjEyJZSdh7G/Lq9zM52IgowYT/IEdZWBhN4cxX3mJIqXqpgIbw
63o0s6+N2SvJejLY9A9eYkzHEei7ONqGINJsvESczLHU9pWqia0P59ZUSSGpA5GQoBC6SrnKBngc
qIr0bHV4RRa92aq+zrinUun7LdePm4NR35X+WfR01tr8pZ2ofbxQ/tM1ePmZzq3i9uLY4TmysaY3
QnZZK5F1Ilq0NEgvd7DORJQ5LYwsayiM96Dxw09e47n/FdSrPjad9qsV9bwx5tXsJBPLoEPKajqU
OFchXpe5k9NAJcKca052nYTB14mS7mfF+vn6+bwqo/KxcVaA2PDh0c5d1WmqXFf7WbjFOY7ykZdA
eMUzt5cN5tBL+2/1WHvHIesqnuJZfMnzcTaC13/BVSzGLwCL4dIOlmzu9ZnFY3Q2MVjlF4RtuSt1
g6erWyYjyGvvB3a3xt51Rb4Lw3KLrHUV3cqLBr4UpQig06z45c5WWhJPUcMVOquh2CtGWezzuh6P
VuYsD3pizVtFnb8FqYu4U45IN5+OHK2yKwAVljkz8FyHTqS+hKOvT1DJd0KfrCgwjb7lgQwbt/IJ
XSSvsimb/DzNafuiZ2n1rOIF9Um3EnMOlhnm4t04IKftl4nVxXeG1zifi66zJ1wj6uwFlED+PddD
MEuz4KHYj3qlLfupMZb/SqGgrVmPIaAGPRm1HAe+ttW/8CUNvQ/gVYzPbUzRbu900ErpssGw94l/
bOproPO+N1FkCZ+8wEl2GJWmns83MPZ+VGEV844ObPaxRZ4p9LXZnb6+flyurm2WEGEI8OqyWIqA
wuWmharS4I+KvH4N+GtnEorcuUgwbhzKm6NIgqu0dEDNe/UBqk6KiZaaF2c173Vuz0R5bItmS0Ty
GgzBZGjNIM5C4c26qpImqAzbOVjS8+KEyTHPw2lP4KMGIkkH9l8Ld3Gum09x0ieY1VnLS9w6xhOS
WVvSPVeXnPwhFCUIAVHwugJE2VMolQxBZSSZOe9xMuIJUTp606ohgsxVOJNcuRtxxa0vnyodDAv+
wiBc3azVrHqLBIFQDInK35FVjKdUiVzHJ9F0DqFZmS9QxNLHENnuLUrxjRtWrjiT5s7h8lkdI45W
zUdWl2d7mKf7Vs1HcGYhDmujN260iW4OBaAbFR1G4826PLGpUpP3ScgSotEutU4lgl+BXIDIFvfw
+sdxYxsJCFX083isIB3IY/1PbY50IjJmlHrOc+dVx9nM6nOdOfZeo9+4q5u4uledsNwY9Mb8QGPp
nBtaKiCI9MtBW6OxCdGX4owkdv9iYGx5TNoB6l6iL84Wou7aIZ5SFH0pyh40w0BFry5tKmikEiOH
piV/9NvR0k522xY+VwKaxcms4iVTpvs2G9w/E32zoE7A2mW22t2lENuOSrlYJ8phvRSHXPywUbd0
jG48qShPYFzOy6LSnFzt94hmkCYEz0piOUCZ4qHDw1sv5vQea7TqE85B3bcF3PBBZKhDobeRz3ev
H4MbDxuOk7hf8k3BxFgHR40L3KUl5z4vembfq4P1HgsLhDCnAn4PHigb0cqt4SRlgbebMiqv+OUB
qO2mXGg7F+fa1ZTPbtUhPWAVCH3WY75fnLkXGwNeo2yk852EVUurDinpdjliN9allxc9WNXQrt+B
I4r2RV/H6C5ZWfod+6LpkDd97eyM0ps/hX06nuAfVv+9vsy3Dj6bTMiLsDj859UjoQslbwsTkE1h
d8l9ASMRmdyx8XulSDbeo5tLLBlp1BtJWNbg9SJXl8bNpuLs4s+0d6LEO6KYkt95deTc90vrfH/7
1CjyA1rAF4RlXl2PeizqabIHKLFR3L0wkrXAhk3Nz9Y4QrB8fbBbk5O1CEBTUgpwfVylZ3WE3xVZ
7FI0x0zLlqPW6M2xAiKzGxwR/w+Tk/AEsHcSf7bmKOVamTnhgpdCzZdyXMLyw+gJsU9M2/zy+sxu
nZB/R1otI6gSLVoIh849HdcAWFhGAYwCHDa0W5XTm0MhJoVftvw21hoZOgSb2NNINOeurvwqnqrH
vOsxnhJJ/Pl/mJWJpCBlUUr669LDTGsIT1/QUala9ufE4WMPKjcT1IZ1aiOvD3YjEvsrz0r7gCSM
43j5qWfUzFTKRel5iKNhN7nGfB/X7rIRitxaPbC+LB4UL2lGeDnK1NmJ2QNNRRZ6MT6nS5ztRW8t
h3rptnK7a/gnlxfvFmUbUleu6NWMwgFJxjIGbWt6vR7tUz20BdXR1DyMKYxyIEJuAeVagejrV6XX
DseqKlCozTJ8O3FJKgqf9vBwInh6c01E/jQZOshbnOKX/FL/iR/G3CPJbegmdlGOZlLsNGdQNlvo
uhtxH4cUlhvpphT9WQUMeIzbqWgwS4PgjRKt2sW+6c7dyRrteB+71JCTZuyOmCVtXaO3tlnC/kEQ
wp/m0r6cX2HnIKB4cJEMSxM4JOp8B9El2+Uiqw5vP7cIKIMPggHAI7Vays4WWGTJXSb0hz889yh9
js4W8PLmS0j2KuH+8IjVtYoxneZYdA4+YEnoDfu0SxequWr8cTaW9ECJk3YF6k393sgWygfT0OHJ
7FQbfJlbG0qzhmCHHIZdXT3H7RilZajTDSiBS99PdkM3w3aU90VS/ZxCof7wEGt7Gek9bLwcty4H
xOZk0CERWGtDBz10bcXw6vws1NF+dPop+Sp5wBuP763pyXeJ54aKzJX6Pt4PepnVBZheux0+NVH4
tNBHQACxU1F/0JYjmBrheyLbMoq/dVwlhtfA+kZ2xVbr2psY7bg9ok5WYamPhTYXtR96Tm/6YJT0
n68fWHkgV7UJdK74JKlCkAquja7ttnMXtWAwfgx0WiOZ6iNZTUiM3MbmsQxB429s380hPdJsKchJ
IWY1v7jOI5Q4uW5oKpkfGk35lYnc+4NPV0z6O4ztRjvz1nHBkPj/x1sFbG0c6qMn2+B9ro25X+r9
/NNb9P+heADmE6o5SHoO55q7RgkdRmNsgACpKuVRaaAok6q9PYiBqMHrCyJJchdWc1GdrOVzJkLD
OfjFsDKsft3B3gF4rN7+NuIgRpmCky91KlfXtRqarZH2yDoOQ1F96SuXGlFZwcHLZ/t/eIeRBgB/
hGeuy1ByB/99gOipG0NO2ctFi+Bj7WTWU5zWYeCI0bl7/bzfujoZCx84WfGQKOjLsfgKVJq/6DmO
sT6Od8g0UYabldQO7CS3tUCx7UTzrXKwdT9u+7b0Ewyf8qDAzW2rp3+rEoQIg6xHyhoo1a3LH4Ph
RqnYHZJqVmcO0E5mffhTZHX1s1Wb+kGkWnjQ8q6BvI/B2h682HjSjXLQ/AkE3sZ9d+Pa8UhgAYpQ
g5aB+eVvmbu2dhWN+Fi34+jr0M7azpqq9pzn0bx/fRO2hlqd4go75HHxAEvFOJ3uqmFoAhSrineK
UWwljTdqI1AGHKQnSLMB36y2uzMwDe5kLB5nGrglB2qCiNPk5Ik+OzaA1u7meAs/cX3hgF4C/S3L
6/RE1kGA0JOmT8uW2rYIsWcLI+sTKaO6JQcsN+Ty6mYYcJ2kUHwzPIaXG5aZNFzmGEiWrfTprz5t
hnDn9Kp1dENBfRkRzJNlUb5PXNwJ33yHMzbSSbIRSRiyLjkZceRYi0cJcxzdeZ9EifHYTUoZhEpp
PyRdt6VbcP1mSFQYLSbICjxVa2aLnjWVwZtLdSWuNb+rtfBRn+LsnW6MNvgp7HFeP6G3thCclvRZ
RQYJtujl2pa28PqugRbbhaPzcVC07F2vas3GKNffAVhZJONkf1Um+Ks7NjEpIdhoMJwnMo7/kOoN
D9kQi0dDzTZkUW+ORFkbWgfJDvnH5XzMMI6LWS/ZL6tX30f6nEE4m+dD1sRbOJtbS4eAzv8PtZoU
sBG4zAYYvgqvpFMnhPaQiHoLunrrQECWka0yafK2BpWmAzEvMT8Kx3Pd78pJcVIfO4noPrGH7tjx
/zy/fiKuLxLKPTYASOSwCT7XmDa7M7Rwgh95brVG+HbsALFBMuEu7LM29p1eoh3qztu6v/5OZP2V
m1IdBAYbvcG1SbIgcxvIU4rzlM49uBCHyMnvcQvXdqOIy091k2ncniooFCMczpkYlAdQ61hF4RD5
FSq1/QNd1aylyVekBYpK4bhxtq6R9fBvofmQ1BFByvDn8nC5embh7GfSnAEH8gEFqewwtWP4CSmx
8QEj6eUOeBfW1nlZ+U3hqj4yzcYuGjv3Ma+ceOOj+qt6sF4xfgea1NRBrwuTlgoSKulHKOZw90t/
sIsQebfMMM9TMbmtP8RWmQS4HxbzQZmqugpcgeynn2hG7u6ANJmF74at7e6gb2NHPWEdFT5Nixa3
u0q3xew7xQLuKoldivqib3V1YwrydlnPgGsOsCiuwFJT+3JB48aNq8Szi7NHlWBvUjc6DCgK7ZzB
bR/1EDUfejU/xhiVELhcW/q1Nz4tizoA7SCJjQW2ejk6xrweJuo6xOSxVZ4mdewPmpVbx7aaab25
7pbE41/Szmq6Fok5dXMaCfQUVueH70opowijmhILu1NBTXAfRuYDwqB7QYHk6GXucg83uzkM8zLd
l52r4Uw0QrPcqY2evh9qtf0Yh+4WcP1qGygyg9sFEyR5PlccnKq0sZOno3nCb/Zb05rFe6jvtmy9
Wndt3RZPxtICCVOXXIKzrNMbLxyqB9S+6JKDbZVg78ttqKvRxihE2CdPgRRWASJ7on80PrKM4lDo
2JFSQN1iRf9NLi/2giozNRK4B1LyHDjC5ajC9RY3VVPv5JkIDz5wy8NW66bMzO5NS3hfEJ12z8aS
D4lvt27zfmTxbR9z+zQOMuT2njhXqnIXejPdwyXMoo8lp/mdaqOOupjdcs9Trm/F0Vcnlh+N4vdf
eg8YxjW7nGK1EHmluKexib+meLodTSfKDh2X1a7vzGYjfL0xHOVPYLikETT114Lc+PB1YQxs+oRe
o/gQOl23o0uMS/gcKT/dpv301oMAW4qqtdQUo1i+7n27TqSOJo6wp8ooDZpaWTg8GKP+TclD832B
duUdsND++PqgVwEDggQAimS4BegYOeTVOSjqZpQGESdgTPPJNRt3Z87o4k0TsnyvDyUP8urIkQBx
5SBtCIV6Lfk3DpWIwk5w5GwU6AIX1cfozgSd8ev1ca63zSQiB2LMEy4V4VYx0GjxNVGvck7NlLtB
Cojg5AwAh8IlSQ593Wgbx+T6+pCMeskJpyoAiGh1j/b65DaF3rkna4jaZy+r+rsGUMVdZNXVWRPe
6CtOVb1zBYrns1FsldCvAha8osg9uA7od5Dqyh3+J6luzNxTl15zToWhhk9ILeTfaV0OjGqV1guS
fLzSntNEweurfH1w/iqD0J2D00YVVP6sf4Yd2h7teAgXp9hRliNeUoCogZgcyCXSjYNzY0PRCqJk
oEo6LZiCy6GiIkIN1BgVPnv1M2ht/TQlqnMgiCqDsRb5l9dndmM4SgZ881IvFtzQakFRES0q+mZ8
EnY7FT7sr+775GbJO1EVyPFP85uRSmybSZEHoBLWQ8Sdl/ObO/h0lAS8kzuV7kelqVU/RYv1Gxh0
Ojxa++f1+d04MMgyoOdMqgxmYf0MD1gBk7Rq3imU6dUE+fTdnA3ak6E4jd962nBaVGM4vD7oVRIr
58j1xkGRjO11IgknBYjK0nqnvjC96Bjhc1b7XiGhHwtIo+xUoUHxYuWl9qMq2n7LHPj67mF4WYJB
b4pU2pb//Z/TioroMNk2V3nLpA+za2R3IZPcqKXdGkWKFkowLagfc3Vy3NQwhrB3vVPTNubXBvXL
c5VEWwXIG1+e7Ctxg4KTopOzHqU1zYgqPFJns9ftG68GzRcaqk9yvvXg3pjQxVDyU/ln2YqoE5Gn
QFx1kpKqv9Lp+6HOtiL5m6OYnH3yLnZnXYKMKo69GaEF6/RLE2jDrJ+MwQ2D10/gzVEk9wQmKfI6
63K0iGtvUjSkM5G9XU6ayADOR8uWp+CtzQGwqoIolRHKugelRZpWNC1Cj0Zafln6MD8WrZbsGsee
NpIHnhhW//JBJXLXuTUgdNMWvtafaiZdJLgUd5PrPDlVE30bDcV+0hY1Tv3ByFAXSsrEFP5UFQis
gQ3R8y/laMExD8fBPldzHIMYNqfkDlEPfBdMqpNPsZKnfzI9ghDCJw2QWNLKssfERjksiNNB/U+t
Ynvw4W3oH5zeAb5ZUt+LAXaN5mPsFvnsFyZ1VD8jpMU3WcHlwwHPm+y8Phn1Q671jf6Ji7egw4IO
z7hHhdwh0MwLNQ2qBo/AHV6rtElnp7Lf20tWqv5cK06+VyaTl80bNPeX6WZqDZUh4r3JWmG+d+cB
Ge0uWrzFj6dmmd8R5Fr3VteiFjkKV/1RCS/9E8eG8wzjNwrJ+DCq8W38T36bbV5+yHPk5o4lt/8T
mkVhFUy2AwZTHZTM2I14v3xNlbJ66cah8HaTZRVukI91OPnL7MSfMheaTdDDxdsboTsNd+Eg7Ecc
4svx2V5c42NteYLMvAuNb2kPK4O6syHBO3Gm7KfBEJFvI8SoHDItaR4KMXXJbsqU7CVBsSq5K9H9
Er7Taa13wI86LneupzQASfEgtWDECPTGBt1qnrA405ogFL1eg6AsGvO0dFHxa8Eh/muFRnyDCWMM
6UVJlqHxra53bd/O4lEJ4Jg5wy6t+OO7ilU/YTWsZEETQiAObGI3lZ2yFeoSPa/wu7kFDBVMzmzc
O4Uj2kcFHFT33EWG+rusFs3YZQ1itv7YNEvzXg+z7JjaFUYbEeAvxQf00v5Xs9njblqyMN01XQmL
xHRF9bw4YnJ8K/Wa9k7R9eYP/Pw8PrUMyX7o0Gt8K3FT772d1rr6NI42xRqyk+6BCxdhASBxNRhW
J3d+4JMSZ9CmxiL9EMI0rTYUHK6+Qp4zXMaI/HhgcHVahX+hGRdjbOKjo+Ruh666Fj534TB8eOPt
9XcUGfwAHufOX93EntEuip25fOuDXgcKElPv7CIdf71xFC4sIhAidEmuvnLUsJNGU6HOJee5j6Z7
zehCfOPLdiPjvXVHEnfgD6Jj+cAzdvmqzDxeAvMVpFuGKQngLi00sIc0aMNpywno1lAeEoDYVUJa
QKDlcigcBxEFTXJkxhcFkyNSKZAfSXYkres2OOk3hgLcRAMCpTHZgVj1VVS9qyYrbZRTmPbGLm3a
4lA3dvRg9KO3BQeSu726+TkGslQI9Rb+7Soi7i0bqzdw2jhXmMPentVsb1VW/kMpovxh0syp3QjB
rw45kTw8AnJgRgTGJSf/TyCQQ+vVq7EMT4vTiaDARyJouDK2Kow3hwE6D9JQCsauy/89AOgcL1cC
KELDIG8Gb4cBb7tzEbPw7Uk3/7PGNruz58IICjuq7sdm/oldSx5Ei13eTbU+7Pq2Gu9e/yxuRMy8
r/SWSXn4/tYButQxM2J0rk+dXaOJH3kx4PtGRcHHrV7M2baOBJhbEJMb54lkB0DCX3FzLpjLJQ+5
XJccrPRpoCochInWHMYloms/KM7GFXZ9nDhJsk1KN4uVX1PA5sVtK8xJ9JMWRfngx5EIky+tCs15
KuMu+VFN4ZaCw/XsaKPCmaSujwIxiliXs4tKeLOiG7VTIiY3aJG03Ic6kPS0bMbg9d27PlRElVBA
iC8lJms9u9AFvWpiQXEi/bK+j1HYfyH23xrlag2ZCDYGgIFw6JKAlcsJ2WidDqVUK0FkHEhypKbj
3rWoOCRNafoeb9XGJ3m1grwINLbpesrsGyzn5YCTGuOm2sNwi1KYpb2iGvdIjC27CKbNRl5zY26y
BgYUgRPCdq2uNmcMFbgfmLkUUVPcNVmZ7du8749NpdY7+Lib1Ul5f13cb3Jusk4MXVyShvTLudFU
sOw+mbKz2Sf5HDRI+ihBhsb9c6GkS/tb1+vmt6uI4dM8p3C7rVI4d4Mj/QdfPzu3FhksG3Uxfgm4
vtVTNQ6NNdQl8hSmVWH/28y/cmcugzIxtuz4MK26mrTcTomWkRsLqfBy0jV64LPb0CVMzdFt9piO
2wddjUJ718fIgPizqJ0/WdlrRIh5n7q+ahaOezCqsE53WLU4n3UatFFABTkJAzHho+STNQjitMqp
/MzQuyaIByeTZsaV/pQg2CCw5q5IE9CXNrOD0k3We6/Fs/qYdWgQBA4E4AfLmyP96NHv8U5qhE3M
g8Gjau4KYA0EY57Qf9l9a3UHzEOmb06lifmuRmfJ2YeUkr+XeEglsODzbjn0Rp4fFm0a6e22leWc
pAZBfdC8dHYDe6R5cK8MHWFu5EytGVhmnng7VZkGZE+6Xg33cSXAm2ukFy8FFPQKg5CiSX26aoYV
JK7S635reu3HroM+T5jqgutAIdLRdlU4UJ3CU8BAHc0Z6eUpoq9CX/HsWffNPMq076Ko7AomRZfz
AeMq8dNK2iTcEUFm/0U0O81DmXjeNzjBEKG8qMzvO80L22NLlFztctPu4sOAesPPrNDC/AC9vf+g
ZfWQ4vORVMIv4UvmfmUMxsO0LNNyb9ReHD16meKOuxCwxjdrSmwSodhBu7zwsuU+VucpD1zkgfrd
qLaG4ptDWP3qsTPGFbJCZzLQkjBTYP0b9YPr5dm4Q7BoNv1URMbvJS+Kl6zvjXt8Zappr+eR6HzH
SaPmLs069Q7nVrX3B68ADDOVyi/dRj/T1VrrZZ485S4b9fzn0HbNt7bseg8CzQe0mKohTMy7PDS8
j8NSD8l+EtqMjCjvNTx44tLSj5d0/M2mN4+pMSzaezVfbHvv6uOQP2OihhPuCDG3DRpdmT+NiYCy
VuTjeFTSOTH2Zlj0qHzUifeEcJbSoGYwJc6ut5d+X7h6Gp/KwQirHdi6+iXPodj7ZtJa/aHzFjW7
c+zQ/F2J2msCykIKiNq4M7MgHxbojyKzwkOjRnW508HgJUHZDRFHQFVEO/uTJroPIaIQ0jq+MpoH
NSLz9Puys5xgUkMj83GtRMJALEp/Z4/54t3R7UL9U+Ai/NQoscnXYE8flir0HrvKVD/OMb34uzrq
88QvRjv/TFc3n9lNM2r3Te+60bFzjO4FbhTswBqm7fgj0pdJCwqv0Uhds9lqjnECu6RIujbzl76p
4l2sufUUuPVY3IlEq9uAMEH/0GuxtbzzFNF9byvb++lgZqHci2VU+/s4jshPlSip7qfYjt191KcT
uCdh5JoPo6Z/ajMjh2aLKIFynBU0ymCnht5nvPvE9BFhQpZSTznhfJ+EIU8VQW7/URPkss+LXnbR
bsgRXD+zKzq8jKX/GqL9Zh3Ncqk/1VXbLBtP+zXaGoEWSpm8ftCGIMXIl+ufuHQcHauq6hDvyN5p
xLEoE9vzjUb16r1Th2XoG1QUnecWR6Pfbl9rWdB71EXwIgshVOaZC/W2j23HjzTF2mKhyQv78hXj
x5HgSvAudPe1/UGP9C/aqWjgYntq7eFM0imbGvtocC8ee4p4nxGwXHbZFB+1eMt74frNlvkOhsY8
11DG1i6ejjFhqlWD2m0Uq/qMMaviR6nS+2FhZJmPBL761vyHraBnjNUawYhEv19uhZlOS4eoXYae
MUy7saR6AeFD8TGK3uok31pY4hDudBYVcPQqHulBQahopgIKqdAziwYIMh60LEx/dPdrVdn2Z97s
8VQnEQw1RYm2Uv7rqIA2C6eN+h5ZGObil1NFfMUzOssmPIlS7VwvtnmkJqQcK6zmNgKQq9SDVaVp
zl84xciqrYIClEZmiiVMFQtIcXALLX9nl0iOTRNdSD8OKURV3bLVFbw1KseWpgvEJ6kgezlBTN7U
UOkBTwrLCr+McaTssDAI/ayfisehThcZR9QbBc1bq/rPoGs5IliTjqOmeNEvaMgeLYRb76dGUvya
Tcnaq5RAXht0CKE10oo019KCIOqawYVydR6FToBBRv+khln7VuD831EQMKAYAJB37YFoxAMEtpAJ
UbXUP2BCWBy60Sp3qJuYml+Jwj6m8fRN0Tpv/3rYemt+sBOkUB3CzVQILvevjikW4eWWnbGUzt6l
6I6/OIn1P41CS4dtQR3aWFNdijFTQoeq1HmkWg/Bqh0Ik738rck3q/hXwZ1iIzWcteGBWwBggYoO
RK9JdiIUOartg7nPkxY1n6Wz92P1ZqKtHJIPnBWEMQOX7HL5nApEEahD+HjFNB36BDOtumvjADBN
e3IWJwlGM503jv+tPaNuxFryZICwWtV0yrr661qBeoDowi+DnpnPFH+3FAVvfWQADOiEcUdC0lk3
xzUjWVpkis+5aIodECpth2hP82Ewq/H4+iGUt/D6+SMj5o6WSoKMd7mKZNsAWvFZOJM6ID4xDTWW
aG0GvwFZptDvsb0DCV3lh8xIom+vj33rAsN0FPEHziVVxtUOVgm9vm4AcI3HprPr6t6hCW+Kfe70
JMsiyZQdwb768vqoNxYXpsPf91aqzqzVdYsiRqFr4s1V6sR9yBX0FhpHSV9QSt/q+t8aiqwUJRgq
jlDcV09grLg9OS+LuyxmthtnrDg0oyiDAc+qjez/xsHkREqik3zueNov99Fww84UOS5Yeqk9JdTf
7lukmjZKfzfnw4uKHrhtyEr65SAYMnKGLJ1BMvcPFgrxJ7Kw7gh1s3z7fUIBE8wgoDtQd2vkU61Y
SZTrCubw4dA+xniY7iisk35m4e9Mx53KUdzw9PaDAa4HMBFO3CpKW5ezCzP8aDJoaOew19PHWeTW
c1gsk/D7TEzJRmHoxn5xfclqLS1iOt5yqf+JiVE7MLxoQt5ZtzN1NxlxcjC0dovmd2PDdFqSRN1c
JDBH5Bf4zyiznS0VndoU73TlJevKIhBKoZ8QXp4+vL548p5Y3SM6bQnZucXrG8Da5UhgBSt6EnN0
7mp7+B1ROFl4PFsN5IAOPNiXXajok0fo2QXowC0iICO0t9hat1aV6jegEGnNCrPk8ldoo9HA0C4j
zMbtGYW+ODqYSrVFYbwxCnZJErvEYaezu9q7fqkEZUb6FSlCCPfeJGJr56S1uxVr3RwHOpgsM8lO
zGpNAX2I3kZLD1J2omE2m0dPOXzVjSdNHuvVzoGppKhFn4Jgcs1c0NzM1qdCUU76UJQ72sAe/uHa
QlWh0d+5darvYnTc30eA0zZCrxunk7eFdARsJWTUdeilW7E6Jsgpn5MoRBrPUsI9KmFuMERLvJH3
3FhKCSjg2mLLkDtZ1SojY5x0gnP8ZNFHeN9OjvbDApu8McqNBw0EFLAF5I7Rsf1rRPDP57YkTTIo
QxidKxe7yr3WRPpvK7M9RIVE3roHysS1OFURhea338yA/CW6jQIwN/Pq+s/Lsa1cHbhJP1FP8eKs
DZJ5qQNRKvHbr0l4mLYFW4IrGiWgy29s0rokByqHdHudYKlKObcEBhklB+yT9P9hWmwW4vTSuguS
7eVY2ZhhqxA6EeqJ0YCBSx7bdzNUV5rWSTltcSFvnUfyVeBWiIbIS/NytKm1vFZJuuScNSRvDjJQ
wdSEVuAmylaz6tZ5JDkGFIJzmjRjuhzK1bXezfWFRkQZRo8UoOajYkx/Xr+Tr+l1Uh2Xgjj8OrlR
6w+s8lprsim3IJoa1/vUyNpnhKkweW8nYy/SvgnIDTA5TRV7HyaThRLo/GasDb9B6i8gucU7Z6yL
83HiDKkaUpyf1KI55UajHY0J/fYm6uaN03JrUUkI5G1GxMBVcbmoUAM8NS0Rb83yuL9zRTofReYm
GwzWm6uKGp1EOcLT5XBeDkM6QhcX1sJZrTU9iCvdOVRLsfgOjPbdoA55MCEAuavQuvHbeSiem9B8
M1lJrqpBmU5KgJvIxl/+hmSexzxS6wTaLqYiCd0nMJ3V5IOryTdW9dZXQfRKcw6Nf4Bfq1coxiK6
HroWt3MR4RA2zA5SY6J9mbvN9tzNoWS+D0hXtpZWs2ocIzYtqOxn+PPpXkd8LTBEAtU6MbaQsdds
T/Q5eHSk4RrVE2MdMJfIPxherhVn3MyWoMxE7ItCLXeNUU6BUwqDwqml+g5tiXdhMkAApa94tBdU
WF7/SuVxWb2/dAYBPnKZcs2tfSdcK4qU3kBIJzbc2O/CuTrrbaoceYTdj4UVzcHr491YZMajFACM
hLxvXXNUlSGNdJXxhnopMHhz9f7BoMr6HrxYuHF25Iat5wbkBjCMRK7Tlrw8pqNZT5AmJPkSIEAa
WISCAVIIXolCQlbwD2aWHpHbdT6+PscbMQ2YZ3hHGCmQSK9LR6pVGTVStvCK6z7dx2EcBqmh5k/G
iF5AqaUdjY1BfSrzYnp7TCOb5VwCWH+DNFq9IaIoFPgRFjoM/SQCK4rjAGPGfC+KTXPiWxcRNQig
+lK3ESjGanU7e0ZOLMfXnO6g2fhOYot9rWvikJa2jXyAoUPSsSvnrCuAvoJKNIN933jG8PX11b4+
wRISSuZpc4zh461uiAjNPFLbPjwZGSyZoFVq+9gV4+ztHVqDH7H8dT6/PuL1GWZEcBfk8RTPUVu7
PFedFg4RJJzw1A7D+8Yoxn0P/x5SW7bl5PlXx+ryCOPKCCKZuwJQNOiEy6GsrAmzZO6VkymwoEXU
LbF2qQNSYZfUQvwk3Fzok+opPBqzLov5lKVa8nNqnLQMlLJuf9CSNBCkMhrvd4gpcOWbiq09Whld
XAA76BN3WpNqu0VTUSJTCkXtDu2olNZ51usIRfQOt4LfWqdiGKVHmP+iZ1xHHs1b0X4AmgX3R0de
sj72mV5/tpIuspF8peMKumk2yv04NiMgOyRvftrTyLuPZpb5adQWBSnc2ivfK6linDyt6Bff7hXT
+8Clqd4D9tW0wBxNu3rEC1H0z4S9eHi5Q1osQajlAAxHs1meTdjxys4tvQwJyqJU2rskK2nbuWWD
R66ityagZ1gIx5jGmfhQVCEOmnqFcHnQup6wdrREnX6XDLo6QB3FaKtR+7agGes4D02cq5+HzlY/
Yr1pt74SK+Njkjc16uaIv9q7RSDCXxWe+9EwYs58Tof9nZHW8RcXnxPXrxbqLwFmW415iJEC6pGm
SwX3PaqHjV+0oyoCyCBRu+tZl9FfIsCLflOGsRsgHcOFvBRhPgTgw9IhGBShollBQ8jyM9Q9I9/S
I4VHIqvL74pIgTDSYUm/vH7Yb3zn8n2A0OnAA4INtrpT0MC2emSKoL6h4zbhP9koH1LN7drdNEWJ
4heWxrKM/ZDlFBHqpqat7BbuflbryN6oM13f6BB2uNYQYYG5TNJ2+TmMoP7dEtj7SYWqv+8VPfmW
Azo5qMVI50FY4kBrON94sq5JrehpSXES0EiEICheXY4a9wrtVau1TzMxNfGH2ZhEkGY1W37UjIgc
26ie/o7cvPw/zs6jOW6jW8O/CFVIjbAFMEOCSVSkxE0XJVnIuRF//X2guzGHU5zyV97YZVs9ALpP
n/CG5QCJci0+z+SkfwRCy09m2q/lrZczSb/wYd5Gode/6uRd8DPZMhosSaOokqiGVHBonA5zcf0i
Lv7Ma4dMsE8KkINALWP/Kf+qLF2n4rjPph0bmp+GGRq2N6No0goOyuYfN47vvbJI4N/feWcecGfE
gzkDAoaT+slrLxU6WWM1WfFEML+Sjt5FW5E24TRfagWfWQmLZgMpcKRpQRSd1EOZckBh5SDNcEgo
o06J/JPSU/22G0X6/f2HenNb7YXrX34BpEomByct/JIyocXj149bU/u08VpvjHn44g8ZZfpmJZeu
qnPLMaLgmmLv8jcn79Co7cYxdg5nDkjosKXKRsVPM0I/l1ZoV9slEs2bN8njId7CWAmfMTCuJ+sB
10iF1Dc/NqRbfZWTktBzNYhKbb1p/YXcdb/ZX12O+2K7OCEdB7KdU80EYP6JKEkJYlFkmbyuTYbm
YVmb1aGDqzqG29oBmJ+ASCTE7rT8MIxbfaEeO/eCMbAlCUAziaT+ZOugHWQnkJPc2BuM9T5Zbbe8
mgbD7A74zdb4IpjLl/d30FtAA49N8YCKGdMZssv9J/3rNNrcKVXRtH6cFp4zXHfGUG6RBRAb1G0i
OyOyxrzvQhyMaytaq9LHhQN7tJ7uU5F8bdG8HgLRDsUQFHOpLsmB7A98+lGYeFOaknnvjj+vf53m
bdyFGiyuzkWSwGTe/Y+LRcjh/Zdwbp8xCN4Hz2CNkch6vYpvdhYo9wKyFrqmz20FF9uVK9iFZE7b
r++vde6JXAYpNErY2W/Y143lz3KDXxOrKV0OTpKOt1mbmdH7q5x7Is4nwQ6FYKhB+6/411cl1awq
uXps5nwuwgIc0lXVbLvcV3OJFnTu3HjUCQCWqauBf7xeypkHmBIg++PBqHE9dcVkfW9JIj6i7ySf
SrdNU6BmSU8eLRcLrFneXGT6njs33OE2oNFd2Ow0UBiACQEorl68btu2c3mczg3KdpjygO6Gpscw
iS4995kPCYcSBQ2f1gUR6qRSWMH5UCeYTmxkgxdh4dNdW4yR4vc/5N+C4+QE0FVGDY+xG92v0+mR
3RseRhw7FBwlojaPPLtfhyvEqPPPlfI7dchp4HqRMXSDArbn0BwD71j2j4hVr8DnM9HAs8ePQjz3
gNIeR8mAMoATl+A8bGxqffDr2UkfpJs231UjlHaLD4IqwtV3k9+TbVe7Am29HWlk+0OoC6CZNs48
RogXDfZD9YC6BS4/jfymajf/7Y1F8RkKq+XhyIN73bVpg9EK576bnnV3pWYFluVBHMizhhHY6P5n
mDLso70TslvCQ4w7leEfF7/MZF37cVkZTH6NMo12hvYN7juXwvUefU6+zZ6/MEQnaHPOTpKmulzT
3tHg0a6k/2HP2Q4GO80jA9nPK2FWVHH6Ki8Eq7eqFjwgYpe7bhHD0TdeFU2LeqCg8RCnataOdNVq
KhQ66p8b2sA3GQllgkP3tN0vUyc+bENR3WtVoX1QTpHHDop1W6C4B5592t3p9fvb9cyhEPwkgjWX
lyCUvg4G3Fpiy9texiauN7+kJraPa7J0x/dXOfve6cGaEKZBmp22mXZnNJV10F41/DnjHIBzE8oy
tfs7V3bWiOz70Pzq8oKJ3f+wMCcekBJ96DeKCbLxpT3lk4wnX/nRtvgyXJ28Psx5o98oxAYPiVkn
T+8v+laphw8OtxcDZGSqGG2dRJpW+asn61LGNjDRNkBIth2iVOXgB2tXH/DIKlr1T77NKS+7cH90
IrVv81zNBo34zVquFa64z1LaXM+1nSWPywKJ98KrOXMNoLDAR98REJgpnJwFGH9rAd7PJ+sVY8xv
zkItL6vrsh9bsB9Gedf71XgYxtk8tqUwL4yrzi1PEcedhxwr99DJUGxFA7Y0uozUFD+0b7sMyQdh
NTrbwjWgtA911CF4F1Bvz+Hi6tWF5PHMfUttAfoDUS/G7qcatGtfwEpFei6us757XszcReonX2kG
zFYyR+9viDOHjG4RRAW65dCWTo0O3GRZtD4h6zfnNgmFq8QfZ9HHH++vcuZOJZnfJ7awvtHuO0kM
69QodU1rvDgpNucaIqnxFdlZdUTAUdND1eUXqvFzT8W8ytxRQtzk3knoKCzVt3Of+vFc1PJqYDSX
H9xq7Kur95/rzKdCW54xLYxARtunbw/GgguOv/OgAvTrkTmn/GhC2Dt0aJNe2BXnQvWrtU5O7mau
wpI5uRFoJ70K8MBLPuEYm4LMb6zkQ22M1jPAGq357Mt1+jmYNl1sWDHqxSwzGyirb3fVwa2z9iZ3
2+ySgczbbgxBdK8z9gwbqMgpYor5AAZ6re7Fiy3HqznN9ADrvSlwG7+9rjjNYWEOFsaFdgYnZKFn
NtZlcWE7n/0guzkRXDdGJadsfO7lrcC4jRyfyfq9jVdrNPeNvKHnfQlnd24pGrsMz3fED13119dT
PW79Kir2WGOr5M+gpvEAyVh9c53my/u77MxuRv4WlVM88JjSnw5F0bVCmqycSdtQ4DxUMmk+YZbt
XujQnzmjHNB9NgChDQjfSdTbPFGvoifvhZ29fdO5E65noDiPGa86wQhwdH6+/1hnwix5DkHe5aRC
UTo5pCqvFKpBtYd6xgQvZsfzPw+MgtbvqVH5bmA3fvqy9eX4aSlHroDJL61Lu/bcb9jtNpHao2eF
XfHrj8jEA5ZQPbvxnFrzs4Un64KdoFXngST9T1EUseoNy92+v7Vra7tZPeCwF072fpudZH7ccogR
8n3pS5xiFNZNIqmEw2Tsp/Rhk9GzAkPMxSE30jWq2lJ9XMdNC8UgmwsX3dthH4iMXdqEyQyKZm9U
1PAAKV18ppzYc1sEwBFwso8d3BQvMCfTmpAFtVu6yzqeDvMs6qdUufJL7rvbwzoU8tLh3V/26Ytg
9kbpTGnChOrk2peUVylGQyI2K/ymUjSrumBWaHY5ECOOsETag1f128v72/DM6YISTFJE9k0X+XQb
UgouFrquTlyNzjNc//rWZU5+oRlzJlgwxuSCQASSVPu0Y0hJWerVwKMp/GduKn3pmLet4/oTxr1z
Sfrr7GLIIe8y8sCbT0+yzJOde7vSi86rJq79wUL0EPqKP8z2f8/RcbtC+kuAx6KPd3Ip9XrlyNJZ
REwHxwlF1arjqoviwgk5u09dAOFMpMmM3gybFr2yZrnmIt7spSsOnl6jwUsDCVGEzshV2G1Gfjdm
TV6EzArSh7HFXSbAnhYmWq1X8yVRp3NvmAR6R8PsmIrTx/bdZhjKtWCnmk16O9FUaoI5nZIi0ifP
Hi9caud2KB2RXWoR+2jG6a+DFO1Je9m8wYk1avtQMdTa+VflhULo7DPR+aUKQpAFsYbXq9hg9yZs
fp0YIjLIJUvMYWF369FI3P9sa07YQWuCwnPHVuM89XqpkfxDtDVLeRajoRKkYOznix/JpDeC/366
wYIItBFJcYHVvV4qzXpta/GZjHVXQ1iW9Q59t1wiupxJfkBM77LU5D2cuFOFep82iec3+/gnq/zf
CgqjDOWmFOoqzoq9pYFw/G+yI+fg40hfQpJs6iKy7JmG1vsP/PYa55fsoQxaGdDWU2b1kLSAuDJD
xO7SNfdTUUwtQdTB1Kut3erOXJF8u7A/zy1JwEZIDqo6CKCTneMMq5slJIcxXgTJtb7InAlcNi7H
BJoI7qLjpU7u261qgAmB041aNsn9Kd6avvlUWV7mxpoxTlFe9cmRXpI41L3lXni2s0vxxkD2Acnn
iny9f6xFt8q5EE6Mm191bCodXo/UuSWHXL9QtLzNRXgq0JHk0TRbwUq8Xorci4k3pJvYanv3gO/j
dFzV9GJki30ocpd2aIqsaWV3ABvW3Lwky3FuD4OGo8ezy8ahArCHoX/3eXNLSxcLOeQFvF/cW0n/
GRyqcatPEnx+Z8xXm9U3Y1CAZ8wCq07nh62u2y/v79+zL5xECLwEfVAwm69/BT4zbS7sxI31waiO
ZgdVxbbW8towAQ68v9SZkgrozQ4Xo827b6iT22trkJ7KFtqu6QDxORzAIfwq83SlXPG0LyVQiisM
hPzPfY/C6bLU0IxHgCd3W6ljzOdZ3dWYTfkndyyWP+//NGZFPOfrZIgWLcqIu4YA07hTu+FKM/Vt
AhMW2yLVXtrFkTIA2Fajs7T1Vhn2/Yg7jKqnaQqhS+lbUAzDcNchpkZfvJ7n6rAmtmrixQf2Go9w
7l+QBB36ANkoKw/sRJ+6qNfncY3kZDUqqGCevqxo9WSYk3eNiEq3SIDq2aZ6spNJW57mujOLsLVr
8X3SC5sLQssK8Oxb69wODQJSgY6IQw62vDJg+vYKc+5ukjLDwBCTWLxwfSVv+FPkdtvaRIsgk4nR
R8ilG3CTPaTAPkg6fuunoXO97KBNVetdLV2ZPvatvtrPvWEtVtCXptCuDZUbyc4iF9DhUwU1Zrdl
heSr+5kprxqlAXasq7q/8f2hKfoQ2Q4IiHlljMs1jSSzDivsxkl1u0pzQl1XcowwZUcFw8t1zbji
Kl+KCE9E4RwzfzHqqCmnevyWo9fUXHeLm6pjYpp5+zA5RubcAG3p8q+uaKFcewJrjVvTX7udy2u3
WZgCgEboxgIL9NXOkH3CbnnZwtxR1hjCst8Qv8ArHRGmgS4b527VH5fKm8p7pujiM1ZdeROmviq2
A5RGSF2GnzQAmZ0pT5A6Q+fyup2a7WVZNuObnKvePvRV2yZ3muFiW0uNgVOvXeFaGXRZlfVXzFG6
x9G3my3INqAiQQmufv8PF6s/mK62TqFLwpEGq9Q2jxosabWDmvpMha49QfyYRpEPYd36w0fN8ipo
yKVG/qepjncQFs1qfalbpxyToPKdWUEXwT7joZI4uv7Jt75+cvTMAeEi7NW7zQwvuXMqJ5VhnrfF
GNIzlTddX7RYzteaZx0HvWyGu2pGaOV61RyKM1szqm9+XXYOmB5TcA7okDxNM+JwbQs38mpYjfy2
nKtkxVZF9PDTMyGnK+glBlxyxyu/jyi4QGzeJjsNoLhYn0fR+j9GmeafF78zbxOKQS1EjLsq71qP
KWXQNzWC6rsb1X1pr6MezcXm5tdQ6QcZDgXJ2lGVuTnDlk9EExmiHtFu0gsdRYfO9B6KNOfglOAs
kXvrkrqFVpZVD17tOh89f7L6QPS21CM7qdKZ07O19iHXXHQOkiQBsaSs1NhCE2yUQFSkmT6Nem0X
d3ppOm7IFEE+2VW1VSHjkux7jsJdGTpY5H3xSVD+TFunbwfIx8uXYlva8UozFl0dpGbtf2YOtexY
9JPzKdnUDuLRXTWFnPb6AbvErqEEFdbvcuo27R6BhfHzXI/ZCFva1/RD6WVdAbJrdd0r6Y1ZGQy7
pNmxodPwj1Y67QroabHnYLIqqwrcUqyfHNQR6hD9MdfE1Gcbq9hvayw6h8r3kYbHBj3UVz/Rw8UD
rn27ZAwKwtnXMz7ZqMD5bP5oNUGKqPwhK1rpo4PgdLgGDKV1NaEkovNpNXG05nQkzzTkcjua05iH
pICI2Zmqpa3gNmpGxAGd6GD2zeFLjuCIGdHacZzQEE0WUwOgK7QtZfcdxzfbvBJdskQyn1o76PBM
SEOVDHpc9NYyHaq+18awWOmyx4uZIAxoTDJ/dLzOea7MMe0vFGBnrgkkng3kZjAQAQl1coVN0z6Z
SgsjrtzKjgstH+dI6QXQH2slaUDKRya3gzXkd/noGt2FlOXMZc1NDYoVdBEwwNNEXoC3KSXiI7Ff
+uthQSvlUTQI+LdOXv3n8mT3p0XrG8UwEttTypa3uVWpqcyOJQoPEUIY+IhIOVyvqq0P71++e4px
cvVCGNlrFButujcE5MbSE0wKOxHXgyUO0iDxg5KWfHx/lTNZM0g8SD47UGRvgb1OdBpVgYlHdS2u
RKlxc4qx/bbMU/rZknN/dKSe/Hp/wf9PVk8ebE+ZGXLtbxK04+sl7dwjnYIjFiN57k8vjU/D6+Ms
SkMLLc1CW9HeHAXDQwI7u0MgB0GaYdXWNZDtiELBko49mgS16PThU1YsXu585LKrh/ZOFLYoHukf
Dtmhq/jjg6lfGu4It+j+GM3iNf+staOSY2dUVnan9Do37zofkNgXwWWYBMjNzN4N8SzREKTUm+1H
WvpDHTqDnRWoQaP2fwBykeQvDLa7OZqsdbSuNNeqjGvlGYjW+a107DDt51H+cSHEVJiYL9lCANPd
JL8fprlPglxOYokm6QhKXLsZX0onzYujmh1fRWllD0aYaCJdw9obKxVBHwHjgIldumL2ZE4AATR/
ILT1eQdAPpsld2ft4QroyJqre7HMRy9rQGT0Q7dhVF2sRhWaFmYzQdp2mnfdOsv0sxfo5oeZmY5p
pHcj/ydKPemjazYd5hjoGMpr4DK6eYBvNqw4Hvrz8K0Yrcp0Ipdhu/uyzb2RHGt7cOWhRV16P3zZ
muQBPrdb+QT21NutmTKjvp1zsTbHvqTN+BMp1UUPh8V2ENpZTLs5ZPVY2IzRs7n/qJetVobltq3P
fSdqO5KFLD+rtS21n/Bzm4ekKSw9Ghu3FnM8bIPRor7jJLp9X67gxsPOtpa7qTcoObtJiZ/uaAr5
aDhDMhyruu2ehNNNRWQ2ohABarYmovwtiS7euKQdkdnW+nQFhhwYEOrAyVdV0jLDC21Z7qrO9Ocr
BwH06pNoZPUCZgLFZ3ueizSY9NT4vkpTGz4Ual3wXjZQM7sDOGI9iMnZ5tDa7Pz3KJyk/ZYmZbnC
zV3nO+W1TfW4kYin2AMJMw9y9GoGpqLOcgNifZLHeWumby4tBJ8cVps/GVKIW10vtG/+yl+hva0r
hX3mVuG4pvJHQ69YBHoviyma1bppeeAbNcCEMXPTLfTHsnmpwIQloW231mPPzGS6dSpdJYG+8oyB
VY0WhthWB0smpWj56s61elGDN5qRX+VAIXTQyONtIfvKuiIBt8brbBrrf3BoIDDWiKr9rPyx6BCw
Fb0VtLS3j5tyspcMtOxz5aIVEzh66RXs9Nn/mg0pZtUOA+4xSKZx+ai1Gg0mkrBsCMhytioYO9zG
jnbapP5RA+AR+RpzoGiREtBWOrkGjWMEb2OFltt6XVgVrmi6srP7HNmY32r2UHQ1jHb5ilSRk0aM
bbxHR2pVjS5rvyBouxiyskMLqVhxBKWXFBQdLdm10Y6G/mShnUD9Xe6SiT0yyFILe0e5a2RNXKth
mwpw5HWr2FO97ZIXzkPqyygZZ0E7abQs7ZNrt5V7S/KtvlYK4NCLtxa7/eRApndv9LnhfIMVVVzT
AavISJt0UBm+p8usbpcC8awPrpll/X0uWrcJk0z5t8Kh/jgkmr/et76+/JzyjZEfAvv5FOZGZ39s
00Lpj5vrtz6xMKE2GtbS/mWApihCOXb+cmN5gz1dgWwa7hamC05Q6jUI7oaCkMpoIud7zEAsx0pO
HeTFzTTSQFrGX/2xvH6aoVU2RzSFt5lkh1Hk40ji86A1EsjhJNtiOowMqBI2XbWKQ2pnzae2qY0v
mCXwxrAY7z4PXdHM34x0lOUhIb58IK/K3ahqNP3Zab0OXfVc2YE1DLqBJUGDdfrIlGsNBHYnbuAp
5T66i821TAXtjndGu6XJRzGv6vvWa5wPK8ENpnfY28eUCyG2ZF94IU4bXR76JgqYoYNqkxPVgoP0
BBelWI+JBVj/Fg3ebI7mZMmap1QblHFlGzkWKuNau0e+rec/0EFYx9BJnelDK5tkCWE8zPN9u7oA
7QezclVkZf1WoPiEfQliw+tQBXanpyVZH3nssSxMJzm2NT067jhjLA+WmVcf6XIYzVFU8I3CLJnA
tk+FKX6N9qKMoB7NEk84WsMBc0E27wqHJ3DXsvm0gKD9aWhj9o/r9tZjWXkGItFznf9G+mr+reN3
n0ftlAxuMK/ZRu2AHNVnRvC5HRG39THQ2H9P3MhDFfljs/7wjU5+npxluG2Wev1DHrwAQyvX8etE
M584US9KIeqldU8zLqeIN5BL9EeSwvqraw3tj1Ya2WcmxwiuZ0XZHrpZYV1rZZP3LArmwpDR66yI
6qZq/jgegIMbqadTExsjSswR6Yj+ofG0oovrdc4ettGbHYSRHTxdUIZ10pCMNP1aMqB06XSyq8Nc
d6s2RiFa5RFAOme9U40jnlKgxTKo6tHVUY5ulz+zB8DCKRCECz3KlPse7rxN7SP0q6p0RHJnl3Vb
BJYCWP1k4SpFl2IgnonC3ZgsU+/zySA/fKyWoQYwpRKqaa3Os19bKzf7QKcyg+Wu7OF5ShqjfVrA
/n8DpjRriEc3i0kekxJpsQ7X3Hhc2zT2UJ9siBuW/zxPa/vLFqNNFU3s0H+s09KJo+yl0R/pEOn2
QXVt/WC6Vf/D2ryKW3421f2o9eZ3hhRqCwU40CWwpr3N0Zj8eVdts2ZO1A0L8NlAlVvr3bj5Nloh
TzZhEN+XyNcpRGjsANJi/XHGe1wwSa/KMZSDLmP6U+53hw4ytsDuLL94dZ5Oobd2Q/9IX8rkfimz
XUzNz/0Gv0ht+1W7EwLbzYi9R9Qj3UhD2nVW6waBbS+PXC9djQNm8Yt+ZYJsux4M5YpIa/IpvStN
d/vUT01nX+1aM0kAfHr5RvPFQtBQmYhtp55PUwEqEF38ood4BKQZl/srEob2AVbVtl4L5XL9ole+
fVVJylP6sIZgu2SzEdrOLNGi221F0hDZzM35XWNo1z+9n/eeKVJ2uhswbKB8/M1piWSjDzuXPmh9
koWDMSnzbq7dNcRw7BKp90w1hqUIKD40R0AwOXvO/68W6jLN64oKh81+aozusDmZd5DtKutrJbXh
yplgNx8qNdcEvNZIL3lBvS0pUEMAOLWPpkB+2ydzlaoY6A82DWwBldhHV8/krVlCvLD9SY9op68X
is+3hdKuGQCtHyoY44bTMVhpzLo+kZXHaPCKgInwEJlT4l9q0+4/+3XZwjLgymF60IIHWvL6rRpu
TRjpcjsGHIsc5SyG4YNfY15JS2mu/6GDWn9Yh1pcFalmGIGPrDrWI7Uyb7TByn+8v5vefmJ4Piho
6PxFj/pU5MLb4Ge6ZC2xz7TszpfcKGi8jzek6u5HsvI83Ep/DDy7Kq7eX/nc1xUGUyxkRBjQnZb6
quwGExsnK8Zg2fu4jItBVFiroz169cNsyEt2lmefdIex+0xZ6C7s5+pfm9lOvbmd286K9/o1aHyF
B11nZcdSNs/Sr5zvBLWK8qL/z7rnjD9o1e1waA4SvKTXC2uo3U8rHKsYZY8trHIxRgvKOuSh+np8
/52+hRywFBxcl03MgTlVlCIZKfJcJFYM6mGLympI7hWdtA/JYORIOzH5nBzXuTCiO3NsgJEyLYO4
Rtfk9JhOzjo045brsbK7LvZH+UusenKhiXFmtwAb4VAyngfAfIpsaSfc+fCT1uPFUE4XeuNc/YQy
qu6V3PzuMHiZuEBqfhtnQX4xNtrJp0APTptBGZ6Wwk+sLV4L2ne6QNtgQQ7gOGpedQG4sofsk4gA
lwewkg/5i5h+MtXFXsOcGjEaseY322HrHfMn+Ch5BZvNvult+gAg+/tDaY3cy4OtXYhIZ94toD/B
mWBWRqJnvd6gWVqUbkmHJZ6ydDz008T15+SSyciG0sFs/w8HwiLOwlzaSR5AdV6vh30a3WClb/Fk
4pPRbkVzxYx3ioWYygsosL+//eTV7uA9l4EuuppIKL5eqxfOXIvR0eNKNpxsXXOHl2GCtRoYc9r/
8suFp0VppIZNmftaHtLHWhTM1d54GFWHnHbh6lMT9Itf/+eOGZwi5nU6hRpKnadb2u7U4Iy0/+Op
zMSn3rLWn8a05EU0e639qzVIdS6c1DPhAaNBkyEhQR8hxD1E/isEdiX8Psct4GUAuognHfuAdbNW
xjstcoGb7YUjNNr3Q9KZOSwaFixLQELdxT+97mBymvYEJzAmz3Z32H9PDwmZnO0JxiuIgm7uhYwG
bt5jmy3btTJUVUVFPbjZhRhy5kTvyCikiODC4HVx8viaAnOPIxAX77oVR0nmHZs6OvdGN1xCUJxZ
iqkz4YOV2Oanthq1q1RW7XWk3bXoSnjqoTCUHkGcNi881Jno+9d0aId6kSmdIuCNQQ3NYLhGbFLA
7EovgsJdNJVxIUa9fSJqStIxc0/GuEBP0s7GrxdDbJsVC9mogzHXtPNmGjx+Qw/k/S1zZilkcjHt
YhSwN3hPwiHgFyeTJZmBUQtJY3Mey6sCUYP1UIz4S1w4FG9fINpeNhtwv78MHu71oUhyzkqueWa8
TZAiqNqc+03Z4sLre3v0ACUClbNgp8Cw/QsJ+9fRyxHU68ou0ePU1LP7XjAuy8zKucMsfIsmHe3+
FeXnl/df5LlHI7z+ZZ0AoHH2f/+vRdFik66d6XoMhK+6HewOazd/dIP3Vzn3aGDl4Pns4hRo1bxe
xYMRZdobO3BX2/tgglqhvamGR9Si7C9d5+syWFM21P+wLKqgMLjAErsAil8vq7hCsi0b9diwWv2j
luX6cSpFdpxoP9qhUaA6TJaXT92Fdd++1P9flFCC0zxzqtfrmktaZtXmbbFY8uYO2H8drZOpR++/
1P3Xn9xbJAMkcxAmSMlOk0YGNDWmT7YeOwsXAXyaPp+Oy5rn5lHPldkF+IfRC1sKp0ngwdbFpa9q
7bf+6S/AApdEeef8Uh28fk6IGvaYOKtBWkeRGQw1vp2sVzN3pllYtoFADl8PAKWbn7jdfPQoMGT9
pYnE/+47rfVLR0/xu9xF5oKe9ujD2FFlh0uK1jpFj2M8e2lf2Q9zjk964FRzi2CEMQ6f/J72e6CP
luPGFuoLHyyqo5ci9cQPLSmL7oBqxoYh9OCOz73IUe4fCqUhnQ73I2pXEAQXvviZ/IjEEzAzFBoG
oKesfJF7zVAQhGMrYcKx0r+PdA0Z5p6hbwjjbLx+/9ufxj/SWwBaUJ3ZAYJ78+TY5uBDjQGeQTwt
TvfJh6V5Va78o9G4l6zO/wpQ/vsru8zNYGkSaiEGgUA7iX4ZpgQeIJmF2zmnYTdIY3goNXcxH7bC
xp7B7xd1iwIDxmCI1ac/dMvBZFhMvv2B1MW7WzZmVgGsMvzIFB1sM8znpm++57Zc3YcOmHDYg1d+
WWTnZ797Ufp3+qwGHVx6lzoOQIZZdFE1CeTgUdkQ6YchXQRN774dmxCLhkoPk9KRCaxzV/+xrf7m
BG2Tleq4lDr207iP9EukDfhGh9rOdcLuoIRyrW99l1yPi748CQ2LudCtHB5QVWj845w3t/XjPM/D
EV+IaX3A5ICROs7TqX9tz35mPXYmXi4B7dICQRYy1jYGcpIlVw2TeueaOduaHOCn5N7X9z/+aTTl
g6DuB+aR69zf64HXxw79l1LjjIxx5rWYK9fLQBur38rubkCxtTuCgjG/+026JOuFbf4mU2PpvwwQ
mkrg5nA7er20I10TdXxnii08NYrQS9tsd+9rkmfswd0pTDNz1W4cZdhVbCjN+Oa54LIDrdg2/YIL
0pm3sG9JiiJofVD+T34KYnIg5UGDxdgdYiQPcChoisH8x7cZSDhthZseFggX7ug3uGxeAGq0EPXA
0eFsfeqKDKsRCErbjPEMdo61rcR6MCpdVJGiNV+F0pmLlxTvAP2+WhI4hl3SKSfS8nZg4mYk+SUQ
42kkoGwhrfM8fMwAUGJk+vqLYDaf47wj19iuG/9DMmo5xkmzFW3dcEkV8fRaYyle9s5WoDrYs9bX
S5XECQrheaPXN+bXtkKvuWV6fvX+7j63yp4EMaQmvr1xZqoKf5OaOekxbuZVlG5Ff2X05SUKypmd
DKrC2vNvqmqDdtvrhxEIUuESTMTOoEXSchn1G6qh4eB2oxGZRZV+WeDeNFl3i22j82DU9Xwhhr/d
wPwC1qeTiFMTGP/Xv6CZB6ZuGGrHmOrIawbm2XUHMxcNP+nGhdWvYePgAPL+231T7e4fEZLxjl6m
ysPp4vWq6J6hFDY7W4yEBtM1U7qYk2iQnfHCqRc9ntqis4HQgTsyzBXw5GTrvAPMMUrmHVrzYxKW
+jO5iKdc+Gl/2S6vL5od8K/vDFRuGpLR1z+tTHwEPFK1xaVRmrdNjmIl0Eav++niu7EykZqq5Spt
gRFiMAOEjoGev9WxPvV2GgLCThCttTClxXx0rrNgcIfKvO4VeUeI0xC0QQc9sj60FKluKNPZebKs
wVmCvkWxLhrNbnh0qLeXUGcC8yODktOGS9tNwPlAmL3MnP0PqLflfSD3xCboVYfpqZ7o859JZhlt
UeXmWSAUsLWgBHn/aFdJ9UMfVZsf3v+Mp7nf/hVpxlIA8ZVAQpmvX5XttDLz1bDFvTDkgy5q967K
kyVnOl/4v2tG6n+6EcHso9v0zpf31z4TAxFJ3DVmaUggL3Lai/LpHwwcny2mMsuag7ua4k+RoFwR
2AXGovukVH7o8jEvwwGXIFxtSSGeSrWg82fYisb5+z/otDfGyzAhLdG23dMhBHZevwwhEq3oO6XH
rhCzBthvzSeUu5zyYFiry9wuLUAqGoxrq2i1Ua8PZl2zLhRSZ+IwsQq2CuBqqqlTD7TF1upErv0c
Y5yTA9nS14OuFfIzaWB7IUKeCRy70Ce11N4Uosh4/bz2ICV5/7Zg/L36HzpV/B9157UcN5Km7VuZ
6HP0wpuNnTlAOXrRSFRLJwhKIuGRSPjE1f9PktxZsbp/cftwIyZGUc0yQCLNZ14D8LmW7WZOW/Os
YePf1mVRvQzyf3xf/jN9FNcv67D/13/x+rtoVZez0o5e/utD+9jcDd3j43D50P6X/ui/3/r2g/+6
zL/T/RJPw/G73nyI73/9/e3D8PDmxa4Z8kHdjI+dun3sx2p4/gGuVL/zf/vHfzw+f8tH1T7+87fv
YmwG/W0YJjW/vf7p9Mc/f9P0w//4+etf/3b1UPOxA7fbVA/Nj+OPPD70wz9/o73yu4sxKggOpEyI
/fVSnB+f/xTYv6NIiE4NS5Tsl6X62z8a0Q3ZP38Lnd9xVg84TRENR5pHlxQoges/edHvSHFy1pCM
Q0ulCfHf1/bmIf3PQ/tHM9bXgu5Oz70wFf5nS/WASSKBSxMJqiWbBASSt1NF+IOKqF3Ml3IZJXia
EYA3oOgBbE67tbH+NcILVefCAOfVU08+nWvHl/dJCA79nXjtiHugrwXSHGUN3QiA23Ws7MXiLHqm
tXVJ3Ozb+I85UG7PMN+ejU9DHbT+pVPSUc1BERUB9ZxUyan4nFdL+LGheD/E0YDW0qmBj7I6RBPn
9k1vNGxDPz3e1yH85ZCRWMHHJMxzcYfECertkE2LGSSL51SXwLSABFsRWn+XlHad+bNwmxyCqoVJ
/GHu7JTD0fKzbtv3XSg+//3L0BgNyqJ6Dh0/OUdJoZawqi7rFIXrb50zTdneduoChECNlCeAkGHx
0dhs0jY6L8ypGs7SYRHht19fx1GghF408R5EIOjCOtVEY+DteGCPWxBIzNFZzbaeWWe+GMoh9oex
jsxzPJtW+yMWvQDYfKkMMAb4Y7enBRrruL80pnovAH9ru/h8OehY09iGQK3zX5bbzwWrJfLSZC6c
4Kyt7QCZpNTJVCymGs9FkB0AKF20duYyXWKwlk6I8urkGv0UWyXc/BvRF857PeG3ZzGbvZZ51QKI
DpUYUvGjZm3lgIpcEgdIhd9XQm1FKrv0UAypV6f4m0P9W2ITBEtvg0vy6uLJGzqDlsKvn9OzTPHP
S53NB7I8khbaYZgi+tFSHxxgMDTL19NERVmTfAWP0+fdhWf2kSc3WYLYHbQJU7plfkXyhOEdOPSo
zdxY+UE70MUYZ1k8me7imTjEiwIe0oyEhbA3MEKyVGm9UKXO0wEToYcMcEm/62A6ekRmQyDLB6B6
k75HXOTLh2Ry+f9hxEcv3P76To9nJHho4kQOWyB3JCNknG+ngIHPeA18M9kndFMlcrcEGUpQwexL
rrJGSQtQ54ocpP5bNVVOQyN1kFWwd3PcMo2N3XUDN/zryzqaBnQu4FyiKgSqgC2OM+HtVbWeQ/cR
2Mu+Ji3FnNMeZHtmWGtaIf6Q+ldLxuqFhIQXzEGGY/Nuavo2AvG4ABSD6ELaeJI67GBHw+LNyRwI
zp+9ZUhruFzCtbLjWinvh2vPZnUJB6ofrrvc5j8HJboNWVq2JlW7CprxAElovkj7Om8PyB9UqsCi
clm/rH0FyujXI6Xj+J9mKqk63HPMlyh26wb0sW5GgLeoQN0aLlFr+OHe6ks4N1gW9P0lYLDqrgna
aTn59W/+adLQYEEdmc4p/Wc0Zo4d2YfKWYwAVsR+FKsZXk3mmvufkqI0vA9u1s/rngEQ6d0Ujq48
CbomqS5l57lAY+06ce13JstzTPp2DNhOKYbjW4WBAgzvt7MlsVGWm52q36++iWumGCdrN1p5UZ+u
NXI/h3TJphu/XbvupM4krk9RMd7URdf7YJCC9ctcl4n/SDfSv7ThCRk716+scoOHjONSkGmdZTPB
oWiAI+aD8ffOJh5gSMYMFQ/SgO706AD1p6aBpSQFMNF3+zIZw+mmnJciSDYDzpQHD4Fg+35V/rp8
mNo1F08zhhQDmUHoPb7zSPWKOhpDVj8zHjVYCM/HZXaQbqYBaFjuYTTSeS8d62acSRU2RTrJtKYy
N4PUrUzLay8q0Hnpued2abeNsCXDfFIaiftUEcbO4r0d6ngpMkAwaFHHpTFEoH5MO8gidyxIO9t9
BklrPGv7eQ6oUZITba0ga+ut4Q3KOVQya6DOJNkot4On0XtV4VbBR9cVyZJuYHG1dxgIlN4HhGS9
8gMzu+7fIbQ8X8vRKLJhIQ5JuIm09fGBOqKJi9JSOMIhQiZ0CMYg26mqA7iWWX2LibRljduEaBW4
9JrM3sah4p+e2O0orc8BULZhWydOvekz7b6mei/bBzOMw12a0MWFuoCdVrxQ/gXVuwYPpfLz5Wyp
2+l2DkwZYZyM6F1M+uif5QS5roindjGKSxp/KeWHbknlXeDMqFv7LeD3PeYKfMoqnHV4J4V7m1cR
4KBkDJRM9zP0/467VCnxS9eGOCMv1qryG7OvkFGoBpgB1w4PT57mq5dfBKZRf/r1TP7LH35O5iG+
Em0dFXSHUKT1NDnjfmjqct5GXi8PeLGnGWLKDQQJGnTY4lS9NQzvgB+O8oPnW6ZDhbkbFX4XAN/b
lYyONyKMK7tijT35cgfyKPgcLV39uNbNEH0JVJDa22FpS9xtOYrXjUq6dyWM/uL2CVcsz8GLlNMg
PAqgBMKPrhHOw77KTdnvJTivcWN4FvRPpPrS+aZFwGdbOnBz3zmJ/uqXaTlCQSeUZOyPjkwLXYQ5
DKFwUm4Z/T3M3Tp56lnTm7yfQd/HQ4h4+K4No/dYbEdFlOfJRoIHkww1LYQUnKMDQJQl5TY4H/vA
G2tzm/r9ovMfKzqjrVEfItMorO0KXkXsU23Ld+gnw282HJYJ0GjTZHD+9iTUiAeKOloslob326lQ
9KKtYbj37AOi8S7KEA/eKqyjCzyfjfYRdpN/toYwot7ZLI/jJjTYACYg4EAVH8vk45NwhQLT0vSh
zeKCaNqqpQk/UpHrP4LEMyR2u7KF+53asHbT0Tfeq6Qdp6UsAQRNwDUSTGro2LGOeQ7ovrPXtt+X
atA4xrSR046WTh5s3WItNxZM1qiKC7ullSdDDx/lpS/PxQyw+sxhH/owwaqc46SUaPhYqp/8/d99
Mnp4UOtBqQCEwPEVjl04wlDJuMI8V8u2LP1Q/bEulnEaRTTj/jBmLBm3YTh17zyavxobUnWK/kAD
dMn/aE6gpxaMKF52+9aZ5ccxxdl+W7CYko1v1X61bdxm+VxGg4NJeVH552PkNxe+ldo3yOSs8KCV
JbzsAl/l7MEepyR85/D6i6hOA5z1lRHvkp8eB93ZhKHinMg9jf7yOyVXirOeasp5p+zahHEGxelL
zoO/dWBGn1Zp2Ewbx6pX+c5Q/XkjRRWIXjhVWUBkf9KSsYdyatu27vYpHAGDuVxDLYgrYRunjS0g
IKjZMxcRy6Kf27PUTrIdgI/Uuf31VDkq7+tthYiSGih5qJ4tx9tK1KKCBMvw2e5jrbcSDt26K6YK
2Pkc1VO4Dfpk+ibkDHvdQOfiS1MSB+1VVTWX5RKsxYE533yaayt4r2f9nAG9jTRoGvq06vCaQV72
+NoyUY+yhoOzJxrxnV02hdWFYaruSppmek5oUX+Ci9N8QjZRtVvPGDob3J3XHHDprB+7XKr8nT3P
+tPmo/WvKNnSDaH0RBPm7aa3gNtrl4nhCufe6eBRie5TEvVutaWDgn/GuoTuYaz8/FuIf80lgP0a
drlvkr43tShCQriB4YPNwFYlFnxvY5eG524oRQZZu67N/Qgg6T1H7T+fHhyU2JTrJ03viHTq7XXb
au0LzoNq787gKKA11HOdfxqtsc627KUquB2WpV1+DE7alA/dXIQZHiPt0n3xQJkhjVg7Bh2Mdyaf
bgC+ecDoEFLspEWo63uosL+9KlxPWsPx63yPR4kIjHjpq5E827BlmH+wkyr0z8axN6CLG4q48L4S
azDdrvBXfW8XILFd0LJ3aWTe/frCngGEby6Mgionrcn+DoooOi7RoOu8ToFrJjvPaLrWibF0t6l8
OrTu8Y5bggktCWGrbIWsHyx1+dCY9kz1QKW13+/H1uM/FWZLRaMozfKKzy3eSWsN3nDR5vPsninw
jfQ1Eqw/lhM3Qirnhw9Vj5+SfYjT5u7XN/SnuAVRf2oMHJjPuPjjgVYrgh99akY7RLLCZS/AOIlz
HMCTbleGc4daQJI4yQJWcxXvyTZHx6cCYtpoo7PfIojM1OP0fvuYExsyAJtJcVCtXIrow1L2K4MF
UXHhn4IcS+DXa0TztHzNnckNptOS40CKWK1F88GXsz98mZ9rRogRU3PK3GlmnlhjpotkKClAn94Y
5pKaxYnZwnMaD+gwjUZ7Ypfs3fdLs4jiyQkg735MYU57XwrJeZzEVEn9u95N/SLkAkypwo1Vk4ol
d/WKKsuwMdsUqUfUdcQisHup0G3Z9WsRJdGuLkRnsrjLQXOCSxfnLYiRQaR4y4z5sGz3ZjXKKjqY
Y4HnyxaVq5LiFvul/unEW3NeARtOEDSvIYkxmSzyqjHa5VGlp06GH6natVmoa2Iw4FKKhU6S0vg9
oP3bMlmo4Dc+1jhT4OMZ1YJ4VV/HulfDZ0ukymrOXJ/iEps4TAy+ajF91G8OyWQYxbJJwUrWUCqr
xkUzIrMlt1HLxtHJpfbNLWjMJYzcdpwi/be2pNt51Xk5NMXtSHpneSfQuiK6iqWLE1e6Dxjspfpg
IAwxOzdG5KS2eSjkoKi2tb6bJIWMDddrPf18cjK789mwWWHXpjURPV+9Xi30bloC+xUHHmpwxTJ6
oHd88m7b2Kyjn6/3NM7IozfhmmmubtF4Pasz6ZDkbs6YRtUszs0F5uaDl0dTb2wSzyY13acjgjjj
mSVGh4mXURVl6BcHlFJE880tGNgMy6KRjL8buOMJic/1npJBzwov/bZ4itIC5ee4fV37Ys546CU6
HgxJ0ki9gF9f4VM0MUBBrmru3rdlJO7t1K6827B3qvV+QsdjuIqAIT35tAb6T1W4zu1DPjXmctFa
Sz0aMankiNCJtNbMHeN8jjKe5VjiZTQAeos4pjaw6oMHV3rSuLFUriuYi1T6aXVaMP7BqhrT++Tb
FF6BQqtpxkE6U+O9b1cFlwyLUl955lK/fQhE0ij8drG7mdub1p6NMjoMhmn1SVyMK03ArbUEIati
EPSoE9pCKYWjGPQTgIcoWnMYZPasdMW0nFPwe2em20RDdWmj5I2ube51UBLruqrEuRowQ8zjKQnm
/nryUAxqdnluDiGeT9G0LhdyMoYwian8rbLYysgzpkPaQWRGzQSgRuThE8XJ8nFWdSfurQ6cO5xH
wQ4U9zm+y0sc2Ktwvq4Cv+cBvE+TEvQuwl9LNIXaaa7HM5Il7nEfwBJmaYEt8aZbKP4pezwSDuV6
32LDzVjj+c08ABOi3+ZKJg+VGteDM3kdWjn6KXEFiYb/aKH33To7RHtK37iqgkjkt5At9RGSN6DI
T4okHZhsgQcYPT8gtaP/KaelYTh7IyqLp5dV5iAjxIdckmfWrb0COs3vVmfGxCem2NiWD2NdZFwn
HBLFWmGL0Q89d5NOb2sCibCnoiuc4g/LSDp5Eq2uO31F/chzEJOaRRWdFFDSk9tmQkr0pC458WY8
HGibP2InUHjMozTV62LxWvbOlEYCuhd5OfiTvWkhETPT5jQ0wPcX1BBvIll0+X1ro+ODEhpF4zCO
MiqMKnYdoYo7dsApurWUs/KXoHTWAlQd4a64QJ9S9XLz+pxW/Fq5Et5tsrXXy8SB/3LDcEqCaIq9
3Jqjy1ENkv5f5bbj92BY0vEzrvd5YG09Z6YxiPQk2BTwgKJdG5Dl7dju3JQ59AMShjQgtHdN2exp
G4bdzdBHVXHiIyCWwbw1RrFsMJsxzsthTKdsG1aFU59AH2+jq46yK72sJCmhtneVYUCV9Vq0Cu7d
tLO54KSoKdS+LgmHtvu/exqMX2MbsdXY6fIpXwMBWGXNuk6g9gAMgIc9D9BBz2UkB15A1tY9nzEN
9FEZTqGlzocg78oHrBH0NFyaEf2VtOw9Ne0TwLDR7SDdno/Sell4plTpdV9jnpOSAa093CaqTQL8
qway2KF3QCk5kOLCGaccvZHSb+Rpt3SWFVtWReWmZ5qE8G8jI2RBuzMOEsYm83O9x7X9YHPMOZxF
hrFtIrevqKK+HGwEF94ygbuBo95Tpuys7LqSSzJ/W5HqYIxeYyXXSvR2/XqWIzaQEGA2xqzXUaaU
w/ez9nWH6PX4LTKhA4XXQ8JOgHEMm85ydbj0Enh5g6/Pq6lxIAJuggFXOo60kRY7ynAr0oERpxEE
ULVr5l6fn1joAoajZgdPmqFyA730X0894djILWzo7ya5/d+9Ot/I9L4Z+EsXGbFqZuDHJqO+gmJ5
aRJVONHpbwZAxLBHYtHzIfWUbjw1YWgwlkVlEsQMNcx9sfUa7Zmy6aBk0unzs6xPbxXi6FX3qTAS
ie7abJYCbQBLlMCZO7efWZUyNFJ2W/clLqU/vnDDXTpHjdr2rMHQOSsSXovzYZAdGwTWfYjZnAa0
DDhDzMGj6bUxk17HFNbL0VcGtZ43xDV66eUNMOxlN9nlcyvv5ReCEiktbwuCB57brs4RoAmxqqzL
0jxEztKmZIa+0MdTLVEyGT6VNp6O1X3X4RtfxlGSG2bxNbMTPepyDUCVtJtxgS9Zk4evatYUqdoO
O/bGadDT3BEoUOeHHqVa5oVwmpq3qKm0eOhmiXCIsSGirhjIlimNwps5Oat1bcuq7oqHtZFOZ31I
G0wTxbnIJw/ZuniacabFnWEdTGK/HMOC6XmkmizQv59VCe3Q3PB7Wd2/hgVIA+TDt7ZX4fhJGfCq
zgc3yQZdqK5ISbHjGvQ2nGdBri+6dXVM6GiExID6guvQQ82LjGM/H5E16k4G5Zc8jtfYI7c7wful
5eqbRDGdiPgODxd/uu1CmfIwp6hukpi5or8QXZOR2/HGUbCIQBMYCI2gotL3Nsj5mA1DuK7CyzHS
s8IzG928zCGmcmmvXxHUBLvitGsHwaV5Tj/wTpX1OE4dDLxB+RpL5C5WN8IpZDddipf53PTw0pnP
kalX0SsgpMWjlctCtYw4AOGE558DDcFXoh4R0S7xpGiKp67POmlvifDTNdAzRN9mUXXg0rZzMZb2
eVWlfZ51sZmXZr0zHCNIr4j7RX4fICHc/BFlSSgfA6i1yWbEAMkdDlHQt80fbluZ9PVxIQmR+DHN
umunE2tpK+64rjwoyJ1L5LktaPWUn4vMlAifLDWKavgwS8qcIgZQGY3XAuSx+iwxDKib7dhlazfF
TVfahGGT5Mk4lxl6CyjgoB0j0F1ahTK0rj3g0Kz6BILa5p967Wok9xTYmXHZBmWyIG8jR+CIO1zN
Zl4oACNKbsuKCXXN93qULjJ4tc2PfMjw+9rIzF4TGTM2ZWBdDFMoivY2BJRjVvvIrCZv+OBGCEyN
BzQNE4vNDnmeG8uiYDWcIJKof99Mfaysd9IQ+pVbWa17kpSqrI1dDSG7/tD2U26GJ4scwn49CwM1
NKhERWvmWLu178o8QbBodaW1pzeYKM7IphDFydILk2vLZAMyIY8j9BTp/tROhofnZbc0euObmd56
xysEB3jyEjW/btn4b0XAYohtjIqd2Pf1Hk87J7Lm3YCNR/HQ9/CMmhjZF5lau4F0qL4ratWaGZtz
lXpx5kGk/VxAeebJwuUKfGSWkBiu1eWAPZUfe+gBVvXGMpBRNpHgyOch/ByuFvMGIljXY7mK9Zt3
aXujDldr0em0zXk55IqFc6ZC7U8pbsF5eQtuW24Inr9ejQGfbnoQ7KMkID1bxktu6nWN/i4XKJ86
7xqP1VvgBr0u10myuOg7+UnEkc5EIZhcn9OTIiqez4WKz5yPraPPekdRFnHil0zXdvEDmelkmdOY
byNlJ2LZU/hNivzqdbsAhNFwIoxtq3d9Ar+ks5aNoIuZdRd93dtDfkuemCCKg5gImgCb0sp11N8F
yGSqneoNHWMWIRZmcxyEKSuV/SpgZ89mJCaHr4ny/WrY+kiEcmHwGvSwvOIlkOEgzULDRm944TwG
nBn9ZHKHUTtOjKndtBosUtRG20z7cnSLrjzx/RZ9mEMEqmzZCfQZ5Y0zOOgw4BrJsLFrMGs8Mylt
zlWrXehUvx7jjV8s7JHK85/H5SWNMfo+tWSM6RzOM10fTtmGDtHAzoadIbNsg5nWyqccAYjrxH7Z
lnPiVhKkl8B5SCNKNp3haEBOA7GF/ax+2fIGZNaIZ14P16Q1ch5IGRpGlcdNCm2rj0USrszh9iXy
yYdE73mOMnWoYIep3lSHl3A9TWqdDgq6NTqhUNCk6Nc7utRgIXLDSYcw5MgBEfaWDrRMaa+d2FU5
5p3nMzoZyv6qjGiZcbxigJd5ywwJozsT6q/ASTSIzPRxTLFKu4smJcuTNc8M2JtTYUzA0yPmT+3G
biZRxkkpUVjdCSW6MnykTGB+lCLBkS+bMZRdtlnKYzy49ZTDU5nAqt63SVnPm9VfnfWQtoOzfiS0
WqVx6EXk4aarKD/KfNuVYi3vkS8yzC92gs7Ozp4yOzcoLkdz2mMSNvbaKncuR3Gb13KFYJNXTh6e
UPeGdBcD3lblbhCL+2Al1WKfGg0GON/gqFl0E1YRHBoH7dEGps86+afrMBnTXU1HLvkwpblel32T
Fgz6gh1v+pSsCMBGW78PERR3gaz45CwVrl4nCqXSbtj2dWtit8gx6SY5/spNnxxMaxmahhoZI0fw
CK653zv0G3FW8jLZr99eM67XKJswQEc9L0WCl3wFyU194LpIo063adQSwAcOyXuzDcQIgG6TITfO
pOxfEvWU+xXbl/m/vMRQ9suqWtRKuXGmesT0QJiW0tBLyl0mqw41X+Pc1yWBI6AOq6WJ7+uEI9Ug
zS+UDdpvclI5EtkKWWN+dXXCdlbYGY2Qf2IbLNDEpm1jYqe22TC9hiM6tM4LqXcLhFu74mKgRFZ8
EHaYodmK47Soz4Jp9Ut/i/GY3jKo6eo8CDUqm5+P3HZh8ZeiTnQyk5ikkq0sLUkIOlpRCTgy4Qkj
KaTahDVT5qOVPrEvVWxda6usaFdKJArzDVnZXH1kSaFlFQN1RJY57hGsHU4TV9XzFQ+wna/SUoSQ
uXLTWU3KJ75czR3oy6V/RPRm7B+JJcbiWxZKWdznRWQyDftODcW3oTCw8YsHdO56aEqB37njZlxN
nU/lata4p7VZG/W1nWtd/loa0fqPBRCSvDigcDLpjVGZehM000Xv36KdTItZ/lw8CgDmiw7oFAjH
IsZ/Rw8H7pcmG2lHxEBsJHOPF1Mfdv7VgNQGLxbLbnhUr3sYKy6kPJH1E9rUZo7ceLnFYCGJCsxQ
OqOqr9HKlTww/+UcGk1UgxArfAnnO9PR2QYMOr19RUggrveQ2FgU25Yl4eLM/XpI66ITwy5KPQdK
y6MM4s/26HcHBYshh8bA1LEvGk/oyZdLU/C865GIOont3tEFDem3fc+P0dnDDnEJHBRlt763JEzM
5RU8SBG4wsDPqBWTByUzTC1je4zKFhnBlxpAbTZUTIDvk0QbcmH9JA0EGX8TWYMaTsNhmszPa5tT
cQdo2fpXQd7aDFtYEWN9TF1rnD6+nqlaNY616CBvxFGXBEmrviVuKq1x5wDm0oOWqpGxnumLcNuE
3HqYkmwx2JkNk1UuYj4KwYMjUJ+aHWSXgVPTcSkGIwNt1wyGmXdWD6+1xI6n2S2Rg6QRHxibdT5/
hTbSjNWRBgWIkgvqXmt51GGJHIYh0JvIa7KYIipPSoHnSr0CK2nmcPG2uUTO4RsLVPnqEEhnCgmT
lUrYTrrem3V1KEXxBit1u515Lsh++t4QUxoNUzsup0L/04SCa6KYJz0XpnGZ1Tw6HNh13SE1fB3g
o/vNc8+Fo18YWeORAuRBPtWD3KiXilpeToFzwbiL9grRhdR5XDH2Mom9rGW9cjN7nooNJjbzYn9+
7mb8LWrBR1Hzv2O2wBuGweFRaEh+/8s3/V8iHlhaLev/zzy4fFzy7+Jn2sHzB155B6H/e2BbEEA0
8wVwgEYYvvIOIA/8Dm8AbpnvWSCaXNpHr7wDB0qCBd1AY5wAWxD4/Jt3YLm/a9YdrWvg5kDgg+Dv
EA+OGqtw94DU+PC4fICe2tvhbY+IRoyVAwWXlxlU2WAr6a5ZH3BXKe3vRofvK7KyAFopgdmesU+q
jvDpp7H6Cxj/cYsUagXIO9yAfO3UA7ToqLWbz3mFIGWLpVMvyVLtqfOjOzclrDhVXpS1Z8iw2d51
0nVLb6DssvjuWVU7g6g3qYV8JVF6D7Ate69J6rxtkmK9hb6Tpn2gI/EX12WbjjdwNlkX9jxU/TYU
fp5uujycp01ZlDDHSCc4M/rFIcco6yWiZOnUKgf/NeXFtVRlOQOry4zgzBP9aL3TWrQ05OunXikK
VDivg8aB/IBBKJPl7ZMrKcLarQNkMqczM25NYVIdcVojvDZgnbdPS0ll5tzCLqffo87DAbK4QRN+
Y98Zuy1F2e42Ku1wOk/toV73FUTw/Hpupty7fucJ6z7jT1eKZiBYMdRx0O0BdgGq9+2VWoIA1Vhs
63w1l2qBCD20yamk74K1mgSGukMSuXkUIhtvyrIjOClmiZS+RKwwf8ftSv/Um0uBJKq5IhAqmXh/
Io00eZYsFdzYc/iUE+5MVt1Xl/O8Ol68lmPRfsmpnmXvKV4dgU4AeYD1j4AbBPRhcaE5asQ21Nh9
0AYDeDDLm7b488koJpMyTZKd1ZMfV68rTCQ23Xw5CAAx5kYZBVHHrx/E0YzhMkDQQTxwWPHQ0Y5n
TA0KCHmJWdKjK2zjjFPMH0/dGrOHWMLDf8/DTU/At2PNY4dX4MMBQYk+1KPyE/qYfLrKMtnW51TZ
kJvejDhiECbIqMmWw6/v7KjPDiTR1WuAxikPVm+Nb39KJlRc0L9fzsrCUOO2fRlCK/Od8zog1vnU
NYRap4pavHvyN3/adSnHgcXjyWpLYD3oP92l4buVE9FIOfMNq1gOIeoX0JJblNpEvnKjRgEUE64j
+pvv7ADHjxNtAdQNuXOwwIj5HIO+KH+Cu0XtChVuaSFxPdSs9JftKPNnZtKvb1TbwR09Uc4wi7iP
v2BSD/9XP4af7rXP2yURRjuReBpKoDHcqyfSUTWdOCnKEDvWtWg2sD5WlCIKf1dUk3teV0GCVn0r
1QcnGKBilS5W0q2qtoF0kdnORXie0LjazXYzo5a6IArRDdNZ5dbOZxn584k0Df92jvx8s3SNtXPG
4WrxkuxONzFxOqgiBCmMvSRdKd0z0wDZbjxOFSISPSH1E8Yu3bd27Kd9aljVaeas3hXT4VsNWO/g
meVwSb0y3LSe2aH7m1gYZoS1B8/BDs87QDiHcI3Cj8bihR/QT8eaJRVuvLQwu0wQ4heIycst5XXU
nQtcQxkU7Fs4VD85vtXdZoFdxmqqyz1Cp8WZDxzg0CT1p7kt15tptpedv4puO5FDH4YINYoUsvlD
Ow5P8KN9M57dUm4ijDziZDbWba1p/FG0uBuKuBOJtkd/t8nc9opM040tsKhZ3LYIz1M9jmfPbO8T
C78d219QKexofT90CC8dEuUFexSZxMcU3MtuNZNmy/FsgZ6iwx4r2VGfArlwqbXze9RbbrwQgWUa
O9ZNCHHsdhLm9ES7ckEi14to/kPhikuFovCNA5s+DrgSuFypMvuN1/gUEEdAcF+9hMxkA5NCXthC
eWdLq+Vos2Q4eMqPDqPfUm9snDOR+dSnXEldTEj4T5DNN83YD3Lng24wzunbrxcFHbWPSVhmX4oJ
3+gt20OhVdb9OytMnA9woab72kWyRmQTnRtKAOfSd0E75SHyzwr5iC6WCCEf6N5nOxK5QcRdCRtk
Swmn+F4u3rlt9VXvbzFJSAv61QbWJvWdTA0m19UCAWs8E4n6TqXM2yx+b8VVoXqqJulyjqpK8AcN
j3xBVLguTjLQVGk85MFwIswORIJZ/XAUQn1t2M+HwpFlnPnVdCUDI4/budibSJRsRlPScl2QYG9b
r/mk3DXfrhFPaEKlaV/ZORkgvc49DhplbNv9tOlmtV66VJsoUFnTDgxkgumFl93RYrkobFqRKhA/
sAlKYmyVT61W1XdULD8rC6GVEgGoPXy0OVa4r3yx8vAwebWDi8jYXqgUHX03Hz8kYpoPwHyXnVOV
VKVTzEVyuwSBaySo/cyQEKlbk4GRiKy6RhsdtBfRCamaANym+jt/TeorNMLTa1q46qJIHam978Zz
eP+AzvoA7QLkj7tRxkNksS5be5rSnRfUSRejZ91OyAJky6NDSdvbiLGM6CUt+BGBGynPwwxzxT8y
HAKMLzlCoBDLyYaQRVBRUGSIolNN/2ElhfUkeXKQYBqnu20UhePt3MhhuAphRfqfI7pkyT1EAxtP
Y+Spivxs8k27fArFNIGMQ3TBvwP7Z/7oQppehINjt15PbpguBzsPe3NLm9aq9i+BWWP4Y4O7Htmz
e7pkLlfVq8LZLXQZTUzElxnz4bDHxGivGxsZMWZGVNePdOn2GCzZGUomVRJuhKr5Brx/aNcYKi8v
MysFkjMt7RhepI25upteC2efeYohaDYCCFR3AVXJna4CdmJ0o6UIK8Jmq2NfuR+zciHvxIUJ30+A
B+vGqeq037nso/5GBGJ2L7y28spLkDRyvXZpYI1bDAfW5HFVrI/Lui3dB7sjcDxrVb9+aiKmWIrW
fEd47PuIq2ikR+L9sUiLselD9o5Nb8CDXW3ROinYKp+qWdyu8BJFjewyRZJk7yD4PN3WtUzLszGD
YnU94Inlf6z9UGjFgAifnw2zc/IoaSKwE/NgE0AOkpO+eWzWKgNWi56hOLfhV2anZvT/mDuvJUmR
Neu+ynkB2hAOOLcQKkNkRWpxg2WWQAtHw9PPoqp/m+6yM2es7b+Zm7K2LpEhwPnE2nsPdZQGhSaT
kR28zjcUr6HTXtNg5eGUF6cbTWtXtsq6B5vj+z4rvZwFphRoStLiQrI6VAjrvwJ/gUCN07BaaTs8
erFdGrFi5xtW5W71sCz3iV4NZNbDzlr6tpSMpNljZRn2v0vMzJopQKa734DzJI5ZlTG7ZGVNQzdr
WzdtB3dvRyqHF4wjF7PyQWT93nasUfqaFcvqTDBKFh29yRXi2ZsgCb8X5cjXokm9HtoNdVfK03Lk
l2lP+5lKtY2qLknPZllm/Xs34rvB4VetYQs8nsJKfBckPTCHsJbQ7qwN+hKdgaBhNfUd88fV4FNB
OdwzR8eFpWSExjkW11HyVHcmdNrQzgufVGzgVvtWNnPJkRX2BaCLQmY+C791VC5cf6SpEqWfzzGb
eHgzvSnBUcpBsQsKiXbrNlU7r8MkOJI+fdSUF7+QkWJstSSc/Fx6athD9aubqMnDNuhVKJja2dO7
zfD4yZgHj0DZmN19YtQQJIbzTFn+olCr3/D2yt1Y0gP5nsWqCr3WCTZuzHeq1+fQr4uqu3r99KEG
9st5IxLSolJ50boiBFGYuc7MusXELdQedJCt/WLWPFsm0QSOIHyBiku/qzlXNl7ruV8Sd2Cnl3jO
BlzSZtmpCP9YXVv90HP7rVqGaoeo0TsS3tFvay9agMomDhZZke22DHqX39syyjdSY1nqr2PSCRwr
xeFfytwiloYQTdfGRe0GyEi/MQEnD0mRGQfLGIDWC3S3STw+Y3aUuL7jRW3glY5ac/Ds0zA181FA
G51MxGA4oYj8RFiWG9gdn3VcV45EIF7bn2ZU53srJeskn3qCIoqeMI1Sqjsmh/h+gRjdkMrXbss2
/S6WorlXEfk1mFj2zBahOIypiu+rlH+uJa31yc57QwalIAKm0cvS8ue4dr+kY+NRJVh2xANvMTAq
64whsLV+eALNaxiFM6PnmYdsYMY+Nxn0bdONxg8vhD5McQp5hllG+pmXFU4mtaZ039NT7H2Ttht8
eqtGbeM4tJ8zhof2zvWiQr6JBqbwFlt0rMEkhy9dp90SD+q1cUzmgyQFvi4lAX6z2bNsxRmlg5nN
+/oh4WF9JNXC/LSiKjxl1mjemFNeDeSAR8PeqvGAwofVJHCki2Zt02Bd2JPfQrzyFHW4E3RNdYXP
oaDi3UvwIfYvfo2j6mMJBIKRazSYLwnc9lPiptMxbtrqvktC6yZeG/uNmKf2RlcTo4ZmTTVa4Niy
IElssdOduna24IYde3qREXHSz96zbSRKBk5fd7rfM7VMCBiiC/MbOODSVzKu/LxPuwP/sIx8NehJ
vmk7BvHT5HbGrm/66Fh4lufXlsVza0gRrgdm0iRk4fV1f56TpnkfZJI9GDlEhO/hr/9irVg+kqE8
xduGkeytBGlEd6MXipC5pkpZ+HDbH6Wc26eOhv+OAz2P+QN5+qWZwvzQ9SMpghMa513LliTZRqli
BK+hFA+Y+Tv9zivm6RJZTtQeiI4cRz5fhrwsxjNbIyY9zU/mHGlb4tqmD1hddzs1ifEw9K0XQKuQ
75bZ0a5tiDJoiK7ftWGRPGaYjID8sK5MGoL7UM9aL3y0ysZft8ZFvkoMd8NqwEE5Hs/7KG7Lk6Jv
2lsOQQbKci0WCE0eD7ce9eFVJfr45CRE5XAch+PTZJXdUaYqO2d9Vlzqsrhoau6+jqoLL06u5BeW
dt1On2b7gLoUWM0aXVYASXSUniRxXGYC7X6WNudFT7nEWrOlpyJ5hwCnovliV4v2sQY9TQF5G8tX
blaz2OgY0b8RMlJ/MHke9/iyfzNLCkzeTi/7rbZYRENb0UhzlXhYhiW0Y0UjNdJxkui7Ik7rqBEI
jIlFYuzTNl/282A09FdlezG7vNki3f3s8byXuwkBLLLZwXhw6II3Q1HEB3ryelvO9nd70uKN0Ran
yO1J3BpD704PTf2xowc46lSxgdl44y1TbREssjL90Fm6LUmm7ish8+0tBuycOloX7yuRoY4XtXtj
60O9Jx8L898i0Te5ZFSuCXU20EZT/YA4qmlsYWfZacvMyY/VGHKPqNJ4A67TdzWLuRtYbB1hdJ4E
g2wPYehYVGND7Vk7y6aiWnhBO5kU4WbRs6+N5cbAZJq3Hdi0U+h086EkbXwzOz3tKGv9beFFndpP
hjV+nUfxVIsmO2atEx3ttCJSzFvundxyf9BjVQ8DfeQt23m93bJdyMrtKLXxPhQUyBvZ9jXujGxk
LnPB3YVGI5KnmKysJAFIlTbBLHZnW75Wzc41KW3t0aa9knuJ01V6SEtSf3xo2vCd2sfYyM4jvGl2
invd0s3XuVHtvkowh/NllNGUGUb2LKfcAh/MCesoQ/tez2ySOTIvv0kq860fh/p+jDGwKlQ4XEnO
Go+oHEjyaVzjFDozlBR1wkOoS9KGKlieZDIo6WxLviinkQEMtvYlSc3ntDPMA9aLDAF1MtFY/ueX
HkXnTjade1KwW5tuqIuvHGWsrmMyXqu+JqBIjG5+s6z+LsgA4RPgWLRtLofpdmrc+cy9nfvWILzz
hCklMF72SWuc3mW0IUgNlHlX4qqzsVbZ1FSazi7SI4oyrpOYAQSuugXkIKK0PHlIvXq4xcpPrw8D
xECAKrJ4F0qrX2ul1K1A9BEYdaEOeaK0DwanHOLE2++4ol0Cm0xt2TGyXlj4W6HxoxnJ8V1cN9/W
QkTbnDnWtvWaxMHxpLGgvjK3pcvjZNyKCvFbl8RotTMShromu5pZ3txjMpUFscUKM9ZmvQTazC5e
Qm2mg1Ue6nr4lois6YJBtU4FupcAjLpZ/U4KKLktdkKDWvLc5vqDZ9pSDX9A9TRFkMyJ4ae6cUVD
Wx0hXeKVf2hPllDyMg2muGWsaN21A0HH/lK45mGIwxNgt0BLteRuQFcTWyB5hrXvEm2ctkj7uoc4
leWXnk3th5d33IDECv2IGWhQ2Ye0qyPY4oZBXfgg9E6/rZzBNIOJmvBcCrPbNSQW6QErdSJTQ91F
/UHKGnQJXue1sQa66thStHbht52xCJ8WvfveMytfu8lhU05Dtc8rsfiLSJ33NtPNj4VZDPrHnnOM
ep8PTLburqFk3fIBfM+F91JHGQh9Ibx7sRg1/DIhmXNYEPE8Yu1gqKzdjwrXsEg0KohIR5r9pjXm
s5ab4LtUiPaLbqrubqWnGYnYNi/BPdHS2k9aM08fTtuWOybAhdhOpBnTRbn1WxGN81Wq2R58TQMe
gCdcFnvDuLH35y7L3/MlH9s3/EFYdC6GN+yMMuON4d4rvnpFNH3nYTkE6GOjM/K2FHQTPZJvj7N4
6EkNHmCL9OqME+zIiYm6sw4sGY2bpBoIAmZkFEbn0JHwjBmTo08ddzL3QIZ50W9ou+wXtFrjE4E0
zRgbNC+eVnp+ajidOuPpE/bdy+QYw6jY/uMNb6kk6AzZ1YW1mQhwmyZKw2m8zEZsvKQDJuN6LV4a
nrQXvcmK78xKKDlqmGtxzTpDTVUIucMOvA4QcGrpcfjZwzQxk4FbJJD0kmB6udgzgekcAqcnj0eD
S5l0UmbC75qoO8uLymQDKjWH/J+5jUOWvCzicFzza91thhxSX/fIjGIpv0FGLIbHyOvICuy00rnU
Y6M7731pmdllGcc53IZOLt2Ni0yi3IOCroD4oiR/a1YEE+5j8mW9swfOaN/PpjWxmSr1AnfThBdG
j5Cwuhb7+mf7zMEdTl+12MtIx8IfToVPDfoea2ewCGiRN0ay+J54bbfckyaVM9SrF4S/ASqYudkT
RNvEJ7lES3qKBFq5q6V1ZhPAACLrYTaAOy5QrIEUhUo/korDcCpImbyRc4IX6Kr3vM0RcyzXJbXD
BJVGYTHSDBeax362WhdzJkwD5REww5y+mFZL409sgmWegJZWTzIL4KYwCairGE/UCqVRIFGZFNdx
0Wp9V7miZQqSUUvfqD4nhgVimtG37o1ABT0nDbuNIYyw8o3SUmJeiRSj2rImCMVeGp3Z7SlNGRZE
2USw25xgFROwFeq8yBf2XBx1xgukYRP6k13Gn/oyLWlqmiDyZrub2iihJpdeR4DuM2Pu5h+LIZul
Yj+/SOcHDtmQlMHUt1xPhkHM1smqKj54S2v4FVAQDM7Wc5O+tHMWNntOKNrknEOupqcCn8Ie2IvS
9pXDODWv1EJpQ4VsqDuzwvQ9i9n7K7+gW2vo4XFjJr6R1pg7p2ZDQhjwkOq436ukG9bBbmP3oW+R
WvhDtZoxPP6Jb+aDXBEV+Nj1YrFRLTp+ZxvknhmFG9KN1CG+KXFIifnYGmHEeHiaZe27y5gezTZ2
xa4JUw4pg1gxC/Otpap2KiRZfEeZTGCpmMzS9rXIWcprSjQJtxVJ5AwWFzONy2OeRMZrSPjZPPlt
NNoxdRxbssDh0jjwCBy980Kpq23XxZe4lEsrlM+DfzHvYtFqeD4n8LtxCF7BmEt6O1wUim5HxDPv
mmGHdzKanoBzkQ/r5Ax3+eyC4wbIWkgy5bRLLGfELbpIy3AztkYWB6Oqqa04+CZ1LAfB3xLu4Epq
PnZuR8jCRR7tEJHVDRXPMCxogdatqPj5tTYW+ooHM++9IlBo9tRN2Ng6REWmDctZa3MHB9mi7obd
3BfS3HrLMBJc1Ko23yCD005cXJp32zeiugF2dZt7kRpZ/eG1BjKM2XWyPYPstD7SaprziR1cj36u
kU55yOF99fsY6KTccBDaCxGV+pDeQt/ZHmMFoy0vkyi9Dax0He4Win1q2NJzvDONkUp8ifd6gRgR
6eDR7syE4a7wmpdfYPovPo4xTecF2bRU7VeRZoiiDTGozxk26BoVfEUHeMem/eZ5lsgoSiu+7j5q
CsAcohte3LzgfoMqopkyl6j+Bq6zfDAjyqxD503VvHMmT0JUJlVobWYOhnC73mEc0ZKm/gAiw6XR
pfn8+evm7BqDa1TqjacOOgLFmNRM4M/lUA4GYHjsmAwG4UqX9mimhT3ucgpFZ9fhh52xFIJk22Zp
m56QB5TI7ywLX/4YvGs+OrPZYCKvh5U6pVqZoxua0lUSh1luSl/ZJYYcjE1JPh359RWxIykXrrtz
O4/gduji9ERuiopuXBixH26rj/EPq7KNhcmzGRKBaAjBZEdpJsZ1LEWK4lU0uChvElOtmt2mWOnX
qMpZzQWLxZu7mubAwVG7Is/25lJE+9FEVrhpcxLVFh9TQJXv7c6t5iMdO+vhVdIN6Zsy28mOPAac
7GIPMgVKsnUu0x3rXybrml075a5OvflZzeV8NonMHhWLiIbz8xd1hX8/dXfajCoKMs91iqNNchMO
CyJZJeNdXZnhM9Guttp7mi01g0E5lTbndBGOX3LBTOyLNyVxtZMpQqKdSc6JtZ9yYvU2sT0hAA/y
NiP/uagLLSt8fPlIcWwLqbmbUZfpYQEntw9GnHdYWQ+h94QdEmH13MEoFiOpd9yvaHXjTbG06lMf
Etrurk0Me2cwEnttlAzHjcAB1Qx+PSN+rUpx7s3TbZWkxoOdEIlw4UOyq7tKEFbnE9vadM/1HHfO
7a8T01VojZ+GBsQRPyA9sQMkjqa1IHi1hnivEaTabDHmZvErYmQbnMB6GR/MZVrSG5Ov8oZAKpEG
c2917TckoWG3wVVkXc07eePsZ+qwJ1TGUmz0Mm/faoMQoe0wywVLKLeqR7ML4ql3qJT5krGlnyMI
3AOxMVwWxhxSE2s4ltVXVE4MT/K5m7S9XiaT90Vj8olApIp6+Z7b0s4vghCIr4wZ1HxutU6ITcpj
cXikIrJhWal8l2toAhQ/ulGvuH2nargRRE0O57yM9OUeRJDfZGvs9IxBuJKSm1BrYvE1JUh01ckA
53cnC6mF+s7zJM94oOigrTlOu/mi3WKpY9T7EaGUfsBTbR0Ia70pbG9DCx1OYxAPaE6/hgWm8gTJ
RXF1lo1dVPF6TBnLRtNltcQbMiw1hBuGx0JhPJVgozUCQlmNKEUKklC3DnI+870hK2DchBj4cFOx
HPBYESQeHIpvMDanHm7cuBwe2iYf6juaiRnJJlp+eXbzfhQEAZtFcajDIn3LGlxDuESRFa4z7Ikt
x6EslDRumT8Vakun11nHiKUpw3aEtsvznzWSrfcWVdccIWFqk6zk0QWV4XbcxUWx3EZ6NnwzkpkT
QMOFG0hQUlTWZFWYnWAWgOT5skrCpwdZY7G5SaKe66yUJV+anqJUuWF0UdcHTdOiJsjtKesfFp2a
5qDndD2HYXGJa3ab9jCO+owTPrYa6ZkkcHwSg8gZ5gl0R4u+uy67zw96Vq18jTAz+wR8TNVXHVCX
PnCcYsft/FHFEzUAO8tYz/yuMKNPRNhj/Dp6kwo/7Dnk2ggZb3o/WLBMioD6OBxumjlNNtaC9T8z
7JhVxMkq8XC6tBGF/DYcnFZ/mJln1X60frAH3Cq17lwiRihvQ1gMmGaI/ezFZs/PQZ+hkal8I44x
2dyt0Z+C9SFF17c4TpxBwuxXoKTlrFgp5mlLR9UapJ/IpbhaqI25fXERH/YzL3lMyEjO0uUORpnH
apV0TvtJUGszA1ZFYwKzwxaqP+FCVFcHHLalsS5ZkuW8NJ1p3qLgl6WvYS1JiG410p6F/qJV3fyK
JFMlTEdIC78QcFOK+8Hg4XhA5MbZrOjQs0vq4b5+HIa8hAeqUUi7U6CRwZ0Q9hhW3jUlkMe9lQvG
XKxaqFgchiK1sd71eHzOJ3qGvt/iGDt3L66tJd6WMXDRt9s/yeCeEGhmhXlUhGrTd4xeiCBVWMmT
wwlTodUkHA+d4V00aNB4RfUpdPvtsuYAlf8L7PYbBbi27zZ6Axf3C4RhEC1/BztsaurGGZppP1SF
Yz10AsOrlzIVEMBTbLO08ww27leiK7hHvdyjeP4Jl/wjtPR/REL/OV367ynV/4Oe1sjT/0LhrJ7Z
fzO1fvjASe9f1+R703z/F97W/7okqv+e/90X++e/8Sdtajt/wHCK1SaLJSQmPv9Nm/JbmEBKB27R
YHgATfQnayrcP1bhvov9tIdFvWeD/bTVT49rAbwKKIftJYwqOKpj/hPWlEUn19FfkDAMoLiDdYcf
stJD4Fp/v86E1tOoljyW48VqD+6YvPAzd6otzm7CekUgH/DThTiW3OjiwI3vMRQ4LWUod3JI93HO
73D3xwc7LWK/MwBKRgZoUBJbUcreN5PiJIrliAJ3Xbs/9FX+Pjb5D1GLAOLl1DvaEZUAkkJGpH4y
pd/wHLkZPfHMDgRcJZy6rdlXyB2XZ8+ovWD9jzRioN2mMafzFH0WOFwfEnchukTIyR8s93Mx2u+k
YWiMCRBhqUFq20xncYcq5443fGuJ8j3RzUNlZ/omJZp+0zKL82OrwdiXmiiHD9wAFiyXZV6WAxIZ
xHwUUmwpeQVJ+kNiDIAxJ1PCyFaveV28E7S8LY3w2PH08tkrHOfB3fF8mrZFl33qduPtQWKj7WCU
9a+XlbQmUw/FRGoo66BKoydP+zLV1nVZZLZF5vg+zs5tHKHeb7vkG3pPSH5eCchmtSkdtkVJpz8X
PAauQoXsoQW4/jQiwiJuedO76TecMFPm7Z8NWQpMhwWylrq/FZXxUrQaYszxfXDm57blm0sy0hzm
Iv4cF5eE3rQO8KqpcbNM6oC4ltt2KbZp3HTbosyvmre8LCOfk2nzHeEM6dt9f0dWwzXTVRukM++H
LBKaKRBUSvDVn8QAy+q7I+L4WY1qV7jyFRPSoMr7YZcPDr5KSY8J0KIHk3ijnvOJyWD1xFHvW1Xy
uebIM7cglDzqTW3rzYJSvaIh91wzYqwk7hw98VOHbW1iaIj/2onxOLpk+kKr2yE+RAVvW9MxDxFG
MsTFzasRm2ylmma2pH458RK0YsBoB7EAhfwcaF7fbSlH2kdkfxMiFQvb5o6Yd27mJEBlW/mlCI9p
o+PUMYn9FGIUkwiqSxIsyNzqbmeSCvGl4NLMEVqTncTF7rAgcGtjO1pGYKXkTvFlCaN8XzDiYMvp
7GJlHA2R3TPGuLo6336sumuB1DtKd4zD3/9yel1/3el/9Wz/Db/F09WDNV89222QRdv4jQR2Sr0S
Ue9Ge5nXjDcqez+nzgFLGupMkf9DC/JfPw2ntfWhBiv/O3c89AbteRxGe1fibOtE3r5x+71Wla+4
2i9hdjvatIyIrrgg29f//E5/x9p//XAOVWJY4SV5v38/6kpmRQyWTFKmsuzTsvVq42gkezNQwciG
s+bnF1GwlA/zsyyLswbQ9Z9fwm9Q7M9XYOg6R/oqIGBP8fdXICxboPU2InxOhoswi3MUOzdKFcEs
8m0VZv/Lx+3+RoeuP4/0BJ4XeA4z6vzd7ru09JaodL7ckArD7xpwkPm5yb4wDI79hrAAJtveI0Cj
F8T2+JwK59LVn6bCMoPNf9axnguTnd2V2P+CtVTapuhPKh2eZSV3vZkdrFrdFp7aL9+QApeBQhvr
zozpF86jsrfuyllKSkKXaI/kIx0h8aL2FML2cRptdRl/d9SERrHP36dcgxeyjDPu/QTNYEcAqdNt
U2XgoAtYFcfjh7K8xwLjIBoCq4FhXrRgGMU3VzWvKZJGX/AI29e9wcRLtECoeCfkEU4RGBA9m4rj
U5rP2Swf40V/nnG68ZNG3iI4YEwr42OZ9LuqXpe2uh38/N7/US317wugvxVS/3/l1v/BWsqmav2f
VTps6imu7pOvmA3/ihtZM0XWv/P/hDrmHyDxHEuOYbm4M66J238KdaT7BwEGnFcWrbN0/7t0IlSE
v0B4CNWMuw4RuMv/LJ3sPxjzWestgQ2b42JS/A/iQYz1tPhL4WSvYW6EXDCPWzUExu85qlrBwC2f
vWw3VoDwdNtcrbgJNUfopKkKACGqjYpz87bBIWSraQS5sv3SfAug5DMjIOntL5/dvznIfz/ebNfA
x5vGn1oT2ZCQK5z+FxR8wT5TZIN0tzAjxmPcSuumcVpvExv1eC2xttkPTuKdq5U4VfiqvKyZf3dQ
Z8vjf34l6JR+/2w8TwK/kRHmIjSxfrepRwiftzy1ELF7PO2At/EGYv13U86RAcHrfYubfAIdx6E6
kHhi76epaqFEB3eL1al+XuzSuNqhKgMSlK1XM9TsvWqmYrewFp2hNnd93OE9kOC5duncaNq1DFP8
ZtHvld19DXHj2Fb50J+ZZckLJiHxLRCbfiSGpmPfbRU0vU3SXNt+0u7duCpvzcK1Tx48jh8C4CIy
9BzzhzUJZ19kfXgCtiwhrx2XiV2+GtjSJOt054lW9PuRYE50g5ikVdk7L8Q6aHY8fxs6eBYEUktQ
t8IKIje6F3l+mrxIPOedg/e6VUwfmSHi3RTf5lASgdKtr66WvTmpfjvG9dNIPMSOmYkVmGVywRgz
f6U0Y2xRG/FdFALFuRAtHOKGDb0VsY1kz7Qd26a9LIrBtjWG0y6L7fapHEvEvF7Z3lD74AuWG9YN
9rQYhU1iBlg364ytt/UFub74ChGbbG1coBidpV8Z2ky1P0tN/xL22ng3GgT6+pUVxouPbh+uM4p8
dgNx7rO/NJn42i1zuNhpxEc+qiQ/cukSixYn4aHxDAzRlrPjVAc2o3qgDc+1rb86Ll9fHaHBKeLW
8TWn+NTm5mi18Q9kFu+VirttlqMo8xDnH6KOMfNAWhThLa1zmHtZbiYn/+rJFfUz2PZ4FWlSM8tg
OdjdpRRWt+/tpPaHWeDlZ48nRkHxE0xwhl1hp+FEyJNrAHSLK+sTGeuuZXBJmjDhhGQAQFBbZv7o
enQ2WazOcR4zQKrnb2kROdt6HFAfjFqzB8HVsS+Kvxuw1awXXnF3NHwzDTtQgAyVdgbSFWb2A/rj
nk0LaQkaJm2LK8nsHt0v1lLxcNOkVKCRur7NpvqeJDJz9GFDAguTxWudz0ygehl6OygrcY2gtQ/z
0ntPq3jkxlPwd0utQ6yrNkyOYaIbXyonm64JI/sCLNatWfS0zrUE8TyX3disVzIkxBYugVFPbyLc
3vQa3nBwd2N8WqN0mLVLalOUw7lv9vNHouvZnaacvWav1yBZpprLcKrCK2UkAD08OYC98ZdqcMY0
SAoHIa2PNY25SiZmb0L1hjwL0g4l851e2cSSY9M2VzvXnng5YmRCiDgh+wIvOdlR9ko3dkN/+agn
tQ2CErHQDvuQqXKOoJ5GJFjsReePoky0xMjGN13QDuPfSb1MTe9rqqFVrMwPbOiMDw687EpGdI7V
J6sq6AWk7kGEVOK9EKH2Xce5+Y59kf6ose24WGEBFhiGrvqmVfhHVGamdhrNO0DqzEBUr2OcVkbY
3WkyaaDbEAMRvboJwyTeuHm37K0xL+Cipzg5oIdYXuaCG2uc9PZpTpBYSG84MCEcD+aYuD9YQhck
4BrwBTAn6iEuaf6CZihwiGxqLCGW2hhvMcGL94PnehmmofWwSexyBu2rSoweLEDNmQutMRsShCU6
k/uSK4wzjcv1Wkw28SUZsLe/DHT+u94m9xLJZZg9w3M48jG1jEKyk4L6WXyJH0/9fZG4lvlYIpKY
lwiR7jyvnfnRHYoii2sThxjQVNA53QsK1NPOs4uu7jF0S9YkofiCfU55lfbYEEoQpSwZM2G8ziYr
QVUJFEZl039F1wm8aLjWTWqVIy5I4NvC6IZ9BUVu8cRKRzZ/9rhN+9YIpE78u1W7zJ/LnjmzaifW
qV44HfsQjtAfq954XM20QuhJvNaYOSIm9/Vmmq6RHb1bU4hwqGFnwDlRhmeVufkTPuAhCo+kN62g
JMXn6+zaD0njOS41rJyuaL+nK5fMdHW72DtjfBBja1DGLNPbtjYeidE2HhkJTldP5vbNGLa4Fw0c
GGhVyPGIGDXHshkPtu4VD9Fc5A+4VF2538ebmM//0ot+BucJ9eYS2W60TVhA0+9qI6BinoMSs0LI
0xJIqOqT/dQMXODDUkAhDcPGUkw1wGFdefZS66YeLRpiC2/tR4xJrDf2jVaPiyCOAQ+JphgBG3O0
i6qBVCwifhwwpko2um81or64sXBecEBUBD/2cKGYFhQkFOcYSpWu3T4ibIuGjeqByfkvtR8byCh0
8t55rOrsDqBS813M7fp1n+7cYSJs9FjLaavTlCrlNlL18gX02aXGp182HNxmtngn5vfQJ1tT1tmT
XRV2dLDnimNgmLrHYnbPkxisHRehvkIIuBAsQ7H1cmZEG30YgX21se8fZ5YJ1yhtlrtyqCwcVCx9
z95oORdGrT23dZEjFNH3JJh03MGhfSSWddyy7lZvOQjJhgBa683sqjHA18Q7VCH21FEWl49tk6q3
SOnOJS70+jpLtEGp1ng7JxL9nmOZXZrBfRdJ6exmHhsJgxgLj0jBa0e+01/KMLU4tZL0FUF1dg/L
w2JGH5tttDThaclk98DQKU8Bg3X0WTVC75sYh9Z526f9yOjLbZVvSFG/ee2Ey+uoHvUyxSlVYEGi
VmctbgZJTojJo05LqxjqgyJ1Ay+hdmAu+WEe4+jJMcph4Y+azp2FHA+WECjkJV0mIw6cvLCPNqvt
zYANcgDPUvHsdzrZbBxmQCEP1Lg52i1D0o3VWu23DnPMDV6YW+U22U7ALl2bRcjdWNstrJhV3uHR
VV900zW/xYzk9M3Pe9BcyKoe49LBR0rAp7P4YM7G4+qUhjhkSGRqBzNXOMcpA/w6HvIji6j67ecB
ESVJf05x8H+Dw5KbvPPC29pgj0UFR347eQJlcjMbWiwCrqxqGzJFccC9cY0/LqPVi4te5eZj0xX0
nkNiPuZ9C2DL+qyevI2XSqt7COllvyUD/FTgIN3c8+VM1wVKJXmKiUFvqURgOg44iXOvWRHm4YVs
uOAxeUFQw44w3jmlOV1/PpZB9/ICRxPl/WB1AZhUyfZb2epeX/lWJIzHLNX5bI0RHY6P+sXAM8k1
hpXb7hAMkSSVTrsiiuZr0+LpA84+vno0roGOG9E1LpzC83ED9s621dVvFmv8S+gZqKkFiu3rz/9J
pcEFmdoWvzphbVncLWP9FiM6HzYoIWUSaKnNG2Cry/mGp1DBErV2vsZ2kf0Ac0QjlZf8NeEU4kYC
uUXbcTKmK0rQ+k1mc/2KewjXJ4quxdgYncNvOUP9hvmvfh2o/Pf1pPjhSS5V0PXKM/wWf13toYAH
ODXVsKBw0jmYsB/h/8r/Yu9MluNWsi37LzXHNXQOBwY1iQhEy74RKU5gJCWhBxx98/VvgffmK5FU
SpU1KiurHNxByiQg0Dj8nLP32nYXXnmkNv19+SHhepe2qP4uVf6jwvx/r+r+dfn+f2HN7dHh//c1
9657br/nz9m7knv5K/8quV3KZ8pkxJkuUQK6R2n3T8ntmX+ZJlJlqBkCSD2F5n/PKwz5l2vQFoEm
YALPcJecjX+KbsP6C6Mp7S6s/bahg5T4T6puYqDel5aGg26ClAjJudk2A7IPVW5KetdiFEh3NjQk
v+C1X5WiTTfsOq4Y4+Z+a4gcq174w02M4g5tobZte+16DOSeXL56Y0YElthjEdKgMqdDINLwYKZy
kCvEp36QRjsshxaS7HDI16VhvaBLAA1jK7XqpuGpTEAdkuYBBEl0Z25sk1qsSbG2Lf06dftHBCp0
1YLhmaqbtnDa49ka3d6vpgmHxlD9QNqS4ZtwmJZYKFakSne9WpLbNLG1mQpGqwZ/qV+7Tbnqos5E
rmUR/0QrnKKjaBDpt4N+FxqJsbJiaeEsc92H1qv0dkMYUEHLqyZJmeUjfZ1a1Z5NkIa3/DFpZ/04
XasEqvDKapJsH8QWEA3EtZizAjJiuph4Q2VcjFzLc3dAGGvH6thXbLIsFw4IOD3W0yoKMUCo5sTG
MZZYnatyx+BEPFVBZ21qCpdzfIYXKjHu9cBIVhBRnd1caOEPoMNI0JTnXZQh8+VuQufPamuyekDz
MAiYXKV5qmihF9p+SCsFZ2h4DHMEVk09b21sUvdTPt0L6Ab7atDD8yLq8kODn+K5rIsMr8eEBiCm
EHjKhrZcF8ZsUrulfXMUY/ZVH5zpm5BVcxbbmXNomAM/lpXWvJhl9azPU2GvUmVH7QrDiNBXZg22
K0WGOXI1vWGmxiWKLMGwchiE5l1ijSGjQJTVEVy4Rr+/qO5aU4vXyoGKErO9bJSZPc5QAg9uShJY
j/TmhLfY+RaSS4Na2Em/MT9mT99WfYdOzyks7RzjDZuIdjSRDzBry/nMt0T3CBGlxxk8uMBYGvQ1
3ZMsI+9Kx1Y0hlWxB1QWqIfAXQzA3WQWN1GYUUeZY0v5OEAxLml+nM2hsM66orvhu4QonGRUrIOS
MmaO+JrU7oMzZBceYzTQrhPD8+zBbKGRQZz80pDusbHq6Zbdo31LNZ6eCEAv1AoVNjFMXTPhLqN4
mqYHRcZK9dhrWXkuKsvdtzXNMYFd/GHUBmLajVi+umOSqA07gvnWIZnpiOQl3IShMz3oAVFK45C3
t8nQFmd5LoI78GoQizVZQJHC90/zF0lDB5CDorEyb9Kyzi7HJs4fCauxXrKu1Ekbm3Hzxt2UlJfm
NGg8D7kVb6FHaQ/M1MerDgo1mxvk4bz7ST9A1s+1ZEdbotyze7mmPfVDD5C8T0O5YEU9THtul21m
iAybOba6Y0wZQmc6v8yC4DHVx43WS32vDZdVyTABaUZ6cGqHcHpiwSAUjmuwNsUWO9c2T2x6HUWG
7wHPwKqwDG9tF/Z4hxwPFnOybmRt+kUebrsk1G6COLwwk+ZboFvt9zaqFU46D53XCllEoPUnG3WH
dp82jhvFZ/XfbnhFXKmY/HAgpWHyG1qHMXtVEZgeCDsGgV9wS5zmwLFerTpNv9HAch5FWThXCFLs
42KObOuWYaRGVyBsgZjzSac5MWd7fKeofOaaZoVFf/Y6icVr21JkJSOB8WagdsXi788Wp3+weP7R
e1sXhXbjVM3krAO4Z4y81HDeoS7HI5gkZ94bNAAwxCVK6P48iPPwvKPRV/mmVQTbqNYWfeKCG2g0
a4ul6mwcQHUH8uR2dbkax+LFnOh/6B6uxKYgtlR1GOJG1FZBfTuGmbFpPP1azOMpADa4GRT8Aguy
/bpJxnGrpRgIy+prNUbreNE5hSprT0hi3CtcrbHfRaq/9JIcAlhuJV+oATu253rRrMC/slM3kgWy
19Zii+gqXZX6SJh7IGW+M4yyjP0ABMlcz6+ZsK9H1bDr1a2hPyiIgxsIONaPXgp4Bx2tr66frpc1
k3Glc87otN+L2Thxv2gCOvQVYoRqK1FV9CTGqLxz6EbI2DEu3Uwr9qDex28mHpLt0NDk8Ui+OILs
uW1s5pmSHsudhSuKJubQrhVzqs1Uy8FXSDj3OVG1Ps+vWhuxaeA8b/XbrNbKm76B/xGP1aOuudkJ
/KT0ZRh+Y53ajhUU8gom1ks51glGDi9ndhpV8y0qmS8ihMgByWrL7mDxz2YPIYDqVWkLDOZOO61H
EoyuQpNxdjOO7TqjQVTXwRlpjtNTO+d4rcLQJXEm07fOPOxymRUI2dodAI3Mj3JvuGzJSazN9B7V
crirMPwwUK/GrUtm5rbhW3kn2/AeFzPGOCZEGxw9t/0wPyImTm/7JqkojQaUeiAV9nbfROQQddG2
W9gb7EFgQtrh2qqTHUCu8oIslYsGBZ9vLBwSL1HeCjjQdGjNYjpFSKX3aODqNcUWUMLA5YcOS2eV
/fDiZlk1i4CRU9QBBWrXrt7VLCkTKaNJcJkGxgVmI+mXHVAU0LTUWbJnxIXYnJqdhameWanaNLjr
xhm2hP04z/kawLRWVTdoHRGAwdwyRWIfkVjaPUPzCNTSypwMFfk0F3T5RcvCdKdZbg/RK43cdmEL
F5eTV14Whrk12WKkWfGFpVusbAcBVYvUyR9jrfDbOkq2dmDuW3TeD+gEBRKxaD963rkpMR4XyYBp
YDq3SpzXVhjxBXTOS+IkHDxhRR1uqG5WkRZjES/qVRm7BXoAMgeGYhXGD3xWnxeWRAImc+Uhv10R
D3PlIm2soZ6w18IaqLcoEALFyhjRXJwORRT7BFisoDO8diqMzsPeG28xRF6xFb2JeyPaRtJw9lpa
6huzSXG7W3ztnE2GnxsRI4BLyw3S16qMjFtF5rDMln0awIgVAFBxLwYVbRhAoJotO+8W6SHXcvC+
C68rzjvkfKt+tF+xkuVboqvqa63uej4iQasuVZqckQqu0zTsbHgyEaziKU78DkcSXdYO6ly7gqwV
z+c12XzdpnXHMr2wGUuI87SjdEwALRMLe9A8FN8r2uaTdrCnKOkfoMbG3us0Ycj/J4P5P6qEfl3j
/L89ojRcKox/Xy9dMJ2sn8PuXb309nf+VTCBBbRwKiFP9xYZhUMt9b9mlCSKm+ilGPm7wrOoiv4R
eBniL90EfOZ5Jqnnuiv5W/8qmPS/SFMTgMH+jwqm9+USPDpnQRXCdOX4lE0f+FAygwTHoKHZ1sVc
rZpKiFtpz+3WCoo/qg0+H8rThW3Yjo0xBM0Bf/7T/LF0LCUS2B1bsrQPVd5eJ5Q2rIt3Ns2tVmr7
n+7DL+adH7QU/DIuuQG+EREc40bqyneHg0PrTghO663TWXd24PoWhRXQmSSjUZ2dz0kW/kG9sfyL
P098347IHUZzx5yAnOL3R+xrKLs4OOotgTdEZDSImPvKD7CGrH7/0950IB+PBDeNuTdPwjL9fn8k
cmZqnFhTva3CoNkv2zM/NgikY+gVTsfSiNKTQH98R59f8YXtD9E03PIvPfW2eswnZ1eUfA2QUHkz
zbv6UrcD5TtmcFiyfG7ApVR/gPh9TJPkMXMcxuqS2wE3Ejzj+zNOTN2EWxtm20Rrz5n/nk15cyVD
bzrL2Qn1kd5vIAjZqxz9m8/IZvB/f8nedErvLtlyAh6Db/oCvIT60jf46ekbQ0rlEnbKluIzwYPM
mnoq+WZtvbHFXKoBNfHCg2doa7cjOyuXZ2bgQScQz7o+nMpwBDqrz69mafwp22/56R/OTAKxXkQC
UvJaf3gFYzdKIiHzfBuYqVjUwjgoEG4LUp27Ql8DjZ2RF6sa/JMpBnuTK9v6A+8RTemHk2Ah+lvq
KVwytW3zw+VJSNmhw+nF23zowh/YOsQTaHERoVNgBKbRjiVMahmMFXGWfyUo6S4YZkjI9ONxNQOw
xZyM3IbIIsZry6BNX0ZuyFftrSX7u26Zx3XLZM7lDdl4qrwrGdpNy/RuDJhSWO6d3QSR5ocOZA9/
zE2IVZmWSNMn5iBWfkkh2IEgA+XvY7DQXxzVAhsKrQwEWpElFwUOo2xlTJr3FUJ0+9DwvwcmcvrL
NJeDYn9Qz3JTWOT2wSuqxqukiHFFKi8AVoFtZ9d3+Ks4frP0GnQkTUyqLuQAIngVlU3/PZ6tDpuc
0wXVGnFg+ozfA9pUWkwHlqHU8hnwzbuiBX6RQpfe6TEUjQeaNUaymwJ9co7C6b3diN/rIJ0aZJfE
MXRBLkNJKC45wDkHu7NE5kDhABhzhtAP92uqtz/QoAGHS4GkXWCiLR+msKnPVIrKY2WrqQL1MhHj
s4p7EDU7itvszKpl+wOw8LR3tNJ7KDzGjYgBtPyxkE5wUTDKOzcwvMC9y8xD1sYpeXPKxoZN5qVY
t7Sz03UtPHGE5EZyRG+XEBOygJ1gQ9cbvUZOdtE686pAX1UklyxxcH23awb8A74bwvsyDemceXOD
AxXDUPOi4Otfhp1Q0wGeu4IIHUpuJl013faJQJ7ndWAlkDS4lktLwaZVf8wrvT54Yaz4kcJN2aFR
mlTToaqFkR4Un5NNQA4ISLEolttIiHTdV4qSq6HpAJmDWN9wb06mHmx6K6We7ZwSMF0N6Q/tcntv
hyLRN4HVjM+mTYj8itF8Xx3TGm2i38/tFJ7PTYhFW8dyuRrTNLkOUhudcTfl2l1YupC46qod8SQX
huV3aa/FL2J2mcmiOHBmhKyKnOmgluJ61KYgOrhhN6A2ibMfwA/s74AehpCzNQrS6mW8h1aBGRp2
3zkXDth53yu8+e4ViRPjmiiNezyp53Co5bfZK24V3tV7SbT5SSNgeR9bwKEYDxLrzLTBvgzUmK+Y
5E/Q0IBTDeB46OUHzvXk9dGBKHbTF6kXbmDeWntkAeN6yuzkFEmzX2WdLXZ4kwhBsxlDJGZCTTV7
5T1JI+VzkBQPGqOdtWlN2T5TCF7zKZAEIMoXXMzh1oRFv8mciRmRUcISIiUQRYoLYCtxB7Vi2M21
RpZb9uPRZVB7GghP2WsRIdhZXNeHpHRsWlKEvSAbuCi10PI1s7tkTHZmwCCDboPCIcnHQ6LXRLCA
G9xjG77VZMpOHKT6Cs7HtixAV+ilhcjWCCN/bFrjMHQyP7Slq86zkfG2RR8TEJ/XPZpYnBDxmlfm
gNnP0M0DJBXSahEX3RHtpw4J2aCnMUlfKtxP52D05x8AFOL7nHXzsZZ5dKjjJt+Ql3QdRplDVzBn
Jc9rLKxw+Wj3cU02SrboVvLEwbPV1bsm7DVeXJtXrOi7mTb0VKuNsh1yjYc8e7CxGDJAjC/NMVKb
RpWw34m+cuOVnubs2hhEbmpl3AzAhJYwtcG7o+Sy8VMWxwLrVbQSYZjxVOX1BdV6dJPmyRo7yldg
LDZbIzJMHZHKYk0OiXioaE5cBOQLnWIHzxeituoI2wYyVGwikxhKebCm4UwRx7WF3BRfFHl8Dbhr
TPD1s4P0lV3XvNHkC/TZ1P2INNda+gvNTjchobXJqB662vLA3+OH3znKyDZ1mB1y8DFr4SFmClXz
DcUCgnCzri4x2Cgwl2SA7KjEuh8tzV4P7VVCS2ye6gw5BduKFeG7MXMpwkvx/ejuOJ/Zo+NdF7k3
HQ2wB5BK7OQoE2l9iVgsdmFYmjsND9KZ0Y5yLaviNQULdzkYbr4ryxkmezPfeFoY7l2NcrArEWRA
CYD3NXs2kLmCnUooLfspJ3nhMUM6c8yK0XtxYKE+odSasS8KVAcxRqCzFmENH09CkzYu8pwdoAVx
RcoTTIYkbu/KKZ23wEQHOjQZEi9pJX5Pd42RczgdBgZw69jUSdojkKTfh6SJb1tihXwjmcm+s6Kv
dRRau5QcPvoN9QRxB8rHK8PQkgSgGm1BnjW+G5uM9UYI/VUUzbsY6hgTieqlL/BLlfNzqqRY2opE
l/ITSirVl4blyXfz4sZrCDHRM+vK6sw1nLr6mUytZBdWcAQSVTYHVYe+0cf11Rw5lyoabuFHLPAB
8zW0mAv35gzMq0jEhpSacRsaBijBib5Qr+RK4J0A8Fe9TNlQX9bB6B0CJtL4yY42TeAYO+YO/t3g
4w2nFegAZeJyPuVTFF3RkR/WROZo302Z3JBcRtgWwh5FvJSvcB0ywWxiFMTKOBC+FG1jL/KuO5SF
9GXIh1pjLnep31sbFQCBPStdsVBlNpSqZOoYgnrGC83f7jkyowYIp2jGi5nQhW008qyvQrO2H9lt
OBczb1e07k1emT0IvOwet11F793t7xQpCmtGNdZdj7esQmHXXQUtXC8/wqCK4NPxLuswZrbCSd9m
xK49ebUW03EB+opesIzjE6Iv42yYIu8reZwOyNjARt7WIlL4wpsQHxgzoJuhu1d9T4XLI+RFon0E
9BhdG5BddjHkAbnBr82iqLrUCNY8vkyN496CuWXMLRNjRFwVe4kYn+kmVuioVmbkkhFJhZrWazMN
0aBDszAvRSTKKziTHQ3AJU10MdDoGyVGs9rPo1eAAazi+A4v8IxivhmSkimHk3whIwzJNeqW5scC
yFQrEo3RGVop4KtVLRp1l1Uzez2En6j5im4jZmB/sdKMM7LSbNCjc2kfUyuUwbGEf93snLwW564b
J9+w7WWhH3qRdWic1joDuOHuVWi3N96Uu7yFfJ8fEtaAdWO3xe3Ylb6V2+NJIQOvVw6IEJYsPfg6
pZg0cqzWJ6Zfwx7YqjqPmRi90A1jh7kSTeE9TWpwf2R5Ne54yufrQYbBnrxUSE14gDGzgFZZ0W0r
CQILMK4v7kqJtqWYsTl32Rz67pROVwk5hP1N7LlTtOliPecT6IhNKFuLf5b8cXAX0sOtDyzGn9nl
EP1nssiUwFLPUulCrdZVMT4CCvbO9aoTkbcJ2la3iKSN2NRGVhHl95nMxldJafWdrtJ0azDn8jZt
puqDa+AK3IgxTNXGxJ7yEtNgTRh16CWs3ALLeQ+Mgj6w100CxmHAV3gqPe5lMJU3VcYDsUOHr120
OOSR9edjRntuIL7IiJpHLTK9x4Z/O/IN3ck3Tpv11wY1wjEuMdwUxMDuMkAfZxKG3AMxLmyWZEN2
7UrX+xGrOKorNlVdAF4nnEdBB9kry4NtlaHNvpNMJfAnY+98yWKADCBcCSd7E5nFi97MfZOecWuT
bf4mSOvLCFYkrnqEaqzwi2otfpOwkT3ound6k0XZl3ZRuU1vgjdv9BC/ZYsOLn1TxL2J4+Sik6ve
JHP2op4bFh1dvijqaEJOnCgSK0LW8dOOsYn2Dq3nRV8vgjwr88QpfJPpUYpXt/Oi3UveZHzGougz
vXTYp1O3r/SJKmTR/Y2LAlAuWsA2VjHCv0UgSLDYvDNhOW/60CMneVESqkVTGGkzPLlujs4xVfd8
ExhEhUVdbYNFj+gtykSQwotIcdErui7KxXnRML5V2P+/QXg3qe//83+8ll3R1tPN9zB+7+VkmPxT
K+KTH/TquXjO33cHl7/wT3dQYuSk8HYdmxHxoougKfav7qD1F50KugJCF0zj35QW/3QHvb8cWwr6
gp65tNKcher+T3eQfw//gut5toUhAvOo/Z/IKcylJ/dzb4IkwaUnwX8g9LMEfWgLFEJ6jIZGAMRt
FG09unu3ppyG/Tw7FdSn0bzAEtceeioJi8Rc07vBaOycC4iQZ5amE9jbNdj+W733UdGKXduGEJ1y
cO8bj3VvR0RVtcHy5q6lHIvDTxf6Fx3ApX/68exdw4Soi45OLOfPn//U8zEyTSAC8yw/0xz3Ko+C
+OQxgcL0HU7xpi3E1zJpdMYJCbojmRbRcUroglrKEIIxVCx2sH6LLXTN7ZxwEUa7I4u1zdNjUyjM
kk73BMXkRphO9UgRy0c55gsRZBKQAoHSpAqMiQfLcBp3lRX1p8jTp03AB3dDFLzjt0VUXuh9Hu/L
Umu2idSW1D/X3DL1TE41eeN/aIl+soA4noMMByfx0o4j4G65YD9dECrBPHSRx/odFn5/RiJ3TzDc
tCndeNwqYDaZrIH8g6xCeNl/0ah3j0yIXn9/Xz7fFtPieaYRJ+lv82V7fxai1nNcEjRM3Dof7zIV
N3hAuio8BR5Grim20kewQ7Afu7p/+f2hPzaFUQdJ1EbIk2wObVgfGqfwj1vQqy5OnN4yVpCGSrQP
2Q9Nul+w280HTiBe/f6QH7vCHNLFrU/v30EcRY/v/a9F6A5xrZKt7w46w2/Hfcyr+gY72p8O9Pmy
ciBaz64jhEFa1IcWa6FY3cXstL4N1wf1tpjLXYD2aUtNa2+YQiGlrF3zmBAC8J+2d5cfSeeSd2xx
bn4y9AQ8VKFS2GHToC13uaqUD0opBYYZSj/T6ztVQJkdkfE0xvxlKTT+cJV/9eOXC20xRRHOp6vc
wMVKUb20fimCR2BDz2PlPCYWG+WKUfYAE7conL/Fgcyzwu/lL9YX9GwflheeX50127EIQxIf3yaw
iYNedHGLw6MRhziG1+ykrrr/T58fNtks5gatUw8724epQjfaIAilV/vAX6MNGQiIYae2WcBa8d82
xH/7gz516Zk70tey+bKQFuLykr5/VqUDQapiisFttE9dJe8rQ3wn0wyXhq6r1ZwQi6LT7yGDbmO2
zcPvf+nbq/D+a+MSyOoJPofks7jiw/LU2DPjMovDt5b5jdS3M32sn6TePllhtzcC+jnEZiM1cDZo
a291zXsawC2tBVhv/l8sYKGHPN8lhSGVX39/bp/f4ven9uHlogUagcDj1CT8b7Pwrjy7feHW7H9/
mF+s0BxH6oxDLJYnlur3d8DRcnRPBJn6iT3eSmxkbml9yZYCb0GTNFqyjfQI8R0yQDbhEzYRpvi/
P4fPjzWnwLcB9grbElMue4KfPhIxW9Ok7EYeArcqfYC9HmoYq/rDL/00cGDkYaLV9JYhnc4D9/4o
sJ+yfNB7jpLI+3CSd23Wfin42gJg9X//gz4v+i7f/mUEyPIomMa+P1RiZ55eia72rVnV+zmUj6SN
QkHoInuH/UusYtec/nARf/XzAEezONA4Qtf64T56NblahNTWvq06SJX4cJyofmltST/N+vb73/er
19bEACsNKTiSLT+8thVuLJO+Ye1nALQ3dFPGNegmwtYm2kaRSoadauMeuaD7WIb4FmjN/OFu/vK5
tVx9iXVybYRhH96Pbgg0vWqr2q8d+9xjd3GKqz7ZIkzdjFP3HZQHAYgG2KIxLnfsW9Fg1Nofrvkv
TwKQCus/uVl8hD7caDrZZWVGRe2LsXy0LP1mMkw4pu2dMtQXtnZXfLsIzhI/7MgDOVWybf/vyf8v
vgfGsj59XL9sakZMrcigearfP2h9TrxN2IS13zc9441eO/NSvdylQRL5rSi2jd0w6YnTrUP60WpE
zaZRqoNq1EBWtC1NxWLC/2jLBDKjlu6l7umw6KGf/P5EPz+c6EvQ6bAj4SQN68PDqbuFjGYG9Hy4
7Pu4s9xjAn9aMi/H84Wb6PdH+7x08ilh6vtGt2Gi8+GqNIPpdKAGDd8TTf8tTeNbYZUo2rQ/bW8X
FfmH689LvviJHSlMYZgf1pQkCYx0TG2CbCvzAAvkccaWsJ6K5moM2dLGJEesQpIutlVOumpognD0
9GGP5WfT0U7Hu2Qx6ADJtSlS+dQ6br9vBxvYbZGjbRJsJpBRXtc998fOUPwgka03qp0YLXX2Wurj
a0iT5vdX7+O9QvUFF4jfwqvNU/VxNR7gY5IAXs1+RwGFyjd3r8lcFysX3fAmRor+hzf54+r/9/Gw
DFN5Ukjqy5//tPpHeZsAratnv6YwOJWJLq6bMHD+8AR+XJKXo9iEabq6x1PInvX9UTI7Xsjv+ewj
K6Pbq6KXeYyfWlsRw677HuK+Pxzw46PBAS3qQIz/BuT8TzqXUQ2Ry8Rw8k181tDAUyIMu+rZrI1X
mHo1ugP8PUlJyOvvb98n3cFyYPbE1rJJRJ0PVODd9RSJS164645+VqFtU3yFzNK6C1pw2unQWEeT
+V4iknt3/hE57m2hx5eOW5wF7IDmMn80DTNZ9V5U/mGt/PhScloUCqxR0kaTg4Tk/Wlhb2hJ/iYz
zKvQPQICsg+0iYEXqUkd/nAJlkfm52WRY7liYcjARwVb9WbZ+OmRSietayGhjayBYbau5yKEr47C
V6LnDKkS/Bkiw8aZjWeBoxfxWrOm6NRw5NpbHg968kP88vtz+sXjAPkBlQ6fC/ZZbyv5T6fUVXbE
sdLRT+gYb2n3IpasGiatcn5movmYdEgVwjiLtr8/7qdPNZokPpJUgoIleCka3l93ejas52My+FOT
/mA+nIYYovI033gkQOFsTOazoehKUHQIwfFe1hL+YtV++/1pOJ9vCRsFnIAGdAoWzI+3pMvoXoad
1vt2NljfhAq+pn18OeDI3AWy/Z4OnXPXs7dhMm144U2dqGmfZaTZmV50rbn1ga62e9b1abmH4Q/n
GcXvQrfHwICjrMbnN5fXEo7lJaoQcQB+bhw8sp198ouKrwLIzb6EHPbUqploO7skSC7qEETWRbWt
JIydBq4RpoJ8QzRrflEOEF6Zuq3NiUEEQyDzgIzipdCkPBq0wp4Z7I5YTUtOsrMXz0i5LUzzSzVY
482U4fd1cXnsTacRF1UpoDD1WXmZg+zeRQhcfJQWTPh7pNybcBjG8yxl5NCS3bGMB2r3NA5Gep/K
MhE75reQSn9/O37xVHAn2D5R89Dy+7RIaBPuZdF52EwL606E9j0X9aWU6qlr0nQVL8PRudkzGvRJ
S3n9/cE/f2BsWCfeIgDiDfXsDzs32u6oobO69wcUHd/cDLy5aQTFPgeCI2pv/MNmfKHWfVgNOB5s
OkwQOvChjxVOHs+Fu+TmARQIgy+doUwCJaXYoDMKXmOmaDEiXMKlzEwbb5whGB6wuSZ3UVZLMkhK
hwzDngcxGbVTm6NQJl0Gq8W6rgjvZNvEapbq03hDL53QlWKB20v+IV00+k5ZpcFoF2/07y/h59UE
aKZAyImhHjGl8+GlzsQ0efWABsquw2ItVR1f1V7sXrpq5NlxogDYLnbI1pSZ+adHh1v0+YLS9ODr
xRkAhfz4LkdG0Iaoe1o/iJA0bdMEPYMh3PxgloQ8rJTCf1mCy3JWfTjKAzMJIhhwsuSXgciLb6Mb
xw9hQaDIMMbxoWgEPtZABHSQ0s4+MeGdHl2H2Zqp+h9ZNxoXSeQ2JxC+2YU7GFROVVAIGw2f6+3b
Lh/7rRZP5RWR6V8Lw7jQZWbsTbO0T8olNzMa8vvZy5+tAic3DJjyYDWN+YB8Qj4xYlJrVZbZOTy2
8ZChmsFoY1ZXbWZK4gB07wZAh7oYbLNxSS3pcjDbuW2hhM7qfeQm5l2py7Lc9Jrlz3xv93jw8LC2
OhE4gVOsScSSK4sIlH4V85l5jPJyuKdv4/kpeojaZ7qFPatKwOJ5iA48XwGuzlY5k86zmFzJy0XC
k60YxJenIBkYccqmn5+1tNOe2Wcbdw1pac9irBj1al7KV9toMAQkraG+jgxrNzMZdNdp0mVb1wpI
AcEEjjfIna4x85brXmnBSmtMSZ88YaIYmVIyfe6QHGpWr8PTd8UsfFW0pbVpqqK6IEy7bbdpVZC4
OSXjuVBauRGQt6ttoiKycQJNMyEiBy3XgonRXY4JJVkNoa6+YrhQ26bKy3hlWLDSjdhQ5xBvYGbU
cfHkWlV0Eqi/YH0zP/ZCB4gR/INVD7k28ZeAYHj9dJS/spcRzByXvOoI2QNprJEkQC/s/MnC/QYH
OyGaqUq/6WHfXTHdc8C4e/mKQRhcm3xMjpNtxjuZxAMzhDkB3oAPvtFh2iUTaohIGedRoKPE0Erw
x23vOdiiG1c74nkU38d2UuTNOHqI6ZKKlxFrS5trh7mJsALI5dWu7YPKOkw1RfF2SS3hQwJBj707
gqqEqbQL9Zyxn5+kkbYOE1BIUEosXMxVvLPduLtAvRcfoyR091mNNEQnSKpmgO5hKAmHbDrOcgqv
pcOmZRbKO0stZnNzEt8aSWqcVUIVu1bV+pcaexfSGiV8vB9AZGrdyH09LogZq9NqU0FtZOZIXshY
u/Ip7hyG6pi+qrU9A9QfU2z4cVdgddSK6RxfF6IQU8N6peeeeRzwI5ApIn1jcrvNPDoaL5kR3+Cb
UEe7lN6Xqcd1BdJgvKk19heruXSr83rKgm1JQJfqJ8kVaY2LtggrpJymfU48kD9WzXAsU0NelCVx
QGMIs9fx2niHna5rVzWqCQctndCO7TRUF8JJ6ltek6+drK2Ng+Rlo1FT7NralAevTb2j7sbafhYt
wahYY+9ign78MQy8x5E45psxMudXlXEz+5BwKsWieZPSXyZqSLUb8nrdC8gYzrmUQX9ed7N8MfkK
vHqFxq2DLP2oRGqiK+eeDk3q+NnY2BdBPCLFolQrT4byonEv2xREaF5T+k1x357j82FaFVt47ZmT
s2ko3HZvoCgmpU2vTi666kuQ6r6HUvCqy83xphyt+BSMSbntaexvTRlMKNQgiWYDJrcRxf+poho+
Irh6HpzRI4s3SLS1rrXWPnPEtZM3fIxU7flm7CRXMSXqVRGmRCfRa8Tmb87afNmWs3VOHitRkwV5
Q+EqSQXCHsdI4xyopnXuxKJvVk423BcaUbtol27jITEuZMLzyyFq+qZwoJ0EJN6mrmsM+m9fQURJ
jLt6aFoUJLFZDjBHh+BrJvm7ReOqr2ZXJ6fGipxvw1gguqmG8mRJFe9yNGZQPnMC8OIaaup64EI8
lrrNORpjX1wAH9nXbdAfqwxtUOSGl73n1lsAMNXRpp14EaeZe60liDyKqatuOtedn2Zi8R6cyZ6u
Cy+6LYZS++7MZGIgicE7rTrjv9g70922sTZb38q5AQYkNzcH4KCBlijRljwmtjP8IZzExXmeefXn
oavqQyS5rM4HNHAa6J+FVEKR3NzD+671rBsxqVCQ4p60anhGdxYuRA1coNZNcGVos3dlg+V5hHdh
3ZZxXGsXc5/bHymmlLs5S/StOdn8Zfp01mNv9ZjDRxJOsNd1QT9e5NiQ7qPUGMkMbp3O5QkPkiOi
lmsuVVqyQBEpKquhmsze68wArWmCfGJV0d4d10nVw4mZtXKLeTC/LxOT0Ay7Mot1HdeP6aiCYSda
9ZYcs+Il1kjGSknl4dJNvwTvjv5noRhhhQeqCHHm9cWXmOo4KU3gI4pNOEokyk6doD4OWwevhPpz
7oqFhdZu20Ri10YwBqnKl9e4FePPEMZTL/Kt2FylWOTXrDLDHcXx/puVKMlzohKaV5RjsCW4GcGs
Mw6kN+mj3mBWrZX5q2L0eeUaCTFca/757EIGM/ONmgLeFek9/dHiDyJ4iQ+WVo4N1OmGR3MU012p
gAuXAUrVnBTXDLRVKXZaGFeAZPJu35v0ZJLSQ10/bAAIGc+Do7c3CP/HR993ypk4ACW8IdtUvKhq
9L0kL+Q2aGX9UylT9okdRrzHEQZRSXcWCkWpjexqktK2HudZp3FZSPWmLNFXw+3WKTy2+GUhiwCX
SnAmxnH6tZtBEPU9IZFt3mRMZvgDi+AT0Pg9551mLUZSF5wm2OOSvzdlT/JoXzlXysjH2gequKTq
aIuNCYm28DSM11eixKamyDH/OBFC40Fmat2QDuS3Mcai+ISw5esUGaG6ZZEGKtABOFo7Rs8Lagq+
Ttjuu2nUd0CHgJmPNY42kzOPh6rlDigsaQOWBBS3CvWKVU40ginYEDVLu5XTR+CZAB4aBh/S0Osu
yOkC1CdhKS9JsyWEfIyIO9PGaGfzG6/ZrjR3TKTpymqtp0wu+5g6dfamMNOVGvf3gxZEW5bueD+2
817tssAFRQf0id20zNTGszq21ABs0TeF6QVi7IwJVCmgtMtm1enWZ7LSN0NIb6pTLDJ0Jv0PnzF1
IWU+r0pCgzd2aW0ypTO3ZZjBVPFzrMPF8MWMO+UiRVMFK63kgjIJn3hCyfesCnNoNKq1TWwruKmc
it217Vwmsh8RKOrNbWvY5mW3FI1qgPqfTTOLdk0aMAPV/vSkqlh1C4tPpUBpP0AsXmkDcNeO0GW4
vAUC0NFOLlUhvKpDeiWaodhAp4/KcXKNIH7gY07XSTDfJMSLrh21TDbNJO5aE5pbgh/h3vY1uDBy
xH1LxGe3JQguv02GcrrT57LJtnVdhjcT9Ja9pGF4j0ar8Ga8PTfzRPw5jZ1xeTLsYNHOeVnNdnQw
nWYTkRCydpjo7sn2oJcKeucqbqLq4yBgxNha9sOHm7JPUwpYrkmexdW4/IFat3GwNsD5EFEXkA2r
wHZFfmpvmjGpLzgDoS3qK1JKh1FSDwu6R/6dfc/XtcOe3i5Ve619DrLnyYowLJMR6RaM2l2XTOzI
4Pp5lZEa7JN90ok7iMRDQ5azE/jEspESPspcu1EMxiagriWMIr/wSaIgrggkNe5yg78+/BAmxlFI
DNMN3u8ZuZ82XKrk1zwq+DiWbIzpYw8H4FK0iXoX4Lnwel3lkEN0uEJArzqMmUvDlLQFjTg3a9Yz
CJDG9Gji3F7FThEDdjaRdVSZ0aytXi9QlxW5vBYBUQkr9PMGOEKFUT9zcENrZVV7eiRELOPGFNaq
jgw+nm7W4mmt5WqydUIiegOBrG09YKZzY0XML2ZsloObAWvi3wn8nn161Zp3yPwFQ8eui28xxtFP
vZKUl4ifQZAF/mADtSDo5L4pOeeuCWoebqD4oBYj7nILjw7SYoBfxFkX9Zw9dGmsXKXCWBjas8kG
oNAUakbUMNHXuJ2B79fH44fM1xg/4mORz2OfYeCpyGWkkiV46SpQk0i1ELXZcDlQpUxl6g0GqRyU
oiBOzyLeakkef4xSZGcaqR5fQQbln3F8w7pY4EbFsuZrIZlsahrxUGd0xsRbWYWNuped4Ct1SWnK
4FY185Yt9hxdNIWeU8mV5QZ0bwU0xFnnvXRwKatQwxppg2sAKtTTC5raedqQTlFuNUex/XWDkXlD
PoNFamHQbkzi439MDC9XDSy59W3F2gKgbunttxOWjQoD7J0kAd3jjFBevYppWgNXQDJn6OE0v1Cf
C9zArlnb2s6P25LOGDiLkjo3dIYWK/icl6s4QqlUpZbbDJJNnRhDTB+AWtQkqLepzsspBnNXOdMN
rT3taS6Vn1YeB0/9IKLvfauq27kLsh+dQqZyoyYFCus2/zikRPE2sgivCIlnbkfQ7wKIEitpDJDJ
h9zRPjlGEI3rcpZQNZaf1JgUenog08QylSsp6nzdOb2/rpW+uuptHaIoe7q2BUZclUm1AdTa7VSq
194oHX+nzSL1AqUtXS0n0yWwYemzz4RfHuTDvmOyWo1lzflFaVCPOrTP1yHxG9ucouuFbB1s1uwY
LPohBVrlVVIF7YM+zRBpTNxvAxCWsNokQ+rVlESuwXfZq1rASTOH1ptFzfY2EB1PEbv35TB2WLTF
RF4nuYafDT0BvEnes772m5Txm9dyQ4Ut3yuZw3pXEz8bPszSCHdYLgp1NYZsGP3Upn1Tsp6uertm
d5cLDgLxA4Ei/qWvqYGbU5KgAjF9CprIBK0f1G5kQzdYasjdpS+0fpuLDI+KkqOxUpmSHBKsoDOo
c7nmoRUelQGgvOzdN3E8JJiabMsvJwr2rFFxo1lXddLedADzVyw7xEaL/kdApx5Tm//V0ZGGT6lJ
MQrB3l2wqKupjBirwkzNde/7V46F4Mxsm2E7+7GzEQqpZHPNkm0oXyAjoFsOX3IN9NxgLIe4odDd
Np7NzTgvJDED21jdlpdG1xGr5lfzQ5/zl0UYE+K1gEgDLdrEKs0rzirrpk8gdg1BRRlkmvlinZgw
MkvZFuq8pb4f0HNcVgRcdV41JsOVHVNg1I1Crv0FkAoBH0ieyF3VwlcKvsu61kQi1/BRr8iZiTZJ
xFCQoYY9YFJpnUTjdR6THj8H6Ucf49hKRvDGxrJlvzt6QCkeeQnPbRA/8aCeJplcDEZNXAzESpym
1xUrsrHp66Cs3AiHkI9iTjhsUebJkavOQmBsG8p4J8ie2Wk6m6B5hiXBTDmsKkPCmo1EOt3Zcz3e
k8CLtrzsYYkYEktbFcT6jc2JnoBGU65VLf8800cvVkbSDGvyctqt05DBMBltsPYjv/NAlBg/+J5w
ZyzT/sRgwSEjoO2UFIsg/elenjstuj1AKCnp7LXWi8+9Jh7smeCcIcvKG4mob4XK6zMGw8i1nClB
70ViGZrcJUu2dy4I5tXWkSM4mRH4w05IkLCtBZznI+F805v5McV1tiGLlN8h4iUYMf5JcSJZV070
qI8KSdoy7NfwQ392PvAFUnAYOxyuKW/qd1Lv9U0UO+o1DDr7XtidfROFUOO0kkhJtHHZTaBol+ja
bUTKqR+u8qFLWR/S6MmfpoLlO5E3bdjq1ylQ1xu1qtFLVkR0DOKLHWhQL3L2DrgB5bU51hkf12Be
mOAlvljaOF5oJJH1NMoJa29KhIXt+N0ZlJJYebCEOPDgaM3avKPMTP/AFFTL5GiV2JGq5gJvanaj
VLF/3Yap890qak1HWElCKmxdhWpaiqCgXgdVrrBShKoZPbZLPB1lHHTqP+RssUClmlkGywFZ3PSq
wYY4gEJYql34bFET2Vd8E/cW72AfDFW+z1Ux2a49W82LY04hlwtj2hJT217k8RTcWhaGJsKY1J8w
iZRPZS2SP/wym65G8PFfm0wkHxHf4x6zVCpaVkXDfhqk5oGf6Wj4N7q7QHg2kC8YPEUgoSRVNp+i
Xn8J9GZ60IBse6OT9I/NbBT4BLuWaOsuCom1ZuMTxGp8ZeGT2tCqL/eQR/10w3lnXLH1Mfe4BgPO
562xxpEJYESEBTm1XPq6zceIDlrdXcbVmFJ3BOpF7qO9nWozRhbYtzfgNMgo6afwrvOV7FNW9/VF
HUl2NXYC8nZT4VSgBcH5aPwYaTleXcB8FNoTrZbPwRxRqEBRSax2NvKaOrYM8V5vmV5020q/OzXr
1GwNMPZHKZ2HysSpWYmsXM9pZjzlkwg+K2xtiGFzNnZSFfqK4pzi2lW1YCVHlolsVpx12WLdihpB
Gc0ag0/M8R+p6K1VgyMxLX+2Jp8Sqo9s1OS2MknxBsqC4Ni+DCIWMNuuV5YWLtHEDJPOSb+1RFK5
DWQOmhDKHyJBVUaiNxXuTKzmuTM2lLUvQpoNpBvnuavYgI3ROIJJS9qnCPwyn273o+4o1tQk/bpF
aC5oq+JjWZD/GPjY06owkjuwcSR8ThL6tqaAQbOcYjOPoKTTPmkvQ6rYrmSRfVF9luhWZvrWmKV8
mUZoT7Ibhdux0TMBtqzjwen3UGbKq0UAekm9XgG4qku3xvLbrAxC29ehk6fkNHTjDj6ZKHh0VPoo
wTafOlzxK8pX/XUZMFHghtUekq5zNmonoKf0Mg/Z5QYcjBobZrLZQCtCtGoymEb7vqKsdfV64J7C
fHgMwly7EgLAKySbdqVORXhhx6lk2R3sfdSYO92wUwgz+nbCRRysKrTtnl7o3SfN0DKvNyZSO2N2
hcDhitgTfepcGEM3gnJqy69xXVjPORS9L7XWNk/U1aAhDdh4YzfWw2Kf9SOcK7oE+5ym2iWWZqJP
2PFckc9ZQjRKYg+YJPjVnFzlfAqf3u/1nLAXFl3EYpG3TQtuBzqjww7uQDMqCVW92mhGbKwhWi7m
UucxT6hJp+VtDh/+k+RXPdJzeWF5YtNCZLaFVE+k8vmVFUpisOlZFUf9VE0fNUxSO7J5A/Ia85D6
mnTO/OYT3v7ymw3ai0KYNHxpeB/+ZoMKkz+IBPVmERtQpUHRhqOAZEhc2Do1EGo1y4xDkNLPUPAh
NTQN9nHWGNelDcNq1hF9sjmqzygDTvtm0kKJrQkwAPwq7aj1KNQcJ60VwPCi5E2Q4T39qHuwsixH
VWi4hp9AZ4ZEfU6QpJ90zEh4AXkCeQUZHjKIw8dBrDQjuo2qzVxo6c4pfFxrJolNrh9aD2UsnlHG
P07oidd2HROKG7JRlzQMVm1l53fpXKaoFuUzpYfkmkakfTNExMxa1STcWaHbls16gXxWXZpUtUYz
AQ6qS7Pjjxrx7YqKtsVODYAY5xn9h19XN34OuVkrtU0eDo6Xzcj2JO153PN59oPg+AlQeKLvsIMl
rAtzwbHbNB8ox4SXaj/3X+slybH2yRpQ4ka46IlSdjPZVxvrAVCQWCOikm8HFz8FcGMOppf3P4oT
5Z0FvwaHiOGgbTBPlbvOVKAYHZCLlkQfu0M9eZDWnBsq8QmB6ibVoMq0wofOViKmG7CGmgmwPpZD
cqYfeiJsQFihw/lA5EMLx7KPXm3Pn5RRpxabdhLmvekHNr0KMdy93u9veZ3+a1hY76W4ec5emv97
QIJ9zRX5UeCYjIKw/Y+3uUoHf6P5j9d/AWH64jA6+I9N3kbtdN+9LO4konDav1NLlv/zv/qHfwWs
PLzvdeJD+pcg8sTp9J/8DkBIr6F3q+f6e/cT/eTL649bclv4u3+ZnkztAzosCyn70v+XaHL/ZXri
j2AE0cQWCCjxMCyxhn8jkawPi7HJXsThhrmUWf9letLMDxB+hO7QkJFoiqX5W6anpV3/q14JCjsx
KYssCi4TAqtljP0qDtIp85VxPbFKZ9anaOwaOls28Z5WMavfRenoHYfAxN8Oqga0m/iSadUOEwba
pA+tyz4Kyo9RMgx0pLHewQlCVxVWtoMCEYTM90T3U8+flS4HyJHbf8Yy/qOG/9U9c/jrmUn5Chnp
wIGwiB3+ekWFDz8VpLSGnZyeac7onxJTThylHRzUoePUT1rPHreAW5gQ6aa7JiXLSR0QmvFUjEty
VJwIHr6tkS4KzokzmEJdLggpqLCQ3ViaPd11rRi+iFqb5KqahXJHP2XewjmdN6aV1t0q5qT9ZeZg
rt4GaU65XYVXdG/GcXjl6zkFetz7ZHBStIpW7ZRUNBPV/pw44lhqgqGO+V3FAobYnAnhSJehdWyL
UrMYXUOTPpvI0Fp1o6ogcsOJ88tQv/vz+f4ak3YsaFwuhTXBQm3EogLX5vCpR0VmaBjDRte0JnTY
eanuGsVHxeLQEbEa3/KCLr//75qFbsuX/FNbv7y018/l8VT0/+E8o/Em35togi5KDxHVy9/4e3rR
P8A25zjhAFlYuGp8v395Kk3xAcERwj8DSyFrxBLa9Pf0AtjaQbrjAABcrJWLgv1v4pr9QeNfY51Y
woqWWel3ppeTtdI22e/YeN9Q7CAZ0peh9Mv0Mmc9fT8yAdyCYAxXqqhv6KptprL4UTjtdzuy77tq
0i5CPSl3Td+BmjY40v7yxN4YryeSM1xiPAVhmDqKdcrHx1tCWmmWDazH7YSq7ju739k561gcP4xK
s4+Ial/bFK9XRV5cgTEczkimTrw+y/UtnvKiBMMzcwye4/svtQYdJpwfNgUup34604Qs3JaZDGGj
qnObrYSizcxRpqWW1PMqIhLBCQ3bIc2hqWbQ3VYBbc2Ss2ocumbVET9DUgwiwLIs3P/92NppWZgX
8es/f2zLSv78s2h+XcqXv/HXxyadD4bODLuI1PHW2MsX9dfHxh9hxLB1su3JcZbSYKD//bGJD9Aq
F1Y7Jky0+ssh6u+PTXzAJEn/ji9YSBszxe98bCenNX6Uw79moo8zVPqhyxLxy8eWx05DdpWhrGOp
XVHrDlo3ptq+mRPpo0/qRoSIwrINyhjU7NN1w9FHIeRV1u0qo6y0C9up+UPO8Ldp4Tvqc8d5e9iG
rWijrebbclXDt3gsZB5f16SIiD+/k/+Gneb/tDl+Qcz987B7CF/+z+o5xDp/MPKWv/S3dV5f9oOc
wyWmZoTci4Psb+u8+oHRyKAUoBGxYC1v/a+Rp1sf2AmgduX0t/yd5Y/+Gnm6+gF/JZ77xcz655T0
9076rwmVTfg/7sOWTeKv27BFXo3lgF3pElDIynI48GQ90CPWZOnROCzWUgzwdWqz3P7yUN6Yxpe1
4vQqIADYLJPfycp0MLz1rHCAjOillza6wqQJaipRjAHRAv1DGBCZW5XBGbPvm3dGR09dEAPidYv+
6yc1F+E8T4ZZepmhF5upJsRIUcvmz/n2H5/fyQKl6qxMrJBMAriHcFAc3prpQHRj/0ynXLHNnaHp
49dopMM6q8X01LBGAFxWw90cG0hYaQgp6micudNl8jp6vMTAGsRZLEUCBDdHLomhmB2qZDD1mlkx
7hSobZTRMEeuU7+XT3bU2vfToBsfZ4D11FiramN1Kt0ELWdzr1TWcOahnD565liNZyEcFMdsVA6f
Se8oCOZyK/eGIKlxOCkGoo+6Xb8/qJZ/5WBQYVbBw60RdM99m3L5Fb/MmUqk5mowBChUkASubUIr
d6pJm4XWb33mhk7G78K+wJPD5wiRwFhYu79eypCtrjUqVS+DdIQ9XIjxM95fDb1+kT+q46j81IK6
j3/7Bqk+s+Xh3WocQV/LZb/coF/FJhHCDgybyLBuUfqIe6vtEFxSRjxT4jp5lhw9KDIJHumyPB6/
sUBHaaG1WuVFvM4d9LFkk9pTvG/Tyj5zVyeD4/VSBL8zd7GLfd13/npXpZMYYzNUntI26OVxcDeK
Vd++PzaWaetgbHAR3hWnKhTvkEmOzjlxrmMYicsSeZlDOnk7Jhd6O/a3UO7q67STv5mILFUU9Tpz
ABsJAluleTQLREzxtGTGapEg3OkiupqNuCF/sN9ko/ID1VW5ev8G33iKdAK5JJM2m32xjNhfn2Kk
D3OOwow6rBnANIx9mKF0Lf6dq+BRxRxsqpwrDq9iES2RmcgpPQ1mCvXVrtloGNz/navwADmUAnmW
xyPCilq41KlRkr9W+RsC8r6PmtWcucjJeWZ5RcwTr2YqduL20SvyCSepGJXciwGZadBAtOlQxYgM
0Z4yGlRXNJWTi0qfybdJuwiJC8r/As3smbnkrTdnLbWPZaBglFz+/Jc3p+d9KnWfN4fIhVD61BFb
Mnj8MyvucrA8/gKw6DA0NBVDIYvT4WXQsZt2o3G7kGU4ebR0huOw3+jZ8GnK+oewKhHGCrESOH+D
qLr0S+3biFQA5ylU6ELD8+sgKPn98WQxmfH8se0DBjr8UQYcXR9DbOlNontQfF3ZGtV0brPx1gOG
U8xEzahlf7PMDb88YEGqG24oLkJDN/cUZVHTGiQgvH8rbz1fNhU2J1PaLLzNw6s0jZ0UtCtLz69z
9aJLyuiBXn21Gxsrvnj/UhxbTl6lTVkIghLnF/ojh5eaeBlAf7vS6wsCCREiZhtblblboltdd2Oy
UG7Jy63VqTxzk6cfDQZsTYLZgMKDH+rYgOibgQ/msig9E7nv17iT4Drp+Htl15S0rSK576yheEGY
JK+JtEp3qUHcnunL6MzIWV7awYSOaV9YONZVCfgDyMjhM1BUUxQtaDdPD6o/VJUkoXLq043f+mKV
YPA785GeLPg8ZSgFJrfPvMT+/fByjW8HTQar0IuNDAw3fr+Ani/D94YUXDBoWYGMPqNP8fj+qz4Z
u1yX8jDLlm0sn+5RKbCV5lDHQ8fOid90TXY34Y5OIM+sjm9cBfO56sDLMojZdo6+EMVp0kFHsOKF
sLNdiqWDW8X91/dv5cRSrHKwwOIOcYci73L0PnyGg64oKazC3Kv99AeRKbejibcpiiIqm3A43aTP
70Kh4CWeN7R+5GrwTS8kGEwXSU6THIkc0doIdJxzi+fJt7v8Msx91OAh1ZBfcPjLZOXEdgcUx8sI
7UAaJQcwNbhKsgjm4vtP4eTbPbrU0UPo/KjHvTIzkPSxu5y1usZGLpyVrscaUOuAsaTzPWE0t88M
4Tdf8hJ+50iC2wkyP7zJoJ/1Qe1wpNokTW1IKQ1pboVy9f79vXkVZ7HosvVZipKHV0lEKbCLLAO2
6TRP4E93xew//f5F6DZyiIMtQI3z6CGqiqwilV61V2t25c7ItwmlGbQzD+ytV8XhlMorZVVoL0e3
Yoo6QEsXMypYO5FvGsmX0B+kOyG0vkZtZ+6GoO1xnSmwjX7/Bpf6IugXvkuWk8OnCGwj6iDzZl6Y
G9ET3FTEHPUgL85c5bhjtHyRlKp4TXz0mmofffcj3C9rhAjupZ3SPla2PdHgSLsLkuWV/VRWNJLx
Rl2GWRh6rWKlN1aDiSAjOX2NmoJ4U8XsUvpNcjBLN7Zn2yX51Hm0OuNLZqTTfaKw8+Vg33um3jAv
J1WFxQGjwYhqbifQCxHuPHauosjuXlhGv0GzSmpY2qv7HDDkHiZ466KiizaiFeEanmmEx5BtSIK0
2svSMbkps9l0p5mtzPsP540FhomQVYZaCG29487IDDIUL1SUeXpWmXsQdANSyQ4OeYDetg6M8Pn9
670x2hjNlCeWGiLL6/Jh/bJL0YlRq3QzzjylbxRPio7Mpx5CclyQqUeiQufqPWTjLJ/qM4Nt2WQd
LaUGW23mZazNVKWOjg4OGNolZjj1ZjIDXElgz3ru5tpFeBF/Mhnxm8DKaxeJarUqylK7ev/G35gx
Di5/9Jl1fGGl0jWpR/4eqVAFjqDRrMczO5c3XudS8IUYwVsD9Xa000zQ2JV+I7mKY8iLkV3nRRwg
qNTwqW6RKrdnhs/pQ2UloRkMCVMswaNHC/esjOyoizD1CgEMJ4+LL/Qk5Vfbjs210yFeS4rQuFUQ
axGE1duX7z/T0+0KlWsmLvCRC9bo+JyG0ULtC1MtvbhKbqUBciUtUehh/hn3jC/1Bnn/mdnydU46
HEZLtdxiOkazY7ChPxzAHUTqBmVZ6RVaVsHmj3IDw4Ou96HLgwbDZtCHv4Kfq0xIbpV0h5Uan0at
VfKyUqtx8QRl3znHOmRb5sRDf6LcITpPL+G+r8KpUa7QcSn6XQffAY1W1ATVxymIwof3n91JJ3pB
iPHq2Fk7yI7YqBzeiCaqIYgCv/AsC8vLR2piw4sR1eWwH+FPvHCMG53bqek639WDDrUuTTtkvzhj
0W8QIOx8HtPZXnfWyLpgoln8Wjdab7nUDZVnEs/B8GjEatdw5e1artSuNcK1NU/tRzVRLIzcGGsI
uAx89Krj0MMAhK/RPOWy7S7R/BXfusDCclzaJdmtwdDYt5zTXB2clv1VBLYd4jcewm8J4vOX9x/N
skU4fsWcyAHCcF5FznA0U2RyTvIZyrZHwIa/b9iSrcbAFE+CuuaZ4fTGCHZAXelSUIeCtnZ0KZK8
BUAwoIwKVRo/GK+0wbFhBOcP5AeB+W5s58w0eFq5pRdO1YtTFSUMSffk8L1XatSENhZyD4lFhwl1
8HcTAHuXDz3YOTr5ZX4CK3rMSrz0da3Ht40FPOH9R3x638uPWGr5lN9gCh7NUxmI/ERvfOSGznLE
SLHx7bpqti+1MZinVWYF2p4Uvvnn+5d96+bZ5kDTWAR3NKGPbt40/TDAv5B5bWQRNlQWKnJwW4F2
U8fuOLQtQuzY/gYAqEH2SoZuXMWz9/6POJ0zdcA+zlJXYr/F1ufwBThKWGdqOLME5gKwurBI1ova
dgNvOyarM8S4T9k+3sdhO5C2klhnrm+cDO/D6x/NYH47qbihBY6sqHsGiWV/lMbcnFnn337Sv9zl
0ea1aNgUVz6+rw6U233VzvH9iOh/E/WD4sZSlnuYANYW7UqKGL1YInd188xYf+tO6VHQRKdEyfx/
9HW1DXX6XleXUSbCu6Y3QITpmbh4/32+fRU65a9vlO364fsMg2ToSmQ5nuUbqttqmX6HsdE+88Wc
VrYgMuLYkbAEl92aXGatX3ZOonea2rArNstxVq4yYwg/jc3UurjgiR2WEaD3buzvsLHK6zyHBjRh
KHyxjRTYxkj+Kg7v5IJ09mSxDse/vbs5/HFHW+zORCrsaA1jyi7AoJNpc6+gcXfff9KnEzNXeRUm
SIvizLE2IwwHUXUajyA3yvRRiCq/missL7ERnikVnO6juBJuLyQq2iJdO3qnPqEZ4FXSzJvmSENn
mmNKtJxwU0b1t9bKz530zl3uaDpUdJa2qC64nJr6a/h7ixsu8C85xMeXDpSQMw/yzetRg120erQj
jntITYuxIkKU7qlgUx8zTKee0oSmG1ZWS2m98H97W8rjREzM/ptlxDpG/w1+ZtrBxPWQ0uKXHMAO
J6Bi1o7dTJ7uD/3vX09QUedibA8pBBxNsXneqOEw0SMLo3xem2YXbmxZPONqafbWnBXb98flG5tC
XbAJJkIPocXCFD38NpWg0BO/UBKPckG/4Bz+aEsOj/iXiiC/VdQImS/yPi1KrmKl2uGjckkfcmst
2SpFcFXQRHWTLt5GZk7qSLkVKZjm2nfDVD2341hG7uHmZsF7LyInTsKnHRQNRTxuIJF4iZ7nF0QZ
9Gvfl9tw+DYHRrOyp9bBPWtbZ6biNy9LC5HFl90mlbHDJwSATAOOYCaeUOvBE8DUOXRHyVpt4mso
c+YusGaVKpl5Di/7xuxMA5NWImoXRE3O0WrXBwXp9cWYeNNAtJ1SkhrckHNx5vZeNfpHjxW9lnyl
aKKPPT6KKMSVD4UfJl6b4EJP6c9trTwESUTu+MVQz9EOz8/8TJSbcB2tU3Gojc6lTOuEOKke/1eK
1fL9UfnGbMn5hBnsVXkLDu7wkYOkwOw/x4m3gBcuRQ7VH9u55orU/u2WLUqPZTpB78GZkwbE4aWq
tLcpU3P3SWtEXq7GHOODliCvxPn8/k298TqZtBaOLUJ2g+P84ZUyvVINu7FjgHN+hkavqmFs2PHv
Pzq2fcz9lMT4SI6pa406GVNW4n7BzpJ4dq85n2xhR4+Yss6dw954S/jJKYHxlqTNkfLwhnoLqBo/
IfacABwNXZyRQPB62tld/pdI7h9FG29eigYRzRuVZtQJq1wpMtJP2tgLs5749AJ+3jwJ/dLsYuPM
+vk6ox99D46lQWXgWE5L4diHAz2n6LreiegkaMODg2Fk7cAj9GRJZF1NONpFrdYq/KQphLcLlRhr
Rk58WTzshR3692FkGCg17OqnsAJJ+uEoUdjjaspHzI44OBNo7jRBBCmUezPByDvlfn+bgFomEw4H
TYOE+Yzg5I2xR28RFR1nNbw6x6KhTiWtvSFlzhvp2LhmX5J1LbvkzNq1jODDJycojmlgqZGSsGge
jXAt80kf7EH5FNXcbwtZknQo7c4DqVh4pqng8eNMcWYFOx0aLAqszlQA2SefsN3FFLaIscPIo2yU
bCPUsZiRKFNYVv/w/gf8xsFgqTLrdJkWkQLo0cMBPyoxjHQLe1NXF4o3dLax1USr77qiEqBJiC6v
iqq9lQM10QECzdokd9x9/0ecvknExWi/2IoIBGfHe+meox1y1CzyaiotW1mk7UaOsjjzJk+MXSyw
+BMo4aMlRvJ2vA3pOihzJF2EHpwfjS0Art5NHRN2qcz+SMfZx4w/Ne0V3uX8MvTrgDz3/Fvgl/Jq
HnqxArZa78U0V977t3+qnOKH8ZopPTDl8IUeLYoa1WQE+QQhdbXiX8IfGnF1B80F8U36asrz8SbX
+3aTxT2IT322SJ8EajzX0bzxG7j27/+ctwYfpWCbdZNpHevX4YiQ5jgYVWGS/NeY8isOZ3ULRkF3
wxGb8/uXOt2GLN5A1CNUoCk/HIN1JVQDU7Qy8VSGN6XfBrBERy1+gk2+MnNDrNoA7gwFkHOFw7fG
PWcXTFjoXNH/HDem9A6AySSqxNNjR9mQDEUqI2+Juks/XLRzeWVMyjVkx2w1lZPu2aGoP71/8288
Z840tmrbLKDMYMd7sKGDUIBhmF04XjBB1wHczASck73DmQ/sjUlMZ6FBhYhsn2d9NMBEFIfm9Lqq
6XqzU0LT3iGsx45q2+B5ZF9hYAWB//79vfFVg5BGMEYTW1WpbB6OI8sktjZOWEonXMrgOLTape3y
b2z1iF1gL8kl+MCdYw2SyLEZzpURe+yJbuYxhiTaxsrkxmU7EKIIZkyoSnRpNlBmuog9de4HFf8j
y62dyewSJ2H59P6dv/VmLUJBFmvRIjU9WjNCEaQmwZqxN6fTTWIb1VVs4+0OHVL53r/SW8+YJWJJ
tmJXwtHx8BkbhJaWZprhC67MeF6ZGaB1y+ia8MycsOwYj1ZB7GR0iBbnIqEBR3fE9ksB2Jaz+RJA
930Dto4RNS+xrt4yXZ3Lp3lruNIfRKeMolVnFjq8K+CHaijRQRHvp/pbTPjskqOKKBcjq7ahRc4s
/CXjzHB966W9ouPRPHCDxx6LOHWcahgdNpl5EYFhMIOt6bCfFb04145/FawcP04EFli5EZGgnjta
dFUn0sJB9RkgivYpxHUf1e0N+84rX+obbHEXsawuoRlvgfTDq7M+qlW1Govmxo4aNw+ouA/1jeGP
j1bZX7w/ot5ajMBKUdNixSFw6viEZkG9m9jjxV5KxXOdIPpcm2OpAQWIBtfMErkd4rq8maVeXHKL
wabz596zYJQhBQrOlQ7+4ee8KrXIPzGOtT9Vw1YoqfmW4n4qNxEGmf2Y1c9pVyZ3Q24FF3yA4H2Q
3K4Tsx2ho1r5NshJCw4TmnrvP5zTWjFHSakuUlhEc7TZDgfm/yPtPJbkxKI0/EJDBN5sgSSznEoq
2daGUKtbuIv3PP181EpJEcmoZ1OrVt/k2mN+g8PbJKsjdw26iXD/cslxIa/VCLFigIweArCA2DG/
lmo8XOYFN97bw++ddofeBDYwnPhXEP/vNccBKjRilyyNM1ak7kqN6TNx8fn2KLsfSbJgwgnDaG+7
OcMS13rEcBiFTgnsDrv+Ituz4lMbxjudI++hDSm76ajn71rUBw/mePcjySlfm8KrWdT1HANgVfNh
9cy1I5x9Whw+vVFE+UHksXvaLRreaw0MEOT6K34r31paH9XjyLbCAQVxJ22Sg7yLE7/vHOfT7fnc
/aDVI4K5XGHUm9sMc+Gld7L1NZAUGwn1GdGLXvwx2v21LqozDtAK8NObK6XOnBQ8mIyeQ+TU96OJ
Jo8pqeV/eG9W60V6yxSyQcpeT1s9aULFVzg96z0k+iiUU1/Cz/Tu9oztLA5biwAdDw9qhvLmVasm
IxMF7cgzhSsdpBLSUnZWhEFWHfUWd941RuI76EvgTrY1VjKGRo9TLErPs2kvj0jP6R5iZPadVmYo
aGRVebDtdvYCpBmNfGuFvMG6v56/fJU9zGS+bIKp48MdQKdxVbu6PX/7o3DyKbmSTWzpimTCfS4T
Cp3zvsldlBBNFNJ4Qf7DKPgSQkFnkd5EORah1ijWuSvMuX4wE2fwSVryg9LF7l6gbgY3iZ1AU+d6
xnh/FlWL+/Tcp0oU6F2OYkJUrOYTVXS6/UE7YcdaEn+FLjCatU7rb3eC1ChhXcoGqpIGtabKsf/t
kTB0kbV4LzdVf1+2tn5w1+6tFO86SKgVHceGvx6ywXt4zm2KdFaXS/7USsspRjDsoFLy2h/ZxBvg
OMmxCcaplGyT/AFTzlHCQfOMV3cE0KFG59SzraQdL4jmxc/I8JXLKVGtrEESKMYNfCHiHu8bPbdT
t4nD5cGSZB2JsEkrsaWS1exrg8jqp2xx/jHCZTlJU2d8UWi0ya5sdYmOXXuDirMyA0Jwa7Rp9fve
qFTsw8y6+xjJY4+bkzIO43mazZSg3FJmdDhJvH5aIF6DLHEggcmR7hT33GW18iFUGwflsyEfvplN
kkIranI09Gpj6C0Xh5x69AplMFHQAASKlEip/iWTVqN1XOr5Xa5AmF9J6T8BvhiTq+UU/AurzJ+b
eg7UAuYlNho9Yk0lFjXvRxvIBOhPVXyvOoTY+H3zdDGjhZ/aOegZeK2dm99EJcsvnYn7qWujFf8V
a4z272Whi+uFOfguz46r9oeZTWf+ZYEQgjD0E0Rmo3edykhxH1cH8y8tS7XVNaQzQFuNWYb0oznG
bp1Z2eTOlll+aICbXfpcqVK/XXrlkTnrl/umSqPPNcZzdwgT1O9zTNNO/YxyCdIL6lM9Kn0gG3N+
cRIrkTFoUScctiuFYqNl1stXxLltyv6hFP+pf9DayaAuB46APxh8bTJbWR5lTB7Z1VVd4OoNWJm7
e23FINi4BFrYDC4Cetl5zO3Pf36E4Q1BlV4djKg9X5+nYsgXKiJTckYlvAukSLNfUH+nhpvPI5Kn
qvw3NjLhwb2x94hAG4GeTaFxfeWvBxW9itI/strnYkSbmFke7rR8Ks8IuP2kfyMf3Bk7NyKVyNWM
jDdkZQRfD9eEvaUUZkvOhyaw52RG6VdV8s8CUefgw/aCb4aiiUD5k476tpduq0vTZjjIn027yT+F
OOadZbtR/Bq8hpfoteUq9JpPWgujfAwj86FRq/YULYAoo0E+4m3s3M9Xv2ZzWcqIwUkhastnlpAC
WZx6w4yDA5qkDodFyu9EKv+6vZ9251oDH7I2Elda0PVcdx2H3Wp4DZCScU66EVd+X81GsFiYStwe
aq88uXrKQJ6ELANgcN1mvz0/o532kwr092wtALSidAJuEunlKUma2DMRfDvVOYA2i+KcV00aFoVl
KN2VaVEEajVqXicsB/nX6SBk2dndVz9rXZXffhZ3amTzdhApL5m4ALSXgyhNV5F7DPrklvr07XnY
ST+o0dKpgIJukYBspwFZFRO7FHYapAgfl9qKOmjxHQU/+ZRi/3TqWr0+y00mXdSqPzpcbzjw3F3A
kumJriRE2sibeAMQDKr4Fg4bBGcZfY7yVDq2h9PrY2f2/y6WedLnJDCz5ks4pndAIB4Jtzx2B8YN
+JYo5TdLDe+EmT9b8uBNov+k9s58cAXshA10qOingy2Fq7ENIwcoRVG9NiVGs8UkLC3wZOnL8c8D
PGQ3mAe4UmDhtE1KkYGllwspoiw/26Pb9yrujHamHHzLDrtn5egCQ7bJOGWKodcbTBZoM1eJEgaN
BPx4rJ38ZGZdhqfSFN6teMBHR0qRwyxEiPptjAq32cjnvE1+3d54bzc6dTSQpGy5lRy+jcXkXo0a
hMXDwJpTBKlTwDzTkkWnOp4Nr1Kb+un/Nd42zx7Dvp2tsKbAFavlY2a05aWWNPVMwlj+qGsEnW+P
twNZovy7Qt3MFULD5r6eaFUSKXAgywnSRr3LtF6TkNRtnNTFISf19BktnqycZ5Tj9dBV2sxyY12t
WPgkebZrPCoSR1pVilAi8TH8Obr/3l7v9ECoUasWMhToEKyb/reLJp0a1LFRfgpaq8UnKZI9QFXo
BBYGkpGW4hEov9Dq16nTjxIgoMw1KlxudJ226Ys5A5QM24fKKj7O+HPdnrqdrUE1V6dvBIyF+uDm
TrKqelZC7iPsLuLHcdEQKGwk+UMWOtNnFKvEwUq9uQKJXihLKEhsUIEjn7+eiair0ziuF6TC0aDG
lUi2vSVOhydbx9VtStFrbkIU7zPlr6lauoN1eLMM6+CQQKjz0i6DzX89+DLlWj/EbXKGDx27uRa9
N8fii5Jh+Vn11S9DH97fntzdAV8rrqvYEA/g9YCJtNj1WGEjNA5VeBZZ0X00Z6D/zizbJ702UCG1
uyMi7psbFEAx4BdueiZ5PRLXg+L/shTxwFfKvcmrOQoE11FGP5jLN/tmHYV3jPsE5cY3QAwnmyxH
ivi0OlKqu8iQM2+RRHyK27k/Yan4p4J+WNySjoOUpu/C1b11N6uR8kaam0g0xTDUzZdoCMKhPcL9
rQtylU1uRtncI8WEDbaIcV8YDQuHQHiZFBts7I+K2bXG3vIGtTLeR+14VJvemU5u55U0hBkntNfN
gzSZejuoyUyfFIOUs7RkVtBhhXoy8bB7yoxDWtnbp4mIbyUpcRjXduj2LEhRJKlpWMfnsFLVC7Qj
7aWKJu2+itiprZ1gVDD34owmbPig4Lfnhwle46mTSp9un5E3br2sLPD2VWkPpDgKJpscA886o5Fs
GFEh1mEuEJnUU6X2XxJDQPvc7C5l2junnoI00ryZeok/l3PqIdajuU6YegTJ2GvTIPTHTMa+aGWH
zPFpTuy7LCk7d5LlD2Obvu9y51kD/eQmtdW41BMeKIiYp7br2j+NLjZftEkSqymtpbjAf0WW55+F
oUXvEgBAd7fnbW/H0PFcexk0mLnQro953VdDaKlZfEaqSHdHo2hPmSl/Bg0z+KiZHJGa3iZM60eh
KQzrhwSYyOl6vMnKpXTprOgcD/U/ViJUP5117X0GXdfPQ+PF0ObsBFQlfuQC7igthSJAsUt6GFZn
69vfvnOv8o6CmqIByxW3PS2FZnclLOno7FT4wknaGCH70i5eqI4kxMLUA1ssRynjzt2w1mzha6+Y
GYAp1xNA0hLlSseqJm33oUBQ/pMT9flHhR7lJyXWa6/oKee5orLCg6V+hRtvriWGJgkngKOmr282
FNfFosxJglCvVT5EyhK7GYLggAcEfTSL0kiXJbD8pm+ThXJ9Hn4QlnWnmfVPMtx/ajQPsxGrQ5EP
v8w4o6UkYHdLww/q1JcIqpXfNv0TyO0UrZr6h2WU7anPi+4U4WN3e+HWTfLmQwiJYQbTf3mjedf3
JRKUDnM4FVhNOVZnBciIGwdFwd1RSCBYJ5q6MACvV4oqKIllFEbI49SDz45WPWmY7YNTvrMJqdki
qQzDmSB/G+T2WYaJ1oh6DN34xYPTiaFHJpQ75MLwGFoKvAmoqRxshd1PAy6OaBUQfW2rRJTJWCoM
lhadW935WXeKcjKiJD+ICV+rWG+WyeIhov695qmbCSybUE9tWp6w5NPqWa9NBclSgmZeYeO+iDTh
k9BnJ1BH0mepqjuvboR8AjKWfAQTM3rjMOlU8nTjeVg63e8MNL65tK1AmJl9j53ngp9oIdwp6/kr
4ZgR/Id9ZhMlUHqG7bsNM9M0ScJOklkb3HRdU0UnBvn0X/9lELoZROZcwdtaYJWVYWPXDCKbbXfW
UjytzKaoDu66vRUnXAbxvWJAWPbrzazhUDjSjmDFFyi/xWw1Xr+GB7e/5W2JhkBx7dnT/F2lMbeh
at5njh5aHVdqJKdfnDYW96BupndY+KBjQsLuKxY2cLY1RqewmjpvoKLjZgBwL+OEu06ZoT+VFYc+
9HuBCiCm1SZ+xfUTHV1/vxpVZh5B4Q14UPofQFrwKYB04sn5Ut/LRpvik8gDA7ZZRyFSQHPCUixN
q/ZohtaBNocC+j3gulXxHajReh/8lsQtS4lBZ9ZJwYza2jNOPY91JNmXRc71wEi1/LmoxlV8P/xF
ZTP/FeoRocYyTB8qo1Q+3F6unU1hc38a5POv+eQmTo2cdmxau5SCSsy1j0KR4sYhsP4/HWXtfhFy
AxuB47stx7alArB7QTrHFOrk4gjW3MX4bh5s8Lf3KKOYkF+4RjlL20qsLs9mVihLGJCnqn5TzfMl
CYcBS9Nkuqi5MnpyoU4Hg3IPvFlOhuUF4mGl3AxN+3o522TWGmOifC961HgS5bHCj+LnMlItPmEo
MZ4rMJGOWzllo3l93ooXI7SwRGrodCruKC+8xJUlv4D2mT8AVpF4ieVnM3Wcj9GgZ9+nEkTkyQHg
l5w1bMk+xbGm/rRpHigYWSal7qmTNn/vhZJPfq3bs+RiBpHrd1MzIfPq0I5CvD3M1N4X2pJ+Qoga
W3Kd7tHsJnkcRq6lAVzyWyV1Jj8xyij0UaPDJcOW1Ca9pKaInoa5Sx6bvA//mkYJadTJqX4kUT8L
N0shUbkqOL0PQ1/pnxWM1H4VnVr8nVYR5hVLJBsjPRdjYDs7CcmBlPyd6Z3zLkEhxvTbAl9k4FKq
NbHLzYkwzBorkAYmjNtlyOKfqV1zAsqsTX5Io6Pg8ytNaNyqZf/FXGaotwDPvyjlUi1ugzFUdk5j
tcDdrevh4oKp+znpSv9sJoUD+sswm8sMhfZDDhTccHNFlR6VRk/CkxaP+iXuNRpwqiSL77Fkj1+L
Sm8/CF1ZMAWT2w82TQUcMfLHrM/xMmvsXi7Qq66ouhRjuBr7GQ/cLtYnQdHqQ52mITZkUCP9pnDm
h5KennPB45HeX4aelOQ3dlvJ2FJmeO7qo5MkVHCcycBWKnTGAF5p9F0plqH2e0Xp36VDnM3nxqgk
3fsf0aVIttQqbaPEiuF+VrrzQcrMAoOawviMlF+RuygGhhhnO91LBAcMz1c7A62p5JJNZQgfss+2
MKUPY5LnX26f+DWGvb7jAHNAlKUzQjHoDVw5ahxrCrM0DKK2Kr0wLnKvLxX1bLXm5z8fCeUfIifa
rRQRNtE0IUWtNlFOaRSVhoeqjX91UL/fyU6bHMSce9+EEJ4qG0TvtJa2wUwaRfEwxYxEThDUUd48
LFVoeG0vfbv9Ta8h32b6gJcBY6La90p3v75TMruybYlNGVRRi/iPhm+fZNG65D7QLjwesx/rLa1L
kI1+HA3wsrL86Dp9dct4+yP4AfBKSA7VzcU2VhoWQmPoBHlkLoGYTByCJwwSS734rM79A8RM/OdC
e/SMsMVhxaac0jvlQyN1/0bO91QaH7ou/CuxzQfs3s1ffbVElzbVqsvt2dpZFypIiBuQwlJHcjbr
MtXWost4GAWdtPqcxvY/os37E4DY8I8jdRLFVQl/RaITz25SZTsKwdho2FvjkIgpfG7QW+otTK6L
SYZ5LrTJ1Wlt//m+o9K+aiCtKk2kztebIQoxYGYYatJWJH8bOmV2IzUdL/y35n+YSlgVFI44uFQu
NofJUjrdiQuGwmtedvsEOyQgEDUifN1y8FW7e1zhwLK/wfRDj73+LMfI+hHtACcYmpG+fwka4IQe
aXtqF9U5CdUY7kYe3JNkKINf21VxVxM9HDzf69xt9zjaIyR3iIZysjdza6InMSuW7gRLqgjcItUc
v8DJDpKF5iVios2neiItEUZxtKq7I6+g7zXzW6Vvrz/fkPM4lQT1cqw6hxN20bWLY7N9Lw3oUWI+
FX2eyxQv7cxQDxb5bcwH5gnDYNQvKSZT+Lke2Y6Qb2gi6H498Fpk4iviCJzxDkbZO5XKyhrAxIDd
tPXEGeusx4ge+2ts1RK/Tc3wB+ySR4BQ1kH3dfd7yDoAU0AV4JBcf49O4FPjZuMEOsCZd7SoSnZu
cgRDWmflzU6hQgSKizgF7O/1KAbNc4cgg1EKNHCGRmsDTZnEk4yzx1NByfXgrtkJK6mQsS8AaVAU
0DZHcUDhZKq4bwOpiOtnZ0ZkI6q66lSWeAHqy4CxZaehaI+l+nPRjEdN3r3tyW1KbsBeocWxuVTH
SglB0TB8Own5Z2uGKW7teRJAwck/zI7ewGRsdF+yzE+3b/ODgbfXAjK6xFQ1A6ORJQeqHomvamph
H6aiPxGnZezXWiz+zvLwALe5kz4AFVm1E4FykIRv0rLOnDC2UwcWmOYZQgVN6duaEBe5qxtv7uLy
I/pFP29/7Osbut1V9KapoHP9mHRbrndVj8VhiIaME0yG+Hs2zfw0WfwQNxda2HtDoauBlUbFfYPG
qRtJeD+HncH1POM1ig7LTMPE+mpITf2+NTrznbpg9JazOwKV5+RS687oDUOdB7RR1TtBQQ2IGVqU
YNAK/unqOVfk0cvtj9rduSuDGawY1aytwlLb6eXcdEwkzZy0cHPknO40ac7uetkY/CWcG0/tw+wB
01bh5aQ1d7fHf61kbCaVii6rQZ+UHt0WJRI3i0VyxcvSlU33hPG7eEomu39qLD33Fq0on/ghOW64
mGG2nYMnWFyP7yXSNr9QMtk3M0vc5f1kXwgnMbLGEsvrFnt8aNGjwvN4hDUf6QBuESl22ZbmU4LX
5gnyvPzZsIfJbavW8h104k5y1OL6q4I7mBjdMxcsIlGpQ1tK0WggY3LjZf2p12iV6GgI0VnX464+
2/lSPOl9Mn9TlCg7mp+3NxnieasU1NoCg8hxvefkXtSS3LCLjG418LNxW5STWDu4v3bO8Yrkpg+F
JvDKnbweJc6NJFTtmugRifFThBM92GQl9aOmpQ40Z8JX8y4PSoo1we31f4V2bNef7APpSK7qNS+/
HrpMlGEccDIigUrzO7xQ6+EBFqzae7Y5ySESktX8fVI7zbf1ZrK8xciyLwLzRvgm04xbbq//hYNm
/7GrkGnH8leSH23cGItXT/IviEEoLxJWTR+RNx3fx/hR/jGJYoXB049AwpztC+Pz+guyObMRY18n
r1C0ixSJzrNUjGibuC59bGF7HwtZQP+U+QLJ6Y9QZDtvN7kHQAgoFGstb3MVRorQp7kpCc1yILez
GupuV7XiYijhwW3/Cqh4s1awRIjeFSTGtxegmOWsXxYTC1Grbz9pfTk81Ji1fgGRmGElU3eOW9LN
/xuOo/oN4sfYuG3v/JAaKgiUkZP5eYaX+DMEk9T4+jQ9pRRSczc2kvQvVVIQdZtRB/wqMqOL3aZE
N9Cbw1D9loWpcsQA2wlEKLowcawYmgK6dr1qSWtbyIexakoyREFiG60XyZF8cLB2Kqy8FzgcsrVR
iyaNuR5mSvIkb5eGILUZR0xD2sRuXNCkExKsRJvCq+IkuahjEX4v8iz62OLIfT+GIhGXRBIJ/Rvg
iuRy5dzhQDg5yceD87fzkq7FPohREKZBoG22T+lYUhpawgnGzvRryfk+pc0qp5afisi4VGX2MJTi
nRNS34n0l3yU/86G5ama8/uoqfAqGk9jlXiGXHwcKOhXneZl1nSRlPKkGpUnOdCRI45Ar/Ga9Lig
qahxHEzy3iesZkpcXVRGqSdez3GCcX0Gqt4OSPQAb/YAbPKq171WNx4Vp+t8awU73p63nXeTIind
EkTcsKvbZgRTj+R3XMx20Dk/hMiXB6RU87uiAgpsDyj/NnKGKXHdZBj/AuK+PfhOWxZhr5UiSnuA
O3cLCxahEloVyJ4gpQXsWmn9oIQt9o/NJzmyaakrRSD14iP28i+xKf3S4TOoSXsk7bo77xbdIjIj
kFjb7oGCsG+U1Z0dLJHzDofLtVq/8HgWSXRyQqxRrfDf2x++d2iBYJMIvcZ+28262lTDrGOlK2VE
6CS3La+MObm3R9krphCQ0GanZUkVfEvZKhMZzYiet66L5u/wBNfTi5JQRa/kbsqK5jIJujJy3pqf
7HCCJJdY+tlUovq8LGtzNinGC+3q+HFGDO4BCTItEBXV2cmMxTtUr/+8KYm2BwCZFfdjr/WO6wPQ
4sFXtJVmB/WgZg+08dQAWl/rxpHanJ0llZ4iSZoOTt3uWhAKw6pEmYbg5HpQyt0LRNDFDijCpBQr
a9PVyto4iA/2zhk1SSxGKeFQOdo8rubSVI0WjnYgFLsMYFyYVEBHJ6iXMv1sGEn7mCyJ85AXg/2x
EbU4GH69nrcvHvB7ADOQn1c7mOuPBNlfO0Ji+CZbe+jCRFhhwPWF3oAT38OZ+HV76+1O6oriskmO
8ZzZTKpUJSCpBmoadqwr7hxa+qWDuO//v0bZBv0G8MOJGrgdSFrTPvZtAQHZkbqDudv9FnQQFOp8
IK639CNqMTNlk5ZdqfSorveK5Uc2UhD/4VuApqCaQuwKmOp6hYSRabneD2zDJI64bM2PBZpqBxfu
3i4ky4SwBa+JhuxmENUuOtRHuemmuFCfhb0k7xaHQEua7fSiCQvlgamFR46H+cmhX37wjXvhOaEl
DVG6VnRcN+cbzEFcDbVgJnO1uBhprxBncQFCGRsvKdnjqdN6w5tkaz4ID/au+JW0iKQPp48ewfXs
Zqpam3SJuXCXKH7foBrt12b2TWmaj3Zvv8QWDn2313PvxP0+4ubA68IGviFz5SJQ6tMr+CksdbnA
dPGWcZEOtuhbXa2Vtb4inNDKNED5bBa2bvqkz3oeFDFiWZo35VS7Faq/p7qFCR7zyD4uLZKOxSx9
ic3OuR+RfPMnzc683u7/qRUrPljrnVMDII47h8O/mlNs1rpxJLsnX7GDCCmlS1How/3/IS7dWder
UTbfvQxxE0XrPTNPKFCh06sHqGyZtMva9n0WzQmqckfpw+6XcbEpa9XGoAd0vZeMUholZ711tHIZ
iRKX2TPXNP72/tlr8QKVobFMVZyu4JZLEFpaVup6D+xEiS2UnepRv5NkOqUABcyz3fFdnemk33Qt
m0oXPyZ5cRPZkDKPNGQy7o10WGwX158qwqCnCH/1A5Vn15HKwfbB2VmtmxcGep/KzLmP6lKpXK1x
oCb3y1xT+KEsvxqVOXnkaT1/XSmr1yai5eQvxBLRi+aI9vvtr97LM8g/cRMBXQ0ze2sLYaLsrJRg
HCkeqcMHo3dij+5r7U+xEp/aSLG/NGk3B3MbNn6rz9p9qRX6D1qLwzP2uOI+ziTJW3pQFLd/2M7N
Cc50BXryqwBlbS4QhCd13LZQvYgXE8d7C+Dz0IUkD9SXvDzL6Yvh8xkMhvbVlpvh8+3R3wpToAUP
fASpDyCkBoLU13suJ09d6FOEAVnU0HhOGo1PcWgMlZc48MyKCV96P7Pb6EWpVz2GbOnGxFVC8V6l
nhC7ydDSqbYLElhfogl8SutJxEFaJmK9AbhT3MwW+sHP3rnvYdCSM67UP4Rm1pP0G+jEmlRDSse1
vuSo4xPtwp/SaHZnR8SoFgzIMFiUuQK5Dc0DCsfOEX3FG74W42jTbq4FJxXpYC62FSgzKl6uY1da
6xp6lR9c8m+vH1qyoBpXYhTuCFsQlSysRivbwQrC1hG+LGXxS5w2qWfok3WeSDjc3Amzl9ubYWfQ
tcEBiocUkWh587KwT6oqUzCh0EO1rd3Fdub3paN8DU21eSyrpfjZWNOhNbTBWl1HkHQgACVCxYH0
DbDuei2LQpsqIBuAU3tiJT+UMwzuQrvTLHdBgLx/11ZD9UluxiTyqtYoPyVhq3WE0mGvETlZK6IQ
v9wBEmyhPXRxa8+UZeOo9avIHO3TTB2s9foYIKfXakYuAygJlZewgs7lijaZUs8RZao+2s1c14jP
9Gnkxn0jt37bT9qPnnPQgaZ6teluwvIfp8jGHxZ16G+JVXaQjFGXLN1GT5vB75Z2uWtg0dRB2nJU
cPgebeHpGSIKriJJC++JkF+oMshYjgtyQ4yFwyy/hEZZO15CTelxSDrR+5Ep5XDeJWNxKWAZ1YpS
WQbPqKNS+CAUK8Cq+WRmPtmk+DBlVp+c5jn5mhlSW53kMJyEZ8Ek+TaHg/5hspO6cunsTuIBFbHJ
9lE3HK2hVQJB9p77prOYCKQO+fTEr08fhyZvdC+biwyYbC9rIAX7tDjYcDvRBZVb+I8ETjhmAUa5
XntcOBIqf7EVII4c3VPlbl9mgxqIHSkaspmoCtZKFb5rHHA902Q671DWqILSpGnc2qAFdKv686xN
RXWAygXxODWEbdYW93YY2a1mBsIJxUXL6v6MWWl9un3U3gZxjALHFL01sHOk0NcfXgk9TjDYMgNs
2cSlIbT1EdnwcQqZyBTLI33Qo+E211arOW3HjWIG0K1Mr5Wr5uQMQKVla3UXSIY/z5+okZNx08HE
2oB++PXnJUJqpEWazWDSquY8dfS8RSWNB5Hg21eAUdbUibQeTaUtcbRpTQ3J/tYMzFDNfC1spw+D
FmnAHCXGw9320QLh4S3JdMSs27mzkPKg+MEtjZzIFjohosrJxVyZeG1nkjeLFrkzXdR3SWYNf6rs
TTHHIakB1k/fEgjqZipTY7GMbDQCY3GaO66X8G6wVPnI8Xzni1ZtHGwQQEusPP7rYSjc5FGRlEYg
Yil6yJJUvQzAtoKytsqDN3RnKCisuBOTKa4qyJsLX+9j1AqKGE51IpVopC21h72E41flclSA2x1q
VTB7rcjTALj+qriNk7YZHT0ojKQMiBHoE47qeFa4FA82487jibMXTU/eTyqPW61JupdNFy+6HmBo
DKk1CxH3iyPjnbwk2VelUeQzhdLlIEzYKcQxjZwCHfry6pW5QQvICuE5RsMaOqWUJ+oRDbOp4hEV
ln4/iKxB53DQX8ZI/Zk6WvIx04BqYviRBNPiOAhmGcr9ghiFbwq9CyI7E8GC1gedmSxCAjP8fPvW
25mj19IkqRtAYSo418tBchyScix0ebC157Ljbgg8HeTfpcnD+HJ7sJ07z0HTF8VHFgOI8vpjfosR
aYw6NspIeoDBtfZAQGicpVkaELTD4GKW8vGP6RXICgGnAj2L9CJx2/V4o6hGjjCo53ABGtsoUHxz
O08OvmpnR7+ywojUWXbg79ejWOmQ1pVIGMWc9RfTEfMpEkuHnDvX+e0JfBvrchGsrHjadshrbKHA
eOyIQkstSrNzozyHThuhOJAc5T9v+fes0ko/RUIE4ACOL9dfVOfWZCDJqQboKkr3kmOHL20WVfQD
kRTJ3ESXypNdV9MdNlnTv3nZzEEx6dNdgzbDswWh9cEx6UgbSV0uqLYI4dUEsdheJLHbW/HSeosi
me8NEc/Bn04QBRFqyquMLRn1NgvptLrszMpWkTqhtSGq8KdtN9F/GYSSPsQuZodzcz09Sr3kPSK5
aoDx9AAksWy/m1FdfLr9KW8PC7pr6CCsETjdki1tTs+jLIX5T0F/UUKquH3sLV1H7gZWBhXg5Mi/
byfvvB5wk2tIIxFrOplWoFZSdz+LpgyyOc7/HcssuY8fY0iVSj94tJUtVFZ60uNkigN0hca/cuyM
CG0t5yU1kQSxgRcHhAH2pa1y9e72vLw9bvxM2n9rDX9tY21+ppYsNSBJy8IHKqu9uicQrEa5dwFg
aAcLvUPpYCwYFJTS4c2gOni90vjSOGDm8IhOIiXz4Pg1vlKWikcDeQrCoqJdgTzznVyVrY/Uz+wP
mS55ZlEXB3fM24PPD0G3fq2xk2W/2QwOeTOMGiuYemQNxxDtcG12juqYO5BJhuE76clASAJec/29
UbGINgQ4QOsnIneBFXaJwrh3a7smszYqlFdmdfQEVlMPFYjzu5Ei98H67n0qMSplRMi20ODXc/Hb
I1GmMSkvsIsgjiwdl8C49DS51//4JiXQJ6leESSkFvImuJIrWylX158g6UbLD+dxvqT41J9u79X1
/3KdSDMKbGnUe1Z1je3+kftmgqWkrtxBC9ClrUwXZbH+HWOLUoiqwCgbs/xeJQY4CH32DsmrjDXq
KeQ02+o72qFdKGqdSVwq66FrjfDUhgI/a6U4GmrvngKKRehN8RI41GbPoJmvSdXMeo39VPhDSltR
UZIU69+OR93Q/zyReU3R6NOBWCb63qycgpJxK02jFZjqXN6pfSJcMcT2Qeiw+1Xc76t3PBfwNnQY
lBk3cGmiqlRYtkc/q6IEkxSXJB8/a1Mt3t/eKK/QjTc7Ze2GEoMRPm7T7owmoRzGthnMXVkg8907
nmUkkx8j6e9FkVa5LQyZC/qf5mUkPAggn6BLPjbx8yJE48dUDF0JQgdJCVYeotdHb5YhkwxtrrhI
eQ9PPXYjj3FPJjt3LZrLoVk92uYw+v2yYj/HaL6zSGg8QGJy6TpKrV+qJsSEF2MBrR0n1yxtFwl2
2ywnXH9S46zOWvpQTogb/E+lNF2UNA1aijlEykpa2nukoHq4NKP99fZk7a3NysFf/e5B425bx1rd
a9W8UImTGqEGQmRhQMkCLAz8DfrHmnKA/907xdyIq38k3Sxti2eulDoWRkJ1vnXU2m26XPtidIby
XIep5tWaap4ROjM8BxjXwTHeuQtpBiBp5pABAprY3IVTVDp6ayXcUoNRP/YTmtKKaNvL7fncuSzA
6/HCWTQLATVuwj1AulNmwqoOBtHhcieM6pJo5eNkTO3BqXqbbVDF/G2kzdud5xoSzyLiVEWR4Wlq
MeIAAEZcWkAKWRJWp40sNf9lEqFuEBKuMdtW4F6CTtLVbcolbBTTuXAqiW5OegSnfkWBb04w78iq
K4ogFFnHJlZIaCLFIKp5O8GCnkogxl7o9CRuYg4DNdKiu0Ub5ItNHRm4fzLdq+BWocZV4pJPyCeT
6nW+Inf6nZxqCOzkg/A7Kfmn6kb1CUCEAknCKC9Kp1T3XTb8tQhIaI4CCmoI8/55QjDiUepC0+sU
kHtRGhYwopb4fHuvvBUwQpfrf5k7rya5kSvffxXFPF9o4c3GSg+oKlR7Nv2QLwgOpwcJn/Dm098f
emW6UHUb27MvVwpFkCKbifQnz/kbzIkZRjzklpzB6fXc9oUXt3nuBEYkJj3QDKnIXaQY7m+ZpEbo
x6Vq+y7ULzQv4mF6h6+CWfuhVTW37mDKZl8huH9lTyWILfSNql/TVh23cnmXVjTlG6rIS53UWhck
RSUiaUqSmGndIVOkKsVuKAf9plWsLSTlxaY4jRZIFQJ17ur6E0odR5aWOQTCabWvPP0jDM/kqimB
sWwM/aXTYFHI/WdTy5+/jIzyrEsdYduBYlvOvecIGTRhmd6Z8PGC0Qvl94IXw6fYJfzsitrxI7Jx
x7nV3ieRMu9bFJSuM9gfGwHbheci5Nul1k7AqEHGWH0XmXoGt2cITGH7gyUCidns7DnfNW9+JxRg
kKrG48WEZSiSR6Mbr3pd3A8LxLxL48dJKte2VnwprXY3GepD4yi7Ya63dEGer9D1BiWAhgPPnc5h
vnqnk+Zw5iYjwesqSkgVtRumW8+K+kMbtyTiccwJcr2RVxHeDL6cSwhQAsElXcw9qLgkP0yjMRwU
ZM4PaT4lV0qWmQ9el8x39mCDmzepbCT2rH39PzpyA0NJrBQMejpdoTA8HAALmZTpa3fjdLuAq1uo
z0SYS2aFfq3ioWmupshJaWvRZfs5yab00ePp94lqFtfUHNqdYvT6UdHz+VF4BRhHL+YNn+cWhvOE
pn9ikZJso3jEdYWDyWoxYBM6Tkni2YFYwDNNnaNHpEfm0QrN3E+yGeFTV4khoKJpp2b2U90XPRz1
LPUJUNFTrNUuqGG8bgzTMrlnk09OAGAcfBfw4qd7x1OADWVc8kEjwjtCp+KjnUbVx7ZH1FWq6pMd
O/Iqhx0cGDOqhq8PyqWNy2ODCiW6XshwrBrXhz5N7CS0A148016L4V8QLHkbT5oLYRH5ffDUy7Aj
H7YKFjotHBpyuNQKS5xMrbAb7oop+2zC8Tgkrfd2qBSsOrQZAXNSDEVr9nREF5pHF9eOHXQidA7h
aMT7SkdR+PWhu1CPohlUbExya4B9n5f/i0Mvb4ShKQN1kiJNOx+NomxH5vjrrFfefuLX34cJZY66
tm6MqER/1713FWsvuvHL6x9yPrpYqy2OblQ8HU67VXdrvdHsKBv0YJyyb7y59J2lwJuOMFEH81a0
G+v1/FqhORDez16N58owldXjkGYXemDOitL5QLw6v89ycavbpfnmesZJW89ZgRdDzDOqbpw8JZ8V
quNdkaV/hLLcSipeHD8MUsj6EmZSpDldLlkZplZtg/KcJqitbuepB2OS5cGpW55WzrT1wL80gAB2
QJeA9wScuApqcQ6dFrSxFoyObP0Sfbt3hH/FobG08fD60rjUFMgk1DnJ0kH0XP78xfgVao74BMJZ
QB8K9dDFYG7U1sUhygnTjaYujaK9dIvaEwzL9SgiRQvvHN1/Xj2m+c4opbypw0oeInCGt6Esqo1l
uKzq02MTlwHe9qDF4XSiDXraNY7rKRVxSddmlczWQHbqEGNOycuwzQ+hWuV7BTLjfsy8rR1wfmjS
tE6qGwIv5aI1rgO0eqw3UaYF+HHXxxIvMr+ANrkxoJdb4WiBC4la3zp7MeNJX2lurGE6qpm7tiNR
gkzClg3TpRVCKY8nHDJFBKXLtL5YIbKrJZACpm1RR4chNs04DMppV5lVvdGhSysELwWyeDx4QFet
1n1uIv1V1pUWqEmT+Uk02vtadPo+qrreb+EebzzpLsQfYI2hxkOQh0BOcvK0b5WXUPwvQjWIh9jd
5bWS3iku4kKmGll+ikL9IWcVCd9AlhpMQ6hfqZU6X4PHqHZ14WwB4c+Hms8hPYziDKE/cJ3TzynU
Uuv5WPzSGhdSk1rFwcAFFoCY+PT6tj8f6dOWli95Malhw0MWLoMa8HCzD1PpdiAwU/yuhJofoIj9
eL2585VqAatCCxFxGeKytcdWgwBDnhd0bJEGOXpVOBwyrag2SKoXhk+zuHlIG/LOI0Q97ZTbFMBe
Sm9GnK4prmMri4ICQO0178+tSumFDgFkRceJqGw5XVY3agMstdVLaw5mC7Vm9I27HcicZOPVdGGW
aIVymUsFeImLVh0KVatzbH0OrEZUpOaz+zANH7S+sVkc0xZ06rxP5N7Aj8DDgNTPVXfamuxChswY
9aDTjSpASSVDtadRPr++FJ7n+vRYJikJt/4ZbGudyZR7RZVHmVqrQdc1obEb1DH8Phe6ZeyrAXkl
v1eaMN0PWTgTz2KbfZsAepZBVJeiu+GvII3VISlU3EKgzWa/U3Pto+bg/rjXOSz2IFGj90kyFcN1
WMzyCy4PNrpo0oun96pX/wHcVH7GDyrR/FB289dkDuvBb+sOQqroFZ3iRDJk2TvhDna1z7Wk0sAx
KSyltAaAPTrlZzUbtA5/uCWNNy5Vlv3rQ3RhIngpo6cGGgTV0HWaQsXpujDsXg3GJm+P9RirvE6F
+PZ6KxcgrAuiBn27RRkGv5JVNkQQy8OWQyU+HBWqvfEgHopirtEnRHsiubPkpCTLwHnxPmzYvD70
D2faJYluHaMyND/Etio/tXMaQsIEWLWx+M+vb+AchD8IOBFxnWmUD2oa62ORToEx2sXtwk3dG4PI
H+pWARUBHQQad1O8wxxjS5/2fPxpmSI/eTfCdnudP8dSkVqiR323xnPiSgdwujfcot/o34VWeLPh
IwriCCLF2hqAEM9UhoTN3XbJgPDrjFi9Odob9jcXRpFa+yIySGJPAwd4uqnLGndKtvUcIL1dPxjY
RnegFBfmoKoXu8JtlIOST93ekP2WSsIF+uqCx1n0AQECsZCXEXhxyVRZbfTVpFNgNzuex2LMs681
74L6JlP0ufIbJavumlGNilslrWEQC2PAayNSp1LxE0Nx7UM7m+0PKUV/x2tdhEcznKrPHhlXsaul
AhNMwolDuKryFN+r5270q7LQH9oQkuW+r7RkK2V2adaoaROsAahF/GQ1nmkVtpFR40JSzVW3z6up
DDwDDtrre3OrlVUgpFmV41ZqOwdR2ca3NvCwXWzn7sYKPL8vmR9myAJtAKJpHW4NbjooSH6xAtOi
8ss6NnwzLeZdxAG08RS+1CHufQt5VeAZwE5Pl0JWDAmOJglNRaa6zxJo7ok7qvu3DxuoGdgO5MuB
cq+GLQIc6sSTOwU8Q0jYWfmwV4xwK7g/v5UXyD+vpWd4g7V+MtVqnY96ZwLunwzxZbb69gjYLTuW
qPbscg+FuNd7dYGyT36NijZHEQWjM5DOMNtZ3VHQC3Kg07dZq/flTovnr5ERos/NMvFHKYvdqFjF
ryFb6x3hHKDlRiq/1cXcXGN80uNFBJBZ6VUk2uISTMygV1dmXamUy5PfzVYVn9nJxcbpcz5Uy0bh
ICWkoOy9vmLsRjqdWpljUJvaECTwHW47PTM+hdao4wDa2Rtx5gXQw1IK4tVHFMMErYGwgAOyRixD
NVXSe8yTOLpRx/JrZxRNMOrqZ3s0kgBREfgwaBNeEevnqNbKLd21S99BpnuJdpdKL3f56XqvpjCx
1bEdADwW8ldgPxk8J8plj6WM6j8UhWwIReYhLw5GNUzvC82pHQypnB+FOeRbahPn+5xH1aLNRkAB
Fnkd2I1ZbPVA1xZtb4pwRu10dxbCcPt8yvSNI+V8nwM3IZewEJRJNK0zF04i8PvJaKrvh+g79jrd
vgH+sRHoXxpe0saELFRzKC6u704sjDy7t7MhILP8CeWdcJf1lDenGZWXMbubW+tmdAZzp+j9tdUm
v/HO3wJSXXg78kbjNbO8ZxjTNfpQnyynzyYxBEOK5pGllSb2dXr0LjONyiepVl7FsWcEY9Hlu3aY
mpswwXShjKN2l8e9uXFIXBh4hFuRYKLWjrzAGgWbSnIOvWL1QR7bxgcJi2Y/dGW0QXu6sJJgvxMt
cp1TE3wekxc3ula5wOsbWkGepkIxP2o+tjNIfl9VjGajR8+1zdOHwgIoIF9JbQpcwVokZUaaIqul
1lKAHHHusaXYAXhxcfMY3Hncj6WpzL6lwEo7Vn2G/7aW4Wu+s3oFPnwTDma792Bn3VJnCn9YTR3n
eP9mbXYt7dDIrxyvJZuWtJUBmDVuDlbjIMBvVDL+ATKw945RbNGAwJ5h9htDainCGa6T+CVg+8In
7V9oPphTWe3MpgyvjJY6N/pCuv4Am36+i53G+aCaI+7GatUWzT50JjXykf8VxQ4d9+6g6agB7rTQ
8kY/KdUeDY5eb+6mRGa7BI0Y9HjytPjRWAVu7Y2qaN9iUnn3cYlH29WUT/bPDP8e/eDirFOCEYYD
twsTnD78RtTmuM9cq+vvDC9vqE0YAkFCAf4MbAVV3NevqDPgMGEexGMQDYtQLufdchG8WBiqLBQT
8TJoKiCwDjpX4TcR9tURDSLvAcowbgOtcN9noZV9d5U0ujbLwbk3qb/6CEhTj4pR2pZmX9/WuaNP
fpKq3peaY/EKYGpyR+UweWNEsnyxB0BugftDnFgj1GspFcjlXRUMZuHsxDw7hJHDvBHInRXuaGbR
TqCcS1d5VjinAzMMiBOwxqpAG1QdY8ikRUlP1UXsI/tYIADF0xXDvSFuxd6NFq5Sb5fdbaZV3/U8
73D700HN7qYB9LwfCXPM/FYaGHq1FU51V5IKGjT5pLHfxR0WpEg2if6LI8rh96wv8ZUq7Pw66VWO
PxzI7Lc+IekdiAFGkLzBUsBbBVwZADLRE+QHpbDFgzNV8Z2RCe+93tr1taaQiLda7PpwtKjLDzBf
pw+JUy7VgAnMSWImUt/NTWm8nz1zS159fSAun8YFQSKNQB0q0Grgiykh9yDx+x6xm4Y6aIggLaMt
E4r184pWqGXQCrh5Ek/rde9UKtYyVBwCMdXZA2y05h5OWL/r4sK6l2Fh3yNlmx4E2rxbW24JmV8e
j0vTWNCgY8ni5Z28CjHCXEfMD7OWILPyL7ldsjwMdSj8OlW7jyP2Tw9hA9XYbMJvMrUReE7HYeMe
Xl8HFvc81XOX6wbKzFlUj32vpQ+O0Qf9bJS7uLabm6oWyrEbCS5fP2EuNrVUsLgMDABFy3S/OGCQ
VFXi1kW7bU7dpyadjOupjL/audzC+Z/hSJdO2ZSjoUzDKgAaeNoScuNlLp28D6oQK1dVYO/jpKnx
0Z5qvLxS9F9GpP/24ZDVn1K1mA+m8WasPN/A+3KJHD1eGTBTT7/BjpbR7r0umF2ABUact7u5areO
wAtjurxiMcLhEYhU0qoVqEAenNCwg15bpOAEm3AHp7i7zclLbFzml5qCc2Qxrguk5RmG8WL6RAOc
zyntDnhFpu41hAtvynKqbsZhS2BvvSOXoYN2yr4gi26gIX86dLNljIOIKMQLRy0A91B/6VwrvaoN
nGiN2Wg+4G7aBu6IwtnrS/QZO/9yRy5No+tEChrxqXMRfciVRj3IuguieOowHzM035Id8gUeEt2a
mIvS5+6vPmJJT05DnY92B5Ks02p5OwlPXoW6cPZsNyswjDzFK8+cP1VhkWw8yi7NBY/wBYUIPYtf
nY5QT1kjFAhxB+oAVMFG5f5YR7I/gIW1NoZk2ZWnI6ItGGLCAo4Iso2rvcRTY+qwFa8Cr5XYvpsz
6qNDOG6cDc/wtFUzFnerCrZ+CRnXYWmVRmnYx6UMtLqqrH06NdNvhsoq8KPJcW9GjHogfWDF+ZCN
TVP7k2mDjk0Ma/B8zIdl6adGY8WBLGx9nwnTqNFZN51DDH4WxxkNN9ZjWKrEfok2GU8yLqrSbyyr
4f7G0eGG4pFyP4Sm+gRdWIGtk4nou0ENh1s+qzpS9yreuv7kDQ0go6SOm11mF+7vfZ6qT5bZtZ+l
aUTRPumbvjh0WGEgk9hb7oOL5zHC5JYYv8WKsEK/kWbyBZYlBne63fci8ELLaSDMa917q9fwc42M
dJEHQt9fFfn8KU9DME08xsj6GfkOb+P586AbcZCYle74Clp70Y4UoQvu1pbNoxnCi3ljqAWghuLa
EiMsDEew+acLLnPbzKobSwZWLjhWJ6yim8QsNlpZLvTVIqBKsjjLE24tCZPTVhBsmQAn5zIA1Vrv
c08P9wgHp6ByqG5LRwn3YB+37v/nmtJpqwuEZMk5mby+cIM7bbUpMwhy6KcsLAuz9yVSpNO+MGPF
3E9CMR+lrqXvMpk3w25mjZqoLNbqT8sR2sGdJ4gZsT2F39EHmofDZMfTQ9WlpXU0y7YRgakjqRvW
oZ1S0uJxcxgR5p+uba+OP0wwVTFEFtCYD3HVhrpfYCBxCD2Bwp9BgmHcKYkx4li0iEntyQ0jMODk
bQQtOLLbLsBjJE6Rr9BU5O6NCrNSbMhG/MOLadCOgzRC228qh5TSxI41F5b6pGLtRTtm90lh21u+
OaCQvOMg1tqN2TwLnPGKgKEFOe25GnXmpllUrZorsknJ1jCdiZJQbc27bn6MZ5nm0CrK1NfV2ij4
CLd3H6s8JXVcNBjjzBnqWNfq3JdPRjfH4OMgFvtdzl7dmbGaVLukwhWbLTZnPBHnpj0kUiIviyxV
+xUYnPfQcf3GPi9hb9gPxVTmjxt3xbIaT9YNFWfABTzZcYWDUrharUJ0Rpt2dRy0mDFDz+nNbt6b
hlI9hpOnYALkCtympOtB28/gjdX7fpQekrAMChAhO/kyeLjHPH/Vf/wc/zN6Kh//u/3m7//F73+W
cgLdKdrVb//+Tj4VH9v66am9/yH/a/nRf/3V0x/8+338sy6b8o92/bdOfoh//x/t73+0P05+cyhA
J07vu6d6+vDE86N9boAvXf7m//QP//L0/K98muTT3375WXYoQ/GvRXFZ/PKPP7r+/W+/LJJy//Hy
n//Hnz38yPmx3Y8p/1H85brJfhS/N+ufe/rRtH/7RXG8v4KM4jwk3mZRkpX45S/D0/MfudpfqVEh
SA2umBuIY+iXvxTI54q//aLxU2SjCShdEHQEP/wUDNF//BE8P1YAFRJezphB/PLPLzyZqn9P3V/I
FT1igNM2f/vlfMPwAKOMhPLX8hVnp2wx9kNRSIG2S5y2xyLS83ep/JLiUenXkS6Owkb9sjW0+BtI
8N/dQY8eHXXEMmNu9mqlzTuZ9iFnQ+ldqe1U+lE9JYYvY1c/LK7oqBSp0w6diivRmz+x8Wie4hCZ
jXQGCvti8P/RtZOuLBfCyeagKy51MTLOSJZAcTo9VAWK5XFtUCKeDRZnlH52JK9cvRqQ3LdH0T1M
03QU1dTqO11IwqpEjsaujMr+iixH/K7UZ3nMtNG+q5TRuFFVcm7SLUZQ21nffazdVH4YZ/lVzbaU
EZ51KE8+HRz1As2CBca38+vTT9fdNK4iAK9Bo3PnHzSz/oTazfitNCtEcDyI2zt7lOWPcjKLD7Ia
PuODqd4XEQ4mcV7kxs40iuSxV3P5JanmjGu+8cLWt+2OYMbLhyeBCvd1IdpvIN+M61wV/Q/goTox
wJQX71u3K3eKOpFuQp3suvaQEPY9Qbjnly3AYTMrZDCJ+KtqZ2G0p2QYcolMlvB8IyZR+vbz5P95
SpycLK+eOv8fnifLDn/lPOl++/HyFFn+9j9PEfOviyP2EgotdBWEzf99iph/ZelAnyJjyY3J9fCv
U0Q3/oqHEmkGKgr8/3AXX54iAGd5ERtUh9gqxlsOkXW8zpMAnSHem8C9KKGsN15ZtW3atG2P3SVV
tNrQon0s9HnjVbB+gCytLHZu3H2EgwSHp3sEhPVAbTXvj/y1n1aLIlTohuYO+Rb1jQmKdUurJJBU
SkcOdtYfFQn5a6zKFBahSPaxYrxZoJZzCqwC+lGLzQqQ39NOue6QmZmud8eyVCKYtpZyl/dDg39k
K+Sx9zyJ5bjaUC3Wmm+DVxusoH+tsAuH5oWpI7WKdDno6UX6ZnXwkEsOF+XMjkelbpOPx5bbCY1y
Y+outULGlMVB4YXM2mrqtCF3lVnFPDdtkD9Nkk4cQuG9uWC1nPkvWllNWyNFo4WLVI4mFeU2iUpx
E1L43xsaYkVvHjabOiFa3gbxJm/r02krjE5GrhO2R10NPWo3rfORnEyxkay7MGzEAGhHeLyDIB6t
OtSR340zabZH6bbm7VSOITYRzRabdZ36YLUTAcC05nwAa7cmiSAe5S5MofYY6UV9XWlm60sSlNfU
PJwbLEidHQIG3h5r5y3BzEv948KGOMYjnBBoNYpqovCyKNr22HVkPmCtycPAw+bw+lwt/8rLu5WB
e05akG3kY6kvns6VM6so7uW6PBahVu6QjsSdbIztHaIG9RtzJEtTFNwXtgU5VpJxp02FcB3URo7y
WGm5czPrnXOdl3b9UDlWcf16r87HDuIsOqfcB+bC+1o11fdKJ3FiK485mwLqqqlR4YnSjRzJViur
N7hRYRTa5pk8oghoXJVmat2OUb7Vl0sz9LIvq0OwLXphznlMKyTo9gUMml2JA3agzPqWye3Fphbs
ylK/Yb2vtlScJ1NeRRFNzdF0ZQl9QDLSiqEOgQT8EzP0oqll371IXvahaMOGtPAxJJt0DT+dzF2s
P73eyFZ/Vlk5u6PyiINOeZQJQB+AkA76DIpG+bzfelsvh/R6H6HAChiCF+iCLj3tD8udJ73qlsek
sepj1MKmilXsJmI3/8lpmP2ZpUdmZHmYLPoPq5kS8PcSKAXlMXNiJVCW8meqOOmbJ2kBHVCYJoDi
0bAmVle94hRQO4tjKtov3dinB+mZQ/DGSYIjSPBGRtNlHxIjnY5c2SY6lrdqdmxdvDNtSOm/G1iS
BKGsMYB7va2zHfvc1nM99Vk4wzhtS8zQUL1Sy44V+Z9vYUSgroZWsoXMOstaE4NCaUH8ksCTRO1a
Wb/kNZOLos2OqpuKB8X2YqhXDTYDKVaOc1107zRbjPf4f1d3i5XUu5RM0teuK+ZkpykuaRRDzPdO
pwgCjjG55QZoPhbwYzbA+merdvlOBn3hVFBxOiPnoZZgxW2cHbuo877XbWg9aHZZHZXIdPYqOppv
vbOhO5BI5P0JcB1ZsdVcm+jYFU3kZEddU75MKvLPGT4ab121NALSGjUkCFqU81aNpDOQ9VStsmMa
ZnXg5FV/QC212xi6c5brQt1wSQ4s4uALYOV0LZGDNlSlU9Ijdozih8yEMe1txShIGpou+bEmkf1O
wl/cFXM+/moYwjtW6GB94mrSfaE38qOrRfrdMFXOXW4wEH6l9EPq530zH8hHlMEgS61ElruX79+6
D4DYgDdZNLEXM+7l4Hxx+uoQTlANNamHZLiL5x3Amhod8I2dvZx5J2ci3PelWgzmF5QUD7DTVpTI
UzuX3OsxrGX4bZJQ1sthioKpt+Pbuq/ru3CYnhz0KT6+3r1zUvrSMoY77HTqjlRJTls2pFOAdG2T
oyNEMqJLmRgfrXmyfpSynuLd0DkOHhe2Mb6fEjUt95WcqhTp0jSa75b8oPDDtvG+p6NbfY+EPY27
1EJMe8u/5Xz78bYgvkO8iJo6/zv9TMCU2jCSMT6CRjSA5yffLVFgld3m026ajW7j9Ls0H0gGOWC7
CM/PvAezJQ9Vq3NyTDtIAghAtwB0eBTs7DYOj3Yqze94w9tHOdnF59dn5PzgRXHNIxSDrkJR9IwV
j6/v1IguOY6hXR5a0do7PCDS4+utPBelViuOZwfAMaJ1F4Gd1YpDHdEe4jpLjlVS14WfqaiQ2gim
fmia0bxxSIDdTJMmPs9kb3YlZjDXQ9WH5r4v2vEarzbvrdf0QgGghEkOgrV4puMdI5eoldKOj02u
pix+9DXruNtaRhcGF6yCSvCOnQoCYavVXs/TOHdISBxR0B0PJCnlQUsAkL0+uFutrM47LQ6nTnJd
HIfJyQ8p97mvF+mmmv1ZzMaQ8WYkDqAQQFJ4WcQvjqaQpB5IW1Mcpz5/5xaq8VHEUY17kLCqDJFz
GyNCMRWlgauwrr3XQ135FWCGVwQu8NDrGKW55Zee/rvOpvpDjk68ZVR7aSRgUJBX4gBFIGs13m0Z
KxrOrOKYIBlwlc/u/GhmRnJ4fbwvDQQ7haVskhZg/ZwORFrNWpRgDHKM03y4sbwKHXiP3ACRe78x
tcu2WG8b0DaATaA1kFJfdUgMWQMjoxVHsit/jInzrolNhJdb57OUYZC4+m+vd+0ca0p2gJQKgupk
6dEqWF3RwtX6uR4LcVTaKj3m+M5FfhxG7b7iCf9O0+bhqNR2ezsmKA/NVlSAcTDEI1NpfX39U85H
eTkJKTxAGwFisEZbIQGpopsWi6Pss/mT7SbaXoBjIHNr5xuHwflpf9rUapTL2WhF0tOUTlgdoKSf
XlloxB3H2Ivu7A55pde7ttXeesOaTa9WIe2Ruk4Du5TG73GajjvKMGg3AeDbuO6XBXm6ipjVJbaz
XYydOJFOF2xCrNN6aimOhgi1qypVTfarQ70M98deu1coHO8GB+X3MGzdb1kSan+83uFLy4ohBhLI
XbOoby4b98XZIYxUqbA4Eceo0qv3NWDdLw6Vrl0XhsbtwCwfKifPjtlkpjdeVIWHzhWI5sn++vUP
ubSoDOqQi58L+ak1vVeMpeNFWS2O46ApPvUJddf1XY3+CkCdP9EUTaCMR6KU5+dpl8Oxr7WojMQR
xYN0N6OB6KfT5O4yXW4pGl1aT7BAANtiC73csqdNtWWCpGLmRMdKFeLGEONwyGv40ckUQwYUWbKx
ns6PWYhqS/1vkZ7nIFztl7SvFa+KjeiYzqK8Lepe+0N1ii06xfnZRyv0hiyzDiFkrUFbjYlsGyz8
jmoZ9l8lVA+/iwwt0J1e7EbeZXtcr96c8mV3oGJBgZJ4TIeLfzqUEbkXQs0iOlKGlh/nshveC80Y
Ng6AC+GQAVOf+J6kGziNddSlKC5i8koSHefMzN+nczr9jDSzuaEIGT7oQ+XcYNMqDmahS3JKSYH/
qzM+QkXIF6X+LX7vuXQHvWbhUOFfctHEZ6e9FtXMAZLkDDWP8HcpEdyXQswKN2hTYWuRGh9Ut7Bq
35qM6qlMNOOg5pN5hXNici/1KLo2ilRs3X2XVpltgLQFYE31aE1wzlVtUGKlio619IwnVS36XW73
AMxf36dnEEh16TxVbGxg0RjmGXza+WkwpsZuRXTsqEr9VuoSy/EalJqXz9at7OzyevJqce1FsAdl
LuX7eZzGrUjx8lfAXARTjj4FHMLTr2AteF3oKCieTcn8azFgIABQsdu3ImvQTm1dUsBeikdCkjzg
CAcWK/bKX18figsjTsrhGdhOYYyFefoNvcORBXpECXLVSd8rrmodXC+tNxb/hdOKAt6CxYRZyIJb
hRjLthN2MSh4srZflHZs7mORB0VljZxf3sfXu3SpMQNyFCfjcgWuDxEjxh4j7VslGJMUDCCPvQPx
hIWiceHecupv2YBcGsIF/cVxZUIJWkf8wkugIWQdnTM8SClaOuyU2Ek3VOAvtkLlFN7/MztzdQB3
BWIGdlcrgdOVmS9RLAqScNxK17hM9ypsAO69PH/5D9fL6gaLkK7uIDwrQQIx9b6VQ3tbtZN37JvS
/M0xhvCqcd3+iBnIljbVhaP/pOXVEqG8Iua6on99bSWP0eTmB69ZTh1MlNHKq4ZbsDrx2wd1KSYB
J+Glxr29ajROjLZJyHwHAAvHo9pz6ifK0BxfX5AXIhAWI4UPOsgMPgNbXkRC8QJOt2pMzbXcznZj
PUc7q/R0H6viLXjGpaa4x8jmLbaVZ4D1Pqy1bBC1FwjRu5/doZpvh8icbzAwnvav9+qMEsMhSpAD
yYCMG+9Dc/mWF93S21KtZ3S7Ars2xmDEKhWAWZigBBOP6k9DG4pgTtT4dztxs3k3QtH7WaKOg025
mh4dO+332P9Gj01nKJGP8m6t+aAYlR2oNXkvCsvdTx0yWRtffeF0QGwCmXN0uHjOrf1KVF42oRPG
+F+nmXwws6FBhU8zakChbg6EjgXQCWTRHHX6EGczkEdPFfHPVCnTD3pqhY9icvTYb3GqxH6KeZe+
jaZXAYMl6qLH17/2wnSC9uXhiTCajj7Tsl1fDHFXplHiUeEMOrWuu72jK5MgOCi9h9DN7cOfaGxB
LiwBAZmh1XyqA7DJul2sIjH5ecdt0Vzr+jjcV+McbszCxX69aGp161Sp19mK1uEX2RfawUO7ArVc
JTs4NXjW/12vVtHd1A9hiO2QGwhcuT6hcaFeOVRr7irRDRtNXTiiF38tBo8zmgfs6vDEINfqxwlr
5tZq550i3PngDXDrXu/Q5VYw21nkDhZ2zOmayGh+SmrGjvR953tFo/hSFFuiSBfej/Tl362shi11
rVnFbwlvvb6qvmC9Sek7VMw7KEIYMbUGJmaIa1o7tcPOEfQWONY/0U2CQGs5OSnlrYKjwck08OaY
fSp1rvjo9k0+QuDW7k+0QugFeh9PEEg+p4M5z16qxalkzWt4fPI7wYjm0Ub4c3HKCA4WV2xq4GsT
CndK8E/JCzdw9DTyk1CmKFdjS/96Xy5uKp7aSw1keaotX/HysCCNw4uTwyKuOvNBCCX7MiiudWxk
uJV022pqdVSUNZ4CYKzxD03b/BYNd+/YmsO8S0aZ71/v1YW4AOKDTjkMIg81pFVTphPWttOxqWAD
4LbiZNWuH3KJGGnTHw11lDuwhPnbb2yUI57vbF5sFF1Ph1K3e/HfLr29GsFEbZPmZpyKeO8NrXP4
E/1b/IghZFHAWmM+wqJBnKJPmLWht26qKY5vMuBrV0gOGH6su/VtXwj59fVGL12CEK+AYmHDytN3
dYb0iC0UfWpDEekHeVhKYoexjRApd7RoHBF+NeKNE/9yi1jiYbyMvfda9FfWntO7E1tAJqn9kA+D
EeiuIg8WQNt7RxhbPssXttzitE1Qt9SdQNqezmCfWrNUWzY2emvFvovbcm+Vw5bly4VesSQxZQSy
iLPW2ozS5DCc1J5W4Bj0hyHCj88YLVipjqZ8qrxu6zK7lESgwUXTCGETIslVwJrA3Kt7Bjngck1y
apR6816P4qIM7K5wv3UZZ6UpjeIxanDbkvFSWhsQr7gt0ki/VohdNm6jCycBxoeQJKmr44e51jw0
VHRCEP1Hv7sMYwQXunqnqmEVIPP7Z6aUEJ1cBdYQrF79dEpN0Jp1istBIIFAv+/RMvbNqHc30oWX
Fg4K2kTq8L25zVYXn62Ug9pwucNbYHl2apLv464Rb793oO+RbyJbuOQmV8sz6uYmCRNakUDng8Tp
fsxo7W6cYpe6AvEK71qy++eIkRQPJ5nBvw7iJpkPxoQYao3lw5/oChl7/ou+sQ1Z93RaXG/W4yzD
8sHwagxRdXwIBld0G9NyaZ0BS1k4dgTu7OnTVpCZzWpbNMj8N5N7NSiRdhMqIn/PlV7vXz8cLzUF
5AqU0FLGQ3DitKkZqRtkmtAnr53C3tuRHR8UXiJBIVRzY4YuNUWNZzHGA/kBjfu0qVRovTOPSO4D
XZD7OWvzK6k5+R5W51ZAdykfTz2JkI58FxzCtdaepiXQNsB7wCG0/i9n57EkN8606xs6jKA3W7KK
bCPT8iNtGLL0BnQgefX/Q52NilXRjP42MxOKGKEAAolE5mvus0KBXdQoZ6rV/znKgKdw4nyqPWT+
RK0SM3r9mxzEj5evLNUf9HABOoDM2n3EWGZxUdAUJHqNNRZsLuW9wqzPnYCF9PxQN/LXLRWCzOJs
NOc96Mea3aGokBAM+1ZXHpPG0rE31Xk8xZr22sp0SM6yFmcoLtM7V/RH4im3jh79BtCONL+p1+yi
SOINBQw15MxLzHx9B5ODYCJWHgTf6wripofC1UORC68lnmSX+6fB/nrJJoHoPF4UvlviT82N6oyv
tZgLr0WY5tw1efNplOYUZvUI/TFf4V4+v9ZXk+VXEC+By4Bg2kSnL3/FKjR9RqTODgdXrR5NOysf
EPf78vwg+6sWCjdVc3AwAIC3VHofMeGWtq6YpgjGavO6J58OhqEWXxJNT97XlMaOisT7s/l3wI0A
h2owEMz9OwuD1YKeNlQBuxP9OS9K2CTDpPp11/fn5+e27YZ/q25U7kjCUHUCNcqx2PewvRTqq16v
Ez1sc/lD7fDXqmLnVHWJuCtsN7mb137+/vyY++n9HdPlGiZxYeD9WUydpe70ifU0y04/rcmMxk3a
uAEQsOXghth/OgpEJO8baRxJB8bbJS2WmyuJUdsiionwuKhvTlWNig8NqDxfsWvvgBSxP/vbeJSb
QbigLs2/d4dPRz+mmqZRRHNt9IgT6+v9lOSCvDYr5rOW4mNMm9e+n7lSHmkD49f1/NruD8TfH0AN
AE3P7VTur0RUd0s3hhgd4eXjQD4l9vqVOldHvOPrfYMGLMVzqKh/hUB2B88dUYBBPqqNPDdL6qCt
9ennbE8bLL6ps3tXG41TBdYxen5611uHYSHjbIwdbpQ9sAe3a1BmtA2iYiq/YTeWB10rPq6ac8Sj
ubGOVDMgBaE1AGhtn14brSsVoS1NBPXPuq8ElNYlUZa7F08HLsFfCVqaQhAMduErkardTl0TAcqU
X6QRK/f0K+qTWivFYbq8JQ+XRx3oHbFy+2D4HeybjbWIDW+s0ypqa/gDAfTiTLwzR0qOZ1AsGG/X
Eh7buUhnN/Hl1MKv0fiub7d+HXXwWK4/OLjlFCxqvFSnVOpm1LYGslBD2ToPal/0s1+kTfvDapzk
V5GCWqRiWMXD42r3qObhWz3aQUVH7xdlnOyjrLoZqZFqOU+q3r0tctkZvoJLDRqkZVdXkXSWNQGC
gdzOndKuxmd16GUT9dbSQcSzEfqPNeObMHjCAno2qnNrC/V7hnzIb2Ux1eXkDBLyott56o9UKIt2
xq47vjNx6hZnvW2qFYNxh9qwbibw97BGyQ7C6/U2Ys1RWmUTwa+gM7/7wFqBIfaS11GqQOU0nV7z
QUkeEW2uo5xLyxKu/GbWaup7OK3aLGoGRLWKRDJCQdcGhHZtI5KmlgS9Eh8pUt2aFA8HqoC05Klm
bxvtn2rPnHdtUfPyi5Rm8gI6AUlYFodu8zcmxeME9TcEITe5of3Z0Ip8rVKriUa7QIxmNYK8MO/6
ocp9ifbc6fmTeGNOnCwqV5R7yIj3oBXI1I5FptZE3ayu74yhWULpqS/F224PLnzCyJso+EFN2X7F
PytnxqjIaUJrIoxhzVcSGu1no1GPxPmvgySj8FZHrAWlnavYVS41gkmDCQdhVeMQahQlbsTPo7ky
jujEt5aN7iPINDRPtjfS5YRy1RJFoahNNLXd6KsAA2ngj0dKX7dGYXcDlaAcCxNqd4srFLetci7h
b0ipBXq7DjARlKM24K0NR7cDFO6GssOq5nIu3gyft269OpKFcP9Ll147j4tnnwtvKoLOEfHBu/LW
rCgvIlJs8N4DgH05XjlqVSH0tY5GzM9C11HSoMI26sUJASWbrZoAe5Ed9xci/c+Wm8cWUxtZ1lED
6Ohc9yWAfrtxDka5seW2vg15FnGIKtHuCwHBTToNc7golRPyf2ZdnVeWDSTq8GJxLg4RD8lNm4vu
FLyFLQf7Z0ZtOWSVknM1U70ffDd3QS8bX+gc/+jS8k9VTo/pWH9oFu+xzboXdm3/jk3vET+LTQR1
n17JLi4lxYYm8sYEuW5tav3UqY+meGs1qYxBU6YRQq1mF2B1wmIfmw2jNGibdAMBFtOGd5nbHYW9
63wVRRdsonhEOTT7nN1aYuhuK7AkmghATBrGYrR8tzfGKC77/I2xJnrQAPy4Aw+avBeleeQweOMI
kM4xNJBqSmt7igbe9k4rxqyJnMZbgk7RrZAG6UtFhbePRkGNEj7sa/LD3SRhIFaqNUFfSgerf8pX
BfR3hu0Y73CSBr8u1Jc6zP8dcfO64mlMzcgyLrdooVW1goBpHZX9Ih4RHZz9NmnM152GhKRPGqT7
wB3EkZXZ1aN8G5fqLCqxbBtO4+7OtOakr5U4JYTNOKfHY6Z8Srq6eHA73fyJqGfmk+4ZT0NWdw86
6fnnEfjPwZN8G2OXZgJwJ2nmcbD9nC3M/nM8M7OS2qh6VaQNnvKQz3n52lQpf/fWALE016fXQAWO
wAc3NhLgve12QNiNY7M7MTDhh06iLBd1QMru8KbxsI1MhoN0/eYoPHpgLUFQgwy3mxrR2rUqvYpU
vNXerWk7nBTKDefnU5Htntkv4FZi3/Yq33G/XVPHqce6lFUUiwG9jbXV30L+ROoM/clT3ELGzEWq
+I0Yk9PzI9+IO5vA2obJRgcQytrl/IZq1HOjE1VUtSj+qrxOEe9ChX3V1SN5wysQIFsVFghiDGxU
eiX7PhB/CqpItlWk2PZP3hmvLGV4PWTeKS+7J32Y7mxZeWQU7r2AnV4o+VkYyV3XNl+en/ONb0qZ
mhIohckNHrYr7ui1SOqBSwt6dUcERCfEH4piffnOgbtLiWV7vmJrsgtBRg6nqExWCIemlpEtG1aY
2P0RCPhGBsNi8uLYwM8UdnajqHMntL4C2Wzi8OnXdancK4DRUChJfNz1Xton5xNu9Dp2KtkF9/Bu
6Yx41sahdRDC7FqE50XdfTUnuR647N6IJ9sLCiYXN67Hh7rclJWTyMzQiiKyvGL+ls56f8bkt/Ob
OfceSjFpD/mUaEcM0SsHj21yzIzCH4IMwIJ3k0tXL69T2BwRQNVG4ttRlFEFj+fOKe0hyvNEnuNq
0d+tWqWdYCrQhsZ2OJS9aQeK5ZZBwoMVtz3hHKQgV404fhlXGfoQW62DVGD3lRcFpV/wr0XUGM3k
50rs8OqucWowvVeumb+J4ywLdTV566TVq7yWbyrh6n5uzb9efHJwG6A0SnZJ1rxvj+ddbaLKDGtN
sQftYew9gWr/OB1Ewxvnc3tk2vT5toraHtnSTsM8WrWSR6YAHVfiWvMQD9bP56dyI/BR3t0+9Sao
SCX5co/1dem25mLnUbxO7WlO0zXwephTozcejHTjiNLf2TT0acIh8rHbzcYMKHfNlzyy57UIkoz4
1jsJX4/Mf/2yJsXRY/Cq+cJ2gUSFnRKVev5j347oa1mUUwYXzl1R7EfCE02nKlGyD3JIrKj15vKk
zFl36kvX8+dlSR+7BS/w1c6qg51761OipbOxjC2SvT0WZcuUZi2u8khTp+68NpUSKOA8Xygvsc13
k+QHE0sDnov08lu6TpqUaaPm8HGbJBwrzBg9YDYnRKHUg9B0PSFIjGRZ203NA3gvUKguqSmdGAgI
zCzl3oznH7001fvn9+aNpI5ReAewNcFwgni8nNCiijwfdAMeM7ZIX6bOs7+K3MK+WFO6d22Vaq+1
ynS5Tzr9wamx8tHc4qXdQtIqfgNFLID7ZHb7A8J7qNRRfSYE2muC28O0+WJYvT+YzlHufGtRHSpm
JsBOdu4eZzBKHNl6vCYiXSDy1SwYVpFmvvzlAYCNVAfvno2qtAfAe61h1cLryigtYuPOquT0poQA
drAXb82F5AbyJ6g8qB67hMpMCpZ0lVCN2uYjIvRJFMeVctBzuA5eyJv8M8gu6U/1JUuLhUGKLK/9
PneLqM3sNKCxe0TFuTnUZpaCuC3vxX3TuE7WsXG6qYymRO2hMYk4jAE5+uO8DAezug6UzAooCbF/
Cxf7YLECJVkQUuMD4ZH40LeDXvppU6lBOXZt6pc1au3PH7TrRIMRuWOoLpDfg5a7PGd53GVelzMi
nuTGa4e6f2At0jl1bqMHm4RIOOXGywsnDLqh/7bqGbXHXZpRFDmFNdQmI3vK5MPUGJnvQCPgUliO
WjY3NiM0CDY8MRHSkb6rb7mznNa69opoySr5uqx0+3shHOXlJUE4HVsbbDNAgny3m5HTVw2SmgbD
WLp8o/dN/3Wok+ogKt74WJwobjWSXZv35m7Tk+VywUB4iPKmTIK0Fdo9Yn/aHED+1V7LKbNPU+e4
B1Cym6PiyE1ZZpPQ2ptIwt0b7UUsRZTAoQqFaYhAG+b8jR0Xatgk6AcjcGpFz+/LW9+NOdIC2rwD
r8QyKIfqW5WkiIZWm+4yb4h94WQvldEiwuMkxm22AY9Is3e7n6U0tb4ZikiuInk1t3FZ+Y01NQcR
cbt9Lx+3l8NsEeaf6sAypLY5o0YXWYOb39vkXQ6Y3uon6idFiFWIHZW4qinBUqXugzHER/a/N74g
t5eDeCSJyLZJL8fva32JUxHn0Vqbw5sJKapgNhMRzBNeqFNvdvdKVSWfn/+CN1J2+ohI9VKeQPMK
2uTlqFm/VHkrBIoL1pSJMxeN9yZrO4enWW/8ka7b/Zw61XmkPTehvJvPd6mi6JENF++1isz0wY66
EcbpSP3FQppkS3uYUUXs1GelzSMI2DKAGViea7SKTyI10oNzemPzIjSx6W+weXmt7Na7cuNFL2ce
CWzswc9TUZzrfDxqs92akLMVS0yggPBsdykSwsOdin0n+XuRwjtGdjys1dzFL0K+VLqGc4JOCidl
06uldroPb40aa8JiqFR43xLbrR/ULD0iB93apUAjaN5wB6Ltv3uPjHMKUcLV88hw4wxos5jPbb0k
r8x0UYI0se178IhHL4Vbn4qSJQo21IQpHuwWMY+rZsSoOocCH0ufGpt8P0+N+PT8Wbhxr9Ob4pLd
8PUUK3dxBgGu2NQrHkCOlcm3RZJ0T3Ueo8Ix1lhFD7FhHUScW9NiSyDUQL5H5WWLSP9EnBy3smFK
Oh7yWuNGlmL2obKoR/p5t7L0DRmK3PSmrU0f8XKYUlGrySymPPLKST6oqZzvZaXh2dKOxVOSQCwm
kSnvm2HIvvf9Sv0HCfkmeH5xb5wDlhYlMHSc/iqCXf4ICGVAcdeEOOOu5mdPyTNfqMgrdPF0BPm/
sawcNosTwKS3LO1yqFGOcnarJYvqRq2/e5nJ7uy9+vT8hG6NQjZGJweD+A1MejlKrksAxkuBpImi
fRMVqEEDF5SXh0PwOsjM2+x9GB/7QdDVS4o6zaK5SJSAMtOEL4G9+JVuDAfzufWBQAEAk97Q4VfQ
p2qVtd21ThppqfJVJHN8yqT+pOCo+T/sBOqrG+YdOTV3X0Tm9munxUE+pXHsJGiWXj0jWJ/6oPOO
aAQ3v9FmPKltnLyrqqOJLgj0f1SwF3SYffhBdWgqiXt+fifcSByQSAIUizEcQuF7+dy8s6ZKr90s
oimFuAGo/jgLHdx3+jNkg/ksFxsD3Rg0xurLEuYBeA7FOuC5XAUv3j6047Y2AyBdjDcutyM6686Q
9Jwv9B6bt9mU9zBCstgHA+2ccOGOX1o23sYDbr6V+uBL6LuggotahzBTnUeT41Shp8rRd80hOdj/
Vx+QBJK0EsuSTZ4L1aTLWZk2MrM8uLNI8+RPoYzTSdW62H/++/39rReZ3zYK/AHKUNS9uL0uR6E4
TUkzE1mkUEto/SXrASgoiLKVaW+8dzOveGNLnGV1s1MiJ9fGzK86vXrt6IjhJT0+54GnTdj29Env
lwJt0s6QkEeAE2LTpCinLkutIBXjqgSOIZYnZcnsg0Tu6vhucwAawM3Fe40XwOUcKvQPO31gpUzE
//uTELVJluzaZebPJLQHweLvi+xyyQwKdn+R4NxdaNlfDmdmZpGDx0Y/RNdRIkgWkZ/dmJLdg0rt
JH7oHdmYftnN4N7jWfzq1iV54zWyQV9l8/l1Y819gFpc/0ptQ4maRZ8rv0+s5jXuK9ObtDDx+8aa
/HWzSgd06YhDGrzVoDZW834YcjeqJ7W7q6Rp3ItY+Q7k94j1fb33mOKGIiY7/iufdznFTFNrjTY9
kkNNab1Zij73C7PNDs7Rlc0r9cZNvZl8A9Uz1nS3xe3cSLQSReUo1jPPH1c9VFv9fSoGUNne537U
H2F7PaEXV/pmZYa8iu89E1/luO4CTDue5nr6GE9U2qUqVb+TXSjK0fAXRGUaYz4ofVyvCRUpKkab
Pwcp856wBD3ZU0w6X6FZT8vk141Z4b85jsrB/rqOZoyzPQBAM0BB3BfwkwJhB8juLt63q/Ehc/L6
R0MZuqJxXFbvV9CABwPemtjGOaDTBjQJR6fLj130ztyNXA1h7E3KvZfz7jLmtHxpwkfytbXePepT
dAzs3amxvMydQK3B12g7eY8DUHba9OD+l7kAXCBB36oB+3eAbTTD2lbMJR+W9HWiCum3VZEdPJ+u
Aw6vGjhOVDnItjgnlytm9UNpZmDpwwQ/tenU6iWOMmkvjcIf6u4IKHFrNCRiOCFAhii+bRvmn1Q5
dfVmKiQkiUG04mSL1J/c5ncNNuNg8W7svC13pKyH8NfWT78caDCSocHOyQ7rJFkepSh58BsOL53J
kp/EYh9Fmdvj0aTaoHcbW+5yvMy0hkqQ04UVRJdvckR8Enu7xR8QozzLRrM+P3/Z3djoGycNLCZZ
AjDiXbhZi3rQ0LqyQ1cf9Mc4tfIzFao5fH6Um5+LxAuIpEt42796oZd7SHptszIAzqTAMe56Y5l9
a7GPCPq3FpCbjzC9gbyuDFCMxUWOz1hhe1BrflhXYbydZgC66yury9uDTX+9epukHkps9JU3NN7u
aw2Z1TRGnBlhpy+2n3YdH0oqxvmlq7c1oWDqUHqlFLIHxjVY9M0Mo4eu8H6sdqEFmJ57YaeO5UHV
8NZ8Nj0ycnGucWCMl7tvwEGX+KPrYecpJcB8C3P7pIxfHPaYD7hP0nA+EziOy1EWI1Flkhg6Tdg8
97Ni1D4pvTZ+fPGqEetQt6YSSZF3r0bvIcuYNrHUQ1xj4hCVFNzOWkv90OtWfDDUjWUDVYAqFn1L
rsE9vGA1EQhu3Fknyxf3/WRaj2PlHInj3RyEjwP4HmMcwuzlqs0iVpHtZRC7rBd6C1jaZVI56mld
FwC3vGNr91J4pLW1r73XU4nuaVVpmE7W3ccuHUBkcLUM6TvF5BnxpMWy7/1CbQsoW3Hdqn4Lwzi5
75KyzKhLyrShI2tNR4HxevrsR/L+7XKhGroPjGpSDTKDyxGaiV38LsEb0v1WxUGf9Dp6UKQn5afu
Qxn7ihXjVUvVl1atssh081x3QXo9KV9NqcDgrCq7g5N9cziYjfRlkX+lpXP5TdUcP2RQG2rIgVnv
69bUw8xGryiZqtSfsT47iMNXi8jKbenG1nimhrCPJFOcmZ1Zm1ZoTjZeP5iOndXVfDG4h1FQioD5
AtmNF8guiuBpiSjbiIFlv2S/zGlwgq5fTBj0w09FsaqDl+6tOVESgTxlGxR59qiBuc3yXnSqFc6t
WQYos7fnxDPKg0h/9aWYEx0ihABADW/l+MsvJWDuZa1imqGX2kk0e/QczGmV933rgJg00yNpyr+L
dPGi2jiopDYbkx2vIHd3Mct2VoyJCmRoAspczqsYNYGLYYU7hDqNc4jZ4/KLLoiSPnDkBMTGJdce
hNsXq1+Vc0Jtwcy0+TTIBtWmaVC9KZrwqvyD5XZh+d7sQI3v4nZ65BoRGCRiQzh9mDtd/eT0iHCe
J217stWWNtW+gub0wYL+lcW9miBZDttwcxrae9VnI12wEZHUMBcxjdl2nYYY05C+7IJVmBB0TLNt
Uyr9OqLu/Vrqli+6RH7GgcPKT6nimp8mLHo/lUCaNN9N5aCdy0bDeNNSRTNgMToAui5luxz1Dbe0
fP/LeQuCVafADj9pd+uPOV8u14QZEvPmLzW4ivNSK/bJaOEHopXkvpoh8xxUJa4DMxsCMSk6lRtg
DpjF5Q4cZ3dVnYQnX7Km5ZtmmbxHD7mNR7d0MTwT+Eb4hd3Ik5W0Ctby/B0htdXmjdnk8Y/JsMeD
l+qNc0etCMgZRGmaC3ulgQRJh8nMIeZ7dWq+WZBe8tVy6V+aKzBr/nJkRihVX8M5qEAO+MoMCGEM
5vLKlK1NYdDRXx5DaF0g840iEUn3HvTolTiPu0tphuNq5KcFCw7MWrMjdvmNGAI6bAuLm1kJYOvL
L5hTQ1Kz2TXCue8TN0BOTQE5q6gfhnkxXkmcft8/nwLd+ER8GwhU6HVCgNoDVObCWbTSID1V6Mr6
IDs41YPXHSzejePg6jqA0Y0CwMW5Tfuft5iszVEVo6qH5ibm7WmMc0ZfTcMcm3TFz4j5GAjaw+fn
J7cFwN0pROeAvaFCPeatvltNm8+FxOZCPqTNiT8uc/kxl7Nz1trFpT4Yj+fGjdV3sbv8eX7g7S++
HnjrPMHrYG13tQGhOUiVGxNJsj7252GqxjcFcvT3y2hrB2fsuhRJ4Z3UFbdsaKRbZ/ZybbPWq5j9
qoUb6cjvlnhoA/TWemY9t0pxiqlf/kzN3DqBxXbPdPzHs507uRngsjycEZDrHgDCrKehqzB5pCXx
UCYpTi/OgLivQvfRG5vsUXA0/HTRMepZyk49CF03tiE3JuhbogVIiD2XzEOKS+XTaKFndfadMhd5
ENOAOj3/WW6OglYIpMIN8bMXWekrU6UaNWihYndvuz52noY41w423baXd98eRhzBF8I7F8Cev9j0
FIZnddTCTFkJtdn0w2srHW2x6X7pqUL8D1Mi23XorlLn2CO+68xIMXlutXDA9sRXB8O5L1bsqJ4f
5S+ddj8pEg1eSgTAzUrpcpPVOAF1GBiroVpbtRXANe++YiNGeZWqkvtDKar0c5PqeRbMBqJt1GVn
2YflRMHXT/JRhe/oav0fYcxx63eIfP42nH79LuNuKvwZL0zzDM+hywKlM60y6MBPZxHqdtxYJYa3
LfLanv3dqlrPw/x2QcSMf0BjbozNfhcLYux9M6yiv1Uydn9ho57/1njdf5xMV36aBwU/ZWsxzK8Y
NRSzD1/e+mImPbwAuC2D5qtQ8UCt6i5QwNJM1DmoELZ97xaT6gYYmNBmgrTZfCgzWXxNOjEngWFW
+oRmVrN2gda6c70xYcrB54cv1vn/uY3jpG5f47Ial7nt2wngX19t3PrHwae52m5gRImtfHpQsfSh
L7+M55btCohMDTXeD2d9Llt/VrIWO6j5SKXpmubALkM+AkIMR9S9CjWqNXZFv4o1THnmiYAX7XpP
QaLmwq2qrLufu3xSgsJI8/FUjon9GauR9ofeyOpxzOp4DJZSUm02i7r5+eJV2KSnaWRt71HUXS9X
YZ5FmzfwkaBOCz3wYDqeaMRqvt6Ko0bGdWxH1miz/QCrRHzfPya0tk+8zkrXsIs1eUYb1wwV1ZVg
L6ejBb++NhlqK01wiW053e7UjeqgDG5jLWhsxryoNRG377TVxHPXNBPlCXEuTHeSxUCs6vnlvA6U
ZCEIttF0Jfmm83q5nNZglWlszku4SG99KJr4j2dJ9SApuF5I5Czol2BSAP0RH9zLQWwcgSZXLxmE
gjOZ6TAiAdq4PSVN64iEeD2hv6nxdh9vMmb7CY3URaSWt0uYNVMXJKPpvU1lWv566bKRGDqoP9N5
BJG0T3O0bFoaY6nnsJvM16hN2IXv9USBF38dpFt49OF4g6MBSpmXC5cvozK1mipDFbwl3TFgQbW6
HGmkXd9jNE9B+YIvI/HFgfZyFHfFWB4vOxl68PBfV3laPXWVVz5osWWEonGNA0D9jdfL1g2nWbSB
3Tlbu92+ZsJYLSuRoTTRarem9LHqpsrXjPmzAlnFd2thBgIZHt9anQ9Jlb/L7eHV2L1Ux95y4ABt
2DZjy0iufkc3TCuvSH2AKZbLO9kiulujJvHij8go0Jvo4zFjXreXy1vogE4SQw4hIEYwx53Tn8oE
CdDnd+TVGSNSk4hQIOD1RdVxVyJonLnEI3JCJCqW0+u8RAeUmGFFw5yVwfNDXR0xtO/pf3Df/6W4
7Msfwzy0yTqVVSgGpw+6tM6e+jmTB0fs//fVLlMRYhNqLWigQzanC3+5cO2KsfuseX0YN7Lw7oQ3
LMq5MrW1OBvxMn8zLYEIiNokRuPbg2d/njI3Vwme0kY9Q/RxfEqbudROk1Xluo8gt2L62WCIzNc0
qaXn2Wst/cxjYTbPqTWLj7O3Nmkg42zOERpBFucOd1FK+KLyZhEmZY8yhYVU+bku48W4W2XaFsHc
033yyRLLzqcdlidBFtMHeNNWFV5Jy1o6eVBZevKfWCZXCVp3St2TV7fuKzDAiXlnJwIov9M1nt8W
Uv+ojqNIfCQ7FV4tcZ5M58nuquIcJ1X2zkYFpKLdnbhD8Nf74RSPaqL6hs5b0kd/qfvddlpcngxt
sVu/iPXqP2F35Ud4O+W7yU3sXyIelQ8ggmnJCaXVPjhC076MxuhCzmxrowqw+hO1L/rGsiFl6PK1
WWo6bA1r9t7WnMLY9wont4JlYdeFPd7siI47ytq8qpAQA9OyNhDbpkwZExAPLtUb0bpe9oZiTaWi
RehMH7jqdM3HGUP9JCa3zIKiNaYC0aG1qvw1s6rYzwyEjiJht2kFnVOP8xNYDO29KbvMOMtS79u7
Ku3Gz4aVGt+pnA3II22iLVlnT29sRUlL302wEfgUZ23/mKWrvp6F6cl0Y4g2RjQw2Tpw1cI+5e5c
ub5pJeYfr4tti6KatYDrNdPEwEdw0d5OkrTMLzKpfjaRXelC3i2Jd2andO/KRpkaXDc0DNa0VR+o
EtupN/jOkit3vQD94SP6qsRkhuvytegLwaK5Cnd7OioLfnttT+Fm8lru/SyjlV82VtoGuGw3NHiS
9ceUiCWl3uXyspNr0b+iSrwaYdtPxsdp8sqR15qaDuQHifQCW591GwO+Mf1TG435Srdk9gRaAyEX
pXSzp5I363s3EWUZlJ5TT6dBuHQu1Vxrf3arxN9sdEqC4Kj0cRNwz0osB0ZjemjSwvpRAMQCTkAD
hPlU3mqekzxZ/rRdYX3Q5WQ7WC7oFCeXwV7kSTqUAwLMlOm8YI2Vks407rjegWzsqyAeEvVpshVk
KmxAUoFepRRtZ5nGs1+57gzYMM/aP3pjxd/gG4uvtQvD2O+la7zr6foZge5RakKGR+te9/ZbZ0pe
iayNP8pWKH/ccu6LQExjXweoMTu/pTl3X/Gn1rWo80pzCfXJqKrH0jaHwZdZ3v2EoGjVOFimbhrq
Y1pkfudO+ZsaUkMeOObifm+FmH5nlJnfsToxIj9snTlQ0UT+3Xjp6ATITSi1L/HW/Y4pxfhxWaTa
Rg0i6vyp403Dyag0owlG1N1jf22L/CM9FEK0CqRA82uENX70HvXQ84KBrXUal5h9UZRW/B//WwaU
dpS2XyQyT4PMEs4ZrLXN691SnPcDWufjvZUXrm9o/fBUGi2CfXgIO2zGPt1cHTKPb9DXTtr6BgyA
R0/qsbiPcQuYQg6S99ZOTBf7wHkBjmRqTZf4va2D48gQw3R8+gPyI68mhNz5hDLnqaUZj25jL++N
KlcDmRsQ86W6mA9i9TQ2rZa68qHXZQuznULJEKC3nFQ+E5S4SDp2/6hYdvYutoe5PhV1aeG0NKnm
hziNq3d2KnqbT9homPzZg3Zn0fl8ajwb8p9Dt5iXGHph4tybmJAo3lCDOR6zVysyxR8FbjlraDut
JR5qfChF0GcT8ttL761ekE1F+mrzdWJvmNKew6atnClc56Gpo2nM25qKfu3WdwXqsSD1sgqY/dz0
/5W0MvsgBcgRuXFiEmfbGruFqpfWK3fskGQodaG9UQGW2oGscoQFRY/QX4UjaoTHLcGzxmoze8DG
PBlwIEqlFln2RKgU6Dt97Iq8/JnqikwiK3PnJBymvM6iUq4qJROewEaUWdLjOdumRKQ8ydpvDDDT
u0l5yUA/97QPWOMUk88Hmn4JS3TfTGl0kz+bylIEaemU/xn2YCtRN06OeocFtJ76Fl+y4ONkrR7M
XjVbvjHGbuNDcR7+q9xMRa4kV5G1qh1z/Q//eiwQ12rQ37l6Ud4bIzgrP5OimX3DQIXjnDtJ1t/F
xGH1pCejo/jwGsnlcAYA4jjbylcUUKr23nFaRcU7wCxLX8/r8neZjZ1JoSBLvgI06h4btJxjIK5a
Rz+ndXi2L2u7PMXeqkx4RdUV4buLrdl38hz5hFwxaz41Yv/35RxbfkPxIBqFowZrQgo5pv3TJBVL
DVeefrmv4wbYkyi1E0uA6gumgMlmYAsWZ3wysznJfUC2ydfeUqoxsLoJ3hG9+fxBHa32V0MZnnqP
NVq5n5sqD3KezUp7KvOaR3O8LELzk9ZustOyOMqrsULyl/KrlX41zMF+vS5CZhHR0phPraJzlaVa
zkJNZmUHQye04j4W+fxkjXn/tWrisgmMxskWAqqFKjqVjDY+rcDjCr+R0ppOHJrSOyfVNHxf6cNG
yM0vLh2hrLgTHffHKXd4034vrMJez1khE+0+rZX0m6NOZnsyUkvPT4OW2H47V9qWOTZhn7VIp5lG
IbSgXtrqFWuZU7bJmr4JslVJ2kAfXPXNWsI6/2Euc9MGYzHYH9vOMn6nng3R3e5LqZ7LwcUromay
o59r3NS+6naEiKGx+7dF14nfg+C2ixAYBShr9PFCLYjQ2/9O5OhyNan0bupYXb7wTqh+T6umkxiI
bjE/FpMifw7dr7QMtbxaf+HS7n6dy7Uml2vpEs3xAChOB73l+srk2OLEd7PAgeAa+06M7vBzGMvp
S4P4XOkLqPv/x96ZLMeNZGv6VdJy3dDFPLTdqgWAiOAskhKpYQOjKArz6IBjePr+wExmMoIqsdmr
rmu1KLNSSiQiAMfx4//5h9t0cuR34Awau8bWmtGfdUFjZ+IcWnxYO5OrZJiVZCeLBFtYj2g86SOk
QgbXWf0wBhjhTEmwTAvSRtVL5ceu051PjWv1n3M3FcMFNh/VPQYAuR24QnM6v4yU7sKZRPrD6iv9
s26YDcdXM4p+UNzYn4VugtISsVzGPr+nuh7MSrvJ1dL5INtZhX9YKskQQIEq2nCi1Ckhb2PhHdNA
2dMmr7Xp2F5YTogX1tWTo87CcShBOO7GvXNFtF5e+FPSJIiocSe8UuvCiMNR6asvTZRbDzl2erTP
mfRuFEtPDJw8rPJBRJ7yvurm6jwbtWmTSi2fN5XWlWuoSTrclWXd3s9tjxK2jKJm+TgiBNZOnGls
PmW01Ue1IbIvk2eYZ06caw6xphj++TJiUMmXyWcMAqo6v+HO5fJEYpN0m9RKWiAoq5XmgvObpoRS
ZaYROhT/xgfqZnfK8tRydo2mMerAZCW2OHL1egrAIcrsvTrac30jUqpHIDrDXMJ8UqGaUxL6q2Rq
uyaoPGfu/ZI1e1F1nXo1F4pN/ow6Uufow6rZbxiecGZNSFL23SHzZj/3MED1oSVY8ZHuEf5IKOTU
pT4Ul2bY5L0b3xIr7X2vmbrDWnamZPF7uMcf8tYmK6u3VeVrSU7RQjddJNejzpbqpykI9tSZ0eLr
CZMPf6rjuvaViOfKe1nF1YnVa1NCkIw0LkrmB/pO2EP6Y+qrAUROz6PQy6bSQWI7rcePzND6gBiZ
Zgg6DHeVk5GUuhSHFjf5mDmFNCmEszLdkvM9yyMPdGDelKBHhKaqdgtFhyRi9hxPVyyGHvbQbO1o
SaujFj3Vmd71/RzmRsaEaSm8fBulei2w8jSsH2sWO43pWLnWcT3U03eI7k5zUppG3PlCcSIgXT0u
gxyZ12fDqHml8t5hR6m7YRLvdZK9y6O4Gwov6EYrzUNtWqbbyuiHuwgKeBzkg0xEoI99c5d6aRcH
MMSd+ypbCEceqmqx8fvl+QUpYfeWbyp996lXoQtAVS3du6IeMDzFDhKcuiyt+IxohlbZqL2tZRtD
NAnxj2zThj8hy4nDws7UOFSWWHJ7lnR1SI3zpdxJvUQxRvxelpJehK/PziaBgVpjDwxq4qw2xgtM
ZKrxUgrHvlEcfKQCfS6XLmzMUb+DgzcaH50G1I/bPSlHrT73H0H+YzNQU6P44Cojey/Ys82MNXIB
xfGfxlkUGd8MrR+YPbBi2apHrSgM/UtB6NBwoQjRuAHWZtV5Msdtfezlc3JR0lvYZBdUZuVzYu2/
YNXVX3aaE1v+tNRWFngKDWxAJUBVvFj6EAWV3WOIVOgwcHy3nTNa/azIP+DSVhj+ICuPhF0xiNG3
MWuvgtL1xLjrWRXuLvXIywncOAHw0SvDm0/ppkhkcRrNPS7aRoU0XOHLHBSZ030otHz4UeVU0HDM
5/Z6VE3rqhxyDgpZzEnyNItEQa1B/EXeX1P3yZnSKN0E96FrJGGzZY6zfjrxYk7JWHc+jl3mHQ4S
Iglz22oup4msoiOFtmGX5zBYNrVUo69zzgMJO9rBPHD7Vr1qhpZG0xjVOtvIQSrdemuc4YrxVu2F
fT70wncXrzX8rDK4cb2hxw09qFoP9DwT6w0IGf4QHGVLO81T6tNJIru+pmOJm0+OovbpcY6+8our
Yk4SLkvcLWHpVZGEPzBjSEvH1e/6geEK5uMRSb397EwPJRYnJ0JanHPlQgCfj4QXwy61acuIquaW
khFhHZ8LpPWXbtLYV7riUuK1Ni7Vzey2ke5Lm46bKU2WO0AqaeJxrSFvAi9xvcbXl1G9d2WHJaPe
TP33NkMke4SQN9rW0+JFoV2J6n4QRqeG/8tIZN2QRThu8/XsXOc6zWarTOprATQvR71MzHFDw8oO
aEg7lJ4DapmlAK8DtCuY4Uh2Hju7nyLJyV/5gkoPTvxrRPwX4BrmXKq7KgxRWjF/PcBhi4Ekx161
gPCqLA+0MlNCB1ZfgAn2m+WMznoZRhYY6MHFPfx6+iKsJbL6eWuSQuOndE67BbrOK2jhCwjv8SrI
YxC1MLd+RGifjemLrKzGwWyZNzTKsmE7X/xFq99szLVehf+tsenQVQ4ZpHHpjI7WVzNjk8n2LQ7W
27QnvXERyp+O2f91P/3v+KG+/AMWFP/8b/58XzdzR+5uf/DHf75vHqoPfffw0J/fNf+9/uhf/3T/
B/95nt6TfVf/6A//1d4P8fv/vH5419/t/WFD7m4/Xw0P3Xz9gH6qf7wAn3T9l/+3f/nbw+Nv+Tg3
D//4/R6laL/+tjitq9///Kvj7//4fWWZ/9fzX//n313clfxYWJdpld7fHf7Ew53o//G7YmvvIMWv
DD/Nhh2BG8rvv40PT3+FOAevu9V4a7XeAoWvarrrf/yuWe+YdtGKmEDJuKyvrAZRD3/+1cruYDho
w0Zg7Xi/P322vYf090P7rRrKyzqtevGP3x+5NM8hXgoGSXgw6aEfIpY85IIz2siSPtXaUO+BBpfM
RddemLriRwry66AcDEbMToOrqW9iTOj5uOSI0NIiO2zz0mn8sVfdh7zKTkw5Ky2IVnOpVZO+c6ba
Nf25rN1jyDdeSHKDSvZXztHAzzWDEgkOq+2qrFffZym0RT/JYvOsc8fhLHPl/Kmp6Z02iSnLW3vQ
9JuqLYcd8XLLidem02k0NXULvErnTeCq02zqqrxstL4dto+P800L+18u170l/svl///jwqbKvr6w
q9+uH5rhW5He7y1xfvZpibvv0AlAG2RxU27Q0Py1xB39HWufISBj85XIta7+pyXuvcP4yIRFhrMI
JJF1uPu0xJ13JNEhJYeYxTzWxsPlDUscLS5jiudrnOqKIxC+DYy7VnkUV3pOiWqUQs9moxg3DFtd
5zQDJZq3dY+T1jbPi+yjDpg+bvAKAvNZIpHJrYCQ0/qDaItToam1HhpKHtcnwipm/qGnyt2ggVQF
6ZCkd8ugg1IvRW18B/8mTSyHRlH6TWMON1WG00ngjHBffJ24qoxDW9pVxwx8azssnM69SSutBn3E
Ip3usTf62U8r18x94XA8Czh/g3igVnXz86ooRex3cvR4kQYnygJ4GHO8E3XmoF1sHPWi0sbpo5ML
HabE4OLer5UT/sDdInhDotqRD95gOSAmSjV97NTUKY9ymNDAH6Ztyos2KTGHjKRo2kDxEtzPPS/6
vhraDT7SRd0MJd39B0jYhX1eaaLxgpw263z0pDecEMCqz/7cCJeDWzeV5ZbTso6eaqTI4B2Gm0Wg
cQrstr3mpuUFhbgfw6qUxuDP6tB2G45kEiY0M45LaS0x+DVJwnfaVOWV79j8ZABhehIbnBnxiDfs
SNGDUU2rMaynfki+Jn2lvudkpjZ+urg1sCDzTXlBE2eOO5GO3SdRWpJ5iIfQRm6UFA3HUds0+UeO
i7kZyNQrz4w0kZPPCKo8jxyp3o2Om72Hpet8w73cFH5Ee0WVJHR78rU4MzU0dnP2vjC9/rZpvdwN
jMZVU7+aUDCFSaQY3xZnimdfTNlyEzPeH0Gio4lBmd0N6bZFGQGQqCxKGsy1gOrSNXhVk83bWs5V
5nDOBpJapLVblLo1TkwzSXRa8jGSQQ1TjUwtSxPXuHE47RZjrOi8sWSvh+AXzsPKWSkuwFX0616S
OX+WmVK3j5rB0PNwMReX5OwpysvQLacCP/YIwfBpjcZrPK4UMKFA6rM+csyKRB+KfmrioOhjPIYy
DZfRQJOtZ25VxiNKOJRWkYdNbhTRTmld89y0y6wP4l7A2+mI9TN2k8YYZJunM5TOpBbDtdAShy49
csZ7rRwn6dsKFF8flDKRZ1XPyAFSPj6eCX38FHjAno3v6J1rBUoul+PBFAKPJXtUsVuyDamBnlU4
XwDHtl7odnn9gfiBCBi8UmIvwJFRQ0FcwGD8MlhK5DKlwWTft6Zc+dQLbKB9YU3KbZfKcQzT0rFu
3XFUP3nMAiOfjrpyeOIr6Rv4jNWaMokx3Km99+oWKz4zU9niqiydQYc7+c2pcnmpTNOEj7qcDYZT
SDl+gMzgfj/nMLhwwlrB4r58mCMYu7vJXuYpWNI80nzpuRjepZoZUkC7MiiKycqDPInFfQ9Vqg/G
YnHPmhgCjl9nLa+Nk6TTx2TIrQuT6SyIWeW1Wgidrdw62B6BKsUzYTuibuLjsuDbhlrf60CmOCWW
Yd3kShvSWDd1qFudB01V6zmJlJhdErVkdqT1IG1lHuENi5g3QFvOOXC71gSKYzEl8CawxqCSKWl8
i12OxqkeW3jDlKp6X+rRcFd1JqinNZJTiBq9MOkO7GXQdhMK0hszyyqgAwjuHywWYYOmO0nB1GNr
+KTaIF9+3GPBAF1tnvDywgKlCVPJ0oVYnzBbds0RECPlEWhwruP4Wxwl5rna59aIGaxuKNTN3CuD
eLLV1ncJpI23piT6a+sORp7tnu2Uf7ZZz9uqRy7g/pZjIBKDwLwGQOISp+9vOXqnJoOYOkhLEAV6
n6er2IHas0yHYcnOk0ztmBNm0dcxT6xTbWGwFpoIQ//oXfZ68uef4/CUwZXhUK/mp4Q4G7ip738M
I52MdCmGcYP/Wk69NLh1hfYak/rwcGbz22kd8f01H/f59e+fnWUSYbRjaxvtxq5L7QQoTn6xmkzc
tGll0lT81YL85MauVI39+/pItzfQHsOPo0Hev1RVRZ4mirRBWzDACJfmZIlNTlb16Ht942pnXVvA
W0xKHfonVCR1CERWp39aLf+nJ/x9NTH564GsZ6m9w86ue6juvu+dddYfeGoEtXesdyKqUcTR00GF
/qsR5BgENAo3hoZuTQxdvSKeGkH9HaZoJtS39dFywOcY9NQIau84GmC9g5UdFpJozd/SCB4uU/hO
iGshWa3UJ3jPB2tnhm5ZNU6bhUamZIEwW3ujaFIcWVPvhM/uyk+W6QsHhvVaeGPoj75dTDsPrqXV
2GtOeOGHreUp5wWolR9Fph16Yv6q5ytImhfJZtUPksHdXHbT2O9GjIZoGjSsBKw4C/K+3Y3DAlIH
PLhyYgXsPWXYjWW9LWWdsdN2HmMRxl2Vmwt/WUziWwpGJXbSsF949ULH2BtXv/5qh+gP3wy8ApYa
biroXw7FGU7FnpVHXH5RtGLb0/MH2iTqDXtG6xtosvxi8Gx/oRt4YzH748qM1tYlZkPH23/3adeR
S2BqEmpaFW+wdQGqU835FWDmkTn4vMRwGZ4afHIURRyzD706UmnDb+08xP+xzL43na7AkHMVtmR1
WQqsxpu0Ibwmju5htMdfZrxV2zGbnUDLFfsDLJwTh819B/mIcZHFqeBHMrrpFcymvvIJhjbMUFub
Ea/Lh02jD71BtBjsIiSJYKRQdIxTpZ8ZfJse0PLjw/tP3fqdmJJn6/hF4Tq5K+8OQJrHn/izcjn2
u9XOFTEmvqrrgZNf9idK43C6pZKt4Y+WQ9LFuuU8VS6XyoX8EFGPA1KILOrvyuW8e6QbslCBLly6
gLdULnQZB/ve6saEkzXFc8Xz4OPtr329h7LrNVq2XTQVsyRU4emdm5q0RSPR7tDy66pZm1dPu64J
9mXmJkjrDgk3kbNfqMz/AgQZZFqVpWjAqBXNJFsOWJwSkThnQKtGCeS9jr4mg+ZysAvlyEkLnF3G
Qc7EbHpL5EcIl3QIHDL/1PS4T2+IWzlJoqS8novMaALoiNhf2bFbwN4jecf0S4oSNCfoLJWv4z4Z
bxbQLmDV2DJuS/K1jLCCsndWRHr9uS0gqQC62nxA3Yjeu0VdMZHIkXDjFT542a61hHYpRpWxZWKU
063tKszk4XotLRQvdSiDsh1NiBBiJkXYVNyLmgnvxKlVmx5izQN7gk843WjgXEeTlhdloC5M+flj
OWx1zAw/4aStf4M7gWaRbSy9G3S7G/2WFHSE/rGlp5t+0Kdsoy2Degs92PyUi7RMj+CFed+ctG1P
TagAzgaPFKUJSLNFDBphzDdundqOvim95zDCq+38s+fYJqcs2G3wkIaEhyMMN/vcOEKBY7GSSXyG
GEL3Wy2KZt/pwYcDDgzKV0abUuOEGlmr/lC6m87onLta0d3KL5W0/8wILLlfNxzXr+0meq/jVZES
Rq93RohDff8VyoNh0KbrLmvHMc3lTI559lmBjR8IW7oyTMnRGjik9dZEo62kXztTaXJfKS1hQnzy
jAfZDiCE6KmnGq5hl5Fza6WfpR4ZxcaOOZkrJtwPf4r0EWcviIm63yneGAUyStbIhEGaV7aASkC+
SjKemLOJszgXQFMTPHvXf7IdH+78MPvxNqBl5E3Fr8Zb365nDWpWCya7zAi34OzVBrAx9Xmx9W3v
MWH79aXWjf357oHPBaG4DuKdNb0Ngvr+pYohLeIOTdoW2tOl4iwZIM+I57bVKRsYYDNkv1SeNfzf
Sy1Txz+I3W+q7/9uKCTo4LNb/KJyn9cA1w9dd9c/hx8ff+ip7dTfwbpee0gcWhF0Gn8Xb1sHfQeX
xKqUrRyl/bPibb/jsMKRiFMayovVauWp67TfgZrg2cF/tHDPwub0DfCjtqKLz1cEOwr6N5P1hIsB
K/CgbZHuKOxJpwgNtiFuMtksX5J82g1mocJ+7bT8sh49cV4XQvnGPN2+zGrT7HzTaLv7wammMzG0
84UXmeW1oi/tDjID7LPHW/qmdfM/E+PGPeNXq+vDHXOR307Tvhe/3VXff7t4kKl4vtAef/7vhQaG
TeepYn3Bvr6/0LDPXJO9QK1ZUevR56lLAM1mSLqaIxHNA8TGAnlaaXQJHGJdSCeEBL8Z6H6x0ujL
Uf0iJqI7x1Lx4ByeNemspW6shki0s3O7NvNrozKIs4RQpV9m0Isw7q2TE6tOtRjoq3Iq0Nqh/arN
idjCJ5geYBth9RaN2n0NtL1V2SNv03km+mEVR13Are7oCFiGJY2H1510jBcLn2ba5hSCSW/AtLN7
wB9iCJ89lp+U8BeCuDVt2OIOMyrDRogubb+wenYdexXxVCGU2uhzWzvW+yFL7cJv1O477lbQyj0F
NARoVztWsAj64Lmlp/lqF1XfzMa9q8e+m/6o9m96b/7d6i1L49mtf1FvP3aMM7/ffX98HT7W3+7i
eu99WH/66X1Q3xHTtaq8cMdEf7sOVv6eba7TnXUjRKjCyJ7H9fQ+gBLgEMJJnLfF43xFTX56H9R3
60BzjW/jJeLfvKXwrgvied1ldsSSQSrNhg+24By8DWzS8dTGyNuScRx2UgpEC9P0mjWdu/YOzy6D
p8oq0EQOyXydUMb17X7eW9hSX5ZB5JhlcHQ4dxY5zZsCVkjnu2OXfMkTU1EwrVRaO1TnbNI2i4SB
7Wv9NL2frSqdt7ANUtW3Yd8w2FggY27ndGBgAkc4DUSi6tNZY5jDexJJ5mKzwMv/ZsLePMHaSsFR
fir720WYiUP/aqhWKOErNYEoNPFlsZruEn5mHJ8Ke8GFkNGFcQXBFzXuQB5CH9DvzZxSNczLA6HG
mXUcQRMdjjOnlZeZISAFd7KZLiSDEnvjtbmn7Cas7LugjczqrKxol6HdVESZ1+DsNhAxXy9Q0TL+
QC3XxoEOV+g9vijpbcojzwIdbtxtqxcmAYVmlbLRKdV8hkFqZiDa7sxjPWPEO4+ps/iIEuSyaRYL
k7yyLeCFrTxoK6iJMZoC4gfndWQzQKPRzOpjubiLEtaWaV8kcKeF345WctWYypgjdCmirVER2gW1
3ozcwOwLd+EwkJeQa5Vcv1Bkrn/LY9eghs05SpJnL9FP6tfBaqQBwP/VAlGgQdfVFy0oqpxed+ZO
CYxFeEdigrbsoSff/voqh7jzH5cBRcOhAAY8g/391ThXkdt7g8AWj/yeY4war4XU9LCG/nnqGo1A
GRVFp1pWDwGvbXY2RbDkfv0Z1gW/90LwTRm1YhCCabaBa+v+R4izJoK/3jCQtBJxXkydcZSKVPcX
M2k2Q2rr4a+vt77Hh9ejyHBV3sW1duxfrzcNJne4kgRNycEBrm4fFj3Ck6pytFdg/bXWHV4LDIAx
9urdyLB7fcrPDhJtk0SpcDFdbmSufQfoSlBH6Kn4rMwSdipTMJQsUOqsJVQwist92xKXdayqD/j+
pPnW4Jh8hhAscQPilOT7VvLhCY/yeo+GT6ZBP/ZWH0RG3KZhO+PRhAAmaT/hfNNcd1iKnCXwYuFb
1d0fVltv2sn+h3aAa9Drv4a0P65C+sfNLgAhqsVvx6KgE9xvAtdf8QQVae/wCMX+FI9BHE8et68n
qEh/B8CNLxWAL0ahvIB/bXo6SLbNv15Jc0xZ0CL+tenxVximEO6l4sD+2Fa+Zdc7hGctDDHWTEKc
kGhFMdvbX6GzMpPj2ZO1pI95fzuXzO5wjqpDu1gpBX36Q+K7eGtoNSD/XzftJ/Xt4M3AaobrEk7G
QYeOADrT/nW1ocUzTXJd9tnuOsMRIRBCqTlod8qbo924FvZDTJs0ALnHo9vzt5BbOUgp8eIs3BiO
aJnGWzRSyyt1hSfy/F1//EbeKv5W2dyhzh3cSSFMp7S11fGThPRNL0oQnEjLjwTkcyQdU3mm1NGG
LPtOjG9OqQH7UVULfwVWkkNl27+bFnrlxS249oRefOMk8KKU5RweMQF9XaptusZ8cwTAekmATkxO
ddy0DlOMDKIpICpDARijNg2iSjW4vdkSWK2VvOIi9ZM7SxFF+s0chnLqHmxSnpc03agoykYRTXqp
w4QIvaVKjyPLyU8VJiRWrp66CJyPih486tcL9WVAI1+UjJ/1W2KKh6nw/r21FZFzbUvZ4OdRhFAC
1Q34qOGXqIKxrNa60NAXBwn8PGzTbDHg7Ugl1NzRt6RWHmVu7YaJmr4WN/GTF4gEHZy11NVXg+Hm
/sdaNHZL7EuVDYCpt7XbpSBRALZCjFLvlR36Z7eABtvWcegDHWEmt38trc3GFH/gZCtjrz6tZWR9
S2q3+FrJ1kIOrMrQs8egUbPqeMjPFEb4AQ1VtkmRcW6ZwixXuRZprwUAv5i8UEPWMR8rg+kcRK2D
GiLQncWY/8ZbLKQ7SEuFU2K7OLt1iPMSs7EWc7WPRTxrF4ZcDFQ440z0Odgo3uXGeDLqo/JpsCd+
CqOtJCRRcwniqmraM31g0FYZThT2ZRzCzTbP0lj5VuaArklCErevjol+DHZZfbIJznnNgeDRcf1Z
k0IxgefpsPDgKDCHX4cVz0tW7tQJBxWebpc4+daCL37qeBmKYFGr8BmiOlF/TFGNQALlxxSiTlvp
LrPUiUhjaOl3UzKfQ+WiOWhk430CxrfnsI3jBN0JUbubX78kj84qB58X6AvnPNIzoPQd+o5G7jAY
kWVHmzGvrNNqwvQnqKsKYQZclFPk29q1KBKtpvsx45vEyApm7oV7QtKbA4GtVYfbIutBf7M5Qp+F
nQoSAdPoUShM8OD8MRdMJEbGk36ve/BGJx3VKSyO+AN2b+MlvyG56qI4Sn2lnhzU47l1iZSguE4L
K4iLahtzEujR3vfmrk2EfoJrl3Wd2pE7BZqYXpsKrs9n/34w/lGBfCDsmgxDDt4YQ1rSig0z2kRG
Km+KZlZ3ldtar2w5P7+KS2OJBzTEkYPS1CxJFimeGm282BXhqM8PdWO7rxTAlx3COsniuzzGe2Aa
uL8UoZClS2uN0UYb7T60ssX53OnEmcdxVYD0O7i3NWMXzF2lH/96VR22z7wFsF1WjwxDJyYI04/9
S3eJnSpJZnibvKth61RW4iQBYg57g7gPB1vMfpSw1FQFithYcoyc1eWonsrGwnpFOpdJ35cfk1yd
v2ciOmvHUoR6FE29j265+xjpmXIqE8f4uKoiS2RrVXKt5FV5zzDLfG80XnY5Da+GYv3kfq5Ghdjr
gBjjp3JQuDPRe3OqC28jLSPDZH2V+I7Yfs6dqPzYuYGXlNwqbvVaAuDLXRTLZjgTMMdBFRlv7N/M
qSGromlUb5M0ntyao+t9YOZwLfKeko7j65YFduEa5Kt4mLy9soh+9ii1NbfFVrE7QR28bmfPTkI5
cz2yBjpvU+fNsOs7MwkihdADhl7OLstb+b7AScZv5jEKFebp2GFY+XYpVOMSMti8aSv3NneiGmlQ
tISmvqAfVp3qqKlNcAb8L4KyG/WwUZuHGK6XP5TdHbyf6KJfuVy/Xpcvo25XGArzFyoz6QJ4W+1/
mXiaNJlIx9m0se5cL7kBUmJ66WlS9hpSstFpjmYs/8KUXLmwsFrvmClPfVkgpbj5f/go0CrItF1n
0S8c4KcKRVaa16ymDvVUow7dnRxQfdvGII7dRVNIZ15UvzXR8LcCUXk+O2ea0fXXr3yQtQk7qHgc
Y8i0xJIKZ5vD5eXxNDFPTfggbXdWDfrxsljqMayf9IymDCtX4OwAgerZLBTzCGjB2wErFGGT6q8J
jn6y0sHWwLNB17HvOdyMErxHSoWGYYMjinETJ7l7blMgoGZXbYiHnLNzYo0oqX4+VXDLfcU76ydF
eTV6pVpSuzAQOljpdYvhRtZy9cmLovNIeO7WKBnQPN7v/5y/f2fs8WzpvcCb/5jA3KbVPWKcx3N4
nzz89gfRLK0exB74vP6qJ/CZczhTQId2GessTpw8l7/BZxYfigNmNY9nbR7pE/hsvFsVCutJ1QCs
XQGcJ+wZGppLPB86Aaz98ODS3nIMf2zonr8+6/YGALfylCw4G4cqMkTZnassAo2srGxYGmVlp77t
SUT7jYeuwM9Ert8o9pR/8hJ6KDJqE/dS9oW4UfuWdlRHZo7TTbTlqC/WEDrFO58H6wgClBfC4c/V
sIEO/a0ax8hXrDm5nfu6nPGO0d2jTOivZBG8SMJZvxDYBkOuFfpipLpfI1NPYRfIqjwcUxKMYvJf
Ls0Gl5osMxJcSAS8eCGcj8LDBkid6+Lc6IR5NbhNvkuonb5HanLQxWQG5dbN5CiEL2VrPm6Cht6O
rU0EqfiIbJLXApvXnuLgQeAVTjQp46O18T44VDBgVS1sN/IQ775y24/LtInH8nZcKhmkJWZ4fSTG
V3bHQxiWIzQD6bVsrgouivjBzcpKxzMg0WehJzP9Js/m2waWt68NMJhrh14EW+jNpAsjJDx93DZk
GL5StV6MndePABlzPeQi16SR339eTsvpyJF8hKbqsNQ0EkjoplZ9njRjCAo6r3NVuF2YwDnfaUqm
bPJZX48cvbKxbcLck1QzfKPJ7xsyyv3MUNRXbtJPOJLcGWoqAA4wB4fe/U+4QJAph8rhJhm3qTwf
ZI1KYPIlJqESUXLboXLO3tsiDRZ1OtFL+6wwvsO5QCqBRj2ywlnfKXG5o9EIlsENDacKDe/L7GbQ
1T81k8MGqWxT70M3vJYGe4Bxr8+XMPrVnxPABAnswaJqE0Ye5CBnIRCX5i9TB38eT5/Ay5fRlxj5
Hj8riZd/LNfnPO4X08+VT8ryhfhI384Y4eCCriVNb/C0jE6JN2d0i9O0au9HbYmPasQJm4Kw13N9
ML4NfYa8B++GzVBo3sYVtr3rI/lWA/7Hz8OyWlF+aLmHZneD53aFOvB5vG6SgZJ0elAmY3NEga3D
WRlE+Pbt8d9u0LpChn9hqC82Pr9Le6Tuv91ihJBWP4Wd11/wtN2Z71hp7EzsaEzAnzMUbRMmC+ym
dS6O0G7duf7a7tx3DspfWnTY/5ibrtK8p/0OXiM8Qqa3EBbWDfFN+93hC7FSq2zqLD6ZIB2clPff
5XnpumYStgfogneHOU4iqISNLn43FG91/F6vRSAOssIVoHiUGz4/eqgCYwspSPzrK2vAHSjONnar
NhsvEbfPHshPXrsXht+Pl2K/A74xQe4PMeBpgfcYpXwtjAZJt/NOpXtbldMYarOZb8sOb5FJymM7
jxT81ZvPszOFS6ReJmlcfy2NHzK+hmmZbTAvUkM4fHjqIG8zch3lglFukuyP1+Rf6j0ON7v181JJ
qRCrFoPxxP5jyFwSKXAlokGYccJZRAtwN9ZIpkYQzQbXjVDhhza/vkuPhfr5FguniUXpri6pYNUw
AfavStKMVQxz6YVNxnDWbeuruJU/Ct0rruypOx+jZKUljvV5kipTMBnaxpxt71ya0N3xlAgxFA7T
1L1KIAniB2gEhsDPL27PG3k7Kfm4TTVtDgiUtbCechgplDhMubH3dbZsv8ib+sPY2VeTFNOmNxXS
9ZLFhMHqJhvLwdraUpMwKiGd4tY0B13nCWKUmlUHVXwS60R2kukr3dKjfP/glqwzyXWJ4k2LGmL/
lnTjFI9p3qNEcYcp7JzSCow5/46CM/XRdCEDEvHnssdHRAPJUCPvpEAYjmY0tne/fjovtg6eDngy
lGIaW52m92BNzHXumCWYYYgNEkTNFTSZGwAyEpXZN9uMo1wBipDqYZ5oKNtE3wez2UHgbT/hJ/ha
PsGLSnHwcQ4qhWfiQpZLjDu8lU6KxjEOpdF5AMy33Uhi56+//frlDp8D6xKKBhRAnHcOGjH8w3C3
QUpH5GZU+N7Yyw1+YK8NpB4BgheXoYiugIhpUAj3H3dpNnOBJbEXFkqB2FB4eBLrAkxy2c3Ygp40
CaBFpFkns9PMIcQGB9d/gWULBFtH7OypvG6M1VelkEfMrb+jgBUoAM/Zw6NzTEDiQDGGbVTpckNs
xE4xFfLNOHj7nrwwllQGbeLddJb2HtqDedrYOFBx9mj8Nk4y30uJgGjwx5ntsr/Q5tDV0uEYE5IS
vzKQmVJxdrqaJ5il4DxoTqLDbjy6U9Tse16NX8igbs9cEnYUL15Cd1Lhi3iUkzy9kenqFWy3GmbS
Aqw9yZJNXrkCn5vqNUj6p+uYnHbGAwBPgOUHCyeZCmxl8wKHlALXGXSSdUasDrP2+qi3lI942tSn
mprYW7pXxXfiEM0lkwOZn5C8+u3Xy+oQ81vfKWodgznaV8h26yJ/hn45XjP0bhS54f9h78uW20a2
bH/lxH269wEOzMPjSSABEBxFSqKkF4RkWZjnGX/U39E/dlfKdpmiZDFc0R1xTkdHVYWrpCIBJDL3
uPZaGOAGUKcBI2TGFzzhvxoDKZuhgQZBeylg/vCiKESAhxpII4Ca3l6Un4cM9gEXzQMkiq1hB2rf
Ermu1nNUo2EFvDYEAO4/f9IPLRmKHkA4MeU2+TxKzzFaK/cgnrEapVs0Boy3PgGz0IPIpug5w+Sa
7kErZo70hfYw8Um0zHrF1RtMnV+4E/aCzw8ZTheCIOT7CkCWb5/fb5W5KLvAsIJ6kM0pA9Wjz2Oq
NtQGwPirsDRnlAlMqGPXnl/Ho1U1rY6xGm4DXqfR01VgMjoUHEGd735+a+80G9h+wLaE83vFvDCa
g9P9kKAciNEAmBkju5e0Kt2mEzRpMUEwqDa4QQScHUZCCjlcSYIemz+twfITk16JOhpnQKwkAdyT
wPeY56prsAAb900mKWbahJkZS/tIrMF52cSGgzEifJuI2puWq6akd8Tv43WlDzotM+5+jCYLnPlg
d08eVShwEG7C7hjTVTLELrD3Pka0gtyEykhMWq4CfYcaPiLf4Ek4T3ZTCDNY4LYVYMcmIGGgxg3A
D8pXnQUy5NhMsdBBMMYWEGCaFYGY0RSq9CpK5Asd4o+chAYIEUJdQDaxQm/XUwmrMu98TbeG2Ogt
qeNM0C1TsY1uIlH8Ifv2v6W3/wMZxJON/C4DuTl8mnzgs7+SD/g1dL3QZngFc8K//ay1KV9YWVRD
3xaGEIVrnNqftTYdwGfoSjLNNKZ0y0YFfyYfGiD2EDkFXIvFRwpA8X8AsX/n5Jl1MkCdj6Sc1fvO
Sh0IacUhyEXQ7CW9LUaTM+k+PVmYDzKBd7bn7BLMNp8YfBhIwZBA1QuVQ7j2cnQgP0fV3jh8fpl3
+/71MqhBgnUdA47ns4ctQIhBy/O+5aeDDfnmVVGAzE8xbmG5Fp9f6l2BiOUKQOG+SkUjSTwfhzWU
oq74efItve+XodAuIZgCZh5M7PuTU+XgopX6ZQF6ERnKrVE2bdpJdqdActnqGsPk8Bh3/Pye3nk4
dkts9AIpJIzO+ZyOAC4N6JyMPqNqQ0CUuuEQYLq7WwbsxYIrBQpvFyQmL13yLHKToVkFJA6aVBkf
HPMJlwXodsw7M+9ik4sDcEMYF5KDj7br6VOyvXayl1od5HfQtfGtEmNyMR96oZxccEjvOlrs5SIT
B6IMST9Ync58ZaxNfQFWUbxcv9jNfP4AShmXw7XQ4l6rmbzu1W7ZtOAXbIsdvP6l67Pa3Rtfjeuj
x8z6k/BFoFJ7+4y1rHRiktRgqOsfSrnezm1mTU3qJrmx0v3Im4LIixVjPxipW2X6Tdi0F1yIKH10
C1CgZPM3mOJgExmny2z4kx5IfeZbUwYM1xzfi3W2KtHeBvjpJi9nq4gCwoMbQQrAqSKIIBEEP6ke
plYn+DSvOjPAdBiQsgtshVVqdMvEgM49n7h9CSxQV+w+3/zMp71bMqQQIgsqcSzPXllVl7kKgna8
skldtw28LRdQWQRQdzAOoI9cohqyzvnm6fPLfmTZoPzA6BuQIL7rfWa+hgM35NiN+fAEQtVdWfS0
VsP955d5hcaePx6qvUBQYCILbuFsR0iBDl2rFlWbhL9Gz3iXyxBryWaJlm0BdRXFi3twlgeBzSfc
ipmYuAipMXErcTJWQ55elfnsoAdJuGi2Ri24UpOBZi3oHjmIPEgT7NE0Onoc2FyRukZZbaGRYYFQ
BRxCGZQLJI8H4w8uDlr3Cyn2e4ap1zoRWlGMvYBN+py9uznU9YRrNcPKBeM61LKdOPZLzB6s1ca3
UnClAY2VEFECwXnULka1DEibPKIGQI0s9mJJBsoluh/HAW1Vn5ZA+QzjtsL2GznZLCe0933F7MEu
T3wwVWk1aJxBlp4CWh0OqjvP8X6qsS9rcFAmHNUSsF4IkyNqqTsiZRyl2QqawMkzBZPsSCGxkjwI
9X0RlhWMUkIzPGkNuEoqxa2xogF+HhrDRqmqrZ89VNoIQH2zAIftCnQDNoZZ99MAIiSkgRZogjuS
9KArCLKVofXUbxTTqMAorAeUXVDOih1O+Qra6abWyJsA1PGtmt5XU7vMNP15kDgMjo5OFanmFMbe
PIoeB65+f54tECy4DIan8PWjKEdeFOe7PgJDLQrOW9TA1nowOb0aOgpkr6BVij6wfwAT6CNXIs4u
63EjDji2sn6bCdFeS9ptVKWKVc7JdQ9ZSVLn6S42ZNeQA8oFIe2CdqvrHEBv0bMOoQM4I6cIIpqW
PeZ5xWMU442q+m3M/IICvMpkUOjpqh0qfI4irZNaxyiCT5khKdSXEGvL7C5ba8heY/6AytUDDDe0
JXL8SFKex0AGIzfAUXB7rqaWe9Bnr2qoh2TQ3eGGYZlGnF3n3Ip9V4FyajA3WyMJPS30adOmK3Dh
etnAuEyVycE08jV4G2kfhF5TDWDHA4MfN9/4krJWFWw8bl4Av7Rugw7DuemqNEYnB2kwSGjdijOu
mNXhIt4JBGmtp6EjqgGtYsUFATuROxAi56jLAUeTg/93fJogiAymPvYPgcgp3GaDwZHUOKBIcgN0
GB0xcAWDiQ0yCNkqrnin7BQCTkqaCc2iqcCI48vo8YQe1w52nsSeqgQUSJ+lVPQojE1W6beLtAdB
6jCDfAoLq6mLKOj2PgZJ9KreAi9GC3myoI1gBVVm5QM+A70W8Em14AYVvjZ5Bm52fiDIoBZdI3vs
VYcp/hvwuUTnbiE4txjkgQpV4vIBxAMqxqfGQdd6tIEl0kljYB/33aIdgj2CYy+ZZqBV/dc90Krw
ZHLwMiWzU4k+TcPZ0sTgoAKVJ0OpmzlWVbzWhc6EYpqnQMQswLLW7NWw3KmO7htgD+UM4y3YJz3o
2cGseJOJ4wUL9ZGRB/4cxQoogKFtc2Z85xqs6TqAduCSqrca5vuDHBOoinjB7Yus0ntu5FlXHaNO
aMsL5wKZsS+nZQUqPmswkpcQp7hWAxKkgMook9UIshdNmduxVvhUdLTi8h0o1e6YT+UV/xhi7hwk
adle1dsj5JRWPrhr43GyPndF7ytJCE4wqAXuVfTlQWXCIofTAEyKwzzzwUnJCaChLgU+JZMxfx0U
2Y1FyRvxJ2cIHhRcnmZJXMvK6GjofJOguFSefF9dYbdiQImTBUrCux6oqKRDKqVoMExDuI9a/VrO
56cumZwW1TlVQ84rtct8qB4hEWpWGoyFzNHPl+PDvXFyC2erMfYZl4EI27AUadxoFQQXwqJ8jNHL
//w6H20ONtUHbKMKbC885dtl79Mq4sRWYs2U9L7k5bWqAYQtKW47G69nJO99qmkTauOxWUnh3VRv
IeZiS7BChl8vOL63a8NYFXXkZR2ObdhdapozP322f+G/0Tx5nfIBgfTbW1SDCaDjmvVPCjARTD0N
wQTdAKkeQ4dATXtbqH3acSDgD1B4Akk5+XyNPsj/wBokgHlYYSjT86Y9F2tSWI28ARDkw9iEVPfF
rxHioDS/lP59kPeg7QeAAog7EZadQzG5UtaKJAVJnhgvQPIKmVrRilFbLMXJkUoZFvnh80cDeOyj
xcXhR78RFgiomLeLm6qghGwjXLKUEYjBcXQKukU1xjgQ6NYCNFA00L2zX7KsE9Ulu5P0EsPIict2
xISkTK5QQpcGOsm9nc2iq0ypq6rpCszbHlgGF00b3KHcZZcF73RZT6uhp7GaWSM+k4091RAF1UGw
1tVslUXcLUpmhzEJaVw1W2GKzV43VlEC5xcqXlsDIBIoHug9vCYDLr+Or7J4IBrKm5Uao9aZP0yj
dsun1arGTbPPt2NvTyiCt6XktvA2GJoGQWBHwVHncWN4x6KxDtfLm24J7TRapu2iz4P1GMfg62y3
8uTTHlHgNMuewM+OjjSbnRJwn8Af1lseFtNIZZcFS8PQQegjuAtkDoVNZCxt7AEb99LriSshV5a7
cV8Z867LwTSZgNRULREiRs1CQBzMIi0Nzrbte3i31PVDjoY8BxlWyN4IgQNvB0KO8asstss5GDfM
fk+17PniQ1T5+7lMKSLeZWOA8NEHoQwLRfxeX0F8DbIvazXMH4QucHxQWlaFf8s3CMFVfYUyhDn1
AHDjPfhzazYldoERXQWIPitEvVoRIKoxVpMGGqk69AboFbE17Ntqy2fB3kDZXxANh30umhEYwqPy
o+KC2WbNGfhn4A5DBekFrF8Rd8tMv677CZmeYgI/Ybd8BOGhdiEmaML4yVUCvCKQYvtZM2jdIn7C
QAi0kxwWyMixcatDeJaovrRuuNEygOX1kY/4RrvV8mnTR/1STuDwY7xT7LUAHOF8kq2gFbJRsu2s
xfu4RtDdPKCZYQKsvGM1I91HWKUMjlBK3pD1i3IKPQleqIUGBmRXruYpMoNiWOZITgslucqRsMYG
lGO4GsuGD4d9jCC5DA+sFsL2iDpODiOs7weYJ+xB5mIzo1lMWgJs5uzIfIb9OlBDbhcqrGvrY3/q
MhFrSL2EisneTQ2lOxWaN1rIHbQCC8Qh7YTGB4gxXaFGJDdc40jffG4R3js/BhdAPZGRJIrAZ531
jdFIjjs8O1qBAXdg+YAod8sZUSXbBnksu1ESHDRtdiJ5chofYaBkXEhL3xlc3AKKlkAxg9GM0Wm/
tUkFX/E1L43obqQB7fMWugqg61FSd8pa8/PHRaZ7bgBZMQbgfhGU38A8nT+vkEOZDDykuiUrscfN
0EUIpxaklU241/jZkmaE8Y2cXHFKSCvY4bgSbqtwfABB7L6coHKCCqznl9yqB5sQEhnCjcOTKkcm
ZKpUUy6QcsI2CADkgW8UkTqncivosHg9KCBJq7Mwhy0ukjT0kZwuUlxhQlKArjA0Bpk+hsmKXbOK
KAxEJI5aTs4wyCA+zRLX97slJlu8QpOA4JM8RUL9SIv2yD/2DY4O0NobA1CyGoBvEkKaAsyyCP4n
GcQmQW5FGA1vMm0G3i84xvocElWdwVY8bYaWZaApbJQktiMZc1jBOVvJtboe2vAul6IrLil2bZ3l
RB99WitIKkrYS9D/w8Zir6IPMon+HqKLB2gJknzgKOzw69O3oEFNc+7Awdkydbs9qJoxpsunriy3
T1wdfptGFaqNuuSqebnT1W7R4/hyKEU0AbdPYmgTcr1/KFTFFCS8gaDiVlkSHFsJGSEyx7zPwatc
9RSWwAsiqIxEsefr+a5VkNRhds4LkayJOXLgorcBixjNJgj2VcvbsMhSAl/X6itONA4JromS2ZXg
tzY/p6uKlzyMk6515NMpZ1B2LhoMEEm5DOaqycI28yYk+1C+dUGP43ZKb7dl6JUQZkjqYM/MLCih
byD3AuqozuxrNJbkkrNev9yIXXSFEnD1RaaGeRylSt1WhFOcaxdqUQm4ryEeobcHsQT43mdCc5Lx
rKltYHVQjxFC9J7bsJJcQA90yLckaNC8YIi/BH8XXq7sh17KJW7SjBtJnyylVUAvkD8miX6I6m4j
pQwakrhaW6xY4h3DKM9IpEq+fQrrFCJRGWQ+Em6ePHTWr9pWuwV1074R9X0F40yNLoPBAgQ1aPwb
lmKHkEAxR42Jmnc2aHYtEbrhnJrQ0g+omsJTForZDSDvLpFbFxzFUNWCR54MNtsHNUIaj3gbgDlg
dGEzwfTnLwtB8lDy91JNvQbLMNr687hJtBGSZhp0VeJKSuHb43sj70NbijOrQ4tkyTx9nQcXYucP
LAcb9ECbBTEhsF8stHqTsUwTVNLBHgu0KKIjLCYcL0YClg1IGBJUJz43Ve8vB3wjStRsVA0AK0gM
vLkcH6lgI2tzJEhpt2TxSYisWc/zR7bTy3G4cLkPHAHomwBEwyyiigoooGhvrjcB3AZ02aBZBYx+
igS7jjRMNsy8g5oN1IKSB34KD4OerKIwA5tAB4W8+Or1mf8buoDXRYa/z4Ur3igB/HaSnt3OX5oY
/xryFoCwnuyOd01CUuSPUf3tDQyffeJna1D/IjB2FQznoAX2nQPxZ2sQ/T/W4gOzIpDjb5kTxS+v
6PiTmfe/WoOQDEAzne10NqiLD/9Ja/B8J2MAAPTYmHNlKhfoqLHfnxycOg1mQfFFKML2lU+heWvY
bQBq6iIIqoUWFxCAhJyvc7JAu+/54ila912mg6sCp4CDyhABmFE/jyomMcbYaiZYJQaIjqEKjkIt
kacGOmAGtzIyqdj6c5JRQ5lBA5pWt7hx/lDLsr9oIlVfKgY68zI/3/mDDJGwKtE7kwdQDPQFPAT7
wNsIyO8AImcyKFJoN1DfAw/K3NE551vE7Il603UBCCGHejTukzTX18BBqd80Y9BDq2vbzmpbQViP
iQ4vO6mqPUFxAzT2WWgznsyKDMXg32uNMB/+u07Zvx3al+Wzv0f7mhjU+vr4lkqJfeLXMcJsMNiP
MfTJpGCYyf15jIwvAuYusKcQN/7A8P7ssOMYsa2B5ruIjils5K8OO6NORqEFPQlW2wG93Z802HG+
39RFVCA88eIB8ZRZp/gc7j1FvMyFYIu0Zo3pZmVDLVBNDTBr1Zc17yY9hA4gRZDbZSmrZj7z9zOm
H5ZAZGpA9kFQcAbVfWVhlBuY9AiyyVcRRl/MWQARAJGHBjqRctnUh0Doa0g8+UZI+rjQXCE00DTM
IfXw0vd8tMDQhq/QQsd5CrOI9jFGMteQq1wmtcbEtKP5XpcrEBErxtBolG8gLDhLpWs0qL25gVRD
xBpqyRgun3oUHsbW77yTt/rB2T9PKJjBQUYD5h0N45HMer0xOFAeA719DsWQwu8RAvk7QKFvZIQN
aKcn/ytNw0SdmOYSaChO1v2dUzow1j7aNe1jG3XNW9+ED/48VOIX9ERR5sW8BkSwZEb18PNQSRCm
weAsQChg0GB4+l+wFQ2svgqLR2C4ATMz8IW/YCsMBA7KSPwfjNT3jzDz7/gOWFCDzBcgJwzAYJLt
bK+gADUlcS7ATVS+Zk6ab8rjYzAGrZsbXW82CmDRKHfV0RHAK5YFqAdRCSxRBpg8RjcORQX5Thj0
2PZn7SlIMQtTp81OGHjSdgWosDBqRLJOC6gWFFfFMJttHP+X6379C4Y8II/5dHe9kkKSRyCu//M/
0m/ZdLrBXj/7a4MxJTwAQbG5TgcQxS+w4qBHx1Dqz1/9NNnaF+B6eEwFYi4DxQc2fv9rd2FPgeYb
1lxEmRRDFH9gs9833NHLx7AsIIm4CcgznFVXoO1ej3qCGWpxVjBvEENNdWy5yOrjG6nKHT4QnarV
vhmxf61GWQqp1Qj0FPXoFQqEE6NO2fvWEPD8bohFzcoNaZFPUDGKu/a25ZkMTBFslRbaI4LoBUWD
SnIVaJBjBaKoD9NlpQITatQtJIgjHSl3pTg1r3lqr/yQn/ijyP3fLlpglD6/jxaOjxia+M5KZXdt
lz+e7kAARP4ycUjSWHSA8Jq199B0g+f+YeJA3QFSc/g1/BAm7Mf+4wTpC2SwwBIKiRTMUoAC968N
iFEUcJ1jaBX8SoCGycBg/ckOFHCV06gBwCOQ8oKIDk1HYJDecVEFA6RVI4Fvb+IOetyo3mXpZswj
SIEr49g5xsBDJ3gMgoTOk9g/JRib/KaL4TdIDDSPTRa0m3SUsr0AFgin0aQfuM/fDsucuWp2e+Bc
BaIRIDgAN5idP80NhhE3Xutqe4MZCCjHiZ0HaUkdEUNWyYuTt/dBVMAs+Ulf6fulQKWCTgusAt7W
20u1PRTAAmVub8DPVaAOUQcUEkfxhdjjdRT97WUMUFWBRwyTHniPr3nJSbYzzJXK1W0W3vYFKC8F
tYL5D4fdWBUY1W+ayuaHDtiltvWTayGddKg3cwAtpMs6RHVVFYJ8IXTJTOc5VA6ZjhXnBBQa4gl6
opq/TzBUugTWo3Shmwp8RRP6TtiBBcXoDf5CDvXa6jp/FmwaVB/QCUN/6mzJJl+W6ilrwltN48Jn
rcul3RCCwBCTibmtghAIJkrwRjnDLI08lRACxwAChLkshgnK63J20iYDH0V3rcg9hGOTIPr+Uv/I
7vw20T/N8z/XxfwX9I8Sj2r8yQ7/OP5aP8JDfnsjlfnjgz/dI4IssK8qGpiNkKAgKP7LOKnSF4GJ
JoAME1gBNiL1l4US9C8AKcBAgVIF9CSv44w/PSR+xSOYY7KBYJvF/v8DB/keAKuC4sgAABkTO0Ap
8zCEp+e/8stYTgpFshQA+0zwWQBgk9sAypOIa3sz9gWItvcPUO1LiF/k110+DRhxC2QzSaPUnLq0
gSKbhkAtAXfNyXJ+YDA+6BWwUU6wC2LOGKzmjJ789OaGFG3gXOklqLxALq5t+txVan6JacongOOh
ip36DyCbFEiYzruyrAGk0KDRlxa308xPCw1YqBRkOnWp3whCzZMB5x49jjVmeFJA/FOU2zuc+TzT
dzO03Sxt0FKqJH2FATkptq0ggW4DtMcxO5iAa64Z0bZqoO2gQ2CdK+cJNGX8EqXe1Hp98D86VP9u
zpzVZD915985LtY4Lhj0/b92/Qiyi/936tJ/fMPPc4O8BdkjUn4e/BGI4vDlv/IWdpiQYQIjillg
NlT/M7KEu0fhDEUuAFhx7H75dXaikLdANgd8hhjOhfjSH5wbGIJTXwbACrip4MOAr8PEJYKItzsz
GZOmHZFcWUjhQyT8mBmEmOQyL2sMh2WiI+XReOE0vIeOsKOKKwKszsrR5+OUkjIbwhgbkhU38+Bq
Dc1qUGtASEk2pWI0EWlMJO8hmlSrRm6VLRprY2rrNe4EeAvZaV8iKMm5bTJDFVAGEwMfhZZc5yvQ
aFyUKWKe6cRzsQWCl8esFFw9AqlzaIWotxoqHJJkNYV2C0n6BDPCerrS9XBdYDxsLEF0VuFcquyA
apXLQ/vTiUeoFGaNzhOFk3qz7BKBVJL+lETVtYZyuFm2nJlpFU9GBYrkoh5XVgy64wTNOHtEU9sJ
Qs1DWX8EoTK688qQ6xaGTSWxBOOIID9nat1fVbmygMj5sgZ1gRRFz5ArRZvZGEqg6XxP8QuF/s8/
zmxnoxQH8higsFlmziiMfx+rb4r6pUiTHwP8p6f6wy/6fsZBBP0FehQyxnEx0gj6mr9KE6+/AXIO
CeKrbAn7zc/YXdTxIdZRY7g11CBYzvfDNaJFCI+qKigoYKgGihN/dMbfhsYsj3j9Jmgbsdo5Mxhv
vA94VaGn6FfhsfNADw5hobv5Qqx6RpHy/hLG20u0gtTWwoxLWBjreOzv0m2v4UrQg73EK/k2DXl3
pXMqnlQD0snQcaWC1u4uNU9e9gee+uMHeaV1BGkn4FRnYUSQd3kih0N4BKF5RLrNfPRt/rrcXOLV
fp1V/mVXfjzHyYXOykWyMOpxKY7hMYfVC2kGXW67FojxFNqLnqAl77VeufR3nRWTbjFZ9UYCzoeo
lm4nC9Rn7cywBe37Af9tEnWW5L2/q7MsKkUCp87pFB5r3QWiJ3Ht4ptBgbWhg1U/jrf9wygjtbi0
6mwHfrYYbAefpDph7YtypeGyvCdY9fW4mFcxeF+OzU2/FDyfNLsGIRwCHM+7BGT88JHBXsuCV8Ze
c27guYqLVTluw6PwFfpUOuY1H5DU3bPh6Wvoo8rbxI5EWGCSPH2+19663u9rfXrhs2NpiLVY8wLb
ahNKekSoyXz7tXA/v8hZN/b9Vc5OZiMB94yh+fCo1gRsC+U9BFPRakogJg0EQYH2EwJks5cuOPlX
TdTzV4rIAjUzFK2QvopvXymGyWMd8xPhUc5onTetHQTTTAfdKEmJci36BJAvRVJxlSkxwu9xIfE9
RkhqtV1qApeaXaRVJOi72uTDsVingrwxWhA/JaN2iLn6gWOUg5ke08yHmm8kMOw791JMWuhqhWYQ
ASpX9iiBByFvjvM0N9D4KoPv8e3vzws7pZ895Zm5yCF4DAVbMTyCvGjb7oD920NGeROQ/nZ6Eu4l
UlwCtbJv/OyKZ3YjR8Ojh0pFeJQOsm6CR5cjMs1oQPQthrT1O1289CYvPeOZTfCntO7rSgiPFc0e
K9enk252dLTTFcaWGxNsE/1uJgBiUChoTxCttNgkjG72iRuFZAA9rBs66aJxUwf/nWw5S1xemuj8
yIBgAoDF0HDAoMl6u9tmvedDiIDDbq3mpbHJrPgC4JWlsO/WnZHUCKDDAYf4+eQ86NgqSa6j6Ag+
YlN1wNW4TvbFvn5uSzITCKzTr8g1qxv9fl6G1rRtjwJAxzR6aJdTt251W11MO/GAWj8pzekIXXY6
xsQPiLbgbOEw7hA6gqjyG4b47jGQ9lzLViLQKwxw7rrnZOeTmAzLiZQEIMZg9ziQS+h16SPPevqE
Z3s5DStU90IuPCqko+Git/ItR2a7MouUYHqHDnteJokXHvSFTCoonZg+Ea3Mlp9UUpvhA098/Fkd
MHlDgLm+5COYoTrf+Ke3d/aKp2mac1nwwyOgdKvJ40OzuQWW2OndtrDQL9RbZ/QEj18BgrkzVmCZ
/dySvoq9fXYDZ+cgx6Ag3/vYAQkpV7IX3qcW+GzNejnsEvNac2NrXOpWYh5rD9gAk22KyqvM1mvW
oV0vx6v8aff4dbxKaWSnZmzeAcZlSfd6htUKRxKvi6O4b5bo95TrYdldOMZn7EffHQFYzpDOMKIl
6Zw5JhQT8PWIYXRsrdbKF7VoqY7xVbEFK7djW6OwySVVDzPtttFza7Y3gfXy+QqejWr8uAWEtYwD
AK3n84ESMQy4SVfj6BjdirfiN24vP6shab08o4DeyoDYSeBWvPDgZ9Oz7696FlzMTZAoUp5FR8j4
bRWXI7tm1TqAIy8vHaGLl2Iu/ySOqUutBNUqLpVs8pZka1gE344WOfU3MJyXSFTEjywzCt5/redZ
BFFJBuiAijw6yo7vjVZi+RvfbK1xBbYMk9uMTxyd7vkFKIKsmgyL5pBYIHo4XnirHx7Mk7s4izC0
KUtnSNJHRxxKZ3BKF8Xap3AbPhmbwFMoZkLXfYzt7W942E7n86ufDQb/eLsoSqJxh9zOeP39yZLn
KTSWMx9rALyMlVrxFrTXS/CXW5wZmeXLcF9ZneWT0hOXgVW31lo3+eDCFoOU50fGiaGPGX4D3JRn
7bmpMwJwHWMN7hZPGYnI3WH9dGtHm4rkFnZcY2L4njwt1k8aWTYE0YmVmVQk1HNKEpLdQjYzcyua
vJl5GblTnYeGxHbmXMOGhPaeJqa7Ci0bhO34vsWOyni+njzdBvYhI1vgjPBJe2liks9qiETWAS7R
kIertWYvC+fhKiHbGZ9ViK0RxZIdnlyNFsYN7fW2twbamL5lpsR0Jmv3zd7d77/SaQviRZHOdkTW
W7R4iGgWZNlbqrddy/ThOjQl8pLgSde3D1ZFrm8r/PvX2prM7Xom8iIjbkGuU4LrE8GWyJ3tLzia
vS6AYKtmaOFbG3zrTL5tHzTc3FVhZeSwmcjz+mHGI1hLzqL7LanJKjVx2wvLvvJuCzKQNZ7nGUhr
+8Z9DmwdN5eaJXFvOtM3n+98evvgLyJSmDtIrsLSHjAzaBbmFmvJdse4fML7wCwngaw2fsORhUKu
1gert9aLllw7I3mYnIel+QzmfvzoYcRD8eYMqwlfDgEyq3G2D8jUEHMZpp2ZzownTNYt2at4q9NO
xbdkpmzh3Nn4/pZQmYDUnP3LV6pQ6ujEHD3JNA/U26gkcRY7eyT37g1uVTKd3lw0ZBcRGft2ddwc
lqm5IbvVjO28cj1Q9JiVRb2VR/crnXiGdVeRpduRQ00XCl3hIiYiLWJCzIS8POpWYyIinbE+zr1M
ZOy4HeZEPJ3AvK87sskJdRXEEgVeRWduDiJxaUieZ1vBgkre19ByBpvzJI+I9iPZ3GDO8jogD1Bq
cFQsHN3jj5J4AXt3Mbk1CJrLJDdBfkZW3zSTeqXjL6knmOzOvhWmbUEfwepNdbtZ4UK4T7M019vI
oi/U8pxvLNChm+d1Z3oABpMbGDSUu3c0p8632Yzdiq4772oy173V270l2K3lJsRdQ9jDFL1bnO4J
22q9ve4tezInWls3t+utQu5cDSeit3SHd6jbWhq5XS+vcOeJhYiMlibEE8myo9vbxCKF9SKRw90z
djI7Rhp5ySzq3tyadOdN2IAb5x7Ll5GXW/duIFjdyYo3jyuIxJHNfWDeT/ZIPdpegZyLzLSnnFNY
IYmXPoFvx18O5JNJYLtY7NILSWDhW9n3dSbm9iyO3dANvcHdtdTzzcPV3dNAlqPVYEE0gpNnN6Re
XN/yeGOqo2MJrzQrveFJ6pab2stN7xLt7iuv7rvY58S+nfXvREgJR3IF+6bBvNxxy7vZelo32DW3
eFM4sIvQXMumiKUvzKdrB0DMxVeUDarFUScrFrtiesuWzMPfiwoxpIpEGo1wjQEwTj1uib6OwnEA
1fBevuBpALEbp1wEwMIfYrtFAWrYqq4OakIqmTk23Ofe56yv+cP7nFz+zAMbITTD5LxhMaF49VBs
xoUGO+hEVNr4rrpV7dJLttWFnP4jhwvVB8jKoNUF0ZezZ+bDJOp1aYiOTR2VNNUxTx4FX3VhBilc
1OVA7KFKnGMGGqX0WL0QBn8YxEEQCw0NJPVgtxDfrniW6cUgcLj6QOcF/6K/yPfDnXiHtKRcazvu
+ofCxR/1kP4JcBhTBHjM/0G6+ttj94/i5R8HhheDyNXX5hy9/S/YhGWh4u+rzv+sA/ClR2+RIewj
P3pIivQFPKA8UEQiiv5gR8I++9FD0qQv0CGW0UcBQEl7JV/6VWEWvgDWxkSRgTRlcFN87GeFWQHV
kwINGzSRMOzxiir5gzbS2/iHY3oL6Emhu/V2M8hVV/iFH6aYhO+OmIF68rvbk4XYfbcxp/Dr33wz
k1g7PdipEvAtWApSihI7idH6mUHH8Pe++uzQRvPUytUoJXQytB0vcbtUkC6pUPzuts/OZgnC9txP
/ITygwSNLwUs3CigqNbfu/OzVMYHaV2TRnpChd7mMQMTRJdgNL+777Pktoh5jObrAsA7Y957QJ53
VppMlxixfvft7OcnQbro1/OQa0UK4spaMyM5BpcLWL3/3qKc1S1QNtYGdMoSzG0mqhvk7ePAJzr9
e19+Zu1mvYHf0/iUSk2Fas28Av/zBXP+u0U586lY3rJEqp7QJmjETaPk3Vcpjv4/d+exJDeube0n
wg0SBN2U6SrLqkpeE0bL0QAkAMLQPP1dqTj93yqerqhoDv9ptwQhQWyYjbXXF/yHavxqjvK15leh
meoRDpuiF4cWprU3qJ8N78qMvGG49Urj6xKm2KbMDTP6XtMfGvJBeP5vC841NalMknJKWyoOou2B
0c0EXkChZ9z0Ndc7Z+MNNwyOtYdGwQyH+uoqVlNw3Nb4KjjhqSyVCfFaO8yz+LEMXXU2Lc3P21pf
BSgD8XGS3uAt+MuidpHaOCKryCxh9Tc3LZodjYLBB2BygK6G24JnTWvo4R8P80nMErhMolJ/pMDy
TVt7vopMIFut0s0gDj6tTCGmptyNmdMbh3sVnHUvyqVCjdohy8UpN1mzgwXifzAx/zY02So0l65b
xsosAs8+TYf64QSXj9TabV1f6wYT6ly3SLSu2lvjPkj1xmPvKzF/OYM8X8RB4+ihUQC0uqH+risF
NKC9esPn7bW2V9tmEi11kC/wVkf12VnyrvurhpbrjRz+a42vAlMnGSypxqiFeUTCvw1JYHiRm6Hf
Fvd/8urPNrelCxrdsKSFWVZzgR3CVzEkb3n+vNb3y39/1riQswurAANDhZD7Mu7h+pDApWrTohKt
ts42ZIHtW7jqwfAf/kbjjvqf21peRSfQpLqtG9sejGPwFnPsZ1T6bWvWhZDwfEx6u7Qw5s4alP9C
IDqpb3UIJ49t/V6FZghqqV4i3R5QgMiKBgCbLu3UflPja/9yCIftPAzoOIchBxyB20K0/HFb26vo
9BlckGiMjrdoNoj6j6br3m1rehWc/XThKPZoekhterZReh0MU7otetbm2xxiAzYYNN7VbRHH+4Ft
7PVqw5wMM0OH/ewwi3EHKNMAn3ZUPGwbklVYGjDw5iCpMU00PP1MHbBDks8ftzW+ikpREtVz1wGE
0QomTmWYz/HXVAL9sO309uep6NmiAgkNvAWsaA81NB4Z+VwP0cavuQrNOSUOdFG0LMl8bSsVQgW3
fNg2LKvQVHHdOp8u8Bfoxu+EuNsyVnrbQhiubpsySN001dDhAOGePLXB9BHkWvqvrGL/3yU5XIVm
2eumiXLXHKqwvuuJxSUiGM22XflPhurZt6QVC9tZw58vaDIkrPv+Ky5Eb+W5LtP5/9J//9fz1c5Z
Ko6blIWBSWN5f8iIyWEfMmzb8/8Ic571vCfIczQAJR9U8xUQ6UNdB9tOQGs1AAngKFJFrMaAT1kx
KFiAJSSUGz/nKjztMFbEEcyVqfoLewXk5DCB2raurFUzImvC0XWXrymoPMDz95Op8mzbhfPP6+Wz
AR9901EKy8JDiqKKNj5RuXFH/qOqe9YyvAdxpIUV62FsLUDXwVi4hL/1uvrKJFyz6sBJYrb2GO8u
0wFAJ+DMVTkZt82VdTE0Ki9JOxNaH+jsoSQeITtWUOCeNq1ZwWrrjL13fkIV1AGulfeCj7/0AtjH
trZXwdmWQ+lp3dWHgcAACg/ueEQ35bYFcY2AYlU2el0nNWBMoM5lUIbswk7X20IoWG2fdKhcFczo
ekbAeVDvEvVl25isYnPossVWVVofoobgzXnM/aMfs2xj6/TlwRNOXv3INRz8Wt3CQO1KLG+pW1+b
46t9c5jLfNQ5Wu6IBAMj+j6hyG7jPFntmygimAW57BAchf77eo5BjJi6uy0DDiT0yyGBP2gkpDSY
4C6HQ9SCZzmUsG7qOUokXjZeG5F0NYGznrS3AAF0ftOeCYH1y3ZTKp0FtB3OaXK+VULcLW957vzz
d4Tw8WXLqEBcpiy36LEooP8ym7ZKqMlfNtuz0ZnawLoNe/w5gbt/VNb7bR9wFYq5tn1WA7dziJYE
3sN30dy8IVl8bSxWsSjmKBgnhk0BgMX2CZ7THy/i6k0rCKrIXo7I1A0VbBjwCaVg74fsDkX3m4Ic
gr9Vy6gNtwPDdsPmD5U79PXGSbcKw1AwMgwXI2WYxf+Yw6VYlmhbQgkymJd9tnlSAaaOaTep0p1K
PusdfObfkrm88iGzVRh2leAmmC6TWpLhsNCLqz0gLpvm36U64/llPurSaJa6R+NVr/5KMxXe1vFC
zLYlJFsFpMhRKNPmaN7pJSt8PZ1QARht7PsqLBXoHuDj4ZwZ80F/XkrpkmOUunjaFkFr+xGU63NA
KxR2eNE+8hAawWy+2jbsq+CUPq2BXUT8dF14VYu5Bz4XiLFtja+CU+rEp8N4Cc7ulLL5YZ7Utu0m
WwXn3EZxAy4eVqs+A35i0Sf4PbbHbd1eRSjveGuSCKvsbKmaj2m1zKZIWzdtnIzpKkyHoJtx38E/
MBC23HDhfraasqdNvV9X+Ti1ADo3Bli3wg9xaopw2vbqiEfjlyHqSkFHFD7hiFxD/hSVZpfkXbBt
rqSrAE21hCx1QuNilFd1c7eQ5rRtQFbRKTJqkQfDssUz8w4qCcjO6jndtm2mq20znZeQlr1LDz63
/tYFQX+r8RBx2Nb1VXQmcOTgnV2SYwPT2f3gWX+eR/2fcr5/+fwQr1kqvA9RQDHY5Fh51Z3g6rGc
4S/yljLzld1iXeqfpspOoW2wEpajR4VHNR/qpJ02jsw6Rkm2zGM+JEeeG3c1wBDuOOEyvm1B/y+r
xLIj+dDr5Jg51d3nMZgjYm7ttr6vq8DVGCoNAEVytI6jVpTBO2VGkey21etS8v98I80rT4IlbEFM
hND7ENEyOQ9Rxt9tmpF/yiOe3fBV2cKYE0Ykx3JqEKtBVt00FUqKtrW+ClU513QaZ5mgqC3pHzXT
0RlsSL6x9VWsJkMZBmWJ1gOdBE8JS3E68n2ycWRWsdpkcESOWZ8cR5clO3ifZl865ty2De/iCPP8
qw7dUk/cieTYw4bwivA6eue1tY/bxn21nUK1nVtqMWckpxd8L4dkncZk2/FlLQ4iPYl0ALDhsWsd
JHgq0ctdALrnts6vFUKBKRmZCZrPaCiPmmQQVaPUddukWRfGp+EM2+dG4bPq+lET0HKUz8Zt97k1
wSNrzEKDBl8VqUnAangYFpz6bNu4XwyGns8ZmAV1eV9hFYvZpD/Esqe/a9mkGwdmFavOuLLrJ6zA
eS4oiEEwSk/zRmxbI/8U4TxbZ4jlflAWfY9qkKM6IckuFM1bdXuv7E3xKlandq7HJq6S42LhBwK5
U1IQqEq3rcAXXOPzcW87ixp/VcbHDnVUR9i54eghknjb/XHtmsCgxmoHhl3btpzCJTSyB8O6rdN9
ta9O4L+UgwRvtxtgzz4tMNVOAVz7vmmdWcuFfAZCWyyBT+3gKl1wEYvdFEZyv6311f004VqbNu0w
32NPr3CAzHYLhcnRttbX+yodYGjpgwR2/MTdTzYghati8rSt9VWsahwKABPC3iQtjR/ApflOp4Vs
ym3DguDlhNRVmPdGpPFluvd72F/7Q8yk2Ha+ZqttNXZY27XzOKTG7B2FrcVdnIzJttm+lg4Rn49J
7E1yrA3YTkI1y0EtRm7s+jpSQx2C4RthcQ/76jZoQnIVLBIW4Ns+6mpbnU2dWe0x3eFHBtJbqVkh
WWg3tr4KVR866iwlMWx+y+ZXziQ7SeRg9bbm1/KhKuBgPjFkMpAiDQ/ax/N5DL16Y9P+89j030+K
8VpF1Nsxp4Jj6I0b80MoeVa0UeCu0pK5AiD1qBCxAe/CDTd5CAOagbf0A8cRf+NKt673H3FdUIAK
JrDZdO0XFIyb34KN3baQi1bx7NhYd64L46PrDb8GkaOC9FJlb6x0lzXnnwZvFdBCi8gYOP0BN0D6
sw3cdGGOdn1TGKfFnvt52As7VtsOn39MKZ9txiLmDrcsLKw1EPUHZmhzgGaVbrtsrcVHHgY1XQpp
A0yqKQrYYsN2I4s35hX/+BM863scZHViFly28lKVDzjf9vBLNdG2BWQtQaovsvq0EelxjmcAK0KS
XcEMYdtrEMo7X67boS3HpmpxTAlsp35OyoBEUPXzh02r03+pkGJe+vByTLHwkzxQMubgRDbptsPn
xdLq+SHIBxozmeAA11oPjh9p0+GXqiTdpqGCJeXL9qc0GcZ4RvtmnikrsiVNT6VnZNq2/K31SBNR
vMdVFxfdStnPWWCa20VI/0ba9ZUA/uP5+GxWQofom+QyK03EPVxXscbu8lzmD13URPuSg1bh8F5X
bQuxPwXEz/45jzQ97F55eoRxVLs3bFD3KN5pt91816W3UCYsWV8iS1UJrQvasnqHdAbbdhNYi5SS
aUymQOHcNePt/CNsyAYg2hb2flsQrLboGBNmZhPOFyYY/Q2e1uxxGew2gVX8xwHt2bjDanrgUxXj
fteKLC2G3AbmEOGlYOPKvNYrhXh5FhWWnqPu6PLJZSX7PeTZtO3DrgVLDIof5SlahwA6B/9UfWli
8Ra48XI8/Ic9bC1Y4n00eh+naNxP03sPT4cHZirxRoC91vpq/+2opDxFteLR0NC+A2Q33KW4RW67
C6wlSzB5JjXpTXrM7SjLc5mF8r1FFLxFcXyt95f//mzeEFSyqIDC2SkeXF6UKPY5krlPt52p/1T2
PWu91cxlTMkchN42uu9EF9zmhqdfNkXUWrrEeJz1dZ3lx8ygeIi4NP9YDWrcdhRZa5dMgPKv0EX5
MWW6vXDWuqJSk9844Vcbbl/KxWUkyXEmhCMm8FLdj7qK5K9NI7MWMM2QhOfeAVZiEjJ/gjDKdkXr
q+5pW/OrHTdJa5436ZwfCafa7uNFJHyXl/m8LVm11jANvO4mU6nyKId2KIK+S96lkDJte8i/WG8+
n/JdVE6tH/ryOIewJGkS4yFlUma/bWxWB2YZJG1iUlkiX3IhPCPxXoxR5De2vgpXgAhzyVCBCfSX
RVagC8iVsiLf+F1XyaqKox4UCpgSSfF+eFJtWt87S7aV5MUBXY27QL1SxYfyWCsc62F4FN3b3rGN
moFgtb82dZl3We3LI9yqgwOJSPtX13f2+7bPuorXITJz5WhPjs0I0V7iW3qMPd4Pt7QOZ7iXQ5NO
uSxbZsixzrvwYxKBK6nG2vzc1voqXBfF4TZqwX8ru3k6OOTdTqMl4aY1HpaPL/ve9WRoTS7KY2WE
AD9t5u/SiEc/tvV9FazzJPkU4JHsCMwxvatDoj/U3fKWCeMlbP77ZACiwsu+L0Hd2cTN5OhB1vsC
5hu/LoFS3HQzB/jmZesshd0id1jG+mWhx1G1903ZbUsosXwVq2U3htqAsnRMY6IO4TyVgC6CG75t
2FexWnrgDAn34Jj7WB0sCdrTSAEA3Nb6KlRpGSGfucTkaHsAts4a0O/3UZmoaGPvV8FadTaCV3UE
l7OURxBsjKMKd9Q1wbaAWouf2jTKQo3EwSXtnuzBjSk/R6xptgXUWvzEYxB3TY2lxs2DvqnnuT2D
Jv/WffCVKb9WP4U1y2ui4vLosYdfUxRLfcqy8U2J8CUu/yGi1uonpXDJnOVIjlnt4mpXuik4ocTJ
HbmGiUSRgPK07DbNomwVvJCgZaJjEznOJh0LWUUU1SXSbGx9FbyNTAK8Ai1YkqMpug5YxQqggMWm
wyUYEi+XhgZaqJx0VXUyYzyy6yCKk48SOZ1h07WBrS0z6lzOdsoCfbIuLI8w6R2vWvAWtsXXWhNl
CWVIpElzkrwSezd73heLbJbf2z7sKnyZi+smRGXzKc2nYW/r2Oy7mrfbOr+WRLX1TJKGduTEHM6u
tRTjSbfxtrIeHMVeftiyzklJorg8xTO4nkhRkOQXAytsU64LmMOXzQeQ9teG2+qKUxLAqbzHA3fC
h2njrF9ro7zRUpZgql+ligWFp97dWsWrbbPyQjx6fvJeojxtQG0YroyzoI4rUSnYMtTdtrpYGIS8
bJ8D8tFxl+mrkcfDTmX4qj2cHzZOnFXMahjUBCWHDTxSLPkJSgD1yCO77VbC1hIpyR0W4WYiV41W
n+cx7n+JdDRfN0XUWiE1ZL4du6ZTZx8x8S0OW/VT2f4t8eUra/4fq7pnt/whhb1J1U7jOU+JHo8e
yafpypTh+FsGNoSBLuo43jgoJ/FlrvzDBrOGYHMX0JlRp85gX0fVTYycWhmeUguT1v52prUjOSp2
TAu6RAZ+2R3wFyQ7AXYzl79GwG+iGUTndoAvbGCkcm1Rk4XYO8JSsJh3hM9RekwTUrffdT/OXZHS
YJqjgsxdQq9r6bjqQCQscwCYGx/x72SKlKTFwpIx/Jpe/gp8aqNGL08Aqw/iGjDCprtL67Ttr+Mq
U9VX1zvt4IsszTS8D7R2Qu34bC1rC/yIsvpO6BhWZcEDKtufQNJbkNem3E0V+PH1qH3BQFPE/Jbz
gHeGkLXTbWenJRl2JvSZ3Yes4+WT8jBDuJPBksHmv4W8tH1KNbAAvhinKpjS/azmePgkhkHUJ5Qn
9OqcZ4AzF5X1nZd7HwjR4ffXbtHnZWA56gsCUusvVImov7+gGHWzGweW2FtIMqjudiOYSNnPjqlQ
3+NhTQdfOis8DfY+7Bpc9OQ0ZSmYOrDlrPBjbcZnALPRptZ7ozMWfl9EENfAh2a6bWBaG00lHBwh
b6apLOoMlQMDfGDbQB2qcizlfTv3Nn4cqtighQy2XBTOfPB6judDdcG6PrSm5+19ThcvrnJcgxR+
UMnkfLQmzMTNkmWNeAQKT4FzhrOEXE51PMfmzrgIT1/wqcYD//slj6kVOwvebAU05LRU6qoGYIZ8
7SI7m75oIEBMgZycIFORSOZM8YW5kqnRuD2kj9Ew7lBjN0fRzdwKj/xgAHD6UpRTn8btCVZAojI7
vRgSl8XSZ2UCR2fYqaq/fGTG8aNraFZ/1GWs/YAKdPiqNDuALiYU5ZOoiupz4mScfGsMFe1vG6Rk
gRFZRRbaFz4h+Gu7pPbtdNVO+FXhae5KI0jRogo/DIqwT/HvHvq8qUCQCEbpst+BqeoIGJtWlyg2
1JnryReyWBcDkFEv0fIDbIGZ/ITxv+j2KLiw8IxsVd4dIjXqqb/pZ34JsFQD8X1A3bLMp33dS59P
N6yRUTgcW5BLbH8geW1hyh27qIZcIM2abvxFkdpwTzaANPqr1osKfsmhoeJISxWVhR1bmHQPxHx2
LY6WnjB5ziSOCQmfElUMsZ9gxEkZwjwYAgTDoNPG/ggNRvKnbg0FsGLpu3C+7pFXSm9RUm3oU6Z1
isphXGTFY5ckzfUY8uAdvPQF+6mdMtcwTje3EXXRLtIpXF0TeFGETYjzQ9OU7XvGw7H6WV24vqcq
zesUvNJoqnV5Nwlp+e1o+cxGYKdZmfPqi6sxB/kdW+qcNtf9PHQInkRWcvhksJgwgAZawMjrPSSV
o7wWFwdu4DpkW4HawcScjJ8TAjjpLxKV1fDR+FTlLXjqyMwHhYuYXR5r+BYDcSKwZ4WAE40pb4El
15CV6UJCS9moo2e8G+hVGni4GJ1Q6piYsuhghqN/o+xMzWNRwSjEKojT4ReSFZbNGYX0yrWt/grA
ZpmBHIJjpsh3MLbhXhYG3MkqLxbCNDzfgxk2Rl9gDDznTwPtx+RrNBNb0SL3kPygb6Mf2W9hh0g+
NrXJ9JdJdjLsCjYx5e7LoKXTX2PlWwh42jlQzUmUsR/gXqRV40QRODBcw+NYJenksYIOEae33IeB
DwvBeo2k25CVUTPtBCUm/DK5cQ4OKeMJ++0IrodwCJdVLsUx5Xg9OYYBNcO99q3rJdzqJw9LSrwu
pe9rGAYE3/FZ3VgW2ZTFTVdgJxnzd5NqWDwdTW29+Lm0kybfAIW0IaYo1T3rC1L1E3UnrpUlGj43
Kqkekjoiek9tvATnoGEWu0ua+Aze3Xosf85c+PqRp2J0D7LUMT1haCr2Q2SsC1FgCEhc9REnENfC
cRA0pcoXten68ZxptugJQvlshN0s3twUlgnLfE/HXeqEqz6yPJT2KhioGb8YMbIexp5xU/PxIOyk
7bhT4xT4R6exKt2ZthYXuxhIVXZABQZ8X4klh3W0kTJ8TGtmXdGLuaFwF2fjJD6T0iWLfMSlo8XL
zYBKtVbdzKla0sMYGjXd4PWUxEFBaW/goa26kM1FiaSdyIoukHP3PRYTa4BcyOtxLPe1HpgCiaKG
Tw24eqSqH9rUDVjgy3Jif8G3SvTdfvGtDccCRT2DSoqeoo3PJktz89Bx3sr+VAdtzbNTDzJwFhzC
KiTNDZV9YOaHMfOXR/rczLRa7qJlwbcqdGjF0CCrOgdlsJeUdG237xOe9v1Oq8utv7BLRNSjsplJ
4bY8Az6oD8uI7GNf2CGu+uxB6LH6WhIZ4wAxDZZOv0L89qUsgO5s/U82jjm0Y5MJ+7EQZOrtFUB2
Y7SrSFCOusB5asyeAhdCHVvlpvF5gdcw5Bp+N+XiZ31UeI3LP2K9DGhTeNbk5BjQxDm4xCfK87bo
+5rO32csn8NNSfkcXLc6XcYPvViMv2PBLG2ws5o3cYSTyII1ABbjCMel/jiNBhNkR41Nw2EXxZFt
JGgJtJs+YQ9oyTeXzimtipZ2ZXqqQFWqf7VgFg8fhsxFsjoxGdVZuNMi0fltHOisSnbOSe7NrgmV
bK7mfmqCHNS/sFce1GUsTk8jST2WZsY0699FUHW5c5lPNnlcAh74Ck4aTby0O2pt1ZvdgDHJIKSs
ovRyg+7duON1JVGvlIY0Eu/zXmLjL2Rcx/YbmUZf/YJvJzMKiuNudHPhoXBov+Zcwb+kIKNoo8+h
z9uoLvQgcbMqyswtRBZTDWej8GCWXnHE24zjY1x4web2Jk78kDzhwTvK3zdLrIXFl6ChRnY40U2P
vBzYAcCnLBVX1xkr4/aTWFzc/0hpo+hcsD6asFCIfAiTH5CISj8VtElE87maqxIckCojOCmB9xSX
+gySYVvCojeCcP2TEboJYIUMBAHBACbWYmqVc5NWp7jBqZfuGjgzwnpE+JiEKBiBM4nDeWvAfb0A
q1WV57p2BiPI5ym8xQmFZZ8igaXxqJbwYm7VLzAu+zLLiPPjpOk48IIZvJx87ZZcmkd0Ja5q2BCI
7mIfLw19l3QsA7A1mZKwSLveweY45zaE7Twc4conWbJpOIeTEPS4MHwfHM+9zD/atJ4G1FKaav4K
CvHAXTHXJOosSLCBZHdkQUw8BnOr2qhQOl+4LFAGEIsGdVLCQgqsZ1kB1MIm33c9DjCsYfwQ5aZK
fxkOzy7Y34IJiD/ftXi0voo7bFKfl7lM0+upzWT8pQqxnvxYJAbskQ829g+17CJ/PxGcX65L0aeo
48O9fsyubW8G+ztU4IgfAmDVY1d4F9byqvRR675wBWeM95Fmon7yI4mcLCQqoOdPvDFcX+EZuh7D
AmymVH4aAjwV/1y6LOzDQzT4KRkLirfR8QPPNcXx31ejis+zbscmveqqVqCitamJ64qwVC7+BdJm
G2N75VX3acQigvFBqrCJMQYTKfEVEM9a30wLzNL/CpRqH2fcAePb1JEBddPWBe8m6VDNEjVDk39s
mqb13Q73qSG+Izzn/CuF51H7wJEdocehRRz+VRmNmNzxuMxjlHuFeYTizJD98qUk+eMMg4AJV62R
BPFVH8A+5oy398x+kILa+vucDxl+PpZ6Pj+kYy86RJuYbX8Hk/7WFbSqx/5LNOHQWSgFNP25VZXS
twNwLNHJu4bzD3Gs6o4Xns+0uxKKQYNIcLb75HKfqAdXes9PprWE6MIHfUY+1EpX9BeHRM2dsPPp
qehDOocFtkUQSSGEpWYfWN8GtwNzZf6pV71gWLOzWO3DxmXq49QzJ84Y5QVBYJbUom7BJTiRPRIz
WuTEHS97AEJjTfjeZ96mT6QyE70efMXAaFhGIVDtMOXiPhILX6qiW7D6fJjyeYp3sh+cxG5TlaZY
kta4myAY6+QJ7nKd57uyT4WtoBvPHHviNkg6uKcDZNMe2QJP+JMyXQZOvTK+MntUPbPxAIeGur/F
qTP112lWhcmhM66qjm2E2Lzulj4pocldWlyK0ybUt6XnwcVp0smG3zQdAzqywDfk9hzM1mV7inux
uPdLrMzZ1QselZNayK4qHPqWXKU96ovuJzDHotsuwCvNPk5Iq47thIoyeDdX2RLclEPC5Y8q6TLz
xaXQwj6EImIzLnqoekoeKmX4cBjgyOtvk5Em6sxKbbHah84H54YN4XSLolRYTxRJa1n+jctGTces
WXz/gSN+4efQLqE+DREuPw+JN0zhUJXhAdMjiUXz7k7wni73PsEQ90D9ECB02nM8V4wse5+UTQ8b
ZzKnOVwgaULeYhO9kmxfV3fFHVS/smXVGVU0IBjnF45Y0eGh/NumvM66vkvTEhHlh/ospkDfQE8Q
3PNe8m3vV+v6LtpZl+KEtJxjWZtiNKH+MKPa4A1d7mtjc8kmPcsapfEy6D6S41knTXhNa9F+vpyV
3+j7H33bP+SJ1uSPNo64rEjNzxJs4qQ6MFDGcGdjQ3mOoewCJxHmgtXeJpRg2s/dEh8DGCb/anJ+
QSPKKr5vMJEscrg4dC3Tjql8mAvChjnCFpShonHPXJfhDxjFqvJEtQRpquWKAqoTxUF1n4Ff7a8r
34Q1prXBM13rmvlNB5zXBnCVj5w0j4g3szl7mKORa9HInMTAMoaB3OdyQQ6liMuFxXukAkjmdnj5
wa0YKsCQxMhnAfNaYAEfgamKLRmOkyjNcJV3EY1vE18SvlM9auTcgVlOciil9SB6c4+reILzkbXK
ZRb+tMao4QGayBGVCqqscZaHFl1fXyR0EiWHJccd99C0xPH4ICbZpns61PPY7kYsBvTEk4pOJ18N
4fihkwZvIIVIfAc6TSlKEXDcLXGbnk86ikNkUfRSmXoXlLOWezrCA+jQVWQy/pplU+7vuyypHL/n
oxn7Zv8nxv6VK/j/n7jmi+L0dafwQorGN389B1Ne/sLfPuHp/zAk1MCyCyFbAD0cs/Nv1mx+sRBP
UnDLE8biP/jmv0mU+F8JyhRzODOx+EJjRot/+4RT+j8ZHFsS0Hr+xj7/C59wCgnxi1QxIJkxEFpR
xGBdj8JIIBZfrjTwFRroGKXBAWy3qTqUuKZ2qJukg/N32L3o+IH8uSLhzo2VP6hlsuwH5FXn7zF8
u79XUCKl32xo2+pgckLsLkqSGU6KCasit1PzwuPCStI/WZnXzRFnLQ7GnW1RzYs3ebi8FXKZ+/BB
i8yC0jSpcSniIYr1bYAjbqZ2XZTWuJuFKga/Z9Q9jpNDLCNAx+NlYrvFam0O1uuZfxJSa35mWg7A
YA3p+HvslP3WVgNNjxme04tmTpMDTIPaPRLP9xPMCj4MrusRRjJFHMoHAnvMA+/ciD/afMKlUf4g
KMHcGz+AalXN32HrFt0sWFGqoCp3dQrcbG1xp1x6rgvVwLT3cnc/wRLzJggzEN15bHZpxe0xTHCz
mH1+E5tYPES8r5J9nUa7NGKPZl6aPR+U3jfzWB08hMj3C0cBTMAywCXT+hGShqTI2uE+dlN9tvU8
vHdeJYfMV9kZ11u6C+fYHqMYUPEunPahTh9wExjO2pNrJPt/h2R+jGK+7GKs/Mdhaj4K590Jt7/l
mM6tfAwF/Z63LdsNSOztWan0R9XB0JzTrj/ggPudVNk3pHAjYG8DeUqC5UeU1OQhiJw6UKRDCzYs
oB7hOaWgsvHvee6+zAiCJ6XwU4eMODwuVOVHjmKwb/Aiza9Qz6kOxCTTzuL0uwurDserDKvl9AEE
wfp/2fuS5kp1Ns3/Unu+ACGQtKgNwxl9PKdz2BB2OlNIgMQkBPz6enyjoqOrKqI7et+bu8mM9PU5
IL3vM4affh+aN7KEClVunrn0ZTBqOyPuoIov07LM8We1QNGLB9IGQT7FXeLJvVYxFYdeJfN8BMMY
3vVkp7wUrRzqS+04ewnW2URYSbdgaTUYgQExb0W8RBzVcHymNRR12yw4Et8AQiT8bx/KedvuJHOT
II81lYGXQJHmMFKXaUx6U2DgXIbjkHRITqByd88yBANx5TaMRlwxY/SCfYW8s53xHImD68npeniK
0IOJQCzcLIokLEdExI7te67qPFVz+gOPbZzvgeOZRd8TQPOwm081sk1uY6X7v0C358xIYwFho1Hg
4o3c7h3mymkqbV+1wfQ2qWoDwKWbKm8w1OdSenUfrfGjZDYuhjTu8pkHi8pEl9ZouKs0nmKOuXO5
djgv+IVE7dYDRgA0up8mAFY51BbB1UdteEKwEvqQqyTOaRBspagJypNUNUx3E/YK8Jg99qJiMiuc
jJmFX/JDAPQ9tcnSu9zX1TxnVMrq5KpAZtswfatHm/wKPBK3eLfUcCj7wB8219eP1KbbkQVY10UQ
iYPlJjzQYUShCIqecl7xNCMdbTP4ahHHDRSqms1wjvxXSbse9qxBpWkmjGqelN73y5dRkzZAcGPN
HyZF1HWsenPuIZC9ghxdsYWO/gBgcfxhuy242tnHhbczv/Hd63cplcmaFY89OjTxYcSAdWny9Vf2
2mTeIySUN54fpymqZdaMTF35uKDqxo78yAG3njFGh7l2yZ5Nqhd3aM7m99bQuLBCh6eQKn31tQ+u
iF+m31SCtDeQDlM2TcjX3nZ9nup1eAnxnmT//Mhm3oYXulU8C8U//1fiTaIkEuVMi1Bpga8DP1fN
449/vkE79eHJrntccPL1LwSp/zOuo8H2X783FhDg6mlwgf3Un2Vt1le+4SPB2Vs9zNAOAfCc2rwe
exSpLfN8mGiK32/w/gCsQxwT16A7txfxGZtzBzptIw8DW3zJWzw9CrGhCPRLf/Jq0+///HwrUnSu
srQ9NhP+RjhIcf/PZwjIf30N124+85HW6022CRpp8ep9yinhNxPX8eeq5/AJnkr9PrHWFNO46/fG
xeMPAyfEx9otXdExaBMzvmw4+uAw+NlEwXoGAyReGewfL+NugjfV1wCboPnJNNxPWLwNv/MRdLsd
4f6v8oG8NQBOYYHbRR6NRvT8e5wkImBnRDGswH/xGaeEfE2Ttl0uSC3tdQ0oIIykzQB8kRoAWe/m
Cw2jacx6ljTnAMvI66SS+LKitfQ4+/ShsuELgMfnLTWn1cR7Ybkv68QfSTudDXMH4raTi+OPnnOb
h1rSgsvJXEIGPq7u+YOPBzzoPHrkcv++KGHzuBnAhqZAr/Yumo6gczGaLw4PE7DZgxrnMRNyag7U
JX1ZWR4DzgSkwwMlUd8jwgy6UXqdYgha0OmJhqNFxXlqGIAsmcjTmOIRn3zaRfk2ze9siEi+OtRx
Vn57Q1CxwudvXxtS/XJj9TtBqF4RmeAlGv1wj7tE5OAdzCmKSIf53+PpZjiKHbifctk5aMm5Sb+t
NlkLUu/Tj60G48IWFlxHtQTHyULTZ7AAH9OpPoNy3XBwU/53DafDvrFTCD63Q94wriy1P09z5a6A
d45TFRewg8ZFv0XNA2kCdusTMGPczzKfmOLXrTVh3jToTepS9DD29bfKgJQNfIW+qWG6YP/+Psz7
sQfRmKXtkh5nHqNhMmp+K6o2UBZfvJIlIxhHhEEGdAoLMSFxe1QRirij7bS7YChdwroyFCvYvRRN
YtTzgwRlR7eFFJtO2zvZAoNFB+NaWON5adoax2DCgssS7is4PHfG+6qPMM+kpYv6M1hYnNW2zpEf
Y971Bnpniuf4CYUc8VH6pcoBl4rHDqTkczSlHnkwbVgY3vIXOzJyhKstPjVdBaI2aNVayG5SxRRG
DMErjBpknUfiqZLxGdMg14USniAZBIg9Hr5a3e9T1z6INuoOOKsh8IFFO3wCzTR+HzeaDtCIKXfm
iokCAykK7aTFNZJuZL4wUX0Ctd7uK6ArN+yabW4bGhW877snFQ4234dBniNc0mXVjVWLKy+dC5hU
4+PIYFrldKnBipnhMIZ6fO36BgnTPrC2cMi5+GWECY6IAhuLNRmnfEeZwHlZuvSyxXo5KHBTQHd4
c07MFF3jVLOTx3n1uToLho/p4AEJ0wseU9ncRWLcDzgXo/OS0g0Y9urXvK8DAb6F4pCBGTHewGCB
+MB1yMie6bnfCqkCDww7rcWd2pksWM8cZkXb36yyY6GbBkAYSKDMrOH4YrxqwPBjYkw57Gd9w7Zf
CwnmTLdEyVyOTD6TMPYFS5a9NKsHzZDYpPTG6eMw1G2a1ZDNlQ4y/gyuxSQLMakX1e63R9D54qmv
pq8RGvRc2gT3HlrZ3/iHm0fh57acB5z/Szjv35Z1O6YVnbMUAZ5n8DiX2G8UfPK2/ZGkSz95z8Jj
kDLQP7IpVBPTk9KA65Kq8scVQfC4EEFPQEpWzZiPcSdxXf0V6KcsU5THZ7iTf8yNn27RqOwTbYzI
vbFvaJJoyr4O14uB4eFVYGQs0GytziloozyeMYDOm0tLveEf4sz8xY3+vJMR3ASuskyE/H4R7rkK
KSqPCRKZcS0TBBSNuE0qUXdPoGsV2JUVp9qwsu+tmF81RvsL1BKfTLjfYZti9kqCuDBNT8ERR7jM
JNnTGcelGQ8L0R+p1yjWlfqdtTtuv71Dt6IbHka8Y1nDKc02mPJPtocRD6MGSg55SrK0CVvs6CGK
6GZ264whd18imKNZweCsYVu/hZRG4J1Ey68yxnlsEWyHUZnk4ktA4WrrD6vBOTpit8tkYPoDmK53
DtbzhIHLvMPEiENRtJetR/J0UFtxqqjqnyCo8LmL2uEKwaDB10RQNNCK5eLCFXWG4fayGZ6e6IBY
XxUzki2Tb4uqpfcmSd95O33ThpJDyJodrLdLcuR1BIdpqFKZhW2Dl37vnwOGmRKxL19f6p9YwW2n
htQ9Iqt1Ledm+AOkB4PuMHbIgQYJhT5080Jq5p7goJ7ReqggJNoD0ufJwDUeNle9gdEO+gIDFjxq
mJayrYfmplEjPQoGpQ8o9t+w8zR5k6JsjVJ8T9NIqvOCq+7UxsFrY+NzHAB2qagPT3Os0oelGSBq
ivZjUHfyEgkqi9YagVOkRlOnBP/YByPJWzftR4+PMcO1HZsSS7o8y4TiccYEXsxqD58rENbfPWob
sqVanzbj3lFs3n4zHnXuM+2fpyDWr5ISclzoGP/EXjUdID79HFBcegHChLOQDQ9gJR720N53zBw9
x6RlJKJ4wUuYc5N22zmyCKfEg/vRrOouxOf6vYpSpEaDOFEaFC9qqMSlASSXjdUU5XMityJp0SOz
wN1/TGZCwkyAErjzdDbPnvIZCT16yLcKkoKGNOFhEft8atq9KqmR4rpUEuNZ8IuZ2t2YWJBl3gXL
n0rz8Q0oWlfwTokDDXxywvklcVn21VsM2PC+RZr6cU+T6uZRHH8nKx4WkD61AN8w81T4MFPEOj96
FpsCiX7Jg7J100PhAXUyhBP+lszI7zZRnNySmHR53bn5XuNwzkF9oXds6wbgbFt3HPsVWFuELT6v
w/3TULEXeq2XpxUBu8f1aw/FsJJmGwyUWLwH90FrumJ8I0iwiFKECYquNvkazB/1Aho3ZpAWIRGQ
HFOVuDsQZ+8epNXPZPegfkCAXVQyUDz/MDEC+vix+Vbmg16bDJxt+N0EbDz6oWKv7cTCJ7nM9E6L
HuDC6gMM5mLPof5GTpdpnhbkTkNKlsYHQ9rvXNUoRaR9UiDTiMGFPCxnv/Ap4/XgcWykajik8DA8
4rdTJYwN93T/Sod0sU9edk1/jindszVtape5nopHY8xeKkGmDwvmMTea40PvoqrJkhCTiHMGlAZY
5Ay9N+0JAGd4Nan+ihHFDoVpQzzRuF1eJk4kdnatSdHbeHuurYxK7MLNyZoECiap3R1W1Lm0TLLz
UkdT4UbfvFrR2efYbLgGKM7Z2wBq59RBy3KNbdLcu4ovn9va4BzvBkhsmla+dHDdZy38y+VqafBj
Bh1zssIhfeKr1KYLmuFnOND+wpylv5QJ4ZNinT/MWCIxMgnU86Ke8VCDPjmhbMcVA2kHuCm9AYvW
s/au3RJ9RwiAD7IAaW6r7Qi1xH5HISUNwbVfpa/3u8oTDxTcrae4WWdMCQ79nhyvktByOlETyTIJ
aJf1lfxt13gqK119LAMUG+3Y3UasVRNCUR5Gtponlm7p3woqfLA8EkJhTHJPwVipI1NuVxlo+/6X
MUl7h49EFQwKliPbiCjCsJ6eGIbsR4clCl2ZFcSaABNyh6EoypLBpUWQ4iXIZgpFHBOCgM2sdsPw
oIuoCOs0KfZ62FS2IRf7GU6p9bQow2BriuZcJJ0/CsOCXIxD8EP0Fc3DZK8LO1TdC+i4NZe1RKE6
lIaXHmPOAQA+ZmBN/Ix9JiF4uOIV/GYzIKS428hytLFGnutcDfeNdtX9Kpopx6AKYQjYwV92w/8U
GDg9Ab8Y0hPph+55x7iMKN8o+JbOWDvqcZ0LB2f80Xxt/6F04SHQuEW3JjyLIZxP+P+qz2IFSAQM
ob3RpR2Pks7qb7ur9t1An3YAKYeQJNtNx2Xotp9Tj0MllGJEY5mBRCglQwxV6M7feWKbUvfGnfZk
5qd0MvawAY750YZuKzW0mHWm3Bx9Cheat5n3E8SdyonnqOfhw7Dr8LcRM3jChY/5PDP6xwEmKmSz
ycJqvmZu0+YgHJAXUrUJgJG1fwO0VH04o+19pec5NzOzYO2gDZQIMf+twLrHkjb3Xqrh5OYJA0si
VvtrW1f6TFYk+NNVrz85xJQ4Gij/WNReX/sgXE4NLuQuR15f+jwlgX5ZpgqHqx16kAhfC7TZgotd
ox0i0hrSyB6Xi62xDWeyM2GcURvxW9NwdYV2Un3EjW/Hr+tEpiAHO/04jzvabMHg91k6KWT2TiO7
j1OII65+F6o/1mk8QTeRlgGZm4L2bIohT1C4THS0XKE4HkBY8gg7mBzEg1k1ewaK1twiSOffWwK5
GlQ+ncpGv4/5UvPle4eKpQI1jeL3CCztlcq0uorUBQh/DMiBCOkvVkEB6+Kv1zsIgj+ut1Cdhepx
GuTySDq2XmzVARcDF4rClgFnXrPfBNLdjgtwxDvNmuopwNeGYXMTj2TtIgCXKdqKoTe+9VVYXXBm
dvd1E8VllwzrA16POWObnD8FBpzeyo+YiA9Itl4oQNO7wJjvc1S9qHjHnLOESwGh61owPCa8Jp9d
51xOYvErdbpsW2hVxriTV4CG7escUYLphhRhw76lvlc5ch1ZHm7yEEVznHkaxkWEt6GMN1IkGFCz
oK9lXrcErcVI2wVTtx0hf8XR3XsMjlt/WaycX9BDgMdmam5LLQmOu3Y/LNqgfCci5DLEZEE2zfYm
jfthBwGRauLKySwHiy0TKopwuUURkMGq6k54wfcMqUzVrZ9nUqBkw1xZaNhpjVqIhonHGAb7aiEh
7syJnvU5TdP5tK3TdtxGxI6EornYsZpvWH+0xJ1NPxamdQFX94p3jTzFdvCnAUotusQqJyqWx37c
6R9Er44vaTMF5d5AI+1jLEj71uo8hjDo5Gv0iQQIYIOGNyEldiYE4jLX3LwRwFShr/bZkECdybX+
4RCnWECaFz5qaCBuagi+FIO7oyV3o3hAn31dCrW8dqqNimhiFWhA32VId4RcK4nbw5BW9dMyAxUI
PQsKiGZvu8SkPrWAZZ0b5VlMqb0ZYEQHNnrsRzGW59His+dhko9phOLuf34zPA6vq9mehcEIrJaG
ZpgnMc0Nw4iSBLRRixoFzUmIbs5kvVSOoGyamf7ea3uG7P17P8nb0gef/QKeNUD/WxluTN2HcoIY
CPrGr2KrXIYVO0GdnRah5JjqEv7B02nEFmJ+ALoZcoSo4emCevq8QYiQ99XXPN6Rg12B6+6uKwNE
Oz8tfYwHwENzZCBGnrAm5KidG/I2WIKsEbHl2er5Q42XO6ekV+Wim+7MoR6e5wmxD/YHhKVJtiGc
x24Dzxuqvk9a2RJrQZWloH0O0GZOh6RJB7AWOyrE1Hij2r6uicb9NgJrNXF6Z0QzZvEIJgCxBr4c
YraWe7cq9Gn2h7SlQO3qHn3XFWSKZGziVxZMP50A/EbQVg3xIFtxY0JtATNJrjfuYZvi05Vy/23a
hAJoZcND14c/NI8ljpZmOaVOvNoUo9Qwx+uN1NApIcluPIq4jy994p5Z2oP1WNvlHiZNic7zFDS2
sKs6JGY7CLL8WmrxklSAOqBPPuKkd0Uzkwpnb8/Pbm3CV4yF+qjE7x2KfOByBsByKF4xH36Xan3A
AmEhlrb1C4qkPzfwNPdNxMKDQ9bbjQbRJ6sgcBF9ESq03iMw5SiG3Zx87OpLzNcjbswWZxoeCRYp
f9y+xnuoEQ8t7T+XuTvXlnyrhooWtgmfd+iuL1p2+m7ssLGKSBdEmPcUvvFs7LDPRGoBZQWl4LlB
7ne2Vbg+AsPN3a71BduPvHgW9kcSRL/bqH+VjXpfFOQLsg+iU+N1e+pEC4YIg+hVzjI5xhjTIDJv
xhr7sj9NcEqUW7qLhy0mn3G3tC+weaxnGwxbjgyU/inmMHgg18IWsnZ1jqV8fJIIFzwa437CH9Sp
Oy99oepXHOn+3Ha+z+LWbUcCOyH0/lb+6tc+Kpw1eMTDSeeYu86QzaOquwoQyZMsx9h059bvPzsX
3U3SHfZ4XbNhdZe2gejY4QFUSQVBdKt/bpY+4fM+rzEtE7gvYjx3WbwNYQk09Tg16mWdqmLVoPQG
Z6pHVeMvLa67jsO0FcHUP4NBe47X8eBIfe4TXqARCMrMoSojVHNmO5TRV1rNhXH1oxPRWyDxqvfr
uWkgntwH99m0a1NUQfQxdeE5wduw4NE4eqdvfcjPAeEvURq3+UK7C0IjLglalhmNs1005HHVNsrA
mzkkPHhepGF4aS0qpUQ7pG/1aH4kesb4a/qfwxo8Jk2d02h6oUO95dMenT0YxhpbYAn+tv8R7vq+
rtYs6OYCV1Sxtv23sIaTB1PswaTxfRz1EFNA5nx2otruZWVPdkZJKPr3aKm6rgLjCg6LBKrwcv3Y
KXrtgpE3lyWAN2Ceqx9IUY+zJMAElbaugK3DZ72TU9lu68+uDn257tWNYB1JFmQcjEOFswHvUSsY
mFlkOkkQAwc+sIvktbgOU6SwucWGfQfQlcAiq1Vmqtk/cBZe0U4AYBcrZNmlszoAQuh/QNwyP66M
6kuglbqJAMWvrWMaKCmSl9s4PQI/Ued6ChDWR1pI/kEY9m8ISPEfdMDAjtbLtsBDbtp3lSbYwjFX
Q8sFOgDa/zKcxr5cMcoh8uozTRead0rWIFoQ37KKHVL2dAJX24UTeDpASvVCWRnjm0mZ0LCoxLi9
MZrQKirYNJaJA0IsgVKohb0oSNRPC5wASI1zv2nTAFEA+QQsInNOnfEN5pgGLcByZ4rB2xGHRpJc
iO+eoy5dQFXA6uu2N1qZy8CaOXNh+Ji6vSkJ69u8q4a3tnaPfiHfQHE2KAoGrx+kVBdDJMez2cet
gEXw9yiHCAt3CIm7Tu2rswuD+lc/z3t65pWID26IqxzS3y1zdH8i/d6X3bhYyAXhhWy3Fjx79BOZ
zhPULr3OE4DuEw2bpwTfKGPIj4WIE4OrZMcNhGfGAbzGtZjyrq2aYuXVPTwBz8wAjJgYvAGwI2S4
fU5L3YaQ6yBTxSW/Jh79csva5iO4wnLp1Zf3ZX6T1v0W4VwMlQBFkiblQqXCcxw/wvrQH2yLGtO2
DX8j77s7BSnMAJSBd2NNzTA6kHLh+1C4tr2O81JI59OzZfpnYEEyNEjuZfN8PwY+PtJ6iA77NDzz
KsIqnTzPKRsf5MrWYqzW9G601BXVDNh66XAr4/iML9ywnHlpC3DL9WVeFD1A8Wfh6sLYDlocIHmF
JZSltstHyd8ioad7qLaTWz2r6wTPQQmp4gla3weNVDKME7hoKiwYo25KKI9KMJLQ0jfxCGQHzGxD
9IMPmcrsFJJMM/RVeKWagwMRX9YUg0KDli28dZs6txxgdJgSVgRYC6BcWu4SlMQs+5KW8II9QbwE
/JCFb4hBgvBM9hT/sfVZLeQ9XgFP2O4GXXtXbsS0t1DSFgOoaPOIYlFhW4ztpguYATqLxQ7GKq+B
Z8ZvS9yvbfdoZR/Ff3bSV0NRDWDloTlHftw5to411xXGwA3K6amNb+BaIemPkqUZzxPqCaK7oR+R
BgAIYgDDNMog0IdkEh6u64GO77qvW+Dv87R/rwHBrU8TIKI+UwAZ/RF/6JPbjP3TlrAZbfUj7vdq
fBgDu/3dm5WPJSj0Hjh8h0KoU9cl8NioyixwAK2gQGzeycGGhU7GILqDqgMDYbqx+icSaiWiYRLK
+mcCsgvTNJ77Rt2tibLueRkrgcEVBhtdOGiPzMXIWriDAI0NUD4RLs37eFjCIyz8IzjkZrdNcJXA
VLd7v1b45RDNDqgqiek0F5prbAvwJC2RWrNxRoHQDzP4PbwIVObABadXGs0l5p6UPyiIIvAc+w55
CXDrbwVsNmrJoo6LR6gk+D1l0cc6JI98hA6bLkuat6lRx7mZ/DOP4fAcdD/AG1tVEMApJ3912veP
QRPAfzGiZpbkJMRdmocm4mcIOJ73hSWvnWx+yJEdUl0D2I6qnHRuOcgmfuS+Q80twq+grEHE0zbS
JxDi9iID3vMcp6Hb3yhkzPzvMo7k6+cv6RURvd98Dx23H+pDIKvfNXXRsWvZEXnPx37BDDy2d1ui
oqLSCJHttFWgOOod5IoCmsjIAaQE3FML/tBolDlEHRJrxkFAzsPm9W3YYZIeV3utZoLlDWPv1Xeb
yTqxkmuX1HXBvj4kk5gYkPZ4HIPYnicIoo8+7j9MwO9raHaxIw0X32PGw3YEh3sHexNeS9Q7BRLn
aEr6MQ9rvCEeTpVv1QQHZrCS9NbSkBZAJTdIFHR1DpaRft9WB3+V37/3c/NpMXQU8zoe9bRXJ9aj
gVzOAn00ewINai8+ycb12Vl3b2FIONrFv9arWq8LkK+nYeBoRPcMHkYV/jKzqXOY13DLxAFw5nHv
obTGgmayetEW7UJYaMW+H+gK/nutJ/Re1GtpoEnDUjWAYBi2C8i4+MQELkGxkb6kkd+OrWxTTAkM
XkGNTdlM6xN0zmmWJp3MUyLQ1RZVEj5RJm7w1D5Tw/tXJmDX1G5Pn6DVEyc/SFaANBl+V75FDJVC
8rsY0BUk4yk6TQu0W+M4YZfQYGDrEZ6eGL89/FcxoqUgzj3jbQeeyvlVQSTzOYAQAGi/ownH+/2B
ky3MTQMjQJUEJPNV87NJsX9OClebJfql0cuad/DLlaBXX/a1626iqUDXigHTIHOzKJJOr2+Wxh2G
GWifLiCy3QYFBT77DPYPeG2QdbW/Q/ZFPlrRJvZpFlgOCdD66GBaOBAe+Wb1dJjDOrwkuus/duQ4
Q0ey4Be9oy2Q0jxo6fdGRQrMoe2/QbGWXCFmdPDOgrh0+3jZv46sbJ4qWDJ5b0BzmbsWMsB8CIG5
9ALZYP5ruImmYD9h5tBvUPkieXKtPQJUqvWCAwyDNa/aJh97PAelqUZf56OLMHVNxvfhJSKo1M7i
2a38E0sfPEyLS5B0uFbmbhRNYengL6u09DlI0unCXUeKtQ7SR9Gt2wFcg76ft9o81735jTJDcsNL
bPKma4MnlJc/EdRYnUeU/LyA7oCwv/2TjJoXiGaClhc+AbtT+tQ76OkLFVVBsadSV9D21Pt8hWb2
Fyr1voFRdMWG2Gs3hMFZV1iRiVLPawOCjm7ApnAPn/gQB3/MAO2AFSyfNnvUxNh8HXZ/xglxSBLo
gzhekrJDy6XDQ97QIkqqCDdz2twkC18WAc4uhBEZjFafEeqvPZ3JmcTBlFehIPmi/GHnDT577yf1
yEK6YJw34BnnmsHv08kiAfH/jfQzu5dpx1A9BPNAbvUY5gwlPOeobrZsqsn4bdfNW8zh8vNu+MQC
ND9DWgf1gvUvNY7dHXqqdf2TMvoKgEgdHHgUMPDPsgvrvBoFw/ztXzGCangUcU7AQO8PyHT6votO
AJ5t/aWaQnw10Qyu26fwnYnMjz6ExGZbxazvZJIk8JF79i2G8fTW+qQ9QKCgjit00Rr6nk10e4ll
OcPPBr7F9Q4c3KW27KCbne9YDSPpgUTBhwt5WgIn4mcC/9w9dxvFW4cnrIqgP/Fw3+XQaYXZpJP0
FIP191k6b2jR3JvofrfzryYZ/A0JAM2x1dNWwhJKryAZp3t4buiXX+bT4HksejhtrsMIOWrWGfkn
rRUUQEPp5/UARB8ZC3jTxPDiYd86WFnjah+WOxawIhJLfepiCDXieY8wjMNUYeNQ4VEnE+YfAclF
it4MEA0TFD2g1C/CRScHqo1sc1vAp5LD38vxG0QvQs736EG/6wj0rHB9LYe+kxDOwp4E6zBlrpS7
6O+0HgPIcnSdJVAgFajSAUsqfYRYkcpmg+LVaYKP9OQAvOH3haBLie2ti2abt4i3azQ+pWZSEnJd
jaSBVT8HU/CGUogNvBX0/CJBsNbstx1XffJo4cm5tiYBVwUmHGle0zVovIEfvD+BgoPLPcJIbi2A
yhi2RYga+M8WDlQgKMHvONpe9t4RmHIlehrgdfFeB4dgSXabbTvWw4TDSgXw+ex39ieC04XnUbrM
qNFUeLiifT8bfFg3tEAZbCD/X94+b+fPf/+3ryDu/4O8fXwHf/K/q9u//v5/qtsJ/xenLIUCmYRp
mGBb/V/qdhb/S/A4JBRlnhC5i68/+k91e/IviNcTNNRzFguw5l/GGfDmc/3v/xbE8b8gQY+iMITe
KaQEcXn/D+L2/xqCkkCKhB9AoGxCmiJJ6H9vubC0h25IDsg6ILJfDg1oAHYB9/mFcoE4cf+X1JX/
+eOQZYZYLfzOBHL+/56vU/VIJWhH4Nnhf5B2HktyI82WfpWx2cMMWixmAyBlKZYgWVUbGNkkobXG
098P1dfsViJzEsN/uo1kicx0RISHh4eLc2JiD+/+EI7qu16OZfNL0Bu9DP7Vyf9HurB5eKomqhzx
hoTqa0vSGpE8MqF1vL6SltynxlD0lzLUo92n9f7yby/Q/8paLkLk1uv/87/nXoNPUDKaQem4aJC4
Z0iiDqEsK/m5E0kVu87jEvDovrov2529cTb7f3tH/q8D+QCL/Z8upIUIXRQXkFae1JTRhIg79/3l
gADn+foYPgDarwlY9DjUZV0EBgK29nb7enh62h5s59ZBkLO/uXNvHGcFgOr6pDEiNs3nSWu4ItDU
iUD38fXng28/2Ju3e0e0V2buAzD82sAWXU5pVBH9iJi57cP7Yfuy3bI+P5z90XlekcQt4JoeMKT5
95860nRdkri/S483h4ftw95FlL29udtuXXd75/D9ncvfruvYe75y726Y4wOvubvj26Pr8ru9e+R3
myNf8urt4fDg7vntHW8+8FLHOfBpqBgfycfPL9nmvP/wsn04HPg0m4+zN/Ovt4et885LeATbmX/C
13yzsW1n7+yRy2v5xC+7Bz7+xnX5qHd+ctjYmw2f+Ore2YfDi42u8Z7NZlY5x5lftuH9fN78Yc4t
X9wxEp7oaRa/2zvHb5vj/NLN8cBE3zsuXzPq/S5n8A5Pt93s0avt4Y6F+Hi2He98cn7wqXteerx/
3u+f52liouZ3u3d3qT2LfXb48XWtx5SuLNlssT4tGXAuhkd/3ePd4832Zp6s7d3H//z78L5l3h+Y
h7v3u+373UNpsyh37+8okX2746EPT7vDbrfb7Ha39j1Pf3Ru9kzV2+3tx1Bvbed+j6Kxqky56zze
ODZrvzk+Ojc3jOy4XzGv0oeluabs83A/DSfuDKPLUfYbForFeniY5/lgf9gke1vaDyzbz3mFGcjd
/BteeLd92j7Na4FusT589cQbDvY9arDlq9meHQ67e/7dPzNG9+g8fqjzAzM1byQW6t7Zbg8fSrI/
Ho8so3vDDLLdHrbzQAN7z0wyB8zj1mWmbvgsZuX1Dv129w8u77m+sqsLuwC6MwmeCwYzgUjGyNPZ
uzsXTWMqbIbwr245K/qkLQ6405MAC7BA75v8aqTsh/nfvj/4GzYEG401+FCrJ/5DPpM27yffZv2P
f/aUINh/3P1+/6e3H59XjKzygap/TSEWR9NkjP3Yz1b2leW9e94786LwhfvgOjeHA5t3/46Cs3cx
ABiN3WZTstu22z1LfOfuZ6Pgvm532+27e3h4QD0YzMOTb9vfGdqWVUVvNkc2ziub+Gh/WPLD7vBw
ePp98O3fT/OH/nx5eA/tl8n+6dsHTD3Hy8MT3/7+zRRhnvbO/TP2mH8f98+b5/0fFA0jYL9gVAbb
9u0du+v77f399/vjfvP1cNz/en50NjvnEevgbDbPrv3jdtYo9P6ZXWVvjsdb7Ptxz/K7GDf2H7vh
sP3Dv9haJGJq9neY6bsbZ7+5RzM/XvjtmR/P+/jZvXl8fXXdZ+fXdb384Gu7siDS4iCnFn1QAH7i
wfZ39iuz081T+rbbsuvm7bdhRXjYm3kHPWJ7efrrTyB9eD3XHmFx1KcUFkVEAR85M9ifzp/9IbRZ
4XknYhIeGDUbn2/Zz/xlcyKxu/ntw/bFfTk83bmvOY+8s19vfs4bHPV+2Nm7ly/d/PDYkSe0yHne
YAY2hb25/xHZRxSPA0623UdM6Ltlf93cz4bHtffuhlHax9lcrZgA9cS064pJZ5gpS4QFZHpIxSWq
YAfCjS/CaWRTo9m5Y1N0cx/hGjPq6QHy31Lo5jNUybRkecmvkHt1AY5VWttgOFgbr6U1usqGBN+W
VAbFFsL99eU7HxUNMfh/piip0JfqC3cmkYBtIGUNakRlqdvQ7IcttNjSXznO86hoeIU22QAYQpdV
a6GlUmuGxEI8Si3UQP4uhmV6aIphWlHF87lDioVbzqUA93zZYl+VBMkaw6rsIVapigmo5mrpBdNA
RcmtMScqU/bBy/X5O7XQHyOTRGrwTNGc71HWwu20MqUsUkinyCBn8lEUSs0FqSa6E6FCXRneBVHc
/FSE0DYs60vVkAtQqdKWkgzanQoCitlEx2VbOHWUJitQzxdmUgcfXOVKpZkG6enTc18rwFcTspTM
eVgTeQ4jfU/Er7kFSsl66KvcWPE0Lg1NM+jAFrnCUmq19DO8thAzfW4Z0KgekOPgthbC6Z7mBXXl
cnVB33XNpK5Y/ugD/7hGfPJoyPHPcF/0iViNEbsTYICuRWXaiq24OJ5PUhbegpfC0RzmRLFJ7Aed
42liOLpA5I7vit+tYY/OH/Y/9vdDBfWZncBga0mavoT47SajqGqJIRG3eQgCQJfAsSy/jZB73g5J
Jr0TiXv9a60/EblwA9JJaXI4fwBmqY2J7qBev9erRKMarvX//0SZC9NRaJEiNgrAVHoe0q3RyRSA
GrW/GQfl9/VBXVINXVJ1U+fqLWpL/O7aKoJqAsiUnhmr/RLnJLsFM1P+ikPkv1cLE8ju0lVM4mI8
nuZRzjHXR+Q1FZjKAPFl2OX6f6DmRGGIBwGqOm+q0w1MdwtBBNKqwGk2if6Y1SqpnkBp03pl516c
NLopsREKYAbqYueOTT7lOviJnFI0YexTsG+ETdTp4YqcSxZJp8EMFZeZuSUhE5FveltLGtqEylJ0
x7SS+JjoqfcnBUb8xcIiNisSL+1hdAGDa/GJmN3TKYwEUnmhrsxF34a+S7r2jYDXT7mUjc3f6x05
A1Gez0ZTVhdrpWti4PfanPLyaNTp09oEU5NM5nUpi5DPrHjECyzVVJjEj6PqdDyBYAJSOZdMlUql
kAVSeoci9GhTgBUwF4EDcqVrO8+L4x3Jb/onyi6jXYF2rhXj+MGydGqwdG7OODkop6ZRDXX6JFRF
mYE05BW9ekF8FBO525ZlobzkXXXn6wL5q7oAcjSmVkpBZZ1hpBCKqaGY3jrAjlGu+EDnumWxvKS7
QUiTDHnJi5HlMrRzRkMHGW1IT7k5Uvcb19FObJPoZxPSe3h9Kc4NNvJkk8McyBGZv0/HP3YFtUUl
1pObVEc3WyKT+faEXUq57Wi95UBurLgO57v0VOLCXo+yMlBbx/k6UDzqVDnlu5NC69b1cV2UwrLO
fqQhUcp6Oi4KqlVwGgYQpQSQ5jRDo7DKAi/kupR5dk61h7GolgxLvYIrri7O1n5EvNAhhXI72ox7
HyAFW4byEzAA0QcQIa2C8L2nSfwRWPd0jRXx0uJ9GFVR1HRR/riyf3Ig9NYfypLsqJ2kWXUT9Xl+
KICkvouAsbsBrpreDqrwV0zEmtCFlc1A+ZhGiyMeJ1vv3a40hRvZE33q1tP6Tu5Gq3HzaaDI/fpc
X9oZs68pKrP7DjDZ6YoOhZmWtAOxM0JJe22Edmg3stXNdbUWdT2QgjTfr0s8t7rWnI7gLCGbqJlL
BpxWoTlDq4G17rw6c3XKs10ljTqKXoc1p/OCumpoEPZHE4mzL4+uWJ2muNfVwh77NtlQltNuB1Ke
f+1KW5oqGeBjk2MVgSY6ncJsBJ9WlcfCFoyi3ykxvUxxZDyKJSA9SSWumJYLm8OgG12cF41r1jJg
RKdhmATBRAVVJ9bHwBTSXZ6lIvVamrkpgPV9oTNOiKk6BOzi75UFiaSQ0MH5lrzYmAYlVlPccGDS
BWrRYZqnvwpZKw95pU+A8gJ7trIrLuiKJYtcXJHFIi6ZnvA0dDxD8Gk1yaOxmwo1u5DIvIZit8ah
e2EDAuHwr4MNYvGSR9wswDVTAX+ce3u7G70t2wNY69oxxFDtG88AdS2hKW1lRi+sJiEH4gAc26Ym
LaVWQSlPTYNUpdVl307C0HT7MK+PgDEBb6bmVOablFqWAGatiD7bHB95PFWRaYWROKQWi6l5IG7T
lVzYPsX+9PlkyhYnsPsruhl8klkKcZUPdVWU5e2592W9HnRsNh4jLVq63wmp68nVNP6tqiBIEwkL
sAvxgvSFj5VOtUTDG/siBG4SjtY2frJqmidlwJgfr1uwSzOHXcEpNA1iOMvUGs0WgEYXTUGnRjYU
dtkK03snyImxcg6eaf88JLxuVIOIALv91LCEU1SArN0WaH88AoYyqjdi0qYH6ubrFatySZTBPhMV
XSLtPKeWP6cBmt7L8jxNEUWthE24A66UaXwLcnHc//3k4RSx1YBIs6QzAEmQT8JBLgDOV8VwUwl4
oEEPaP91KWf7CmZ7DhgOYyZPBJf0dDymn8Zj7wUEUUTz1pwG8tWgmdjN0HU25dL7eDL3QMIfrku9
MItgvs1xPWSaVECdSh0lv5CjmiqQXuvwXoB33+SDGT1SIzu9XRd1QQcVopUaDHIYRwZ7Kiqj7ceb
wCgG/7j7BlYDnZ/QFfy9VpwImR/ikydkyGkZCIBJ22rZeluatGonVroZJdVayTtcWi/ClAyIoAKj
WVzFJNDgAeIH/lqjOcvhvkm7pBq3jzJg2Haq9PnBAiJgAtx4GHbXZ/L8soKuUKojWwoYEPNt5XSU
U5lESV8iW/UtRllKgTvQQ+Z4edX+g+NHp8jQEY6ACXPHkSc9qBU4+2GH91JrAEUESh8/XX+mS6vL
ugJHKBG2xYE5faRAJCVEYRQ14UbwbrSCsCkDvVvxWy4JMTSCteCCE1RdRhB0So7DutCAHA8rmSb9
PgL8pabxSV+xY/PTnvjzTLBhkf2mexPzsgy7eACQiMqIGmVRNjhUoFG63kOVp3X7rBHGFWmXhmWS
ObdMQ6W/cOmktAPQd7DJFNQFa95NDHj9ocDIun+/QoD6WypeGCeotdjqRmJUyuhjMKM6rW5ziCGo
u1fCv18ipo3LFgaThVrOHMi64GKHmLGxp3Qs6S3VkUIt+NuAFWVBYB4SEVPmDOSMtfl5m5tTB37V
vAHiUEnvYOwEmsDLzBWTfB6emMUYMtcMUiyzOpyKSQHB1ESAq6gX9sLbvI7UrU7XsaJMmQOv5Jeu
zW5pvvbQdcO7IQx+1K2i2F9ftzM3j4eQNEnBwSNEAk7o6UNMpdhaDQhQQF93srSJvSJVDvTnpSIg
kH2v0PMNcvuh6ix57Vp7YRtwTaBESwZYEHDqxRkr5IEmtikliWMaKQBviDrV/EV4q8D057S1x9/X
x3phJ3AWycTbcbwoGVvoaCsbQzqJWBE1CCinr5VqaxDYXdkJ54ceqCHGHNYyAT/C+zqdUYmizqEy
WFbKNn1a/4z8MGaTQX+6tcb+dz6DiDIVvFVuQBx6i8XDVtJfAR8xwIdaKLhjnpSmLVLl9NWqFe1X
0KeweFyfw3lRTm0XgSxZxdtTMV/qkrsviKle90vwl4ssBeONGu9vZdtPP8vWSFxJyuSfhEuGmyJQ
chwKuX6/Lv5cXSWFQIusE/vHWdIW52KalaLf9cRaxKQCTkc3fiWV8a7BT22XFu05rbrmdJ4rzSyR
2yxJtjk0upjjuqcpSabNyc4gBaOZtAXRQe+yFWMwK8ViWqkdBLVWQz85exZSaGenOi4Hm6iKhGpy
zCwMX0tQaFS3AjzjSxl3wHnEZtBktpEk9doZcUFnNfK7HEsqaT1dWtx96Jkw4ozCFwDZvHKrgTIB
iIcnBS95XSnRyja8YPhIqeO+A1CnMq3LHUJ7fayCa8rG1+svRL7iFwlSJrdTK5ri1TrQnmMl5bJO
p1DdwDrleYYt1HUJdqe6Spl3YebJSQCCauJ9z4H20+0qJzXgE3Qj2tCjsl27tvnZ67j7mThY0I3Q
kVDTylb6wV8fZUwC2XVCatRxatqsd598SZEuZa2kzcLWRjXJwdLzlGlHU0W4RiR5aW25lwHLogAc
jq04FQT4V+RRkEqjaN16X7sxUozNKFneTROqrbHiPF4SZhHPIq1uEQ5dHtANEFQBpdu5Pam6eCwk
Onh6cGAA+M/7l+umYF6YxZbREWERM8OtQXFPxzVERjNFGkXgQqSOz1EjjV/Nxuh2cZbQzyeaxa/r
8i4MjQg+xcjkyebk9/z7TwuWqEKYtmOOXc8N+joCbtVVBXRRzntWdsgFUSaZaJx/hoZaLqxcqKeF
XzdRbltwgUDJM7SgGGhTphwkcrmZe31gF2wqOHEMDCsnUhetnA4sGjI98VuBdqY0jfDygxoQynLo
8fjBh//VjBWdfCVnzcod55Jc4pCIVOYak4/Kq08T2jYA/AKbgNyeBLU9tKF6T0cTzaNZGHztczW/
NTuwn6+P9tLccv8lVY3zZZwRjncGbeqNAGLD3GHgehm7vIiBfjSMWl+JKF3QUBM7p4E7QzjZMhYT
OwEsZ3Tg49hePU10cU/yboRmbA9IaeQCpCzc/v3QTNma0yzw6cB9c7qQgFf75WBatD8Al3uQoR90
U1/LnyYoFlc0dLZOi82Hx6bAWm9QZY8TcipK1UsZ9E8Pphs/TO5VmpjdCDSn7fUBXZTCuavJcJXh
Si32gQjAZqprWBMIzcpN6YnmTSAE/UpI7pJGkDLGE+Us0ihFPx0LMMfEa0cwMMpEG4CWEekB36sR
WTd31EyxXDGRl7SCANZ8j8GpYNedihNFaELbEHssNM1zB1FgCiwNzex4L0YJWt71KbwkDR90rqwi
UA2Wyqm0IqsjXSnY3NVY+scsrJRtHQOkJg5DcTP1U7syugtLhkWGZtGim0g+S+3Ghlz09N4DyNkV
BcnUQAQCCF4wum2vD+zCqiFijpsRKlbJwJ0ObChUibZy9jEhLAMAZioYXCPOzdCGD7J6vi7swiwy
iaQwSY9DtLAU5g0SDHFg2ti6FWgAsYtW+U9WzdBonsBtmNyDGvy9deTEtvB1VQ5tTu/T8UGGlQ7B
AIFo1AFgEQu+q8pku+pWEzYq+KP2MABifH2Yl+YUh4S7C046gcLFnOoFNVyVzjABkQ67AwYUnFao
RDswteOCCf4PxOHyziFxolzyIigZQGVXpAKxI7C+jzIp6U2SKmCZQy68YokvHDWYX+7ys2/CdXNe
309HTQryfxKAn0bAc2p206gJXybds4CLqMuNQNvz0ShD7/v14V0USnESl2pYRwmMnAqtUgvoGFPJ
QK5mVCH1G1/TUf8a6CC7inqpbPs6UFdkXrieWSRrsJgit3r8lVOZtTkRR1BAqOWmJNkg6x0tEAq+
j14Q/QOlWvqupWLlaoJYHeR+SFf25LkvPSentPk2OrdjLes6RDU3BiUBS6k1BumxlTOYnoPK/yF4
ZXs3mYK3qUHuvxOKeuXkmxXz9Diao6TsFLICBBSWyQ4gDWMwmcA16km/PQoeAAd0Jbffri/o+fDm
ijNTs7hzzxnHxeQGTSoEYsV5njbQ5NLamGlfLPBJfLsiB7LVlIxu6cwXwSUnF79W0XBug5A+1xtR
xkcsf3m608vZhiE5Rht3Pnj3p6AL3Aa+nmyrAqX9Dlau/+P6eM/NAWFKFIlTirs+HsWpMukl2TdY
MYEKG2LlwJ8fcaECEx+Y5va6pEszS3mYRCyI6xDu0qmkTsjFEBZtrvXAoCeuIWBsSBpADuBYfQI2
SgjSfu+CxVrENNUL0u/r8i+MFGeb80rnYkq2YrGy3B1ka0o4JeEKNzJ3GEULfEFun9qG5u0xWDF8
57tUYSXJbxJitNisC++pjoQ4Ghpoq3UQRH9xgLgAV8WuFHvSpmmyfOenY/lW9Eaxi0ZFXVHj882C
dELpVCiLhkTn5OlkNy1t4C3tvzblXtGNVOgAokQgRF+f0stSTCoASP7MXYSnUtBRk+JtcOYIbVvH
aFTvO3MQDv+BEFOedz31rQQUToXUXOcFSsmYyH4qvlCrDnR+KIrdWgHXhb1HcFtGPQ0Lpt1ldbCF
35iCep7ZPmRKrlXSAWlJqX+gSG84miZIf9fHdUkfTXFOdhg0mNJ6uRiXL495OS8RcDDKJunM5F4j
7gXV1qB+uS7qki5S/yn+G7AkEnIqKgVDg/sW0CCG0dcHMSpVh2DC3A/eJ4eirkRQHBvtETCD4o3+
xmJlK5wfkrOnyH2FeL4O/8xiBbUkBmVVxPkG2Q0Mi5KI4hcVVHwTwJwYMuWmS/3JUUN/rFYGfkmy
xNTOGWWTLOXCM85B1iLbnACnPuXiGwsBinMmsxGdNvCTmtrEOH6iuEtbM3YXFpcrPSUOLDDB6GXc
vwnDGUCUC8AolbUj8IQHYJuCVwlQyRW/dTFGYiycVRoJGc5ivIGzc1Gq5VAY/DmBB9HoVkni6J1x
msZ9NvqJ+RXccD86kFUf16Lgi+0/S56zddTEESSmJGT+/SePy+uCLLXUMXTFvtZcCWD3nZR30fa6
8i7OjX+lMEKGx02Adu9TKWoh9g2+ZeiGgO7bgwY4dtuUww5MIhW++wmOo5oKWo0yuc11ycsg5pno
xeEIUWEqhgrgmxE5mcYCLA6SK2GTixGc3jqIFCRRsyMEgV+8wRu2JcneR69t1rbvQpk+HoPSQ0p1
KEjGb19ocQUuehjBcghFi98etVIfNyAbA7Aadv/Jkn4WtVhSfVKMUUu70G0tK9w0SgIz6VDnK0u6
MLXzgLCmujlffLj5LEucNOihixBAFDc06JCItoVajSFAdBrEpvS2cIiAdqxnZa2tOK8XNNbgqJ1t
IYV45P5OdUkZ1RLKN8t3qZPw7xoQ290MDV6Rcml4c9QEe8NV8qyBv4C8C4YAGdet6Q31JwHfINs1
kKfLewnG7OmmGGvgNq4r69nQyOazDcjKUuvPabnQ1QoSCFXwMhW+g8bfi5U3Ojr1tytDO1NFwucW
PgUBL64eRABOJzCY1ET2BCgkxhi4GNAtTTeL5MQBJLByrw/ogiiKwywC2lQDcUIu1qqg7amKZUuC
Uw+AcK/MJnfglHIhbq5WRnW2YJLMZYr2CMOiGALP+3RUbQIHaZrLkuOHo985Izg9D1E5WMBMBuSD
5MlfOZcujY1uHSwnNeMKcaJTgVaUi14cpYojiXkgfZG1oiu/hUAiCyqsEUbdrKTUFg4AnQVoBHAZ
Cn8MItsLdzACG0wa2p5lq8X8JvCyYid4E9hfAvQvHL8FKP5t5ETpoNz2itavDPfS/OJ1zwyV1O2o
y+HKgmXh8gayg2qaO/jtZVvVK+LQIkyQpZqLj9dV51wek0rKmbOXCwe1m6fTC5iwJcDb6jmk1o2Z
LQUYmkHCCwisx65TtJXIw/nWOxG3vNkU/gDfnacCGAcME9QX0JaXYdCsKOklKdTscPnG4SaqvdCZ
HizmMgf62RnlwXs2JZJnciurf5eyQlMwWthG7Nec21k6Lkk+JoHOj50RW/xmiXkGFUZWrAS+zscy
R3px5udKvzn+dbpA0ZS0nj9YkVsYPsjYrd/sBEqSVjogLkqZQzO4nMQrlt01da70QWGCxjsCNLjz
c7hKQrFeW/3zvYyNp26JMmiaNCnbPR0LEXJvVOCYcYVuzO0gEGk4BbBwP3jkyK/r9UVRJvsISz+3
dCxcoQpsZ92HbsWNwqAkaUqVdy3D1zAIsPZeF3XmVUozuA45Da4nRO3OROVzey1InG5ZN/4/U9ym
L5rml1to6sEQN3N4SwmTrmykS+PTMYeqxTUBd31e0E8OJenSUu1aEifWVFbfJ0/SDrmpCaAoZ96K
qHPdIN2PIzL3OxBNU+ZH+SRKnMpwLFozdqGJzXdWnfypFH0t438+iVSgULJBuoajRV8ahlqR4kal
z9QtVGP82ubT5DZFNtz2hJjuxKBI7rJJqNZSUpeGhjyGR1aKM2ZhKDwdVmg18EJXkbpp36tUmwVF
av61LpJLpMyG8jZ6r/AGTicwN8Q0k5ogcsV28tpd3he1vJ2iKk73ZSo3zeG6Pp7dAkhcEhSb3QH6
zyV1IU4bxjAuBVxxOLbDL2ncTvYIO4qTqoV8IwWRl9ph7yl7NWi8H9dFX5pP9hz3VzrXaYhebPBh
qgtBGAZuAbo+ABctx7cxSIjufyCF0DXmUJrzifNTfFJILWoJnXkaDC5y122VIgcZvJTWorfnJyP3
CGpPyBzOZerLSpfOz2DlmoBT9qZS3flxOT1mWphAKleToKJP3lo5T863NEVLpLc/wtV4c4t91gjU
YEplB7Y1gUHQ7KPp4AFBD0w2jTlrveQX9tuJsMVKBY2qCp3RR65p4GI0jUReyhByc899pIGzojBv
O6Ou0831pbswqRhkWDkx//jFyxsqmImjYfkA5dZN4+dgpBtQ2ZL0N3Un1K062MdqDpnYdaGXxkos
nNjbHGfAUz7Vl9wzvABgMGgxBxF6gywCUHByjKnupQpOWWOwYOQNun7ntyWFvdeFX1hVHeAwKiSI
PLCqi/NbNYCMrNsWZh78L4d4kvei942yn5S8++e6qAu7j+zRRwkt3XHi8l4jSoVPeV2TugHdG5sg
E6GZ7K1pxZqtSFn2LzetkUHXDMkrBfyG00md5iST9ev6UM5mjbUis8iNl0QtodnFrA3c20goRrmr
xUL5mBAAd8Fq73fBKOnfr4s6M5dksOeSC4sUDaUJy1nLqqzysyQt3SjXlBePaizvEE4jndJu7lUi
mLB+2ZsA8feE4N6jviUWfv0JSJuejRczRnkkzvH8KKQzTlWUXHVMe2ZcbkZNhDjZFiYlkZMvXTLV
PkwrqVpT6K6H6ZTAxWdWdQRNuZmCfwroqzUChmmFopQCagvaZfAjjKm/UA99YhbCt8CAqqn57o1x
lEV7Q+hq4VeWRoIHK3YowsBgh8C2x9EGhjjRg9dtzDrIe5qOFG+0a0BgVl66obCEHMaXoJ9fH0yl
8lYaQdr8kRqx6L9PkDQq91VqVOmvMlYbiHfaMZQ2kZCHJYjVUNWnx7aIwqNoRHpEQizqxtchyBqS
4txeoeGB1270Wrjg4q63bLJqJud+MsqxGylBYn4jwCKrNzQI1eIvq6bt6mvMG4HDzunIgvk1NDvZ
B46fUqzELSwvtW6CUuO+Tfo065+hRdXp2cybyPPclMR4DCFJY1VfB1WpogdYsAVln1iWR3iOseTa
W5mMLWzA5EnIqO+LsKfze0MCQ0kJFwDSUor7Ct6BftekUcTiJDwAeOtzWspwUqu0UnscoTVy88CD
yI2Ao5T9SopMl4HfBjTwe1lzaYcQqMoL4Z4a2dy7b0ILtpCyleqQEA+sUm6qU03yKrW+SHsypdDZ
9Ay2J3Wslq+a42aoxbJxWkNLIgjtgaRJXUERWuu75o1G/V7AQBS0DiGerH2u84hgq91lUVIF3Gc9
S9oHitwMT3o4NDFXGH9qgW5MIlEAGjiRq3b6rgOw6EOHbXalsAW7oO+Sw0xiHzwaQVvQLmMEhFke
e9ivIP5pEr8fIzBCceKAIx31If9eGdxyiViB5Nx8m0alh7EiBGJUeDRrxU/+gW4lln0nFQRold2p
ryLZJMsvau1zrtPq8FueJtWPCUZDpiU6gQ+LERDXZldJNZQJZV7BfmHlcJDYQNYn1kvkjSA7p22h
m9Nu9LUse2vkVIpBokZve85TGCR6kLLVThbtplXj6UvZmpQ+7oTaGms4ZaKs0uBX9BulrezQnGTv
d11lsoYqe3pNq4IwjpL4asI9W9PFrg5T1Tl+BGfKWxFYk3Ts5UKdvqpZ1frPigUz+gvdi0PiapYn
9A7xlcmwTbHxMrfLw1G8S8EXozOfIPz0LRGoGKGdt9URDmezcZsHeVl9w68LYQoyAwL1MAq0dQDT
u5dLvrAvx4R8p52V6ji+ZSrE8gGkFaNuKrYRixNlIVkkZJV4o1RyWljO5GnwNO2yQNAMmFED0xNM
e5JjcgCwh9E/CuN2l7bTLy0QyFy5XlBT+WNL+Sjm6payoMzM7VoSplGyI3HK+jeqKgVw8elrBz9a
lmeKVBvIH0qR7TE3/fiHVlYDPFuGL0LgqeNl1ybtOqNnRfbUUBbT2hhYrf0njeCFAzhdhkaudeZq
i7o+GjCoqs19nItaUh2qJgmKdlcN9AkDW82NxNDdQtE97TZTIj1tgTGC9iU4NFjriLpoyaIbD46Z
SnNkVYDrwwnb3izkwwTQd9F/hTFubNunLFbK2MKGWEYvfa28nHIlPHRYBKI5DwllNR2Ew3ADIf1U
y5vCn9Te7q2xlTZ1PVIk6VpCH1Vf0ggE0n0JkgjENVLa5HEEbK/cW7/MVCbXsW0ieAobTIpxI4lx
Lb4boVznL6kBJgCVfhQoUWxID2v+SwY/2bPlDm/B6Yew625EHYTBl5HbeftNbPIq2SWJr8s3OCHU
yopAdP80GugjoPgaQeD2pmTXg3YNmgPo65JNS4V/p3ty8AC8e7qVEyt+IJdWkOdJDavWXsxQS+MN
MacKUifSz3nwoBddT8twoUBR/Cor9Vj8w5hC5bXRo5qKXRqQrB2PReIBnGvw0pshS5QdJdZiclOP
mae50Pa2qhNHlly+Kq1sCiKsNWlZ3ApabCVPchzCHSlxAntfSjUcxlvsXfE6qUQVYUuzSu8fYwrN
9DGKBdN4bEpxsl6p/ynzbZ0LoQHMcdGNO3zXsbE7mHpHdVMKqfc7p8mz+kKpaphuB9idrJ+obI7O
AVFdho+VLmfZL8tTI51ew4p5gFmnq5TfodrhK9pCXsloNToiDo+xOmjZ9zSJ4ug5G6dyOgbU2sJA
og4ArX/zfLMRs73a13ptbEWt8gdpP3DZA2F+AkW7+tOZYy/+hnqszCDvboB8F5y6gfHrp1wNQ6vQ
Tp8N+uTSldHVcEg1ue8PtmUFIcxPkDTOlahVoJRQD+gjkOe/jTYVxcTOzbKmURfGucb6UaqRWHwz
QjWFngrInLYPIGixJl124nxUYIEAdD1tMgypOVQ70+wSGtKh6SvvQkEDT4HimFa1zXzAnlPuULdv
4JnrNNzpA6DPMgj8khNTfUFdpZTDjq0NeUgpkRiHqvlt8EmWfvN6If3lZ0VkErJMupiYdyF9kwTi
dY6CLiqOUfpV+k/dTuYTRV0Q4Fjgmw+PetYPe5/95d3GgQJRLNanfDUlkr1QqnTxW00hz1MCwv4v
+GKbdF9ACfpY9L3+SC+q33wcC2++Sa8vXYi1fsxglGif8RTg5NICzUp35QS8xg5UHA9OOcODnFbJ
rUrbTzUA+zYlvum3XDJYrHESALAfxZlzwgtE2NaBP3AovgObQCuTJNpGEO7eipo4gsmfJtOPUOD8
PhSNXKrwaNf9HtK7Jt1UUNRvdXOU1K0qZv6Omw+gFMUYF1C2UAsUuAU8QKIDzR0E0yQu2l3P8fam
UH+ZOKXHGeNocceihGMCJlFHJWvjjFXfxocapqERXg+TyjR8EssHu2jowdSHemQ4+gCYjHYUwRoY
p1UzgC3Tm9CVChxDNpy8quy0uRxT5yG1cJJWUq4LrjLIg0RhnR88Ye7k77WSZ50tj1b9VY0M/6vm
D96fgKb1R8jP0oEZEQRoYMOcAhzRqET2Qx5ZvW2ZNc4q6EOFflt46RA/5vmU1TtZraPiMOT05Wxb
pZGHrzFN7qWrloYQ2pFWw3oW56imXlupuvFGU8ydiPc8zOtAOHwEe91pPE+GLFoGisxVJ3wRahHH
lEMkMlJYm7JW/mH1WgqzBLAYLtXMsKLQidMou1CYShrapzB6z1ma0An7RNgqYQ18FewZFC5pWpFR
e5fGssONKt1GasKXxIDxwf0YKjRbiST/WwVWu7dXfRhsbQNPhbKLyLRyx4Kg8SFO4HDbGjIc9rZV
t3qz/S+OzmM5blwLw0+EKgYwbckOysmygjcsSZYZwBwBPP18mvW9Y7u7SeCcP/r09mBHSqxK0p7i
DqCmDTVvKgK3pIyQkIbgSAPg8LRHcxv8alVRU5UZCgrBWh3R56HKUevbIKLa7TAUflJkXbFH7qHn
9xzuaPHzLijUagEC/YaM+FYLyXQZ0fmQ+riBtnSJFg6z2VayOXXtJu49BFz9p9vTTSBizsx0DKkl
oSFy5I/1VZSo48b021zSJh8UqMO76Dpp6kie44YznNE96dS3oq1t/w6J0Hlrm4H7pC6rig73OUmm
02ILh8/i0g3BtETVcbdDYF3legpevMDM8VWXo/3PSn8rnmxUdE46oLa/1lvOcLntO0PeZofEO4S9
LHRGiA/NwzH1Jw9m9Lw/s0zKm6rpW5kujl8sHIZJXWVdvnEw7taVvyfPMX9Er/IkFZus3Cdvpawp
DZA2tG9qGim/PKh5Wbs7XksqWtHAc/OFeeWIh5K59tmuQtL213vVde8Ga5L1hIDTgaV6Rf1mUcb+
BT9VsJ3sWlIdXTM/PG1YTOpjrqslTwtY4vKi2sUYnhTyHEWpU0xBVb7kAMRW5G35U/rgvsld/Iig
cHDWJxDQ+Zj4G1rTXJf52XqbQ9ZNUBTtWTBPDxQg+ZSxxZGqMirzOLvghGmlTXdske3FhMf1ASTO
aw6QSJt7OUaLiytMsLPwfoWV2M6olHR90cl4Gq6ZVdjaFD9LfQHIwJ/j1CudcrOWdJphWilfIdbb
b8+1xd9y6Pe/ZMGUH3uhmpsuQAGImkIMD7Ze1XOXCyoHHR6oN+pinfnsKL97npRwODNbOoxOkQ4b
hgInT8QhYKDwz6GrXXXpN+38nFcM3zZj32/pg146/2nCV2eOuI4GqhDrkLtAcGtlaGkJssobGVcM
gx0L6kYj3INvKH5MLQam5IQu35lOIpoi/bvuklhdLlIxDi+bEx1ts3EPpXPVUWA3JG1RpaEQ5Xtd
4GtPMf057XNNpfB82Nox988cxf1tBGONrde3YZ9GaxKm0tZEByCpSP45k6f/OYtI/s0yYLPdaJA1
2eqsAdRsPHOfIaprqlS6rXfMA9Zz9C4/2ZHabcePfd9xtxSl39IJmlj/C9cfO9CS0HljFzH9jvOo
/2zpFvavfGzpZzjTmHbhMJ5GYkDAhE+4VWhgroMc/UVJp9nL1ucbr0tviz9hN+x3oZX5R7IY8bj6
3vqYiGRXFCxNPiLNhbrHNPop+ThWdT2edtnO1TFxqXBLaRU0t/vYaIcey11/RqST0sQjzPJV+2Pf
ki9DYeiBItDo3Dg4ZABuCvsxO7RGc3PGHX3YavY/913S750Y038MHB72GK1xfevVnvMPL/9+twm6
307+OIcfW9HUzyVNPg02xma+WsOCESmAXtlSg1piu2gQ3tJxt1ftPz064pNOotrjfDPmV9UvJMLM
vW3K+7oaJdxpu3XfbjNPJttNotTRCNmAFOhmvRatHmiS7Mz4rwhl/sf4Q/G4coU/hE25vJdLQLPc
xrf2FY3LdK3b0WXW7/jNU7Q+2s0aJf5voit/rLpyBkR0pGk0LGq53iUTazitXWphqzLlz5oQB9WD
67Waog6nohTQuMQbnbbZbCuNtFUQndF8uO/hooIwxYYvCBUIeN09rJYRQBU7/EFjZZ9SGemIrRTi
PYZ/EiY57nRnRrzJur+yEL/ytNPebI/euCAYWeSynKOa75r8y5bGrX71KKJa54iHLN+kvM/HuHwB
B22ed28FB2LxW+mSGpKRtj5CGKj7C2P9RIF88E3hSnNLIw4tl+wdFHImMUPMadJtTHE5LYdQHrlb
XLpj1CwnrZPkmTu9rw5bUHXXdehsy+XUN+GffvPFra6FDU5uXJb0sCZ2vYqKKXkqaa6k4nJW+Apm
WtDzzJTjeIxdHamL0ZUdXVlykH/pAaKKc+ny5lraiZKxfR2WbArmsMtyz4g9Nfwy5xa2dT9tW2nf
oFWNvuG0CFp6Y5VHv0287PQOD1SmOEPBcpfz4fl2TGLegP3850D5xS81Ye5NqwV0KS0EM8DBU8b5
11R1e43F7+cIB70KT9NWDVGGc2Z5iBazkeOLQowvwO5hRuiuc08Cm68hnGzYpVsswvFYMLYHP/1Q
FItuOx8zwfhACmW7R1HK+yy/4DTz384g51eJhP4PHIW5Lpq1RhpYNskrNV79X5DA5mFah/azDqx/
2fMxpwzyjfVXwxkRk4HOHxXanuSXfjc3MX8v/ekHLajiPNIwu3mpS0km3yxnBjiIF8xPDUkiLPse
0ghOz2h8oAxZ7SmZvrWLSkcEfzYzB7dRWE8fTaXkqx8JWRLT0Syf9NlQD6Mb8M9sbvuQWLigbrx0
Wuf4Iy92huS1TIobG4x6Sg1f4m2+KqfCTqXXGyJFGVIcd3UPJo8a6phJIwhpM+qrdxGUFQ3toeTf
Tf0a/aGj25/lUOf0jG6TZgXCSsryb6t+POet2G/pRbcNo1qg6aEsvajI5rKP1yNTE5WKcrb1G9L8
/MFbQzrRWvYjSzHgz9QG49pfdCEphek2hFGfFT4m/at4MtMHEWzymRpdydktbPfYd0v8GhS+ay4T
VajnYan7rwVZ9S3OiN6cqrBKdNqTfPHGzk6npMcNjOG/Gt2nZuu4AvKSjEuO2DB61J0Tva7+wCqH
cli+lBtVadneG5w+4aR0c7U4tX/dkMXKFdbRs3jwO1e8VXFPZBw7Q85CGktypGamlpvWUkuSDrIZ
t5RXPPwUYm+KYznuzYVPexbXVKHUfeezT4ADwaKfmzGnotgSjnDOReJexrOKvotWdldo5plimo0R
w11i/QyyHNG52eX5nulYxOUhDgak7A2AGLmWeOVvK8inr71ZEjpbl947BeHGRN8ttaWGfJrmd2fc
k4cQeR2q944YklQFbTNlCYmQ1xCbPbXdE0W/pPgsQzYsndecqnlj9qI4d/TTxS/aX/QrRXtGGbFv
6Tdy9Y2MC5NwFS7VU1ybMUrbYamikx+v7onfeLBMbtibW28W70iosLhjdPfmQ9AE802DI26/UFBU
z5HYp/KKZh4ux5Kxukw5i8RFUjp6OzvFEEWHKYhxpgcFh4wELLvK3cbez0szJkerS3VtOjMFLGCB
8dNEmJkax5BbraMivDo069RdVBFEES1TQfkW5IP9GBPtjAd+Q3Wz6sVzD8k+83A3Km9fF6GGz6Rt
JD18TChfkAzmto72pTywM3d3izaieXCIX1iKp2QABD7o3l8mk+ZrNb27Pv1lKSeAXO9k7hXhIe7i
0XwqK5w57dTCWyDihV/BYVRnM5x95Z+3KomwNVdT8hUG1dQdx2m2+/uer+6vGCLxwmxOyYtjN6ru
2z35ate+KU+x23Uv5KjL17UX9ZTtvmjfnYpbN3XYuH9bUScla0jSn9wp5ClNwnVvjmJek/io13yo
Liaw7jn1Ounam6JJmFkopx9+hXIGXnS1RxqAD4DdHCrKrnRK5m2vj3Fc9wqYw29/KU1YAknqthOp
nkr9vsiaMdSL3C46tg3/mEO/jfzVOh6j+eBYo28Znkd2WdOYMWtB9KojjvwWOQ6c0IcwWxgXX439
gRSMM46PcS3i+OjFyF2yfR/Nntkq6ECm6Bh0MmE0/Vqgc9OQ9TDc/zwTOf8XEreVdxEk+/BnzFey
T/NoHX+a7ixrjYn8FaSHurLhapaeaAgK9Sk+wgTAcTRNQ9lmnbXBw1rv6mZzxI5vg5LtKitsGLJf
6YlM+XJahv3kecwYyG8Kn9VyaCeAcQx9T/W0eg7/962/c/2auc3U1mkpte2NzCgNDR/bBg1Bqs06
gLipNrojEc+P0mUI179oivSaAoY4wwE5azcc2kmUAFZDUjxshjCcFKBEOecN3ex+CDRZq1nQJrSy
jiARt02ez0+JZHvPFtN37s/xTWezlivHNPw8/3nFNJ2K3N2ePSuT+6HViz4j0a8f5q5wvUNALsTj
kpDmSOw2zXxZF+4edJVbrkwCzkxn3WlNgIxe2rIu7MHWxeZmfd9V9lZJxaoWcA22aYx5SB8HKwjV
FI3dm+tqit2LaRiWLR3QcDyXPFULWqImpkUdZ3bBYVzxQlX4JYpU97NiEQ2D4rwWfmwPpAgPUJl5
vRRpTDZ4noVrrj9k1yzOuWRLvQRT9e/7aA//lX5CFWS7FwuV3zxAURo0jXVOyhbK0kbsbc97IFqR
um5lZvIwZBNBwlRRmw3tgOzbjLXWMRIM3yKsvUcKq+52YtWCDDJ4H5n29/gWkmj6nSMudhAAAIWk
1bRbUD93gQio9tGinctn5JZuxd3U0Pv7KcrKAkrKRD3nqBIoiY5EYjLBfvCQ6JrJKfT8iSJFh6by
NDSNusx9D6nEoqFl0gBLVXeImFynbIXja/klbc8CoGUwZUE9yF/J5LJXuzgfn6B8XCCM0V0ZhNZV
pYuis5q3YBke1oqRl0b7UV22qmTG2AqxjYdtL7dPLzdOw7y3U8RHF6V76S25eJ5oNn9E9mvbNFjy
BITV6abp2ML23do+AAAri2D5/T/JQPFuMnx766TvBdXkLyLvx+aYTGP9TZM71+mwafu5GzHd+6Yr
v8ee2A6WAz+/H0wXcgTlvfeyNZJ03Q306SLyeu8rp+rvlY/KMwYvatfDqrvpT9QJgHlrN1K21rhs
sCET30KaWh0cuefkPQza/MSqSuu5XwTmDcmC+NPBTHCRJaWe02Z1RX1LfCl8UrGM26/BxKU5R76l
BWHwoul7cshpYVoPvwUZkk7GMhrfed5eg/ROev4tdMtkXS6rc9vUPyeNLsv8seP6XLJ9cbdryBEc
t6h9I5Hm1eyGtzqwMoSaaZtH7RrmXf7K7t7TIiTtcOO+i6ONw2rCmPg0xl09Xs955GkIpnYLDkXU
AFOSdx17F+soiccKSFUJDovbmX98Qz+HFaOmygbg1Bd3LwFL1cq2lQYS2KPYQxNccAm64NptDhHu
2bZ/VD/pAqek88wNx55PEym5QyYNY9H/y0UrZdbpcmQV3vz+qdbJvGfw5dV8SmRH0AsFlu4jfce1
k4UotR5mxv+J4yAuIZ8wb6y44bVD8nxZ6IDS6HbYUsVZhyVpqyJzKfHmfcdBXcu0dVfZZjwk5m1b
a/FcuPVUQQVP00enctDajQh/RbPjNjyEJKN+Tdw89yDN7gPBwb33MKJMyYHsWkUTxw9DrOvOnV5z
kD/nXPtmfWgdd26v83CxNh15vcITtkD4v1r8xFdrOPJjO8/M8n5cJRXqHsoUMtS85WenwGaxak4s
tGJSCppoUOWDhwN2PU7LNh2LfIbi11L5fL/GY6iYGid8pKRTkfZvC2aF3vP6T0dBTB+7maM4M7Xm
iY17J/q3+I55opx1m6+HOOTKMThe3CzaAv0BDh7JbEaJfA7JwaVuXKIh/7nm9ADV1PuMf30Bbkf0
jJdnwLr2rdab+25UE7vp5tGajdG9/w6jHeCZyG6yXul0HV/XJtoihAQtHH5QRONlOwv+ZGrsR0Za
GTVBNqo4+AfvEcB2oCL4IYtbfFadnFmzSHh3vsBOgMU7DrUtU9CH3o2ZWud3IyTEvyhsUNGQDcsP
jpxDxkcl+O+B/Lj+Se2++dQIkd/5QBS2sGw03TEydRJmctzm5bwTwn8F4OPsac8j9ItpqUNK5ueC
3trYCv9MYav/7gRd9YJEtvyzgs2+k/Dplmd46vZlrKvge7J9qVOGHgfMH27uc+hHeauTeNynY7Al
7hfq8cGmXl5j/MfZKdWlo5r9taNIKrjySmqADwtqEB5kkpv/8T7qEfRwhCeutsYw4qG8GY+hEuVw
nKdKXs8kTEA36U5+534LEuD2cX4opz3cT1Fl0RZWa+AINoZezMVtQeUxnxlmQGSa59Wc+nX1m6zl
t7vq3N6BS8aE+a2GfXkcOstQK/I5DzIDXO0fgy7QdTY4je9c27yZcvqrx+BdeBpGqCtibznVLLBP
kRLukCWBEOaymkrvmVIY0gAct2Q2iHpyW/rFBZ0pfuaAtMjz4b7p/KHhcN+7X2KCHuOWrkkltu4Q
PTpzuBWnXSztn2hgOsqqDrA6bUQRcJ95zfC8jDr4i3oefKZTax+l04IbRr5J0gvdW98Yz96oSVaC
mtUctGkrgugeQfegDjH3sD2USzxyKIlgxVa3kQhxKuhyac55M0b1tcfxAfJcjot7lMlUPdeqMMA9
wS6qY48uCfsWDeRPlByENvPMip7YVVa9+A6bQ9qSYVHwn0/2EHaeXVKuSDiOlZvmeya/Vx5gfNyr
cG9zhfctCa9CFQsNoL/rXyVf5ctgLcZmXScV9dSKsy/bSq8k7bjrx+EEJFQ8zDQ9t/hYQvdFOOX6
iquF169bcwQoph30fChlPMusEANSDJnH3uVc8/59oBPggJRRB9Hl+Ry2ijGLl7PzpiF1KyAGAk2w
t5OVOLPEVuG4UBPUuv65Wchv4jaI8qPULBGpVCY5ddsi6puAANcwjbWjq7TYSCPKmg5A9SI2YfA9
BGP52nGklHwJ0XrZu4xEhxgNlHyyqllvjHT66obpLLzZByfqzsHWbVUWBC2iGiYH0BrX3dzpQF2M
AICxBQ9PGQT9+2ZWPsjoV8Vjy9L1qtkJ8MGInlADGw/5bxUXg8FFaSNkQFwd9RGqd7oeBsaUUwum
rrJmMNOKZdaf7tx1779EI4Lqmqr44ALH9foVbpi6HK9cxzugezivBTOk4VAaw3/J1lZ/DdzqdwP6
+iKHEOlEPpDik/mqYHpbRkbzQ7UN8n5B7oFCDA6W7KTNaCiHTSpcEWSSE7S5Tx9R3XMIriVoOTfJ
Ek1ZraqZn2KPePQXysdl2pWzfEmQHn2UFJy/OGMUr2nrdfqjI5/aPdTlJh6ZJ+zLUo/846O4/S3l
Or0o3TtJylnt1hiF0J2gHJMTQ4sphgo/edhZdjc7L2lF6AtQA3HywFxDNMWpu2r5EbiL/I0VaX2U
ggU1neNt/vKcomMeYQkaDjm05mXLB2Sky1f/umIkDbOG8NUezQqR2QR8+qTgbgMiC179djhzF5af
kdyDhWRrY32yncYqPEiUMNUh5wt0MzTBEe9qznOQVZ5fIWImJwz+fECwlf6cyfhj+IFlOtEwddPF
wJ0wcmp4Id6m+av0NvX4Dmxz3zVMnkdDSzW0FvRue0jqTeqTrqG1Rx22Y2YiJflkOU7Jo825YODG
Y/1nUI76YCHAu121wj57rnHWNBbj/iwLUz95ZqMhxHN3WDiuj37I0GvATDfx0t9vSz7etdLzf08d
m/4jsJMvsxHl1R+DzvW96E37aw4VIzZ68BpNWJX7L2Vgelz3pvLvBDR3edF3xfhRbv2PApEdRKU7
0W3LeXU6JdJtTbgvhFlr6CTIxOcwRNRSl2h+033slu8Nt8efkBW0YN7weT99hoQCBNK1Ji1jLdFe
JWoNM6+cg8cqsgH7U0sKdbqunvuo/V0/tnSTDcCVsv5ARcfiYZbtr6aGpk3L+efJnWdZ9Rd2UN1b
DwnMQ5w0usoEYICTwheUlJ83QG/kearytsRSEGWT9Cbu3p3/6DSWci2pjSgBxBtHmOZCtjliobnQ
y2Mx58gq6h+pfSrlXho0aKt4Yx9v7v0AeJtvuxb3w7QUDxh3CMnN3U5eeu4C7jv9yJJ4yYKAIEjV
r/EhAkh7AUgc3p2CYI5j5DRgsdtUuXfoJLsww10CWMWOFsJE125kMs5WBBuMW90jffcsdWL0+ZHL
Bfr4wGOPl6VApfcmSn/QB780zsUuoNw5twv9EQ9B/hwwufA9hWL9dH0Ls09SZ0UHjBsYlnOxly9u
XgX5FdGr+303kgxz4vHnMEOOx/3YBwi5YV23sWBa9ycwpnYIuR5MP90IyXmSRkuxqMPSyNFSp27y
ey/xtqfNi5fPTS5yunBJ57juGuh3prU+h4qUwQfY3c6RF03FRe/jpAd/rfqzs4+oebQUwzUfdUbO
EHllmRmEu99VuCNpEbkms8lpw3+DLJvwKKat+/g5EtjM4DkoPmB6uIxy3RJfCEf6Psa7i+Oh9IuO
W0nEQDLgEnfNhL0ASUyY39moodDPAr6hPyhtvx2SvC8GxiBZXdmgA7UecvT4gBYoPk6jMOpOJT0X
Zju2u8fjM/lXKoBnItvG6Rv2plA9OYuuv/beRn9KNOCIMEvfeZ3tyCIUNKTrSF2isCk8B3NhsTo5
o3i4+a88hfUNcvwvnc/NmPndwIQXVczkkY09kh+7xrmovQENk7YQmxzS9Vge65gxPd0E22daQ9Eh
MEp27xIhThkfSbTD9h12wv/oEMBxQvlcvXW3ORflPPJKAPYnD7M3+A8DqHN3yHd/fx89bkoePrl/
eh1dQCnCp/B6m9F7pV3SVy+7gSIDh9qDW5zPO084gsryuCLmm8iAGiQbfKRgLsLJda744Sb0GUqL
Z5XoAvHaj+iwD6iqOm/jVnHI5t37hD32bffn/q5zKu1f1M3gnDqhF3nmQB1VFi39UkqUEsCAlAKB
ITTblergPN0f9hAdXZziwPe3C50ELRxDW4VzNgkPgJeGFswOROZDaW++4n3iR8gntEtLEEJ2bPEt
zfZOA24KJH6Liw3EoNMqjGgGmtDkAkWAUHBXlMtxG6LGP9FAA4xdr/701tfe/o39qgxJ3oJlPtSL
GX/hoxXNDeLe6rrmtGizaP/ZpOCV+UcgkamKNGLeeiNvVFzj8Ya6juxef8hS7t/wevytk5pVcgCr
auL7SbaAwBQcWnYAcm5hWrs4mF4x3g3BdRn01W+EBsvCkLUNKzKZSqAT0ViQVDYNqK4uCmC0+Qaj
8Hy7IS5fsxiIy15QkDhU5T38qvaeUVXYT4atDQ28jmQ+vyyFwg5ynIjaii4F9P0Had77my58vZ7h
4eP+kLAJo6tYBSmQ7NQA2kVkxXtC9BnxXHGY3JWrSkoUYGXMQN33v2aoe8RUTuV8CiQR3cFWKsiP
CEIS5FCso+1BzuiCYLd/XgC5GkIJvS7exiyexBwyVUeoy2D3kuelH+NHu/q7A0Fp+Zh4r8cz6tr9
1m6zBXKznAwHyJD1qUAovcIJuWoEx4zVS9VDTR3Wvp/I3EH5x2CpWgM+PAccOZOrWPRjxCAuMrFl
WdCiiFJBKwgeGzhb4hrVYKP8YgRProg/YqjNeseDJoR268ITeV9DcayJTItPoPWKu8n3oOMk0nFS
mibaKbJu2jyIKl8UvxgY9+1YYgu9IjTGBVVxOiFYiGce3107ZBmMdWvyVBmOd7hDQJ5L0r9ZoBGZ
ROi5bO1+BMpTGIc74jJJVd2UPrT+Jv+WtuMMFBV1NKnwW3DZpEb3m64c1k9TMza/ESP6w5FNXr9s
RdmWl4JhGz6jGvzHqPBI0tLuwBO5hN3iwhS67u3OQPMx1lv8i1jgBMERNUn5sUksHlLre8vdFFfe
n7L3ouBQ19q5tEHRD/dT0k+Pu+kCB71GjGq9/xnn29xXUyadFSUYU7jAct2F82tXNuy2NfGfHPII
N/MDaLh85DiAN8JlhgzX7xohELyJ9YFjym6ZXyt0jUMtltM+/n8PyCXZ0t7pl1uORrhhtEP5G+6L
5sLIwOgDIgcoQaQ947vBITcfRkRu4xUhSc6/Qnexf3YEuF4GNOBylThhbQ4cLiI+urvPyknA+PK3
Lbx5Z4hWxQtZutujKaeNG2YIi49yrOw/N4ctOakpUZ8Jl/R0DHmxYB/GOh6JmqkjtKCGMTPjiYfg
lqXgvcG5wLDHuq2+wOW7j36Iqj11iYB/gbkFl9nnxdz2/Z584L1CwQNLHIwg/7ZGpuyL+G9Tt/az
Yp/iU7kNOra1jTaZ1VUdLD8UXrBlThU1fyoyXKkIci1BAhJ0Dqaz+vFxzFuCQLTrbYvgxHH48Quo
uqt5N96SOpGHtp5ILFGiLKqL6RgPCVJr7hY6leJC2iKDhB3v6DtzzCFyQucmKDpKBSp3b/ozM6N6
HXtOZYY45EarN3D0I3Jsv5CY1g+4dxe0hZXXiiMq8Pxh4XwqM0Z7l9Ws6tdfHvrw3wN8zXNAGeWH
5Ha8afvGf6obX3aPY72vROok1WYuvHjTv+Zynok7tZNP3M/QLPnZ9H79tA7+DNq0G4wqxrEgjMwu
hKNaL1bxkc1IhMdK9qyIeh7D6eAtvDXHYqk052OyT91lJ7W3YjreZZyApwacD4G/8D+XWHi+hsoO
IiPVrCeroXZN/Rn3iCXOmNS2/HZjr0HERYv8k0Yr9y1ZB/ipXWenyKkAX89liYTMoHpB0rA4zec+
6fw5Z7r/S/jTD7Rq9C45CJgBj9hv/Hc8IKg7WixB72OlucinxU3OY7MrmFVcQe2FRtP5xH4y0Gtc
ezOS+QBD0O7a0c3mButjqjyvaVCVAIwc8hxrDHNkFD2ARzNtBjgBrusJyd2hotAyhjBYuZ4Q1Pgv
nhmrTx2j5s2aJmLKxeU4jdnoxPlDV0u0Rf2uGHKhWkt16v02/CVaD/HOim3vYRbuYrMxzlcsl3GI
gmmInP7Zq6LpD1IzK046MtO5xBpsD3Ex5lc8UrI5qqllMm2E3z268RI/0azYv8f+GIjThpDge3Ur
/bmV0E2ALLW8m61QT7PZ+Z52noePAXJds2/u4+WE6Wo7uuS8Lxn/LudZ2mS40KLOEcQAnv6dVVW8
m6Go/7SL8X+3LL1/11G3FXQsz1zq+a0waYEuGzApIKkjndHBvzYN7Iyr2hwMt90shHwUD2e09qOX
sSMVPbchPBwjM+L8dPVJSTsW0xLdLXUgNAd44waggHX9Ng2qek5ylTxAIIK97HluxQ/Upfs0DgUm
F11JlgDDeffBKMEC4qG3TKlw5XfEYpV/hiWgxWlOxloeDKqIBMXXYq6kDVuiL5yfe6d2xqY6yq0E
oG3QdvhHt42j+58NNOCoWe3l3M/FlOUrpToHEpy8m3mz8nehONtSgjQr6olYVk7xNDDkEN08/dtJ
hbmpxnbxDtvkwJxXMf6ClAgjvWXBMhZNulkj3siq45fXhkD0uLLus68j8lpGFJgevx+DW7qr3sOC
o7rkcVG5DVLW9pJRInddXhPHE7/3yre/82pbXaThP4gz3Qjrh6xnf8zsDiKTWfon8p8cQwP1Bnr0
0PKrCoS0LNip8SP3FuPYdBcnBdLjyG2Z9wtJ7PYBxmjXnP8Q9d5sIH2tVnt+QjIqi4vGnZNH0ZWk
XCQJ3P21v+3wGhDj8yFfjJkxWzABXHq1TEQ6LxQsL90k2FAXCPgjK2xXY0is+/7RMy4CAdRjM3aa
nMcJmmRbj6MuzXCYHO3KLLZYozPtrOvH5u9iP+7r5NanpEwUb1qZhMxfSFEtQrqiqA8u4GD1VxdA
NMfVCnfL2h4fPuOaUYgvktGrrkgfS9rbfavih6BSzXjwN9tg2OpR291j/oHeXnEs8GWMfvvXVZ07
n0xpc30wGvDqVJSMyweXb3E6WI52Jo4avoovthmECz7k5U/VGDFhjBRfCCSfG6OJ4RX+bjpNy3qF
A+SpXwyJNiMlALfUISxvqGcldGQ/h7djAAOd+dYMiIzjoSYfUf7H2XktN5Ik6fpVxvo+Z1OLYztz
ASQAkkVZqqvqJq0EO7XW+fTnC3bPLhGAIZe9Y7Y2Y9VdjogM4eH+i0ADg8t5xpNdT953WmKTNFNT
BZM3AtD2M5hEv8qgmj+VmZY8mODTVQEdpIpMXdbheVpWf7jBwJOQCi9VQ+qI5GGJReumczL1G3ng
2G15uBQkpkPjPmiVUWuHwHSXb6EyqnfIhwzqO2hlxq/R0gxRpskAaqLdEV5TIo4WOqVq8QDNwNBA
8xt9RMMde4MtcCB2lDMl6lOE5UG6LU2VDzaoqvWxbxsazHVv0+hN1da7npWwGw8j3/vDwr0+XZnU
OK6TJqITbgxUk9Aa62+BRnB3luBQ7skZuEQytS2HzdJS2ji4cd0Av/CiMvyY9x5tJwD2OsipInWf
7LwEFsslFD7UGZjizcAs/w5WfXgQzz9AOWoGM0xRyvYRxmTwM62oJW8HY+LdYU5uBmAEQ5WvXoTC
2iasotkBqZVRxMgTdG53Ql7wZ0bZDV1YvYo+RmbR8R5Wvfor/HE7o9xWZD9DrW7AQwQpxSXPoyAP
Or2oPmolWABOWpAYpoXi8SZucSr32cXzN2+2l4Hs3gAVMlK0tcDjkEyCmDaz92YMq2FLP8r+YbmN
88TN1Br7MgjpeLN0m53ahQ2Jf1MZ1VaczvNeTyj57JKpo6BtuQsQycjNHwQadfajqZ7uyGeK1r4K
6W3PuwiFghqJt1q5awfu0qu0LI1rl0oJUqzIy/OwL6dKe2ihBf5qAnV5sGM36zYjEIv+yiwXN37n
VnGhUZ4PO+d26eys+swLQfmseJRFaQJVKuh8OyHf7cZK+5oVCxU1jbw++emFyaBseIiBUAw0KFOH
qgYz/ruDcalHw8UrLA4GgyIZKNuQEjzwn3j+BLZ0wGHDg7i0NyqYPJuyn/GMvcx2lgWWIHMj9ol0
A2ws3USL75jqnGmz5dXAfmgHm/o3jGKDTZ/W/cFJx+lRUTJhYRCEfK6u97O01w6Xw8t0bxEe21bI
+C7Ssbbs2AKDtekAreQbiFc8jDKAzP2VCkbQgNtZPdCh8DaLZYbvmikDFHw5uCbzvF+i66pKzxGm
ua1KPG9Tq8iuaB9v0mxIEOXt6H30dJobuF67rBstNMLc+VAUvLX1MQR4PfO4B63hbcLS5Gykwein
IEu2VFDdlV939sfhJKgjIaChCi1pQtQTJ2Fv8iAt8pBiJ2y1EChFRi0wbUu79FfmQudDv1Ipxq6K
DBEbZDYGwq+mJv78lYxHoVLnpIlZbNKAlGPXaAEHSY5n4i7lrRUD8KK2GMJRB0kQ886ELbtLC3A3
5HaU/mu7+3L5F8niFH/+II9lgaqprstGLNVoFiN97oJz2HJ/mLFjAJGDMuVs4smafgSkGCviEOcW
o0NTwLaEzi7KH9IUgHkq05ZePJRA/dEGakLaq4HH7dTpGgSdd6gK+NulYa/YPpwGNm3QxrZYh/S2
PWnuZ1uBLFJVkAELdRTipvPdTA/tHRgJA/x23fm1W9fvPSsL95cn+XSRHUeWhuyW8B9B39BsRIEP
wheF6Lj6lJuNPlxTk6KxfjmeLFfBRrct5GgsFRVuBGvF73m1ytrZKrXY5LjBGUm9CcG3cuVW5Yrm
zunSIQoOgSwbWBn8t+MohI4Nr2YtG6PW3VgC/ubm2g2N+fGDA+Z6Zd2cm0QUt4UkGE1B5J+Ow2Go
Gni5wkptOu6xjlLxlgrk7xBstKu3Tx/HtaniY4rkr3xcjtgkmLQ2KZ0jBDFuk3Hu3G3ltEOxsi7O
zaCLA7sK+R1WgiwABW+saaaYqyio9fqaJAniF1zleAuaFAp0Qx15RfNsLaKkk6TxtK/znuOuipTx
ZzBTYfO6RJQwmyh9RBVyTQfqbEATGAgjZL+70s03OqBo04ghdvTvAbBH7XKDuEUP1X+07kFa9Cti
gufWPl5H6GlpiIciPHu8TOLeHkleCLjUTg3AuvMAOk313/hyHsq6GEGAXOI0OY5il40Vzi5RjCCk
jjd40fVYoLSwncLQUXZ9Rk6zsqnFNXl8dYCv1jmokXYT207M9KtNjeJJmBRiVQZ6qk0Ap9M2OQBB
9+o9DBfkAyAcQquJtD7xdpc3xNnQhsNmsJlQ05JCl16fkX3Dfqb0o30Tz9CO6vo24Z++cttCODIr
3fD5zUERo2LpsGwsZCGlpRoAWJ86rKuo+A/qF2hCKV2INIgfWEPaD/IdQJojFMRgZfeLwUjzjAgs
/W4cFDjaZEmqQY/LyK05Z9qgd7/qUL8T8hVtuMIird+HMLRXZvfMihVJIYYwhsaFeHJaj14Hyi+j
swZA1bcQ2Nz3ivFGk3QyD5ObgEA4zGNNKK/YJXAXwwL3u0EmApKu5gSHdqacbuTJvs4ClyKTYR5M
AwzrysI9c3A7jEyE5/CGJH28cBu47w5UU8aXVtNN3fXOFuSeBSzf7Fd0ms4sVCwBDexEEDNFy1S6
4utM1ZfRylkzkAB9pQFjNlkNDNyYrtJTBV75S6p5a9YTZwboCWF4zIMsPJxlkwSY08ghD0xtzA70
1QZcEhyX4BCq0BUub4oza8UTOrRYbOB5g4HV8VwmsM8pJzHAAGUg3+sANI21tSYDdxoF2S7kkhCh
8rgHZV81dXCx8KhxZVFQEnhIxxRgX5QMK/nYmShCMo//cIQiRCW9C3qIK3lheVyzDmDRSissYDvR
W4WPXQxByBdQxuZCwGdBfLxXx+akRsPESwO3StAj+UODyk7pl43SRSvnxpnhcN5pSNmrHJE4Vh0H
os1khoWFgcQyoo8a53qzBbm4otR7ejgJPUrUPREScVzTkg5FHcbGOBXUOHXVSm84w+J5F7eAQqoJ
+v8OqnU1f33rkkOaFyFlXCIgnDG243HR3u4dhwIIHXylpX2G6yZQwGwJlP3fCIQlJKB4Phdr7zgQ
JvV4jWRkyYZR8TSK3GpfzdPkX45yZgZxcCHjUrnK8LuUhtOX8FjLpOYuG5x2Cz8HqSFnasFYpvRt
wP5/uRzvzLIgni2MJblM8Dk4HlVp68GQCjseBQjaBgyHtm85fXdvjoIkD9Uwy+AcUl0pH6Hknipd
RXJAl819QoQCnQjIAYfLUcRvPb4a2T+c49yMSG6T+RyPJbAj1KaElqaBmx1AbURZIM2MH0hc61sI
p8PWbGLBp0mGcMVL5PRkxx6ChFx0WLjBZDf0tIXIoU4wYvqxHa7SxBLFLTBT3zKFfuGtovN8fyRl
qLKV9XLm+7noUiOry3mrW7I2Nr6TSaQjMLgZok65Tywz37RVNa5krWJtyzOLWxIdVfYZusfSHVlW
E7x6F0CWl7nFAY5h0NFM7211Z4IIGlZ22rnviPAf9Tgxo5pchegNLKnAjPI+dKf4QD0PlmSc2vM2
dHT9kdej8mRbdr03SHI/Xl5C56ZT5K+4fbjYUxnSdnBiqsehbYHEB2T0qKG/tCvRN1x5K57Z5NzH
JMmk5xb/X7pa0F+qDMTSQQnbqbNpARJ8MyZURcHC1rSx7Pbq8qjOfT7xpEWClpPSlXXvF6RNSuh6
UG3yyAKnaIb0Cm3apmCwUK1aSQLOjo4nt0gCRFYuPbyRigKniWQCkioBoH7seelbtKU3ZVdpbqnt
+wUqjvf2oMKthHBiRk804hcd3HC1QHyZsU2jVQSnaubQLBGawSp8ZdOdmU/yN3zouG/IiuWHcT6m
0F7RuYGj1MH22cbLVGdfIGM59QRlex71tdfViZkHCwULEVsXqbFGHi7twCn3otCmQ7Dx2Hv5Lh46
9W6ckPTy4q64Clw6OFpct7RdaUkDnaVLtAlnh75cjmjdyvo9s0s8lEhcxJOZAkeudUQjsEksmkqA
L024w80WfF2orz08zo/5VRjxGV7lRondZYMaYEMTLMtkb5peqF3h12ha29zwugdWs3KtjrS53Az9
2ipDDAgZcxd7nERdOeDPLGqGLB4IQvNdNaXUvUTdLXBMhhwC5uYe8drnFvjRQ0/v9WpoefFe3rLn
pph6NBcKH9uiwn08dtNe8FZAJ3HjWEaNEBqUHmfOx5VRnVvIDm7ePAtAU6FPexwF2K6ZTT35Ohld
/FxEdrSzwNlAvRznFSnlcxPogBKjqkxb9uTtM8RqXNe4eG1K2wy/wJG1viy9Z7b7rETXamOn4G/3
f2MOeW4JiXSVrob0zVBMBiigkXU0mIf7QQNCkHZNtDKws18KYglnHYwJktHjOYTbFFQ6dqnYA4ex
u0eqyOx9HlmwoC8P59zH4jbkSqcVIC6P40ANua8LsZVASqfuFdDpvlMOzlMFa/jD3wmFXQPvK24N
uQiet1PbeQrropq66sENuoj2iAusF3TRmHz6G8HwEeUBpFJDcqRFiKRNhDw1GfxA62Hf9x2GlyDG
/aHL8r+xIsgLmTt02MVcHk8hmCbTbnOKJ4Zh5U/IWbj3tju4K8ej+FukbEkIJTuiQMOl5EpRimyw
53hh3RUtOMpND3b0mvN4/BxR0thXPYyft88gxT4gi3hLkvhK+YRBeS3MbRpoaGoV22SBItckGITh
/xStfKzTsVHiM1kU3LUUMeSxjSTeWQvGWjCqAfkE9VPpNjeo0tlXahMPKwM7E80VrlEG613n4SoN
bOwNBZdxGuvWqNg3Ye4pHxMPVgZVxOURmb5gJc893cuoWGtYBJG6kEzLnhuxagPgV0qI7XTXv1aC
FpEb+vj+8uc6GwV3Q7YxVQwiHa9CRRnsaUGhCYQbKqzmEDb3QDrXVM7PzJ1Iv2i08CgRxeDjKFTR
YUi54OyLYR4eNS0QYAmYvzdmPtq/63WQ/fHmYbEEdTpXFDJ4u0rDMuysicOIpwgqYzwScv1XXDhv
9KamTsg7BBMnDnTRE5XvRV1BcKJYBt54pYGSbot+DNVds9gCwoCkpvLNVnbz6dcSNWXLoayBnuDJ
WVgPFSycwQPfl9X9rbMkwZ3ajyg/XZ6909MdigXJMsapnO4USo4/l5uD9AH6kaKO0ZW7PM2fFwEy
a+xkzQXrZECYlPAMd+geaToeeNJjHLXfRulVyIhaPcdf81KpdmkXrdXHz0URm9Y2uZYMPCGOx5Px
vhGUW1BDTQZGJW6M6NaMrXzl9j15KzIYmvY4YJEj0bKWwoA/BWTuEKaB8Vtv0sJFdWecx9S4G/oK
lGDSeqD0oORzxiCqWb+9Hcd1ItzEuJi5mU35+lKRiO9NUcGDGub6njE+F4COV15wZ2bTpMug0p+n
LgQQ9Xg2E+r6kx0RRO/H4B2MGFAzShismHqKpPLo4uJAFzYl5GfkTEhRH0dp4qJtutb+1sNGrsQr
O77KVWdfavqGiiJpFPQy3DBWVv5J7UREheJE3dhEmkg+N8Aqogs82d+m/saL3Nt82OllsM3sxF+W
L5c3mXwmUpxWdRtFeF4uPN9OXEuRiJntegHWxcr8HV2VYNuP+fBOQdl9F5pBtLscT97Ucjwpi2/K
EvcwS6ACo2DcoHzkvud64f6aumBlI5wNhRUQ9ih0oclGj78dre4Q4eEZ3UrIVcTyFFHrRa9pC4N9
DSgiL8eXcb0KJv781cssnDXHRR4POipGXrdRAYF2GYxsZfbORBE1cTh2oq53YtJj2UHgLDWzBwFy
hDWRBwcUXN6aEzIWniMW1hgmGHxb7m/1vRYB9UcCEgyKdRjpu9NPW5z95ZVwOhbqBdAu6MRQRiOd
OZ4xKA5LYtmwIYO4qniZt9EOzONbj/aXqsSrKNJ34cWD8MA0oIQAiHmDONdXNdW+Xh7J6UKjxIL+
q4t2DFvIlnKyKVM6PVzQayvbwf6lTYhGZLCAhXiFs2YGpYm76PWJRAZDMMoedGLw4dClW3FEiMGc
Bzpk+eLON16oQobnrm5v0XjPH7Fbjbakc9U7FGb17RQn+jVSvNkbD1/erNzIuBCqVCNVXX4l53Vf
tHnkfPFiKAc1Wo7byaYaf3laTxaICGLyuHvJPE+mNUdbBq3i8Gs617m3M2rDuikKc/YOl8O8FE9f
zSiYG/6PuSSLt+l2yn0gdbH0xkkU7C/1UfPB/Wm3aK7191YfWoeIpyWcqMmCwgjzaUyxHIFW3IfX
Xog0lor/99v2hYAAiW2nk/m4Luaf8glZuMVYVdO4WQAj3zZTiiZSa3QrdQ5pcv+MQkZPj0gnhtwk
MgInTgsSeZrmsNtse7D9PlO0lSP4XBQSNx5iZCMmh9bxHs/zfqCpEaG0UKCVA/lifpfPTfX+8heU
9t/LWNh2UMVZKWSkUpodu4WORB9SFNAhYBWjw3tv1+nox/DoVvIB8YOP1wq5Bj1WsJk8mFW55QVX
Ar6ti+C9qjWe8Zyj5preFC2tysexxpdpn8ZLrr9H4S3+ucRoS6/AgWRs5stYQVeQ9GgYOppyW8U0
kfZ3Zr5blDQfe4hMSIMZhyVIr5BkvrLK5lsfj996DXsgM/hQWP2Xicb6TEZbd+k1uvtrNZgznxgQ
JjesLsq+gCSPP3GtzXo0w2mF720r1ylf6Zb8t/9w+ROvRZFOvXzoRwALkOLqsnM2hlYauxSp+7dv
PcbiiWIm2RCnwfFYGtizQZGxXPsljPa6Nyn7SkfG6m+MRZTfOMLNU2yxh4FDhqobn7BMkm+Qr9t7
ZVDslU1xZqVyc/MqfCnLO640Y0A4wmrIIW+nsQbsKK8iB4qJFpLUhd2tWiEYofdVdWMMyfDp8gDP
haZooILqEoV5U1oSMLgLbcz5WAY1v7tJs8bvWC4o1zDKrcccwTpU2Wz7EeDxGuTwdJmAxOcZhyoJ
2TNKBMcfUBnpVClNgjSIa9Z3SVqUV5HXrjWPTsfn0tCkHUbblgHKp1qk1oOtVvm8gf33XrWt74Pp
fgwW+2ZAHAY52O7KMZu3AWXY96LthygB1VtRMpZyDAhNI6/5YobgiibCF69Cc/yq0ozY3qJeW0W+
5sY9uiRj4CjPlz+n9ER4CU2BH6wMjSTDlp9zwHEiz0sJ7dognI0pSHZlFdU7bJRgT3TNWkFDev38
Fc9kannbUXsSv+dVKo1quh73HlI7geBJaAjr/Z6FYbAHZJ7AoXSqq6J046vLgzy9Q0R3E5g3zQyK
rnI3CSPsBP410o1oJSnbVC0VH/X2bh8uY79yypwLZYNuEa8S+scyWhUNuAVjSPRrECUcdc5uNVV3
gRcX+V5LFs1eGdnJngDECQqdeoPwfqUfKE3nBEXbtaB0WBMSIUqDdFaV4sn2xvkTkHxCiM4Cq1PG
ORkZ9D4X54It9M7K18z0OXG0zs/rbFiJdDKeF/C/RRj8XjjexJ+/Wh7RMkcq0kdohs51f40+Sb6F
+VP4l8dzsuiJYtisPjynAeHJOb0XgMlbkOtCUzB32908RknhZ3Zk/YI85yIbVyXmyro4HRjlEhQG
+ETcpvzX44EhWDokTg0Z2ktba1dHA2TRwF5W0l15d5E2sKuABZiUTthj0u6C6qVhJwUiqA8CFU8j
hDltMgjs9DivPc94r+jOShZ4EpK6rrjrsMikXWjIeMIML8HJaCEOxW2j+RPS6NbWKzvlUUO06cFz
OyGFN3e7y19Ql15K7GabbJDO98umprlxPJ+T3Uaw7zCZ0g9ACjY4a+y0ewRYfNxIttaOJtjmXbO5
Qcx+M/9+ObbcqD2JLaWkZG+9XYvYlf/tc+Hj9bH5dfP4fSWK+FteZ6PyCKXrzogbzUxElLt69yPd
fny2Dt8/f1hzfpRqYCdjkTZcNo39oKZEwW5702/HXXkw7nR/rTL0wqm6NBpxbr7a2J1rVF6UEGfw
yWr5XvHu92Xz89N9tHls/e9kZRuUFFdOkxdkyaWo0n7I26J1ULRsN/UOUact5Ygt1jdb17f974ev
rf8J+ZuVs0UT3+VSTLFhXo0UXHE2a/FLTOCnW8QJNp9R33zA7/UTgp7XK8tkLZx0sBgITuiZCDdv
fyx79YCj067dR/fxdbDJDv1KeitXKE7Wi/SATU1YgBDkxHeMtjn/MTcoVm4RF1uZxzPnyusN7kk3
m+skrVuI5e9aX/rgKkaBt8JL0ypSxC7WWphry9OTjpPEVXQLSas/h5U9oP7vO3ucxbafYj/2/4DA
zYGibv5YnU/5KpJ2udwcG8MchfqawMYH/ab9XN7XN8aP4JH6UjNvqu/zx+ImfjAerY8ry2ZteqXT
Jeym2C7Fd0Qp0ofFz6oZrrgQt8HG2Va7Yhf67tbdruF/T5648nil82bWizRrxXKlpbWPrzT/Y75d
Ns/BpmJ6y72+WTt55IRMDigdPKaCJVNE93ajFUicDwFMkLLpb4bUWf2WKye2nNt6uMly/xJq3P5g
JW1+FpubP7YfPl/+dGJDXzhfZKA2wiZJpogoyx5npS2yq9tiu7b71oJIp8qUFYgEFQQxn4JDjdbK
Z1glN8HKLb52msiJORXbzGzEWJQrcztu4Vttfjp3zs3ao+7s/qbPCAxRkPBsXTqU29TNC1WsAvyN
dxpHl+F7XHjm1nuXb3EHfGofEcs+NAfz1ls7oc8ti9expblEtmbOrJHYnT/u7M/ZPtqP+9lP9+21
frVWEj+3r+kiGLxeafnQ+Dm+fRI0sBOKcO2mQVgeM3cUqgcM6577ovGT5enyUpT3FmmygKHrNPah
DYBDPA5md7EeRJm5bBWjM/bIMCHYrDUx9m3zsnIdiHPh9aonFEBV8AM8clyH9+NxqMzV7UkfMOUK
oL2/K72iAEllZCvXmzx7IgpFG5MHCCRcqtPHUUwMsLGaRFWpg378gJ6lc9MMGaams54/JFWef4Kj
pD2+eRZBAZm0Aik80BSXhlaivNC0FTaQeFlWOyRfOabMLn9CCT9bW4vydcMAecNpNAVfXghyQQ+j
n2bxHGXeOsVQeFvENNpPaMwh1dRYpZF+zLShQ0s2d5DEpYjcKhskGPPHLJmDz1ZXdOWmQUdquK5z
W38CpFJjX9TElbupVCyZLs/LSZ5Nk1XlbatRaqLBx/KRvgb+HEXnOJhG6k5qVb7eRF6ybYQLqD+1
WMiiMG0NU7LHPHX43iCA9jNsvdD1NdqByz6pDHuNPi+fi+In8Uss3vYCGCR3zxS0oGJc7qct7g0p
GsaGvsHnIv/aGjFKB2M1uDdzpZMRxcO0cliebjaDjwbqzRP7jf7g8WwgEquMM3yTbdO532owIZ86
NI4eEPZcw7ueiaTThLSpY1BV4OV/HClshZuepy+o9gnRkgj2lF/OCaKkdKeeL3/k030N+1v3xJkM
lgD7GCmWo055iWLW1kFbZ9c10y8OrXDljXq66gFLUL+gVUEB0VKlbT0vwxiWNQvbRaHZ3oVloHww
UxWUn9eha3ONKDGyLG8emCCkwqWink8rVEqUS6Rs6DHhJ7+MSArXShtfxU03+5ejnNygLEhooHQK
XfGtuGak+aN/ZiRLP2wDJQo2EzasmyQPjU0WzvlN3C/lzsmCbKeriXkHMCF7tvJZW/kRZ76hB0xb
1LwoCFNZkX7DOOhFNCcDujFYhSKthIAxPt0rUU5XpakaDm1xwXgB0Sh9xHQ2UqcDb7KNx6q4y8xW
w7lcs6/zfnprl05QrAgmCs0goKkCHw9In9U2w+EW1fklDm+SUlmuA5xetpe/3elZ4oLjgQ5BcwUG
2cunffVQhMcLl2V22y2us4WvqmjpZEgFXdGYUnZubo1oz07tcB0o7V8gr//6Of2/8Ll8/PPibP/9
3/zvnyXCUQKIJv3Pfz9Uz8WHrnl+7u6+V/8t/tX/+UeP/8V/38U/m7It/+jkf+roX+Lv/yu+/737
fvQ/dkUXd/NT/9zM75/bPuteAvBLxT/5f/3Dfzy//C0f5+r5X7/9LPuiE39bGJfFb3/90fWvf/0m
JEP+6/Vf/9ef3X/P+dd2P/vvv8pG/heev7fdv35THOufUJyhqlPjZJ1R8/ztH+Pzyx95+j9F44HD
w6DYRT+SPyrKpov+9Zv2T8yEKJ4BmKP3hTLxb/9oy178iWL9kx0p7gqAvi53xX9+19EH+t8P9o+i
zx/LGOsz/tbj1cK724HsQVmUvQ7mlSPzeE0qU9lH2BQrWHKV+95JPxr43TT5H4VlXmWTd10Whz77
jrdV5ty6DnJx3H3dVF7XSn+Yav0Q6WgKTfNKQnF8sopfBeKX7A/6EkAtALnHvyorJzrMeHgiuYsf
3DCBx0UDEgf7yOh3sY2c2KvP9de0vJ4G92QaXOqnjqhDc9KAvpTOmoBS/sANjf7hkpGd1DZ2GvdY
EtgBoKMUCZ3QMEmgRnTc2b4qWwzD5EL50FJ9V30tQDYCFa46u++XGRHqPAxUa4MjDcbmo9oqT3Be
u9/rdEIRs0gTN0VHlPt+U0+m/qVCxxJHB5wbsb7tLJSDnCk8BHiJVv7guiOm7HgrartctxbsNlE+
DPZiJPauzfoWqUrFtKKDjVhztqnwWHBvjFp8zSwp0mFjceK8D1rNwRBqzpZ9NWmDheSwGx7QtE4s
H25dZu7R7Ov3UR6iEFuS4NzUoA7HQ0xpGTVILH9/D60cqKhuRpqNlE+R4NE2jP3X2rQRak3aOtpX
AYxAvNP1DMeEykFXB7dEUMdYX6DpbHtBh1BcKPClkYYT/DaBTd3tkQO20YvFDPynGyD4tsG7qPZu
0rCyKgi2wIkwAUVMxscTen5ocbVDv5qjlOICAviREB8rbZRinbxDRdAbSZIiZIyRREbDFiWyzPrU
LzXmqMg32uiJ1gVPwmzUuqtQrZJ7TdGHNf72mcXkCsw6Ggpg/1UZAIhrNAJpACl3mCGrT3ZWq0i9
KxoqR0E2VdfJEvU3CDvWgU9mNytvOv/ZOxwbOj11bhqV00ZmUrQ6eOUMmsCubBxMerO4azPs5hH3
vu5SpUBPuECCMZjUGvFiYIzt/vJekiqV4IboUIM3B+el6pxe8o26tLMCfZ3+1BiPBniDun1Monb0
5x5LpH7oi2svC4t9oMXedgli91YZQa44QV5scbXFpXvo3tbj5SdxvQO2EihxcF2osByfJwibVvGM
howfaUF255lN/0Avp/l0eeTHCctfUejFABMHwEIj6DhKOIV6kuBN4uvwEN/NcZHtsmAxdpejSLmZ
CEN7HgIi4wC5zTP5OEydIDBeoq/qV2jKPnqDa73vm8581szQp01o3nuzh/fmbPqVGbbbrk6jleNZ
XAr/+2o+/QXcWq9r0QE+1GYc52RKUT/eLJWt3CS1+a2OakxluwpjlSoJZ8w87JhqrlrOK09baYOd
zICUs7nY7SzYDmv+OGl/OCaaRGVLGo4zBbyoGuWJMKCdX+PddXnqpWvpJS4SHiAdgXoIkanjcSuF
kmCfpag+izrcBzgqbKPI6h+hlmc3zmzYPy7Hk56qf0409Q8P7hotRc7o44BxqeSBvtiqr1PT2uE5
6vitWumf8AdQtzpKiuAjUu8Jx9rhfkHJ9Rm+r/MBbaupW7khT9c24D1VqNKQjbCPpB0EWaHqMQbS
/GbMnB9miUtcpKlrmhTHhZKX8bJDwSqA3qfNKFN6R7fUDLQtsV4x1eQjjofLdZFOzkcrWrzNXLLC
sRHP1gDbp2MTlCnR4XQRxAB9fjzLPcZYKb1ocHwYSGGU0Ke7ZYjXetDHDw0xNmojYNwRCQA14J3k
5WVozXxO1TedNtpPaG8fyoETEYXS7OvldXO6TiG5elCjBfUbKomY5ldPgAVRYtFSVf0FU5S7whvL
zwrSEWhYKyY4jDBZAQaeGxolUAHWQ5bgRF9OmSY4lgP+3yU62AdrUDLSyTHBCzCPVkJJJVdgdADH
GBrX20tGrYvf8mpskWM3CESG9q6rUeHd1S05FTqlVvyDjMl8P5s1utYIMqRIrLs14uRjYo5XFR4y
6ImRHv3gTZ79yIZaNbbUo9Ru14X19IgtZdALfJiKK0UMWm4Tjqifr9zNUn9Z/HooX6oAzouiHPp0
x79ew1esL9JZ30EnVr+NywS2bgTYgZ9N7zVbOO2ujmJ8BCU5Rqwei+rQNW80JxnnrUBNNYiOpgje
2/Hifc+xfnX3yCVhSp5PhvmxbTP0/O2yRTZmcawABRkNaeGV01/62mIMyK0AlkKaBuaLDDbtww4t
FzwhdnGGFK6Bqamfdsm0xxAgXDl1zoSySSdAdQFgokArLeQUPw0N5zgUmWfDvUWx0b1Z9GZ+hzlC
//7ynpGOHjEqDjdyfBBEvLxkcY2ijtoUrW1jh8yWdlg0c3mylqAlwUyadkeXB8eZOumfLkeVjp6X
qBxzQjAT9IYt08sKtxvbUSW515uwu/P6yvOdaYn8y1Gk+/rPKBDYbEQuOHjk8yCo8hEfM1dDiLPI
bu2ht3+VdmKHu7hzoxsjyOt9ao3LbdGb3se+ntMVBOyZ+HADEIJ4ARQBKzpe9WBHcC9BVWNXhsVt
0xjvKt28iZz6vrbj57xHlrlwnc9cMT8vj1s6B8W42WooQVLbcFzoMcdxq9obwnacrd2ydO21xgNl
50Bt8y08m68Mq7NWxnm8XGEwIWjDxcVTUrSDHDk/GEukTEcopH6+lOqVESLhDDovvVdLJ/t0eWjH
C+c/oURhQDxLockeDw13PxRvaTb4eYuvqJXB71BDlN0vRzlOtP6KQrLJyhG6NvKmQEyzqUxw3wgB
O1mCVLBmfUWqpHg35QkydIPu9Q92WSzv3AGlxsuxX94Jr7JMvp5LskVzBigQr3JZBglnKTWsq9zY
5UXcvk/qOsDUwpubz/my9Ehz20l63TUaVgmU1CceNxOuUV2uazWOElGHuarRFvZVtzQa8F+BtYzt
ZCkPeZO7uzhsNVpzLRC6G23UM+vdFKLifwC5iQiC2w1uhtZe4o5v3ooIzAAVpnpDw4S20/F3y83a
9kKlRMVp6ptbj17TBzOPiuuozZGRXnI0Uj1FVw4mbs9b3BztaOWTys8HMa2gFQUbE0A6OhjSpgji
GKsJMGM7Y07RIAcJWje7yutgpZWaM1DasbGt2ORdjXCc7sQzcv+4rX/CTM4aV77x8SoW16EovNLr
Yw0zL7JGTRPxwlEaw9zxp5hx1cUfxuJmK0GkhcQq1kSjR5SzBe3EtcW2fZUyOJbSoXrvqTtsaDEl
wAne+lm1kTaBlSscE+/CpX9EkhrBmqyjhuu34PV1tMeL6A97qrKvMP3KbOP004I0Vm551EhUp30X
eQs+u0YSFzp1sVIDtRIt2e9tmi45ctku/nNN4o3FYWm7tQaHdjx1L4MSikUup4zIJuWp88KgrIrY
1HdATvdtqPNGSGxcU/rc/gkLZMIbgSP/fSqk8dHzQIe6K7EHxr8xnnbtUulbMy6sJ9NV0pWj6eQU
pCEu5lsVP467W5zKr6bbU/jWiNw7GHDHuFeD0Zrw153jJzfUrM+XD4mTWRDyRuL4o3aJbqx84ip6
GGQRkGAQgrnhD2OwbC19XpOHOhmReIIJeqy4pNkyEmjIi8xuXmac7ijPGbfpNDo7CmHDwXIyZ+Vp
K1VPxJFLLArCnHeQEKlaHM8eotSuigal66tFdb/wq3adQh+mzzXnp2dQP3QNSnLlsPR7tff0m4hj
cOPViPwbfYKjKR6nK6/e09HzKCI3AoAo3qKybJXeNYWhtQ6jV0ysNLTOoj462tduMw8rh9NKKJlU
DQRe1QtsGfw4KhvsJbEaR0u/uE47PHYur5zjfO/lasOhDLF2OFPMtXwM6m6CS3rv2v5SqMPjoDbz
5xJR7vfLNLtP+Idpfoqz7kqCcLprBTeXTIxFSw+a/3f8dZu5mCMPyK4/h6PzIVUT7EwmM7nGT0q/
ClHoRIIYSAeGh+XOjtvoloO8fMRdp/lFB1+3NoNnDe/xi9Pf/pF5LNKbFVV38+SmX4oB5kPaOf7o
Tt6+qjH/wNVu3DdxoO4uz7xU1XiZekH1EDVKCxqxJVbBqwMCb7bFjMLe8Rfb6G+opaO4mtbmg50H
lZ/lkXcIEXL6TH0j2+dOnV2T88ffQwe21Mp6O05M//olFEvRQnMoq53Q+Ark8b2pwJ4lnbM7wPzp
zxbwwX0+ue2VUeDy7JR69ckZ1f5j1fbF2wgaL/kixUiezBQfOMDE6fZqIuB9qQk1WdvH8Hl6lyuq
8RnZmwDXve4j/3S/x7Qu+vJ3Zt8CqwEgRdBBpeM5U7VgyLLW8bXKHh/wwQl3HJ76Q2Siz2nXyc5t
Sm+Le3OQbdvYGO6acdxnwNj9yz/k7Ny/+h1SBmsX9qy4U87RXWbLNsXmzy95f19j1Kj84Faa3y2m
ln8e23k64L09fbwc/sxRQ58UGiMcGcrCcoe7Rw8/8aba8QNXq/eRa/SPU54Gd52u97/+TiheBnxp
8YqVNv2MtQEEO1aZOtej39VsejUs/+DSfiOY488FBevnP5Gk7HJRwgILWyIVmYfJKrW2XaFBwEEB
rF75fGfnT6SSghDAw9k8Xrs9/XqTI8PBNGfG/sbi5tVH4FqTFrsroWS27cuwwJ7RoaSGRhYnTaBa
lSP2rYvjD1bebChAWDcl9kaHkLbGu9mOmisndQy6K8vwZDljcK+GU/q1MEr7rk/naOX8OjdyoS9C
2iFqwfLxBTppsIeS44sN5O2zprP2ej0Z2NZO1tX/Z+9Mlus2snX9KifuHA70zRTAbkiKlChREqUJ
gurQJNoEEkjg6e+3XS5L3KLJ8JncyR3YLjvKzo0uc61//c3zb87jBvY/+xPPkqyUE18JeO3xTY7q
PjR8TSm1wKuKXWKuPkemVFd+1Mo9YFz7AqPl9NB+tlz/XY97jE89QNu5bCtfSeMqSYHnWqwgUXOJ
QaVtv8RQeOLoxRCfS+KgOQ2Jzr587YxBgAsWu64Hgl6PRbivhd8cisWDZk6NlYDRVIfnb+VT282v
i57dyqBxG3uwuLRts8bLYdmMG6cAJDRMiSdHK3I88kvnunGd9sZZlpfsHJ+8sx5wLIoqwNfzss6b
c+RhbKo8SbdKa7etL1YO3Bcu8slXEwk8lRoQOoFBj98XotOanjz6IK1qMzyErfYOJi6VQZB5L5yc
T14PFqaUxIiD4DA8XsksVizacq5HFBFJQlPuxjZ2gi+s8uT7/8sqZ9fTuzKY5Mgq1UynYy5yuHZZ
5XqsnCFVy6Qunn9JnnwzAf/w94SrgRT18VURRGt2XkAVJAMwBjqosN85iz0cCLafjpNoFtJECDJ9
4TKfuplQueCqYX97as0fLzu1JMmTnchn52/FQeVdsB/7rXxh33ppldPL80u1kZFl3jkmB/8I0fut
Jas8JSXbfOEWPvWdnRRbJ2YKfCrvrLwYNQBMa/CdleAKl2uQl0YssC7+NK8MzGLCsJEiZMwS4kAO
lnWobYLenn+KT50XzD7AGx3vZP14HkZEwBoZ8HSMqYhqdi9sPN1LXpv+UI1GmbYZftranrv95vJM
VX8/eMH2ANfDXAFCfOuFTuOJjxIbd/SNZEjwP87x8jqqnGxu2jDVS66uVEFSIKZrImlDy/3w/JU/
8f5iQwmTCCopCs3zosY3M8LyjI6l7Lz9NNdSE1LrJePY9Z8lJznk5uylzIEnXivWxF8GtgEnh3f2
8o6afJF6Zc28HLa0qCrrEhXhS9OzJ1eBXwyV08GM7fy1CmZ/2/DAClM1tm0a2t0PzD1e4mk/1Zkw
aoXOCUKGacq5L185koVZd1B9JeHYH6atlFmy4cGFB9DoY2OXT6Z119mt+2DUzNbiqdmabteT+WvS
oQdgjv+L5/nL7zk9718+2Xp01OpbvDql0wQZZ1Uodrz0wactUPZrZgbidqmsl8R7T95r+GBw/QHl
QFUer0pL4vjFzKoDuMK1YZfulShenG0/uYpn0gNDV+RenxV1o72VCrs2PtJFi8NWO+XNkLnjTVg0
26vemKa7anM20nNNmdC+Ex1GOBgZdmMqenu9GO1aeGQXDC9BSk9sYBHzLVzXONlQ4juPr74oi8Cg
ngtSsqHJKuvn7Ptm9AHubtGQNjmyizhwZBQvoQehX5Pq+/wzP5tw/lmEcaxi/Y8VOgkl0VmlMvlT
4WgYwCnlNAwS/MFFbE+1cUO3HN6UOK7ca+Wyl011UtkZM1BPoSNT/nq3La77fZTZpwB6bmJUpXsx
kJm3x6Kzel365VJibJXNL6AaTz1JCHuMWNhCTnnRj+/YSmZA2LhemEJ7cRI/D4oLM8tesvt+am/j
P05Rw+OBX3S2ChlUA14iFd9mPTtxT9anjqMgW/aWk+vD5JxUBaEinvlfb9/Q4/kIsKbACQmW/uOr
a9u8qoKIpia0etLpYPnsZFDUe4jrL4k8T0/2cfnNUmg1sKDHU+C36fBS9Qb+4qTFmpD/iSBWpPZW
y0w8QsFm3+yEY1av1GQGzedAzHp94c37/Tm62F8wwjpR15gmnxUIEeNVu63oNoRXLruxC6q3BLj/
e6SJVU78BMbgbFXnaHyvcKPII8FMCSvqNGy3aO9t83dhN/oFrsBTtxPPHZjyp+gRZsiPn1wI2S4a
FStB2uwvAtJh3ptqc4iAlAyvDK2GHzYS8sXwnDcvfMNP3kpmV1ihMefn2H+8tD0Jt2k8cD7aC+vk
8N2PO3bT8uCYa3Cf4ctxCPweC7MwGPdzyQYoGUJd8U1buwqXEDKRs1uvz5bbF36Y/cQrRiuNfx8M
JgeKyOMfNo3eAi9tBvZYR8+J6YXsdz58yDtAe/dGez0W6Juw6q9r7mDQgygEDuFGqDh2XSSfDknj
q/Vfw2DUDcg1APLpcX/jxZdETuCkuAYpb2V3U1cTwZlq3r5Zbteleji5pA0kP7zwdvxelvES0uMy
gGJaAVf+8Z2QdkEELxkvKe5LS5LbXrun3cCKzXpRBvxbG4MlKZo2XoWTpwFf0dlSmTVGEUBfOpjh
KTHecOPe0fnbFbOrV2VYVio2isX+XE9js1fEXpCIThx53QzVW3tr+q/h4Bbf4LCYb3xDD11cj26Z
Pv9m/PbGnn4jLwa0IL4V6Ahnv3Fpw8JzWyNVqobuXETvt7l4CTr57Ww9W+Ts7cvy3Ch62Grp4NX6
jfKk8TWTWUZ2t79NRDiUhXno/UL/UFz//Wpv4+H5q/xtSzj9ANoSyjsCOhlpPL7Kagq8amKbTZFm
v8JQ6FLUTptow3klvflqcr233ihfOB6ffPp/GriCejgkSDxecxncvvCJr01Dn0lvjDYbEXTrS7qv
4VC2uXH//DWeTXgpIE4XyeT8VL3g1OadLegZMPkCI0BrbqoszbGkS6uR4AjiP135Q8/N8KXtIlgR
MyLOlVywa795qXP/E8R5dJad/YizR91IuAMYaRqpoYpSJvVSOa+saM3fVC0wb5zJrr9aec3izF+d
y3mdtqOB8csxDKbljbeFQ6rrMnuHnNy4MMZgO0YqD942W+RxcJTZVStnwmHm2Tl0KEMOVeXaydKa
ZQwpHuf4bQnjSoyEw/fD++fv75NfCqXAiVSCBusclGMKlkO14UtpW+1eVkHxlrH9S26Jv+1Op9v3
yyKnL+mXyl/znRY5GS0Ex3N+FBwYzPxM70b1qn/3/PU89X5iTuXzx4nDd74RroE769yojNS2a5Ll
263fwjgcQvOQNaP5Ubul8+P5FX//CvEJBecgL4HYez7IxxdnGBN5zdUQpYS2FMeCTMN3Rl5b+3Zr
5KFeGWNv/XDnDmb18fmFf99/WBjCATLcE4HwXIgrYb5PY9BEhOza7vcl4jRM4QG57zo9mWlNouRd
0Tr1va0266A7z/7w/Pq/P1XWh8vLgYPzII6Njy98M0ker6sqSqF9NR8buiKMKGCpHPgAXyRXPLkY
J9vJbRM3pz89E355hUQ25XO9yiido6jbi77Y8rhGcvHGWMeXLN9/K85BAOiY/17r9I79spZxShkc
C55oS/LvFdHs63UwBvVtrQngjjdV1Txc78UEGef3dVEvRaAPCGeZOJz3SovVrMgd5nxXOFN4lcN4
sJJcdxuB5kFvmgkJq8ttF/Tea+KrNPJ1b9I4cJZLbfKK235FBWYg7BEemc2HVvUladmOWX/kCRYf
gZbedJlD/nrPGMXdFWMhvZjo9bZNIjKN4Vx1xlrusrJz7wulouKgnS5gHo+t/5vBzBwXW3VruXW9
2XytHCnKuDIJ90sEnS92NaNRi3TA99WPmVhAPlaNAwulx5PLjBs5O9+QLugfLRT6V9EmxmgnAll9
1JPXSsKsiwioXG/uO6dfuw9SBybX06/DB08E5nU2B5oEtDpqoxgjVP7cZhtjobUNiJppYY9/3SZt
F7HnT8YUo6bxS0QjnasvA3Oep3jK5IozbLf0GkC5nI5RU2PDFGxhQx/p9yp/ZcC2sNLMlMMXnLDz
PMUX2ryAoaA+ahjH1W7qndJJ/T7siltjscekCSsR3glnlWLeDcsgcXnBN2+eEy80juaQR4zeWyWh
6fVsB4H93hpXq8dYmOtrhjSESzcsidf02fsyd0Dsy9Ds7qwiRxhzUAFxF4zYFmKFWqc4hcxkzVLv
rEJETkL4jPBTDIQtSc58AfBvDGbwMOlCfJYz86ykMqOhTpzaJdQxyEKP0l2JZYobT9M7bxba9cQK
Sv19hrd22zPU/V4sCEhj02/MOqmNPB/TEDnA9oH063zZ++2Az+bou1hlbZuJ2Flrhitpbxl+mUgV
UvsN6zi/s8YWzMGqVSDTfvTo/GwxBHZcO3LaUNsqMnUpwBHiMhmui7gPV9tOo8LJDchsFiSQadPG
j5VNM9bebAFLubl8A0IlAQBFkOEfQv1h7Ks6m3jVndm/Cb2NRJxamdJOis6rY9kzhulqf0RJVhjr
N6D3oEpXfCHfogdudWwVWfBmhrqG7USn24E2wjF1bHiNuF/bnBpjlnb9mho1vJ3WoX/HYJ/gQnIa
eqA7u7XerP1QwWK2tSQh3vGW+dWQdaO/XwKD+B+Lgfwcj2Y3ipgnR5JO5Gnzk83H9h6p8LzsPBtU
JNlyX16U0jTnuPI6V6YUWfoLs775wYlG/kNM1FDqGY3YHARt8/bOI8P3HbNM+7MHpIQp1Cy6NV7V
Ju/aevT0DkR5duEMZr6fkkRj5rHqV0zOgRzK75OTrZfVDGxLfVEWbzLX1tOlYzXNpTB6NvCR8zWM
O6/QMjWJXYYotgwVE8octvaAzDl/FY6ufktcafB5m4X3xhsD4in9ioQbSjDhpU0W2sjiaXWuXaPa
dFy3QfB1URG6a2S7s3lhGL69xbDBqiYNV5Q/ScNMcAPjLdwuVqYzqnRtHfc7vq1b/WbGpAbLu6Iy
lqNvrlYY1zSG5D3YuisvCinaTwOJMZ+sLHc+jEax5rE5yFkQCOFFn0PsRrt4tbN+SKM+r3XSNEsG
5okJ8JQAieFG2k0ehQmhBAfKu+XO18I+jl6BZzq+gVvcb5dK1OUXvcIhii1RV/eFZ5ZrXPRCsgF7
nvzSzHl/l8Npt5Ip9Kd7a6p960jW5xqcNgblJ0KJ4r2Z+/57u1Ji3Lthpcd0XcpGfwJ5cnQ6a9cT
u7Us7FtdZrM+8FFk/OrSMdXXUg61nWAhnPMZV+UYXJX5akwXmYvAh/Et6E5soSLYkmjMcKKwV+ww
E3IBRn+35rUo96icujoxJ21enkC7OvZBXg0i9YT5uXfFpo6r2zVWPGPqXQIT0cXEWEeYaxqMLmQ0
rfrOiv3SRo3QEunpx2E/BZ9nPeYfXC+H77NhO5cl/azQa63aNMA4K782L7rCzfOkh5rrkfoWLIew
wt46QVsh1NGqfeeDbcwqO/SdL5uLMZgVfkdwgaMY8k3GnxeSqvfKzJryyva1cSiK0fxhy5M6z9Wm
UK9qr1lkHFaUlYka3SV7LyZjbN8EWyfEsfYDkM5yci04SfDiNQgbTFGEZZuPt2fbOh+F2zPEXein
zGNlia587yAlbb5NolqWtCd7kExgf+yvLBUth9wv/ffmEG33LpWBs2MHdbe4dLLyo+9IdLHVgobh
RkzogHbCbdvqS2Zw6sSWjSgZkkGkuIUKo0/pWKsZi61XURIEhfEwG2PUAOaAb6S1qKRON7soP0Pz
0jdbQ3bmW17tpcNFprf4paXxVeI5rC4clXUPJjC7SNDrboSY+1nO3hFhNu/gdVBzCHREX1sna/vF
3S9wU7wd3Dsm8kLKSey81V8/ls1kfTCcLOuTvBTsEwZ1yENYRjmBHULacUtsH5E47uTe5X5m3A+j
O9P3O5rK2xhnZ8YdpqomHK9F8dFpAytPOhIx3zcwYOx06GbrhzHM0/fF2dZPqI4XPjy8ma+CTJJZ
1LdrMMfR5gZ8XYbZX20SNHbfZt2aH+qgrC88b+SZaezQ34DG1J/toLBvpNfaOl3XrpveO7Iqr6d2
c2QaddtwM/L/ymLGu72/M+1CfCkcqyiSsmobL1nXeUPUG1bzd9taOKxzM/NfVb3Zf1YYYRmxxuZ8
2tHXIeMNO+1dTW00ThdluQ3Twe2FESZW3dpQR5QOZOLOBftntG2e3KOQcW/dotXvMhIs5SHoy7C/
mTd3wWFvwZeAMk5FAdMY3usYlng3cJIuK8ZqpDQU6Yr+Kkt8QuwexNSSauJUjTEmM/fl2gg6HcVB
h/IawXbdzclQ6cvMlkuyOM13Zy50mfSDa1zXTlGJFEpN7C0+GuGSV4jTBiBqPhRTJ67qsB/CvRkt
1aeO73FKZmXUjBdlr7aknlzjPhwtPkJvKsYHua7aS2ZgAG/nG3142XZON8XSIFyKGq4NHlodHkwH
x8t85vdisGTbh6qT5vil0UFu7soGj9vEDZsM7F+jdUp70oMJ8RvGrOTwD7ZLp1o6Ez8mY7kinKa4
gdePr505Be7buhR48Xpbl/iey1U3oqI8dgebo2Sx+xp53dxxfHfZ1k1QHzGFiTPdt8PO6XJ9FVah
mR0qAzXqLlhyS8Xs/FqktDjBbmhwQUn8ohy+uY1WP0JzoCJqc7+5jiDie3EuZ3jX9Vr5Jvql0GiS
uYykk0h7k7iLaJyE4ywD7YutwctVgu5R9AmVL9tZxMR62jPr893Uhog6xMgC7W73fGP2e09PKwo0
c/JoQKl3PowaxLb5urCz1K3K4Mo1W/+VZeUv+SQ90fdSBWDGTEpOwNTr1M380iUtIGzhZs9ZWkfW
GkcFdyEpXFie5bL5p+tq8kMj1pMrPfX28flL/J1Z7HGNv6x+1nwKbI903Xk4u0d2dTPW4RgkczsN
d74zvrKHxkraeugvCNUI3vVN3XwTwWYnPvzfS2lFxZU3Di9NGp9oUcmC9j36N/y3wnNHlEBHi5x1
HaWuXU/JYlbqLXsR5Xq7DhfPX75zApweA1K03eiBqOMQT6OmPbv5vQJuDfMsFSpTGBOWg/guDAWR
hBGce1PVdpTHpTL9V+Qr6m3nT8s7wyRWLx6dkf6jtOT82eDv7+q8EZeRqZowdeVWkYcwefLeDpbW
STNvqvIDbt/uA3mm6Cv0lmXTnnG8fROuuahOkgq57PLAlG+hP9m3J8LwA/G/xpZYW911ewICpBt3
zaBft1M1/i9e9ZPNFB87/ACXudbj++A3rlwY8Ub0QdLe1UIQFIjBxgsf1JNPlhE66A6ERwwBHq9C
yAcq+xLwwa10l8qOWSXF69topfV6/sH+DgHwXH9Z6Qwp6xpZwFsGeuDR6WMRZN0xXPUGJTGAQJv3
KIUKUdw9v+jvmNkJwWJ2DYaEjNM+wzs88qOKvlZRum7YE68YiaWleVP0r6wse0mx89SuwUQOMxjG
ZifN0ONb2ZdeKduTW0Qlo5BPoxNHDaf9QyatKUtcu/Ouh9ZfmrS1OZKfv84nsOSTkRAkbQYlOGmd
s4UxBNuWbDKz9CT4OFi+ci9ca7OSvne9ax+voaS2suqGPr1wE41+8mZU/r8MBwXQ5kcgAcVYAuM2
BleP78DiZ/QONgg64SPBh6FuVBI45fwfCvxf7kFv/rMXnNkVnf3tP3sSPfIxetbj6LTe11/ckf5a
//+le9GJx/nP7kV7+b39WvzPQZUP7cOvHkanf+0vDyMPOyIocadwMXSyvPMcoH95GHnuH1A4OD05
WmBN4Ib2t4eR9wfY7slJjDxSNlFiFv42MbL/IAgIZBLlFxOnk4P5v7Ex+g//5+fujtEKKjLga9St
EPfwRjrbBYbJAi5pF6QpeTaLC2Vge5OsLpbrtHWCxn61KaUShH6amOVyWD45snDVYSH6DhkY9UnS
aXrKdAKrMMltMxuN6U+eH7xwtdw943qxL6uJ1OjJ25ZjN9mDuxvlGtIfCd9YEuAw/6FYQZriSRb5
azkaXbl3QpcOOSd3RCWZ3dMZOhYM1FStm3EBrXn8EYVj82Hum7KLq6yfvOMWZLg2zhiYDjsGhJl5
cNfR6A+ywlUlGbMi0+8UBJHLZZxHnXDz5SeMsoopQa/o3w6ddm79XMzNsVm76psw1uGtMCPxKbLy
GWfquRjuc3vCqHbUc2XcBO2ij4vpDCfvg2H93tidaactQNtX1dnF/YSpyFvPqZs1bTpKglduZhkO
cd3tliXd6LnvwRhnkbhUGJTwi9F8s+zMbz6QauGHH8DCLHAiAynjLrRm525uG0rhPAgAHQlSUqjU
m7mm/T85MMZqNbCYIs7GL9+YTZ6LWETwLmP0XYqnWMzaoV1VxnAtxqJpuNdikwd8SMuIiionmNMO
h2/4tZol/ppONexlsIaYVlVM+mKRSftE8tu6m0adQEKrGkd1iQAKxwySDjfc7SzG87G/qWGB34UE
FismT7xu+3nkcdp+06dD01ZFshXt9K2ItI2rjQBwuIAAK+9X0wgfWntxv/kkujUxiMH6wa2M/GNN
6C9XE7bNsLN714dfijdLHjtNpAK6/GUc+wTQ2r52g8H9nrdD27wWtInWvigNSBvx3Ojq/UQ54qYT
SfccqY0DTmSrk0wUsxVxTQob4dAl6JezH+te+W+DoJeAAoZvXqDRPmGrGuQ39cFvm7QmoLW4Q8xP
H0eBs2JXOPR8Z8nsQYuUrdm4FO+5/mJ38IZoEXQ5ptAn5T3VCbb8g4TyJhs/vO0Kiva9M2/1yWG0
z4Gyo24xLtzaXX7IiaiKy3qsiuJhkusU8hFkTnDFeEnmMc6BU5YSYYZZ1la3frZvm8agux3nXiTN
plufHqoGKLXqYoriOSC8PRnGoe5hi+d5ddjyrrynZi++D0BmMCv9oLdi2IS07tJxFrygC6c7ai9v
b5EDu3rvUOnyNgne97QM3G3CTIciZtfrNnRSWr25SI05cn8YGFGR8VlNJ5VOFdoj8vmifQgsHK/i
xXXkO4yeXCMuHIlbhGvUIf6WKiJJRhXdpHc2OLWVGvnJFXLubHW5SN31dHd+vrfs3iyP2mibg668
XqZFbc63Wzdk96RRS0yY6ym8acwxA1OMrOmulk3RpIhZxF0OhUbEs62Dj3ljRm/7qbbfmDgvXVfO
5iR17quOAPu6UCn0h25IJeidnwxAWYqPdvA/s0OWH6Np1A+Zt4bhRciAtU7YqQc8tHWJY1YmsvY1
cMdc7PyFfJU4b6vlzVr3MA4bS2UuqJogBhr4mOHrZngRbmnNElrwM4XSJ6QgOOabL4AkVmPUl3Wm
9JyGi8p46/GUrHeEHQNY/Hl6/f9z/P+cYl+eOccfaoEV37f/uRhPfxkfHeX8m/89yoM/cBI6iflh
uZ6O659HuW/9capmqaYpNyHanaiJf9kRGlQAJtQciMx0UWbAuf33Wc6Q5w9crzCWoC5AGe3a9r85
zP+sKX+e5QbjUbQhkDTOyjwJ1gZRWtRHob3XutjI3ZgE5vFeiaxoks5ncxTG+8Cp9X0p2Bq6clv2
TW/5yZrpNYGFHB3Qzpa72cysD0LOL2mezqiZP3/ZGaOiMCpzHkMXQNQpmivbXXtUwBKfAUT+13jP
Z4kpIVQMdHWxNa/1u8nZ3s9GYe1tPAwgXmTenLhbnePHWdt7LIaH1OlG6xB0od7VAAZvf3nyf5Wy
vxoantXtP3/pWZdrdlTfE1vDUWXwmBypZFwbPbz7QBRfzdotrnxXd7t5K0Qdexk0omkYuxeoVf+4
+llv6YRjFs0MFpjj2d6eXXhJjTL3duHAmSJJtT7CRK+TYll6JmDLfOUPxOU8f+mP26W/r/zcWqdr
nXLD5FgcNxibbdz7c3mbA65fGN7oJd4SmW9Lp1yjGO/nlwQcj7vdn2uedblzRKVkWJir9kI1+6VR
OAMQL3ENy/7b81d1ZtT5c4mz7o+wR6Mxt0UcZysvrrZ+KHZ0691dA5v3WG2E7VaumDFWXM0k6Jv2
2GzztA/z7UbUy5/C0jRyW31NQNCXdvDdfVfaKrEMK3vhof/pO/fEZ3uu94f937Wjv1RHW1Sa3Mmy
2vlhN+5r8IejA+fhcsGl7DKPoiYJ4PrdoYOpdrk1RLtOmXC6s5yYEVkHB0fo4tJcLPumBxW+coZ+
vcC/lnH5EBDtwBjphWjEf3pup3/+CxDXjEs51aHXHrdMN0kVebCNdDUf2j549/xz+1Ny8dRdYZf9
dQkwh7x2wWOPaC9rzG6cIS5aJtxe3esrKFiUbbLsDgwtOiToq7xQcmgu58aaY1Mr6zaUqFQKWXiv
O8GJbBSz+Di1uXvM+0Idg2oFb0Zpk2QbXFIHCvZO6w5LgsICTx6VtRP1mgyMKXdNltn7edraKwYO
wwW2EFXae1yyZFB65ebuEI+i61OV0/FhvnVt5yrcL7l0/pXG/OcrfLavV6u3VRhFdEf4B2bS9SXy
dx8rU7NfXwoI/qedxzzboQdSc+1o1dxuEl72aI/MdGavTqZW3cBp/bhk8hPOTm26OMEQh42zvvCg
z0RHP6/ubMftjUzhW+B2R1H6SmMdX7l+sgBk0P8U8/dmJlidjqUOfAwxVuEmqreiwxhhOxYPvvbM
4zZZzB2ff+/+8eecbcEwYPpu6zxuNtY5r5ZNzDU8k7I5rqsXMMhyL9swr9EMnNxcVbfsDIsU3noc
9HF2m5dsA88UNf+9K6gYHr/+c0uIRGNa3RE+R3lsbRxuBULhRObZ+8FZqLFPbdBqTpTOyxDuNrCt
QxhuL5nOPwbqfq5/tjMD3rkGzW19DJc5QD9ioE/q6uGqhYFLeYr31fP3++md5E+b5l8/82wN+bIw
CzrOlW4O4+r7HPYIRUxruHt+hcc4588rOYMaZR1FGy4F4igmVaUZI4y0ElgjD56lLmBlQBiHg/Px
+cUgJvOAft+3CEJ//ODoMFULL609IlVcvwEKYuoGC2S9ZHhkRHuYEu0Yi9EnA07Jur6qczOs0kll
GpaUGwHjhzTyO+H30oe4Ka5xpeHulBOCkHoOxbWuJe7/VrWaX+FyZA9Dk1kKzoRTkdo8qk+FOedp
w4Rt7yF9kQl7oICj5LGZxssUtEO8tkUkDn5WBm/MUMkq6aIM0yfsaGYzXrV9Pap5vXGy2la7DZD2
ol7HkPqjtIxtVzdZEMYQ8SA1+ZRoBx/Y1EJghQEAhn+AIAsC2te5F0LDd4jwuyojBTqh/ab14na0
jY+rKwWwjdHo3RQFXfNqHXT+yaOuuCpVpcObOWqtnedr10kqr8kj2N7SjmJVLZWfREUw+Luib/O9
o7t8OthF599h3tIR59V22w8jq4yvS1VGOzszQu+Ij6lzO4Q0udg7G+4rWfnR3ToiyttZLkHoLLq2
8HznxnYh+Cl5TyO2YCxScHkxZsqb3DWhI71XKy4qjjHxD+nnj8qpL2sT/+S41aUFkoJ16pxYtqoe
KvCQO6dsxGtBE34xtDBsvdwGsJmkx5NHgUM4x0yG6Eqb7S7lcVxH8NkWn1Lsw0scpjfRWvc+PDKH
/AoRimSxfPHaR0pjXDITHL8TQl//QPISXckh6BWUz5F4KKiKO6InZ7g75BoMydBOGSkEnmpEYkkd
3jXhxlO2xFK/bZu2bWIPDkEHu6Lx742t7AS4gStO3KIImnEwW8390pQt4MVWutaOyTMD4cLOjeZI
spJzX63+fHRCId9jal09WML3vzbwb0Z8BroV26vJ9L9iurIZe7oWPSFFtnV+65dOOyRWb3QFIERI
wWkLu3uL6qP5kNtYLONlbAvzKAY19IljTea+8AvLu2irOboQBtYF+3KRvI9SDPcElJrvRm8lbBPV
Bar0si8ZE/rhwo0hjFPdulNLydAqE+5bWI72O+VifpSWk+3i6bS2NV7Snp82UQHTREbRlSc7lYIF
ZDsLQGuKQ4lfb1jRPMVZXm2fotUbhgQLK79NbGII3g09Jp6x564GejHVM44L3eLgkuQ34GsVTbe5
xWudqIx4da+e8h9e0fZT7HrLCc2zKm8nO5F72GRtw9GIrGavx6GvXi+T5b8jK0vdS9Pop53hd7yG
vDl56mmHw9o3nep2LIqyjsfGj750fGpDHNQyeJepvv1hOKP/NcxnokFJjfa+D6sDdc4aFKy1eVDz
+8oYbbgI0DO+TPM4FYk3Ou33Lner90SC1XAiAQIVonsmzTHeGasVD5ZqHwa08TcKN+2Pq1Zqb2Nb
fecTOzMScJ47F1PYZf0u84zMSjK4EuEY7nKNPCHulSp/6Nzr0eqEXsxYt7/M61XfTVYD8qWrZngI
eJtgczVQI49211R7sRROndZd6HyaR6WLHWTky6Uxi4sBoiXwZ2UN/TFkRHty8qv0cXLrwCaYyNq+
iEj203Edq3Xb2XllvMrGDYsC9oTmbTbUmk1z6j/BfCadw+wz87pUznYxqGLC+Q5HoQ/uWPHgVbSG
ryzM4aedkANEKgPuD2ki5Y018PXyIIejNyzajxevK1USCQZKVh1s6dqUNfsEJnHHeSVFKJY6ir57
nVlmOwKjza+41w2w+t3SExdtpNX/Ze9MluNWsmz7LzV+SEPfDN4EiJY9JZKiNHGTRAlw9L0D+Pq3
wFeVpQxTMCxrXLM7uCICgMObc/Ze+0fDjrXc+TVzZ1gjZikil3LU7UyIJ1IAt0XknfV1CnrBS/ai
XoWNSqvtr3rQF9/HXDHZ5p1pkaVSNLIO3YxEmk03jkIwhTNlRrIJWtR5SeLcgFDiM/x4BTyzoL8n
BfxxNOhnGBFTa61Hg9TcNVD+GQLZiEsVSe7Hl1iPAH9ZYv2TI109BwgAOZpyFpjM0JJdBXGuNy6w
PM7sfPyT/YIvVLKQlV0emsZpI/oyT1VbBNddjqJDgZ268JzWjdzfbuJkn1COyi/x75cHbFTLVu91
dZfH2i3y4+WmAL0fkSrURu7g8OJHYV54dO8e5L9d9uRYVcJNJgGWjG5Iys1L5ktuyNVSpmuNxLBX
SZcyCQ09jdkJqFjiYMtFheQxQwcbiUbLbvq8JUdZCJn9psdRvVR0V/ywc8dWQ28zZqTSve8ytJk1
cinzaby2nKbaz1BUH+piGl/bYMI6Z0IUphju2QTkADTo672edaxVntYETKkIlx6NrK6pb9stSJOp
78ZHKYbspfPIIkYSO5iXLLLnxuzJAatR1kC9vmXP38/dzimt+JhjqwmrhYil/9mYXbeLf3wW01B0
BTqf6kA1t6VrNluHOJ3nw8d//Z3e/LfXenKIkotZBYtnlgdim1b5R0bTK6BCPzjxTGOp6j7nTq52
i4nOlVIOrWZBSMXQst0OKpnsMgNdi+8MRpjaFRJ9Nm47e0nlSz16xl4z+wI7EVlJqeOlIdMOG0OV
LVeN7Xd3epvaF4bnmW/v1PbZQo5uG79L2bOZEcK+Yl+UfAWJJt8ma/YuXOXM6w5OXnfsLRInZp0d
5GjZNzFdPKr7q34Gpu+Fr/vs+e3kfZfl4mq5NeUHy1mSXavo7ufSoiQLhd3beKw80eSk80NZBi3r
YRUclb+k0GZM8evjMXGiW/rvg8/JmPBgAAQjxZODNvTVsRbzvDeDMnlAVygfm7inYUet8bk0IJtj
vXRu06ZwHpcma6IZP8qhJpRz//FvOXcGOzlUl20shTP12UFjwxz6uU5fSneQaeWVFpHNCVc4mP9T
j4A84O/ZPGde72n0NYUawoV7lofBJ5bKdWM/Qiuoba1WVJ8+vp9zr/dU7zbR4BKyX/JDOqj0hi5s
FzopbJTUtMedXGZj28XVupMJumPDEXSfk81yY9Sjuf34F5xZPk4D7b3EaYvMb+TBmVP9HryPuJ1U
nb5qjbYwcxfdBnNHzKsvk326xPPu48u+5xr9ZaI5RULP3pwj57blQaRp84ZoHXqXxExjJJ6qbwar
cHEVxoNowrEp1HPv2N33nlIFvYhhHvW9W2cWk3fQkUvjLVOxBTosZcTGFathYumKFVAjuGZBGx0a
rjOCmuny+EnLi3gMaQkut7aljF8JMp4y0npWl1whR6VUZwm2aXZ5ial57gmf7DJKu04rtrD464aJ
SMM5WcvFdd5vh0l1hPo0jGiU7ARahMDNy7ekS6tLQIMzQ3gVkvy5WiwtNjPXWuJDULrFVzee5i2t
SVxEdVpfcNeeqfjRHv7XawxlyT6n4RoUJKzdnLnZY555GiVy6qOZ4XYb07eSo2bXv4cBh4g7peXn
C6Po770GKK3/em3KIf48N722lzIpr7oaOUSNleuWU8/8PKGVPSyuN+zpQVgiFLUZTxSEYACxmUbu
GCo9Zs7qqRHFG0vJ4K6chbA2rTMPB+moYgdxJj5YhTTqCHFs/SPT/eLVlkm9DwYdoYdmFnSVGo6E
7Uba80Q7FV30fdO7Qf8/m/K8k0Um6BUtLXT0B1Hx53OE9ru665cbC90oSStZ+tok+aVExXPP82S1
ATht1ZVfywNRZL8sq39cIW2cEdO7XBuNfeer/JsdY6z7+P2dm/5OtaC6mxJh49OnKofkxvCH4VGv
ClQ/q8jBM2W9G7oEtF+QfReLp72i/9DDgY/14ePrn/s8TpaTjBCimuiH7GAT7EXmZ+VtJU3FnVnk
8kJX5swlTqFTLX0XfxrL5EA/bjgKaeqg0WV1nbvFpQzdM4uie1JiXXwcDfWgxYfeKiAGqAY/X+Nk
N3Vr1MepwdzQkHn183/0yNzT2WwNPJsDPz5wQO8iX+nuMaDqHKlJ97YfX+LM5s09mbQSD9UvYoXs
UFDUezCWGp5MaaHmwky1J8vz0uh718D+ZQ06JaAEfeNMWsvMZQi3vE7r2Yo6txIbAwnKrtQs7Xbw
u+yq04d7g8PEg+cWxdYzqvplKE3je6WKnHOv8atkTxyWFUZSv9efYpWWhzF0NVEf8qTpwiTOvixS
urulz+O1EkGIngY0Zx7ibKe1/T6pVv1UXTjb0dc9iktjdo934mfK7EYZAcNnCkvgMFYY0HQvacKh
Yqs5uUnxWPJ6tyJr2fhgi7jOho7wks6EpuyKb14vm53HQf/C2ePc53qaH9HnyPF83WQ74NfUVCAI
pCGWMjdyyX7boD7z90lr6odWU2I3Nrn2Ne6aIbKKXL9wQDk31k9mw2rEoL1YRnzoCi/GOrOUnxcT
p6g56AauDkyOIcbZ8dfHI/GEXP/Pre8aC/nn+uk1oPr6OYsP8Oj1W89FBG6JcjnUXdseFZ7dfe92
hNpbnUmc0FiEEjtlVJjoHIV0EQVP1XOQaAH7kqzF1tTqO1tN6BULe/nm0m9Z+4TpxjFzc8O5EWkS
DqALn9G5R3WybQ9GXM2eHOKDN03d1jJLSPRjOePBcr7gHZSPS04V6eMHdXZknMyk86qoL+omPpgF
h0fbmru9nvfzD2+cx2tJiNPV6GaQ+vMk+ayyokIIlnabRspLd7uu+H/5llfx659vKs0CKTW9525X
hRjZj1pUSGhwF+5vvY+//fmTObbp2mDEOxAfYgOO52Ia8lAtqt3iwcahNk3eda1NJioz4oZbp8HJ
CPTmwg7rzBLinEy5OkkBsFqoiuhOjq5hmEiTzVIJwdS8xNg6M+WeUv2o7KX2MsOA8ObZfLWEOd2i
dvvZ+fDIAe/Zl4p67yyLvz3H9R7/KF/4MzFiSNyTQ+ahAGmCaX601FJcq7bvN2YlzL1PhspO5Qgk
iZaTj6U54Kt2JRUkt05pFdE/QS+rzdsx9qyr2THLTee5l6LIzj3rkw0lOmOrn32W67wt00dhUnM3
FjOnLeUYLx+PpXOXOJnC5OxXAw5Teejxwu/fQwUSECf39mBfgsOuo/JvT/lk2uqgKuBMkFyiS7sr
TxmIcbQs2JlOEeD5kyZxVsawpS9XX9jJnbupk8kG/Wuz1H4vD7w+LGiTmV0xZLvIRt16YSd1RoED
UvRfxw7K4Hi084CjqqclT9S5i/0YtOZD3rZ1NMeatZlxZ37mus2RTntyMKekiZzYX5Ael2TK2wYe
UW+yowUIz8Yu3SGiXNNv2na6VI098yGdZjQMQQNRRGqSaiwm00A5WTSn3ryrXDppHp7L/ceD6Nx1
TuYj4Taa6cXM360xO3TUCyjtVYBAmXN1lBT/ZvLGPxfA03ijAA9UVTeOpNw4LEcOTWmoiUDbkj54
KXPwzMxtr7f4x5RQ0XHtcbJUh5HYkO3SB/Zt35Tz9uMHdWZgnrL0QBUg0C6C8tDieA4BiTtbYbJC
+DOt+//ZJU7mjKypegt3cnlIy5jGHSyKO6jB9yh41YXl9dxNnEwZcUDmSTvn3EQS+Pd1hm80qNrl
YRyLS2/h3IA6mTK0hCA7IkfIy2lE/yKEXqPBzoyjq3d1iB60P378sM7sSuyTiYKf3k5DZqUHxJaf
saPfxWnnhgZM7s1YC/Ad9iXq27mHdjJdkGmhFoUu+kAuKVDsklDS1GsMmhJJcGlbsD6dv0y0p5zf
PjbL3q/H9JCmiPkgYYorfZIakcoluUWqQx6/9sVMuhVbmRn4jMmCuCL3ytuSrnJxX37m5Vkns4Gf
OJQFSo7RSdXUU6gCn3B7zNfGNwHwowalkLbH0RRY9IE9fi+6yvjmDF1dYZW2rZ/9rKmrIHMg22ec
OdDH5RwjSAmiH/PxW3//JX97UCd7mEqTDsd7hLvW0IQZrvnPsz2gjyCu0Gyzdgv6xY7QH66og8qP
OmsOInr1wy6IBxXaueNs0G/NUFd5jQpsOy11r/kyxIa/7x3YOWMhpi0CzAV8h4q3aZwC4siS61Z1
N81YdGHV4dAYCC7VacnejHPsfnETf9wXsZXthri95g02+7HXsErK2Lyb9G5jtJfmiDMr8inKNwe2
YtYGAwWNhXlMjYlzSpAivtVbDouL+Vtbas7uLUbNj5/4mdF/mqhCrIYWTMKODw7SiKjKQVE41tzv
DMKzLlwCVfnfR//JxDcgu02sZMkOeDuCDa71eVfHrHiYRGN4gnR4qnRRKF6bZVuVIv4KGrfFMw8Z
xzSX+So3RR4Kv433i8KiUXSBuBVEdOyKfEYpGQcPlZ3nj1lf/WydQO4+fjLnPpaTydSPATUtQJwO
wq+9x8CFkQBuVUZmsCDraj37wqR9ZqY7xQ1msV4Qj2p6+ySYHwLsofsMCmqIC1uEPCXMMoglPr4l
4nLPvIqTaRVtbpL5U5Ie1BLoSNyHyr+WDZHPwGsy3vikD6uDLneDqAbkcWvIahzoh9Eb3lqOlBtq
BWi8fEQYbSTZVkHZmGq2TyqFxNGCRybwk2XHdLTd2AJXilLwH1YELk5943VZHq4aTez7zO+OpuQQ
GOJRm96SUcAXStiiPTiNNt5THrY+55YBdBLQ11vSlIlBlPKYk4/dSfdWIeyQIW6YIYngxIr7ItCc
ajNqgfoEasgdN3HtVsNOi3+iOygrnC/CvCt7WC+IVjJae3A6rwAM1OkmWPoGaARU4o0363gSJM3N
aQs7Kk7C2ffyw7BM9Cw1T1vyDY7ozNuKDgta6MNR/uVStdtMhNZBJp2s7ms76vK73/tIZ7WmDVab
vANaBr+4+K7zWb1gVfzUu4m6cma6v50R3NfxiIVumc04tNsEsss4uxoNu84zbyogiTogoMQeQwHx
pt5yf/JtyHPjRqSxcCIw02LYoDprd25TJd9Nr+3ouooUcaYDhSLZWqVtvDp9Y17lUJm3SeJ3zV4v
SupSxFhbaZgp1RqRX4vmYGncjlSEikQ++5TkgbxPC9SAGFIAEFY5/ar0uh8/oZVtPqVeOiI+8QPA
I6jGgp+N6HIrWpwgP8S6bVWb0nAFRqR6LgBzWHGr7vpAy99KkL6v+UzJIdRcYFdAyuz0hQQ+XYYK
dskXJRPHiybSrcRmAA753OPOSqNxiesf6TAzLy5ZDh2jjefxaEypNYQ6+pQIlU9j7tC8DQzpxQS2
hAWxzEMGpHqdDaOKMQyO/nNtCvlbQ0so97j+imzjFZ04TH2ZQt9qS4Qu9oywKbSVla7wLocpyI37
wd7n2Qw5yWpLRIGDbNIdx08H+3pZ2NM+U6QyWdZomVsi1W07chJP3irifw2O5Up/VHGyeFHl4qmT
ZpA8x4Bu5a1vlBhi9HrSreO4LLoRZqCMym2F1TA4Np1W/gDq4zbRNPTBN+UFO+GjmYiwv80PfjDP
+BTzwNuPYIQseDa2ilKXuGU8gnl3o0jDyHaUMJuv8yjj752+yJ025ulaskzSyHQ7Pbga6VJXUeN7
/HSV5GidpEEsAKmT8SN+x9o/sJenoexDxMq3QwtxKWSptn8EBII9a6LDgMtX4V2lpgF9OCtLHQgR
iDsSR53hVQzNeE17CYCI6bdOGtGkDT7HstPg+NT0vmhoBm36ibZCtS9Tzfk5unO9YSxoRTiIYqGw
mzXyeSiF91YNTsYOLSWUO5qCrluTccsKXXyDymTXB/USs0SL+jZWk8x2lpZ3j7FDPljkU+RyoiUL
CFtu/XagrYO5JQ6rZHFQJw0qe9KwSmKp68ziGRE87N8pS/wfYD0pK2SA4YgshMzGxRzbuV/81bZR
ZaObb1KvF3vUp22y1QLhLLuGyvFdXkxwaCZmEIk1djGYaupRw0+Ud+gzQSNp29nSamOTW/hEttXi
9ztbF/UTJikE/qPu3WSWIjg6CYr+bRxJxwJs5y27WQY6EiFDIaCxbRBwC1QOPzRTRkPQjzRFrF7d
jnYH8p6/50fmJOJDK7rUvBqGpba33Do63Dpp87cgGNWwKZQxEGVSOF+hQehMXVk/84SacfSPlo3i
MCxA3eG27f3xeloIuw6Ruzn3OtmScRi0vToWAJKA/ATSeeSrb9DkJkGTwiILhpkUPV9F1QIucB/T
svnhOOOtXzQvsU5i3sbw/eB6MrX4V8G/ZyQgjwuJU5D3duFZP0USa7DD0rrG+OyazjHGUOHtrIR5
aku0J8IGaF3eYz11QMAqfS1xT7lnh27D7gmG2TAK9rU9TaKOTG8wImlMn7UwYNRQitNfxQzT+9AX
4r6RlndfWKPxJCua+OC3kipszNplKKaYp+GuQe1HzVjaNzlKLQZ6rcTDpOeOHdp9bXz1qmCotiBY
GLedaO47YfYElc/PKIDXZnmQlk9atmgpQuWke8snt5qjDqkkQLMhK77lQc6Pq8i5M0jHtdsryskF
xBGG7GauK02Fk/R1GLB9NnxC46k+JcSjfSPQuJv3fm9p5tbNnLYnGE6SRZ6OBIyFLOk6+qYq1g8l
j4Bwwrz8gXV0fFqqsriroRnhH9ZjYlPLUjVyM2lCG0HKTOIA4m8GzZdVKo50b0qg/shBWvsaC+LP
hG/3KxsDsFkFfdsa4WonVv9x3C5r25PWuR6IoKfD7omjPZRUdhFKDDfIRZwQaaSFI9zUQiSgN3Js
a3h0jtl9+j/ByMBg1+DvxzItvqAm4qeBq6u/fLwhOsl5/Gfdwlw3f38UFXRkwq5GiXE/GuopJnYy
mscEuw0m4ciM9XFjklS/hRIpQ5NZ5AjKUr9WjcJ5bGflxiKaZ5fp4/ePf86Z3f+72uqPXzMtZl3U
o3L3uqqYJuPR3bVL2d0FxGuSqUfSrtAl4YssqheueGaTa55szZnm+8w1M6wcWpq9mDiZNlYxsUby
gR3p1l9C/J85Zrw3Tv64M5ik5MQBA9kD7y23SW7mt+yFxk1tyuzx44d37hLr6eOPSyy5AFJYe/6e
4BlKQ4F7n09EibcESV84xp+7wunmOS0MS6OztXd97blPLeshzY0SLdN8KZTp3Os4qUXAKchp6HEa
I4nX3CpIE9fVVBk7fKvV3hj8fy+v5p/D/t03+8ezEkQ4d3UCXzDOkldO2Eegt6jNi+StkdV8zNze
u+Ale68A/uVEf4qMctu81XFlJAcx4Cltqjx+8IJ2vKcN5obEvLsHyx3QJ3dpeYtLzoqqNja2ZpJM
hNq12oHdOUc+1bLIyj67GcVkvKSFsrAhWWpjspXf+jF6TRuyL+x0eB/I4t2tmUv3wQIevJMenWCX
qjlymtI7Ki1to362i+04esmuMZpmQyRFfh9Di91bXp3dCjKco26Y1c2o1dM2Qf95LPKM5nUO9IM5
f9mWKiXeA7PCxhvwEHN0Amm+dPOFkXauT3bK+G7iPEXfk2v7xi27o8HGaMu5OQGxO3QbWxBJB2kP
L3CWaVed7PVPiWGwg/CTSzCjc2q+U5CQSHOH9bIUe0c4AqNCNcZ39DAtYH74afae4TbmBiRAYCCF
6rrvMH+ScPEn9QZQYL7CDpHOBxwIwYXu1hm3uXWKx6bZlA1eQT9ksqHrKQSEUQEgcvf/vcpL7z20
lvtz8hvrJp9t5xBIWhem1OHusZ14sAy4kmjJePnCDj7n2pJ9/XjiOXOmPg2csZK4622S2Q5t3hj7
Umr1IzI4c/PxXz8zJVgnU0Lhj9CPK1Ps9XYab2bE0BGbXLUzfR2LHL6PC+Ee59ae08ao4MAAkSvY
o4bqQkJIf9oq7+4DtvHHIoZh2PkcusZsCC70ac7NpusP+WMO4hQxlcl6QY5m9WOGyew39X336OXy
58eP7pzkzDypJiodVp/tOMHeG+kGlpalb6oiyXauNLofveuh4+/HnPHRtQeJJHBDmNj04/3i/0u3
+A9DZwE8j7fYD/MJn+r9H/wX1cL9B3ECBpww2+dTfc8d/E9A1Uq1WHl/HkUkKMx/Aqr8f3CmIlIK
WLduEiy1yqS6auiT//sfxj/4ByapdmtOiMP/5P87TAuyV/+lQgagig2JASPLXQlua8r2vw5PByyR
m5VjEiUEcBggeiyvhMtd2XXUTi6YUKgFy7dxMexnFIwGwh4/SGXkLE2CM2bqx89KThP6ayOzvhGZ
Ch3J5OwVkoulPc1grt/UUgfmpovLK8jz9Sd62RiQem1SY1hxBr22agMtRmyN8acKfrUXaeWSPQ5D
79zgI/TgIE6t8zJlhN5Bbi4rhdC5VvDe7dnOUQBCKI+6BYq2ivWA4j7VolcO/P0dJ1EY750SRr9D
CsEdeSLrXsllFIp2p7XyjpBpfW/tIX5sajEihB2s7FfcJfC1W+RF1NanrAXar3oy3Vqm/1ZPAHXN
7aqadVzYG3utLL3rxhQO7lCciPGmzguXzobNxbaGWYGdcZURf+27eLgde8jN1HjBpIZjXMyPCcc+
e0+VrLsqdF/jaEoc5n2LJzDfARjFnmxS1xvDzOMAGhYDjr8NSRCTWN9L4RzrRSegPQZpcUfJBWZx
7EzeV8PpRRzZVDO0jeiyALkpxiUOdd6YOjx7hXkWE4qkBtS0HaqdwAkOYFsz52gp5zNdKfFJS+0Y
DllHuFuIPNf4pBVJnMMM971bm98Xb3C9OkMUW97yHLcYTkI8Lv5RJy5dW1tLfsoRBnV8qNmJCcJe
9Zx38kILfrjtZCVR7Tr9D2NCvx5aGRLug6kXzmenlzPnai0fn1SWeyNn/m6tow8NRNYEyLQ5OFey
zJatUlLgJRmC+ha6Dx2RvAePRGiOZ/z2UasVoaDwVoZDY3QdTxuYOeDpQFtpTqbdYGxrXVDYI57R
qJo11N6DPb9ZXVX9GhdX/01cg37vtjNNalGaVo0wFgxMVCtUbNuMOhSoBFvreWXNLH8krupVCDl2
xkbmdyMYbVF/88oqgSSBXQT7zmwvtHMAXYaLo24XEjHlVu9KpDnKT/GZQZ1tv6XK993QVTDhKnOU
O8POentLucq9cnq2IdRuhQdaPU4I0cb6wonfNau6/TFrIr8DRJ3jIUm87jjI2ONBjnlhb5GFOM7e
M8d8oaU4mMvG7JxrI7UKsYUjVT/ZemH5ETlHmHBT023KaJJjySkxxqC0r9p0fGzBwKZHj/iSOXJL
ataRry3+j7pcAN20NkW0MADv795Nmkm5SdLquKfkAEwYO2P+1ht+1163gZfc1C4OjtDWp2klN9YE
VYCl0e2oXngXK++3/k3RNiF6LRevuNCW71rFq4/oU7tfS2IBeHe6XX/NEw0tZBWno7bRFYAzmPhO
kYbNEsgCfEcyPfmca1PKO+Z4N9ZYOUN2v8M3hzrqd5VhKSUXNEnhr6sSktqyaN+9wXGsDVlbwVtf
T5AJYnfqnnCv+v3RYvpLtvQOx8+pzNUjY8yCENKZmR61xG6W21ybKF6CwEdqP+EGffE5yJYoXBm4
ULGRCu4GLyHZvqzMeiDXqQ6Mq0Gv1XQ32nLyKNJ5vozENA79lVsFPA67gRMfFc6KuB5M5PrwhJbW
fSLlI7MSZJINODFopimTnBiKatrYtjFcK12vsjun7qS3bYGry83YozG6TVUS2/fYQfUfWkr0WSjI
1vH3eb64oLKkvqrv3H6a7hsyz/ALWbWe3VSYdkvYGLXzMOTa3D9WC7XVyCYYS5C04NreJ9vQEjq5
yVzpV1ojafy2Q+G4IlykawxmaI/N7E6hV7BvpIBmyG7bzYP+7C2KxKkZsZUWlbandJIMNcZ3klgQ
Mkw/ntsXz9H7/FeWQ2EJ4UD6pFfwXsF3N74/7zM2h8wSc25/IaLTfwBSK7sQGBkSl2IyjR9rXNEP
+iYppk5RU9vLLKl0qnBF/6R4NgsO3KYMdmnTeRMSd+lOm25OkjtHz9RVBxzkVaaFGCJ3CdLbBdyU
sRf+OMJFnH2NlpCq6p9xHy8/nS5r76smS7/VBHVeJ4lrfBF80D8NKs1LpPoASCCTDlEauLy8N0+p
4dmCtI8UUY5FH1lr+wH7kEjSsCbgoYWFIsjiMTPb/2KNU1Bdu2woaQ4tBcfFpm9JAvWbpWCVYMoZ
FDw5gqsqZhugrdaywZhbIQQN9GlhvXSpOiGB/Ax+254Pqqudl0qpnCL6NMzP0LYZe2OWxzEF5pg+
jKVUmYDZp6Sxy4oWhTZVAR5gg0i4uTIkpG2AhCJLdsZIkyvMkskDayua4QXmLZQBzbNtETrGIFO6
FL6BdII+w7P0VOdHsxdgX+mtQO9ZLgDmhWkgspslILw2ZD52t5oTLwwzWZnfYAnSCKuYUEaW/ywf
dynRRN/c2Cl+ezFVbnq6bt3uACenX8uqml4cM3VAPwjd/YEmoX+yTIuQCpoXeRHmZhewiuN9/OlV
WnAc+6B78+WcPQTNUDFh2CM6utZZyf114uSPcynTatqz2galfl0Cz3sZUkEEYRf3DQJI2uS/M1RH
v0c9Dn4bdq0zOxX2HdY0twoRu3b3Tom1H7dYdUsHoX8t/YZzLgb86kl2TpOFC4YjpMy2YQKjN2rv
AOCOs19JQ/gm70nMCFtZWv3W09EAbkAy9wchPGvYIsgrrChBwUNGQGLpb66alnlDuxL4C3AVKH1W
CjNcn8Yggzlvmk++NdhPqJVjNHA4DlKcH6mgjxfX7Lmm1H/qO1G6kQyyFo9qTW52BK1QX1mG42ug
l721dudIDcLiYkm8685yR70eXkY3DN0RfaJvh7LO07vBjvPxriDnwNg4QOqfWVH07JgGmfHieY2p
ImvqxC7pXAr7E4pVezMnvhlvLW+YrZ05lRCEyrJ1n3uLRsueoCD7tSXndNpYVpI9LaleP4DykHE0
6honuinO8hsmdYiOgT2+FSAw39jNzj9ySBbf/CVD9kD/glcHlwswBWUTs4z45j3MVnXd8Zm7on+Q
nkieKav7IooHtmOhomeqR0LLsieVDiKjrG64X+chXa7LWDrNzrFUEFzVHliBsIVNbBw7KciYoX9l
vDTFWD2gW6qKA6CxCRApbuGNhc3p2hCDSjatXRojXT7ojGEiGu8IVGU0w94gtlotS5pTg03dKxhi
VMepR2P26pIOPCdjOGPRNGmJYZmvxd63RubGxWR7sMBPjnekT/VlGFeT8coeoUiQy7NJ3PhN0H1J
euIIYLcisQ+BY2YezPCABhdiSS09BAJoVqTZwvSID1iCT3O5EMZi+556stMm+VIRXg4QvyhFC8LH
TL6U2qx++V4KUa7M2DqFpeGgsskQvFwTPZo8DjT54M4q5T0VdYpFgDU+vpO0qFZ7dD2DxS0n3Oca
RU0cjXUS3C2eQSJHymdWWoP2apWaZx1SzYL2XA2qvNJURp7S6MzOMQMk9pzSOmGCJdlgIfimE/d0
KfkNqhR0TsbZiM2QkpqFLmNIaBP87zG4n49vHDz9D4/Bnwemn+/Frz/pju//5L8OwtY/Al/XLc/1
iXn0Qdf/N6nZ/4fuGcwPjHeg8u+n3f/EO7rAHXWYjz7lC6jMzlpu/edBmNBj/v+VCkngofNvgZrp
x56eg8mkdC0zMAzLBcf3bsz8o0wTm2brpgQVwHuRJBLV5kK8g2+SdBHmuesnO9/Ia1q8ukBkgVXx
S+GW07UTC2WCKUtTcbBTI35BdsKS2cmuXMLMzjOTEA2QI+BX1v9cd9bblCPOLh2TAj+4oq8CQ92Q
7PBU+i3VFhwbBV19a+97HSJv2yv0aSOUU1zPnm9+t6eB06DDXnwIrcVLhjAz28rb0IYyzbWJvWoh
U7AgYSmH+h6whl5Fc02/bMsC1hIlt7I1KtnFKRt9FCEb6kOEnC1a4XlR7rf2D7Y24GRUtYCJHFw3
q49x56EKIjgoZ+eNBTt7pLu3QCyMnbnY+n5HTIdVpQEnc8ulEYi8ioAo309eSk2pZae3fTFFRjIF
j3Y8id/2MMTPwlHdc2tV3A7+KetLO8TJJ3MyJygo/VBsB8tkRzS+Y15JHS7v0xLRJ6IFCNQYi4oE
lwupSv6xjr3pO+qx9As+JfeblGU9RGOaTG6kBS4pUZWRymFDEWKsNpkFhdZYebTBoswHyvTik1pp
tRWHlNXDk+VP7HTA2eqdHJ5Yctblk+zcu+YdfWv1fvAqVx5uDmmbRJp4LPZ1rWOAKFd2bkxXkF3O
StRtx5w9EdZwjSQ6eDsT8zHV5FvwJsB45TuYtwtiIL1sldrP/ju6F1FQ+V28A33NdLVuxPkK+o1h
C/xO3/G/zbSigBvu1SdMcEUEr1PqmukEpiQkNwyM8LwShWEZryLiEZIg9AmQw+mo0HsCNgFF7Fu1
/EVCjXzN31HF8ywLVg031npg5CvO2H1HG4u8rNyw61bk8WLZzN36OwqZuBKwyKIFt7sp33HJS0+y
wXUC3sdnETZYgEvj/7F3JsutI8nSfpd/jzLMwxYASZEaKelo2sCk0hHmecbT/x9Yde2KkFq00+tr
3VbdZTUEkUhkRnh4uLdCuPPDfPhITXUQtoVg+PS0maJI935SFHCn9MTajwe5ZtIz5MdVoXoaEgbD
dpKaiNFWx4f3runa3KMfMIiD/Avhcq18Q55Qj85x4sWhrug78zFTNRy3jJB2K1RP+hlndFW8O/SZ
/MZpBTATPI4SI7fDBIHmW0FHjIS8RyAPc2i+Tv1ZoMn+VefBWLcNVfKREKoTNGAyyuToopf7/lLK
ZaN1Ka3QUifxo78ttzkkemzIpubGQ0ZIR8FQRgEgEuvZOEMlrRhtHbus2AnrKMrWTRmBJ2RjJLW7
ztdQfxYFWDJ2nGbqAI1Fw1cLEZbuos7RRwVs0LTSERiyyZjXngvNSUdnm2tM6/YM57Z3kSXGwWqW
Vmm2fZXU9/WhbG3SxnrPel1VXHIt4RXhmvjaCkWK3ZwcWGAxqYFVeE0v/T+F8eD3VyAElMvDXDkX
hyJaLJEIglVhTAL5wVxoB0NO0V3IZfGM1dVUoihS688M41Kgl5o2vtLz9J5EWfF/M2aZf9DxbxW7
iDQc/eRDsZ83dElp+MwgQD3jAUhPVtW5qXjxuyYqGat3wA5wVUNkytdT/ao8wAv5AWqAnWa+aQcA
QvENc0TZM0mirU9Ouy8tnZlIK5IYmoXGB4yRHiCNvKlk0xHg/t4XAx3UVaoq53Ez+0PRHYunuQ0P
QFJPYQJb5ACcjDOGYh3gFDjD6ZV2AFkYsgBwwR+Y7MryTaOxA8Pw0lWpxsauj9vKgHWWd8KKw80J
D1CONKM6JBz8vaZalYIzHoCfEQgITS/AoKiGpzD8AxGZkD+cdkaOIA5S0OXZIFJi0RKxkxll8joL
F2FgDsCn/ABEDWYKKGUdAKoxKsdyY1YVzBjE08tH+QBm6dn0ns0AF/OwiIHXB9xrPGBg4lCDhyGw
DTbWdiE4GX7nYGbgcXD3k7CWPrReg3zYHhA2j9e1xw9IewkTb6T0VHaJkZmOVcaAs0GUjut+HHRy
U+bc7tUDlNdiMnknHwA+8QD2NYgBv4WtLqNQNqOB4QEY9A4goRXS1bZRl+PbnA5A4hiW5hZvIgnA
lCnYh+4AOioHAJIuuHFJRgss2Vcpda2gyIbtHYBLZAvSJ93j+bZI0llM3o9NsEH8aQY9DwBocwBD
mYgI7gUkFB479HqAgjLSAHQSIEPv1agVbSEdi1s/Q1cDwSUpgDjS6Rp3XJ4WONBDnP3Xovr/Oin/
T56HWf5zJ+UXV3z7On7OIA//xP9mkCK21gbuYbIs69o8ffpvK0Uz/8L41sD0RqSu0cVZ4OZ/BMIV
8S/GxZi5JrnUaZl8SiEFRf2LfwbL7P/5l+p/1Ew5SiF1VcOFhHbK3FMh00Xg7riVwjHeqWoPI2lK
M/G5TrR63QKU3DfiQDv208qQdox+nn0W0j5u2/wbi9SYXh6PdUiZP3cVqUURjS5jZYUoJK6MHq4U
nWyYayXGPKRFxe8ujlDU16pg+qfC+Y/yL8ft338jE5P+E9a5pqgcP6U5KBSzMhVZ7Jc4EGoUlAVz
9j8/3oIQ8G8UhQdEHVOcnX6Oo0gdNKwCo8xVX3XhVZvBwOu50O8LVQB2KLy63eQDHSC41DBg0XF+
RB1mj5qff4LQcdy2/fpDFv2xVG0bBfdIZRVq5h29YcyKu8v41MzAt4uKSv1Bx17Tl49L8znUkaFT
Vl3v5y736IUwiwL+vKjyt5vmU5TFq+sTOJRmz6bpHe5Ht3byS8EJN1gcbyT+iCJUv5Yc2a6cxGlc
c4+ko5O+RU69AwXa/tkgEqAwnwgGPJrF+2WWyuRz/ryFVXXsew9R1xUoiLYW5CS5KsIawgvyo2c/
P/lyeSGySBgB6KqomRjYLyUhVKX2U7mJ4LOkkryCfno9Goi+/xxEMZd7hTCGodDRxUPe4gEXfXgR
d58CmHlCxXCIPFsVxmBCZLEda1sNAi/bqF0bBBvMvNU3Re6tCZFSTyleqKMQiLcN0Wy6rSWK3oCY
WI9g3GAGHvptHtTafdyVgLK2jILwtZbg/0EJUVA4VlZACQUFQML9UpaN+rxKwoHknAxSB6FjPmAP
KDpTh8YRk9g8AuJFDS6Rzct0ZGG2UVxo+M7l45UZGHtg1QsqQ+pDxKoxSUdEwHCoUwZp3WdGp7q9
CVhs9E1O26dDqYxBUqFJzsL5j5siDmvrLKiGIrpjxr6A/tyXjYqpeZlbrlBk1gPwsOfhOt761qa1
cHXBhUPrBFvGhDL6O80mFVGTHm4pGDedxCChBbFiAIBxMSEthAfs+nTsUq16cCs/q6NNo6ph5WSY
6NVrjDoD2cHLXN1MpUXuGml1Avrl6Yxo9GOEOk3gKU9DgDySq5hhsx2wFGyxAxGw1pyMPAasasx3
NR8K6RpyKhPPSGI3MmIBXp7wa6SwXWmtKFwi22qWG8hraCn1emK+W2I0QOE0rAHLd2T6LNcyRsBN
QTFLcRUPTfKqRIrWrqq0m8Z1Fg5kYzES1zgSVwADOKpmOPx6vnQjV3Lo2bo+mjclFNabpleMfYUI
7JvGJ5I7CSXSLRIqqLL3aKBqeD1R0Dn0YqbOVYSx/ggGBQqtpsHTRhQT/AEV5KC/jyEeILWh9xMc
58DA2zSAfoZHcCEnf3N96qgASV35HKpZkzp1IAf3qS+YKIXj2/G34Pnhla+mgmfzvdJlCNBLNVaF
4fuJ3dDbflatDGHNVsESnPk/s/iI6aBe4qbg/e37RX0TpBPceigDfuVQTHXX/Vhkj2Micor7he9f
A22iDmxksbmvLZ2et5JRfDIrLHR3Q9eU77QtQtwgvX7IaVMIFdrCuhA8TuXgRS6mNDkNAhRsA1uV
quSqQS4kRlTKbBDR6sLE6ZgX2MtoDIOCKGN/pfiYyjhqR1ukklFwc31ZrH/RYrC2VYt7MQClofsA
5KLG5SOiAhaOKeWcEHbifgzSFl5vVBWeE6KdBDNsEuiM4r2dXaPbGsIKTgzs44WkKm0V3BZzq1hS
3g1J7cTzHCnyS0E1pxe5UOBUsc3Ma/RqMrQAm6anbjUS8UW3EF6Dso8YLyBrod5aXsd36RVUV/kg
6K/NNOK0apHxizarH11nXjH+Yksl74FPz9Lt/dlBqehH8lZDKKNbIGmWKcIw67bmDJFs1A6KzCkB
qHVnwvb80tNSFcN5XWmexs5ML4sGx1w3ZMfcptmAf+QUV+lvrOxNJvciJWbfjqZK23dEoAUWcynr
Z2oZpeeapKJwaarw7FBR4uO2NSaocWiVIWAwochAzGpkKjGlu9m2Cd2mpAxob4xx68hBkb9ASDA4
BSStu0FiUx1g/5nlb1EUqA4B9EKfXpE0XODXlWgXYVw2tZ0EfTiujdCY4jWdLEuFRkftuyp1D956
1lHL2YAl2rBH9wt+eNjmY30WINjhIbpQa+bOqylJadNjO04/bRDVjTrR9bqQ6L49WFPa0iyFQHEX
1KoIRFArYuB4Yaegl0YzJFkFeVRNl3PFfDPRGJXpT0oJ2pxZfY2KW1SsNIlmI2Kh+H6tUJimyGcc
tYzORPS76IlUyaCcqblRlEAJeAW4vq4WtUMLzWQ3W4F1pxlgeGjMNPztmZiJ+kbHP5NjsNIFmuKp
NHTIEvqTAU9f8XrHH3PQqN6Xg2Y1mC0a1NCeuYFqJJ7RJK10ODhNCy97bcaG0a/iUGxLtN1NoP6Y
Pjj2q0l/q1dFSIvWwxnmHB2IoHd19IVrLoIgMc8ytSUzUqZBuxnkHhWCwhgUbRWIGKU5UxbOFNSc
H79OtVwWzukLaxXe5zlTqswlCJeRVBW/yC99dWUGXXcFNizoK6RUEnOF6aVauKgUW+IqYRIWyEQK
rcBBb5HZDl2EyH2hxYhnrehuJLQDUW5PVkUeyc29Hktij8WNqjxqA53ZM9SjBwsMyGPB4O+UwzqQ
4R1ixVx4vc33peX400v4JYONeB1cilARVm0uKKKNmCdK85LVRJccq5HFoFChb1W8f89EcKA7CVto
+tSdp90lUazCBPLkjMwUlMtFDdXCUHcINIQNJRmT9wvT7PqPoo6NBLHMCE1upLIziSm5rG42WLKq
9S7B5VZ152MHwzSebVaaN+THgOdkgFDWn5omK8YLIRDqnJOMGZu5BlYuSgX1alsNjSZeV16svhzy
nf+rU6lTKd3+c5368Dv7PbW/k9fjSpV/5n8qVesvU9T1mVPHIBqTheSj/1aqhjJbWakKTpDUsubB
5erfSlXS/tINylc8KVV2szLrcv3b6xD/Ys6ftoRl0bEzdZysjD8pVJU5Ef1fkjqmqRo1NMYjskw2
LJG0LlLvuKG+1nrPddeX7tmlO//v2rZX2/V649iOvXL4E/vMPXM/rdM3VetxHv417lygfGqyiKk8
wEcePRd9Y0l8q4L9z//+hU7v1wCLElyEHZQKOQEerun12+8voX0T2te+fRXYVze/N792H0/vu7uf
o6qL3tFyOZeqpRPHuJai1uG+lPbDPrfvsaawn/iTt98Xvj3Mf/57s3p+fL06f7i6eP31cffr/H3f
2yd+h3XMnf7y9HPD7vPyyoPayNr8O3L76WGPuZb98vD0cP72G+aE/cR/X1J7su/frm+31y/3W9/e
3to329vb7cXV7e2Fc7W62NxuN7e3u/n/rXa71fnL3dWFs7vbOc93V87d3fn13tl9nN9d7fbu+fnH
ibd3MF/5YVsuK8Icl4SiVg6//21eSn7/29v97xvfvgdp4Kff/r4P+f2YXvN/gfLt283v+9880v0w
v+FH/s7Hwr55DuyP1+erj/fn131g7173rPjzzQcrvr/7ePh4J9XkPw/7j4eSTfK0v7h4fn0//7gL
7P37iWc68Gd/eqZFzU3nbUhCj+leAvEG9u8f52/XKWHfbn/79u0VPzmzL553D683r1cnKtL5c/op
9vw5fvrcml71Y3NkPQX9rNQfQ/HFj29QBoU11tq5+PDzZ6DNBftP4eby+FM4jFlyQ8CB2r18uXza
784uX65fzp+eNpv788sn315d3F6sNruL1e3t9e31+nreYbv93f78bnW1O/HkC9Ovfz4FgELd0BSV
A+6AL336LbophrT9IlzV8XNozfsKz6WwvxAr6jPYHD5cu9JIV9AAXqbhNRSUVdbdqt2jqiI6p+6E
6XWMf/XDvd/eQ5M7Ye81n0LLhfoHigRDAylcnFJTgBg3sLPHpL9gN9qjFTJfKmyH8c60fLsZ802e
nNiH356Mn2IuESaGyDPR6InJ8fTGdI99G9pvbzevFzevzzdX73ei/fB+6oM+xkN4CeAhlIWWRKOe
a20pQjdCBAWJLKGNlX7tQuOYGP9Pe98dm276++fdJy0PYWP2V8Yg0pS1mWSwVNIptFCB4AhTRa4H
fR2AnD72OBsqTgYFahem+KDauddEbhmbmotxtPV3lGl0P37+HctnPvwMXULOjpufe36BaoEUhqLV
RaablM10p01+EzkjyIitY+L76+dYy/P+EAsmI1MCOptdWeyjRjSNkuai6U74761KGfJU3Y/Ka6f2
8m3RIj/2c7zl9T3H0/DUBmk3WealeKuRt1mrVobhqk2uXVu15q1QdUpOfB3frSDAsmRC69BUzN2P
j5EO+bEAZBg192aMXMGsX7Om6JGtH+PNnz+PDrfENIHrLH25fkYb0LfLR8OFd6GDKEG46uupcf4w
Cg9iMqcBhifiqrwEH2stQG7NaxW3ratwE5uTTOuuCP70WTBAFS2GNYAlMf22FikdKqtdH+jGgPkx
PLWKhiAcWuuUcLa8POMNwkgynzUNALg6M4vn8xlvWYmVgr8N7lhFjLzHt2g34XncnLWtt42MGgp0
+phDZi+xN2PA+ox+yUoo9bU0tGeS3p8ZybDShukVFo4LQryOoLWiJCEhT33z87p/2UeLnzr/9c9X
AJTCSOv4qVkvWbuglCwHLB9swac++y9CKaKuWeSCGm2R41AirtFRLxNKyaJ83ZjKk2IGAhz4KnN/
jvTlE5wfSuVVK3ObC+LtcSTq8TRRcpgOHpLwl6B54oXAeXhiy345WIjCZqU6sMyZYLVYutxj2GYo
wVpCszNWehT266Tv5Ct9nDpEQgJt+/NTLePRSaLeETnIqEdAhBaJaxcoaoB1OoOtZQS3B2E3X13L
Wr/Ly1NOjF928DLWYgXDRhC5r6rRlS6qG+26fcguqyfrXb0aQrt5RPfqYbyZroLX6SO8sXbeCirh
iWP0S3Ky/AmLnLAfkAJOICi6+YNyJ94a1+pV/qFv/J2y7+Gk3JitLfwSb6LRLrf1mXKt3Ksnztjl
NrLmzqEOeQ5qnWjxpo+3kYCtt9jUTe+i/i4gMKINj3AMqhN3svpNGFUTOQ+U2b9ZWiY6fqF4MJkh
I6tBujVLbHfHTnoyB5SeAkj7WSU5QrwLil+K1G8G2gSt9ctIsf8qcOaBJWUb5rlmlU/4KbcaPOPg
PKn6s1St3VS4lMEqJRGSqCXAan61ghGQ6q3pnyXpeVab9IqthDfHJL7LrKooPOLQbDPyvTJ6ZFvC
97wpwFaTtVbFp2yAvnlumsC6StsJeUNzKVKfRxgOYo7YM048WW9D7KsveZqsfv5ovglCcqUqYG2G
DJF+sYsiSW8bWR4ZZRtTERWqbm8w1nnCren7IFz8JgeOxrFwvFEGFMpqQa17V2uy0bZgN9qYv0f/
xaOwXnh7W+wWcaYJHB3VCIN6hhz1Lt0Q5UKjr0uzqjVPnDLzFfg57WbTM4qpc8SY5EzysiZQEGeX
grLr3SGOZz2cxLqzaIxdDuVEN9kPFSeeXRp/fkvz0f8lKHA+6yfyDWiLBfR8jINS5hVdjLrznVFV
ryVcnRAbPkEQaWBAyZcwvXbxoJdO3ErfvTuJTqQENYLcWFykBJqSClkaZ6yqpsRuAx3OHXtdPnGa
fReFswTmAw9Jt37x7hTm88WpEnAiS31jHWlJu5O44E+Ma0vLK2J+ebPFu2Uw90qgBSEAM+euyuu0
dyNVVmhz0LLEzMi/6frR3MX4ndpBPKTrGqkr/hYFo5g+r58Rtj1TO0ROaDYbdpSk90WPqYEqnRju
XtiScufz83RdJzcmO8brdLEKvtwOcctt6Ur0mnHHa6rsrdJN4xqzBiWzvdi71VFQO5skBQWhTPLr
fT2kGKGZY2oETkMz9PXnjTff0YuNB5da42Miu1X4dI+/qUqN9MKUYIsZPZoQ6YgkHYlCsE5w1jnx
+Z4KNf/1T5lWIFl9Cw7furgu1MxlMX6zj1Q0flDT8eruRLS5qjl+MCBQA265xX4gcVjcXVph+gXt
s9btQlNi3FcebIhmGJHrtLC8IgsvJkU8CwZKIFEcTmRGXx5VEpnvmpFdLk8y+sWqNpVXma0YMZRM
o9pnpgqlf6cyugR9U2T9pBPP+mXX81XJkCVFGLrIQi0vUFFKdCWhpeZC7btOhOapUOjkecb4Qtv4
lO/fl6OKMXXa7bCn+CMH5GIPC8xxDJVpxK6HwtdKHIXuMmundqtjEXdbG2HHddYnG+arzfXPe/XL
yXyIPKdFLK8IS+N4AyWC1XZVbcWuPtLklIXiomoLrEqL4KWyirNs9i39OeKXU4uIJOyM0jP1bunL
GzpU6gGQXY/dUmUIRTRiWiSJkbo/R1nsFn2ulWeiFJ+gQsJlLk7glF4RTgkTfStSLOUiNcOkvoWA
KpTXYzRWwoms7ms4xm9VyjLRgtCGRMDxMmYapE2zqRBrYZDp7zBp4g1NPjrrrRYoJ46XxQLyaIxd
AgfMfBpNlZbHfkf54TG2nbpNE0p7Lyq8+3CCQv7zAn4XRZr7JbJOqmMsGxXeRNe5qPvUVSoFiVAp
iF4r5r5O3NFf1o2dYM6fmUUgkTPleN3CofQxf2XdtKJNzXWq1NmjLI5Fsm6rsj7xkr48kkL+YcBF
MlRaMHSDj4OVvRVCE4p4pCmymFoUkQaNcu/ErbysMXQaT4ioMiAjcSkh+7DIDsdJbpOyI0wIcGRu
jUIFFct8xQodZAkTdS+OoQY3JCvHSb8u+ip7ngqGLexSa8doheBTziRAaBjBS4q20ZuA42j028yY
nGC8I+tXQRY2SPJFAVwCt5yirpuFe2vEWjCf2P+8DRbH4D8PM1eiEg01EtHFxtZHq+yY2UCVlDmg
vRQOZrOKJjnyVo3XFh8S1472Z4kvIeeJJE4GS1TmoaBFyEYwMVDXstSVNbNc9RGyclo45Cf290J2
SDuE0fH2ZeAIYh5U1OPdEEt9C6fbT91ymEy0NQL/CjGA2BG7ctpJvVnclch70owO/XU9u/M2Zj3Y
klQOG6Os/TPmIaXHnxf76wadk2SyfVWX56RrgSqmZqOGacQEjJWQPYWR1q8joVJOPPm3UUC/JQoY
VOaX+3MYGDhJS6JElRbeIegU3PQR4yV//iycHjOKoQLHLjWLhNpk8qNS0b4J5QlDcqHdyKGU/Rd7
hQxbludvTYadvHiJQa4JSWElpNddtEYbSnbhrIz/zbPwJCBMBFKXV9YkdGNJ+pi4gyclH7ki9pgh
ogJwIsziLj7sSEyLVN6MBVl6KcnFhYle5xwmqXNhj1weIokYNbhSEzQbsL94a4TxqSLi6wksSdyR
4ATkdXOBdryCU4ivZMhl6ZomGr9SPIhnaowkANSq9P5Pt4Ssz8kjiQ5PCVx6HCqGeoGqzhC4wKhU
RFJWZhfRlMSF+3Ocr4/EXtBB68iqmV5cXsZ9PaqQ0UBgMz/Wn4qe7B8t1TqU9ZWlNbLy++dwX1+b
TLOLISkFFFKB1H78WIlU6TW3NeHyzthVnBLaeuxHK7OLDFUrxHzjM5FXu/nTsPPdyZVmUJfpXGnH
YaMxi6AbJgIMnKzsV7rELNoGaev8ummrUbMlzqzI9dO0OoHuLqoAtikHtMluVChuSJIX5/NQSV0z
iIHASdl750FupNvY8KPNNIyj42fMwWB8KFxBx4pc1ET6E8/99e3O4U0OSrLyr90mK2oiyOCy5wxV
N/UXzMaCXjUB5AM3jlj9E6fl1wsQJEmULBI7OmrKsvqFSlINSSKgHw0lt2OocArmoVIp6hB2VQCe
C9nspBM7+OsRTVAZOJuLcC7tFxeB2WE+qOqe53iaKayEFgvqPkIc+Ocd9GUlGRWURbJV7m7OtaXe
nd8Oqtaak+Co/SRu2jR6SOjyncllE5442b48D/tE4UgDiaSLRXPseK8KaBNUFWonjtgEzPNONGI8
Ke5PPM+XD3GOAlGWjUnmStp/HAX/9BJJCdR0mLbMbmWzDV9KkolnKVTVwEYDYBbsUfX7P1xFonLD
ATXOfUBSpOOotB0t+L4MucXekO0y6MjMYEnxvq8qf/1zqPkk+VR/MyrKkA0fPXx6ekBMYB+H0kPZ
Uie4iU6AAvsD1cjQ7fU2EcLRjmJF9C8pZQ1100SNnzIX3E3ZcCJf/+ZFUqhKZF4zpvwFbBFx+e6m
ttMcWZHqp9qsrPOyMfEs+PlBT4VZ7JcYPmc4CZWGLkbW3/adWsA1TepT5s1fPgDuO/SERO4JGi5f
MvVmqoc8CuDnD2TzH0qqKZd6MFq3g8po6s9P9OUYIRRosaQZc9IlWvNP+QTU+K2aBBzQsP2tykMh
WUyUlyZXmr3HdKpuCxbnyc8Rv3u4GbFjspmXDv55HDGp1Yp2YqKhH0JWJBQI69uWmDYPeWmqrz/H
+u59cZYg0DRX22R7x7FGoY3S3Ew1J4jaYtfGQn4pq2Hi/hzluyeyeBb2Hs3Qg47B5zWMxi5LBcpw
J83FuFwJqoBIjA/yLsL99Y1TIO7XV8Y+l0z4E5KqMay2uGBL1TA9MyuxOderFVJ37bo3fUi98MCx
Qf/DxgXfNtGIJ6NiNGO6i9cFVbmVoc2rTj9JkncxBL6RbkIRi5ITO/HrKUkgtEgRb4Cfoy7xUjVF
ABqPA9WhHaeurU4ZfyHfX96qABZbHTmoR6WwzNs/fXUEpeZizgo1Ce614w2Sgh/g+Gio5AxKXKMR
MNXMes+6RyttEvJ/tUD+46Tc152CoIPIxz2/wBkfPg43qBX0D3JQJ2r17jyK5drxskG6NlJUeX9+
sq9bn1BwGNBwnNHx5aUjhUXsqaj9On7f9etCznq7yTCE+znKtw/0Kcr8Kz4fHyDZQTI2bH2hnK0+
tFJ9HktBK9Yl0mRnfx6M24VnIXnmnF+cvuQeo4ysjcrosWEkTtRUBmYchnmhVKbWnFi/757MINsx
KAsUCCGLncHcN+SPlicLFE9bq00irkQGmi5kBmpOLOI3H7TCaUh9PXfugOuOF3HyRowJIkJJRlvv
g0mBvmPG4q5FAN5FZy3948tSAj4m3wGsNuAQLxonrdVVSpjXqoOutHHfpSLu50aanzgVv9mAFAJ8
xyi7cL8vP61asoq8h+6OWr7KAEqUIKveRtH+5z3xbRSaaTBdaDmh9Xa8dkPQYFljcDylRj7YcZ0F
G6mfTnnjfReFvIKCnqwXjvSilBKrtmYcP1QdRi5q/B8Mcwq3VRgLJzbd/KaPEylgJepsDiQJitCB
0fbpc0L7xPebKVKdrG13UaZIaw2zErriMKzqIgMXlMoTr+mbfU5IpGape9X5EY8XEAuTUmMKDq3F
oY9XAh4jTAEJ92EmnCKqfBeJU5YPGBgSQtIiEmMT+MWAwTs+kzbperA01BabFqVie8Kp4/nPN8bn
aIuNoavyFPUDinOaYOY0u+LwdrQYB/wvoqATRJYGbROKzPHqiRWSjO2IaLqURPJ6oFl9npRRfSJl
+mb7zftB10kJETpQFgWExKhmEjee4hjJmKyarld3NMSkExfwN8cQUSwCIQAMMLbI4hXBLxupIwqi
8ONWlQoUctAwfPCUXLsM6i47MUf97VNRSDKsznA8UMHx2mV6rDOeND+VMBrXkekHDPMMp2Zwv4vC
AD7IFc1o8s5FlDZXggAWMvtgwFeu8+Pa9jIzPvEVfRuFMot+3FxrGYt9EA1RNHod+8DqpfqyFgR5
i51mcGLFvvmCAISRmqHSIlNaXoBBVRm42UiKk0hT9MtHDrLdVGOYBL8ShGyEE7vuu/3wOdri0OM8
nWo1w1UJCWPjHcZQsWp1f7TjsoYYxeBad2IRv5aRnOPc7SAMjIFT/h9vCLk1qjwv+WQLMxZcXD/0
iyxNfdeK+nxlxajTrcp0yDu3ivpGXv38JX9z9KoobM8j6By/1nKfxH0tmGXE0xpVb3jrSfNR3FT6
HDFDHMi1+gxYRLRswSjM/MRCf7d5gB2ZXeNUhGK32DxsqADlYRn3MB3tyqGRhwmh4vAPiTtzJj9z
Z+nNgQnOWc3x8uZ+V+Gxhs9EOUqCS1+wc2vTO6XT8O3DfIoy//VPV5jJsFqMeJLCbHXe7gByvLPQ
zIwTS/bdl0AOyEwVZHIoJoutwkR0JcBlgcotMAztiFNtqDB1S/E3rA7Icn++N+Dp0oamUKa8Wtxc
YZcYWukTTRsUy9EpzbmTu97CZAsXvUq3rrte9E90BWkuzYnYUTrAYW+AtzMDRv+dw+V4LRvKEXlC
qRj+RNncF5JX9meNEjYXMMcVpKYKDb2NTK6FZyXL8ZXR0x6iyViYq1SYImMdW2QOtpE34a0fYRhq
1ypzsW2NlbnTVhqOVK3ip3cx7neKraMGh4ysXinJGqAURzlG+YM7j1RRsxGazs/NgqFlxzd9rOoK
XdfoImPp/ksutfo5RUshdCS/YBC4bXJ57RuTB+meSfy/Vf7hy7hQJxOxNQO/s4QXGriqX8TQ71qj
6daBl4/3KRZf2yqYucQ5Erg7MRKN35ZgSdssVbxmE5dedKGF6IVu+HPLd4Jai65hUqeZ45d9clYh
/OivmhKBV3wx0YVtW5gKNnqY+QXju2jLBmEpGOuxMmTGaKPIf8ZRgntO89FDtmsxUs5HHVG7HTIU
Jo3SrjMZWUUP9THGpxH3r8hr72m5xM8tJmuJnVL5x7YvSNJtmxfRyGwJSIYtylL4pCGDxay6jL3V
WpqG+t2XBHRVkYGK7y0zUcZthjXuYyVM2d6YLDW201BQ7zslDx+HOmnC87bAqAEDK6Or7JIZ/7PE
n7WFZKlA8VP2GiSgxKIUbrR6ip58CRzRaYLcbJlqrk2YKHA4EUgwEYZFJkFAX7zGvG1jNL5XMHug
9LOWvY92ijoV/ZkgF9Vgm4Gq9Ci5BuHzKOnBsyKUAuKl9SBrW2EWoHJbyL6/a2j/F8C/LNpYV/ml
qJVDZXvi5F8Ift+kKyUyzNcIeTXZjn0QA6eZlWucBPFplP7VpHkzEDILeORYfeyqsXrtx1q7xEVZ
fymhcRrnOercPQpURnkTyy2Siqmld5KNIEZ963sCXlyy6mGvJqMKg44e7lqSzRg5DqXG2KXmqqsL
ZauFU0COCfwOcVRUAO78mGCOEpvKtma2+S2Wh+TG6rv8vQ0S6xHtmGhwJlgG535RpS9SodaP0MaE
XyHaZX+D+hnISU25GTk6aG65MoxO3AahCsakh506rrD4UuGWKggeOFnQidcNsoK6UwN93JvN2GlM
7FvNTd2FheGAXZk6Tjx5TVMm0JNzhQ30EaAY4rmDL9QoffVeztuKFf+uowK670ZrfBJMzEptvFKx
qGPYui/sRDWb3gkMvJOQ79XStSpJfrTOwZDQHuyC6QljU7xTxkmoN6R3uKh1TNpngHAYqTi9qk4P
adKV5z79Gmy/lEJ9H40O4WNDGoz4TLe6clUpg+Y5FdgGkleWNw74QlYMTQfW1O5EGraP9GsnbZ11
inCJ35H+ImTR0GypnLJz0QuL0CVVbvahaSbquvYafxtPZRS58N7MxhmQfIjXAlT2btvLVNzrqZ6S
y9rotN/obQ63SGVOum1GXYUgDUuAhkraVKKLVW5yL5SISwrILV3LPbJ4tj+mHTaNqN7pTpOE5ssk
DeVVipR9DmSb+tYKgl6urdNKSnedMgyGU9TCaK1CRKFNVzEGA80FxAYrGyfYLHKRBcuYc6FOZ+20
TnsDreorJM6m4YFLSDc2bT126NNJQjasJUHWEHPB1zpbD2Yc3ciIGItuj5j8fSt1SIwXyhggTtxU
7VU9pSjsdqinx06Ba73q4G5Ux7bKRy85fTFBEOzTUhKR6G2qc0MM/Pew0czUNhBmfG7rur6ZlMLf
51kmvMi0uj4mPSo5NYakpcctpXiHj1Ycr0R8q0cnVL3sdxiSaiEKNyXBdSkylWU30zjeRbMuKeOA
kf930YfpR8HWQjqatKk7k8ZZWGYIdIvnbroHuWn/P3XntRw3k63ZVzkx9+iANxEzEzGFMrRiiaRE
STcIiSJhEyaRsE8/C6U+p8kim3U0dxP994VCIuHS7Nz72+trL2IH8AfIujG7t5vW/UmCq0m3Fni4
T0hdjedoFOWNlgXOuPGnqfo5NExqnKdb61cgKqiMHXWdGiPWvPiRLC5zKLkx9IxHKk3r1AI3eKEw
3Hu08H4CSTxr4y/U8qO+DXjf105WBRGvTjBqXXqetvDzDH0TjZLfacQaVGQfa9x8Z4q0/5xkkfYZ
UaD2c9Ln4dNS9fmB4VzPHiEs42sJ16JDx5d2CF1cyOnbMR1RICTOiEgG3gNStyJP7AurFN0jyQZ1
P4wdg831y/5OTzP7EUo9O8I4DJIJWhjNz9jtJ5bGDC/l0DGEydZcFjB0/DYpAVR3jhFSpYm+NvMB
JA4TgX14p1QuPlu6AiQIiMIq1/VY1FmYQ27cS7vFDRMw/Pm44MoTmUdF2OESCJmEyG9Bx0A4YGNz
fwUJcBmWb2P8Gvdg0OsDEd1iJypDbwGla6N0fwQHenqc16AtwIDXRLyW1v8wcljlmGcs2PXehsCO
3La4yg9c9sQbgO9M1SB5Owd2O1jN/Et+ILoHSoPujv0HpHe9YeUD22F3X4sDC76OuNOVc2DEO8U4
8kkP7PghmRpnpY+4R6ynpc9lC3q0SlY+OJAey1sDGnyQ9maytd0aeATru/M18mdnOnMBf9yZGkH9
JtaSCib3gXSvHaj30RDF1spaYPhAd3gK6SdVtWsQ2bagERaAPoQ0/6E9YPVVnARyDVCXB7AP6P0p
7YHO2gckf9kE3Zdx4fS3yBLlWos5jPFa2mAEsQvVH6am+dA0kP7tfsp+UIyVN1qLD8C4OAJoiQHj
hsofRgH0ekYGjaf4BzSlhpUA3JFcW8nFZSA6GA6YZgeyJMr7FCR76mb6eq7r/D6vklFf91KDum8a
Q55hpoKbQacK81etjArgei7JQOjN6LPo4IGA0y2hUKvgM+7cvB8Yhy2Q4m1xsE+gKcGI/HVKwIcd
AnIVlT6aQW57q2Bscjwe+6qqvgfkJxdTzAblYobAtg5Wuks179ypIs3c53FBmTuinS27FImxMLvd
igFiT37kXlZaXX1Fpjrn65wkkNy0KmfSYHllGldeVKXYD0NyhKM6VZW/Qr1jeSj7Sush6x0c7jV7
ruK1hHMa7wffGu2QhrdiwJC3hEe/69E52OsRL2Z8eYG4Co+6S1s4F9TPWx68yPTssmvjVMC+goiy
GHhqYDdu8ds1tI09qNL7NjYivvfyUQ4hIgWZx2scVNz4HCWRNn/1cRB2bxQyvfm8Lpu5uPDKYsaD
ByPQOYGK75vFpVbgmbvpugqq5AgaOf+M93t/EWf4Y6xjCxb9RU+8bV44wsnVbzsh0MSmQmrAtwSH
A6yFK9FBL+1UNu2Gzk9peUGKFkQbTU/1eJ30dZ9e2Dkd3N+xQaij8Qw5UwMMGLTlFFygNxftlTQm
gj+WFLu7K4hxusuxTyb7s6XYK/VV6ham3PC7rWw7VVCEv8yioLticHo/OBtYJigjEfZE4YASLrur
gMCLL/6A32BGglrP4wcPO0bQMF7q69+yErCYzlzpipQN1OHYwL90/PPWbnocbkSidI4FSORXeS3w
krHYS40Q5018yQjUBBaCbAgOZoVsmTspWKvvjYYPd9XNInEvgNrIfpdVKtLXUwOb/4th5PO8txNq
0YCoi7GmA2WghTfFmqX0kv7Jj6KyW2VpPZTbBtcfnX4/lWhfPbNNixvkvRRbPMD6eFdjYBLp4PQn
K9j2XdymP1SNRBI+8sDRxQg9YH9J6EyxxBfDFtMm7lDB3kOn1jpWDyrAAHcie7zDEb62G+C0vcaK
EFfVt7YzcCfpSR5gwxzNkmjPdZZDWatY1qx6jLkwny89r+tOI6QKvAgYs0GE0X6q9bJn/uimUzTb
voIOdqki8uzP5CBIAVqges2fLi4I/nXlCtXf1n7hWDslobASObZN/5XCobeEAAPm8w+ToXowup7X
RfJGzCXCmFWjgTIPyyLBWE8FaaV+67mfE64p1KBk7Z3kU5XRqhKWlVWcV33az+dmpjmYI/RGK6Z1
ojVlsU2TJM+ugjZJSXwNmdfvDX2Eka5cu/uOA2U13VgSvcjKklLvftPH65Qb3+n7hzEzMSTxvcFu
1rYvRbuKCywFkGIZ5caaUrcKSVfYyabRs6HcdU1iLD7xyuNUEdiO1LfzKEcouov8M9mQS2xqwrpm
7r3nqPKM6BOsV0K8fpqtLzjopHCRiOynbafyNL4VJt7Ka2XOo3aJ9IMuXyyPdLEKNDuDQ9xkvXmv
+IjlFlqWgNgdZaX+ywgK2z3zmniwAPko5VW7uRnpzp9a35CryWmVuM4zP0qvD66NaycdyvEM7HMn
r9nKo+JmzCHq3fNBhPkgY7OPqbNHuf9Y676ZbgPaJNLzuMsX9JU1WNpWDbJ+jpyx/WZ481ytIk12
3rkL0lvgpGQ62VkfD/FtECStwEgYhVzY6NZQgJxr8ipM6xjAQ4f44gLdo6XCQHScpCg2aca+xX59
Ajw0cmytffhzK70ccL3sXAIkOFpZF2yVNOqbQlXM2DGDE9WE1Tj1v8YpL4M97LI2+pWyXCcXGadK
/xL6nZ8/jDkJjcs006fyKsFS3PnUc8fzJ8024WYLmFqcPINCgrEmnoUsZie0J53V+si4b4fadiHD
Af2VXHO0POK6ORZfAQ9r9Y85a8andBwcpzwrI65z68VqikI6PQyxEbCeLzxfYp9C8c7xpy9dYlXN
8xTrVh6fpTi7GHtXL8RXst2Vtxk7Pdrbdck5PcVjfdPVGd3JvKnsOWYqBWDyM9/aJkDO5MpLVMdG
OOX+JTByX10GUufoXiAkv4jIAgc4ojrdletIQFaqLf1y0zgw11aous1n+NIV8LWoY0doeZGPTh/7
HMJab9xnHk0czJpiGlaVm0e4ErVVnGz5fTR44A3ufON4W827uRuLLzgIJvNGQFgTISTFFrako+yr
KYsra1P1ldnuWvqFDYCRedHtWpzrTfTlnplsZJ97z7PMdj2EqnrXuXV/VXWGX6zqIOl+sCmLAZ/1
IWo32Ok1wOjzLL/0ylSm644Nd9ikJnABo+n1X1abluZZlS3zW+oNjD0/84J0i/5vWqfR4N0jvyCD
QN91dKuSglxd4gymDLNm6h9xwXN/j15cFqHWj/NtrcREfk03mmtPWh4jdTadByWzDm8/h76TZhTG
HKrUTH8CEKzabZP2IxbOflHWn6Sm13D5Fm1CjIlVOv32MExgEbfSyMW0BEbzT2cWzpUZRMMcBmMH
OMzRs/6O7EhjbHBrkHeFb802tn1zOoYDJZCv0PvAtJUDXWzrgd6N79IPMFlxB1ua4ZTmbYPZTa0/
A+Gf7M1oUM8Pp0FXM4YkBiVJTWb1Ex+uAJg2aXgxQKSIf/jwOkkK2BLLQ+BP2TcjFaAfPVOxacZB
Xf6oWuwTt3WvTfhhu732fSjnTAOQXeWGcaYcVBmbyYqJPjIOiF3YtqUBtHHsDV7x2NpUd8uq/uVZ
WSXWkRYlm6AbxVNrpigc+qr7Bvm180IUTRo3bGkE5QnHhS/gG4Z85cMOBR1R2ozcYHTTex2vRbzF
FDqK0Jz656QkuYONRD7X0NVj+7e04jKhMCGGGysagT+6RMVkLn2celckIrtLrGmN35qTdeNqCLzu
3hjoORjzySKuIPPuneHjFsyh04nauDCLISnXAezb3yU2ZRUHVZl+KxX5I846BPxrLdPnkj3YnqpN
IoP+e+TnRpNzSiDOsKEh5n5P+3BhepezJTHrG6M4g/NiwcFbsbAoDr8iqL5jCCaBpEUUJbHRWbzn
NUv1HEiFcOe1HDRWWWP0dUkdIPZNFtjBIZEppwFDXV+kmCJBW/w9wupzVz0Ou4vrVabVqwCJ+54g
qNZIeEbk9AkK26cmHbmyXYkY/IzPfg2OTaIJVsqI8/McWrS/cgUu5BsQkumzBljQCR0/c76NeZC2
60gsvod23g3aGqsBksNN08vkU99Hab6JWNKG69QvgFkqbNOHMJe1SbyV1/UVMSK2OInofSPEjmB+
sK0GLaA3ya4PUxY9Dpiqa0ALQi/wl8yS9xR30ZCE6EqFeRY4qPkubSkBOKRx1f6cEKqRZ+wX6Kyy
FUhrfKBaOHxIQgY6sXGdChOyLGRjHLu4q/ViEp80LfFzbK6D9AeDsZhCn60WR0wORDsrqbPuvG9c
pW18kvwlCwexQ4h7RGyuPaj78W4IqnreRJEfyW3X2ji7IbgpnXWM5XW7yqwGtxVS6j1LUbn4ZHaj
rBIi18r4FEhh6qsmVtJeATzDMapDQ1luNLicau0FyrVWVW4n8kyLSjs4B+/nPHWpAuAtEpJUa2xJ
4tuBAs1dIMQFKaimXvPrMaVuUgCRqyqQsE7tzpnMtY5HttzUZtBPiymEBCTZ2H209vPZ1Te9M6XP
om/wVxvH2UrOC0gSMeYeqejHO9h82E71i9xxPbSW9wnBFycTFzndky8iPBtrwsTLGieYdmfNtLzg
YEXEuFaW2d+qzrO+MD2kCiXit6tcVgZsV63oPkG/IYehibxH/KHpm8rJ6ngN+ZbpQ8brS4bFpMlY
8PXvEY356Sao4AkCYEb0D/I3K4pdaoz89JiVS011zsiCG5UHQVYmqa6t/SIirUumRLuTmUhjNvdK
fzSiFB8djaxMcj4Pqhh3KZUPf2X2ZX0zlmQArhFE6R0nhW6CxGX2wWU2wwm6FAOBeMjBVy/PauUI
rDNxKSPM8Vv/i18HGttfvZxNZ/phVHxLUSMRe8kp41PqEfWvPZjL1w4ma494jdhxKFRTPAdNM987
FDPnVQeqEwP4Ji1AhfbIK4zRXlBPTgLmtINng4VDeeZFvpOyofGSySdN7c3YdbO1Ys0nKALmnl9K
KKXBhpol4S6l5gtWzvkblokYbaFqQ7+RNCz2O9Kp2pkaLcCw1RhIkla47yR/uk/+isN4Uz+Vd0o+
Panrn/X/XH70saonmcaJ+t+v/9j++XP8VK1/qp+v/rBhQVXT5+5JTrck9Qt+9I/WbfmX/92//I+n
w2+5n+qn//U/HiECqeW3YfJSvqQlLlqXfw9Y/D/iSaaPP8v/uPspqp/HP/dPyCJeTP8wkHmiJjhY
JC+tU/+ELNLGCvOfqq699ER4dAn8yw7A4K8o6ukByjz6Fg6tJv+kLHLswnfZX/onEGCjtqQR8D9f
wf5PpY6392/lf0cVdUjgSzehhTyZq9CXcaRFkIqmNdvpvTtzNsx1TIWFctCkNnmB1XjEue/8xTv6
5/VfWgIcEF4vCojQzujKpEUeuY27AI2OSr64XwSNmKv+3gsmK6KeRSZ8JY3Ev5ipHqz9wTavcBqM
tzq54LMqsONdS5NvuTYYvhdZ1KvV2KUOhXD20nMrtaYnrJS+C9+JkUkahn0r7an4YU1xi69gXzxE
ASnnjdWK9HzCde3naOexHgZBNl6UTkkSILP9dqc3s7mpSbl8//h5j2rPh8elKuzYnP4clCxHmj3D
jERE2l/dJ7YCJq2N6Y66orf++CpHSoEFIbfI+RGdOfQoUFJ/XZUNlF5IS7nivvRSLKWL2Dj3OJqu
I09RMqCqWV12UHVPKI0O2q/X3/JQfDZRhcPFeVPyRsZSYRs/invZoAsz087D3phkpU0dYeU4Zr4m
m5OHrkquSm98nNx2vP/4wY9BOYcnd+my0SEILM5oR/VoXcd71TaFuGeTNT/FDfAq+i6DlXTEp8rj
kWOL00Gt+fE20efPetJ258HAwNNzag9565gblWvDzi1k/j23SRJotant0sxQF2b/bEtYwxPmONeF
nP6yn4ymg0WbjUbbQj9DB+fR2IjnzrIKGm3vMv3BNeOw0i7M3DkxNI4n+HIRxGBcALoCGLajodGT
eNHSONfu3ETs3PRJiXrHrN+N2dfDp/irFf46fYRvUT2r18v5YT3611r//9s+sKxh/34fuKuKSuCD
ct4WP8vf7cuNYPnBPxsBWch/oI5CRslR0XEX8OGfbcBwnH+gZF/aaukW40Px/f7TFMZhf/AAH/ET
1EYPANz/2gTMfyztbMtf0TvNVPor1O6y1bxQddBkQacAY9EB1QWwAh7H6/XDLJS9gAXSPVmU5gyd
V3nmkrRd60FBulVv6o2gcsQpp8w3EgnjUgCs9uVYZt8It55evL53tghjUcr8a1n5czc+fWsIxdkX
USG9vhtPxKOywRPuKQB43yK7IhMpnLG4t6oiehrobgFUk4lrB4uwZZ3x4s9iUuZvt4usAZPBPHNw
r+/0L7K2cCAcx4HzXTYVpSRGTRv6Y8YsqUgzlsPjx7d+ECwd3zpdvOjcXdNa/Hxe37pF4tjNzSnd
F7oK9HVFaeNe9lWDzxZquL0/JbW/ajCNOS+Jqm/Hyani0IpxTMh78xOJJvNLX/vjPaoevA94a/Kp
SKpoh2V39HmiCPJswtV/dOxk/jKRrrlDLHCrJ732ZzL/27Dg9bb15xMs8GdGKu0cCM5fP4eRkJjn
0JHuXbBU535sU3V3HGP78etafsvR2wJJQwWQpLHHf8tdvBBmIQj300aN6V5QcVj3tjEg+W2aS5md
hN8xjd5easFDMb7ZJt6QIPI0qH2XB9LS7rno4XSpyEQVSWZPBs6Xv38uIo1lRyZ0w2Ds9XMBrncs
TCrTfU+b+mWMt0ro2FW1x21dnJBkvfOhApNGH2KpQ3f+0Vwh0koxq5DZPiuTdDssUpkZOP+JTeTd
q9AfQsQJBwAGxesHmoSjpyP4+n0Ri2zLv5Dg+akqfPza3l6FxQyyHhviYtt0rCU1DZQl42xkexYo
agEc+7eRn5knnuUoalnGNmdUj84afg3ImmNhrBpt3DeTnKHAqXddmiI5w1OtXaVUkLxY8AIb01x5
k4+GZ6ymlUXb1Il2h9ey0j+3APYCVtTCb3nbkOyUmef2SDCGxHwmuSt3HJLVLkliQGlzyjm7J7Op
KBicmHFvpwEZHt4y7WcmPcHW8glezDgjFw5GyT4fUte/jiMNYtRdvsyq/2lE+imuwXsXc0DYEN2g
v+Go8fpilVFgB6LSbI853YPeBKDLkmnrGNqTTjAafjx43nulbJ/0hB16to5by4HZJlNr19leke8g
oaycDTBhbdVgz7y2xqC5mm2q9oXAlufjKxuvo+/D10SizspyUMou2PtXL7VPOp8CRVvs/fFH3vbX
VEs2eH2Td9bPIb3fZzg9mDFd2GW0Djx9I+a7ZIIRY4jVOKGFyr113v3++KbeLq0cCdChElog1yTu
e31Pbt8kpoM77j6g5/XrVHVIlKNoAn0Wyd3HlzqyQVue3/XYIjxkvPQCEIq/vlZk4QhTdUm2bG/5
upxG+vvR226HgCQc7g7emTdq2Xd9wOHDEqK9IYHWbnGGOcW9ejsGFsDwMr6JtxjkR7vvYNjSj/os
2ydUOM/qGiP6HF+7TSEW5xO9tLeo79JbOoKTE6Pv7VDnyvSt8vQLx+N4xUepo4l6ZPSNSTChj0mx
wnCrfhNQVrtBP6OfeufLuv566+S8Q6QBSIH3/qYfN/arMlII2PbkwI3fg1+4t1Wg+VcUtLIsFIPl
aCtE1yX506kR51qRbiUerKdA0u99e2JUehjoWTRs9ofX376eOIDbSmR7rzaCS0tRm3KJYlZ115qs
Ynl5TnlX3WWjhzu9446b0cL4oMxxQP14FB56TF+/EfIlS67FcpYV1Tk6TXU13pn9JNQ+TRXbR1LV
lGFxVqm6DbVFBAaZJoouJFcbX5Jd3bhYBjUrMmBVHVbU0duwEVq/tzETjjZVJOjKKDv0oqsqps/g
DFYFlqFUS1PqaSryr6Qqze9VmSRkTeLAXyGrU9+83h5vRdb5XTg6srxqkN7deqMhb0XhRmo1IBBD
L4iQ87lGKume2EHfDkPi5mU68j8mv370NVJMwGyR5O2+0nozxPFaX7cGbITEmYMVUgXr7uOXvszs
o3cOg4Xqkgk+lUDu6J1HOsuxi0Z739hNfjbrRbCdouLUpvV2LSPwYA2jmVn3SHsdrWVGVzeT0g2e
qjOe3YTgA+15s8n1Ij0xiMy302qJcWhLgJxnEfkeLWU0rvjQarQWmVJ6hsp0546/JqNfxZwXQGys
s9L8lvfIR6LizPC/K23Y2IwfJze2rm1sE7f87OjNjnL279ZPqDqc6oh691149Cdxklyydkf5DmRT
iYseW+1dIdJNJznZMLej1RTM6fqvP+6SoqMcvWzg9OS/ntp8kIx9o1X7HNXKphhLNBKV/PvQ0rd8
MKdE/xbULGdZ019EJD6GtwqztG4vogRWdDVnsGBOrg5vdwauAieLXsllvXSPwmRlGVagvKnb250b
rDIRFyH8COOChrz5MnPjeDPPlgiRRZ/ak96ZIrg9wUUErsqOdLA8ePF8rteAVJisbo+luUDSpKuQ
ItipdfidYeGw5pFHpi2DQvvRFBGlIXFblnIPD2LC6TjT1hpvActo51TP5AFHdTTpSWWSnuYwtXQH
He2ylmj9Hvssuc+qScPUOYoRZyt9NzMyN1goS8SOKrgy7WQMYTgjzUhN4GRxY90VTZVt3N4bv5iD
sk4Art55By5R2IH8TlotOBpJU5G6IPhLRQSIsBfbbwzZ6oLmMNrCTqyzxjvX4qiyOCex8wHwOFpo
VW3HhS4d5kaVxV+1SeYSs3W7XIqbwy7BEZt4YwZAZ/dIB0ipD5MIKfY6FGtxT83Wbt+qdjv55QO8
L9NZNUElys1fT2BCA2AyS24Hs4KjFyJQl9SUAplanhMtWOT63BnT7sRrP6LDLeGf/+oyR+PB82pT
kKTo9gaNMlsHBcCNnWhy6zpDQpnfVOfx4Bn72gm0G0+nZcWOB22XtdjxZUY8ht6ceCee/LDxHI3R
wOZI7DMnlhs8WrtKNSXRZDjDvkbpeZUJJBGWrD30ElE/PLpG6iASxr0MDQbcGxeFUyn35JxqPWx7
pagX+3plhgNsofRs0VL2yKxR3C5imCqgm6Vrtwkq82GFybuRh2Rg6r1bEZCdCCwPjbTHT0JYibUW
J8VlEzxaH8t5hNYTdPu0sdpNnsgM8RjujeVA+dLDo24l3Owp80huRTSCX0QKi/edWtpTsoXGMZVF
vJ07/JdljeOBNZmkpYrCvK+E2f8eMCRd+vnBkbQuVVbHeUZNZO99u4+3VZqZVyWonvMhG4KdT5PE
ekja9lwzkanQjABdIZDD9uNR+3ZqsVyCdIPtj3sHvmSvH7jWvY7juT7sda3VwoR6woPrymqV69bf
deovIxe0H+8UuipHN6KL15dqxq633dkb9pqcrF3SFk8N9dazj5/n7QbARTzKeIf/wyh/fRHNapRM
SjXuyeEN60pLvJDc4SkmytvIj0yaR0zAXISN8gYro9g5iRnGfeJm3zxf27r1dKGqjIYP3e5PDMr3
PtFSwuO8B1qG+uTrR4oG28lFFY1ESRKv2rmftiJHjVJrzSl+/BFS+883Yrcho7pcja309bWCdMoi
LEGnvYydOgxiPz1vQPttzQb1WF9qzUUw5e1PI3VNFfL53Et/8Mdy5bRVG6zEIAKFeEBaAYkV/JV3
ysuH5wx42Smz83e+MzpR+BycQPnx45PQ0EL00tmE9xi21qHeYfvoShQ1H4+md1Zbcg0ct60FZ8u4
XW7jRTzRCFPzhMH7aKSrYIMNi+rcyG15EKaoR09myQMaMxe5cR30l1ZRtzfKKctfTd65OMCWpn5d
I/s4lb17ZwSS+PNp6OVcSSPF0Ydy4hhJU1rP+2FOjZ9+5norjYTMTenJdk30eCq79M7Rk5bzFxc8
OnwkfpxFLSSePSlx/Xyag2JHKTDFdtiNL6aU0gAVyfJM81rnlqeut6oorC0IQPfEivXel7cABZnA
KiB9HfN/wQ9h4iLGeV85nTrzjMnadml36v2+k7fkeZkAYL0573Puf/3laRijc3NwZtJMvrXrSTvT
r2rHl3ku/TMt6e2N6Q36TqLGu8gcrb6PpHGKiLTs5a93I+4BMDAsMCpFJGpf34NWS7/E9HbeT8zY
VTCI6RrsNediWkXOKBRNSxPotOE5HqXstROhxnsvGik82gd41cy0ZQi+GPsGeXWVUcbd0133jTas
auvmtnUqdlie4fgZX17l6D3TWkspeUCILNypuI70LDC2htnSVh0YSt3MtksapYiKDtKghW63j6VJ
jqEW7m5W/ghNjhzbfazoUltNumP2+KxKtSZRH1RbrTTlo48tc4fJEO1zV7M2m+7K0P3sqmwqermb
OolPEVXerqIHhQB2Eg5SBDIkx5PTS8bScDRrL/282dL3qO0WafY+sWm8QnRRT/iA62h1VtZoVp+D
ttYfprzSMdJp/Cjfoh+bMXoNULHniFq3uhq0u1zrja8fL2/HX3ihkGNQDweIoibYrWXnefGF0xSx
0pxV7T4yNIfw0JoR17V/x1gk703KijJDsGBzXIfB/PoqgyvypfWk21syu+2bwUeZOAGTPnFKOF4R
uQxHPspAIK5Zr4OjywiJ3LGRctijT/CuYg6YqxrF5BctLb1zzZ26uxMvb4lqX45cC9LhEtAQANA6
zDrx+rnqwsA6qi30Pc3z3qPKizxaNYYXa6uORvY4LDKvQRG4kB5Dfoep6G6wkNKgdoh/t1ZOOUC2
saR5sU/SB6/pWoPu0jJA/W20RoHVNGpUHNkX13VPJe6NIVJUnXXjIpzkp+n8tzRABG7Ztb+kNOLr
tqu9y2TQcLCrEkfHDHvudaTKZUTeLDVkS4cOIn6bZk26R1e1mS8N6hIbbdHR/L1OBvq1VnAsaXZU
TuJUayT59XWq+TKnW36sHz9+hQdc6OtXSBkcZDxAIOAsnO9ev8KuM/S8LNtuH6RGgiMpROazYPD1
T3ZDs5ylfXHyefo+41txTqtXQ8tZV1Rr6hJZFQo7Cy70aq5/l7QepKt87jSxFlmKpY/MK+1h6j2j
paHN0y8SObX1Feih+TyNjERfzahVfyU4ldMO76ngjM/LlxFDkOx16cp7rKspI8SF74bdLHN9lXWq
tq67DGnfKqKn+EJ0ChMPy510MozAhRjUtJ81m87q7a9dF6NtidtM24nciX2E9Xg045plDtfJ3Fj0
tdDV+bWeM9TslSRrEZJiR9ncwn2qV4PfOZ+p+NHM4uBPczGh7G+wtYjmDeLJEr/5YKJbhUYYOV9q
A2Qt1DO2+mLmJamWvms7P4xlkyWXviuiay2e+8801mH8XcT6D0ZYR99I0tGtUhYR1nAT8qWCNs5k
ABZq5VW3c0y6JhlqcXVemn11n+Z5g1B1oJkAN+o6HzciLh2aC+x6J0oxJWcUnxD/yzKSX02bM8Wq
qxJgv2K2vkWugfiZxRmnzY8H0PECRvgHN2XBfS7eZG/gle0kUrOrzW6vw3nY0DCI3pYq5F9GHFyF
NBaFWBSpiAePDY/qQuAOX5YExTZW6yUPcx7IuTmx3b6JOP5cBgocWR5C14Ns5MVqHFVKdJHWTfui
bTHJc9W8yTXcv1WSmruo9fYG/fF8etpU/FZi0x7k7YnT07LZHs3HBTq2lCqpq5CKfD0fo6Yxirjn
+DujoQ9TvX6oKvKvGSvvmsa2bue61Y+PP+Gbet7y2KwCBPIEsgR2R9esVO9ZkHf6vZd2LS2tviGY
ibwD8vdaEDzj9Ng/B7HL7Mi82f0kXWvaaFEdPbQV/QXQTj6ZkUOxsbO6fjMZk1Qrf4hBIisU3ic8
h5bj45sXRMVpwX2x+h/jvtqy1+ess/v92Pc6nQB1uhPGEIQ5WZWQFmXU4HWgOA55p2wvjk+Bh9dE
On7Zsin6HWQ8L0ZHF5NsHSO33xcBO8moARDQ6pZGAnEy3/bOQ5LYwwkFLpdHcuEo8GuVlfdjRU4A
y8jEQvXd92PopzPdFJ5VNt/TWBOwLaYmeVb0v54i0r7zpMyyRWkFCpFV72hTsPqprXRkOfs20Zvz
eDLTz04JEcJyWWQ/HnzvrB8gMg1S7hQfQNIeJdOqKI7aSRnTPjDzJGQnGlYlRocn1o83p0i+HZcB
8AHT+lAjfj2tVCMVS2k876NRjed+YtqXgJuhJdNMdjGaCQUFuoU3kQIMWjoTPsTYw4bYQLQbUZpG
iNLmVNz93j1xemQgLasNB7ujRy+wWDCqnHvye6oaXpU8+xoJjSZLq7O8Vs8ZmSta7OmDldpmApv2
E2mlOhf0ym8T5LwnzgHvrDwMbuCAy5dgiT5aBUqbLz5YJbdDbWWlj2V3Q3f6sCFvRsnPqsb13E36
+uPPf/itR9N5CRUJgsmxA8xbxseLSeU6RVZb9cQRB10PUNvuKXenkabgvN0NsxadS6qR1zZs35XM
CtrhSMZjXKj8zxyY4H2UpUHJPW+u7MyZVig/1SXqIG0ru9k77zEWfJyCdDi3Ehq5x94v1mZv2Be9
bn+lIzXZJESX68CssazqK+3SVJTs+3mgv64sBblEyfTWPXoKVL5pQALhTDBZ13balye8yt6Z8VSe
loINL8N5c2ARDeAVPsq8j+HTbkyyHmu/RykegMBZJwK6QW428VmuWac+wXHUztTAhoMyApR3DJqP
ob+NEk6cd9G8r1UzXBvoIOk6iIix6M3FSEZWu48/+TsznliTDC8qcUb+YVq8+OJeQp+vCVdqH8f4
0+ltBFjOt4bw46u8s4QF5JApCePC6NI38HpcoUW209nsuQqgWoav7yBRWZwBMt0/cak3iZnlDWK3
cNC6QnU9/P2LJypni8i8TYx9VLCXhm6cNBYix2a4iMexf3CChEWGfsfktopHQ4RN4XjNVsttvQmL
Smr/D2sqb4xQiRIc7Ndjk7m+SrRJACjay5k1dZh7ItwGd8+P3/CbMzayWOp8RCmkwFBzH6eBKjri
rNQrQU/Qg7QZ+Qr1ppod+1pvST2uLPjpDyRMp26Nypu2P7+2k+8QrJo4jLqGegJavnbt+kn7CWi2
1648mlGD0LZhepxY/9+OOW4V45TlJIz0+Diqyvrg/7J3HsuuG0kafpWJ3qMDtgAsZgPQHU+c67VB
XAvvPZ5+PhxNx1yCbDJur0cLSR2SulioqqyszN9Qr5oMahfyRH+urTngfnfLPef8JFH5BmAHK2Hx
ZjgDkUqGhYRGoR5NQRjpoAs8F6jtP0RqG97paWKkN5bg4oCUYJdbGgDI+ihx4wXz1MzqUfhWuEFQ
osELQlG2UAcNt/dT/8bRPYMLLEu+6NT/a8BVtObtjzNLp6nHXJucwIziDVzd+0g3H+MyinbKUFiH
LtMiOFZVxntVIINHbXZPOSbZIMtRvVLtyDfBYCj3VLa/jAmupRXdgbtczNJuNG4czfMowO9FAMZa
cN5I7C8FhN9OZqOKRoMkph6Vhnd2bUn6bmjHxB1L3f5P1uK3oVY5E3q71jxSlD/aKGJtKC7Mezmd
jY0YpnAnZbF8Y2qXtjSnW8C4IhemBn06tamBphfqmXosNVHctZLEU3DsphsH5zwpeDvZrAC6rbIQ
qzDql1OBJrHKDjMq4SJSaB4RjY35uzx3M7VGMFvK7E/XI8v5XYjI7uLeCWVqYYqtBs1lpbczK9GO
7awJF67iL7k0rPcdB/y9ouWIctn9/NWPkBG8PvCl82TC1BL2AiEEmnj6TTWBtrmhxNpxNMroQNSe
NjR652c9S+knT2p3Y7xLX9ciKnGeljLzuvpnhOS8MLQ1OqnWOzWxig3qXMNdkdHq1OWg20am0XrX
53jhSLBleFPAkxG8M1c1M1jw3AxaOh+jqUK3TdT6Nqe94gTCGm68py9sURqBwI5BGDHguh7oIwww
REY9H2EEy/s8NJ8As5Y33oMX5gOyF0VwuIMLtni1ZjlaRNYisHjssNY7kKeFm1mlF+IXdfAfDGVD
Xlw8EmgHrl0fbDtT0HyS5qPUWuoL/Pzuoxmp2WMbJ8GfrxIyxhpkBJUExlzPKhlSNBvVXD5mQ/Ps
h37/uWz0TwVyYMfr2+FCzcMmc2Hz4RzJjl9fWhMiB6URCfkoSnneN4Nde1qYId/k++i7yUa4C6xK
cbBj6HcGBrr3zZBId9d/xIU15DeYKg4hZCzQg07PXa603ZRxgx+RbCl3EdIIziBiba9RPf3zsEm6
togLa4igy2J1gyHE0goBXPbYkw0+AN2NqdPV8o0IdoYZ4qJc2mM8C22a7iRipzPCbcjK+iXhmEyr
/I5SUemOGhx2A62U+0ZOwwe5DYZ7FWU1F+vfBkmUWEYaMVBfsGNRDsNU5rs8AVBy/UufcY3efhiR
XCMxhp21zoutOramRs7k42R38SEwh/DRGOL+EDXcxrCx9qCtovs0zT6pQZ4/mlNp7MuRsm5exsYn
aQLq3XKPAgAB2F0NxqJXX9ebNk8oFt24Ui9tCxYLvjC+t4uD2ulHxGAFGSvceY5ma9V7CRvQ197U
UTgw/Fv8nwtXztJqpPQGdoau+2ooddZ9kRqBckxxTnUNWglPY53mz62IGxfek7IQsPAvDtX2x/UV
uTRJrgAsaQ1URjDbO50kj5ImjPtZgZ3R+ojjzn81xmAc0li5ZdF84Z3CE5M/KPfjQKrIq2Nm+e2M
blmjHmerfC4o7O+VIGu/iX7M36VaKpy0ThvHoK3ylzIW6gejSaeDZkY3roULtx6BjaeujNEqgXQ1
4zGMInxde/UYqPXgxLP+nA8WckfUSjZzTG/KD5R31z/yW7w8LTOQgMFXAI4CdkvIy2/6LREszV5K
Rt/Qjuhk1AtJIkwf8V6l/0c3Mk1QO0ru0RGBrGYVMNMcK6oNc4exco4So5iSY14Zv2gX1uFGpUey
tSfZ/iRsSXyTpC6SdqEZILFhRSU1m85M8l9xPIyDm1lNmbiIWyJIWUsIwWwtU0II16ps9bPSZdPz
ZIzDHkNdSTzpRhPemxVFCodtXrmJlWUPfjIA4MSVtmopPBtls4kKH+3oUhr6B3hFPd2nuZkgkslh
mm0mJZhLB8oJnekxVARCMHTCnhRzUkKaGvAWnLiAHOwKAz8NN538RQuBrbI3TIFCrJTn32F6CeSC
yK9eSKBr5KiqEoUt9DcLF0ev4pMmDbK6QcfLQsM6LPtP5RxlDtT3+Idv1EV5h3G60TrhiE20kwXl
ohdkF/He9H10tq6v7KVNDSJH4UdROUFAdxVpZ/pKAHcb7Qj85cWcS+URgeP5A/5m3S99kof7Fvbh
xqSF9yWXfWkEt142z8pcpIfrv+RCtsPzBxgX9/Vi1bQ6XcNijan6g3bshzy4oy0IhdC0gv0fj7Ic
YRXuKo9vdW11npuN6seSrx3TKrJ2ltzHWz0Mvv3hIAvDHQMoZbFdFtRlT0+L2qIhhwGZOLYoJG7D
IkSEB6rJjav4LPIxioko18KBU2GRrDLRqYtLym2Keext/xeSpupzUprKoeooAlyfz1l0pzXFwV/Y
xaTZJIun8xkGUBMtVjHHwow19IjK10SeEFsbVfQg89iA9xuOGwtFoD8feAHd8aAg8kItXSWnKd1V
vAw16TjVoYJUZdsczLoc3LTKSO7n7AfGKJYTG0ry4fqM/377n0Q8MOYLZAXOH8aAhNvTOVfAOtHN
ihLPakwepVRxwl2D0vBT10jRvIm1WaLdq9T9E529+GA0RrktoxlAbwZRVA/kgSONDPCL3tr296yI
zY8RcjAvPUICumv7TVG8p5oSoYOTTLm/U4JBNDuSnmKLRnSGEpwfVs221tTENRvc9O4roaqVY5Yo
bG6IruZLopht59idKCpXShvg4jUa74d6LoMSAZp5hBhpB9GmT9LIE5Lde2nG+XMnxKCPFBjs5xrd
sq8xxDvidmM3AXS3qDsmkkg+xeEbjwHxmp+inrvZEW2j/lRMKpvGNFCdaAcbh1Jdb54IorGyb5Rq
+tQaQ4CDCNAFnJ0bAwAsCcCIspSh/cjqQP5VQN0Vj03cqKWzADZt5BQi+Mohj7m7yYjQM4Ap2vxM
svROIjAR/QMf3o3WGvF8kJJkQCDO1t+1eJsxySgVh2pAZjd0xGTO285GPd/MgBw4TWhM4aZute5H
H0KucaOhD7ZBr2r9TkbNq9nSi4oOipSqwWYuOoonVkUX3sx7f+cXar5DUfqvTkuTT9miGMHawJh6
m1V8TzVPPyKgFX/Cz7AJXcTJjNhFpbz53OoNouo26dbR6uZ4p9tlcFehXP0FpUBNdvqy055DA4oK
AtQpQlgjgPPgxsE5jw3sXqoONIRYY+oAp7sXon0uUDeKPBYh2ihRU2ziCOs0lJBuWSu/vS5OTwpc
TRiDhFUsrOw1nVGWKj0XnZV4gDEiooMdfIXeN7mVJJWHxh6infB74w4VTWORGlcPGjz6GTnkB7MR
0Y035lkJAgYzzxPKLbRj4W4vH+a3RKVD3tfqKH94GuL2SFTLSM/pvraJx0F3ZIQtb73/lih7Onsg
UjKERqqiMI7XrcZYGXiTmU3hFT0lJM2U5j1W8caHpIC4OPfW9CAniGXJbZdsJMn/EKFl+pqJNv55
PWKdXZ8Y9kJFWkAWFJR5z59OXLbQJLPyWPXMwMfnAl3eB6Fmf2bXDYxQFYsqBWnCQrumD3E6ShD2
qAg3oX6MKKiS8xhiAzYqubF7L8yFeoS1kHws7uo1N7fE64DEb9KPdUbHHoQNFrOjb22vf7HzWw2z
NVBLUB0W58s1X8kIUWyW60Q/zg38ipCu4ZRP8R5VQOi4PaqalUqJu/SF/Yds7uUjYipHbYduIdTq
1a2WT2GUDVHD9FS7dgWA06/BWGEYOdjTPY5SA5xYujoIpd4ytr5wVilqL3Bx6roqmdbqeDQqusZZ
lRlHP5s+Tkkr3pudiDe9ZoT3ShLu26Ka7ggp4Ubohf08KvGdLdJ9K4U3UqTzc8oPoTjD1Q4n6Kxf
J0ohUrszjGPj992LMfNadsq+Vg9xBu3FLeFOfLi+3EuScnpQKUtCvlksTrEHW+eX3IRxmUWacQTC
P7s4GGePkTkGd9mUDi9FbT3EZQr1Nw4Rb+PpcX3w8zSbNedpDPN2gSqC8js9OH0WmmMWkRLCgCiP
ch6VKN4iwtZjZN4585QFPFqaT6HeYL3Bb6s84DXpdlTjW6WxS4fr91+y2gI8w6UIcyrjmBvkDXRi
YawOenx3fcJvUf/0c6M2Ixadc3vprKzRHiPw+wGpcHGs5UwCFhanyWdNxNlXgzvg1cAfq3Jb2UoD
ty1b7TMJgoIyZJug+BdhNIFgXujjkBKYeA3suqHJcJgGVPqZDAFIG6KLonUqYKYlKtkNLvATeqKw
GoUNwQCV88+oLqoSHKukO6SKMjToQg7S97Emibk+0wtLS1pM7xeeIEMDpjxd2qoYya1qSxynkXY3
RivSnd3U9jM7udsB6lWdYUJGW1f770HRfpjKZnYbhN3/FD5Kj+GNOLJUV2Xo7Kst1qjF0A9FJY7A
2Govz+2fHObhYIaZ9TCgjuxcn/eyT9YLDLCcJgOtQUBP2um0Cxu/uLAfxLHKSugTstk8JlLb4w1D
5//6UMp5qIYzDvQZCQy6stDGT8cyFgw10co86pVkfAOszkN9Cj0lUu0XtUg5sVIrfdYmqXnfo/n5
hLj4Qxvb0g8oVqTIahYY20BFXXUjq5l/tHFe2mATnURurvTTDSjCpQ+jgsVYuKOEm3U+ZKZyVHbW
JI6DGczgFQN124AnhFDX3FJUOysFkeew53hhvuF/1ocsEeUgolIzj8mAqnJg28oecWrroWqVcKtW
qBulcT/cSLEuLAbcBZINxNrhlqwr3jn62zhzhYFnhFV0AFTCyEEmtqktdRvsVeiFyHG2pXGd34qi
y814uucoBZPZ0SAmjAN3Od0HjfAT4qgIvaEJPVXOjC36o9U9z7hyE1Wq7ozzMDvJ5Nue1sdfNNQV
bmzF83tr+QV4GnFvU4BbexIXemuocmGEXp8uNG94825ZRx1OEEq264D13vjYF8cjtQZjQniho3E6
40TOzGBKrdCLafnvNavJDkGV6W5fW+gDzTTirx+18x21AGhgJAnuZANo+Ol4IfjelMd25MlmjM5B
JqFEEt+Vo507E8BKJw1vWoOe4yd5plDLhIa8oE2g8Z2O2YFAbqROiTzVH8d3CFIUjVOFWDo8BZOE
1YWfp+V7iIdAcBO1Rbk66Av088MKpUQnD4KYbp/aD4Oj6dHotbPQfmbhEMgbMTXZS6zV+S3gwIXb
jZ9M+gLEj8hEL+T0J1sKavq1VsZeOJnSJo/CYBckmfoZJyJpL+dSsClbSzmUSs2vtfzyLtEqE7C8
Jr3jnWxt0RzTDsJKrEOkdOZ26tAfUfyy88wmj+5bbZq2sJ6PctDglhbFWnNvNlZzEOAz78EVKQgL
oFGLVHH35/uN/hFqEAQWADnrSKv6ilknUhJ7mvYN5HrrzGFmIjQ+Rrs5NG5stgubm3YIaF105EiD
3zbGb481NRA9RYEo9qiOtFtNHlvcEuxvNhXj/ZSFH65v7WXrroIHo4HTRSdueRKvtllK0RzpdSvy
gKVZmAkU8WMhhxl+ak1z4yue51iLhqJC2YrCGQFhCaG/TSyMID2pUR17Aa4mQOZ6sR8jWdlcn9DF
z/fbKKuyXDt0UPjVJva62I4O3NGYw8yKechTAJhhmX/7D4aj9r/ksDhir4+pPA69afVy7JmTob+r
unJ2+2nCEySU7PtuCG8VhC+EIormwtSQYqBau+7spIMxIrcKiTcj4G7hZLYY2ohwP6hkh8aILAxU
z1vMp0ubZOkXg2F/I86tshqTRBzfGT/2asiCD1atfEaIQmxNPAH+g81PwwAFpEWFBv7N6R6hApX3
+EhQYETUnPJb9pdaKd+stL2LFPXz9aW7sB/p2fBcVxe1V5CDp2PhfNwZSkpUN5SyxNGyFtsym26Z
315I07iSF+FJ3tMkCOp6Q+Z+44eyTiA3YsgWYO7bT1gJ2rIzJMQqB+yEcYeYNl5CraCWiQB8i89B
H5ZgvDTcfCimyD/R+D8CchwK1/TnxthaQzzv2h6HPgeFhGS8kcdeOEUQMDijkMcXTc1VKB+xqZh9
iUIvJliwPSK9281qKDkqZgO7CQLljfEurQVMIegetCs1oNurtUDmp66sJCHCivKOhCZ2ELqKd3+8
4mDCYXAvECBS0WXWv0WgxGeZKkRtPdSI8OKzyMUmHlp/voetpeW7SJVQpjGW0/TbKCKbFL3o9Myz
5bi5j6SCIyrsZFvIc7W1auumFt+FmLAMRpoAe539s/p42VhPkDiC3BsU+imRWS5J1xg4eG/Iewt0
wL4Oi8HLRt0+6AVCaXFqG19Ldc43PPsNeE6UaZspHXdxrymPdWdVz/rs2/vrX/9CFLFIjpdeFgVY
CH2n32XorCwIxJR7cdolD5Y82w9TXeWbtsUk8fpQF7YTq0zFj5YT1cc1IKPFPSWeW4bK6tjc1LlE
M1aUweH6KG+CMKvLE/YjOAJi/1uCcDqjOPQXpltSeLJcasC+NePeZ3t9nqv+7TTPmxRDnPveEMaW
XKfYleCtnxAFpc5hGNWunFtzZ0rlz7osoh1wp3xb+yxDPyfRnejTL2pstIgrlvP3AO6bq0tzeONd
dulLgTSgx4noG2nH6vFgdAFyhoDEvHnGq1RPpnnT0IG4sR5nUiJ8okVMhufqwq8Bv3X6pQJ4eWDz
7NLLWz1hO8Z9tC+zEn01CWhnuum0MvoWJhB4N5Xaah/nKShNZ8Bp8CsdBsXrR3X84KtB+Q6rUPHN
z6em2dnQ9L3CUP3v8NxwrxLkyzWI/hZv1MTCYvH6cl/6VEtZe6klv6kUns5htiutioqk9DS9SF0F
/TIMEZrM/vLnw9DfW7SMYS7y8DgdRmlzLUx9O+KxVuMA16W86yM8Ja+Psvy/rLfuQgmjEEXNDMrT
6Sgajh2sVh57oihRIsav8y42tN7VYrvZ2/Pwa8rNXee39QdtzNMbYI1zlsqCQ3ur+6H3hczv6ppX
Epy/IMHlXq31JqxNfCy1ENEqKD1iH2sK/ZhSk2PXkIvwaYgxFitFb+2hieLPG9bGNte14oYI7IWL
mtiEKpgOSQnUjr268zpsJhaXz8oztTH4WjecBUcDX/VlwqYncyT8iy1HxoQPFTg9eoirWjtgIwj6
gEMk+9uIf+tbaio8c8YohgHSVuMvnJihjMa5L9OMk2X5Vu/hTRTxdCFBhVPpoAlNewD1ktOFjP1s
TOFz8sRr9PpVq0LxIQ2WwmBAKwHRJPQbi42ldraPcbRZ3YHeLPeoP0eSO0SQc9zK8LHnrfJO/1b4
svLUMrmdmo9svmSU+sUyrIth4PlSIbkNIO7QiUWngqmf1OTYSzoEGrOUmi9YHfHPIOdZg5MUPQ4b
+hi/WFM0WZtSq4Zyq8BETjatHePc0YWBsclDMUK/Caxu4zfkfuDLS0nstGpSoVZYTYThIb7l5WaW
K3NwQgBFd1LQhfI9kbDZU/dQM/xsrNwTSq1Dna3n+ocFS7fk1yHfxVPObWPzGWEfqCgDOIrZmMV3
7HVE5fi6VL/vWrVLXFUOh69ybeqJCxhTQz2tSfLvvt8XX9p0FsMWNYn80FoIkrhJ4xsqnFkcVwjI
uPM484iZ6n00JMiFNIxduwrBG0Fc3wQaUmW54bWJUanUbYPpRwJFqHInu6HLiXk7ugVJiuehg9uv
9WvSSxqnN476WeBajhrV7UWsV1CbWm1sTdINzGeN2RNVAsqHeID8YlVg24PDnpXC+Z1N4U7dbOd7
yU4H+UOMa+WuV3Pk8ABzKLiESfNYOk1Raz/VcfTfG9ikd3RI4sCtZ5wKHbwwsXmJ+lT9q+xnv3Wh
ug0PMN3l3E1Zgteoq2djC99R/RJZbZg5GALAzda1GkHASRkf1LGdsecL64qhU1VzJrB1X9EcmT8W
csrBWSyXtI2fyulRQV6K1lA7JZhr+ngjukUR5eU2GbH+1pEvVTeFarXqZuDEG0C7pwHuRGrxOsPV
SPsyRnlz1wKiaBykLbNpb8T91Du1rlN3GNMWIzMQU1goYUKeuIXW28bO6specSSoDC1U8Ql1HBOz
rC32chnWqbGdulqF+kEVGOEPvwyKCExjEGIBmmK4fg8BDxdTP9bCX/LcBp/QyozfKZgoUZesBcZE
JWV+V9ekSXZot9jbIZuBkAHZxcZP0rL5IYGmnGOILvQvyMT6BMsuCL76VQDtfYCU5NQDNCis/QZD
ciWp8p9CbvbiOcCUdcDzw5D7PUbNxrib66J4d32PLSnmSRSifbeAQogeCwBHXqcRmdAlc2obMmu8
qYyyxChHrT2/iYqdjuLBDn/G73JRKje6hhe2tgnhiz4lzZRFjPk0+iHCXNWxGGpPhHO/Kwy53CgF
aL/rs7s0ChTxpayMLijcj9NRTESCYrRw6B/4vXbPBqIPWWJZ/qej4EawgDWB9FBIWOdImIVzOuSs
97rUwMtbU7+nhVZurg9yloQvukq84ykoWqBD1+wAv0X/JVC7ziuQFdrwGIDBSJ9gl1R1duO1tdw8
p3uCaikQJVaHuj/1s9OvNihNmZGXjV6Oeq7LcZy3cA6tB3NKTcgyAMOvT+0cdU4l+PcBV++gWCvA
9HTj6M36qGxt2HOuPQWtqyUqSg9cRHsFOOdHw+BGLMO4diipFzeSxAvf10DwgocOoAMbgZ/TSetm
EDc4CY6ereW/CttInvJpxoeKk3Nju5y32JiuyqOZXJT9wnP9dChRx0ll1NLojapS7KVM9A81HL1t
rQ/TA0gCy8XMNH7NC78+BPxoF+wW9np4V934JefHg1r8IhdNzYb0fv1DQluRpghRU6/3ce6b4kQ5
LAXSGzv30igL1k4GdLdMfPVl8z6eeqPPR0+epeA+kdTPdKXNG8+hC8vHxwTXR7uQGsE6+UZwKrJm
KoieLcZ0L+YiS3H7bH38O2Tr9fp+vTQWp4K3I45G1LxWE0L8rcOiL528hVvoRJKqvWRB+D3kIX4D
j3NemadsIugRYt0A5Qpsx2qrJH4mhYGueANwVZ5IGOvJO50MJnd628b4NBriEhnSMSNxzBaJvA+y
pEiPUTO2BZ6C+Aw4s2kUx4rrB/vYzseRgaw0XuQ4wfHjZ69twbuJb7PvGy9pxBXm1uPwa5yL5Dux
u5twfJPmO0itXHDmOOvR0+wP+a060hJTVjEHfQMKsWjHLcqVyzf/rfaij0WvBZPA+ixI650UimAz
UIBz/BJzLrMunuS6FDfKAJfWkQbs3xgjKn2rcyj1XS9NiTR59oQloNlDU6XRL7a+1d+iHp5fs9R2
QebAbufRBFTmdHo0E42RRHLymhSUOcpRi+thgHylNPO36Ih/SeUid8iZMNS7vlsvRHMTlAz9Zlhl
8JRW0ZyG0myEXTp7Bjk68hS022qBal5S6Aw8/qlE83JNgeRnyy6oFDBkpzOtsJLqTXOSPRsyCYSo
6oOWae3dOEB1vj6xC3EUMNrCqCGT4CmlrW53vNWbuUxTw5vBK3zwbTrnsW2xgasKApHTo8h6V0i0
/J1cpOiB2LM94vKGRSrYyMb8eP3nnIc5yvq8y7mjQSvwDU4nrldBT1Awey8p8gTyam279qD+MSwC
QeqFdktRZikymKuAkKt2VFVqZXi1Hia7oa+ZswreRWktNMH7VrnxuL4wK4uHvrEkN0jPrXvylhqk
VRfVukfzcDoUlvwxTVFAu/7pzrfoUl0CPgUPnxaCvfyI3w5/Vza1XMSN8PLayO8TqBeHLtDCvYkv
0N5EBuTlT8cjJ6TeCgZ7Wai1VrLfVOk86ZPwqPwrbqZYQG3lIXb7ILUPbTXdQgCen36oJuCHqFKj
w81fT+c3RgG6uX1oemaHAlac0BEerFa6qxT1GzqB46bp7GgfpsXP6/M853cRc1g+AHLoh+rAWk8H
FmGLZkXNh8VPafil65XpBVJab41O+sAXbl5LWtKbqLHUp3DyqSBqPHbpOepbePjTsxLiO2/H2reG
hAuRuDD3LMRpd35r6g5s1PxGQD4vL/F7wdwioEDAom+7CpNNgiHU2Gmmh11pvhVwU1yza+IvfoHk
lzzQXMApOtpgdWU/G1h+b8wmiLZKW0pwzmp1kwyAYK5/Q+sMpaHBOiZIIMPBIdDXjVbQSYMR63r4
KlH48jAqlXjoYVWdO0rZDl+L0dc9s+J16s7U5K1dHKAq40aRohRoudV4N5OsFy+pOgu4OGFkfcNN
qFPvLfxuDnkc2PswjkF7YZ8bTc5YRsFAYaWp5s1k2K03VQbGUCLnHefIRlzrWH4Z2UcknOcHIfIa
c+M5tAHEV+ACln7VvDXDODnEtt1nX0zUW6pFYKHCEt0U6ZaaQPHJ7qBv41GcvFL6zX6YQaS3B1ka
8g9VrdvxNi8j9dWfTXNH1p59lasirJ1h9jHcFUzmJx1peXZQgZm/qFqC81LTTtqbNE19P5Zd7W8H
pVLuAD3EP6JSiWUuGyisrpXpdYUmmSgfmq6Of1XkamhIq8H8qSpU8RJXXYZr4pxoz5mKktzeNHEs
QXV57AOnQ0dtdGu/DNN9OuS9m4apcJOhoo4HYGhst2paGo9S4IdAlEp9wII7FoniXN8PZ/VXHq2k
suwGIEPUZ7TTI4VSYleZaRu9hqpRY1RsGU9aZrafG11CxUPr2/valHB8r2iVzIUy3qjAXhz+rSxE
d4R+2Oo2R/DGREpDjl7FpH4IAduypRLhmgO211w3yiEEj+7qQ4A3coML7/XJn2VpyGeSvIAzBpOO
zO1q8iLCYaSj1/xKX6B+GgsTX51QILhK6WVn+HHwBClYunECz6ZskLdyq3L8aGTzNDv94lLK2eRM
qa9ZHQbvhcUnjnCN2gZ1Ku+MIvF3JWZSTp6UxQ8Im9WNy+ItjThJTRmf5ws2m8RSmaz/dPy2VpWB
X6C/IvEPHmvsLEPaxqoxvIzWpDwrcUhB0UciS3OEHnTAXHrji9bgqwp9sOoRK8c18qEPsmnY9Xmu
P9f2gJZPns3ysClJW9APRKmeypXt57shDhqgpFE4Oko+dMHWGAV21nqB/XVCtk+SOKNsvlGUvIQN
QNk1d+MaFDY42woB9sBs6+bGCpzdz3x6giB/whGPR80qUaaIUg81SccrMnsGeCUbmAlcBHRkZLgh
VMhubLOz+3Ip17wVbWjPobC2+uKBhM4zTkbaayNq3uEgXhfp9qF9X8nF+6SW1S9VMRhfMLNr/rQs
tYyMlNzS5+TCXPc3UjOo4ZlM2quBvNVGbWTDTf3h1/VTdJ64MgrAO6RX+ZbUdlffM7OzcVDLSnuN
pqC4l+12+ChpA7zRABnBdE4tt0gN7VFhbf/imvtstXp0h/bwrbzr7AG0/A6gSjwvyUzo753u7LTU
uzgKOu21n1Xlc6730c4uaSOFrRR8vD7nszxyNdQqBSLRynQc0rXXzMLzcSyxCSdfuYX3Ow8VvF3J
iylaoYoKJOF0QpGpyAjtdOI1nLDkTeQouwMyrR2nfKZbkbfVPlA1qLOl378Uednurk/yvJAF/oVq
Ku1rwOLn2L9IH7jvha+/lvpobWMr20dhnDp6Wz0A5fzS5/JzM/d3hV6/9OYt+55L2wrNMLr0sJoF
XdnVN+4HU5LbPDRe53nEvz1RNA+p1PCpT9p5gwbB8JCkZf6caHL2V52mH/IiWtRJ6/iP0zhAVQv2
EWQDMBRa+afL0NidOZuwXV7lmqzeUcxhaB0UOdqXmn+GeQ9qgk6Vj6XmWo1u/hqC7tASYyEWDs3k
zm0ZKZtqtuNvN9Zn+QK/h3J9qbvB+OEuUYEprUFfTRIAPwZW5Km42u9H2Xi0gkk7mHqhFViTZNM9
+qzN0UiAXlRxJm01Kcm/NoEW3ToO66MHYwaeFS9y6lWkl2twEbjEKBQUVb28VKtwg8l3mWzVkJTa
Tqokd3OSeWI/Ohjzo11KIZTurKonN9Dt9rPFf+tvRkS3J5BPnaJtZs1KlxbLoEfbekaTx5H1RpAc
8FwPXSuf80ffTAfTQR9dOtSYeXyvgKE/Up8faqiBUfPF4hbtnFYbysFBibr/pnez/smWy+ixKohR
joYEie0WOVQwN6uXclIcJONHS5taQK1x9oDlm7GhY5WrDmlbqW5qHhbSvhDlPFLDTPOYogcNRUeB
PPLHAmTL84Y8YREsZO9RxT3ddHLQ5spQVsm7QE9q9W6cgWw4bRgg9Rf1VqM6hPvkZ5+o6XtsWRqK
WXPSvlPbTjuQeKffIiXWgeRG+Ng4WWwHoSsL3EMcBY+TWxfAOhryW7FzoFcN4xm4y/pNgRJU0WQx
v7UbqYyCeUhbt+8rZa/l0WsWjZGrSdm81VolxqXbT7d+UNuP0yJlSJ+/3yhDkrjUBm9pbJw9wLDO
oMsAhmEhJ3APrnItpFQjoD2S+k7CuwFJ7AOtgK0i/sJuAJFqsVvUPQrxNVPiZ2PmExb9QR9vcTDX
1z8/Akg+npnIpUA7WK8kmZIk2XRU3g10yN2xwNKwJ+2+zxpMOoumFu8SaxwdNVFuFJHP0C5ktpQD
34hVXM2E0dM91Hat4ZsiM9/N6jFKnxrlpaD5Z2ndRveljUxJVUd0NY5fRWvjmfV5SnRg2qUbGE+Z
eVfV1lbPFcdWP8V5vJezevsWv/7fZPwfi/HZvzcZpwmcXHIYX/6rvx3GJciV/3wT+Ic4CpeBsse/
PMYlHML/udAAEOplY/NeF/9nMm79E6zkAqBe0G2ASpfmxL9cxlXln6RmC7CR06DRF1L/8WblHvws
jn9fKs3qf/9X3mVH+tVt89//OE1N6KWhr7PAwykSUuCAX3y6tUzqv52ofXJaSR2dKAlqVw8Lc9/i
1l27gWwiOjuQ88/zu98+1f/+kN8HPo01bwMDYQXXqy0tPWX9fMomcDNNUOuvWu4Xm8IMbToCc3h3
fZTTM8solLYXDibod9JJiiWn00MQOO6QYJc9ZAaeJLP6iYVB6EbSeJ8MPzDQzu/Jzf4+Dv/Wppt1
++02Px9zle0V1NJLFDxlr0GxN6OntFeabNqVcnC0yv89e/92sNOn79+DYTrzxtwic1h3Ygop8/sW
VSovzAd5Yyedvq3o8W/QtZ7fZdSmdtc/6CqbexsQihjMHHV5iQCxPf2iVDu0mkKb6tVB8qr6evNY
+9Ud3qF3gTS8r/VJuovU7r7SD373bLRzeKPQsXJ5e/sBkHToDqK2DlhkDbqlhT3VdluoHkNpj52u
PqN1Xu4raTAPQ9GVTika25X7QoVvnLfvEoAnHbzXMo8/4TF9J921yE7ceKCdrTncCmwSISiCWOAO
Xd3yAbeWUqaReZz1LnCiBpBFm2J1ZJbmfLDG6tYeO/8KC5mDqwBlKVAKCKieLkPdi0ZY1SwgmNqB
O1nRu1qRHpSsBAUao7Qjter8Ps25j8L/Ye88duPW0rV9Lz1ngzkMekKyopKlkku2J4Qjc868+v+h
9j5/q1g6Ivb8AIKhge1FLq7whTeUgoN6FrWYPnSEYiwOcqZVrpjmJ781jJWc/Oo84bmIchSch8G+
IWN0+VyiPMS4O03Gp5wcvEu0g9p43/BeLTfInUm7QBdvAe5Ee5w9qhU+yLtzQjeAChR4bNqSi81e
Jb5Rtx1jG359mxrRHxpoymfc7LY87fBiWO1D0NjZbtLQEyT59A+W1O1yKle2Asni1hq8NSz1e+uC
5hZHP0fdO9Y8MuerX8p8pqKKPyGvDR/XRz5aUL9mc3n74825nHzAw6wGqBwozlOnNhZVuD70PLXn
FHwyrfa7VcqHqhC2nVA+D4P8LZiaz0PYUZGevJUTb6Ekx5txveFzMrdIydetZeeiD4MCvNEkPanW
KTSwhTN9V00V2z/62n0n3JbNpmvRu0/dxCNQCUNX6b5+/O4LuOXfzwBXEI4b1ypL73Ll5X6lqBOl
xqeOovWdoTiB8kOVt61+jywJa+GPoW+HcK8Ljp/hb+IEB2+yI/WfHk+vU/HmMeYV8aZpRB8VCp/A
Y/h/dHVb/ZTavYRCSucIxlHPqHnbEYLK3ymVGdJRFdyVWVjeB8vhF0ugQcvXE0eG7xOsXPa+vO9C
d6KsZzz0wt7/rEp2UIGx+5xkbvglS1DPt4PfKw9x2Zu4/hSLQ6CN0gzwgCg9tXrqaOXXDvxtC4qq
G35m4mPBAqmsEYaAunL4LHAJfw8M6JxLn8YDkfrl5HdiFfrYBctPaooro6OKzuSBpnX0YddNT54/
knnuuRqozN8hmQPE7duU32fqkRponzwbPrKtyr5TTkHrpgWawYc0dnz9Tpb3H0/Ra1z135T/7ydl
v9B0l7nG1OUy0YSWnFeRnuJqO1i7qbMfdNSdBidvXZwujRyHCNeLN9mpwwP7Z/enPoBaFnYDcVmy
LbJd2d6XCMJbNlTg3qXifEZ+pg2c1rBpHlrtXp5WlvYiDfnrmZHbmhF5sxPAMpgqAjDwtBLkpzjb
9fF+/F7Jt7BVheyroWLn7oS+bexD3B9QV8JRVnIn/3HqPw/Cpsvc4S5YOe1ezeuWc/j2eRZfe5Dy
IMuFlucZnSh1Rt8x7s3uzo83E3I4AC9JDuO72j8otRsM27T8DB9UGpHAax/8bykHUQLt7UYT9yLg
B43C3EvYU4qA1H00jE1XqTelusO7Q8/c5EtsPibeXq9s8SmdVrbtvCE+epPF2WWJTdNC65efUFbE
Zsgytkm688zv7XhWVsVUL6tNfEaVA5JG5qz3RY6/9KlRkYGyrEyVnjBhpAW7Tff5zttbd9Y347jW
pXiV3Lh4s8VgizeDCKAaAT3vp5amgsKP3VSbELXA1NgY+VFLbYvWerBT45sOtoDnQDyCYP4U9vt8
PCrRQ9feN9JGBDx+WwabNLe1R/zZ4s3Q27Xp9AlaSLZ0Ck9x55S5XX9RtzkiZvpdhMoUPrO20j/X
yn7q7oJoE6luOt4qvss/Dn/q+FYJT3K20gq7CkP+ml8LLCSVFMKRRRhCtIkTRDZKT+POytEldFJt
K/1UvvS6gzaBF+7q1OkMNwxuS+Dhaw6Mr8I2VzPOJczEcy8TIF+egUKf0CtFnvXJ8qE+2FEDwMSd
T2Atsz0unc0Y3WfaLu83EXCQPYji4Zeq0/l3G8nO8ru+3AbetqcSJkdnoUD0zPY820sfMzwt2GvJ
7VSfkWhUT/I+jKnGbKrfZeHK6Rcrf/IFR8q3AWB483mSbsRij0VE7tL7+/j8vD6L5nVFREUGPIu+
LPE8dVFbxuQzyUmwQ+ojHlz5u8jpedZ9WLlOK92V/lYejhkab/ctJj86+pTOUG8jHTuHXbN27y/E
O//eVW8eaHHxek0npfUwSE8mWFuk4uRzpN72sRs8CCA4kruyeejCh04/ttGNpB+zyW2hP560Cstj
W6JXDHad89N3a8/NMlIXd+CjQLt4MANswJz2R302fhbu+BQ8at91zzZOrC5vOmwxsB0TGy5J9WRu
vS9A65SzFKOVbat/uFpMze7P6T0xgPVgfYomCAQAdBxZcHBAI0kqjsKvjz+OehWEzB+H/tjsh6Xq
1CkulyBQZGCXQi89CSfrQfsZ/bIUR/uRyjeNehClrS5sW47r2+qo/aaz5FN/feDd0+8E4tYX0BT5
d0Fy0/vmSdkU5/S5PGh/qnuWnIgSwRdMyxBAEX6GTxSPb3A5Ex7r2/qQr2UTy9D9dRsDaZKJa3kb
cQ623wRysoFPxmDxEkxu1dmd4oB0TO+Fwq2qXaFh77rnsxm/m5ieAVnFqpfqa7F9uZPnJI+2EWIY
KFldPkFfW4BwUfN9Cn5Ro67pqzvhLm5dS915vU1VJum3ibXl0IRvKX5BEPamfs6e+KDtIS1cNIcS
6oDdXfO5D2xzco1/qHT116KnY2BQQCLhIou6fEIrNaoCSXbpiWL9aMP/GJ65/7XHTRQ69afms7Vy
Ty6kta4HXBxuVZK2gj6vrKwilbD131nhFqI9Vm412tMdfKGMqG6N3LY67GItZDRezHReC97n6WeD
1tB9+9t8lh6j791365ysxM9XaRzb582s6ovvLtDs+Ws0/+xpkDUc87v8Swvw/HEQQfl4r76/yP77
CZcgMH9q9KDWSN3GyRGHg9I6/viQAwXDuMse8i+BkWLfl9jEU3myDYH5Ck5hbkNuYO+5NfY4iVjT
vvDuRXQoteqsZncqy60j89IevPKUr9bhr0pQ8858Oz+L4yWIkDNWQo7a0nCVwB3pGO7zyu3xSR25
12EBZdHawpvjlKu9+GaaFpd6hsED+peM6fEdJBvpEMHaZvWJGFPwNspnwXCzp8i3eXV034rdx1/p
/VcGl49kL3Xfq76c4PcZfa8U+NMf8bs/Hr2vFg5IP4obSbWF5iFMV2Lr64x+nuP/Dqgs1qDsd1lt
YcjzpFsb2XSxI9GsbTo+00cYtdJGVNUOm10m3xizp6aob+V8Zcrfu0TePsGybVxZNfAAXrl7xkab
tAi5UeL0MX7+eG6vYu85fOBkmQnLVDSXQoGAG3pkLry5rUPOWNl0dMZy26WeXQT06NbouNd1isV4
y/eKW8y3Q8aLx00yO9Fsmm6XlO6oO5PoII/dpK5cPiaGG5M8f+4e4VHrmzBe+cJrr73YRD3QSa/v
eAxTOkLtwAsorY+S/zXEMsX856fM4qUX2we1ocnEIUI8CYjghk45uDneSp0tarjd2pa66fSH9A72
KAKU/nAQv4IaVPw7XaEb4WKYy48vbsfQFXJg4k4pUdKkjO8Ua2Jfr0XCi42+eFL18krTYq8zC4ir
p6SFaOj4xW2gbKZuF1EpvA/qg5/fFP4OAlI9e+LusHbDsk1Grvdnqd6riLR5MDiNPHWVgmJCddeb
x6m8jysKYO4oQPRMOEdvg6lFdHzXioGDI9ykO4OQOHrZOsB7EmGfS7kjkqiWxintfn283hfNVFb6
/IaAfvFAntsi1qL0oAlB1OIrIZ667OFbYQHLw7JVP1SGqylflfhgkdpPnxJ64/pK1L4AolwPvYwX
zNASA5GhA3VjWLuoZxKcFhvuwKnZCjJG5WtDXmW7i7ddRAxZFvZ/f88EJaKD6AzdsbO2ov7LCNhw
d4q1MeqV4/r10lwuIhnYPbw4JKzUZeQWCCJmJbBQT1ThmvKgirtytPHIbI0tilJWOyet4xlt69hy
5fAYxVsj2CF+H/RbWbW7hlvzkCY7KLFUgSII0oLjGRsZvB241Kf+q3UnmgdP/Sl8G7/6rEXkoJlF
zHnJj1XZ7p4qZat6tHod684MbcqMtUTAOgeqWO4GJtgNMBXqi1nuGv9oVg462vman9krKu16FtAe
pVcE7GZJ4kysqJX9RhBPs/52a4P/82+7P7qTTVvDe7BUR8xcVgE6a8GPFvH+0GX7VC/DcXAoEJjP
wlOc24nJBNwR4KnBRjT3Sr1t0fP66j/Hdyn70h5QLTLdpNsF401bbwfTBs/st04wfLaETav+aYVj
Ijp4KfdozmCrbdryjlLRxGS+BDrl+N9edjDJ0agKr6E/riI5Ft/s1PQ/M7A4ZBsLve82Yr3X8mNT
kEbsQmGvH76XqWlLawY18lWMshhtccgGgjkKmc58U2Q5VD8NPrWZbvqS+BFwm184ZmALvxO0O2W7
yXYyQfORHJO86mf1LULShMPrR7yCU333oeajxkDLGFjJYgpmcm8YY2B9qhRXqW0Mz8lLVk60+Uy+
WmizPjT/PQMtKy5YsCRSWg3SycBaWrYFyyY1bn4lP3zZjjyn6d2psvMCGbu9//Lx2PL8/B+Nvbgv
lEGxAjVl7LC21bPxIv42i3kJai/dS49DcQRBwTZIx79S7aklx3/xqKnsY+bat8UVWsx7lzodwf8/
EfPHeJOz+paY9yGcphNe8FPq5I+p5oi1iz7eWqvpOiWaF9uboRa3SGZNo5BWk3Sqx2xvxhTz2I0u
nH1TuoUij729oGwF8W5c8yNbHXlxicTYiIsjngynqsQhwC4HG2oCfPyaDAU4VeGWmNM3uGmsXSVr
y2xxlaRxpCqjxsD6t/ZcfWWN6d8nnBEyWzgLvwPsqEo3Qbl/rdj17o39dq4X6acGKMs0YuZaU56w
2FY71y934j0BpPIwfld/t8OuUPjS08pykt9fT3O7HeetGRR2uZ6sxGiUrhcl+iGguV1FcYRxW3k7
GCDu+A3Mu90Gz1X+JTMmW41+hv5p/DwVx0r5WkqSnUqf+pgODL1YWoGeYqeyo8ujrYSVo8g1HZbN
x5tx7XEXZ03gFVLXMPIJ/wRc/wrumfrgSWfaj+2qD/t7gQU9JpV7HigEdcjLuWkSIekLtZBOWbMp
dcnui8GRVHoFQA1ug0KwvXBbBMfV0ucrl+LqxHkz8GI1lEJuFq2W85aE7YnNHUjbqIzdRN4g2iyq
UFLctHOnFxohsbxtBEdv3Th2s5pKsC0qm1aC2bUJMjeIDyNCGTTDm50abRX9VjceO/Xkhyh3Hbr+
qLV304Cp/MqB/e61+N83eG3svDmmzCyUhDotWVbIqVCZBtxuUw0do6/NANWbeCd2P14Z1yXJ+biC
7gaNj19A8F1+rUSa1LxviMgC4wDrDFWn21pqyT/QLEsOcuvWqHO0u1J0KnWPoul2IAeUFEdPtxB/
k+yspXdJckfRTW4Akz6AZDZlpxNcRbar4lD2dwZZk5G/VOLXsL2ru82UfEnUQ5UdZHOfYK4RT7cF
7O8iKTdZRL1cpqYiPQUepOjTyste7QNK4xAyQQPh9KoAIL182THUQOKiIXOyiruc0E5FD6dtKDOb
u/RcWQejeYyKB3Yr3k1+ejCi7ZTQln3UarvQbS92sgIxH9f63ViO8kca0VlwY9ltidUIwgge7gVh
A8UzyMjbbppdkTjlNhk3Q7WtjUP/Rb7B9J5yJDFm4iKm8/HrvXZxLzbA4vUWF4CgIZna1byeOmys
lgzRqfHL/W46wtHCTnvrl06Ga3b1SBUZPYp42vjGjapRkNqq1ZaSWsG7qY6puZIMhBWC0h+0fSp5
0zJNCsBgJ8KvW9gVxY53T1Nn2KvZqRJtNXH6et8YtmU6YuBq96i2ShGm125luprvpNNWj7/jmtPI
d5TY69BtZZeOLWy4Fv2Z0g4HxHXt5ttQ2sU30tdK3iYFri+eo5rbSnsprBXo6HUdZ54rXcU8G2oH
dhGLI7GSQgmkjU9opG5GeSsGsT01nzK/sBsgQeouV526/eSXx2mOvYej3vxe+VqstauP9eYBFkEp
Fmp9o5fEf2a0N8vPRXOPNpAh3/Teyha/viUXr7qMxApNARNFsI12VkNqOY5fJB0H9kNZ2G1+tLx9
XN0YoZvnbp3vP37LBaWVzHYx+CLyElOlHLx5TeJpRjtaT1yLxTAcRWHXZ7d1d8CjUhs2nncMqx0w
Zb/a6ZUDW3PgWlwrnV3n2YunWRwAUwXe14sC6ZRmN42xN+lOtBv1lP8Ct4ccUlFvV15//ooffeXF
lgTRg1SWzOsDcMzGX2V3SIFm68qLmD5lo1vWj236hVkndPGG+vDx6NeJD6gXeebCIl0CYvYK+FXL
yZBNanxKtaIj+DZRHmxSBJOs6atn5Ik7JZNKctl+80sruInn9KvWEG6vDbKhDObqbqy8+75KM3S+
xj+mnI+2JAm/q0b/Rsw37pR0/In8dDf1xh031vNUV9VKsHUVXfISCskidD5EJq+8ZV71OJVQik9V
NoMq9HJAOUpaFbW5CltIRrHUnB0jwN0CvL28GxoDi8/IN4JTaepfh3yG84cNAN+8ocWEoukGqPKt
xakGPI3OaUtTXenW3vX6WHp9CuCj8JLwxH1lN7+JAAaE1X3fG4OTPtDKjGvfNUs9crK21g8qWH4T
2BTKrv2GDD3N94KAm5V8Mkrpc9uH08rqnXfDm8ULKwqQNfybmfeCZ8sykiuHoWwCbP9OA4O4ZZic
gqE2bMxP//QVRowrq3WxV+bhEIKhADd70wAWXQSOsZlpaJXmvHun3OpyKG0lpUEdopE/exA7oL+F
+0ZWqk2Rpd/LmExKEXPhphanLzl+aTi4GIKt6kW58ZP0Jw1Qv221fYl4GraBquKEHCyS1seHQNfW
lBaXfff54ecuhMnaIexFvP5y+WD9jDYByIcnZNt8eyopH1ZShnaaFx+8JrnTBEM6ZP6Ab4iQYvcO
aWILeTG1ocDgq6bn5zGH9I2z0UEuMB5UzBtcJwQ3MgbkGdt202nK2veVrz/wK8wKejD9XPySFhFz
P3qtJxu+eBp06R7fYLsv4a72ZljfTJH3jC6x8Cink0/XfTD2Carem6yWxV1k9vdaVDQ3w0CxEHjp
7Rim46FVJByLtLsQXLc9imLwyeM9nbadiAJ0rbsPxLa/DwUEJ3N0Y52V9TNfJZfLFdUUBYkc2Gyz
OM3irG2QT7RCTaxPXWSVuyhg9n0BU7BwyIyNVoUAsaIvyI61W7kmNvJ8gDRGCs9dx22a5mg7HAWh
pxpFZzmDxnMfhZTg/EnH1Fhx8qopHxvZQKYH/X0kobEbzYXKc2XcVle2wrIXAlQasCjKE+w/SD2g
mS9Xk9gPFqzdwnqKiiq/EcL+s0yomerGvcZCcqBo1Q4SXHt86GjuDVp/nwYAWqBEx8dEijdoW2MT
l0SICKDBBdwpcmWF6/51xv+P3/KvmUj1v/NbtmEUwmTJmrAZD7/+8/q3/4fXYpj/ZvtDaJlxtv3v
uvnPv8BJ/Bua4ixEgJ4I5h18zYzlEvznX4Ik/1vVUTQhDgWXPDt2XhBaCFG5BEBMzZkZssgLAstH
hJarMJAwF54HF9wMm5AhtVyuqdJMwkZj5Z9HZD+PFjUxW8mUnPUTDdYhqyvtATGC6SHW09H1yNru
Bdb9IR6CwRkaYfqZjFH6/GbePv21Od+SXa76tzyUhi6tJIL41GGiLPYsN26AWaVgnLGxVA6Nmjd2
nUT5jToZKAJZZmMLQp5Rn5bNDWpXPnjEQnaQcExXyrHLKIMHmfkCyMzMrZ8r/yJvkhUvs1rp7GVV
sgn8oHbRpa1XwuErIC6YFV4YEinfkwx02VQdE13wGrnzzgJXGtItSuyaqTg5U2AAdfIaczfozQ2n
w+TI9dT/HgpMi5H6Mg56FEeAyqpkm0pluxtSHzBUNvkHs/e8fdZZ8q6pw8TFMni40RNh2MYFtm6S
GNSf06ZAb4xqmQXhreJ+VOQ1a9urWHN+s5n9wj3I8XUVP2ljI6cdfeQzLsQ3RStQDKjucwk2KuJj
lZHtJYia+qi5RY4TcQBlEgsAtaVdPpT7wCcMF70th5QtZ8YxTfNtFBl7ZMYw2yQxFXDplEkfhJVu
7/Vnn58aFrE5aybx6+WmkLkElL5pzHOAUu1eMDE8GYtyre/17ijggFBkMtCHXcqJpYOX62aYmedR
azXkgYEgj7UxrIRrVwDLV0AU4T6xMvV+eGKXL+OjfB7IiRy8YEMVPrYSyIwdlCvwo7Gf1I9VrZbi
VjGj8DxWRcu9IPfVXWCix+vosZqVCKnK/bTxUP+FJTW1UrrJEbP4Z+4AEJU4gPDqJPeGv2mg0XH5
mPFsVA6AwTtHRSHgVQqsWx5xP/j4aHlvq7EO0QJBoo7o4jXUfhNK90Ul+igjeOdZhHDf5WFxU8pi
QXNNa7jDNWIVnGBR0yvqHYbTJhYFpXyyYHN/1eRwdAXCUafHjWg75tmvMKitfU829Slq9NjWgw7p
3VZX6BjWwPamDlfeQpe2Y5tmyH3CrEvHaTjKkZz/09LF6/zN9l6oioE6X85floayDObFO4sQyI/V
yJvo1fiDayjemTrizm2edNsWuj6Uiri6y4y8tPM8UZ8ElAOPLc6yDl634cqEz/fHm/ALFQN2P0R9
OruEweKy2aQNPuW0CMldX1b9myGUiAxRc7sxvTLHgIBGI8dadVendet+/KkXYexfI4Papn5JXU9b
prmNMrU6wg3+S2qmt5lk6SdDiH5XmQelLdLX1FXmK2n5nqShIAWQy+OCXuwyrYeeANg/eLGSmEpF
boBY7RUfSZm0douyoBIalsrKxbGsDDO5JMCIfkB5JYBYWur6ORGHlVvm2YO2eh+EheFkipo5sprl
X+CI4uKkZi9KO007reu7lZNlEVnPEwyfUKWqj4zQbLd3uWMjaYoRJyo4v3ykFhU9+RYgf4gBfbzW
0rmqR89DQddCExQd7Vkb9HKoEh09LdFC6yx0Fb7PQVnrOx+lgB9d2Qb7Uulvjd409lJf/jBptT3i
DLGfqkFzLd/404lp6UKCyz8pofytHTxMm0v1K8GVsZ0EGYtGOe4ABWcC1ojxn1i1wntFhXsmZbHm
RIjbuHnoVTdaq7xM4ihuCitqqJfRCZBawbjByTjcjGZV3CAD6W3kSd+oRvupTKzqkKcChJM8TL+P
uWYhCaQ1B7Ra/e1QI3dmoaxBF2RSAJojzPnx+n9nRSKpSB0TbeZZUGVRSqwNbVC6YjDO8BetrdxR
SU9TL6awmk7HSQcg3KXpGuv/nRUJNgw3JhGNYwYnqH3bUo00XyyUQrcgYuT67dDpiisZmbBPOUsP
OfrXjj8Bf5/RdMAd+3ZlQ7yz502OGkIo0iPKE4td2GjiqDRJzDoJFNFuU7n51CndXhHnhM9o28PH
U3xVOWQQE5MZXZvBQdwm8+n35japwjjSrTGwzno4ZZ/MVmxdJVREF9WO3EYIpN/GRtU7vTkqTtwB
E9WbflxjUCxrVPNDKAoIctqOsN+XRYYhrfte0HLhnOSpiru4kd+mhVTu4gpnF89QqqM8JcqtjBXA
nlKDtW2DPNgjwxCs1OTem308X2btR3QtUQS/nI0w7tRBywvjPNRSslOJT20ryvP7aNSemkmUNh/P
/jsLHLQ3SqWElzRbl1UxeLsqSlyKea5CwP8FzPhtZObiraCM+i6JRvm+t/RfH495FbPxWir52KyI
MysULxZYn/TVpEq9ea7FQN+MYfa9GlAw/HiQ66QM+A93CTh2vuksOHA5kY1Bmo83bPiSC1Ro86ns
Nk2sjIe+1/Unz6jqPSKxw9FPSy61qkZ1UpKFYxFazX1awmnvKFisZELXOdl8jyIdCk+QjJV08fKZ
cBLIGjmviS/aDFVHaexuo66fXCn2kn2jjeIuUJRx44VlSFHQ7I91L/U7SoXjymd/70k0/JL59hZB
Bani5ZPkuZSkPo4DLwZeLZzbQbOH0t49kMB63wxN7jbhYGS7nLLiXgvS+Jh1YJDLLGh2H3+n69iG
GjSRK4UynoV0/fJBooFe9+CV4YsmRGXujk0sPZeSD8S3ToIhR6g5zRraWX7w0phtrqyVtq4PWzQM
ADgT9YFyJoG8HB+5ZeRqra578eJycvJCxiQ8B7tkqnT4CFH7fS943QslWlrf8QQL0rNKEKyZ+RJ5
6nDbDl39DQmu4iFWZf/UjiLN8SapjvXEhQikOf2EqmjtZjreY63uGXaHn/C+RAXTiVNN2kUWUgFZ
LFp4WlWdO0jxmir/9ZECZIAThYCdlhwV58tXlPIkGHNJTJGW9Aa3qBJ5Z0ay7ual1e3qQR5W5vR6
f5NdE60ig4FunLqs92tVMtUFIO0XLe1Cqn8TBqdCoK5cU9c5GUQf6gqzIcicXhqLzaSXSZZMlpK/
jPpo2n6pHeXUgiiRT8NGiUYF3ayhpXecCQ+p1vu7Mqx/9aEs/ozQ2D+YTZpsM/xZzrKmeCvPNu+e
y0CWNB1CHIc4KdBVqIXkutCkcha/yKGvuJmfo+VZ5cqjWMBu+6f7h24rwTLBAqNBv7v8uJXSFoOc
y9nLNGbZp77Kix/tGJXA8Ip+F9TYYkooO21DBBLWTtjrOxPsOjknGHbIVUgwXA7dg3yoJ7lOXkK0
EU6+xgGhGFBvxQZJTnvo8x8RdnUO4WP+q/E83TVMAYGXGpzOx3NwvcDnjG22DuIsQXlkXpBvIoiy
1wLUiLTsBcH32JE6L7V1qJZGZmH4IhZrqKzrggwHIOZ7hGegDIH/LdJsTUbONZPT7CVUpuGl0aYI
gqXY3DRKHdn42HSPpYTCGCao4gbRYag7FOzRxA4PxpBMe9FDHsDCcHeTBalwRPKSwCbqFVtLQv+O
JhguNLqu7bTUHF3cxkXbGtvhBlvB6rEokdT4ePauQwAOcWYOub65Ir7M5v08ET2IhMFLPfTJcx0Z
MKtU33S7srJ2nVxX7qRF5lrANc/R5RahcqChm8E08ucSHZPmJtptXhK9cFfGn7xEMo6519EA0b6Z
+o9KzKpNKkTjTTSl3X2UGWuk1etDCg4ZhUJ09l+LwIvFWzey2FtRmrxwPTauins7RJqiW5nb64OA
UWjVszYBx1zJxI6paEx6acQvqliDWEG+9yaOCmMnq/qaLM+7QxG4IkQM8pmO2eUmQH3WGPo2SV6S
PE/t2sBCVYkUfJCgUX28YN4JrRANRHpDQ1wShZFXQ683+80KIcShxpm+9L5vbCXqA1uhLeu90Su9
bcaCvmvr9otgQNoam7H51MYDze22DzaVjiyflVn99uNHuv6as7Y3hwDwI2KrJQM5xOarUqOUJ8KE
a5dSx3MmS1hL1q93Ctx1A4gTSqWzMtxiig3Jk8ZC6tMX+BrhbWd0Ory0IdvWeZDuLbXVXGEALv/x
q10dbib6Jhj2oXADQQYx2MV3ZVElU2COL4Kh/G61Kti25qRuimhSNnHVrrnzXqdjjIcJDYEzHVfI
+ot0TBR9sxHjfHpp0yTcDLrVbSirUgf3y+zoTz4GUhMAv0AZ2tuspYPZ9mq6khNefU4UZTjN2Zk6
JYurZ5Dn2NT0VPmlN2AgZEYHiCmL1rghV6HnDE+a3xNxPaQul04p1IPKTBSU4qWTOZqFWtJuxWHs
3dxT241gtP3G02pvL4fD6Z98UiJNWk/MLcq+czEZG6PLTxpLqKO2plV/9jX9Vmqjx7qfeSmBdA6z
9M/HYy0uq78GQ3JNQsOQjwqm43Iw1P2bVCr89nOKCFFiG41WAPWo4h0cAsNpcmvcJWajA2HmoLAq
SX3w0zrbxAaevnkje5hfVdlOjDz83bJmdKSgw7YubSpIW1AyVTGTbonuPKLeMXNJpKKdmY3mrtRq
zSnrek33e6HBwQthdYFaMLfVjC/juLt8oZANKEze1J5HtHOPKWL0G6zY1TsvKVPbLEN5g1cawg5o
J29yn7oJEJgaTRqaJKqWGGeUxMIN3ivFJjNxBTR1btQ4zeKzaCTZri376p61bR6TQTM3Td3HJ4Fo
dmOWcD8nFUZ2ZITCDV2NP0NkDbsy85QXGV9Ch2p59NMEmw8AfyhzSl9GfFRRo7oxfdrg+KxLG9zk
CoCeveHqEpXGj7/15bb5a2ZAt8zraw6JlyT4pOmlsTSN9tzXUbCJ9EaxcQxcjfsub5p5GEI+Vi7J
tUhr54qo6QWp1aieeB47U+b9sbk2hkx12y7vvkxj3NnpFGrbshK0vYc737wywp0wIPWNzVNyW6cY
dVWtDqBbMdbcwa7nAP8xmrGsCzYwVbTL1WF6QjWmes/DWRlsOAlbF1pg1toVeHkq/zUHs4wiAB4u
QTpPl8NkUVBLYauJZxPJXnfkMAMj31awrNTkgQ427yp5gblRlKZwmJfymyhDRJyEEY4fnqD2hAii
4xWmhJyIFt/TeOjdj1fDZWY7PyK1tLnegGU9he2lgrcahJ0YmoJ0jiNNc0nTQKuGPXQFSevAvWTD
3iu1YNcK/i+zZpt8PPr1IqHOwUpEmY62BdXtywkqvDwQct2Xz4k5RMfWAJ4T+lQtU0TBVj7G9beY
m/iU7ThVRcRSFyUErymmqkgy5UxmkW7VVvJcgtrMUQrZv0uJ0VcmdkYVvIldX2eWfJqQDpU1jHT1
xYAKfeCBe1+haO+pX8dUVQ5ipRQP1ozO0SgpYAeJYA+dfuUgCJPqyFXqbac2jj/FcbXmFP3e61Ng
AF6DZAS+xIsDPhBjIWRylHPYF6NLSVyDHqpqthI3qpu1xprxzjtflhVPQdygy0jqMO/AN9GfnGEK
GZeGcuaA926IEllD+SDdq4aYrs305RX910zPTTnxle5AMfpyLHxdzbRrWcNtnRsPE1Vit+uFR73H
nGpSewPcUyG+iNjCbpUkkfalVckOKetI1aZ6lsEautEPZVfnZrcRNIyX4NOvXUjvPiN7DN8sUCCg
US6fUU/SoJg8VTr3naw+qUo23PV1nmzGovW3Jt3fbRrlhpt3U/Tp4z02z/R/c6i/ZwdYHzr9lkZn
Z/ElBPInNJotibNOlrc9JpnbypyqfxSMvY5CNUMkKkSDkyrDvB7efG/NAOY6hYJ6xvNUwoSQamod
JKt0iet3YfnO8A06y7P92eUoxhBEVuAnaIrJXJNqnj1XardWFH5n6WI2gCQuMa44F9kvB5GEKpfM
ftTO+JnqB18U/L3a5tmNHiES94+/DRouwG4QtabKrSy+zRiDFFImhkKH3gNXSfMyU9J25cZ/Z+1R
wJ21USWJ9uWybUEiFuhtNajnkEBnN/mGsUvzSPt/nJ3JctxItqZfpe3uUYZ5MOvuRcycgxQZorSB
KSUKgGOGY376/sCbZaVA0IjOu6oqq0wC4fDh+H/+4bEbuvhmIBIbATK9a6Py1KWl+b6vzGafbWMi
z52IT3JxCxQ5aRgtQoCT1vQeIg1fGfytSOvgR5Iw61chhwrqLa0QN1HUipeqVtwnYKwSa/nI/Uld
XN4Vie191TBEyNZjq/k/lEwqj4FhFQ91kRAbohDhXZsqXXZROpG/zhIx/oUaTyA9s9T4x0jNqW1t
OJLuWo9tUAL6t8WtN+rBzihbwSHQaXGxEoVb/cCRGDxSiSz3Jmtda4uZFXJV1+JyShxgEW7qkfSR
lVfV1k8/8p2/vLKtjJUk7VisAqsejNswjPS1kYFrbhKrKfKt5ki7vKkS8PR15FbqD9NonV+KWRfW
th/77hBhnl+vYy0vk00QxvLLYNbRF8NsCpOuXu4ffUPehTmxQOvaGDL1qqpN5+dkQotmpJDdloKx
i/ZiDMCPhSbjAnOCXNyQy9l5K0LWsWixM62+jUsfPUUJcl6tezVzvg0d03LVVLq7C5E/QQcaDGpl
P2nluJVJj0VdmRvJfUklti+qjhKmlOZIPoFjVV/r2AWRKumJh7uu7DhOrd7PfowpfKGaXllwlXU6
4+cbg/Gr7WuQL8o6Nl+Z2fcl/bwInUmTVesm7fBjyT0hJp5wjjDFGkM1Ouhq439pGX5ESXHWnoJW
sX97ZMUfIkPkD9M9Bb05J/pVG2TVL8Of6P1GWuQxzgWtrq6k7TcveiL6bMPlpH4pyrGL97VWN69u
71oHofeWhvti5fyKw2S8NXqJKW5RODW1WS5asRrrLKZsj4YQY8MyKVGEWWWyLkw8rsx2LGhQ46p2
rNJ67wy9qR8GIRHTmI1vpBCfq+G1xSHeWatpoF0ngZH32NdYUNt1EfTtKtH98pvOfOSyrNWYTaea
Va4dpSL4MIUb85usJtA1DffIeqWqo/HVxbIVu5dx9FCLReZtHahqvGkH4cQb0+7dB70u/LWqOeGr
lhImuOrd1t7h9y+aNVi25MY2jvnvz3eyc9Tjff/npIccQCtNnboI55umMrZKC6YJsY6z5aUnLDpb
eWWv+KueyY+6yA+2TUbi+uePfb+YzvYXeu8A+7TL4OnOr+eJI4s+9C3/hN2TdVdGfvnVyxS0e61V
/S4ry4cX0hB+RFdvU3RNuWkT0z8EqW4+ulaU4SGDA8BQcvdjSbrXcW5ECyfjfGRoLLKLEwUEK5XT
d37XIN5LN4g4rE+x1Ub3cSCTrdsKZ22OEolXPPkdVvoS+vzRQ8lh0sAQQBXB+s4/Bx7u0LKatKXa
JbxUkFK1zgN93KrhdvB2Tpv9+vw7zMvL6UeCEdKwnD6CNScftQUJIb1Stid/LPeVy82+F5gZNLlW
HSAHLRxo70k7f351Hjdd3KbGJCAoMOP5zyvNzB6M1mpP3dh2O9Me600Cv/UhzKP2IDgZ1hJx8tbw
ogrbGuEfQu54+KQZ+loUotzU9LHXTph4W14c3SN9x7UCJ34bRkLeeb4zbAg0GhZOww8+CgyGqXp5
77DNOQxmIqUXWlF3ivXBxsnHdI9aqGss9kw76GXjb8POWGL7ffBlSGk2EBdw8HtQo8+HCvilS+oy
605eWZWHwVWUQwvnbwUPtduIuk1X/3gmTKxCgpomPoyjzqqnNk5qaYSyPwWB/RQJnTi9OLDWceFd
B+bwTxPLmQjYu7mgUNMt/iJbOMXHvQOm6k+yUpAOkxGIRUe1dMP4YAyn4CkVgIwBpBF+PoZE7Spd
3Jf9iUikbt1aQ3pdd/YTx0F9wxV9afF++DiHb4VPpwbRbTa7KddUMgb1/jSKKsX+CAMoC1r0FaE3
vwCe8oXVNM2A2WICJINcQ5UG+jfnM+Z923UEWg8nvJfCHaTlfJc7gfbyj+cFpwNhIQykNnXTz8cQ
/w/Xz1JrOKm19cNKmqOnt2/B0L85fZttP3/WTMaF/mSyI7MNtiNazGRSzG4jQeg6fQGB5JQ6Q7PR
Y5GuECeN21ZIcz84RXjoqLhWittGV20bYSOaGf3GCbNgLZPIWBeqFW4yaoTP32t+swBwQx7DBRWw
nrk6DxDzokSpMGBtTkrQtrvCFcYGGxr3oOYc+Z8/6gJ+mJ6F48jEHcTvB3b9+XjToLOiyHebU0MJ
voK8rTyXoS9uu8IutobM4S0YPZxQD+cT1dOG696Uxd4nIfiqphLf/09eh30ByJ6mEA3R89dJ8ERW
czNswQOU8mrUOXpha0y6GbNfDSPYk2xzAzI+3D3d7zHEbcZy02iZPERN1i3wp/TLOc/oWMTmMOOn
4mE2OkWbpyT/KcDDMK5vVKKsNlZPKevBSdjYOqakZpgCaA+JuyrSqL3vI9/bly6eGv7QIcZHT+qM
dbr3aOeuXSXWHyRBdFursJT7RmbJ9ZjoSPRRrK2hAvY4YKNwrpO8W2ALTS96vniNaWMHUph+D/KJ
83FtvLQllTtoT3oyIuvKPeM+NrlihWGtrtzQ89cJfYQbU5inz7/ozCl8WmMGlF/GDrUdrJx35sUf
N361NSpO6Lw9sXVgCa4M4zM0Vcrj3sHpBw3YRlaI2zurHPaS+IU9IdPfIuHrj81YFF9zSzhbhZJw
bQZqhMmSpay8WLO2VUfj2zUUBXUCMVqKZcpNU4Xmzi5bMhRtrJlHL8xf3KRxsfIwdNpPUbXSwqq5
0QqD8t8Jx21B4Na6robkqOi63JckXyzUdZdTyISdpdPdpxFmEGJ9PvJxWEOg7aLhZLkDRgVG3nHx
jKyF73u5ZUxpOgCkk3SBGmv2lKHK1Y6A5/FE+nmzVqrWIXjNy67KulsKDv3gB6HDhx5BP28q4Wen
HDJUbsy1qp4amJ2YF7d4J7jpkhz+ox+EfaI+0bfZnq3p8Ptj2gS0aLmJx9oJ9gt+OIihVmPhHd1U
a7afz9DLYxTGNHxcUs6oQ6hNz58UG05F/6MEfW+1gxpr5drW0sdisK7x41iy+L9chzS6NdhhcDIB
+C62dpBdrfKlcYrt2FkpwaCuiRKq7lQNfM+vhXoYcjX/mqjjEsbywc+EmwerGq4kbfb5gI5K1XCH
D42T1wXOswzMH1qoqr+UyMOR13G6hZ38g+9HUQL1mJYrwL07K06kmbl1QQrgSU1VbUOwgbOPXJzD
dcVuXj7/gMwIPtH57kaCLWUQ4BGGITTVzz+hZvdBNQjfORGodiPLInO3UVUHt3UOWIVCxHSee1HL
eG3GivtFM0MVIpVdl+567Ozs2tN9WOb5QBHa1CZFL3cgywAfcHFe8/o8I+svUsU34NrgpXKQbByk
qVXaxjC5v66FV+BW3KR4ZZFV1mJNkfWY5QVRjmV6ZGed2JoKZQWHKGL8lVs15rXTxc4TXEjOLr3w
VpJO46muIziLZJeC9lKqQlJXDoV08ifHJx8YuUJoIV4p26eiSzD5CDoGfqWDS8mNPYb6q51rRg8r
aNBeQ7N86qw+rlaWXhOV2aZK8k2YsWj2LuKDehVwlCaYWA6w6ouIdwt6qVxN6nIMvclh3pD8w3W4
UetHS0DOB3MZWv1gcoQ9NxTqv+hJK8euT0ccs5zCfxmG2PO4v6stUnDYW9fEW1NOhWGLNSeEfwdz
3QqWfgXd31uHYFoaR05Sm6sy97Cj7iOrAUqJgVzXsd31JHSrAHMWiYcThhPEN00yGbzHefxNawbl
L3YHADiEYQX7aWIftHhk39cLuyOfMY/DfuXpIv0OWwgsZsI9rXU+jMq3DD7oc1WaOJjZdqRnq4ST
E35QNcoX4NsOLjxEqi+q2gc3BLYm+2oI6i9SdcfvmqN01V6GmVYwSGYF6GZ2o7134X0K3DaHut/a
sg3Nl2wkNfjB94LWx1gpCh9gXUT/TMkznazMeg9ihQf3iX7BrFbSwJ4LNDXjKYvINnbs4kCMlbur
Q0PZDayzFY0rHGRUsbC0Lw8AC/R+otiia1K5yZ+vtjKy8qQPFe+E80B1GFSCsitjUS1xuV9NKliA
16kjCs9ttqYLc/SVNq+VE+VZfY0hgdzrXa5gezPlKFjmUiV8uWHxPOpfhJ/TBW6eaNLlfuiQz6mc
ChcSs5/jddNK414iO9wt7VcX2xWPot2FBMqbjoLpp/9xtmk+ctGePPNTJJ3wJvS0cauBaG5Up6a1
UxrKJiAp80kgbH6ozTr7HRRT8LjVGRthF8qSUO2cejnNo+l1SHGBPEd/dd75odPXUCboyqka7WFT
h2V0lJU/XCMQcFal4Zc7ln64Gs3Auq7wbVi7zG6SR6MlTOCjiQULlFOYWyZ9m1kRo2UKOaF6EHzt
FCXeNOYIUIn1wQLy8MGH5gzm0gMVCFnEXBgGSl1FnVPbJz0MUfwYSbiVg67v7QL3rs+/9Ac/CH8D
ohExRZkE1LNSybfsQcn9xjuJpDGv9CCLNwWZbgs/aMayev+A9gSj2PDn6G5OkvY/5xPO7rHbxmh8
TJ3IPrXBF6JPU7ljCx62ukfjws5CfTsGnbaS+WjhEzEoC+3DmQjg/SXg0lj0qah26YvNdiNRVnFs
BFX41Q9biP3Syfxbbjl4MKSRmQeQF6ZjUieCh65IU7yMSGux2nMU90X3FPQinw/9tAmdlwST6gUN
Crp9giHnZTduHWrghzkyRwdnnzWKq6Dc6WNhTakpfkQyQ9LU6rUsAy/4x4+mScdZ7gIlcvOZi+UD
nRjVjH3zRIZmQ4pVIdbw1r21jNNvsTTe+txUtp//2gkVOf+1+A+QrY7wEPYy0uLzGSCURrXHSa9e
9oPxlkAMnmQOsjyFZqLAYPCxV6GFQO7g2rYiPSZvGKrYApZwOdsRNMNkhAcLnRHCxvlL2HnjRREk
r5NQcb02ayEJCEOK8PlP/QC0OX/MDCEabYgngiT7U+kVdKpsp1g5bB03TqlrR0dJk4e4d6uXNIEV
q2M4s+HG4qySOArvi8pGCtgM5cNQCnfhCjZjsk4rgJ2Uo5Gms855Nf8IjfS1sYlUzDR1O9/xjyV3
Jk45cPHC4jaxR28bo0/aRFFarbOgSQB0x/67opc96mQhNlrQBQuXz48GC9h72ufgfOJTNJsYVen5
Y9D2k97F6PYx+pStP9W5Ci4RJJi1tFwyQgRrt3uDT+w9FGZnb6gT2fN7vHhMVyar2nO7f7wxcn97
7wJx5npsXudTJfcD3abDRBuoNboVcGm6KdDlLayKd3x/tiy4OU7FChcDSCazAyVM0Tv2UYGoQEnF
s1KOym890othG5VaosKYxycqpJW8CRpjzPDazZq9oQoinIqQROiVbkrv6NHufVRgizgbWUQEp4he
xZvL750FtOmj18V6gIFB7AJabc32cS0kJTmLXfHVGGL3fhxpzylDHNyzu+OtMEKQMRxFPpHLGl1b
AwVDOLTpNdHLMYlRptzlpVrsVRtVs0X8PG6ZEVmCPUSFhYX+0awCc8YHhG4aLo1zZ+zBAeoK9d49
FQPOxEqSEg2V6CX+8VL5K+j99lfYV+a3PEhqnLtrandLkk4ALFVN7hnId60cHAe8aIm4flk1suFC
pKJtBdzlXCiwRtEoJkYpSC9jsiPT8RtEGtxbTYUgpdwLF+bxBSEWvgxJ89Y7Wosj6LyYiBSjDL1m
9E+F6qZXsY5VcWHKbo2ywt6WDT7GIieKoQqHcS8DK903iR88wB3o0DHb7t5wMFjtNVy61BbZoMzC
8DoFkXgqG5xmE6qYl7Z0axxrOxVWhMpfDlyx9ZyGHMggTU6fb66XWzjtMsOF4QX1nQ7tbG8t2jBX
MVWJv8YQKA6dE7rXWp7/+Pwh0zQ+X5UT2Yt604GJDr10Ns1N09d6pVPjr2FP/l8YpNYG7LPZVJo7
LJXalwcjBCBaI0wFNgKIuOcbjS6ibFACP/5aaKG9KhtV3ygiq26rNK+3KuvjoFBX3eYFCeyK0avX
jt+3wIoNOZNsYdtgTO0HtJfa1k1tuXECEWyl4WEhTIvsS6COi8r6D2YwmD8UNRLYcBKYW50A3yZB
kY3iK6WjDenZj5LXFIs3feV1bRdPlJPyAX5F8dVqOI5XqhcnV20le0gy5tAg9zGLXdHn4W3nD/6z
1Tk+qUKWSJ/YS3pQUGuMT23oe49dWsR3Ss9etBoHgIttphfhE0oLFUF/XGJZpTeGfys8v0yJRatx
wgmkjH6AcaYhBMyIaVIDvGuMsb3x0qhfO/yJazfO0pord5t+qUy3JN8O49pqbdc9sQGe1BFSsYA1
BdZDWz9kWtJ8U8uA/Kkowa5rYa/6aDgpwzgDII5Oxfj5BJAYcSUcjeKrlWkhQbpptSlApv7q4jzc
8myxcOZ89DzY8RhFgb5M1PLz5ymTUZtmKgIpkG1vjBKvVhe/pLVpVt5WH/p+4TL+QfFPW3NqAiKz
YAeaM9jzXnHGQhM1fh5SB7wZXO9r2DjDc9u1Ybl1aPrfIfNHCZwmiQLtR41w9GmzxF9yBpyZiE4F
kAfAjdUJrX26DN5sYfMXMdYulfYr4Ep1lZmq+Zy7nbcruuLaRk50TQ1iHdEPqKvcDX6WIfxtEjWK
ndpU1dWoWcFWHVhqXq911M253AONEnvYjd+5+SxlBF1sQ5AcOSJgJHA/06x5jogLubxPRI0zQkoF
Se5XHo+rLv27Kv5H7msPxVv2pa7e3uq7H8X/nv7Vnzkx3xHGNv/3/H9iFfb3X978qH+c/Y/tu5HZ
Y/NWDU9vErTr3y5j0z/5//t//m2H9jwUb//nv37miCymvwYUmf3plDa13T7xVavesp/h/zqyp2dv
rPf5v/lvjzXD/Be3QeRNMPyxWzSovv7baU0BAP/XJB+e3EKZtNzE/2O15vwLFR3zmEWEOeDEg/3D
as3519Rdh6LKiuY/4Vz+exCmtwny7DOrtbn1EJDf5GQJ596GKYg0fLZWa9FrdSS64a6LGn9XFrG8
qTvRPLgtDqxx1bV3TV93W02jA0HtMl43WQ4VSI2TTVdhiS2sot8YieTODaS8U9CjrZoxSa9LWyV8
LIya5yi1MYfMxlPVNy/lEP3oRN88c9qZe9XCm1RRAJf/+Bh//8wzs7YJVfjP+Qo9Hx8EAA4w9wkV
5DQ/34I6rrR4PsAcxpvZvUKXrX4v2nJFn1vZv7+o6nTs5FF4NO1ouC7KfEm0/U5IPXsF3gDqLQXc
dMJfSBXtyPYEnQ71bgzb3atbDtkxK3uRH1pIg5lb9Tut97GgDpC5v9JgxTvVLQb7Na4pGD0/v1e1
/LkLBzK4c3tABoe0aDykMcz0Fa1sUhTpC/5EUpE+CCNurjtDOoDDqiWuegNZghKO4sq2pHlbVWVO
CkvOubOqG9HLVYlz3UrTE49SvlZgWMXuUtTwrKvOJ2BqTjxdxGBcyS+CB6oybAatrPo7+tTGUxLU
5cgl1VOaVW7K8rcWhbq9smUz7LAHsA+W7xk/28zxd5FMfMTGqjDaBVRidj2d3onVxGKE3Q3WQoV3
Pi0A/oJiiEz9Di1cuYnDLPuVJSEGwg6+uXvarybpSZ01IAQ0ggcRFP11AgWoxA9K6XlZaoq14rpJ
vvBi5zXn9F6T/JE5QtDQZL02A8lkJD07rmR3V0Xie00XYd265LV9vihmQq/3p4DKcK2aXMQBlNlx
/sTIWt8KKosb4J2akbNaVV3N5IN2CIPjS1yW9TWMrPENnpWyDUfVRnYECWOXFnX6nCZ5EOE+SoQe
wzBRPcnvaDfoVGJyZQ1lb9Rj+1wbWUlT2XPEvS0FCfHaUG+hiriPKTewDEtb78dg5aBNfTiomBVr
kfnF7N30u5NW3yOrHQNoZbiMrHw5oSckRHb0ifGapS2ob6RDGssY2+Uvplu8UU0dFu3nYzS71k1j
NBUsUJhQ4uLsMBdjVGOn5yLsCZVq8vpVjwdz6rziVsTLGgrMt0jufLvdmRIPtbUzNs4XOyyJGJdc
CL1N9wxDuhLJr4XXmibm+WaCQpbZQZPWpiM8l4hJKeu4K7zhLisIE1fwgLyLBzvdQJgkKLTDlhE/
2O5qzNvuBGMV6EJYzmFI4vR14U04euZvwqFBUxq0fOoWzwocQhgCkRWkwih0fDa1n1jBBrMoPhKE
Idqo0rB3IshJD9VydfjOkiPOJ5cMYDz58Gxjm2W0ggJpbz5/s/OqEw8upjb2CVBmyGK3UFecz+7a
SGru2n776MTZj0JnmFwrjKG1k0BH0X/1+dPmbhnT4wApeB6Lib+hTq/zRwNDadwqoMPdPqZ6+coZ
oO4rHApFhaAza+ONKL2IcI7ml9qYBV5Pr6X3l5sZNfzpMV71lQQTU9xgYfrO9xFeCucBsB42t8kv
Y/ZxlN4Cc+hs9VH2RvnN7JMQrUyVLdz4Z/X2NNT4v5JjOZlxwBaY3ygVRbfipgy0x0GVBi2iRNnK
Mg1vRl91NwPMMWJ+je+Fg7GX9Lzou0i7bKnmPy9d399hKpDQ4+G1Tnk1g89Gj1pIZs3wiFii38OS
L3adqcqto7M2Qse9bz3nzpW2ODi+Trif1/rke8T3OAhQ5voe0gbVgOvvm/7fZsOUrMFb/lH1MV+t
ECwJHJ4adnwOmoTzdxPSavTETx497ODWcU3KS+RCYI9NLL+6ENZc7Tvxtghr6ymG9bCGbGLdSqqo
7cIsnddB72/CXMBmmnOPv3I+S80g6/tUNZJHLcX9CiM0Mhkxwtq4m/vWEoQhW6hJrNTs15i2qEvf
6MNx+OPpszVi6llj6EJNHvsurVZGIdVtrxpQBNKsfMFpDQlFVmirKBfa1le6ch0Z2c6l77c0YS/2
BgAdJiptKCpm/QJu6VGI91mvhI8OJrUrn1J9U/RZffAbI3/MRJYjJYEakSl+hoH9NzQH32Rm7foK
GUQnR+dI3KJxZ4/9uOvCpFrYuS7XE6+nTbOZ6znn8ntf6Y+9pFE8gwkhokcjaAgNx0zrsTPGg9Xb
wY0mOs6eSm3uBRe1G7slAkWjGbrwDtOU/POAQTzF6Q7OwyhNQuTZp8LyVYTwsqJH1fTvy8FSn8xg
yLd02vwrWWsa6a1+eO+WTrHQNPvo00z006lnB//+fWz++O3wP60gHX0ejMB9ZzRMD+yxorWnOOHO
ToIlP4YZUYaNY/qlSCApQ7Ash+59viSGBEmVWQnxaHmJXLe+6K5Km0SZoEztq6gm5bGQBMkAHLX7
anSjfadi0K+ntrErYJesSyGa3VCV2Rb7SsImtKDcqCI3N13hD99lmNrwI+uTXRXaLrCNYAEh/3C8
qGC5OE4NposiLoq0sYqa6FFvmmirxKhxo0S8Cto/Ky01l8ha02hczAuE2RytiJ8R3p2PlturfqOM
iXgsQ+fZl3G7L1I33Klj+FcuvFtIlEvy28uTFctdFXv8qYmHJvYdYvljRlhxNCah6kWPwkLbm/j6
q1pJ/6qLQsBLSfhN5NS7Ks6fFJqaWoYMKhCqvc3rZl+Bd2z1lVQY+8930sth54rO9WQKT+C/zZGS
LHBa9NfsIJrEf9fMnZOut48jCs7N6OdLXP2ZVmeapBMNgwILKN+b4JnzYR/bIq6boY4eM2W0knXV
CTpRihUg06r6sfpFOMwRZQFWoRGFV6ITrxwRHinXqgzHfUtwAU7F1qENBuvF9a3kBwNuDQvVxvtb
nE8O1tGkXLZsoDxv3mngNpCWUTeKR1raxkPba+NL3XbhVeglDQFOMHMIrkryBNUcNDIWtu+n26Yn
MIM566ffSRftbzUvSX66QYlrW6dBZ4ql3ZgbXWbGXVZb5W1gK8Njllj66+df9N29Yfb2OCURsYVb
HWrvOQXFcf2cC0gWPCbZMK780i23CdTgA7mIOintmrHhfqGv0ybSN0Ec72EzGzcD7NhX29e8w9Dp
5LTl8aEqyYLSGxFuVI0QkELtIRc4zkp34+5an461HsWilBrZ7+ymXu/7G7MiHjVvLXPNLfwtyDrl
2qqesESOv/iWV2xMEyJ0mQCv43BIdCr2vUYM564j92ZXZnaCBbRH/gbgHWw2rkULY3Ox6ulrAbzj
jY6hi2pNdeYfSxCUXA2cflSOA0Yn7H0Sch80tAXPqotQj4kRzC2LNhrEG8r22XXcw7os17CHf5RO
OWxMq3Cu9Iysn5iTaFM1Gj3ImOA/qWjjFwF8RUhY1DzkRfcc+tl4B2s2v068hFQ0s/ihO+lLE9Oh
5JR9tof+m9+lIYSPdKvKEtNHvfb3vg7eZLZ8krKCd/iPB42Na7rAg7M7+NGcDxoiMijIUlOOhoyV
1VjpydEbQ/Hz86d8UCywDxEzRHOU+wXytPPH+EoB8KXa2CBGLCy/dahpA1ziSER4MGX9ICBx7To/
Kya7/jurstKFE2jWo502p6mZRFfZplzRKXDP30CtccnoBys9lq3zHBV7x7pXfBJS/xJky5W1s5VO
fAOhy+tImhz6W6P09l3f3BXh70AnqFp4C9b4lyEk0xvBc4F1QR2Fy9H5G40luHug9ulxDGrjYPgA
YdoQ6YQxTHlv9GJu3DxSn9uyTL90liRLq7bHteq3+UbFTGXbdZVEX2IVv8am6Y4wLBG2aoGg0lo0
Up3Wzvm2M50jXFvwDsJfY75pQjM2Szie6ZGmrLUdOjqlkQdL9fNpcnE9YkSQUb5ncQAwzy2REjK6
azoe6dF9txdqumCdaCiU/QEpwOePujwaab5MdTVyJfhX8+kQtgRl53i/HWHDBRt9qGFd+mmKt7FO
sJ6hLn3sD37af54HhD47G3Vs/qvWjuKjSNwr6Iosf6O+kbE3SRe3hRHeZW5xnRhk9Kb2CgJx2Wb7
bmIdt+V1sBRlME32888JrD8dIID7uC3PbeKCtK6rfqiSYxHTZCwsUC5ThPsub8ODjhCbaHaiQajv
ce1W+sUL3kePx5YH8uuEHnIPPp/5VkUXq7R6cYxMc9zbTlV98YfSuXOM7jpUaHShZzLuOlNpJqOa
xjsYA0qiTAlus1bS7FFoXF4PcaUdAhVMIvP1/qAUQ3Dn1SK6rTX/+fPJcnnPQF+AfG5SncHanQNZ
eWH7hgGod5TjgOk/qom13Qprk5m2ug4ScsWlozzkLqr0zx/8wb4JaAFkg4/RhBrMDSTwouqYH354
BFAcdihFnlrXHF/aVv+lusH4tdZoyhqVakBmn2RuiZUuvMLlxOUNpplCx23ypp/tUpCc4I21Y3j0
pHzKiko/VlIvVl2WZQujfAF0o6LmTJ3okABhdENmW/QgRFeSm8Gj+vwgnKIDto6Nu0bJ5Y2Tyvsi
8+z7sG02BS3upoAeV3kJ3g76fUM82MLv/uCboz2d0lbY+JABzXBnvXPssTGG6GjgIbgiEUfeu3Zs
Peru+BrhG13ZWfpFxQP0++ef/HKnpX4B+JhqPPQXcyMfSFFl6ehSHDWfeEAF2+Q1SsolMt7l9sfX
nHAF8DBseufirlzibhAbWXgUVd9eeSLo1uCOxXa0zS9SGxaYyh/MIXZ2+NKkrrPVzs1jzNKOuzrL
xVEpveckq+Id0T8Y0HlGd/X56F3e/Lgfuzi44xqoYVQw22Yrvex6GSfi2Hbarxyzjq3m69UpcBPi
lWr1F4ygJSPMj34cD/1vRj3ds1kFlZdRqndCiY6aMJRb25CnwLOVQ2Krb5//tg++2RS+BsMCnH/y
nzzfNUOEvKPkbH5Ac4K6NKntgx31b43eFTeDiuft54/74KI0geXMDaoTRnTuqKUViQ/IpGsPY5g5
d9BXq50bRuP9CJdk7VmYk+OcdwhjZ7ylV+del/SuXmEIb6qodK6q0NcPVWCN9FYqJ/jZ1HW/b4r+
txH28ZMoSVhLxzha4HJ+8P3ZqqZJRo2Cgmn2MfSwdH3bzI2HqnJI3mwL8ajk5m3tUGdmlSI3vZcv
BZZ8OFB4wNEyB6wEOJ19mMGPCrTEpf5gxdl+UIPrWj7HzW9D0d8oqA51iAvI4K9MEn3VFsmjIGbL
ya9NH9pYusI24sUdFWxcansNxeogumZhT7kcFTYT4BB0pCxDSN7nMyf14bwKjs+jnqvHpvGeZKca
96Xu3ppqlT51WRkulFeXu9h0RZ24JNwrAFNnW3lRyFEpSz84gqAJNEgIu3DmavafT9EZd30q6s8e
M0ccMor9Lred4GjDEa/qTewl163lkejoaq92Mr6OUPDSQLmtzP4v6O9L7ZvFF5iNrDVg7R21XnBk
duyUzrBXZKuoK+6Du6bQd60HUSvxXlP/2reDbeqhuvp8CC43BcoSZjv+0+xdwC/nn7bzy9hsSZk7
amS3rDrBs4bmtxaY+SaVXz9/1jwBfhpubr9TSAbWXKjcZ7trUhsE7upqcDRK8aRqFGFJYQWrIUv1
do0Lys4cRPWbSwv5RKDQ3zS1dG9q084OpmQrjjUi1ilzvFs5BOpvURc2KbgJJIJV4ZZvhfQB15GF
n4AWEIMhe94rToxZvmn26Y3iIbHe+AlmkQ648xbFCRmtfTLcCXTQOx0v4nvdTYqd36b2Xxh/4qVU
DP4rHDb/1uUjLWw1H317VpQ7bcaMCrDs+dD7Rtl4cRFFx4awSeysxjeXRvW1rys7o9Wba8tpQd7H
CFDLQRtII1t7IdLl8PlHuaxT6K5yo+Z27U2txOl4+gP1qFUTuLfSwqPFNFx3Iv7tjWW0b6suvuWW
U26wQvqVJrX6+x8/lwIC+hoCcUiPc7KKbvVjkMk2OAaFPeCGahqPeeMGT7DUjypF3FUP7/KQidq5
+fzBH0CtNPBAGrm3UVLQ0z3/xblCOHBJM+Go6jTtSLf4Xfup2KSGnhSwbKOIs7Hzr71COamEtDwO
+qDvNTajB1GH4daSEaygwnwQrvO48GoGjz6/VwEpsr+CgiImwIv6/NUiJasmeMh7EJ7+owAGWRdf
dWgBr2hWyefu4y92Hd9itWWvOj3FEDN+kwiX7yCLL+loPtiBJ7AFlBMdgYe04/xV8koGlW0J7yHC
PuWHl9PAxYY8XpgFl8UPHUOOFkpJgG9t3gTKkwi8d/TdhzRvHlqyOshL9qp911b2kmryg0NsoodD
/cNsCZL4NPZ/THQ9G43I1jv/IQVp28ZeK3YB7NNV6djtpjTydp0U+lKowAewEQuc0YMbS6WMPOb8
qVmpR1AZQ+9BTeO8+H+cnddu3Mi2hp+IAHO4ZedWS2zJ2TeE7bGZczE+/f6oc+NmCyJ8gMHM3vBg
qqtYYYU/uHBHjU1T4FBX6NG3ZKwtN+vM8JC2I9cvfgD+tp/8Z22yQ7TAKxyHRW3BIBKldEYKGs5t
act/mnZNreGtywjAHrUZTiJ8iSUAfOoRZ5rkzPZgF2fHQq1M7OBRjBC12n7hAvmRK1p5GcQon/lV
9smu5HoTt+GvlRMwX3q3JwD1F07nbBRMnXQZpDqJJCkCEbprO+XlF4yg0xMJZEwoVvfbkc7u1iRZ
O6qm/0nSxx7bZVjmmKFsSgkJtwyKhzrExqWXRvSTpzTaD2VYuDniUw9pGq5JIty9njNPlcyaqA3b
J+TNbr+uAhJbK7hMrnI1tBt5qCn6i/iTg/baZpicf97CDIfqPPc0wRiB9fxz/trCCamC3/taQArd
xoAXp2w/SHa1tes83ZshfHAe3XTlvry7COZBZ0Ibik2znPpijjVbGIIRg/ZUYjaUpVO3Ftm48gwt
CBWEYhrKuyzhrDDkyPj23c6NvNUsZLl0vKSJD5RJqGjnIHNjF68wJ7Jw5Na2WXDo299p91BIpyGR
va77pBZF7A7lgzQk28Ctfg1Rf4CUvTfKT76DdHPU8c9V15g31oQzTdTL5QW2fMnvrHNLnqqskDxB
z2BnZd2LNdXxYc6DPgKdS46YP0vbsXZeLJwzz12WzIGKT9tKRlWRKr9sHSPHNley1/vbBsEKPhdf
i3wZN8BFgEVGnvQDSgLXljY6/uV+dAxIkk51V7vYZCVHvaQNTMoQPNlyHB8chVOl92F7EOCnAlfY
dot0JYuG2PbvgFbkMzCwaSXsvjs1cPn5zlQQ6SxSsJlX969t7OcBenCSrL70InL2RnedsrOSUIjK
EmVNmuu+KERORaDBAaXvpVMguh0M1dmEaJE8rpRs06sL3bOioXeruCNsDErrHJqN+jDHu3phx5i6
K+jiZPJPrYXmLNFq3L9/w91neyjG8tCp5MXA5blqb3+QPbUOIYjqXFsdl4mhbSass+SAIiWooZd2
6qPHunO+YVqkHnobohT2oCp2vYbGN6yG7FAZaJj6RtV8RHG7/VUCvJ9c2RcYB2tt4LujY/8Bq6ys
0Y3vPhs/nBLiLCJCE/4uTdWTcpqwVdSvaKrtpiGyNpJaPNOb47mg9/P+Mr01GJBNalkEIfOAt6sE
ECvQ09rQr1mSjBfTwDbVz2k0Cnz3jsjkrVm6351oJkfxRUcjiVPKXrkdDzoLfdu+ZXK4k7ml6qRb
q5PXbrk3R2EXosbCTgSvdztKlsGit7EvuSJdOGy6sgJ542irigbzFrp5RLkBqADyjCIQN+t73Q4D
OjqG8jFY10xRu4ssifZTkQT9tm1648XWcpmqZ0aGEVuT5DYNLqECrKW16yUgMbtWaRUH5pzZXQuC
k9lzYPT/WGK0vtpj43/o2xrFjiCXZ90wAtZNGlK+IYuT+9zthtreqVYRPFlJlnxy/B4Qt2m1qOXm
eKtAtSybfY6cWrqRxwKVf6KS7BTX9uAGEv9/A4Sz/OGE3bGUKeNuHL9W680UqGHpVmanSJu4S9Ut
DRKfBxDsZVKanBBFEju0U5S9r6dA3ssgGgK3s1J/C+HMCFbO8N3m5KVSucFm0Cwv4jI2JmuZwrZ0
5Kse5RG0MChMomx0fhWK1hqNhpXDoN1FRcDpkV2acZcEy9gr3X5QkRlJJ9Jh8pROPtvWN6XTvovW
vkRhCj65doP4XNnfi3B86dPEVcB2V3F61AZ0UpwNBdOdqomj2iMQZcEw+ZPqv+kH0yZWaQlHblml
e0FDOfKlbao+o8XrJnH4UNJIyinaZdInuxvFhnbMc4uBaaHkOzmVtqJfaY3fJQPzLOn/4WYCOQTM
9u0sW4L3Xu7LyWvHjkxfrZvLEFTpfxEo6/dvlzdHgiHxf40Rurq3I/WBFnZ2qE8eQqvjF/rbD+zs
/DQJke7eH+k+22RSFJRJcuGcgMRfXGRAARXfdKrJK4zhJWr0X02aPtsmCMCiQ7sOUTsXc5U/Ue0f
QqNx0zi99jzKSdhvS5sCvrzmWXUPs5l/EY8icSQqg6REt5NHUzzCOzecvLCxEJVuVf1UqF3oWkL3
AxecXLmr1cE8ZKli4yyZ0asxzw0ug542SPnWUqiWdGZpP1laCaO3T+uVXvvdLYloBhhrZNOois4t
/9sfWMgkf1ZhKZ40OfHJsCsiwKS5rnyYu8IHoxDXzl+GPgkS5LejdL0j1AptSC8h79srag/HcnRS
49QTi7oi9O1vbeFctcJRj2YKx9Gf5ABjQIeOI27WIUe+tR4hVP7XhzMYKopCPmWiIC0s6dnKNnoF
n9xc6USbfCseX+5z4u3F2UhivUS+Smo9y+QV7Jw4Olg6/iiZMsHql4cmPTuIbjxGOMm7MJHlAxl8
eB3yOvzsB1p9TWEu4mlVm9xSAOmUIU8Ct64dlPHqdtyEZePAxGuzTUeD3S0iKzh0rSVZroZ6idsV
OmUzOcXKVy9QNdSmvZNnza9EbXT2DCrcp8rwAzQxR3HInRSXHKWHBTRa0Z4ygnpin/e7UMT1dhjV
6Ezz8Xc2Ru2hKzXxIRp7ey9F4bM9Kg4bsVSi7/0gO+i3F8Wehv6w8zvjiVf70kDPP7RStmaQtVB8
JP9ALBjmM83sOfkkQrvdDmVSR3KiicEzC5XnzTFE8IwqtNsH/gTiv5K3QzMilxz7T3TfLS/S9fEB
7GB0rafK9rSSrLPNrOiAPxuG9ZpTPIg2hMvRBMNTCbTkYfQT67euZNqWgr/sVlLZHNF37lY29v1b
QSOB4J+/AP1Q7ridCMIHiTGGYe/VRq+gGEwiwvYF1pkr8m92169KRH7mirET+2SolTWkwnxuFjt1
1ghE5mIWxSCHvx0/q+hxNHLWeWocW58VqQHwbA32eeiJSAlAxoMSR9Wn1gia741EltIO9bZR/N4N
Wjvavn/KX0vKi18DDwu0FZIAM+J2cdmNgaZ2bSksD/JefEIjIWW7ToZ1MYfxZcInuuPXIXuWxJ1G
qT1ufmRt0f5S2nR8oeHQfNQ6PKsygsPHuJadZ/RliodRy60nqckyL9SdZA8hDM+oEuMSetPxXkwY
QqFMp+4zZ8x4XpuQrnqm18ZJjYT5fbSq8ENelsi/vT/Zu7BkBmoCfic6p5Z21/ottICSZ223nqaU
9T7OmtgDcxMfgP4qm7pC5vP98e54Q8jC0WOmDAm4GNzNUvikB1lfKmpue4ovNXsL9vp3EojgMXLK
xmuTWt7GtdLu2f3dQR8mJGVTvfuvDa3iBwC8eseNqm7UEY7c+z/s7gGhgEADnL40cKP7TGXstFjP
kdLyyoomZ5cU5qlU+zW5n/kZutladE3mZJteMWkK8gm3G10DhSur0eR4jioeuwIdLaH257wolZ/v
T+ftgcgUKSCCpFg2UuMsNNIuNB0PF5v80bRwBYPb3xzKRl2TeLvPTpkUOL652/5aJJ+X9q/cHG1m
bbTV1Pakbsz+ywEaP5ODyt9MVIU8J57CSzpGXzUprba4k80BYuYghzAarjNlzXdJkmJAuaV5HLMx
42mRYuQJpe7Yk4R3rkZJEQqQ4fx+f4Xu3vJXXjCtbRXCPx3Dxa8e29SOi07YnpxjXzHICv7ukYZ2
2YB0wiWxR+dRMvLx01Ql4crLfFdWZugZr81GoJ7BUbhdsK4wQhK9xPHQV4x3cv9ioW+77W20P4QZ
usnor1Wf3pos+prUNKi73hsG1EYQaQl6lh6nM9lirGBuuzIPnvisCNhAywsvNr0l4ZrhsFZhegVA
LDY9dSkOPe1ZmjfL1HKoMdhJisb2RDQqHzBY7V0tbMV2qu3iMelaBSar7+xHuxalG9j2tDXQdt7k
WhPso6EibAiq7tIbNa26apS/T/HMj0HAtkLluc1II1GhdusJKmSbCPkyGciGGXHYbRXA04CpR6ne
GqGBcxMMzqMQofVKRwh2bAIBz2hM911Tj54khk1AMafZNLEk8G4v63yHHKaOI4rjQPhP8uhYy1F0
ximjRG8SsrBu+yc/r8pTHHTiMXYS9ISrXoeLrELOyOxh3JitrH18f/PeAzk52sDdoTnaMJc5frdb
KK5D3DvaRPMKSTPcPuogMVZZ8xhlE94rhkC2S7C0D8T0nyqRKptYmNG2NEDeECt+QHoLYwIIeBBY
W3ACftY3j5aPR6qsqGtghfu7iN8KRgHsI4U1RV/8VqUzW6mJUrpfaaP88O18p01QuYMpenl/Ve4f
M5oQKALKc3uI/7l4uAf0P8H9CM1TpivBqn8ee8s6CrX8OJrKSsh0/14wwAwc5c0ErLa8YK0C1RQt
NTQPtFz3pDTC2ODOJm3/eUY8znwkSulAcJZAH3NQUY7TJc2rRpX4q2vlHa5fP0Md5VjLB3nw/nBv
TAoYO619rnIQOEtP70rJ2srW6VNOUk+f02p9Wmp+3658p3uIIcQp5oUInc3jhBr17e4di7pvTfID
Tw6C70aLT6I7+krkNrKIXdksH6JxQP96SOtd3GT6sxomH96f6WuccXsp0dObYSJE8OCa5MWmTAcx
9Uo1aZ6YkmSnZWl/nPLIvgrDfwZOMX6DiseTYNRF+lkpTYSeqdoPDpTvNh61x1oNv0TG2D9CXmgf
qrEf9pKQ0Wiyk2LvlH5zDZQicMNJ705+2lO465qHMdVdEdQQtBu13Nhd9hAnRvGUgtUudhY4GreG
urytgyg8x7lSrMVecw1vMWc84Wma8E6TLS+TZISlcNZ2Wt2LstZ0J8saLmlBiKUlqeoFll19qSXn
SkWKG49OAbAGxeq+vb/wd6kG0QDEPUItkmhoqYt1N8KAojQ+yZ4NM+nUGkZLXTrTH4rMbrdZLn4I
Q+R70MqeWY3a4f3B37iJNAN7YZ57YAT0zG/3XaGg8dRbpealoXFRO6GmLuKGj61eA0l+f6g3jhKZ
N3J1UJohyy+L0YoVjaMUF7ZX9GP0M3Dy71UXyiu7+K2DxGckjuSBpTBhzTfiX6GXZJayJGmMoo0m
3Jq0x4DC4fWjIzq3kJr4YiGMi29ebuHq7v+uEig770/0PrRQKApBpUAEjFDTWORuSSxpdqtljodU
+EXVxyd1zLJnc9Z+HasiuzgxT2JWdisx1BvrC39hrvcQT8OGXFwhk2jQrsoIcAs6QPvSCZRdUEpr
8fqbo2BGzV3PZgUjfLu+mZJ1eAD4jifBOL2mkXzRlCF9fn8F38iJYIZxvmde/twvWSyh0QZOA9vL
9spUu9IlDFwF7s5ZC8vygulA9aIV+vioW91n7L3kZ6TAjb3fWM0+1fP+lFiBOLeGWHng7g+qSkkV
CjAaGPgELOG6lTLSMwKX5XX6+F3qGvEQVzAHfafocH+SRbLRzB5eeMwVdJZ83V55i+73Fa+rw/C4
MvF9l0TC2pYDJVHIKnRfjOc+74ttI6oId9HnqtnWUp5vKVquQZvmD3p7RcIRILCa+y2oIyxfpjSM
ZHusFMuzpuJrmnTAzRCyKPr4hdbtD03q/tHFhCISVfqZaKsyxVcvk9stlnSJEuA0NHnEZu1hrI3o
UKLGOMM360fFDPaWXSuYbaD3Dlch29mtoWx7cAwbGvftWiXmjflDTyFP4N6CbbbMimSp7ElQuZ7b
Mjd2cswj5doR2ugJnZWHBlsOT+S28p/sBBLCBe1mRHjZQXJu3MAc1z7rMoo6qj9lu0qXw2upIVAN
PhmW5ftn5v5gYsIAuZfuG1YW6CXfrlqMLqpcqcSUih6ZV9PJH9O2DVeOwD3CBYlrtvhM9EYokifr
dhRAx22s0C3zAgxdUwTqm3ATR2LYZ6N4CPHu3hpiGnd5K6t7R2s/NBPOb7j4OX/en+19k94hS9Vk
4Hb0jggHFxkjTigtYaykeP2oJKcgnopTqRskQJSQ4s51pFL/7qPwuTXzNjmkjTVeI606tTAHvzVB
aT86JQo25Hw1ac2YV9kpULPs7LRrWfX9rUFoIUMvmx1MKOUtLkyThm8jxYrpTao0/Q4a5JKKTtnm
vu6OmnUMh/hTqjTT9wLFq5Ut8Vo8uT27jE39kCM1N5yXyBqpnbS4dwbTc5zYpSZyEZVWuomDkJZ0
nqZfdfZf1Q2/ith2AaidcrM92xQk3HwizoPO4tinIX60RON29kNsoiYgQrcxut+SY5ze/6D3gQh7
F5UFILRIb1E3ud1YYViADQxC/Sm09T95F5VPGUqOW0fvwpWR7nOiOXuA/j6HO1AuFwdFDuJGyspe
eyqVUd9XWqbt+9Qqdg2Aix11CnslHLhvXjEWQlZgb4gyZzef26kZsqAhIlLtqe59mzJ/ph+kNILO
G6XmLzV3sEqp8tDt53jfSGz+5oc7SiL6x9QMpe8ollr7uquiTRGba0HDq83BcotQYKdkP4O45SVy
VeJ2L0ZNmF7gPwEKKOtyV4zhr1D/KmXKNkJwCW30hy7PL4WRDhuEeLCp+CmM6dkMmodGOpo2Wkcf
JfjGEsa6jvxUq4+R/Wx2IG7DlERc29YOvXHknwZQuENzFMWhk6y1zf5G5Aftgija0hCQhl0+X5B/
RX4k91Nu8hcFtvBzWBvJVprq2hVxWz4Hvp1sMcH1v7am0uDSCPe0WfUCuH8qyCTQx6Jh8JorLnYW
wl+qE8Sm6pl9pFzKVHrONGfX9vqjggztCZPAT+8fmtfcYPn12FUAn+m3IC2wiHYDRZh1OARkwwZS
xka9w6F7G6LSnjTNLmlfbND+ugQkXY7205hv2hBopFmcsqr4HMjmpppeBrvcyMY59C+F7ruxVHrj
sBMJpi1CPabaZkgEUgni5f1f/sZDwlrBm+IaQV6eBPv2a1VyYeVhoqkeafXwFGZF8oLSduxZZaNs
eMt44K0u2BlooB+aRjd2fgT3v5kAor//S17NSxdrSIGHOhwHlNx3+aQNuKTZXZjpXqhO4A70h9iW
NmWmXpOo3znJixI/Z228taXwWI3ixCECKTDiYV7tqBldnXCvhtK1Kz8P0hnkpFF/jqVDjblMZ/+K
5CcDFb3yqiXFRzOocEXPEQZWP0f5yZQl/pXAs+Jm1/tPfoemmogCNwgBQojkl68ah0qdnqHTf0jz
igKeoA8ySdbnvHUeZ9EAUpc1+v4sK7kI9/CTpOiPmAsVFsjGt99ldsExlLKTvRpVJl3i2p98XIG/
SEO/aQl9Ius6xh8p+DU0G3PZ1SKvUy7h8AfP3EFTNkHnUU0bejwOAwjzkKgLnJRbW/s+jUAhrDx9
7qPEm/K9EJ8KRIVk4/j+B30jeUBXAmYEKSbyF0iq3k4BwRjU5Op28vTQmC6hpKJ2QLZ4zUo/20eT
mh7ipugf28KPD7JU+4DRkwzj6b5pt5Ihpw9Wl7anMOhWNe7vYzQADESS3LRof5lL86++SzTMicbJ
G0R0jhvcjyOzN46KjQHehDo5xd1MfCcQHfcEcd0vgRPO3phi2XWc4mPhZ8NXtIpXLpG3Lk6avnBr
QTHQuFi6+/aD6utxCqWNWEg5N7qKgVwWnmK69M9dFkYH06ylnVarYNSoNJ+tUFuTV7x//Sl9IGU4
M5FZGnPx+neSExuFBr4j0JKjgkIAGAEYWw9TGK4FGq+54+K8ExABHZSpeyBIsAhhDd8onE74o9fY
Y3dGZ+sy6VV6NqCtPQYJynhVD02mzuXwWwCYVoACytiwXTg98Apn2zxOeRVLLWofnU5VfjhSYB2R
Ljef5XGyHrXIl1eYm/dtdUoJbGmwS1zzCAQvlqdVksiuKmfwWjk7Q6sYvEjQ+HZDWaUeGBluyg3t
moOlPzfyGD7IEY1zDMmHs+iS4IwwImrUdjg+NXU2eEoW20+9Ye3a0hKXOkHnmAzqEARNBiCtSq6t
QIfeRJNl5ap9K/LCJAi1JvABIDEWrxVmk3o0NK32hOPqFpEEfwuMx+smrd04pb4y2P1ZI+oiT6aP
BeQJZ4/bWwDonh0aVaU9DVKrbCpJmz3V69/v3zX3+xbWD+1i7hSyHh6020GSeIxLoKip5+th7lV2
8zJGjvE4JeU/5/7zQLRIZyNKHs1FnQ7mu9/papN6ViDlR6fq/qtT5xz3UbzpleSSE/u7dZL9s4YT
cPXZkwPyClBZdt/t/LrCT5xYzgovspzgszYZ39Qx/KiXCWAWx26PSVj4+/eX9P67zUPCA9BgzZAP
LB4gH1a2lU2i8KTANi9WUKkXYayBo+4jtRkBSP5KtgFf1FJv5yX3Wpch8EGsA/RjF4vRpuZaxDvL
zFR3UNUBW4YuWTnG95mgSZUVcRzoaiSDS8CjZeeBH01W6eWj0R94gqWXptTbpzq2fzi1fqE9rlCD
1sZL4VPiWDkP99wAvuXfwy/uvciKpSlOmtKb5BpLu2c/fZRAZfWds9P6dktR8aOfdUcduHvR/izs
jmIaskF1/qGKBY2yTxWxeyIOU3XB5telrP7dLuurgzz2plVeQmdNqPGtnUC+hYwbTXsIVPOf/xXQ
O3Kel/YYVRSMEY4WvqPubKdIVtblra1Ax4X8hyeQy3VxsmQZirQRyiUKOElwSqOQxUnyz6Od5e4Y
t/XVmvQ10uIbY6JaBHuc6xzLtOWLq1aj2Ux4rHpze98E/aobzYshZdsIofm48jd1WBJt/URc4iku
P2SO/VJ00obH+6z22VXXwkPer52J+9sZXMKMNmJrAuRbVnaHqRjbMlFyLy76L8K0Cioisnma9AxV
japcTYvvFwEEHrcz4RA9GC62289bqjVeeFLWemmn51+SNA32dWVPn6NRBXKlRnDTUz3un5JG9U9C
d15yDvSnPKqIhiwEBmsfjJnrmIH2kok8OsWlNf3IHCP8+P6F9EaqMgPouXiJj9BNWnpzFZEBEKwu
UTYneDk2lupfRK+ZzUY3k6+DI65+3uzrghKfq0hm/qmaMJouyDdW3oD7D0RiO/vGzKh3nVrk7YLF
NhZHaQN6Ua6RJdWkXtq3jVMditKgW6gUayJt9/VmxiPomK9KetTLxhSIwyouoGR5URckSHlV5c4Q
dvyY1fpe2INyKXp0BdpoiLcrKz7HM7chGhgUGqJg8OYOir44k6o1abiGW62XRLKxi/JGPXSjIZ39
BoZHhinvcxgMUIZKgToalN5vEX8KRgJj4Alo/LbPnDW5nDd2K/khQChAUWyC17zpr8so0epBzmja
eJlQzSORrH82jCrf0qUrvgG2dXZdOnx7fx3uL0DeCjAxc+HZQC1r8fqKMegrnBQ7CuGkpLaSWJtJ
Qe7s/VHuYxiQSq8kEXRO6T8uAqW4MqS4TuvKQyyjAT+YNQdbKeXnKXSilX7rWxOa+UOwcwEI8I1v
d3Ap0mq0bb/0hoi4wQfTQk2onlbe2ddO4u32mam/wCu4XFm3pYIVfFDSmVz2n+KGLrQ5pvmJAOqS
Z4a5UZuo2pWF8VNqkvw5CRzxkg/yqW5rSAcWWXZaJ7A36CTscGZqMHybfgxER/te9SMXGr2GnkCK
RHVpZrtR6vRf//o12FukJpCGwX9SN7xdotoU1giIwn/qwpZaTQJ3rzDz5tDXlHDfH+qNxI9AZA4q
Zb4/1/7iczQZer5AYioPuscPQab3EtWdv+uTIMB20HbclNv7qMkSDXx7mqUYRbOy+eYh/v5UeHXN
4ZdJ5Q5JbGU5XUxtrDo3hHii5intezsKdpEz2p87O42OuMxEx85oGq8LtUvRpcGaANldGwHT4dll
g/o4ojgz1ed2uaMxsqLS7q2nFsHnh95Wq1NUBfvBn5Xe5HiXx5zsUNMn8vPkW9Sa/knqoAAKco6X
UurUTZJW4X4M1a+Dn/fHIlp12F7ePKiZgoij9TZXNHiY50P1183jBAG8kVGPrp1T/Rf2vUHdxa5P
spEUnlYDmtWivP26sjXmAPjmuzAoxVTiVIJO/rEYNMgRYodXHl8zTQ8+9IEDx8iIUZFJaXvaA/xr
9FTDo6SpYoP3cX5BPz3DehiLSDc0yrWkYPn0zWtANYe6yRyhkHHdrkELnABYnh1de8n5Gavia6YZ
h9TmROZV0a3syXlud3P/a7DFESRvjijZW9FVbyP7wUeEG7QAYrnvL/H9lCAvzu1cAlwC87vXVekC
DI266KoKJ/topz55CF95Uw8DdsxklSunfXnNU+pQAC8SynDSUOdZXPMqNZ3Iz5lVHxg/J0NPTkYi
yg1epmtP5ZsjzT0c0lRer+Utjz8nOVw7RFf8QmzDzdHvctOh0yaXBHLNNvO1/3z7tZgXkS/wv/lZ
kRfz6hPYnFzzMAgUsSm1eK/ZcwcrQkawH4ZpM/ntS5mAPKIkDhvH2hnBeJSzaV9myeM4jXAsKIyn
JDEENy7SKvtACy4oypyjIFkJ/JcR1fwNZtK5PoPyeNMXvxUpPcuPTSe6huWoQgLJ7ZdJqPmu7NCi
KOSo3xaj4e/0cljLPd/6JjS7DOQcyWjpBd4eIHwR6zrvGTnC/NnFvVR7QEfXdwNZz/+ReDRPku7w
PE/QKDzzt0NJ2CAbdYQUVxhZ2abHrmEjOf2q09vdIZ2vBGB5bDMixWVr0w8TScRdEF9LuI00DBJC
MdiE+38/pDwNpGhsLURM5kP8191rInQITbGPrr7jP6WB33k1ddlzJfXDU4SW2un/M9zM1UXtAleX
xYMMeAfHk5IzCtUDHVLzD2FmtXMk+6eaqsPu/cHu3xVWkBo5vTL8BojGbueG2qpaxphxXvUBg8wh
Dn9XcoVcVxv3hzSzr7Ha/GNsQ9CE3AIL+VplBvl6O2I34ZDX6j2tcN0EW5wO9R75z9bttKpfuV3v
qh3zWJB3KHhwwc5Q69uxks6AVJWrBrANba82/n6gErodcGTdWr04Sz2+pXZo/zSKD2qgHofoMdWv
xfApzK5NDexQPyvgmNWQkmg67SNpUDe1lX/CcsF3lV7s7VRDTapY+dl3uSY/mxof9cpZqg+Qz/w2
/bXhcLs3B4cU00twyXHjTOu3jlEQv4axvU0qo/wSoxromkKYT4rcdedOQekltpw1m/X7C4MfQjMM
521WkEj09ocYtajNOEGbGxt15WFuzx8HKYLXCoB7ZdLznG5vcGu2DwCqwOVEKrKo+KHhb1ROJg1e
HgaoNqEcuB/kOv/y/na/f29vR1lMqAjK0qz9YKSUaYNP11TcG2zlkGg0tvygPLw/2mvXcDmp2YEN
erqFYMJr7P3Xh1QkxHfsuhm9IFf2UuN/LG3V3yQNxMIQV4Bz1X+T4uDSKpc8vpr9Oa5eovjzGHuG
f1GHX4HtGfFVTXI3Gzdt1W1K8wpUzkvLH03ys6nPWf9fIILNJCPCs1fV/+zp59ReCvG9ip0dZRe3
9b/1qIuPztmx0XQRaH9/FeU1GDAN/Nk7mtvj8Nxox1jC61b5oBnP0vRRlndkt1L/LBw0w+KDUf1x
ulOvfEY3v6MkifOGa4V/JGdTGJnbxUdz1hr6mQeYziduHv+ip56E0FiaH1b0O8//ZLDkbV8nzDiP
zVlRv5TOk92CglK3OXLCEhhuKz1heuK+v/53uQ3BMvjEWcmY2jwlhMX5RxAhGkJyKRCELW3K1lE+
o8Jv/BLOEDxUahigDp8pJygT+qUA2ueivYsX9vu/4s7JjV9BWjEjBoncEfhePPhZMtgQuvzeE3WJ
+4B8jsvjaIgf+EdQLArT3zQC0+2UGr8UO97Iyo94pNqXuy1gnAoXPe3cRdMlbb7aw3+T8ttRjqkN
p0N6avUfEuiKYiofk+JhEPu4sL7ohfpsZD+sgQ4y6hgbSncr7+F9AANMmNyUhgdP7h3d15DD0OrN
VPPUCA62Fn6UqJ5uIog6ez038gck+13NqYyVYe9autprqw5M6OwHB9BhEZIrVY7MmTGMXqvzkWKr
qQ7DhABmavjioMeg8tAf7pSvkeYfRJanH5JWMx6jIi2vSdHpj6Jt/Y0JPPafH2xKMzgF2jNWFZjP
4uoqksQI0ziQvQZR2gIB673e5TZGH4VbzWC097fT/UU5uzLPkqpQ7mcU6O2djEdyII9RwWjI3u7H
ss0hwQ5rgIi7BimLzSvN1T/LaCJ6vDg6FhRdVSlVqO2ZdPK5kcUJOLObph+6LGMPdiHtNGMTKFKw
iQMQmpPyE/PvX2ZRam5eNx/QGz3USbrpBnj32mT9m001xTd+oEXLGrV2tqC1zAajmD8WIxIHZWn0
yHxp0kfDkaKNj5vRB9os2p/31/3+LeQ/yNIjZwoaGWj37brjrFOZlMdlT5VgZwsnbPZdUAw7zVyL
nd84XzD1eagMmokzxeV2pCnTp1AKgC5YSJ5tgwhoI9Tf1vXD6RKEBwpr/q/eaD+9P7/7KggLSswB
kgjANSCw+e3867HSsgJ8UZhOXg9D/HMGUPGB9leB3r4yYjEsmV6YVz2ON+T4uiT9KoSEflU0lhuh
BcApyPMOHazUkwkL3pXTusMwqk++v/8z7wNWPHJnsgK1kBnbvzhsEeYe8diY6HdofgG5q1Ge86ox
n0p9ijZ9ZMQ7rWvXOqBvfHuKIKiTgL0mm1miBXLk3Gq/V/giZMzToNhUvLGDAA7QreyyO5wg2xq2
OShI6DekT0sxx1EagWrZDrgVNTa3Sieb17SePqVlMoG6dIT+e2zQ6XLK9JkugGvikPmtdIzhoKOt
+K0eko9a0NX7TmjaP0docFNMcjl+HtWKJY1MTbM6bIay9mhvBOgj4T5fDmW2cr29tQ3nbt/r2zJ/
58U2TKsS8IxR1V7UTCCL0nB8sBHxcxXog49Ck/R9PFQ7WRXRnkDE3EZWjxx4XnvoRWg7gFn5vmjl
b1DPpk06G7DgUTys/cj5qbkN7FDBInenY8hKUJe7PSu2aHnzzbbwRPs1QvTrrPp1fdZTo/+a58Bm
8sCBCOmPxmXCi+cqMF/ZyVkZfm3l/txn/2w7qc2yeeAbqCrQRSO7v/09llCRCzfq0guhpn3Sjb58
muwY0/PI+So18f84O9PeyI0tTf8Vw995m/vS6NvAJMlctGWpVJvrCyGXZe77zl8/T+jema5kCuLU
wDCMglwKMhhx4sQ572I9DTPYfSm276Qmys62GZnPKpqhuA+OX5O4oW9Sy9mvH1VC1AdYIj0T7ufr
o6rv8L7pW7qqWRhVn+K2jPZDkS7++xHh+kCkNcLxCyYd7Qcwn5fv3oPj7mqg9mfLzqO7folR/jVn
e2P1i2W3/uKYvwIWoAKAfMgq7mQZSAe5LmvI+NyHIFTWfm0bi2dKEUD7KfnFJon4oIxFLZrEEUfw
1UuNhl0tU6WWZ6zFulu5l0kAR2ujl3gd1ogzNHrJW4QTy3qrqZ0ccvM2K4Q6whByeftYTkr2w0GF
8f1PdCUdx+tQdhJtLI5sIX12+Y1UZYmsTHLaMwcZQh69EhxVKzmYSTsfSnQh/qoa9Rh33fx9mObY
Berau72qpahFa58Sq9jSKLvCzIoHEsUpkd4gBmWv0puqA4eRYCp7bqPx2OvGzk4qpLqwFw6Eg3kq
u2U+ak8RG9krHdmXu9HxFrnvv+K6KNifulPSsC/HnROhXeOgwHvH37V3ad4N2K0jisvZaAzf7Tzp
d8hLYibfOfKpLePGlbOuWXaRFgOhy3Ltz/cnW6QHFyuVbg7pCSkb9w36xKtYUPXTguLnLJ/lFgiL
Hi1xIcybb3oFrZA8t+PTACLzU6lU8SmWpcV9f/jrb02LFMk0muW6IL+ti3J2FjXOkmTKOZvy9FNg
O8cqWaZjkGl70JYg3oc2OCD59b2oktQ1ysH0LCwd1GXqoM2MxUYj8GqR8ziCtUSrHTuCKyebUDE7
mku5cqaBn91kahjdzVAAn+s82LpvXkUiMRQ9R4h3rC8kcC5XedBH3Ww4pUJ1oVw+SIbVupNKn/z9
Cb5KDxnFxqOVmgxsCdgkl6NAL8giJO7lsyAIu5na5UetVEY0x+bpzNZqnmrDGPwa0fWNY++KJ0Aj
iKIuN1hRw2Po1QsCGK8H2+naM3bOuMrlaftNwinEm/JRva07ZT5akfG1kAEjJmUIfhKvv/PcR/bT
bGEoS0N5wD4kDJ4yBMeP1YDXb9nU38Gtf+CWLu+QruxuZmfKz1LUco5TlvlbzwTnBJFE9VghnbXX
JjxZx0raV6AkvKwwpD9om6j7GcPWjaV8lWvyulRhIazyL82SVSKelbEz4HhN57FukEalfuVZC2af
yaxgFqA5PdpWVrpVNBKh/XL/Mqpo0QAnxBnoykrTWuw0H/T23LbNAWSH1X4xqABK1QBM2u/JrWs9
ddXykDef0MbZjeNNByFDKr6FCfjw/DFsW0+E2UrXqXU+BiOiEWolNNCOUoKVlfNcjeo+7RIvKx+6
SMIFYY+Ec9TT/VDyYxVo+FgithN3rq2nfqgy/RHah/fwzsPUcKWu9KJh3CdWsoeNd7Sy0YeL66GI
lwNRiBpkP4voOOmF3yaZJxLFDGHEjL8WGH46HTs9BPQJZAWMse1rRrMvbMyw+W84ylhA23s9i71A
OoHgPmSW4qbhnzJPM+mHXlUPbTAfcmokiEg1Q5RwMEKPf3+PXV9/KXDQH7O4V4q68bolXZitTK+q
kc9Bv+wqacF8F49B9NucO0mbw/PMbB0mcjFPNbMG/ku7IEKZ1jezaf0taXV5yozC8gJaFC5m1aEv
wTrw2sbW7rm+bQkLX+legChH+otSF2uG0L8223BSO1CkTKXEZHTlsaji+g6lVoWi4Sjd6kuoPERy
Fu8iYN3KaOu+3HSB32aacovv9R9AHM6FRYtcCMrU7pIm4z7QnOKDli9bJ+91jARjQIufMi9dB/qQ
l9HLXPROa2fwUhXVAm/Op3A/q1b9+P73e2sUQVygWUPiSev6chSnko0BcmAP3c/GTqwcc8+UUWl7
f5Q3jjqyGVBryCOJktg6KWz6Igpkre0/YIVk3dAJ+0PFD2HX5OrLJMPp0/Qc28fhQF3OTZsWERsr
WXDuDtP4lvlVNnLU68YBl1MQArSUuT7Bz15lNWXeGE0opdWHxik0VyvT8WwXKHcXcWjs4zp6xqB4
8EdAfm5RknpJyC+7cdo9vT8v17MvYByvZU8o4hBBL2ffiMMpwful+LA41rOj485chXK5cQxeDaID
h8cBAyknesxXTZLCaUMMPxLpvCC8eQcnkepfO5Ub0fgqmRKjIG3I4oekxAXg8lWSmGWqKbN0lvRy
8btsqPzeLIejU4GDsO0o2ffxaJ6k2bYOYASljQz9CsUEKBL0M0FI1Dzgm68WsqYuhZYYo/FgjDGC
7Liz7pQJx5q6jEKPm6cOS4s64c6JqeDbMwpqcf7X7AzaLk6zD1qLXFmrprOLKM7XZBgAEoXSgLti
Y6kfJiexjjZt59u0HcbdjN27//5CuDpAuf3B60LcC98ZoQV8OXvllOdd1xnpOc1rxaP6VMCpSigY
jd2hUeKTGffy1p68Oj4RneGsFnqyfDK+3OWYjT41TCMtnhwnJbfD0uTDmCAfYk2l/sOKtfg0ldSm
lWUx7vHEwOYyMKtTu8T2YUbi0X1/Bq6yT2qThGMehqyQ/vGqmuGgsx9U8VLBt7BxXDFi7WuNqPDf
0izpG7v/ekPQOIM2Dxuas+TqhhpNhh6kEnCFWirSvTUIuBJSihujXGWfzBqLEiaK+Kq0VS6nt4fj
MFMrSM6B1Rf7JMIGNUXCbI/Uefilzsf4a1oG0b6h7bUx8nV0QxQM31Cct+A6ilvk5dDpNAZ6b3bV
uR87w5siub/HhSHBgzDZl/qU7kO4nbsmi8qThc/BgGCjmxT68Of7n/Q6JAiBIw5cADQU4ddoscAa
dXo1bX42DHAiyIp0h86wXCWZx8cqmWek0GnwlPqIzHLQqhuzcL2luFQhkw+A8lXoY5WTjipOEYs8
5mfoNdGugDR10Htj8NiBH5Mhtf1CSbZ81a5rcoAfiD+2zK2GGsu6Io0k6oLQl60+cHDpPglq5ZPp
VbnXpXr4RyjJ+TGSF0j+JbKnO8o+0a6ceiTZQzO9L6pUdctuqWg+avJ3o+rZ9GmVardaJju/ut8E
uxpZDBjWNFyBll+ukWQpBruaJvlBl9TPdMkHKk46+j3BsHH8XH0H8BlcgoC3UKaF1y1240/VcikH
L1GVDLRIZyvP/7CwnixK5CeaJv0S5MFWL1n8votbgRiPzoMoQAkF/tXiXxq9aGj1yw/QT7tdZE2x
a4ZZtvFWV+FKjIJsNHcdys9UXy/fqkizAMG4UX6QpBwtbPzhTioRe0eZfdmocF0nT4ylQ2d55bMR
SFahsZpiJc+XVn6ITPVJE8BaDF5SVwcR9aL303AYWvk+qNSn2Gx3Klj7epc2oXMIc7qlxWT/9f62
flWqXs+wDs6BlILmAqnj5btrvd3Ek1PLD3ZYzV5hRoGPHEhyo5Rav8vkwDkkcpQel0BO/q5M3DF3
8JKj7466aKi3d7njY6rVHprQ6nY4jxf7gFbFwbSz+oja5F+TmUVH4JPSQU6NlyBNK69u1JkwJWm3
xpjmD/FSRs+1GczfGvTbj1mpGrd9rJvnuugUl3iOBas+1HccZM4npeg3HXZE7L6cAZqYgHPIN2Cx
YR9/OQOWVSZJr1YwDJXe9MwR+vg4KI9porpOORoeY5peOzZo92l26NaNVG8kDNe9csoK+DWRdYEM
EuXWy0cITCtRwwI+iFpIN5oh3fVa2Pp1Y023OXp9N22UPY/LkNwWMjqCmExWcA8SDb+NNI/vsowJ
1cJFOeBOO/xtdpnuBW3ja1MGBT+pwmNDknNIOLL9muzHH5VJvmvtvLqpY61zZQn5fXeZYVUus2be
F0Gs7+wyl+4UTanxXCyI9Ra6TXHx4f3V90aIRRyEOrnQ9EG4fR1P6kmqkr5OYdnMmrTXUaMPTK1F
bCNWasJl3PV3ueQ0XpMux2xcnro68zIN+1t5aI1TntCDJQnsgif6n45HUePc26O2EV2vgx4PCQ+E
axU5BgfB5dexQ3BUjd1KYMX1+qadI2QTM9hLiQ1GJW6SadcOmrxx4l1HPiq1NJ0oeTkcfGv1vQQ7
okpwMs51GC5P6IY193KUbLX4xNq+WPuCgKSByRSaIIigrc5VNJxrXgIRBZn1r8766JfTmPrdmNQA
Sjd9CK6jH0UFRLpIo6jvA2kQb/3T+WGbRFojm5VzklZofFetSU2kn9pv5ahLfh00uBNo8cPcKuop
0SLDTUu041Vpaj01yaYnYG9bqd3V1xWPhKAXuQWBjYbK5SMVLTog1oyaDhJ03/g3d7O8yn/kJTCV
UJfjz3OwJcZ+9W1fhwTRjoAP95xXDd2fZgGT6Mmcy0A5z7ERuh3Sp14yleOvloBRQqJnKYReaRJR
FL98MVlGujqlIXrWGyXc20tmf+uRbz/mUqk9vb+Pr5JDMjOGoRPFBMIWW+2QpBoTpIeR0pObtH+I
09veaTADdBwpcxEY0mSXFruvovh+A1F4Y/BrhAxGX68CklSDaLesMRFLiqdZbHb5eUQC74D8YnBM
DauhIKEokDexuJL9sZY/yXZU+UObKTgVlIOfUxTfVaMRuGFozhsh/TptFw8F7Jh5EbTCNW/dTgeJ
gz3Kz7GmtyeK2rJXlqVzSMPG2KU0jU6DrH6MjMlN5QTlpjg9Bmq2VVa9xoLxGFRHhMQN1wguEpeL
QANSicnPmJ2LWrmf5Ti8R29T88myATIpdellcDo8p5dTbyow+M7SYiO5ut5fZBVcHbg8UE24ssrI
lzDlaBngiff6k65L4alLUM6Soqrz0PPyM63e2tJvvDU4LQDScHRkjHJ0kfD9tMEyJDu7Ni+z81wV
DVKslfO9iSQc6bqU0uVoy8A7qBwkVMxYpG3tt5NDkeD9TXG9yy8fYpVX5NSI0qbps7OUxtK+NqXE
z8ok/PzLo0Dwp8dDgxYi/hoelneOIqV5Ep3VMQJjJyuSNxaQmN4f5ZWRenlQUIahZQh1GyFAaq6X
MxrPsl53cxGdQ2f0OMyx2vqSabEHV2k/Gd8c9UNi3HTaF30sXCvRd4Bod07We7OE3XD/YAUzmswx
XoXyrouf1SV90IobQ3/pQx3T+Cc1+hxMOEukQC/70bVboCZ1diQz39vF+Bki1J0dDl+q5nuJT5rf
VH+iePzr3wsSIGcg2AYOgjUzGdJPH/axGp7xVbm1c0nFL6LdzHjEjWU9kTYgQuQEBUlgnW+jMzuR
odTROUW8/lgZs+UGsPSOs1PuI8kKfWw6Gne0E8e1wNIdi0xVduAu2o0v+sbqFKwv8M1gZ7nMrU6H
FmEPp0dj5DwOiUZzA8NBWVRI318315sfbhnrRkQAJGvXUbDqnSGMrSI8F0vzaZQX56lure6TRKDC
CSW2uOKwgD/+8qCk06BUyOsBb60T+qgFRBXZyAstcpudFswibgGW48ESTPsslQaPTHTL7fT6RbkS
M5FcVbHUhuB+uT9afYroCncFyirgAw0zMb7I9tJ5djEpHssovI3rPDu8/6KvVhyXi4lRAScBNAEx
h1LF5ahOTh+tnpvi3DnnpQxcJcLj0MhQHct3JQyDZdz38LSLTxMYXHn8lEnc5nQ/GE9VcKyoVZnp
Q9efEG/ZWfbjEH/Xa8c15/mYzkdFw6EG+hfcrLzca2O0S7QnJb/XogfLoQwcGu2juSj7WQaz3mbo
PLa7mGPVifN90OWHFrnMQem8DslMq02fc4DP/pyBmbUbAItRh2PQ2IzH96dE3JR+nhFKElTocJy1
BPIGgOTljFgLe1se4/FjweFwrGW80WoMIY9SKWv05tBR6KzB8vNe3wqRr1nbxdDo3QJGImkXng6U
Ei6Htp08WjiUso+IZaq7DhHapz4zPjRqF57wcKGFFjLXgZ0Hvpawvc1+1I9JB5I8N2cks4ZcxZnX
jG9KQANukebOviZkWhi4Pi051ltT8OX9ybrq9yEvwc3fFtKDrKIru8dpCtNIb0zpkav3ESGV6qYE
LnWuoqz1pcpojlLfepkhV540ksDMk2z7gS4pHxI7do5Th8txT0ndnFUsxwdFe5rtofG6Mkw/5Gqi
biz3K5SgQOxAyseghAhK82O1yWpwemXeN9rjvMRPRYc1UCGpUAwgbH4DZf5dCnrUyBAzcGU1KO/D
xTZ2ten0LirEwb7GrsrFWmlwhafM4/tTuQ6nQPfo7omrrGBxUC2+/PhpuUilU07qY1CGkZ+YUuv1
YRRsVI/eHAWaDDZncPHp1F6OMlVZVIyLsNSY42qPDR9br66708a7aPyan1cyhTbAV8C7tdfbw/ps
GHIlU7pMMh4jS+FWZptfMkwSiqjN3cmy6Gnb8jNKATf0hH70Y+iVA8boqVEbrp4mL6YQ8Jjb3i+G
pPLnCUVgx+4av8yn9OgUjnKDEsvXBoufXR89RVEcoaNsf04MefIGrShvKMCbhA2uRsiu1K4aKpFf
6FZ95wS5cYyiqnCVRUr3VG0ZUc4tZD07JOEwsXaLWtc/2amZ8ShW7SeynW0caVf7nNlhamg1EHVJ
UF+vIz8ll3E1Lk6Hh+AjSZBv7BGDd2d3OMU+9f/byS3vIw/u37n63r3ET8HG2SbW0erTCNg9iB5R
p+T6eLkCUGHu1Kjp1EeQoEfonXpjeaZ+ULhHvL8Irlhkr68JHAO1KhjqQMAvR8KX0c4JC+pjdWcf
zEP6MO2rk7KHgr0LfWUn73NXO1RfBt96NA7WjewVh9CLdtL+/edYH6zrx1AvH2My+z4e5Fp9REJ4
Z6ATlxnfterQqCZw062Fz++6mFzB27VEUkbKgs7I6pV1TZRZIqTYJqUw7i07/NIWjrNxLV/vYTJ1
BgFUTb2PE3stikumVTdBloOqjrFaLOMk9oG3xhuvIk7+y1cB5idSTDiHeEaYq0hhjBE6r0tVnM0+
xNoZEjZa0WUoKPuBh5LGd3oG+YcaMJ0rpcvW4rl+RwEy/FeZh3r3mspH1XiGoMrotZya0CrnUly9
tlwtV6OAAhPwA8x5Rd+d2p4IYz9txDyjJJSjSHGmtJv3uwX87zHjpr0R2l81M36ay3+NQ3EcgRCK
ZOz5y3GsBt0MQH85yo0Ak7LO7g9jWT2qhfGXvBgKkpVmPO+iGSUpSHaBN4/mcG9UceXjtGQeETJs
vVqJxp08KLGf2p2HviBIz1GL9rqcHbgV7vMk9mTMl10ntD4pVnqfyKnjOXW3nzVq8KUjGRvXnVWm
9K+3omlEg0ugttfaCjOU8qAreKvaCR9nnVpww7cyYInukPmJd3qIiGWlyPavbejXcXXaR0Rx0i16
t5ez6djh1NdOk59DanufnWosboI+fzGzPNiN0kQjLe43NsMbCwW4CvBlqm287hrOkOocJmMdZ+fO
0qNjMC+2m2nwpl4j1X/8mP4zfCk//GtFtP/9X/z5R1nNdHajbvXH/z5XL8VT17y8dPfP1X+Jv/p/
/9f/vvwjf/Pfv9l77p4v/uAXEEvnx/6lmT++tLgOvY7JM4j/8//1h7+9vP6WT3P18s/ff5R90Ynf
hiBZ8fu/f3T665+/C9eP//j51//7Zw/POX9t37wUP6Lfnsq+i16a4rfn4q/f/heuG82PLv7x2x1/
bNe/7OW57f75u2X9g5YSeTDJJTMP4un338YX8RPN+YcoEIoIK1jerx3Eomy66J+/c+n7B4UMtjJ/
j+D76jjTirH5me78A0ABRDPa/PTpfv8/z3zxWf7nM/1W9PmHMi66loe5CI1CeIyDU1DWYHgRo9Zw
oQQ7ma5cwsjVjKj9lGpWiu2LYj4Psh7sM20A94cru//TxP37IX4e9BU69z9BhFHp6lAD49hmeCLJ
KkGkgh1k3D8SN0t7r+4fFOMus/5snLsl+agnhTs0j636se4SPxd+vE7mKcmnunjS49Qbxj96Y9yV
lnzKmz9p/+zxMd6lwxF1sMyaTjkdCbN/hNmwHwJUEfXQjZM71flUK3TG23RHhrxzoCDo7eTOfXEY
ImVXyaRH1UHF4LejWPr+666gedevuzp/tIbIhzxG4lpP9n38UO/6Xb5bPGlfus258rXH7EuT7RRX
3Tkbm/0yrl2PvLqGjdMiyQEgHzpJfb8DS3sOmm+hkvh1Ef/dT8ZJb//eeFnx7d77tuIw/ukgKg0T
yI/GkCBq/H3t7zuPru0u2xuH4FiesH/cP70/5NUavlxNa57iXJYjPQZGjMg7s/Pi6vtx467x5hBk
8YKMQXVhfdlS+mFROpUq6WT9WGySFONDWCPuVn7Jkz/ef5sV3uvf3+ynsVarJTMaqx5ERTZ8KOgK
/WUf6s/NcbotDzCLHsKX8EY96xxJt8VjdAi7nfZpSnbj1/efYlWyf30K4UoGxYmyicjPLj+jnrV9
kyRZ6rZI/ioeSkwRmpS7YfYrcxeFu1jZqVtgyjeWzsWYq9WaK40p48/GmFrqD/jZFh0GBOFEG6pM
l/3GG16PRsJJQcyggkt2tratpjYl5RKCua5VSrobqtn0GDoQmNM5Mr2i1LQjF7duXyxVfp9bM9q0
szl/xiiqP7a1VuPo3fZn7ujqGVJV+jKnpv5rq47wSCpCX5BgidgvEraX30AxJIX4F6OxaUSi0y3T
nHDi4FaTZpB+gQRAmgbKRsi4zA/QexQ2iCCIIRzxD/iWy0FlJXcyRc1NNOKNdpfbYbMn74mP78++
iAI/RQlA7bwT9VZKGOJkXJcIsplKa2y3M7BpfDuAsps9tXGzMD41MmyxqZytW1pWEALSxrRiyrHm
1u1xvcTBF5Dw0cQm9wKOjLPL5Zt2Nc0PBOSUowqkzE/0Sb1th6H0e3VBrADp/j0IsPS2NuTEm0PV
YhFOyce2S4INOaBVdKG0QEMeyDaYNpBt1E0vH2Qpna4IMSPZd5q5gGVb6tukquuT3tgvGuTGI8jW
ZOMMfuXE/fQFxKAcv+JGBA2Kf1ZvX2pl0klFxKDzlD9VeS/v495JP1tqkh4jTWtyfBvmxdPxTCAV
xtpt2sXAEWbXhs+o7xCj3mI9r1pVosYCZpklyG0QcJuylh4dVDkqx3qp9xGySYj5zOltYA0aVcsm
2MuB/Vc6Uj8p0WhSQixdOqc2N+43q6Y8jwDIjd6/DbkVo2Mql5ffwliCGk5YjVxg4iiRSwtHkXdm
NsgliKsy+liYiTruW8QEql2sR6FFidgu74KoqZ8tFJJNrLzHhRA51cGf7++ZVclPPJvg6UENQb6L
f9b3WD0cW2mo1QF3bw1BQ8q7y8cEcPexAIv40TK6uN7J+lBRZA/n6Qc2AYbtZZY2IyfcNMkHO89z
ZTeqloSpXr0sn2NVC2PvF5+SnYS2oy3UrSgeIFJwOYNo2HXWaBXmkQAQ3OFUmH9TxjTYTXmIAtQw
K/tUwz/QtkIZcfepOHUjBqSt3Tkukq+oVThBuo/iKgU72PUbaOqrZS+ejmoepA6yZ/DUq3tyOmut
1dNHOBbBbGU4GiCR0sWRujfycN6lSWjdlEqgIeAHeR2z3txPQltxIx1iH9CIceMUElv7510oHocP
CwORgjlCVqvlVtVa14GMN48JNT0XTZJ63/WttlOLdAs8+8ZQAq1KVOfuR8F0VdCRO6OP8w6NepiK
L3JDP2bUGqr/VBa2El4xiZdvBQuXgiPMSmRXroQ3lbaup9pIg+PcJD9mJ04Q41AiWk1FujO5Z38e
IXV+T+osc80ubfALbxoXlVnbHSccRyzkTjf29apQKaS0aIPAhhS4DAx81vToUSOMwUwLjkHXJX9N
maY/Or1xksNMchNcOQ5JFJe3WdQ51NEb9bNCBWM3Jku3n8YYlfpA6m9bc4C/QZVF8/SirW67ZbH3
aRbXH2vOYV8Zlub0/ma6/mY8NdggbnlcmOR1yzDj3LJRKg2O/WAtd3GMJAwFA/mYBfK8tW/F9199
NIofiD0KI0hwAiIx+Clx7+agixOMsY+tUdZ3CKlZ9t5swv6IDHFl7Hqnw5HUztuXCBHVvZoo6bGc
qartjSHstnh3r2+2fhqa+Fh7CbllYt7l08xmn6ZtqQbHoh3rr+UYpI/6RJetiiYt9TIw6HjNG5h/
uR08n78KthZ8Nb3S/cWW8U/HNx5fEaMy7NMwSujELEMv6LpVW0O7zTCaH7pBu+uHJnnOjcQoj1ZO
b+dQWga8XQVZo41bytXhxgrksBXQOSqMgpJ0+UYd0hnoJ/NGAZTBfd7T7NaaaDnKctv5Rp4V9DDC
2TMktdxDDs48Uo7+8Mvries2CD44QsAX1rsAt4t0ynp2QW2jURNX2cL1t9dvYs6wjfUkktPVBxTK
QJS2RLRFpubydbM6QY5nlKVj0lcRQrpD5NGlTPd2L9ooraLT85a/ykHbbkSfNwdGXI5xgVMCL74c
WGurxZFqHKlkWEheiYOPi6OI4itpVXhSXsh+XsMgmM0k26hmr24UIsaI/A3tCmqjuJes1iw7ucWG
Mg5Pel9qN2PVyrugn+UPRavPbjz1f7z/Mddp43o4ETx+2rBTF+WyjUbvyZxim/YuFim9bGb7mdzO
G4yg90olSzc+6xsRiUQVliH4qVeHq8tBc23gCOlRyO9Ce/C7VvpqFYmBZdhYbYz05usB+xT6EQ53
IPVypCFS1c4uFV6PK4kHs2UH6C7+w1qG4EbLA/3JkJcNZZnrD0j4o6GE3RF4RKrcl0Om+myPQc3L
RWo1HpjbT0jiWG4DX3Kf9nrtvv8BxeF+uUUYTmxDHAe4Z6zJ4pJGy1/rkvA0LWn/zBfL/EDpnyAL
ocMxGlrh2w0+V7kNYbAEZ/7+6Nfzi+6jMOIVQGuD4S9fdlqyxIGTFZ60yC5Okg2GKFOH6aGxRAIZ
V4EnT0u+lX9dnzLsDdSrRI4Pnveq4JjYmaLMdngCYo8oS6T2PTVGydAgyZbB9HdR2OFntQvs+YRQ
nnKTzWxmyn9F+AfOiFtFgBWdXaQF1F3xSyPnB5MH9OdyEojTU7GkjkNARMRx1FtoLA1JqBnV6PrP
qBO0RWN4Kg3gk9Mm841CtX6P1qhzCCy5BqiQBY95ilhEFyklpPS2v6mTcf6WWwmyeoXc+vmkmbdx
kFQfMt3uT1aRpqesmCeo10l3Qtw9/6BMgXbfzVp2I2sxGJNxqG+mmW5tbHfWRkpx/dkJijCDxPWK
LoCxWuOjHpcN0AwQC33kNerD0oDPML4V9UM8bDF93xhLpC2kt9wG6CKuzoAJ0muTN7Qm49iK7uve
+WYpoXyLZjqiGVX2qV02+YZvHLPgtwBUYyNlkjWtiyYxaghLCOAEL1A0RRQtPJpdNOEujnE26h3t
Ee1dFM0dJ/XsTrPugnIONqb4OozwCJwBXNegB5FNXS6qMsYoZVEBd6Y2DtOK6TxLfR165ryovjmm
W9LH1yEZaQsml1Y4AGqwPpfDFQUE0QrPzJNdzP2NIsX1/TKpw102z91GpeI6YomGgUnnjyzaQYLu
cqi5m/t5jIroNNnmTVgGDRp8ueXpOlz+ltkkkw+CJ0BHplfrY7J/P2KtKzbsVlGZImoB0OH2Zqwm
FmKUJg2LFJ+qEpJGMcf2qQ61yC8drXFZ78uxnXPpz3bIFN/GiONclNJXhHotZyPHuP7C4FoI3dzc
IFsj+3c5D1jo0NTBovNEj63xlFxa/uizUbsf8ipOoNFWvybDKuKUGBCxDxOMInUJ8WF+OuuDJhlx
irHikxL3MTrKentbZNG3ekRE4/1Jvl5N6AAr9JEBbvH0azx+Gti9VNTi1UbH8VVr0o7cToR+n9xt
1DffWE1iCgWVBK9yQsTlSzmNNuqjlSWnrGxRsA2MT5ksCm5tVe1NDp9dFcn5qetLOiblGG+s5be+
Ia01muYq2YX5Wof/aUorpex52So5wRnP/Cmoy30d8KJTqZ2WwWo3hlvpDf3rE5KUClqVzpjrwESY
qWk5oRUtLVrkjaY1+YbcxD63k/iYt0Xw0FcDXLN4mA9tFUvuNMzGp6jrhl3dN/gkyj1KwH0c/yn3
zQzbqbSOc2cEHtktZg2xU51KiXRhiWr70MlJeIDqP90Hi4SpFTXYZ2PoHkHnN5/fXzBvRFyhHK3A
UScsgEpbbYYwVaK2L9rkROsz2RUhihhDT3EnCorw0PbRrT322mmcut6zJ9wyJgDUG7niCpbwr8nF
PIKDjUsjgmyrwNRKY6+AA0tPU6DU/kSF26vUSbN3Zat8AaeanKUa0jJluVI/gpzp7kAs2N8UhcnO
m6Y8WKUS7foxX/w2QtypNc0RdqVhHG1JA62o40FskWffFAoXT6uJ+8dgsNFulyS9gLEwPmv89tzS
igPKhFvGf9fnKB1TQHWyCDrk3qsIX4uoEuEQjQKvnuy7Sin8pZ4jnElCzUPUGruSqpif3/+ubwUC
wDIEN6iQ0OjFz3/aH7qSSAOOHMmpNntjJ5dTSeV31DynMcqNRPiNrUgdXvB2KfxaoBovh4rDtleS
rmEFSaWCipEc3rKAsr2qTdMBKZIt2JoILJeJt45CBluQsxe1vDWD3SkbIbrDilVaxfQ0vUEXBb3B
jUUpTqOrUVAfIXILfNo6wEgLvkRSuCSnAAzMMTHsyAX/O7ptZg3s5sJ5kNSx9Ng9wUaW/eb7Ca4c
S8aku7+azy5MhipR7eTUKjYMeUUqv2Di2WwQFt/6anSlXqVoRURbZXczeqgUOqTklEyO4pehHNzP
8yAdJUtKH82g3VJRfns8AAPcWSilGKs4g9hJ3ow98znEiQ82p9yrALpcWmQwNLutZuRbX49cg9Yn
mZXw6rtckymo0NCxGM1qlfwWIYHUg9G7HKd0cRtlvjfr6VsohaX//q578yXphwmTPgHfFp/2p13n
0AJqgsJITlGlQlNNrHofKlm/C4NZurdi2Xj8/xgPqpgYDk+rdSOuqwvdyYGsnoxKAbe+ZMVdkPDp
RqfND0M5brHz3zjzAakJYLA4ekmTL99PK7LSjmuuQBQ+JXfEgeI4tWSPHSyUkyTrpe9gYUbR1YmO
VI+ijZTjjaBGWi4I+6IGfCUFh+CQiRaTmZ4q3o3qjDE9TEnzfaID+Ot5FCOxdIQYCbn5andE9LCd
tI6ykzIkgR/GTnNsYrrmSH+kG9v9rRP41SdASH6g3rs+H8AXTkrbkVpEchf9mWpLfZrn2gIyn+Bj
ZPbVKZwK+34sl8AlJWq/GUO7JfTyRmcFDBOa3OSOlGwhMV9+2QpaRhEoc3KSJWiEsom4EOk6+P7c
WfaRNcBus3LlyNpHLrqISjc0tYhlEFRHVP+Hw/vrGskTxrsMvxAx6fD+b/bOqzluZMvzX+XGvkMB
bx4XKMeiVRVFUnpBkDJAwnv36ecHqnuGBWpY0Xdfdif2Rqijr9RiAomTmSfP+RuN+y6VqmUxR5cg
DKvlJO1EVCqK21hh/ittdOXWyq1w2gJwGvVdU8T6j6RK/HJr6n5/NZS98bVuioFqs6kczWyorpuh
ghOitIP6GElWtzf6TnuAHhzL7oiV2d1kU/Nz5TgcQ1ftgu7Cjr92TXZQ1arFdmJq7Q09z/SnL7J+
WEOuN75i1V7bbCPRivsjAvDFdFBbJbnJGsgGAPelQ6rrxZ2khREZVZ82tKYMeUzQfSM9XZW+GYeu
CLB8JS/PmlWHeWR0RTsSU4ZegmKzqejYJq6Pz8C2jcqCzMeAGUeDq7YZ1GiS7zmSug9pKjhx06Ht
X+xiTK5tlAUfdbxbQmR6QvrQZq/5bttaNOnRO0vVFc7A5pVcKcX1UKoIyGnRkD6pNbthVQWDuaXz
yLOhd9bG7qiH9Rr/DOe5HPP6IaXOY60UI8VnRNSNdGx4bCSN4yBVVpNIla+pnAXHdsgFlgCNGVtu
KTfiKBl5gWaCNdqDO7UgMRMlMq56uwB0ETxFTguiqysap3aHJFOeykZkw04dacPeUHLvX0qA7+tY
hk3vUi+OlFUQWdpunnXrFn3cenR7dBQvbYo8mZe2ZGJUa3WrXmtoWz/CXo1frFDtmrXJefNVzy1g
/mljjl8dpTGtPZ1wHY27Tlg3xTSGz0YsfOeikizlQqoqLcO+o2tvsLKtEWlK+yx1cbys/G1m5DjD
z0wANI5zAD+S2frXzmBWRz/uFcOtgEEo60HyJ9sVbWZx4EkID64k4UzHVBd0UVs/t+N1DI8HqeOw
y76kWoECFvjPZqeHeX7oAbJeTFBrV4goyteYChcHTGWrnM2vpAVhdV33ucimMvKq2okbN5la5V72
2VN2VdJGV5NcyXcmn153Y3+A5G9KUjy4o9nL4bYQcrBrzVIbPT8dW3uV99atbqa2vm10y+/coC+b
cpWrcoJcopHKP8LJjwEvTZNsr1SEe5/UvuhegjqOHFB4sPzcupKLr5oh8p+OnjRHzZja50kWykA0
D3TeUHznIYI+uo2aYDS8ejSMF6PpK9nzh1IusPazpZ44DEEBDkZ1RFPBFq7tA0j0stYwn+s6HFO4
2GH+HEdxH60lsOlPaowcrZj6VHM1WxSpF4j55yRRQk8anJDOjThXXvKkTZKtg+vZZ9pNgepmca5H
XszNZgXzQn8QKLPts3KM4IYIBb8BKcg6HN5VPfvm9JRYkZMQGF0UYgzEWlMxkAk5P3IQFeWoERux
Zqx1juUna0zD0A2dgqWkC/pVXiuHVbBps3Yc10koWtw7ximhExaZCRZtWX0HqXbMQPpZwYp9oPqe
10P6KGmRfpHmjhq5cgi8czZJqC+cftAepjjrfqCOlQLpEkEXeIqI/dqrY8UWeGZJEtiyMGm/Vr3s
xB56tfW3IEKU0VX7yS43iBugRB+1zUM/JuboQUIrdTfQEkxOeO4wXYXgTnXqyfpYXrBSG2gEYXqT
9KWfunZZDeA708Y4RPKkcfcuYJO4ZVYNdyHqSQhGFz0ftCVqN+2sqRdWE0Bzn9sPylbBeFdFcJlB
FURNhrRiZxDlohB37OBB502GhmqjPo3Bc0/ZbfIIvY6uSNfEV10UDy+dn4Uv1qj0KnB0cCcumgsO
Qkrx5BzGGnOUVZ1Dub2cheHukxbFHXfsAwrlvVnLyppFN8DbG9vYo32ffE7lsvluFBGNYfEIGl5v
NwWCElABfai9F7FVFfKqkFBLTQGg9isfwFvvJt1QVACMRB7eFaEOl0QprWyXq1MX7GsptKwVPSzp
cztpZrQW0VQdatGGB8fuMHBhMu+x6rxKDeeRu2MUrcyW0wZBfjaNuMvaK6QuJtyECeCvRdsVAolV
YktOAnR/zQCdCy/NUn9a23GrinUbC3EfJVrwNVbK8IEfjwsShSm+0xSP/n4KEFl1hcRicans5L9y
3VdbV2mk9EsKNPJLWydlzUslg+kqI5omK0eSssD1M5IRN6yNEffASTMO9oh+ZoLC9VVSxhDR2kHC
SyZrG6la271TBVhn+D7BFNJiJyYajC+dHDe3JozjNUTPooEDQ4I1pXVnuUMZNqHXAmTKoUD1yBnI
9uBcNHWufO26AOfMoO9s11SKVPHyQOovCWZonZZWWB0mNH1RrMy8GSw30fIGJihL3B0zM/+almV9
W5Ahwp3TnAEHxJDCs6dCNQfBUmBHuFbLTnmSQsO+RrTb+auV+j8aTO+Q2P/3YPpt+5y+RcvP//Vv
tDy6dZ+o7wKY55+zuj4XiN9o+flPuPdxJ6L8/Nos+wsrr2ifuGRTAUfuD66pMVfe/oLK80ck4dh6
AqGclRd09Z+A5Ze4dbA6VEVhxPNwUN34yacpbvCq09gHiGsYRXNvp2278ystelG6qrLZ9bqMarMV
OjuIVclFP/Xl2soHLVizLo2GyB2rnVCvxRjiGlI2cXBIkQU5aLi53Eapoz6yXsS9YtT+NwRLtXVe
9G7B8XWj5PLYbYYg84wx1r8E0tBeNlInHSS11FZi8Icvit9Ek2uDjrgKQRB/9+VhQ+rSfBZDHJcu
ItRQfVW9y0OvNyZ7n5KI1hscPNj4+768Aiar/jsskGvxvcrr/FdzSvk4pY78P8cVQQzvo/je/Xyu
fvzrok5mlsj86/r7Ks+ek79/r34b/K8/6y+uiPaJbiT3fqTDwUIih/N39FvqJ+514EPRMJnxdTME
/W+uiKF+4uLHbRpBEdhffKn/XAA0Tj8BnoH2RrxyL2MZ/JMV8O72PtfFnBmRNNt6wls5XQCTXje1
n2EHpIHG3GTONO2hU+2ccKq2VEY5BzhiIWRUX3PnnP/6cvXBNaPuA1Fm1mjC6HWm65yWRhAdzB0/
2ndxXd0Vcu3g79n7+SPbSfqcZKF0QNE+X3cWGC+c4oex85hPbi449a7DLAfbqxfKZUSGH3izMN2l
CLNE2VSJnD+JRkKKUMtx9HGN0be/c4SN+8Axp8MU9dO9FtXq9y5zwi8jFfZfUtRu9WQaWo+W/Xy8
xhTaprR/hmp7P6AxX3sch5KN25cqPY1SJu4SR2yzrEWK39Sg6HVqj4yfIZdoZoWSL99a+Ox+eY26
f3Ry/A9dgLOS7H9/wFyKSrw8N+Jknc1/5fc6k4Clsi5mDpwCSHFeaX8vNErCnygNz3xR/slqZA38
tdA4fxyHvwmHFHVVysfUBP/mZMHX4vSZfxuND2ADhvlP1tmimMIQaFkgLgqCdoaLcTM5jXVDxKBr
g6a7o86groPcjEnmxh9dIvofZRlbF0qJACqO4ADkZb1eRQp89L6FgqCWrbJ+M3V3v2smb/lar5Xq
/yqlzE+Dmt8srIGWB2TFZVFSGUSShv4U3/VJMbmVpO0hmSYPgxGqLsldtUuVLFu1qDluCmdq1kWo
iJVQnJ00Zd+0qDfdprbTVZna9f2gJdW2q/TyYsrjxguHUb8sNfTjs855GoR0rgq/lNV7fXhKuDMM
jRYVLq6nU4kOddNanRTdyUUN8EJmDTYwz5RaXrENx5/zqgONMtnNvlE75y6zEQjz1TjZ9oXRX7Z1
UH1v065+KBL/xhj2qaL8PDO98xMsphdsNy001D3BAC+7yV2e6GjX8oRoDcgHPS26X1g0Y5ZYmcaa
LrxxiXwKvoFyGXtKW0urcgJIZ9KwAt6TrMK6xro91fvPWZDXN8iQ5tvYEdwNpR4LEjnNNoPokl1u
Y1BXNm1w5QzyCBJhxvUPzjldhlf71revg+Hqq0YvTHl1hqvPh8ibErZoI6uKJVyiYs3scYeUK013
x9bQNzZ6H7iZhVhtGuF0qA3JVy67Rn4pqfbg9qQUjUf7kztKg52YlRTRKpBqTOEbGNOun7eVV06F
9D2l/44EI9u+1yPjIg0GQuNW2P7Mxpo77tRMyWdbJh0SBb5GIu/rXVmKZjvhhCi7ZVNhEe1j5O5J
RYJr4qjJJT08LXk0rdKOXL8rbyRnlJ58lPmOXGcQrc41iQpFXYTZNx9kAVjG5iefrFTcpKH8i3qD
7dyArlUzqgCieNKboV/7Qee3e6oA1ZmQOW3wkIKCYQc2xm2abQD0x2J7QD60rINa5MdJAdyfcaXf
NHahn3FwXu5C74ZZ5Lu6xs3czsP8yIW22ErRFG6TqXIo2eXY30JYui6UEFCwE3rUHdKHzJeze0dr
71Mm7+NF8sr9eBNVFiwdeoQzdBtSFHJmiw6vbvVDpI1mcZhSwJwtYm43+UQ50bRzG/tUJfXYzKtt
P1APMLpe+YWIlHRFeS+5jKtpcoEz63u9dEzP4MaPR2nfrcRoNbcJtYPak0rtx8A9Yqvq/S4NepZL
ZdaXShorO1NvIIhpdo6JeYX2JpTYx1DuhutgGIvbyqYsaYXIUwEulu+cpFcO/II+U0blA9d6+0xn
YQGD4evT4gawBmYPwDb9t0UWNoymBoZ48A+oCLlgsK8j5gGfDVxg4VD05t4sOi9ooo3o82MJlevj
T7HUGGR8vgMOxRT6EXd5p7xSqKIxGz3WD/6EBqjhSxaz2+/NxEzRux4TGje+OAppNhoQpu3q8YAI
GkjHFb+PnpcSJ1dxPPZnEBbvFsX8WGCS0HoAuQKiZLHvNIbaapQIyQLHR7NRlRtDhPrFxy+/2Kt/
vzsH8sxge03RTwcZw9j3BfWLA9VBbWuqvTuYeXXRVs2ZxXfaCJw/soF+DgxFgGQz2JZc4+0uquJl
WusQE8g+08CT8jysXVQJwlUNdvABp8Zz9svzDzxZYLDTcbbEoJbuow12+3RAtD66NlG05hDo9Vru
xtuhVrwmNX90sK4rOBCAk9LVx7P5h1CmXQXCgJQJWCidstNBowKVO8foisPgUFWbqmM4or5btdt0
qF8sSvX4R6xb7rhyFP5S1fRMl+j9OyPcPYu+6QCaUQVdbHDCTPWaQuNw6CXMFLrMHD/HVNqpijf9
bd2oLzySuge22Z1bw4tgtdFXJr+bzXPxFQJAtdjB9aytKetq1S0Ms+lGLoSXSkq+7y3ViFxQKfis
1mJaF36eb6Y49R9p7nQbbv/lrmzt9pnjKL+L/PKsrtR8Or8JA7YWbFmIPRIRHE1weTr9InEnWNlk
xrdmM42fW7sz9mnZq16a1v5x6mvXHBIfMbRY2ySFc2nVmEujy/+DWgMVOysTu5a8ZRPmoEQmYOGr
VCaOSsPkeCiKcwDeResTJU/oTGSkPK2GzB1t3dPHldQkQvMRBXaud/CGM1fq2ivFuHa0caVm+SZo
1E0vSegqTmc+4SJ2wFpySddnvUlydXC0VJ3eLlA/yLKooqRzO2YN+IPR3KkgBdyklwa3SBRjk9N+
3TnlOT2ZxQ70Oi6EUUAlCOdoLNXTcZUEZIcehtOt1guxqusceTI05TzqY+dQh/MrvI0FYMAkGGwG
3LlBBywRHmA9FYTFzPhuTGTpxuqlq2yS4IPD9/ByvNPCUR++ntkRTl9vhsehw2LMxCaOFwgzi/hL
uXoJLKWmg2w5kwv+3qYeX0+pK2mVgtHUlK5pU6QXWtlaF9jAUuiiJZJbmbKXp0pxh17qNn4a2Vs8
CQBjfvx4S6DZ/Hgk6arMMQP/gaLi6ewbQxhlnF/jIc3gFynoSARtJWAKjg5kIs1AoWsUrkyj5glx
jf7KD0R9IwC5r2KR9Jfc8fP1NOgRzi2FubbNEQocKJ3KDbM6/Kp3NXL7U+bZkUALU5jFDdpx03UV
6yjrDPpTa6MyGGvtsNfqLjq3G59uSq9zP9vMgCOmyESgLTYlUaMHJQfddKDpZXqOJtpLjc7Jupgw
FHTLUEdxKlXqfWS/tGmCsWAxIBnbpp8Joi/q6NeaF6ZT+/3jOT9daDzVfA9Gc2GWHNIIi8VCA1jX
xa0/Ym7RxNoPw26zHVwqyysBTa5DIQ1fbTBAG8WXz2U67+aDkYGGkmZR84J1u4hF2Rr03Mhy5SB8
K9nQaQq8YXSUMyf9u4hnD8Hnl9qyAncIRbvTkPKbwOyV0q4ObHHdttKMx7IurRVqLedEok7X8zyT
SPMxmfiWzLSapcwR0KIZq5ZXBwPWyZOBVcfayJxLVQG/0A/0qUKH8tTHX2+RLc6DQnCdaQCkjOTu
S5q9XRZDx2nQHkDA5RvMUtU7s8wQO82l5hix+azDcewfWnX22Kw7HOfC2efY1FOQeUOwAzURgSu3
6nM7zelJ9/eDzWsY8gcGoIulPPVDBlkM3TjIXCQgQlW+0aRtL31fmy7ysfAv/Rgfe840gFFyke05
WiKqB7G6yvzhKuQWtkl0I9gaU6Tuk7p5yQP7p55JsddklOs/nkd9ToX+azP+/bgzjBDtLUS+iMjT
MFEzCMSSVlSHSu2NzVT2yEPlphxsrbLb2FUBZWRq061uYTeJU+1w6DobHedencJvZggImJ9ZXyj4
sF75Wh3ccMtqXowSdVJjFpVIgyL/qWYi3QcVlPu4DMQlktDjutMb1YsLw7kKVTtb660obqpc/ibT
VnhgYwB9h5qRdYNPM8fd1Fc3Ye87h64p7E0YIeDR0tDYF6Ve0gvOTE+0uCN/PDevyfBibtgeaAzN
ezMhtliotjm0qdmF5UHzTdR90JNH2arU931uo9uZF81tkITSruvbOyOfpkc/tZ2v2LI9xTC8N+y8
zTqmKOyqBvoGoxOPN5gzhXs8B7KXjx/1NK1//YqcILCtuLxD1ViiaqMWZwu83YtDMurNzhmTgqa6
WmCWkxirZjLOWSO/X/Jk88A9mBwye3B3p1ETNYkBjNkH9KGq8hNsRBeyROxVwqESMzbmhWNAAPr4
Hd9vaFzD2Kdpi4NBxTL8dMzUsqnXVEF5wEvYdCtVqKuwgQLJcj4H/P7DdEKHwBGCzggB8K64J3Wd
qdcMZac2Bph4YNzkQDo8EcbZPmn9c/TH9+M5NGActmrKibS9FyeklZohNsZTfrBrR7rvC/CRgR+O
7igX3VqRouL646l8d/bNaHZ801BpRieMm+3pVNZ101SiE1Q9etwKJgXpYluEHR5vtekWpg8joEjz
i0ru2jO3/Lk4frrfzFUGHeD565WQ28rp0IhNmkVk8qrCkfqvQymGl0IppocmM27U0tC2PdvqJhay
eiOVwtjEkK0vcP7t14WCLb2UqQjqU596TKLdhI8qjAUBGkPqB1xKtiY/eTUM3ySFc8e362qX6Zrk
lXpbPbZJFzy21ugmGapOrGax0comA0PTjT3WJ017mU/5GfLuu6CdX9ei7j8nG7Pf9unrFpU/pn1H
JAUI/oJM8cUmZQclx03G3ccf9d2aXAy1yODhBGcTZp3FwS7kwZOS+gkAluDm4Dw2Yfmkjs05W8i5
Bb78mDM2k5IsF4f3Tkt6p0Q5QiXJgWiV94NuS/gGJ06O5Te2fH0r8Iq0wmxd9epdWU3dyhT9eF3J
2W1fR7rspWGFZWhINDjRJDYFXkyHvBYVpfshc0dj5p1Izc/5KrE2OwSm3aGaityd8im6LO1pVQ52
vm/S84aX747F2a6IHX9WsUGK/13ZAlhkDWgnJkfrE3cC+7tx2obuW1H3G1qVw8oZ9GPYaQ24kAp9
xeEcpPndnjA/AUCFV8ACVYTFdpf0HTX5uIoPIPXCiF6eqf/U0JTYDJ2u3I9YiW8/jp9F1YRDhBHR
T6Ilo9Al4v57GqtyRvcHQkhy0ERp7u3O32hcb40ZCJ/1SrULpFy/yboqWBU6WjSi1CfXCIdztbD3
qR3PMbeWqYtSllWdxe7UVgDkKzVIDlU0im3rOOE21rGQAmyHh3pb/1Rxv92pwYBSNpbfVOINSugd
vHE/Nj53fmU/h9Hw8PHsvF/ItPC4t9KpoqwCrP10ctpazWbd+eygIH/zCPs3WU29KdZGLCmfPx5K
nfOKk7wDviXNud8UV5st+nQs5E8oYHFJOBRYbLq5HWIwi3m1PAvCY37diTTYt5qeberQcDYC6e07
xUY9DRIlGEGliDwMxDTKB1kUbxUFqBhIUPC2taqgSKY2mzA0UW1XwDHufN/JwzMn9bsLDu1FIOrz
IY2lIqW40+fXFckv9JAio26noAKHTGwobtqrj6dpKao0x+srbWMWn2ETWpK+2Q7ANvRdfuik4Kfo
rF0v7Md8Ro0aKFvvsIdu3DwU/mcN8qqLcrmyBbw/fomp7HiJjPv0mQf6w3ezZxDDTDeCiLDcNADU
BjJiKvmBvrzlpTHeYPGoRntRmPckfdN1Nt7WUS1dIpN0r6Z9u+vO3T4W+xaVG8LUpH4zF1y59S0y
iUBSWhUb7f6zQrFg3TZTu9Jj+VdqWKheWvh+B7A1NlrWteuU+lWadmfK5YvrDw8A8FJDGZFCPvjF
pf2UFgUxQA+5OhRNZ3rF1CfrvI4eskh+DupC8uoo1FeRWVKP1ZTO+/gLLALv9+Bwr7j4cihRQDsN
PDlpjMg0i/qAXsYPVRr1Kyrg6f3Hgxjv5nhOeOc55iVnP8P5z990Ik2j6qaiN9sD9VR7q+l9sJlo
Sbt8DnRFR6wTSJ/M/FJRAzRXBGBbHSzUWgpD/94spvgQ5/b0bEZ5fJPZ0bDVlNh/Gp0Cw8taFlsd
W4iNGg7tJtPGdmM3jbEJUY/biBS/rLlKs2t6LiApnh++31MsbXFTGWbDeEsJnzpkfrcgdZ21PIbV
jRmPNRfLXlqP0ehcTtOAevpQokAcWNF9N1iaK9dqsglVcOR+2eluGObfynKTj5fdKOptZ+nl1Vkn
h0XmwLoFawT9iU9FKYTT5nQO006Ja23QpkPpiO8aAhme6kjyPkkdYbj57A7ORd4G5C7Ufovkc/Et
COuvcUuRuEpi8VLkaXPdFVXx2Q5xHA8wSNxIRZi7XWSbl0UGaNxI8/7WCEfHczojgxKBwSqM31G9
1jpfBdcbJLupnOTNx+HxLgZRjqd4y+0fjj69nEV0aKlkpb0dygcuDI1bR4P0GTqCf/fxKMvUa57A
V4s3aI1cqd9JfJkCIvXgV8qhTYZVPoh1MFprKA1oTFQbW2mOoW3uJIztBdte3Gdul2V3SrrNgocA
U/YsFa42Xts9zjdOtg6aXVI197HoXSQKvdFqXRabW2j9g8GJf2aj/MPDU4pVFFJinBhRL5qj480K
6oE7IzPX2IfWytOVleMqUNk5uqS6OoC81RrBVx5xKFK63ID+Qm/QrYIov9bLWgc3TDmnGyE+FkCo
vLLr91NofwdBXGyN1nD2JT3sz51MV8GW5ORH7FThhlMIQDtEmpURGPQ2VbXf5ZGTnDm7lzUDvgt5
o8HFEWqQjUnKInlRIr1PwlCRDkOsjZjd5w394OAumbrhbpq64rqSQuehNsdmpfUtFj3WaNz0JUSL
HMx0IHSxKWV5LN1yUgMU2xBUpGU0mCvYBsmZE3SR0/CsSMRwUM+tGWp4r94lbz6DBdcbOHqrHnJJ
Uqgu5/BLikl4saRKZy4nfxyKIuFs9UsKtTSQC6DNJAFU64OaRj43rhKyAwiIdUx4HT5eGsv88fdr
8V7ApvnfO47cYDRKPzWFdtCiqd1hJKys0jHoqBPJl1x63bDKxUWCDs92VJyHxhnVHXyDEj+MYFqp
CqtDjvIz6eMim399JtQAbEqxAMTYF04jXs+RXzSmSjuIsP9FLl1k6rYz/c+J1ltnvuofh+IQ5oNS
DaKPdToUjC6A5AAPDoOSfpEcGZJXJnBdleTAtfKgO0cTnLO5N9nq/GrIyL6q+lo0dJYN8kDPiXh0
+w9Oq+UvpuQ46Gja8SoTepe4NlCHpwF1yHoFLBKTW1v6YRudDYomQ6AI4b4IgsIYrHVwXI+SbPkX
kxDYYFDxpNeWR+OZFfr+5KHgQSuJ1vDcmV4WPPtuSCkiTtERvQSUuya1/64phbYDG6TRYVPbiyoT
xpmsaHm3YpI45UCJUWSlrkRz+PSjdEU3OUqXlse6xVYjyuk3pZlZbBAWGW+rBuhH1g7aM9tysYoh
Vd9OkHTWOrC335/r/2M3/xf2A282ilnI/0RpH1wb7L/0uf4LQH2K4eSv/sUUkI1PYN9myQnAz+BQ
yKD/YgrwJ8gmU8lRKGrSsyK7/Bsrrcif0JAh7UVwi/+EJt4bDKeM5r6lzFq8r2HAT/wH0vrLs5O1
RhTxfDONgT7xPNLbs9PRcHvEUkrZlUWt7fGzrHq3lFIrXBUF2E3hlJNLW2G8wRQ01PFXfkgC3b60
27o7pJ3WXyFMQVFTqeWXyIqKi9AM7iCOjl7c44iNLwY936wLb5DwHr+Ucj9+78pB8SBy04HM9DG7
0P36Ou/6+HfD6h9F5v9u66Z6TsRz9i+3rX4+t//Kf/3r2AC5rfFDqJdg//ln/6f7w/8ddg/c3D+K
wpuf/b+85+TnjzwTzychOP+9v0IQVP4MAwDxaHKxRVPxP0PQsD/NUQaIn0bqrPr4JgTtT1RGSalo
A8z43rkm/zeMWFU/EYAzIIaTF10aumX/IATnCHu74euU3ymEANylMj7b3p5GYG5bTYByiX9Iixea
aKb8GJ4rmy436dcheE+emNYL4iSnQ0h4eo6hDhZNEzIWCk+NI9gMn5XgvuGG8uYD3P1+8Lc45Hd7
8zwYqBTAV8At6J4sVpQvnH6WbZYOPRYz3njjIPVSbm3FRSE81XfZVrXODPmn11Mh+syGyNxVl5UL
OWqUQs916dD+yr/lXygk0iQ6N8gyD5hfa1Y4hK2OaylS5KdzCGOwt7XMAM8X2W5nBW4aVJ5uRJsp
EP/8fYCt0dBERGamWS2G8lEjDOgP+wf0RzxJ/1IkT2ZRuHQGXVOcc5NfXrB4L4o9IFToNbPdyovq
kgV/uchhY3PD6dZmdatV54RjlgH+G5rOFY4SCv9YIiH7Jg6zIRyDY+HLV7Z6IwfGSmr79cdxt8yb
lqMsUgK9VO1uDKbg6HdrX3JN7dG/NTcdoA2c4D4eajll81AIIyKDzsqdK8qnoaDUQevbThAeKZNW
XhxvSkONz4zxOitvt4XXQWaCwey9YuBtdDrI0GtaRtsoPFagtjAy9MZiU2UXw0t+ob6EkDRzYPmu
+ojNpQy/1dl8/I7LcH8dHuAWahXazNZb7EoqXupZo+bhsUu+jHp5DPt8B5Lme18WZz7cAh2G+sw8
nW+GWmwYHFWRpfRleHQ6dLFc6wC79rbcqFfDdXpGWeSPX+7NUIsvN5OPrVQwlGJ2F+j6AsA911dd
bka8DQkP9C46jyDPXuHab26BstkqrZNUvA0XBHs0LsG3riM79RpFARJzblt6v7jm7zNDsNgAwb8s
Kj91bWgFNbLgOITqOnbYXJsVlOiPg+FPg8xSLKix07sBwnAai204AQqt2CPyMP4lqbvJiL5QgzsT
8u8/DqVMFN+RWQdM+w4fENkZnbFQDY8ldcd7XQlRs7B86R+W0wk3hkFSlIyAfvS7w1AexkorbCM8
2hRtxonSqQL/88y7/GnGYKDOqQV0I/LV0xmrnSSi6R2wq/bVuk1uwkTcdWG0/fi7/GHGIMBRrwJW
ieqYvDgo0nIyJ8PoxVFJPKWLFa/SpXOGyK+S16cbETj+N4MsXqVB2GxwKGMdV9e399pO1V3nsbtF
48ELdi+Hu8kbVzjFr4q9flkNbn5UL0f387/xnmRa3PWgCZN7nc4m7iJ5GKLAd9QQc5pF9W6CrFn/
n42x2G/DOgFtIZd8MT3Z2eNAl/XM1f6PX+vNW2inb0HBWGrCphDHvrGrdWi0qwbDhzNL9c+DwDwA
UAIFYUn+7Gskk+A84zYbV7sIdQiqBP/ORP3XCIuDtkEwNoW1yQhscLUceGF2ZqIWTp7ziUDIoRL4
90sscxKrdaJeDOJYbdQtLh/baSXc+9SzV+KnX3BCiC93361tv7oB1PHSo+B9sL1zxJo/ziTuPhTZ
Zs7CEhJnhH3XVDK+vW3cXgRTDMspP5PonRliqcYUiBLFaDGKo3Nr22JbZ+e8SJdI2N8zSfFcmeko
My/yNOb0srAiv9dYvC+o32zTXbGpt/l1fG3c+PfW+vvX/c5a8R3NQ3Idb9Rdvqm24Xp0f/wbMfPm
MRbnbphGdSBiRRxt8wionjTWWH08wrLL++5NF2GJYPXUZ7EljqjcbP39+LOO16XpTQ3mr/i/uOMq
WyfrYpu0K/RxUkQnb4PNOZXfP35QyhMUgl8zt8V7Tk0kiaE3xDEwy23flukz3H//58ev+j41Y3Wg
U4+IGKjId5pZDYot5PEm5J38xtdgSUqXY6t5+XBOXe+Pb/NmoEXwKJnk9HnHlCLa6Wl2gQTVuSH+
GKCQeHGy4Bew2sWmOMDtnrAdiI7XL+k+2SiXymMwuN3OWperydO8dJV5GD2t28tglXit27qf+124
ly93/8YZQ0JPx5keEE+zeNk2E+QEUxoddeiZWpTeDMo52cBXoNvpUUoTWcFNkkkFPP86GW9yQzNv
xRRZcX1EbMj6WU9Sd1SioalcjMzQnDQguXztSmP6VQx98jRORvNcx1rypdC76NrUBvUggljsK20M
4IyOEkyKPOr87/ZQluyO06z/lEZNed36kfxrCBSqTWYqC9fEh/u6l7EbIONRNMQRbfYFSvedBBlC
rfX7pFRzDAATKfuMwZd8rZo+/9+oJs3x6nRA3TdOCjtG6ws6AXjyGkSYI5Tsxq8GZKNQstEPU5mG
13YtmVgZDYhcrIfGiHPXTiqrcYEWICYkwMUKeughLVOnHQxIKroPbwDIaP402vKQ86/Um92ISi4Q
laG2f328et7VJ1BfmCvGEB+pGejvbWQtU5R+1zv3be0Ezqqhc1xf144PobVO2u6+HeNRrMqwLiCp
ttxdvbas0coC3BcjJDD67cPHT/TuxkDnjuIUcEwWNG32xaaRZnqRCRF1R6yYbsbikOvGr0llv9KP
nE5ncOzv1jSOEDNzY25TkR0sacw0A+KwHwKZwWTXUhpXOkt7nTOlkyiHeMQ6ItK5K+j/wd6ZdLmJ
tHv+u/Se9wQzbAFJOTidaadkl73heGQeghk+ff/I6nvbQnlTx9s+XUtXlRHBExHP8B8QxT6/c0Rt
aFFRGcnRyXUiZu7y+ovljPpP1JXBfDlGKT7CE1EGz5ygi2DcZdp3TRqnv4ski556V5LkaV0GooSh
Rd6c+mho0xe1t09hF1L7Cs2pfoaOVjwp01T/7npL/NTapf86F9rI3D0cdNjJ5oR5aNE7tdyJpS9r
6KRm9tGSLiLAaqWrs9eqU3QfmVrxwcnc6eTEjo6xUSqTEiQWKpg7xJm10mswJXmIGnT/PJgVmXmY
UB5DiJiUUVzJCDZsXlIfzkImWwQpsLG1x3i+eDamKHEnh+SoIPX3IOALe0KFUo0pdlUhApN3Xy27
Ve6csMLOIIzgOJbRj2iU4y52repKgfFibXX+LakusAGkVDLB8F78HLQ8eimr7JiJrN7LQo2CKQyd
GwUs7a7q1Oge1XAI73DNn5u6tr1+1quTLlbO9WT07a6VzvC+McPpDq1Z4S9VrjyDzYhBv2cljcHR
fg7DfK+Mc/WgI1K1F5NU9/lszneckVXQIib7MOS2G8SjATI17fTd29vvAoBCdwOXPdJNhokMk7YK
52MnosbtVHF07Xw9liqj+z042AB5daVq9wnOk1+g+y+3utoomNrmnfFh1F+090RXPkaU38fSmZtv
vbXMT2i1xZ+46dRjO9d64c2RiuTaXI31U1cU3NMzSYo++GibgjtMR/kBHQkyS7voswcLzcbEW2QY
Cr93ISoAn5v+iZu2sT0aMskvlIGi2recuBd+rEiZPypWNkg/EcoEAaLFNQw2ovtZQarvCcVvJClE
OmidNxR29o82JPIH8kXh6Kl1LT4BEBbPo5J2D1rW94Y3WK4ShHlmG9dampdNnhXezlkAF5nTjvA+
j2uAhXk9Tal7zJjV7/Eea3eyF8wIFekqD31jG49kSsp9ARvhASwLTt5t4X5++1NfHH5gIGHkMFCi
44S30iZHVEAFwfgcsqORY+jCdWWCY0miK5nExcTcXC3VtBfEIa2MixpMRGqimElRHsOwVj2J4gdy
vcoQ4CF3k/HSfuHuGKFbhxCSNtd2Nz2ORVj6iFxiYx6P5lPLvtv/9buDYlu1puGyrvX8+Qeouig2
C30sjyWGmvumq8zdAkv/yvl1mc8xNUFjhdOL1gpXzaZUL7JWjZFvq4550bT3sSXC944SWTfOWrTX
c/bcVbJ4p0a2sUMVghsWm8RdEZmF3yOvscMrbPIkcqk+8jz464SiuFGFogdLkQHnRzeih1JzY1mh
edMjUngzKAMebyY+v06atf7CaGJHppH4bahfUyRfY/TsMFzfjVuamSRTo4tZd+REprRbWR1HGUVB
a6GN3BqCBnNmxlcO3i3uj42HDSCNfltbzYydzTUA0NAYDLlUR4eJ/j16StbOroXrIa9AUzsvwUMO
eXZ0Vcywa6zfb/8yWNbHAxqGyAxdh6HKebBYFgDX2erqI4kpHgfWFL4XKFleQfNrF5kCj2G8sWYj
MBqZzp0/pkaZtEVMUh7rpUfxrIuxh8sQBtll0ooPWpF0e4PC72NUhBa3uvqAjpvqD6qh3Gg5wk/4
sxVePWU4EHWThvZhYv9OFOgI2SInrySLjrmxi8R3RKTtp7q8RsdfD4xNRAC5WknpFGTohmwPFJzK
AKcO8uhO/eKrZoPIuXAj32zN565esVaYGLz9aS7mHBTzVPP/PtZBYeR8zWI9jLmrF3nMFBNAU6KG
N0636LtRRcsRA0TbI5Ol3M1y1X/7ya+9rI14A5mAWKltm6/Vae6gRXJpjm6GQ6kTdk7otcuS7wxk
HgMUjvrnytHqK0+9OLN5X/DfzKaAAZNVbi4O0RQG3HS9OaZt1fnzlIS+McfmlXPrcmtTTlN+gmMB
cwOU5XxVVaQ/gTil6jGaUOe0p/h7hxeg3+OJGvztKkIj5Z1As7G/Lqyd+qgdais29WNUsrVcF91x
7vflMCtogCApo2EuqEdXgmYL7uatCFFoo0y/AQoCtD1/Py1yemGNlXJMkwmBNYyy2gGlaTdsA6sb
7zrXuUcZ7thoWJuGDhqvg/mxC7HPDbNrGuSXH5TqetXgeolj9OXPf0qjt0aCMIyCawqDLTW1f09J
f83YcI3F8425AraJGcwBgM1vx1e5Loq2i9Po1NjS3Vla1XuVho2uXjnFDq336PD2V73M28lvXiAB
ZDfQsrdAbWeGrSPMzj62ifUV1PwhCpvMS434wxQ+m2OGgHYJ76MHp5Wp6Hxre5iZV7bK5UubzBwc
G6wayDiEzs5XlrYUZaZu2UcdGqpfavNyN5OeMBWo5gM2X+LKLfFqKQ0+fq3yAEFoW1+CouT64rZ0
jnEikLyOF037UoKleGq1JR28hpHOR2Ne3B651slcfFwzx3gfJrnxs+Pe/+t26ooYegEb/QvX2wR5
IfNpwBnUPeIB43oiUpRVE/r32196o5xFhQYzG4zw2n5jAszdfL7KcyOaPAmN4pSE9YAq+VAQV07a
3dTNoi6+mQ/dLVhxdVXX7o0Rkq49Zx40+IpZKhrQXlM4w3dRA+b1kYiYosAxRjf3azQIKSqd+lHk
lbmnQs7+WQrbRumwr+lxx6oZKV5khc4TBVn5uYbFN8GWsho3GLWpDWZzyp5SCpFHxAkaEXT53FP0
Kslwq/UpyjR5FiqfKJu10k+T1v1SqM2ANE4vgRlUplUXgZJJ5aOB9dypcpeCHpNbCsVrMQnil4V1
HwWAOc1236aJPns1nnyPMwpKk88eVCw/rquPuZDi59tL/kqcQYlfRWDwtAQGvGXAxPpgtYPs6lPk
mv1euuiHu4uu5N7KZ/cNhLF9fBlxh03TO3OA1R2ldXaSYXdtrHd5diHmBCponVMifbGCjP5Ei1Wy
Lmz4lelJ2Hl0P1tR7YHiaK4dJutfc356rZpRwFnIKVZO8OamFWYr1CYL09MIq+BGJsK5j2x0m2wV
r0NMNrOb0EnaXdIr8Ue1H22PQLvmRH15mKxoPdA0QJNA222J91WYW8ZSWclJuI37wDB7Oo1TI96j
UH7U56m5hmJ/5Xn0zGFBg8QnudmmnDWo6qxapuQEwlUJUPoZbhZtvYlMNHLNKL42jbsEWHAPr7Q4
El2mwZRG59+Ssl6Z2oRvOUF+uJnbVbm9NaId+9/CUFJKWqUjm8+tLOSj3HxfhY4eKOGgeQZ6a/5k
J+UzhlntbYyvX5BSNFyZg12meusv5BynkqJu2y5JaaCWRzcsPTkqn8BE082feTzaXBOmGNky4T7W
y1OZXG3LvxLnK8QSpBPFMsi5bQBKfL6hmKUn2lRYvJBk7ukmXhv4v3JpQuZdOZJUAORd2+mUFYvJ
GBwLMIFN68oSnbpnSjrvTZqyhwi+674ebN3LMqt5N5t9dmdiChGUsdCDEeRG8PYxs37wza6jLwx4
g/Y/mBt7c7BLdZKNgnLEKSncxymbf6Nad7TC6Etop+/bavj+9uMuU07yQExP4DzR0r4Y3js0Quyk
qrLTuJj1vaVE5kfFWf6hbaleebHLYhL4I6XrKqFKVb6Vw+mi0EQYSitP5uJ+zSLRPbk4+r1PR+j+
jdqOOzXUx9uiUwGVO4m1++v3pGKgFwDvFytbaxNLTo+TQsak82QvtrgrGtp+tbAQ3UZF6EoWj0fR
xTeEqQaWFhjJOmlf4cZ/HtBWDcR9ccPmVLNF6xsxJKiSObgdQPxoi11tKFntV6U+fl1MFCUPoUIb
0pN9Wn0rqzzt7+0wh/A1YrOKn/xSFxl0mcp8Vh0ZPc2qskQ7S1+0vW5VqI5oydgcR/zQdoPoY32H
zVz+Hi6RgW1GY4lv6jAav9OcXsWg1o1xZ+HG9W3Kwq72EqD5Fk0/umHo8vVlyF4mIwiixkm+uFU/
9weknIzTSFX83dF6g2FInxhPUz8b38sI6VB/ZoPuCktvGr/L7fGdXpfuuCYa88cQvtvsDZT4H90y
xRaBMqP3XBx0Tm0EhaFkOyJJCo7tDnAzxE5USxABkYY59J5u1p3lD2NuP7eVKR9sWECrSkiLqd7U
a7jgIg1TKB4WMfnNXPMZ0E/mE+MTLMNbu++1u4ju5rGSSvibAnhVeph6YXskF8M/i9ozc1rMLN/1
VS8W8HP2VPhJWfEnAsgMaupihRYIJDjEIVNrzCWiqot7X8wjCc3SzTEJJiYmB1dh2MRXYCSAtvO8
PDZRpnyRTic6vzRU5BZiW+qux6BpdoKxSjWmK6YuzYB5G7K4ZIyGCGhBZTurDOvPixla2m4eKDD9
ie9mPSmyYkZStxCcvNIVPb4gLnYRQavHVhhksZXjeDI05WdO6q4KeghXtucMqtLtKnpRjteNcr7H
Y9H9ntDE/R4ORoEBWxQL/qKmsnYmxiPSE3gaYt1SamES9IaZ3CZujyz1gH/MiTtCQ6A1d6Bsu/ag
v3dJLkvPzitqUwKj/IIbDIaDFR1qMU3tjiPARB8GkXpIEp0fmckUaAsaOP6EPjAskHF6z+YT9aPV
Zo3uQUMxSmjfdtb4S9EkH11Ges+aiNMuKK0luoOOUjwAdZq/pUtmWL62TIVzk5r9IrxWsfXUi/pZ
3bdqWfxyzCJMvYme+rFxQ5fP6ETxh46N9wUnTxt3C0c+Kd2c/+qxaHnXGFYCTBjWy/0kpOYGitVG
32XXRp8ZWSpW4NSleFoANVde2yYnYzTgYOeyyoNGB8rnU3cVn+wKRSBpzfEBISMEzg0N6ja9CZEU
Pkal86dqpppnibLF8pvYwDQi0krrbnYxb0GMbGo+p22NFEqmia+ybVx4p0vSfJRNY7de05Kke0s4
mA+oxjadnzpLvK8NSyl3aWfsmrnLTjOq/e9rNRkVRDUirOsTdcFo0wRaxhOsMflaKo71GC1l9B3+
UM/eVyy8pGFfrh/afRxKx/onZBrekPIomE7ZyjJ9ZYpKzY55FWZvVqSnQZPnlksrS61kECrZYHkR
BkQ/peN298OUajdOO7IMs4z9DM+mYBwS8S4bhfUzbhwogXHV65+FvoyPfA4iL6LpZmJfhNeYV0WV
/glq+dgGrqhcx09yqz8uE2n+MRsXFVfEzl1+TmqmPvaIGv+MNORbUUqv62c3ym0cidrlu21OBlM2
SB0oLA35YY7saBcZekmLVtbL78G0vLZQ3g+pe+uKYoZSFrY/LWYVgVFAzddAA3yOjMySPoGtVZ7e
OfqDElHZgB8P5V2RGZ2gvENd3Oscda68KUI5wtecWfzWBhk+ka2Nz1GozJ+waZnv3JJs3VPG0CKd
pD9HGymW86/UcdFdiGSPa/1kcurX6HUq/irizycL8wRbk0pK4ZG/pFFgLMQeZ1yiRR7nZPqhdLLk
nRjTSg34diX2T05nfG5UM5yvtG8uE0F4d6QKLm23F0bC+a3WpZ2iymyWp9BqkX5qTc2vHAdRaZcB
eporbtCPw3zTR+a1rPylG3OeFK0yDdTsTCUtjLc2FU8zWXoWzXl/yiiuUz/k2r2JjTLaYURjjoGo
bKegNdvlmTfNM1daPabz6Ct6Uft52baPbSiyB81INaRDMYC6E5m9fOOua29nu8VjEy2MyPDoreLv
mhdm9+hyTNsBC9IDKxib5JRHKHX5mkb+2ao2xj40vfP4EONTqxDfbZ752kQXGb1LNfrQo3B7jQh/
iYFk1WlPUxEB6KUA3dQKhpGlmturzUnTapQf0tn6MHbGtwJL6/emK8WuaqrS12WZHFJ97IKmKCZ/
LOx8Rz7CPrDsDi1GLXwXtuHwYOXI7/LnsFITCuslCidsvJLqUIOeP6Bfpu1GY3FuZ2WYPhaNbt0a
NJmvJIWX6efasAEJy/dFW3UrAJ5y1SGTh9HwsLCk2VyhShwjOINGl3mlL3VZTfz5qItM19UqZPIV
uznNfRzt9GQ0A0wprtl9v/JCsLihTWg0/ZgprL/iD3DNJIx4LoVZnkKl/jYObv8YOY70dUUxf7+d
0b7yPqCEoDIw6FvNvjfRUION76PEqk7N6kQ00eP1TNzlDn/9FNLYtSoio121xM/fJwlTR1pDVJ/i
iXuuy1HvySz1b7kMkIQZ1qH2ARIGbZQt3XQWSsiYepCfMq4Lv+qNxK87kBdvv8tLJffnMcITWCz4
rKuC4qrUeP4yS9WZ3ayFw6fK+xpIr/UWr/Jtv/Z+x7vSv4qi2MbC9nGbtUO0Igkni8cJ3/QwlAta
P9kpOw50npXu7oSX7N9+w7WK2b4gXX3QErgwcFhvBghkAwBqjGj8ZNXuY6eTnut1+j3P+l9KW13p
u27jb327P5+1KXJCePatZijDp6F4Z5g/kvT49ru8UM7eepm1yvpjK2nqSCtxYvnuXU96iIIF/W4I
br8bPgxkT/U/xv6B8y3Q9rGXBcK7wtLY9gUo4ZB6pFZctfdWTdFNtMAHwTRD06dTJkuh4ghXzfT6
Zuxi/TrT2js1q8GV1WXaiV1WocwHomy2cVqYRI4CVr+Yj7lol/JKJbtVI3j5XZwvJMRMKxH23ZSy
okF5QqnkfAqLZPqnV7sev0TqWVuJl9teGqFfVnr40a5Q6oJyhb9NpYUe7ggj+sO1te/dpnmUcvgw
qm3+DqOpLpiliALUnLOPb3/DTYy8/NTVgocxk7oKim2WcKHIJLWzppO72ErQzxJYyUR9+fZTNlHP
Voa8yyVCZQ/lD5mc80BpjUFXiqG3T6tW0oekUAQilG3vZ/TebkJr/D/u0n9Fav1/1CpnpYj8z1Y5
qA//Oue38p//l00OZjh0kRyUI6HF01DjtPuXY60AxPsPN/wqsQUMRWVTnTFcXYxrocauX1DlIvi/
DFfV/Q8dObArqws0vGjmhX/BcN1gs8lbKQ7pPUECJ4FaIcvnYbKYuR3lrlKfhLJ2VLBfa+wAOyV1
F5qx+V1Tkuihw02Filyb6cf0g4WjbqOpBwYCy+jNyZSCcSqW6N3YuNHgaWNRfnTSpSPTLLqnWMix
AdNatw+4O8TfAbZk/2o8/v/I+1/qOhz9nyPv07ey/9b158HH//Ff5GoBhZpGBjLrHNdgBf8r9hDS
+Q+iXWgYr/1U5s6E13/z+/X/0JoDhwTJayUXrtPS/yZX8xdCUsbQHeojAHfOlL8IvRfRlT+vMrxI
VjHQFVyLWApk2vPQS0fNzurCaZ4Hc7I+OyEtT4mD+UGZIcZ0Dp24ONH1d22babdJ06f3DdLB3+jL
af5Ed3anKK18MFN7eYwMtw70SF8eST7tA5BgRMIJwe9/rO7Tvz/tT/705khlF6OSyHIxueIfa8sz
jmhaABwBIw7SeAnyaVl2Q4UlaYWi1F5Fvjd4+3kvWinbFQKvtvq20aq7oBOkrYleOdfl85C44pMh
3UerWGZvKpRx10/O5yw3EIUsEQh17QTyRM/UsUSLhN6H7Xi1MjxkHUZqaT6GvmW7/bthjNpd0+WS
hp3TImWb2ntjNuxDinncrR5r16Q6t+UxI8EVjcWYBOnxf9Ui/kxX6Cha3P8FQtUm7Ry36Dkx0ihB
G73NdzNtTJE27a3S9s9vL93FXJIHvxQbzLjB/jAvOQ8uZUqHYimn7hm0VH83K1py0KI6uS/6rr9z
O6NBj0jpb/HhGW/qWVEC3ObawHGaa+qWr/0Sns9sErwWV8G2+MlR06jDXPbPZmm2N2le6e9Q6B7e
Jb1ktmUa7RN9N3XftaK5tc0UXFWbYQ5U0VW9siavfAxGVqsgLj3k1RTlfE1qUHyqKOvlmZKyZ16V
z7479uNJEkEHe86nYzO1mNNOAuIlWdF7dlO2KxKKKCydwtteDM6HMRvzz4BItIe87YdPjpLn0MZd
/UqJdTEDXK9McGf4FWLjgmLT5gPqha3mOUjzZ0eOyYMdy/pHXOPkYpZJ+xDryGHpU2MdELYvnxGh
a+6soSTE5qVU96LKpr1eWcuef41pIMiBRyUhA3p7QbelDD+R4euLBhbMYvRKztdT6SNpRPTwn42k
1Q9pPWOqrJFfpm52jbr82nKgcsAWsjkrAeuuv+WPvJ8pQewyktOeB2m4JWJDSbl4cC+hbHRFnmh+
qijFcSg7U3hqJMRHWkCTvU/6Oc13bt000NLVRGsRl1D7aW9H0rTuMUJXPw861k1vL8x6cp+fW+sv
hGmN0QmZxRZx05qNuXSxqj/nxZIcmiFc9rEx1AfRzRIVs1S7l/ky39JeLQP6hlfRcBeBTl+M0vxl
Vm1C0F///R+L1Rt53eeG7T7r6mB+yWdAkndgQVrcnkpDPIPNn3WvLTF2BSuHu5Inc7oxgY1vM0J8
ojW/Fm4+l0FXq+6tGtZm7k3KFJ50I7d/uCJGU3BqzXuwdnbrozs44DJuORO2EyhS/Ugay4ANFQNK
3bWF0z/weB12jzum7W0DSqSGXyOh7YxLpiJWMQ3jEnToHi5+W5VF4WvhZBwHV5q1F4Fr7ZCI67Of
jDvcnzbGmKGH1HKU+Y6TtUcbMuQCVk1dfmEXBzY7Gi1NBrUx49kOci4TB5DsC8Pyus6HvdvVKAx3
Y1EfogHxPN9B4REal7ZCMZccSPtOHdZG9ywbbIvmXkVuMFqa9J4ZswKkAr/e3CvAj2UPKUrhsB/s
Vs+CJExAbJdtfUytBtcQt4+ywFAbnbFxo2nhYeiadApktqTKbW2O6e0ouqbaS62IH+u2dDp/RJZf
+GU75tdKoQuEOzENKIRDD1Gy9VDZHHxRabRjmvb2s1VM7o5JofCK3sJoVamNrxUkkyfR8M5LZZrP
KJrFP6c4N64cFhfJA2I1lM6k2OgOc3KQV/0ZkyoGVEVcdfazUsjsoC1Yf5QMaLwhKqubwtbGK8nD
xeHE80j68LxwXYs6fXM42XW6zJ0WO8+KkiD6HedZYFaRvaezfo0p+MqrIa8ONBNbDBTHtl5MnLGp
Yo6L+9xUMWSI2Iz2aAWTp7RatC808BlvHy+vvBrXGIkjeRFp41aTH/BwT1/WcZ+zhcnZIg2LTZv9
KkWu/f1HI9uF+shSohiwZQVKA6xYWIjweWSqc4sQZRREtRLeDOAzgrEJp2vtlS28iEilF7U2V0j4
QJdsegNFnQkbYV3l2ci16gaf3lUEOc8YcrNLS0Tf9wlunJ6cymUnc2ncuFlaX4mcbY/HWX8ErGou
tpUjBuziPFRDVx3aplLM5xmyRI7mFqDj20xK0QTA65wwMKfC4CgLDQbTYPnd0e8IQqQtS1s/LZ2J
9KCN3ec1IvFlKgWOE92nFTJLeYwOz/kP0/UCRw4Zus9m0ls+1pu3deiWt6q01GcdhvF9NSS25+rh
EAjFZvRfzeP7wYqtKwF4mZiTz616B4Q9xRB1/fkP4fSTVpU42THvCuVHiJUkbjCu8ShjvfvZsxhz
oM4dFDSZ5tM3reKY80WfoM+IkrSi/uO2bvYp7vLOS3Uz+pQi2wxd3qbsfsjgYp10jRdERtC2UbgW
gv6ymAuWuc4NPfITaAXXbGYu9zAxjkwTDESMsSDjnL9R39TdRHsofFZiPfYQ9dW9frGYHMdlv4cL
eG0Pv/Y81o04h2aAc+smn+n13BLFYoXPrtbc5NUqbk6jbUkKNAKd/kpEv/K9VlwgpyFxgx3RtpVO
17TVYlTNn0vHyJ8rZFcftTCC1xBatV/2c3Qby1aBIKA1Qdx0Y6BP1AV6r/1oOZkfog74J65awyHX
zPzGTS1cTmOXrnwRolSOx0Hr3NpAxXd5LRfAh4n8B4zWNXz6a2tGuBH3qx4eKef5NypIHURPQ4Y0
Lypp1YRfh3T52Q7ad7ASu789Y1kxHYAhGDAaAS9onj9SqFQvNTliMPusA+fyy0L/Go81DExT//L2
g17Z1DyJhjKhwJCIEd75W40I5RWz6UbHKpbdVzlXyzfdRDfXq4xpVPxZmqnil2nYJhTaw7B4kdpZ
XzEIxd6sAM1RX6HhvpIt8INIEtZEgSLS2Gxuo+zUpKjL6JhbjX1jK9X41EH49scGxKdI227XSZG/
A95R7xw3dB4pS+orY+U1GzjLoFn7FSNPyk/uQrW2WZQ4TZ0Wed0jw/vxtgZDtDOT+W81EbjbTKSD
KCroEIFz22z6sm1aK5MTaJSsi4OYBCxIwB5c2X2vhO1qd08hRyXHoamfv0vRVDajaUYhXbtIQM/t
M/gu+u9yCNR+/vV2OL2Q5c5XjtqTK5Su16o/a64r+0fgzqWlKbg5pUdu7KCMREljcupxIAbN0qiH
Ju7M90Y+MMcOc2zuPgCMV1K/QfTxaaRVKXaL282nXKvdp8FRqu9aWRu3VuhLWx70wsKiLdcAbvsQ
Cpqbt3/7un83Px20JRv8ZXYJR+L8p1vqoLhAOdJjK/CIs5j9wmk74W59L8z8h4ZFuff2Ay8TKeax
zJeJM6CsF9eYmcbZErd6ehydKSGpUHDuzlHTr8PBvRIErz2KniPNZigua1l//m55aUaF3qsZnj+z
68UT3tk4bZjerOLg9PdvtZoDrJqAFkyAzTHZaKllmi2XM/lvGiyyig4Whtq3saYOVxbwRSxq+8l4
Bh1BlfNY3w5PpxjYt2501TEzZP/BsRrtn2hx7O8Yy6tfenXWf+pDrzxEvKvhZ6JsT3GjgFUpMiRX
YA8kymmoWPYsbRiSjU1U/ciyxcj8SEnBKSAR02iMiExJHriM3buwxow5ICT1ZTe2SftUZmZlsI+M
FD5B3jVfLKW2vjdNaMF/0Keh9IemAyiWYsiUeopQx0elk/ZtGs9F/i6yhumdaCMgIktk4f9SzI2l
Bzg06RGExnj0i2XR8BxzJ22+F0ztbZ/L0/kAvwF84KCFZbdv0tUq3LBq+UUpDIjmWhjHX0U96fAa
0qrJd9LWqsFDnghF6DHSubZkv08VOqbeULlW6yl9nUd+Mc/V+0apW7hHUCdI7aMBSfbCyhQZJKnb
vtNlpyzIFkzT+0yVp04Jw3SX2/N8n3e1+Pp2HG0dnMiDoeusAls0fskbtjJDmp4bMlOb+lhERZx4
WIXnI0bdQzoBSjLtMFDFkqJwNDsWjJrJyb6HVjNj1po3zYdqaEZODF3anxdydua0ZSf2wObT2BvC
qb1lZKrflnNUI1s7mL4ASPI+a+IKDnmvd+8HyMn5rnP04UNipe6PFmmI1sdLYwTqadjZL2mKJMFB
INccf4w7ddrFgzX/KlItvLajLqjDrATlJGvBlIgW5oXrGly4DphYczQyzf1hlh3XcNP2aeGpQ10P
/AoMw1AIRAphtfKqxcFSxq7zdJr8rm+oRbV3KyB1tSublghS9O/wJ+LaU2zmkUHVSA2bHV186aYc
2RxQweUD74UNt1GTyHt4JuEuh50Jjewuj1TdMwqzfN/xFTw08C3r9u1Pf3kSQ06jCFplaZGJ21aY
dV+ldti79VFMmrJX3TK8i9XhB7+73sXObN/bGRSct595eULSH8dJhGkt/U6mIucnJAI4TecObXVU
aV0HEkOtvVYY9k404/z89qPWw/b81KK0W1uJsLKYQm8pzM2A7EmlpvIYqXAILbXtd+40LVfO4TVP
unjK2rNU10XkOecvRBfZ7MxYyuOEqEzQCucx7hW5i0LAanE3f1xlmz1zyKbd22/3Sv3KcEqniEbW
imb39lCeVaNOYGe1x5bc45uwF/FgVyJ+mG1kKqpFUZ/qrMt3FidgkFmZ856GqfsLQyj7JmmK8Mqt
/urPYd8wrV0HahfXejd0pJC51R2Bhk4HIymOWtOAzDP78ftcx8S4cOYPTqWW+8a09cO0zMOHIszE
nVYn5ZXs9pVPjwAAsk7IHK1KCJuUz0phBGMj2EKUh66CM3UciHK4Bvh6Ia1uvj3pJMgDAhkV+m3B
JSMH8lMyjEfUc9QHPHHnH2gDkjm7udHtVi81lJWUCPmXymjvCn7rvEOdKU58KfoearjIuY0skYHd
c5S+cW7h9XeFF4fJ8qPP27YPTEvRR9+KZGwFy6xhDCOUuQgccNRaoMVDnd00RWP+CJNO9bVOKVx/
mZv0Gp11izwBaYb8CsQ3gbcuPA5rk972qjMYUTJPR5Ct4UEbWq5OLF/krYwXTHHc8oBNavuOL3Ja
yiE9FaVWHyq4T17MaGxfROlM30JWd1NYDnts6tW7MQqrAGTwdKWqeEX+ggBCXoOeGXRMbUtDdWfV
SiC/T8dI2POnXE6DD4A0z71ktXBq2lTBfUPcLCnATZVY+QjQWbltnbq6k3bkPmqx230BXX7NKHt7
9q1ruO4NtiyAOpyTz4+Keujj1rTK+SjLOPJqmQz3vbZ6KvRzvH/7dHjtUcQjjBfQYKtR8/mjIgXr
PeRz52OfSAQahCn9UQ+LQ6/HzZUDcHuLrG/F8AOhQnbcKiJ+/ijRgeAzoZEc1+vRH+y4xc0udPwo
lcNDmWfOAxbF8kqiva221ofCx0SigrkHVJvNQ1VX9oA4Bh4qjRws/aR7jTEpuyGiKSVkfK3PfHG8
8cAV20Lpjj4SmJRNqYpaZN61fSeORevOe50MZfLNKInf1UNjBFoWyoNYJwrLZNIUGdTT0FT9Cf0d
92Eso+ZKiL+y5iuZadWFX5d9yy7va1dhbxniSM8y84cEH9+KxoM3joW6l4027cxpnK+s+WtnwCpj
D4gSQAWM6/XU/aPodBpDz7TaWY5mqCj3i2uWXmYkEruiqGP8CM89q0JK0qbM92LJxBHLVTOgoVTf
92P3oDDzuDcbQ3zoa6W7VUS9vCPdrwJpKX8tp0AiQdQzr2TqSdNlg7pAA4n5sl0txyZOik9p1Wtr
duXum6Gtr2y1NdT+vASIDLIMEuj/zdyZLDeOZFn0hxptmIdNLwCSoiiJmscNTIpQwDE7AAccwNf3
YVSXVYTSKsNq14tcZGYMFOhwf/7evec6LA16yl9WRmvNbMBuZT24wbieM6pYzqsF2odXYW3Jlsnk
otHO2zkt1R/qt6+nHNU6cxYgLWCxmP99/SHRk5g0oKP1wZ8W86B6e7kB8/P+9zvJX3883ObsWyE1
DlOln32kX770Bbge99zKfGhkWW8m/vW5Md06jty23DmDnA99V0/HOlPTHyoc5/Ql/f5k8f5yYT9V
i4AjvpJGFnJW0TkCt5Kru2xUaLh3NapxPCSEHAGDdPOy36zrar43Q0blrNpx1hsFygNMnlkHWwaZ
ppnIcMKCtc5CPtokLO5n5v990hJZRUBVER2doMWsvjbL+mO28ZQlEhskoNB8vAdY8ep5a3UT9sgX
diyDDM88tsof7uq1FxGCkvWg8iCbUTYU4cuUz+FZ4+NASpy6cJ/JxmWMmg2tcayiAKuKg26l+0NJ
/bNj8ttzgjBxcleisSPPkvvLl/eymk7jOL98LAazu8DEZY6bwmvny2DJqwwsG2zFa4PRRY3Tz61v
64D4PuwANYQWB+bTmMxrTeim26GSj1NlNORxud27UY/FaXKLiwzKSm7Ec9M0m6KZ5oggRl23F4ZS
aCeWOStQztXddLcCUsl2ka08vE1ppmKL1MY8oekz7BmngGJzm654/fsl+peLG4sTBQztYmJeaCV+
5eG3Rq1b7ajuMXCEuJCyHveWV7R5UmR+k7EDtW0e12Lsjlxrin0GxI6QldFvl8TtDKOLW4wnIukX
4ZSxs1bTPsNztK2mLhIxpAvL2+BiIF6tg5IbB1HZyk1oaPHhMpxS27Avi9200kBJ0ibor0tt0Wis
/dVVO8u03D/c2P/yWvAqIpU/hZJx8PH+//51M8SQU5mF7eM0df0O+h77DN+cOJB84Z6xStpt7YXD
3syEq2KUiN0f9p2/NLPZW2Gw4xumnXIK2vhy+roAiYcxzKfHyCv1vmzrbtsGqtxje/Q2a+aN54Yu
wfyGQCRBrLWJbv3iVgT1cvb33/xfsTJQgP4xpUKHcdJg/f4sJnPOwdK18yOxzOo1sHSIbE4Jr8TV
GRZVkkmPIdJsS/tlNVcuRllQZtcNiV4TjL9K3dbOFCRmuVT/+JL+I7nmtfxs7lX/+amu3uXXrJtf
o27+599Kik9/3/+3RJxTBOK/l2se38d+/E2sefr1/yfWRJLJEASZU2QxWUSP+6tYk/8KkogrwSkI
h1P0n2JN8pYIZ6LKC0n5oq6nv/ovtSb/0zs50pAoMST3fr78/4Fc84tSGJEw79TpooOSggqHGuv3
BYVHpRJ4xdMbTkPqOgFFZhg+0IksexnaewogIwYqi4il0Bi0A/MyD/WrqzIYGN66iSrHQ5zSi2dv
ifOV4syXRrULA/cZ1zEeAqWWf2z//9FK+7fr59fl8z9/ux7/X640vui/WWlkL719vlfvzfff1xu/
65/K9MD/7xNuiikThRmVKzvV/6V/+d5/0/Oi+0hJDw35xCT454KzEZ+f+AvQJ05C2BOJ+Z/iYM/+
b9rqLFB6wDghkRX/R+Jg/qRfKpwTaQRDIykNFDdEY2Op+X215fiIlS8n9WqiY1sTsejcJWSXQf/c
5TqPp76qQcHSe39FEacxqKaSpOcgDTBaBkHnf/cbCCInsKx8KoZl/t4A3yw3vzzWm39UEr8qgr9c
fk4fE9nfyT1FlctR63zZZQ2fgPBqHt1XboF2tXG9MXq2jci7SBXJimhX1EkQ08wzJYTXvlqGdo+D
NxmvLQc/ChmnqH78/Uf6CW34V80DxYFPctL7nMRGpxHYlz7iJOwqc0KGwgsNFrHLyL78sVCPteSQ
iXDYlf24Ap5y5ugmbGoLehGCqOemjsqPxorkRaQie9wYulm5OY7WOsZYaL15fyK4SyCya3CVzhXS
uUlkwQMpFzWu0yC4AEqU3fWk9t6pZjTe125Sl5FJSbP2ZT1vqch1s1miun3hFG+OVDzOcUG4Jjd1
0Zj8yatJoJtRQlDdV541XXOR9K7nFAzMYi3iaGm6QEZgnIaUwmtPUwq/vFmmPvgmeq8/z8bJ/VCj
Nj5pR8LZXrw0ig0HeajVV+ttmJvFzaqsJqOfu2j/MpQ9nZrMn9Vz69Lmp5svSePtzI50UBri02uj
nfLCLgN119KXJUl7MDpjuy5s83EhfGH/4b50en1+W/Q/2wTMLvkKqenh+/y+6IWlECA7hvlhNo4J
+NhpRNIti3XDxhwssdV3Ux0Xelou19yxbiA1pF7i9CGXDgN01RBna9EfgyILbxcQ5EWsRW7gumIc
dCNKr/sUNjGtMblGNa20TAY2rFu7Pzi6tu8Cf/SOyzLp8w7e3Offr8qv5QhGFlwFZKE4aMFthsFf
CiMmNpNtj2v9agiactwuJBiAhcv6G7A1Ovx508/3OlzKb3QvhJ/ocrIEKr1mfvMyN7310a7R9Te4
T//hk51uof96X9jNMEehTyezGvEat1X2yF/v7pVpcDlaZfk2E6fy2BYjbIAIUshLRYqlFadwbVru
LFl7u3II35mdYc9MpmYU9l3ooquFGFGFf7i5fDVH8KkCl+4szm7Ue+wvX/a/wOdvNZyweaNzbB1b
syRhzGva6AkXjoX72h19G+6XB4aJRmj+NjF4o4af2ndlKdQ0hWvYT/w7ny+UqftU9WvnxdU6TN+Y
nFTX8LGzEUJW5Vd/+uinj/b7A8VJxAwDIRECCjTvvz/Q2jZoDMxR9xZKw3hvvNy7E57fvg9TViC4
rbuM3XL1PkaPaXqMCLUe4wnsPNR6Kyz/BJ752vM8PUkkFBhXOM8sUuO/7Id5FGW17NzhrVsjeS8B
uLDwGgYEcRt266PllDLbpFM1evFq+bUBGv+0BPo2nL+3uQfauwy0dzky+YIE163TnyyxPw+J3x/Y
6XqKVME5KSih8fz+wBan5nK2pPoNZbe8LVCXPde9Yea73CZ7KwamLqOdaRjrZhQTEl/VSwAZY+8/
oSZID9pfg2/rOuZprKkwmzgDjXHv5FlwPdqRfp2cBWbLMkXpKUB9rpKeDtyPwDCneSf0YDyCmZte
iyEIgAaoYr7MxnDa5dgnMdb4hLr7U2c8p6bi20Lo1NNLnKX4EQGauXbTaXgqnRquzbRmzZ/ezdOG
9/XJUNvSRsV4w3f4pebUllnnZmmub+mcMWAkPUA/RVzgr9vWhr2DAvMhU6X1ZqMIDQnyHqrz2qy6
MlZrYJ1emCG972g54/aYP/6wb/zlsxG/xm5GScw3hqLhtK/80v7B/WCHjZulb1TLPYBvhsPEcLu8
aHGgTM7HNizqB2J252MFJeIpahqNiAhxehY3w4mmYMv1Q4rB/2R6P69/Kk1+P0zY1yKch8ClaHKT
hUmp9/vn69CZU6NnzTtkiuV8rAdrjAPsdzdSFtmdDZP/g53XGxNDd/m10lb+lmLkeG7BTh1Jq16u
TlknNUiF3hwT5+HvH5//07Hw63dLp5hNgl7sqV6BqPflvQxIdTeGoHLfVwKQp9hgQJLugmC2RVI7
Wf8SLUNKBbHWRo8qnPH0rkEFViXzLEfvPCwKd9gasjDXMwntEUJ6AbBm71MqyIvc1M6wM2vcLkne
6bQlHGIcVt6cQd3btuV+yhBaLdHY9Xzoil6+1DWSoUpgTj/QMZq/TaV3qpjCwazP18ld850D9D3a
KRmoN1mOnZdMHhqHjdF71XcsDcUdHYFSbazW1xfRCZl0mYOaP0iORfBNkcmQdUUFYlL0lU5+W8zS
5FWW0fphA+Y/X2HAfmcrb8MX5lhFs6UwwR3Qlmr85kufe5XOcijlDO8ac5M3YX1BMIpkD9d13gM/
WY1zdlU6z0Dr6UtBjUyzZCyivtzM3eI/VRBsMEAIAx4L44Px0feXwdzaZhGGFxwqIFv8SBbdVRj0
gJHglaf6sq85rs/swZ/da5+yqz4D06XsZLDH8XuWVtGtmcNtjddOR/ssqytjs+TBkiW60azzzneW
2yJS1oMChdPH3dSRjDhDok+TMKjlXRSI/m7hBVKXwvfbO7NU/VNHQfpCebXW+0F71tGq+8yl2mHU
F6+DVXi7kdrOpHyouvNibW0CoGbbeS8i7WRbrQUEo9omdoW6uxJbYviag+Gm6T07A3wWuXrBy8KI
rN6YYvTVTtlhfp4Jf31iJTCQIRHxBPswm/CG7mn9YgWG9er2TOoAawUNjK90/jaO9dICZZqNtz7r
ynszbX1cH4zw0fGsjJbjSsyRkwQCfFNsZMi9913dWiHqabA7caf8ce+EuXKvFCmz142VeWJbigkJ
xZx3zS3yj/q7PStyAnoqxuW1aDoWBMwtzRZuCo/xwsjeR8nbPNOEnTBwmGP6HaprcOmKwb2E1d5m
MVxTgjfCAGppTGRMX8TOMo4/ggYB7EbWNfxdgoRc6pgubD50EARXfRkgyhmy1J2SiV93b/ShdT1V
kbyaixzNRaiESBO7UOIwqDFKN3UUlOJ1HJchOoxBO2Q72+2rhdFTFj6rnkFPTHB68JyPg3ELGwdi
Zm7J5sZo7OHomdNq3deWyHiXfd7ymip8Ei8aDMqdcLLmprf76DWtjPayF10I9lQTc4bon/sjHUrR
ZzHSLFHHrvCcN+0umAFaA19PiUa9hpdmNvs+6FR2aAcapYcmyMWbvXZjeF5ERr5ee5M15jtzJnqH
mtOtnPvByrIXqOSTmwR6YYUD9rbm2MKy78f1ZHQXFRQi9ta1etKN69xNOIZ+qOaEpo5K1kfO7nkk
kWQqtlG2LvcGORN8k22efyz0kWWsaj94kHPRHzwKbuyawh+BJXio/OzFHF5DwJO3JmDZdyhI3au1
6Ak21pIO12yDiugTLl1vQNDkXeUHax5D2BE3Rc6tAk2+3aNrtjqLZwvkC/7s1L87VpF99GzpF31t
jWVsNY19ie8HL2QzBPzhgZ2GF4Eu1qeSd6qPe4XTlJfI7vaAoZvvSy8CH7dkCTrXjAiBiNMotV87
FZrdRrSU8ZtqzOW1rbgQJmA9odJ1jkIBxDJwS8K9pvA+c93qpuv0PG84PgsVh8Zg9rEtzelirvzs
pR8n+xSNkVoDHj7Dmi8pxtd2m7Zjy0kgu/AYIDZDlGyL7r0OpvyjxhDVbbwUxnqSdcsQJGL1rD4Z
XKuItspa1XPaFVa+1b3O0SwBDLvtm7V7bpzUOGZpUeGVGmhunK4dwzl7qwnRtRyVT3Fth88ejdQn
0+/IyB1EcPTaqa1jPXTVe0G6R7ddnU64MRktGUdMuXhXEDqtKemDlA+RDaG4yjKd3Sm+VpFExQqg
t1iiOY3LOfKLJEt9EQLQUv4NoCx2jtxf8+8sKHUwM9P71DbsVae2cIIttNHfw2CInrKcXxWnY1A/
cIxGr5nKxyfgaj4pyPRsme5F0TZDMp7uUL6aIaNFyMN8m3p6qYd8rBKU+YO38Wt/tllxOe7FuSg5
SPteBncZ6Vevqymi644DDD5YGzmvU48/dQN6jN0a0wXTCzEsfZKPDgxEyx/Uk5NGw3KWm33zmM2Z
1hu4Z2xaITLcH0g93Ie2J0Aj7jJ7fECdWXOck2MGyG0x60MX0bHe9q5718ERSwT05p299vXBkvBb
4oCkgG9RYSIDIckEL3RqzD/0IF9IEzo4RTQTzFKUelu7nriKBp+/Jw+qBsRas34UQ1o/c9D2855L
j9lsHSQh7+6UZfftPIVmHDVecG61Ih9iN+v9XcuYywXkaK00JXKbsUjZrAw9lI7MT5chV0U/BWZI
NGXcX4IKUvo2042cttFgcU0Tdn3fLutwxJY6+Vvm4PUNRQABiboMrgu+3SIJFPzSLagQ+753aqrD
nuv4nTm1/gM/drVuyrwBiKfatXlqCmu9AmjlnkMM0eYxFLUndtyrDYaceZNvKvaXfNOnQNaExwaX
+N5pm/GKlGc3cW3cA8LMb9FAjc6W9za6R2vMGCR3iuGA6BTSY7+mI6cmN8VLpgZEgGQBexqZT8Hl
InT4MDZ+QQrPWi5PcL5cxgdrbz4QSua/rHa9fhi6LSXkLBnS4hXOmBMI0YTZczCWZn57uum6N7NW
udPFhpBGuWEXCH3e6V6xRibfE4lpp/5DXbSOGzcLDqk4NfXKNNIQXX5LElm1R70a1Ze127SHapEF
/QxzDtzzKXNGBTCwlnI7BC1tpd700/rBpdfMj7Z23QSRj4RZP33GztJOV4hasXWEmj8Qw4ttTomw
1uE9bCe8oL3p9Glcd4SCnssamMoPNXaL91QSZeImKpDqORL0SS/6UQTWLsuHCEcyyTJEZ7lmVVwv
fVP3nFHMWRiDpfbRIQDU/TavIcW450xXXqV7+zDiZF22GHNRSLjd2LtbXzKHGdhe7XN8xTAvl8l+
mua13WUiCtAEj9DGk7wQJ1NnaQWv7HglqE1WfLFX9ry0m6wRzrzXtcjuhrBor0cRFdgxyyLoENfM
oj0923a6D41iSQ/tugSEjdHbD85R4jjuFmsvEOmKc/qy8DIea5jh0byISiWrczXR6t/QbjCwhITy
CrCqPydthNcK5/PIA7D7opnPJjBB8syRsnGSIVO9eUb4sj4vDGS1Z+WQejeg0MNo06HgHvddO/Ck
u3zJ9MUwtEHNy0HDKOmHps8uDG9czM2oJuN+NG1v3eb1AKitFG6d7XozaJedXXhWsYV5E3XAxqlA
zjsKXHebctZ48A2cdUgaBl8++UpL+hJmenmvwhBAORteYWbbhqaqcxRFV+ZnqkQ5ffD6Tua3ZWtl
cpdaXMUv6Dx3160qFvqSVr2xl6zLuCDBhV1yofI4t9Pyom6i9iUggWvLNrVEWyiLEmJ1qhkZ9ynE
C7Ce67inmQ2usDBTPSauV4bPwWD593RHjOsiq3Ny7nAk/nAjVb6mwimcGAbgeFCFQ9MzB/sZw5/O
10SFlbpAgCD2rTGHKOdCqK1n9WKqp2jI9MswwG0/d0UPddaPZsvjwjASdlC1nC8M9OV8puk2crzq
FEIDsqnngZ45gYOpUbexUfnNK3a72bor/GGqriJPhPaG9dN9W4XXf3DH7OSuNa31LgU+Xmz/ayjg
oxsind5oN85lElkwaROntYE//FfZtU5h+u30Zqg6OwCd+dE4Ns93MPqb/5IAXIUcPLqCvghuK4zT
6XbQ7RyBgg2bPzQlv7ADYfYy4XAZnWF9weOEC+n3K3LkTDLoUN2+meti7J0xyi+taF72vbLc2Je2
cWDW68ZyXN1dH3jGZhoC+eim/bC3aKXtq0pgA+1SG+GmnHdcKbNtB7H1amAb4xQfhgvbkMG2yaxl
S6JwtzGtpt8NpZdujaoLnyFgGH9ov30xwJx+KCImTtM6blE4nr+SsNZoolfICfy+Fg4XCNIeOJtl
sD4rMjR7HOXd+EbkVPaUTUP+VI199+I5IHVpFi8DXOTC37P7jB++jPRNj1z225SeGmLSrgpOnXD8
1ltNwU/Lhfrx75sCP61A/+oJ/Pzsp3kl0wsmodw0voxTiknlHiFszXsX8JdsurECFCwJ1jnvEEU/
8vswMTSmaZ+tuD9pw2LpAWlQRvVdOdXyPUTbcovJEbBr2nnTXVsH65VCy42UsJgNIowmRvATgZfP
kskk16JemhxzaWMiX0frvS1XQuhjcLcL7DukZAdaixrOqD3mT3jzgC7kjowUzpyWIX8O7x3Qqb++
IT0lU4iz0r8QZS6feu7iHSiNPh+TqNftjWFLbnZuEA5PQ6OHJiHo0puSusmxugUiEsWtrwNtJ/5g
DFnsTX57DPEc+ttQT9ULFf8KCKBoWsb4jEtuFDbdd3NKiWJvBmb1sVX69mVAAfHAq9y0MW7o7pvO
4Q94k/CuV20z+0/Xdb4qQhfmWGAv6qpaRP89DSr10vd5egWaOq+SAg7osFGBZ1VnwRpOcPJ8Ll20
UPx+p2Woti77T87G13iXgTeMI3wQQz2KkcRzULVgTjBGRN/yDC6OI8vpOWwxN/j2QtodUv/8vV8d
XSRTyYsUjFZ9XY16ndngwEb8Yabypf3LksL0ecocYUJHWtFf2mAK/1ajxql+B5nRfa+RQLy22Cfv
nRF3JxdxjB2eCsX1UIXcQcc6MHd0VaZrtvL1ruKWjhQ7sC51Tt7WH1p0P6XBvy53m4EDbS3wsZiI
cRR/aW9SOxupX6bue6iarN22/PiPqY1ocKcX37oegqHxz5BoL68SQsUtLQt7v5oTZV5reeNeq3S8
kEs2cM9eXZuDl9n9meFG4XU3MjLAQSmHc/oB/uvclzhwKuzJdCS76cGIRHTmdT5zt6KtKNfY2Yw2
yRkUWmwEqJGRKi43p3bUGd11mGBTlw8hRNt8fq0rSAYgw4V/xOyBoYNECPDHQ0atKtS8FrHiCtwl
y+Q1pFERInxE2W0/wWFWrK5g6h8CYY7VZnWwQiEgI9U37LrrXmRVvenJdySbsaTOiFOdl8eFsmdJ
FD/M+Wq6pKlw/1Bki/TMDukieOpWcj8ruYyydew18+6nVufjHxbST4fab1/WT5ErU95THCySxi8T
GcfrTKmi1Ppumq35UZraOgNpD6E/GOV5lQ3dPkxFdXQLMPaidY2nrozU2eLX/cESpX1WTMEpqmVY
K7Yt14DxPurdqoizN7F6Xa5m728LWWO8LkKr3empoWRjL+NahJORlw+TRmpjW0A6d6UG0W3mMaeo
kkx7vKFTB3YFuWVC4G609Oz932/NfzkrEXCeRCYn872PvOqnWeqXdvcarKqpOyf9KAtoP9t0zLKb
YWBesCtaOX/KUvcvBq6TFwebBSGWGqrQprEq644biIH5LXKnq7TmZr1Jw7kwdxgczC5Ri9Xdml0A
o741BnmduqG4LVi+l0ZTlz+MyrA+VGWqG7A/5uF0Ngw7Wl32HyYNyGF+GzWwhvHyM3CjKR3wD9PX
32uBAYjwWrjz+O7CaXmjTS8OnLOY7Tz6hc+6W8LjZCEhSAp7LKHkgjwn2a2dq0trUuglM2v2H6AZ
TYSjQHTpMISV801dWOGrx+9+sJSXhjEIqMHfNcvoPo55VD76aEUPI3006nrXHR9bh1ZJHCzYY7ys
HfceDqrPwRiXXR7KcUfMj50wPxbZHifFqLamX5nfFIXevPEyq3Me6HDUBIVJqW8oYkkhKPoxekBK
MVtXIWr+HmEyaO9vIz/mpzvXzg9DTxmZAqMHxLkKZr236WbP4KGWQcZlZE8aUG/t41Gw8htvyL1q
u9qzuJEicK6IxLVexqhWF0INzZ3souXo0Sui5URwyueJpLwhOaBkA5s5iUzqxqvcbI2bfpHuRRkg
O41rbHjPWpeETjX0Hi7zBiA5NIRMfuaQTr/TQGpex8Wx/BhcZ2jFixwo4ydu3he6aotPZ+1DUE9O
O1vbVQSSUILIN/tdT85WcNYsNSW3M3fh8sDtQOMfnGUPbdatvPTSK73xeipTjVLQm52HtU49miJB
ruzrFEnCdKvgGdvAXKEnhruMC8CQwW9XQXM2FkyMM1JpHe4iaeVFn3bd65PXsuVdzt3BfNHEE2By
CvzqEji8cUbH3teM6efG3y5+V19b64Lfl4TZJZlB/t8G1kTKiZiLGxnMphUT89MQsTlbCuX4EHlD
4lZp3ybhrO0i4fZrlXgf0+m44nY43RkmLorsL3N31lhtWJ2xE1nh2YjewI15YuGrjrw2TVIEDcVm
NsLWjNul6Spysurpmi3OvwgM+sYHO28a9yDaxq6eazciftcaRVXvZGEZV3jTQSvFedcBrmjmYriG
+iKBVbf5SIM5avOPwQ7pSuZ6XLD2VFocae9E32xfi8uZgM796gyZs0PjEV7JKFPdWUkkW3mGN7tY
d1UWBfuReJQbP5xoUE6uSlsMM92QnkMyiogHWYQxJF2YFtN2UXC7t3PbI5IYM1noxE0DeCST56NK
1VwJP2hMlQ/mOp0IKj1NslIttCcIdXDbnU2b5ZGltc77ojyB2qWTVRdqWnAyiLqlajMQLu/0oGUf
s/4ZbPRrCftEcVZf9p4XlhdSc4X0VWDfM+nAwOQQf70TQwekppHtcZ0s5W98JwsfQlw3dLCszL7z
S5QysRryie5AqW4zYm7uQ0sEB2s43dTGVnZFnCsf1MEQeiQbZaQ7CRoeoTia3ArpVYFuuiIJ0KE4
tpyDaepA7Sa2iA2fczxkatUN2urZvmUHO7mBc3d6sUuBqDlUfJq5YmhzeqPWSyEzOdOYKQmNn522
Pq5MkrKz1J9qk16Xro7VtAb3Qij7Ki/m0rkP6lZe0Albza1YaOHRb59zvZmqWj5H86rhYVAHXHQo
wmFepU39PTfHSW/BwIdzouyuVLGqCDyw5pwJCrqlQ4VaIU+CtjLzfQqE4z1rdHAsbOVvS8mAeKPs
UbLFum2usRKuZR2XWSQ120GlPpGfqPO+iFB/OV37LmZZP6WW4tydxDCEdJew5m7seY2IIkd5+5AZ
YLYSKhv8pmoW38bZr3dzVmoyXZBCX41+VlVJFTXM/0Qxnw1hbXz6lFX5to76HAiNFRZvZj39TLoA
2DU0Rsb1WJKlcwstsksZx6X17WRV4wvAK7UVlZPdLfmIKr/3Vfa0rHN71XT0YzZznxL/HHY0yLZm
aSyQbcag+wxYVeOGaAyrSBpPWNEze3ruHHVX1OYZ6cSKWz/T/frGNfqZ5pRidLpLQ2/MrsZJ+EZS
4ZNm8yxtu01Kg2SNnWi0tun3GrLaO2h+PI5bH3MM4iay8Eo526/aErNiLNZFRLU2+RIUmBqG9GiU
TQWtm7i3u06BhKWgU/p2qBsWZlkNzr2JnkHvwGh1EFUsq5oOzsje32Vp8M4wIb9sB7q4cZ5SZGwZ
gDqA7DzlkwciDKu7pE01HHqLS0ssLVXQqXEjcQM7QNa3dkD+9ieaO/oHA/vguCMMJGjOOT3W/IOR
Pyp15G/Fo+fUbsnm3kx632XlbG/KUrtv4xjM+TVK5+pB2mT5bequr8SGgJ3ih18MbnTsSfYhKt1i
erXjIoekQZNPf8SmarsvsijLpw7NYrEj+9fLEzF2okpU3cIWHKThIyJL12xfqZMPhHJM+490Hjqw
IXMaLFewEy37WAe9UZ5nFNRQgnhviMrAxU2nMxxSvcnhZ53pzgkfTXOYKTxGf+fwUtDVLLyJ0BYA
MBB5wnQ0GBn0HjMpt5VeXOZjQzK9091b+bLeDeYy0qrNgs7a0gBLy4ORmggj6nAe27iadXnqJObG
HNdKV9+CQDFQI4/FvonK3HslphJzLoQ4U17oxWa+09LQWeJgSmu4rKYX3SEoZzgWDqu8B5LU3jns
0VwTGoyFvl7q+zxImQ10jQMeThKphZN5yMsDX5F52ZqV6V3Ui2ZQndlT4+zGU8mchLZY/ecpSDO6
FS2XWLdaq71QWh1kvub2dvJELp5lCu32bGo5oGM2cymfJTfnx+Ik3UuCjrd5mxarLjf4FuQNHeT+
e+lxhYp16TG+Y7IqXsYpzMmvqP0c6YYorCtL2uLgLIN167XwxdgeXfdHVuYKb39pVIfCqPNvpinK
Lj5Js/gKKHRjs2EojrgGyUeMlYt9w3HkSmc652AtpULnbEIR3EU5PB0CkYNiYWKZdW8+OATa93lN
j9iYWrpCuEPteGoiXBds3dljMM7FqzQr67GrJv9JQeRRF3jg/SuCE9LqzNPGAmEhkH6+9ZjSqMSN
yg5Xz2SrIzyEztlkSq7HiFH8U+V1jHkweKqNyXKQW0dYwtvl9I+MHYXGRJQQgMjYs8uZ2KtmxTwI
iqR4jHBMnOVMaoxtFM504yKRXTo0ap5YG0y2+SrbK2ksBGlGfu3xEziVeAhbPd5npliuPML4zFgH
RjFvl6F3b9dGL0/z0jwXGfOhKCS6K1ZNqAkCM0cZbLSO9J0xa++uh/RGsAjtIpIB+qm9UrUqmjh1
ex4zswD+MxPnHJN+Js7ywUfe28r/Ze9Mths3tjX9KnfdedyFvhnUhARJSSlC2djZTbAynUr0baB/
+vrge6qOCLKEkmtaZ+Jj57KDAKLZ8e+/CaZnSaaadcyHzHA+JcXcxIcsTHsP7W/qF1mnv+uVNJoP
GjYLfGsQreOsV+GvQp+ozf6+Nv1/Cvp/Yk704gbp/Wh//Mdz0cbt5P/In//Hf77/UXU//sOHiH7q
4uL5xwUPfflX/6V7MN3/wlqC6xfkvEX4wLXrXzR0Q/kv3GrZOrBWMfk//Mn/oqHzJzaqFoxr0EUQ
DI2D9L+J6Kr6XxatbyjogD0IUl31LUR0ftlLBhpUdpvCGa91/oOIL9Y2tFioKGLEYuBRojcF2MC7
4nfBhWDjen15+1wY8yBUHIbgnqQqmGu3xjyYS5HJynkUtFj+1DFU8YymxQ0FaONLKFTjS9kK7V5X
c+ULuIu1EWd5/ZQuPlAI9RU4myAcKw6sKN1GYk8cngtlbk9q6uRePg4fX0yA9/8Nlbwky98axFpS
bRZXABS6K7QrUuw2Y+uLzqAEwV6gHMFKqdnytFrR3niT7mK0j2Mw2Dx/XX7FC5xCzFMIEBRHZ4Xw
MAK/ivwwOzP5uTT1vbc/EFSDxfhn0T0oKwYbJDCmNf2/czIl3V9u6QgoZ4s/6tuHcRH50N9B7+n+
bW734onayDEnt+OJuDdQPw5U45mZboXXr6Vry4sjrm7h7BJTQEdk1QyJobgLtccmI3TL6iz1khwY
XVmyVbXnQY6kuoECH4BNHdDJqETwCimjyS337XORmwrSE03nZq2vw3WIWjQCMcCZiKTdPUQOvrII
Fv6lQkPVEz6XNyYjG8RqXTPLubEvhjaw0dcOL8D7eTCSJnauU+XXYMNpcq3qgwktcDdpo/X2mYLf
BvOErYqAkrUmo+OdN7FrRee4MzpwAy5uueSK/vpEuTH1yXNQ0CYw9VnJKwgraOLeAoFIzvo8BqcR
dpxX59PzQItx//pIV0t5oZXC0oLSQpuJoS4XWZ42KtFySX5uizSgPmLy3MH8UDd2jKuPBGEbWA6Z
zWJnACH+cpigdfLUsSt2DLoynhXm6S9yndud1eXOB/CL/q2fifEQxS8fSGXurcebVF0ORArG52DG
/DhauAVw8PPDW18eTnh4ryDysHmPy9n1coeqaXbUTkLYJJpq9Z4uXb8vq1TfGOV6PS+Ge8w3wgr+
duFe7U54GXOJsYP8XFkwNbgYKl6i1eMv4jzdY9SG2tM09x8A3uVvnBrKp4A6fF/OtNLf+rgmMbro
RhUkIOxeq7kCXjJB0SuisxEZ0yHqxK9AEHv55kHYhzXUkShdeeDVTCF0qezqmAXmBm13CIom9ibb
2vLWuJ72i5T236OsHgVSQSAzfYrOrZa6+0gzRhSNTrPxLNezHlcmFhd1B81p5P2X82MiA8PuozI/
Izuo70i1lkdLiPieQMfJS2n1/Xd+yv9xK7zaNjjCOF5YX1AKcXBe/vzF+aKUzuBQSxN+mkNA0PWo
D3ZcVtrP3Nkg4Lz1Q3GUsQ3C+raILjdXgwns62B0V+XZIrrzXdsG8BH6LHv6B6Ng9s1CXnYOc9VH
1tNp7FvSN8/AbFgL5Egj5JRuqf+uXxzPsvhLUbyyntdFmxMVSSVUszzToXGqfa+JLgfskvCup7aN
w/vXH2rZvv/dgKJGpO2iorHExwDePL4Pl9/JhlQo+zmtzjiuqw7EFqinGaTR4Jg7s+OHtGp/TaKz
zmMlYLG9Pvj1pKQAoc5WYBTg1rkeHEmJUeqjXZ9LjA0KLyVMN9xlRZN8i0C0vkeZkmzZ+F+9Xqod
tBNsYUTNMOxqTWtQ0mQd5vIcjib3XODB97ObYIgcqObGfLk1FCor6l/8UC2KuctXq9thbBZd2VL7
qMMzBgPKuR714TT24l9pRf/3qw3JNo5oxNojs7MJ7rwcaphQUKpF1p/nhbVmSHs45R1spRCM7usb
vxkVx+KCw/UJKgXkiMuhkLs2hjCb7tw4OV1TPtTDMNZiPzuivTMQG25Ubjfe4mJvhqKDAsRCVHw5
HknQlYkrcncWGg8koUl4RVMM+xHY4+71R7taC8ujLb4WFAVcDtfiFqZfMypp152pgtQfA4S7vQjJ
3BvpYvlc+XG1KF1ol3Yemhvb5dUhsAxNQYhSn1Yy5dzlU+KHmdLrUjvQvEI51kj3vhd6NG/4tC07
1MViX42y+nZWHddhhxD3rOfKN6yGx4NmxO5dLsrgj4RAn/0cJMNb68e/x6S+hhRuMjtXB49egFxp
AWMOTmp7Riy+YlbZHIihDDdqgpszxcE4iqs9hgdrXZel4eypt3Z3dqt83pd6TByHmet7UjS3yo+b
Q7FHW3goUOavheQFLdoeg87uPA99CcFXUb4qgTI/xNLY8tZbqcHZoXlxIAXc4THvZCWsFoDULAKW
Yq2n01oHMaRSJ/FnYaUP6BLDs9KNWnE3VrYJDyl2A4hlYa49w0ArnuomVT80kbmZYHBjtjqsfx13
GaJXOTouZ2uljLXCYdifpwH2/BwMxoPRx8HG0XRrFOwAFsoW8v+r7znHs2jnllHmPgt2oiZhJqX8
PLy+6K/OoGVe0miFs0eWJyqcy2ehK9p2k2YOZw3e6T7mGDwpTVLfkxRUf+2kTN68nyGfh5ujWMAW
iPyWqfWiMBomN5KiVebzkCAbgjzb7G0k4PtZJdbyrY/GpMHtm0sBdwL+cjkUkoWinHFxPydKw7aV
S6mptCHBMTxRDzZStWTM0/3rg15vogZ8DooJLBagP/ydNfri+UI7D2rY+e7Z6EY8fBKV7v5JkCfW
3NNNXjoOPTHh7zNXT8tzBuBib/yA601uIV0sqBN1DXElywd/8QO6iMYCwhtxtpzGeRjsSn2aciFP
aBUXobsUo+FB3IeH//qDX09XSimurpjos4/b1qo8JNgwAKUqg/PMLDsU0NAQ5gTRxhl1PcpyOoBk
EHMHtrbeDaCATqNVOgHt2XY+ToYWHWy6AhszB5iQt3RxVJDjh4WHAj/HAkJd333MShjEQrjaU93z
wj6M9ojmXzqD6XwIXWT1xwUkpdlXo2V4DN1GMx7ypijpTySVO+bHpK6w9srVXA6HOZgVq4XBnUEM
IN2g6hJfdjqAiG4MirinoGl0z2wSCGCoNMfEM7s++CysQgDTTNih3aX0qjSv6UXJh1TDBsC+rmrp
dWOsjjCaBof4N5LEze9NMufTvgry+UtWaHH6PsWTsdlrcSWtdwWG/5BSsZuqSlpanYsmqMLO69j0
mG/9iNN+aI96rxnIHboWnUqamPK3KRtMvvH1EtFjUTpYt2uF27Ufuiysag8JYd5Cs4c0c6e3uZIi
k+/k1zCfbdvLUf2Fj46DqHE3jpiU7ZCnoymLMigIjzE+5Y+KMmafW4zf9UMCQhX/YU1mzJlC1fxj
hASi+VEKjf0pktkIqb+Yne8SWOmL0ACwTrOLy/5RovMMTzNOxt2XLK1T8TgmY2Lf09ELRQnbPwjU
D8lA1xBXZcxVn/BmEsNRYav6oRsT+sEoJ97+vixkWXvBSELgXW1X0FpqcsoJrE3wtl9stY32vjcS
5E4F7RLnGGhi/ERquZp5Fa4cX5s2r+B7ox8qD9LgqNrrUP9zL3SD+EcFPW8R4ZkYULQgufeiDdPE
UyF8yV015khD8jSQP4NBsz62wwgwSDnZx49KS3DdoaoM9xmunzPvyS9EmBi33BpOQYROy5txKDfO
oujN4ZjONm3mnQvJvzhEABX2U64LqyUIMuvsn5yHCItEanchtF9aWM4BIrMe70vhlj+t2ZE/raas
tL1o06w7GnII0w9pE2sjRMRc0b6PwHHRM9Zrg3Yn6HWRYx8omTyMfYRPeRRaEb0f7InNI8l7mXIf
aCDXR4l3l7p33NSG0gtYl84Hgr3q8QFzJGndp61uCn1nZk5n7GK3Jy6kaGtd8QjbEpknZ+hee5m2
afvOymy4wj2kg+47Ph61PLrDoCPsT3W6UlhSVMODpOEn5W7SzbF455gD0shamEz3pJd5/A4BRJae
EQa36q8hoElYHRIniapzN2YmduQSuiTnBST0+xYrxPgE3a4SPyBtlMWust2sJzZDKbMTbG8X5W+Y
WR/oIkROtI8BfJWdFdSheW+5EWFNdlaVzWnugra6j1P+ZdIanRjCV9N24b5qh0h54KQ0oLLg1kfa
Hi4FwWHo4CNbEDWsnT3Q3HiSTdOmO2t0iup7MtYRkB1th6b4jCrOCn7NMDLCrxO3pKHZQUAZKw9O
Ny5099WcWjqovTPq8keV1Wb7MWW1T4+Y2ivmKbVzcO+20sENcGDBG6bxUCvJX502SqZFkZQKe9ZR
KQppRQ+zqU/4Ug2/w0D8HCNwtlTNWm3XdhX0Vk19jlTzW9vYT6EbZZ5VmZ9g/DDfAvQ1sjGVA9zm
/LfsxuJI87XzXHD4XYFtTS4g9EMEb7qTbKU/a9qXQhpMpZhoyyrRnlpsV+ydOad411Ci7GIw9Yeu
q045ijlonKDMCmYoOz0IKz+o1eHozoaxS0g/gU5JepymTugUx6j+AHmy9ap5dnYZ2pO4QhjX0U29
c7qy8IMYuE5M5u8xbAaYJtY5acJujy+I+JjXpXGfae6TXgTFocc+/m5W9Z9T1A9eaotH3WzlwSmK
6miCZJ0wvQg9fTHgn/Sx2EEZ6b9aentnO0l1dKCk/NEN5aMLOeswToRBxnOS3FHQ9uhMtfezQfpp
1xbqaepT4ioCe/nHBcLSuTk5cpJPWQHRvrLC6GBYBaohNf+u56aKGe70oUbatxe9KY9jDF8IoCP8
ilwm9Ypx+ipVDZhNUwbCFRXtwYqy4tTUyXF2cpg45hHX5eAO7SSEMPx86xFBQJOT8HKndjrcnsZC
pw3FQm+H8lPVhjWR20nble+HPHHnuzZLjewDAnTT3Ys6VsUD+6TbPViY8sd3TYg19d7CNwnLCRQ8
BfqtYh7fI+6yTTKmFpOQfaLExfAM/6nsf6fxpPUfsUEMWx+Hghn0HaREP1WNiLTnXFPyCb1aZc7z
H1OBDHWGzxHK/qFWFaf5CzdUpXmvlIgCsOoNtOQgqy5zH/IJd+KdC2Plo2Ce26dsmPXppCZdnt+p
icqVrQc2MrHazMLyd17nKDb2EWdt4nj55JouEqNh1B+D0Db+QsMcuz8CNmkYa1Kpu4NVJCFs8cKh
4w/ZIW71u0S3LdBGVpRZocAwNZSagY2CDnME62ufiW545PSy4UlExIh4QgtTv5Sj2xwAqjCIs2Xv
fsY9wOHAFbL85eJtokGqgIP6zs3ljBavtHLkAuPgmAdgidy4g1PoKpjIzZW7d6Pc5rNpSsRtCV/V
30UbYK0x5CamPB0VaXYYsiT+vuSKNOiWzLpAzdRFDxF6MKgXtY6ESpscGIv1kCnvx67VXZIFOijn
KImF8YeBiP2vOoc6tEeArsePNeYpHIMOB7WHLLBTCBgooH85BTJMj/dC8TY5o1FxDQirX+0gA9Ur
826udmM40RdDT2hY74sxn5s7N55itdiPApIbqSqRO52aAAHpYzNGCpKPslH18ZGg3hBQHL2b5eVa
o4p7ZySIY680uo5erSe4ZDe3ddYauzwbXekBgKnhuOvqhAMMvoX5oW7GJNyHagf91gXy4WTGtfEp
yinbvLI2pfGxQ4TZvG/qLMEVNsaqyUv0YSJ2vmll6bsV5EOsMQaXSz+agPouVgc1OA12OWgPdhP1
AjPIaiQdpFaq71QF1vuI/E5sTLRBukgcIaIfMor871T5i46XJcmFXtMTwtAiBUrXGPZID+Mo0+YT
h4WZ7NsuTftxp0NbalGlBGZxGmtYfvuyjwL0gdhSZfu+x7uZiLQUKhMnM2pWfZTU6cJJmuiINQu+
b5ndZ/D7JEoN5R2tsWHauQKk79iwc/1GO5nEmIU0McJz9MmyqUZUmf241BJRM1bEaFapCPbGWC4k
sdhk1ph4PYiPhV7j20y2COcC3LUejyepSrYJjpYKt/kiq36ZS6F530N6Ijc0jpJFEovgc/A0lulw
qktVn84q/JTyWM2FPp8CurfdSct7hO9GkbT5Pk9y3IObAdnnvUvO2OfYxjR5p5el/akgcRqXqbKu
y5PTBe6vOFa1ZCcbDQe8uSV6b9dUc/gD2KQu7iZq+uKYJakmd3rYJs0GBHx1WwNwQ6bisqnidgP0
dXlbA6+PHTXuI7+IrNCH9Q99blKLJw6y4JBrLQJyo4NH/fpd7Qq/+XtUlAcUfzQd161Tivq0Kacu
8jGsKO4b4n8PSTzaXl2KrQe8wheWocixBGAAWQRXvHxAAHRVrdo58qFZI4MXSnqeMNfEIHcOtH2j
lfFG3OPVDZEBAU10XO/RNsEuuRzQDlWwOJyMfHj49tcQUsM3ZBLlBmxycxQ6tRY+51ggO6vbrlKP
HVk8Ng56s1bLO2FWVvDkToj7N1C9WwMt8K+C3orW45XlrGX0DZS32K9N4g+0jDw8fUqa09snBNdq
pCjglJhCrV5ahfQFLw0Z+3BWwjsXGgKVZlKcFzvADZzg1oRgOpBturSh6UNcfp+smSjWhyHGRaP5
2GYu20SBsROl3jfau1//wXMx75CgsLbAXy8HS8hObWB6xH4hM+NJCQcEtnJs9vqkbQH1Nz8UeBYW
kcvnWlM9iqwghbxFzklBGHLIktAsPwscVPo/Xn+mmwMBvtLpYNsAqr98psyIUS+0RuwHsJS5agjb
+qwTo9r+gym+cAVgMAEnY8W/GodTAROpJPHzMu2+2AQ+t145V1nxVkgHSS19MNx0getoxa0Aq7ku
Am0m2MS3I7PzwkjVjpPtRJ/e+tZorNrYd+IUsHyl1SiyjSZO0zr1nWYcH7O6Vx7JwMo2khKuN1Z8
S0GLsIDFK8xae6NnmLiNitvb5w6y/T6AKLOnCKrhYmbamz/P5VCrZoYis94hHd2mo92p5xpjpSea
U1sRpjcm29K+g0wIlApsu1pAeBTk5EYN7rlKhH1fd5Cl8f3eiha4fm3QC+iBMgeYbYRtXE41ZAaG
oWZN6Fc98WhTmWP7KvFKH3dZ7Saf3zoTdN3k4HPhpCz61dVMsHtbS7vcDX2RhUrzVMARzM+0eI3j
6+PcONovxlk91GzNuRuJPPJbrXfgIIuDKp8J3sLYJDDno3Q2bTdvvUZoIXTOyRheNofL1wjJ2ImX
Atx3JiPr9lo65A863Iv4bjCn6K/XH+/GzMB1FE08fpo6pn3Lj3mBM0/akIgUNrKP66Pq22qb2lTJ
Y/X79WGunwm4GEoZJpMYcjnr8OYlCwJ7LT31CdTD9jbuyUXoSu76mZj7/f/bWAso/OKREidzBLrz
1EcLOX+AU2p4pVSQ1mRIdl4f6vrtLbAyGjU8hWGIrMOOO9C+IBzH2G9zPfgMMKAe6a/ab222IK9d
unS0qfhOV82I3Kp0o4nzxEfeLO2DimlZ95H8kKTHT2t29Ld2rJbh+FRQe02oKOvNQgnU0DY7nSpi
GEAExlHuW7WzNorXpRa5gOZxYgaXNziZFsbXOrFXW/B+s+OgDci/4DIIjaRmUzL7u0ZxysfOGZJH
rDKEbxjlCPqh5k6w8RNuTEqHlwoVVl9a1u5qopgyAQea6sS3JZA5V7YZfRX5duUXUs8Mx3t9riz/
tasHxgd76XpQoCmrnR6br2qIRJP4RocBI7cgmpyLV5eBqufBSrr2XVhI7a5x6fi+PvKNWYpT6NLS
ocJd/ne5IOI+jl106YmP+1XmuTVuX92gTRuz9NYohOPBZYO+RLLGaicxnTFVMAVK/BjO4xdLSaLc
4x/G4cbyXjb29XvEE9NaXiMtz/XECYA6AnPkPZJxNn+yWqP6lNhhsMfUs0RNkwB1vf76bk0TCijW
HlbNUB9XJ01uT8McDiL2KwnhdnIEKRBSuA8t5rqfXh/q+rCxMJe3Oao5Rcn+XhXwaEuSOjEC0i5D
iZLJcEK4o2dUK8pnYhd7L8Fv85883fLBqKpItF4XvANoPCktcYKOSzWOOTfJB1uMYtfottzYLW+t
ALqZFPAWu65trVZAE7fwNkb2sS5us09WVGfvCC3NH4YW286e8BVzMQFyHwhh2ooFuvkN0REsDwoc
8ndY7YszYQQWN0w3SPwRL7bvutsmKAbk3FY0F/Cj31gKN6coWVuKyfTEXmO1sURRjqKUMXync9Q9
7vuVF81peijw/HpnKbPx7R9MmxfjraZNXjUAW+Befj5MBt347DnsBIK2MUkeaFzljyrC1Q0Wzq03
qvE1cQeng4sFwuWmohdZNLhiQTaDYHoXJJGD0DTqisWRSdE29k51AVDWi/7laKupA+xEdwsnWV9t
ZGV4Y1F3O5p/wfukQ3paJEVETxEgeGqdzt5JWy++IBvZqizWVu3LsejQTqZOwhXdtNc4jxtEszvE
NifxMIB4Fpld/KrTCDyptXGpo7cY9tm+QAVr0cIqhw+NqQXvMX4M7/JKT+7HRpkPEa5w1cYWf2vj
0HBp5xhbTOTd1R7lOHKwAsKG/QklOolqySCPBQmmeF/WmDLgY2X/5LCvNlCam5PAoILi310YKKuJ
BzUhCLqORnhn0uspC/3znATKoc4ssbF33DpduI9RZS30ehiCl9MNZ9MmcFr2Dn2kOdQHReJZxKQd
X19It3YowC3atn+XJmu+QFvKtJDdlPglxBlfiSz5KYt6EiqNISemqnXf6YHR3ql1EL6VZrnMLBNO
IhY0QF5rvxujSRV85NTET93UxCdxJg1W6/UHOCdb0V/LR1mvJQglpEmai+ToikRNaGi85Fr7WF48
5y5TtZX1/CxrXfsG9jedIgKvvpVOmT/T85QbHMGba0in/EE6BpHb1Jap/GIrzpSw5k+C1G+4E5yE
yFukLHgiRXsN84lPaRW3X+wc5fyuHtRfY25+m4reOFZOp39qFEH3NzKHeWMHvfXhUaGYcETgaZFM
efmj0mlqgI4pkZRSBzxtVHU+BtXc/tCGqQeqy4rvdBXkR6Fq1sYLuTn04pvMOoKtsq7OCNLo3VKB
DmeXwYA9a0JIxa5M6JN5Ta4QDCJ0k8avqhBN6GW563YbS+vW3oHBG7mASO1gn68WsdCDiMuATHxt
TtWnGmrFn+iLkrNK6L0ncVM+uRFG+Rt1x60zEg4/2hUgxGVNX75xt05G0Lcq8bPCwCmEqPZyaV5F
4qkHKb/XC1VsLO5bm5UBlsxdirIfc9rLEcMpGlM6Wonf6GqNDXfela6XjcIMdnacZVvVzq3XSvAn
l7aFBE/lcTlcPwdK7mQuR1bUOIwz1D9lGi4moei0jwNa3t8RN63Pr+9gN18rasnFrUcngGfViUAt
01mkhbMj9yP91BnbKFrm9FxPi0CyO2IWIP98fchb73WhbS8oMCXr+r2OxPlMCQpQvxv14smOwnHy
cJHpI+joRvrhHwxmokxbWh50K1fTJg4dfKGKlsu92WSfzQ524LEc4+xnQ0ZbdHh9sGvWKrsygylk
naO8JDbv8huOboFNicPblCX3GIGFLr34ITzQkZ33loqNSmaoH2JFFp6Nm42HvzjtnxCT1Z0Yo60m
zPJs640bUh4nBKwpwIbVjFpgqs6O85Tea4fzZd62flpGgJPUO46vp2P91HUpdhY6fddH06EJsFFm
XCunlhfCXoUQl5OKPfzyhdTIh2pT8BOaxevVVSVBzHNvTl6C4eZT5WAZvp8jDJbU1ngUsa3ulEjt
ECYMw9Y98Na+CUOaPhBXMoDaZSW8OEdITIkIMGxSH28c5whwhQeMMYf1uw6P3WOHsetfmDhl56os
ra15cascXVTBcCUIKriqA2XTTWEm0swvML0vibESxtfWSbqvojWTZk96gDzpJDeTgTlUbbXPino0
If+ipN7Y1G7tMtymQDFQgzBRV3OCPDnypuYu9dVugt4XN/SX9pjj0oKeJxD/Y5uGwW8hMmXeqP1u
jWzToNO45rCjrhsLLc+FoUuSLRwf1d6FVaFEh060xsesg5qA+8RQ7juznbYg81v7DYripeVpsuMY
q7PaGN1yMrBg9jOzxGJsrPE0Uor6Y6/F9sa949YzouFkilGY8aira4ew5iiGykG7AXL7MRhbIteB
ou/h/Yp3Mo8+J0WvbLzX24/37zFXla40HWiBVZHiYtTHOIyEH+ESFO+CssrvX9/ebp0VoJb0rPFZ
hJO//JIXK6iE4lcrsA38AIP6cTdo6TSf6qLrcArRCjKQhk40G9XOzTGRCboAOBC61xsIxjZIlKYq
9YeCdvzOaGdsnljhqKdS3T2Uvb117N/aJygol+KKAD5zjdFibdrVqa6l/hjDW8OjxcDcqgjqO01L
rXcDduDtTnJKesJttppvN+cPFRWwylJt68ufv3jDUQ97C8v+1Bdh81AqgW+RZrMnDeODiAPpTfkW
znHzooxfxP8ecbVBEySRqXgI4uahwZ81KL08WdUB5oeEmdmy7b3ZLr7l2uietLafT3HUbWW13bqq
kfpDCxBpBYTH1foEs4UMWzGttLwwT7GLkSahJv0GxnLzsy7CtL9ZCaCOl682myN9rnOZ+lFhp+Rm
p+FOEpDnhaKPHvG/iY59OznVTkxwb19fNzdX6IuhV1+VRAIuUIFKM4PusNi5Vhb9WTtwHneKvZCI
Xx/t5utcXAeWRQOBYPVFsU/vG0NmmT+JOSBfpO+prKp6GLfQjVuPBVFuYcrDUiA27/KNai2AvBov
FzOnUstdYpljC/lXzQEUGow9N2qJm8NRjdMTMizA6dXuUxHxFBPHx0y16DiQcpfVXyDByt/CCrps
45i89RK52y2t6aVT83dq+IuFmI1JJIpZsNV1WeVJ+Pr7uRyjjTl585HISl5ovrRP1iJ5lAGyDN04
81t6GsreiODGnkgqbD8NEnfjf3CDohRECY+GCWOPVXEqJF1yt2syvyv19FNrtNO3Rnejr9iyGM5e
AiH8A5SJCxveECrCH+6qq2IjKNQCZ4s5801b2NT4eXXq3RYuYgY1fV9Gk/G+DuR09/oCuPFWXXSu
XGaW6GoOjst5iTlo5ugFxZYx64sJnK1nNA/hpy35KNrG/eJWhetCLVgu4wT7Iq+9HI0dO7AaEsuA
Jwp0G70lH2Ijy+7rqZhOVthoZCIF+WMC84wEiQb7L4FS9WumymJjNt04Kkk3pmOE7wLb3JpRYclA
EORqZn7SG2N13zUBjMIgV+CKNiQ3/NEWjfz++qu+cV7hN7TA86i6mFarNdkUCBb6GTtD4rjkT7UM
0aw0sXLIlV5/QvIVHCHA2/3GTnBjcQJbLnpV1qaCgO3ylctoSR4cFT5wgdm8R5ROC0cSA7T08Prj
3cKe2OE09jYKVlC+VW2FCBEr56LJ/bGZjPSgNi4NOEsrsz/ntuS6DKU/uUv6ep/0ZnKgbMi9qA5R
WOO6cg4yjIytYhTvX/9Vt77z0jUzWcXUmGvJ1dy4Qc0NOvchP6mHtu7jbCfUsj4hpFHuEaNW314f
8FaRsFh/A/4ZXKSvxJhaMLR9PrNPUQEFe5KZ3P1caRNKB2VYVBXKHutXvUMCAysWq/fiD0WkxcZj
35prbJWUnvRjOARW5xr9JehBLssaWHX+I67nH47Ipjth9PanCr4+FqHoQF9/8mUmrW7QmGYt3Xpi
E5HQr464Mc0MQnK7zHdyffrYhYo1vyMKsGn2LpiCh0HRl5SW1ATTpwsJ/cHsef78+k+49bUpB4Gy
0RXS1F/todWAsMQcWdXplIS2Z42FSaoI18Nnuyn69p07d2a5cVLcqJX40mBfqCi5tq89rJpGj6zU
sDJfiqz/U0vIwwsy3bkncevRnvrKw0Za3EVIAo+vP+ytbwwmhNYPEAXjndX9aRzNSSfAJvdtrS8P
iLjEScH+717NlBr5iUi+LSFGGxNr5WsPvudAQ+OyRq/d5MxfqwsFpr9ZK8zc15O4/ALgG0Mat4fP
zVwOJ0UPiWyKpwP0feKLjCD0LFyd9rR1qnvisCIiaUrjhHF3slHI3dx9yHcF3KfsBsZZ7T5BKWL2
bSX3CwcZAbEArgc1b4j3DryAvVDRfgU6SqGeqBfP0CSN0IJoY9JL92VNRKCqRMnG2XprNnI14TZN
GYEZzeonTclUDWSF5WROh/awI9NNtXg73SJEjJWGk6afCnXjRdxahUvrYblR89c1ZqG2GGZarpb7
YqrUo0nswb0LbeYeGX99HE14A64j8N3OxwDD72qYtibIrWlpcqTSoKekuLqWZfEQFQWdZ98yMJzw
ho5e3a7XdaQEcNrnkztF5pnJta9ReeJjA/htIcDcsbE0exxK64dENtPvaIQ4tRsbp/wVtGGFcEkb
sl+vr6Drs5FVt9xylo6jRtPx8mzEHKgxiKmK/a4inGaPYkL9U88aY95YqddFFmrfpafJ7gjQue5C
pMmIr8rSX2trkLuJvzU5CKuufFAzG8nim58KtSBEwWXaMdhq2tVz5yJZsCD0ZoYVejUJefPJCGN8
QN8+kAujQmEXoIBcczeItyQNK6Yz7qTwN/WgJJkITHxjlOv9lRNFhdlD55DC4gom0nTJ0wIx0AQv
YyhgTuV4UEliAuIxrf2cY9iPik5CWNnVipv2P15/yusFxfgWCM5CwNUwNbicJA61BfQw8iBgW9nv
XdRL86HQeoWYRtFU4JHIj/+SAud2IuxbKQ+DKKc3K9ZxUQGHXDim6kIDXn7kiytWHdGViMWQ+nY8
ZbhbW+TCSVheKStGnWA91UQwjXWmfXv94a+3MA41CAgLkZo1si6f8KcJS8oVrnbNqAV7PNHm8DDi
Rj2dzJzhPWIfqrezQhkUtqvBvYvPvmY/EFKMZGvkizfY8P4CEpz3dm/2WLTr9SOX8/hr7fbuxme+
8aQQ4GnS0WxZjKlWpYMQoVV1HcAnsaakMMaDowf7NCuQXuqjGyOHyhRno3S4sS8sNSnVosqRSov6
8qtiGDnPJVIrH8nqiHdwwSX35Lrc/UjV0YaN+8etJ6SxsTAq2fAMXbkcrQYRKAMn54JpDTpy4QKN
0+yM4k9HtoMP4t5uZULdeD66kPgcGibbKwSvyxFL6BRW5QaZr2qtYt3PrVIPh5YWTPUZz4fmzcct
UQgmfHHMOoBc113+2Ug6c9L0wtezufQUfBb8ngTffQicdTLoVPz55rUBMK9wp4AuB0a9qnen0UkL
x8lQwyZWdje3uk6khDY9F+Rv4TKPnnVrK7w+WvFZXAxBFoaXRo19+T4F4QdJPHeFj7hCE141Bk8B
5h273CIIwuw7952bqeoWRe/GKQlEwAYMKkH5t+blgFdEEGjnwmcD0v4UiOZ+1nU03b/+Nm+OgvMW
JqCw6a+clVSilsm1UAq/HMvyQMRAv3fEsFUm3lgDvDvkO7y/hZK3mpE4txa1UY8EI4zciY9GDOdo
N8Rmoh1nzYm0o9QmNd04wa4HhQOLKhCbHi4n6FEuP5sehaRxSbfwieozP9rRbHzSMR54nqPA/JSV
nWV6b32XqJS49UEUXajua6lSUixetIpe+p1liUNXIREP+lZs9FJuPRbWrSDvdOrwDVzNxoJE3SSy
HEbJbdSJWoYSPC8DFLjkIstZ04//4KkWKgc0kKXgWH07IiPt1sEpwLfEoJ+jFkGmXk4bx8D1EuO/
byynD/cq6OerTbIVgk5bk9b+kBXJQxHM2SEI+55zNteg3Mp4/BqETqBuTJHrnXIZFvgEM1zUMet+
axXA1xx1t/IxUemfzDBRH2iPYwpg4S4u3j49oBrhFaXDiIEcsnqRZPC2gUbAgt9Y/V9dlXenKXy7
1w0uksy8ZaVhH3g1O2rk4ZP7Pzk7rx25ja5rXxEB5nBKsrtnRhq2guWgE8JBZs6ZV/89NS/w/2qy
MUQbOrABw6quYoW91157rXFqg3RAix+5dqP5felA/07v74o7u5DQ2kFuFO7pXpENY2I9ygG1AlWl
pQxjxehFsdV/1bwug1mqj+je++G4gcHxVai2EMq2F8hS6QhvZOsUxFX0B94+lifJ3WfTGG2vz5ej
RsB97Pt237/FYGDDW823om9KGX2LOVAqyYSzFsq1F8ppn514vp2P5VjEDmpeTdGcptKZjkrx+8PA
ZUkLFfU9HlZQnduLy8aaWCmzZuGEI/5c2u1veFr/iqa94zXGdC1ruTk/+DV51KA7Cq4LAAOJ2e2I
g6HRctE40mvcWrS+z/pJUpG2iEub921VHo0Y3kazOHYwHVjfzQ2mYGw0Iv4kvSa5Kj+RoPW0oSX9
+sSDb9ZuyP1wMOLunAM6E/C9JYIqBafNiibzIFd5Q8aJnNtq+nMlST02kKr1TyvHs3FwNnZvKqPx
boukickRS9+uJoVYDIUk0UEzLnhazIP0WR+WI9LhvTkJnXyEzzkQ+rbqPE9tpHELJMGE9Y6fYazg
24UtvUh5OT0aJDAh0f7GeRei+NsnJ4+NtEQnOQ2aaq5fYPPkp0WZ1IMyuvgIN0AmoyC1KfI5Ap9d
myq3fTga6DEFA/DKLxWkUbRck7Q1Xaxjw/KvqUwyOXc71FiiD4MWzhWm7a3qHKnb3VtY4lgKXiwf
Un3idvgp6YslOcRCBl49sGNYnQYVs2IfqQdjfMVqaPgPmwWKJvEs9yiwovg1P43mdKMxWMZINl9C
tlZxG0z8vir7/uD1uTcrXgRBoiMSoyxxO87ULsUC1wZSTW6lq0u51/4nsdXVU0LUa/7TYPBHAOBI
7bYc6rAPFbo6GAwi6Ahq4KTRCcWA9staFJiYPHp5vXV04buF/C+39SZ2mFDb6c1JokJZNA79VkaL
NTPM3/RvGseTq2oW6cPngRF5iKhigU0o25CoqBE0AbkqAmoJoktnskrpjC0QCl2PT40yKMrrPOf0
2G9ukjEtw9hoQRXbvB8blGSUQnIRVaoW3xrrJHKbRiAQ7w+6e37YJex+CKykkExzs//NlfwxaYoo
iPDoCRJZks8SCljosrTF01p3f+Dipx3Ef7v3nRIdybi4YMCQd0WslAJGiuNjjJ/mnJz6ttb/qJxm
+sKdnvpSiC7jwST3x0Hn89EOSDkUfvLWEKC2K2eeJ8oH2Qwq4TuV1f0tydHySystaLe8v6L72VGp
oD5CnwXRJtnc7dlrKlmPTVhtQTFL2K6qaivX/lQvWP/YvRUjGGUUzZEzxv4zIi4AX0WQsMmAtvIW
qaPnpln0eeCsRviCujICXvmi919wptXcPp0jpMqGRDm4xe/MFSYl/EHCJqpdW1VZs4TGtlpU/nAV
/tFrcfJvXpbDr7ZeNpA4KT1/fX9tNx+S2ippEGqIgj1Lp/b2LK6wCDsJY75X7qHQU0Tdy0aRyI97
60ihWpy2nx4oMRR7RaXkA13UojPl9jPKkI7k2jaX1xIbpa9tUpmgkGtyEKvcG4XiBd4z/GIgqs3x
61f0lUp8Yl9lHCVdDIrxidW1/GBL6uJW3ExGHDWQVTgdNFFu3h0jnOa2io3lVfTBZJ6mpI16Kp0W
CcSkYRf7zthZs2c11vJv1Kt15UIRMT9GJFR40aFn+IcSVdaXSu6b+dSVhaaikJaHSCkleCv7zEGW
3AgmFT5jBTTS50lGmutFr/Ckeu1G9q5X4V2an6na6tNFXbQqPst5WJjXoZ2a0Vf12PkxlWSkFI/K
GFWwRbei6GNqWl38mtV2V56cemknL5JbmZXSSXieZOgqy3PpNMW3LIut1Q3bWpsfC5fFRhAUeCJl
UCHE7TefaFWVGnEjW35thrKj7Fg7J6XI0Shz0gY1skZ9rJFGjAfQDC2GMgb58RbJUIpM0qViUl61
qdE9RauNkyAFusOqpUf7Yr8tcFUgRCBJpbi6DRNA80dzCVflVc76HndN2AJrFx29a2KBNpvPhmxN
hY4tiCjrZgF1C1W3rJ21Vyw/JJQJ2xm/TatTTpGSSZ66DP/2qWJW52Wk9ez9++LO8WIhRVBiQfrZ
lcs1aRqLZM7n18YoC7+UyugzNpHWwQ7ZXL58MaBAuEqAXRQQgO9urwoOgmxiU6a8olD1i5kgPjXb
stuU8Y8IORZ3CY+ygf20dJWTR1lNEA8oe94OKJXDZLalpLymyO09dWn5bdHro1ayu4O8CWEALLBB
NrNyqm7oU7NRX6Me6vsQKfGZ+2L13/9C+xsdPFkF9QSVcag+beK5Pq97TaLe/Ap5IKzOY712hgsp
GUwZFdfDLrw7nwrgiWZyVHshtG4nZVl9Ey7hqL/OsaP8MaD496zRTv5ClT/C8FjTzzO0hoNX8s4c
4ZEyLC0fkJO2MleSoXQLAnf6K4mk9I9ut+G3dUpojMJvpHmMc8VehAzNadOFyw3VnU2JxZgWJWlT
W39FXAtNcMnAaBw3Zy9GOs8PKWQdnLBNBPC/8UTRSmgQgCWIXfRTRpMV5hSFgBivaZhN/hwahWfN
HdqL1Ti4SDLOn9/fL/sPKGLVN68MynUU627HS6qEhjs0Jl6JUq3RCxet7p8tyS7bZ8XprOZDR38L
JPe8yIyDKHJ/jxkavj70Augw6gEzbofuZYKvaVWM1wQpTy+c5fAvCMSQjOAXXeY2Wr7odAF6szIe
iW/dWWTBxoTSStZMd6V2O3JKFThasKREzLuZ/DoNe4QYl9CFpYnteDmbD39UkAZuaiyUudG4YW7H
Q++6wf4RzCa2ohLj1yK74MEae1qSZ6PbjMv47/tfdX/XMB5a4SSPEE8J0m8HXJw11vOkl15Zfd3t
+xI9Dbs5guy31Eg2K8PQeiQmRq1gp+8zr3pmZab0akhGUOrZ6ndj/edkyP8avRa5dtJ/TWK78y15
uU6K8WSn83ywiTa4x/9+Ai0fHFJmy713O1P41hAliWyCQTeHGPZUaE5fs4owHclFx+7RUaUfv7ig
iR2HPwZFQW3RkhEhPLh39+eIvIviBdkQCSeV59vfsepqgwVuFgVOEzru0g61Qm27q/80axpX65SO
Pz2emyNgYj994RBIWgS6R7qylaUfLWemuFgkQWUu5hOk+m456XVRy24Xq+aCKqRs/qmpi2G49ar1
30ql0X88uteA/wEjNVG84bHeHGPLamUrmaB0xYgzvXaZkp6MspkOdvT+yIK/CLgciyI23JaXlM5W
mOXwbINSUrFITacX6i02Lu3SC7X3oyx+f36EfRDoI/GATi6xObBcVn2TRn0RYEFT/pFppX6ynXR6
en/l3rKR20hODMPiIS5Hr/cWq47R4NZXVaqCJLVXU3UbVi9z2xYw8TIMSvKjKnV59TGlrZHtlBAT
n14ilCQm3y5ReTRrebQ8s8Bt6Cu62FLsGssEHKw48Ha9tMPi118UJ9KeuXKs9KDp4d4aAdHy/IK1
C7z9dscX6WBV5eAUQaoMpkfFXMKKHGnc99do/9bDChLWg3TqQNTdIXwz1i4LduiBJak6Rpi26U9h
bno1/OHz+0PtJgScDuUJ/isxJ7ndJkAbwtWsSyusgl5xEm8aYzyWUVg9qEDuLgpG4bCwqUiCKJpt
LqwqTIdSyaeaE1sk56bViCXaxZTcMMSlxoVFPp4HU40P9tqdyQkhCAIm+pyZ5mZHa9qUm0iANEFv
9qvXSQPtqroynx5eQhIsEmIMZQEUt2hiXuBNv+AeEEyhMnp910fknXXivz/Kbk+g7iauWcpnPKgY
jtzuPGTRjaRJJuaCdu7Tupjpa05s4wPKHFXq9kOhLPQWbNLgSr/YZtnmFQ+V0VnrYJ0689INOq7d
kUm/nxQ//IIQAdGzQV8DwJqgjd3OCigm05DFbYJBmdXf+DYZ8iF49Z1QOp8Tt5mGEL2YVX00wBXD
YnyFAeIb/W4zQxmXaDWu2yZIVY1OtH5J0T8P1z/CLC7ODlbWD7b50A7JgFT6iaVJtoggbueZ9I2A
IsomkO28frKhN1/iLOtPQ2Y9WCt7G4rFFIRJyqwAerdDzYYy6HmrMFSi1E9yisZll+jDKQMc+pCi
gfr5/Y25P2SIkRANAd2R4uGbcjuebtWpI4VaE8DpNU9VYZTnQpEeZGb+b1ZAhBwBuPJgKLejGMhy
J/noNAHanbIf2Urh5pO5ng11qQ8C17sTAoektoTvK11gt0NZSmZO/Wo3wWoo4Z/Qk6ZPXb+sB3f8
/kpk2X4aZfOZqBNhOoBmUUB/heElptXPnpaqLYYSkEH/kYzp78Ec02//4WMh5y7uKj7ZNrNrrNJQ
6IhugzWyo5dJSJVrOEE8voJsd3A2EknECba+x4beh1Lcmm0woInLUU7xIYmT5eEbkZBE8IGFZhf9
epu3OETFvmltNnoXppmno7sa2E00v1jo+n96f9nu3IhYb1N1Eg27PBGbPT6iqkDH19oE0ehEX/N2
lZ8XJf4QLcl48GTdHQlQAQ6pIKxusdwE3M4oe6tB9lIefLtDHFKJU9tbEqD/9yd1Z58LMynuXSgm
gvN8u88JY3ptLNI26OdI8opaLc9qpH35D4MARQo4gZLlNoQtZHPAyLNsA0Wk9n2xTm6/KEeHaRco
v+0EYl/RYgEKubnP2xGB+noY2XCc1OemRiC/WfD+IFhrnqOiPLJrvveVVMEuEWGs8IO8XTorAdZy
hoVZJeGcEgcug3QupaS/DqNRDQd74t6Hgm4HhUuob4DY3Y6m0aMZFsva0jet1ZckknHrNTDNef9L
3Z/T/xtlS6gKHXq6ECdtgy5JWh+cv/SaFFOXKo5+vD/SvflQQiCIITDTKJzfzofmvX4FmWyDVkrG
53RadS/q5vD0H0YhReQjsf12POFILSsU/Jw2qNGE81tl+VspsGP4D4MIlRnKIUTs20g9aZtJiqas
C0I11v1o6qdLvBiPB+kEz7x8fBxodTvCLJJ9tjPYVRfAMrC/K9poOM86Dpfq5T/Mhs5R0RzGW77N
avFw6s01LDokVnHhdZ1slk23LcvmSHP07g6Ai/rWjEU1ROzFnwC/3jF6uqASlq1YFp/UwHJx9no4
oeXOpo9StK/SyMqbdztKPhhzMuposmESpZ3CusN1yYK/8PCikaPRbSU0nCD/q5tRRgjFRmui/JaP
ipemieRr9fD4DUcwAglD2NKJf25GicbUxHvTgGqPh8MnNUnkv2kf0z5Ha589z1xCf74/KxFP3WTp
4ErMh0IfeBew+uZxtcuxsmYbBvNq1fLwlBTDlH0psFoqruG0VM1rOYeheU4s7K2fqBH30cMhOtAh
ULBGjCQ0zjcTngqWfNbHOsjaDow2jiLlR51jx+jRUiX9jjLPcHQD7l8Rsh5GFMq/7JltQKE7KSZT
i84xI4IZvLKU9OIMxWC9aAYuIq6lFsURHrwfUwhGCaYz0A2R0uYkyAMdlincsiBa5Cn2HTlvzN/y
VRujb5LeStqfdZZGByCG+Dtvv+3tmOI3/XT6om4aZ0DfPugHWf2o4GXvGwCK35eMGPT9bbQ/6OI6
4aqn5K6gdrf5ira9drqEOGJAm5Pkzy3U47yJ6oMH8t4islURQQcsQxN/M6FkVPpR7pohWLTs10Lv
BhfvqY/Dqj4PaXUU3N5bPWETS5Gbvl10MG9Xr6qUNQPTHQIc2roXlLj+gg68XOwVV+/3F283kri9
2NEQ96lr8cTcjiRpQH91P/eBXdWSnyKzSReP1rnJurQHQ+2+E/cWLzIUY51wZtewUCxNlZgYJAdh
iVxWljqDn/b10QG7MyGiQFjTMKAE5XhzIXfNPCoJjmBIhiSN6kZ98s+chQVu4Qbe3Q8vHvC4CWOB
s0ylc7MndKymm8lWR/hBZkV7d02DJ95BjlJ7DZaPR1Pb3ZdvNHSVe0rkwWDDt9+KuMlou0KfAtWe
eAYG+Hmlh82E2T5h42VQN146DKio1Y2/NqR8w0Egsl9aAlEhY8k7BNi1I1wu2F7wieXAzPPkNAK1
eJ0SDpdpNY6ECnaZKxAxG5PuNs42hddNsA3vaI2bqdCgxuLOiYlbRXZip2c8jfVAzVvrr1wLk0fL
n1TMuJt5k4RmMqnz7fra0dxQym2tYLBpKLhQAoqMC2LmCv63o7QcSRbtzwOoK7rF7B3KZRRBb4eb
p2HMor6y6QgeZa+PFdOV1cPbcf/RhFsIVXgayzh727RF0hAGc7R0DfKYfmy/tXt2p9V3dollIopb
B4dcHK+bex9FVQpXVOPg4YsO19tJ1UoqnA0WLcDDW/fjCs6TudjtWTVmGTvmRvW6IaGgDAj81DXq
0Vuw2zeo9b0JT1MN5JbZ6sKYMSSOYrDWAHW0NjrbU8sQndb1+QfqXK2BIyfxhb/GGLWc378MdqeT
oWGNQE4BeyaN0m5nrisxxpRhpSDvbdf1OR21WDk7dRyrJ07qOPs8u4btGfGcr6da6vQHVWoEZUqn
JxZAhC+N+sAmYWxMoqhKGfUgXbFtMzLH/qTEw/oaT53yFRPToyrL7lPDO4OUQ67AH0qhm5u2Hwon
WVfToLFIap9UKczMZ6MycuqUvJGnrExwvJsaC26E3qtYhulkytrp/VXfHSLxI4Qbt2hxsgiNb1dd
giZRLHlmADCgWMOVlL+spaEe1BZ2hwjePLrL5CtgrCqMydtRiq5e7dFGVWyKleplWqzMr8H9/cE4
9G+/O5Sot8I355J1NgeISglJi2KHgeH0+nLuMV8pvAjPvtXTB4RU3UfXDy1eUGr+EAYDId/OzNIa
q5jH3gpmp45cM0KjuEmS+iDp2wVPQhWOZA/SJyjKTlO6Vh2KTZltBSM43dWyW/VvCybLcz1h6u0U
pXzQ3bpfRDYF2TLESxaSD3c7q3yUtLUfbCeIFzujdwMNAY+Kbv7ZRK/s0RuP1wnQXZTrISiT196O
1apGjj9mFwY0oJfIk0tL60t1W5/kTjfw2cQbF66kZBfqSZFiM0c1Xl8P1vfOfCk+UfIUeumieHP7
G9LasKmnsGkqxNKfKmUY/KSo7NNoDcvn9zfMW8P1zQ2PFwRgPAQPcEqq8puxTC0XLQpTdm1Dpend
mAJpfUn58No1k5uhPZkJF66PDyFmIy2RQn+W27bVL/W4LNITN2Ku+6YRdbQvTMJYM9XidPmGMErZ
nqU0mUJXLXsz+9CuWjtC3HSMf9uuMSq3wjhhwYE1L8bRNZsa9eY4c7Th13ZJdEZBSbz10yEfen/J
0wplo4XTpLtZ1NKLSGtUGf6S6Xo4PclZZUduy4UiuZNidpcFgDr00OPRtUum9/NVKWDvfw4dMwyf
0wG+3Edlkpr2VYmatvU7p0aEYi4TXXsuVaNKsefU+wIGXa4Xv9EUtqznVm/D2VvSdS5+GSw6Wi9t
JEfRKVX7bvVlg7zItXNz/hNRlDL1ZI0DcUqKAmW9OqXb9WQX0Wy7k71qzeesU0f8kVvTkJ6Q4w1H
j3M2RWfWVdZPa4bOzeehpHTXucqyTM5ZTqyu/S0eMvSu3ZxsTEN3o2l6/dpKU/PHwPcav6Vjaxff
Z3UYik9S0oIDR3WUhb/MDdZiuLGHcxy+2FpSDp/CWZWXL45WdQuklESJntepVWq3RtepvsBwMoh/
iTzNzzBn7erp/U23vz/AdsHyIG5TmCSWud3fkE87LPaK7Eq4qX2fmmb9NdZwJ9BquzhLcl0eRIL7
t5zslQIXZoXUZhDPvB2vnJUVBaOxvlZTbnxQeLFHP0QX/DfA5/hlolL7Cvdq/NHNynyQON8bWiCK
PFWCg7pNyLI8KjAH1ZtrSUfa+FSXOcKSNOWvGHcsmlVdFhr3+5dJmVfnsgJ8H7B69xEUxS9SQny/
+Ql0XNxOPdT0bhkl8f6YuepjUVT90sqo6p7KQcIvR+9KxwDzTsff3//E+ysM6J7lRiqLrattm+HQ
dUhaDIzSq9Sk0+wp+DB5KqqwkWdj/HxwX+73E9UPtFjRn6eaSBn6dpJNlenywMt6nbKei2Cs1Pzf
nE7fXzmhkJ3aXDHq08PzgzoKUkg2b6MFu3kmtFjFnq3RsquUrZV6VjFLz08lvb7jx1XOV/vp/eH2
cRGpGHqPQuVMkIo3L2BSASTZMqoHBdrUp3xclHNYPNrMTsgJFwEqjwh7+Rdncy7LeYpW2hjDINP0
/lJD4PxSDev4JCNod8rgaQwPhysMyAcTUiCiWiF270+wkqqneorlSxjQD6denBRzCqyeHnRYFNOi
TxImCS/qm6bW7SgFMFlpmkl6dTjqV22NTc+SIuvhT2RTHuXVJtuk5LKVdR6thKip0uprjEXEqcNU
0q3VqDvYd/uNgOYGfbsAnOwF8s3NXIyuqPMhn66gi8PnutDHUxqrR6XzO6OISQCGQPqDeCX++0/f
JY/UFejAnK66Wi4vKEWHbgE68/CKYZ4nkmaymzd21+0oYQaSbxr5fH0jeTaFlPyY63o9UtYQS3Ib
4QA8cFaJG9ljiH3fDlNCHKMvaJyvaVt+iEPJ8rI+SjGeobXm/VO6FVATqDdFA9Jy8hc4wltIpzaN
mWsxXa6OIUGW7Ulm7MuoTqv9qe6iVj4ReRjNpzkze8Wd6FKZ/owKCeSsmdYyclNjkOwTRvfTR2OK
JOOfFQua4mAH3VkO0V5EtEeXLT9yc5VIVh4pxDvLldBHYJC5/DQr/XC1LeKY99fjzjZCmJ1LUtC4
RAniduUjTR6HlV63K/0XVuuGkW6VJ8mc2u78/kD35kSIQz6H0A4X8ibt0cKsnTIjXa9jNowvtA4W
3gKg6NurpRws3505OaSNooMdMRooM7dzCttMivQ+K67yIitPfbTGXpTl2cHK7Z9tnmzuKzTigT7J
tW5HsRJZW6VoLq5DMw5PaqrXv9K9aJwkgEDXQffRz4dhOaif3JsapGshLo6ozy5XFdrp0ez0DFrT
rl4nZeGpgKJHh+TOx4J6AYSFvAgP5zY0iNpxSKW0LK9JDX7gULm4QD4qvUnWsk/6stbfB9rlC5c2
sekSttPLLOvTdz2N8pccR8MPlMvbU1TBazP14kgDYrcGoJNChliQRGi/e5Mi/OnmQ4R4URdrUK5j
UYIKGHbnypKlPr+/X/ejCMwcLih0HkDK7cGgDEdLWYRlbbzA0l2TTDnZMO0Ptur+OoIjJ+I+0YEk
qKebXZSS5FaZ2g9BrhaL6To6oeAPhBCG7mO0Go38Wg7ksE/UoBea8FbLri+5ZK/2SxOVkeqFQ5r2
JzzL19mdzWkEL1mX4kj+bLcdhPYQgTa7HJQRuuftVjcVqoJD2w6BKqkNjvcaxDqkb1xJzdSDrbdf
dtFYAKYG2x9weIuOQBsg46KnOqB00nqjFVcXLc0c/9GPK44sI4hBhOTL7YTGYqxsa21GNBOW0i9S
chrUn9VHQyfR7SuIOFCLwQe3Nr6ynnUK7Hk5WCVTeanGrPDlYZEOttAusn4bhf4PgEF8HLfk5YYu
NpjxLaOQNbhDavw1aOtT1WDRYobRkbXpfiuAWrERKEiIqtwWlzOmlGwz1xTAbSdMXC2jAcTomgho
O9d+e/8r3R1LFMeFgxMGIJuzUYUdTZuIQgZSmaLD3ca6V0m8G44Jwvv+UPttx7SE+QzaXvBWt8E7
znL5gFSBEkx9ZHqKHIV+sjZHZeHdk8GnguxLyzA6HVzim8d2zfKpV1cWD/e1yp+GcgGQGaSvvUaz
TqtV9Vkxk6O2r7tTA6qVRda1Ty9n0447sEIlWJelO2slIGCcDUeY3N1RiCToGoHQzDt/e6KUoY+6
uNKVINbMwhu6svmgDdGRBcT9UeDMIOMt2jQ2ALjZz8vcQODEAao3vDBNm2dJ6o56qu6OQmc3txAt
Ezs6ZWbECFkuNvuutVC6T7mXm1464n7c3Qx0bIlmF9LTLfuwWLLSHIEjAvyWVk8tkqsph7/klfZL
WtWvYxk+ZmpJbMfm+//jbXH7WE4NnGT4Qmndfy8jTEEGJ6p9oxyO6N+7MoUYiSSLIjfQ0c7EpkNk
eNAXSQm0CdvKUbWfkqh8smJEObRm/das1fdwCD/jjPCgmsPbHFlNel/JxSljii/7U2jQ5a3Rpwn7
A23w8KIO4wKp2CmfckClR+NZJin4VLBpSCVAvG+Hynq2xbqySeLBUT0spW23cjTgx6k/ylnu7Ucu
XJjfPCNEJJt7UAZh7qjPqhhgOvj3OYX0YtI3fXn/Crx325pgb4L3Bt635SIlsz4YS9uoQRta9gnD
mh8hfAjfjrKjqvrWeozPBAUIJJtCLhwSqhS3a0f3RleHQ7UGpZbFqHzOkI2WWvXyyiovE8YP12GN
59dhVMZzrfThGYCzfir7aAL3tI70hvbLCyucOBJpDKRHacu6/TVFqS2GvuprMBvR4pW5gyT1WmoP
BzYknZCuBEmHgu3WLodiTxshxqkGJcvqR/343ZibI0GC/VS4FtmPCOBQMdhpRVLjzYBttSWIpFo6
K9GIY5jd6wc7ZRdxICMC+YL6tmgx53G+XbAwjAcldmIrSBrz42IbryPNm26MyBX15qPNspuSQXkF
8WZ6IiEBwcG4HcyZEd0c084IEJ7S/anQMYgptCNhynuj0EgpOIWUc/hGt6PA9B1TZx6NwGiNxjXV
0Tnr2XDUEX13FBBQOlXhH0DpuB3FtlvYNzQGBDS2J7QJSxpe8FH49f2DfGcUoUYhHkmEAKiQ3Y5S
w7PQV9pCg0irVh/LdOU09tLsvz/K7rqgBkfzC2K2gqC9C6Hnxem7WUptdKS6/muTUyZKtKz/GyWU
4eDo3BsKnSVaMvk8gpN5OyE7Qfa45YcExTCWbrWq48XSqSomTto+WnZmVjCYhFcoMRHZ7+1QYJA5
qk4FpUUpi32cSgd3kVHx7or1iAd25zNhDST6QCmos+02QyVV1RdSRxUzkrFGHUJleFXsfnn01RcT
ol0IQJpEh9Ls7YTaGGwv0RIm5Oh/JBgoP2uDg9CAPT+KFAqpBqhImK0RayJpcDtQ2aPckkRFdNUk
ZTjZtfp3hXTbQUZF5x1/zQ1SSCYA6k3uBna3b7mSS2Ip1RzsYGrbpfJr1Y4+NTi6zd5AcUyH16xW
1pXHtMn9eMmm6NdkqWb7s4WbovoSAdtPv+WJnJWnpWyQIDMJH2uPqqIa1G02hr8p01Svbqz1VDwr
RRoNV01HU3uuDcluXeT06U1xe7ObsRZGmbe8YBGadX7hLEvuVrYcSb6Km8zsZSYR8Tns8850FTWd
9FMlz5N2LhwaW8+O0k3FJcJHcH4ZRttsLo4VFucEaS9rcalVzOqXpajW6XfYbVRUzWa2X6Is1psn
pEqd+HlysurfnDP4gwBWU87rlNrRR6eM9eQsZNiH3p31VU78qYbA8mWeids/h5kex5dlUlowGilZ
2o/qZBuYAoDAUlguu2yhybxKvlfFwIYnQHVkmvzxSXCTqizwtYfx6c21rmZuhaRu+ZGnfG7PjZ6u
X+S8s/7IlCmv+LV5HfvzKunfbR3w4GQv5ap+NUfN6GEd27nq0eslqS56EA0SwFZYm+rJhLJQ/9MV
Q/YZaoiiIPxB6HUuewNT2aLFa+qaKmiOvSxtPU2XucOY6JylNII/hWSHSD4gUjZ+nhJl/ENahh5y
DG+hkXtOLIX6D+DHSPbMdc6Xf7E0s1QvxbCj98q5qDsvN9PQ+rISYjnnZtTr0SuLcR0vhlIa6VNv
WjMN+EW1TNIrTyINjHqrR58qlij5y7GmMDvJoGbxubEz7ffYKHXNo5svr0/OlBXWZzlbcvq7xzD+
Ek2Sk3u12dUSQkty0/ijlU4yG2MYVX+a4xjXTbq19Q9ZNmbKSzGFS0KiuDjpp5625OVJb8tsdfkY
EnX3zmpsr6Clf/Go7qfxv+sS9bbnRG3xdxh15Rczwp/LNYi1Oq+OpvTLsGiz/Eu+DtrrIs85HsHs
NMVBG8yUU28pDanyMR6t1ue+l4secX9HjT8bq56nfh/rUnJV9FxKLym5ZXSBFmLGp1WqbPW0xP0A
DUN8ht+aWunUMwCBanhymk71ea7SWr5AChlUT8msuHGpcDvzhaprurhxkq/fEdQzR2GMwXly9SbU
cz9BWeb7qODr43eQIGqXNv1Z9W2tUQy/xjzdOLV9J5s/FKUpZC/WWjWDkOGonxpNTsxPilx1VebS
gtX9nnFuFc80skiFLpYr/bnqdPnv91/G/cXO9QI1jFou7XI7fHJoogRwVaF0PpVf8EWNv0noU355
cBBecUB0BYDJosS05cBQ0B2SMVvL6yhTu2079MgtVZq890fZvbwmiJLQjqc3GXLoFrBQJnmacqlq
rxEQ1rl36uTJSCT117ZH+Pb9oXarJoIVjB5gLREmkz/evh/4cxix2nXt1ah78ykep8LTRkXz3x9l
F7qKUUQ9i8ZuXpBt1azs6fzCKrq9NuRBL1DYW1oMyXLgmp+RB//n/dH2c4KlBIbJyhGPE/HdzqmR
nFDOp3S4OtW0oEBmVq4cyc3pwVEoNlI8pTGTdFQQQW9HQbsgpMQx9tfMGW3DL6ZJ/mDMzvyg6Tdt
ULRzg7yz8eCGAAPfjqN22rzUNKshQkk/Zp3FY+HCsky/URvRTzOUonNkDmV08MlEMnj74lOvQ0II
zqMw8dm2jORJPIf9RLbRWGP4bFl/pcqEf1jU0cWblVT049501XZAM+LRdRWmHxTGSFSRL9pGNJGM
8NNam2ZQ1sp80YVhGupJX98fZD87Ik2S7be0w4DqeLuorbZqhdAdCzQ7lM6mpGsfUsqKvlHb+jnP
1A95gvyM003aw/EaMS7pLqqWBD3EbrcDa0PDa6n1TjA1rF8EbexDhx3aQTy9O29ougEqkIUIA7id
zx95VdNMpuQE7RCmn53MSs+KXku/9TFld4QO1m/vL+e+niKQTrRfabUVcidbSi4dlNYQcW1dF6ko
J1eRSmymmjqiszxMFXVwM1uz41OXFUPxj+IsQlM1k0I4dNlUdR/LPKvmc97QKf6aWbkxuHifh0dV
vP21yo8ERudlFNyqbVOmUvMXx6EzXbl9ZaKWNvVTQmE3HuYjh9U7Q5HgUV0i+uce2pZdo4ivG8/y
cC2MZfRRosu+oZOpfagraTioTd4dCoQZmiIVQ3r7b3eUFDeLM8X6cG2TaLY8LgUgHSOKBmJFuW3M
88GnFvfNzcUAiCKKc8JOheRDF7/nJ7BvqfNeVhdruvZ8RRrY1FjCRGrNDTQgbQzQvG7gf3sujdZS
3Uob5eabreNuC52xTi1EspUkesI7nIrJpMTJERazy1T4ebC0uTPZhsKY9fbn2ZPU9xDxx6slKYmn
TSlxK2W0j4nq0MdsNPRjztJRheHOiwMgSdsPPeYAa6r4UT+tSawh67FQeL1ymQ6I6KCU+ilkTQ7W
fv+pxbvGjhJ9i/uMfMlR2syKdb6qAyVhT5Oq9YphqZP4w7Lq0cFFfGe0/7W5WIJfvIMLlyJZFbCz
9UpH5PKUJAOs1RB7P5p//np/T+2/mWiNBGYV2TIyVJvb2KmwgC2WcL7yckufUWeMjGcwc9UvC1sr
zui/NIuXZ9P/UXZey40z2ZZ+lRN9jx54M3G6LwDQShQpypS5QUhVKnjv8fTzQdMzUyQV4iiiI/6u
KJPKRObOnWuvvVYVXEm0PhiYYjsoMqHrXcH29Lslhg/TBGrqHvihcIHUBTuQhN5tRSvfS2WZrPs5
n/98thfBGS+UOekCLJ9vOmP+/b82izEhkJ13/rjPktE6ht3k32SCZiHQF3a3dRqju/75gB98SMBJ
HuiECBxRz/VSJbWteRlmDMji73wjQsQEfe4nz7vKN7w8CFxu4JR8SLB+67xOqWeepExGOu5r0Qxu
5ChGdzANr/kJfLSC3J40CKNfegm15ariS7zOxr3qBeOzoYW160tashLbyHNb1KqvUEU/mNUsFklD
BEVEGFNnX6y2Kmwww0zcx9BQH4hrqe0bYfn8+Wf6cJRZ0mmWNZ+Zeaf7AoBozLyxFPdJmyK5p4TF
0mrka3LtH4wyk+dBKSkXEibPE5A0SYIM3em91jfqJu6tcQeMc03T4aNRCMJgeSCHvMXOVqzP6prK
dCXtawOiRJw0A12kQ+p+vmLvVmGndxEzANhF7ZWYT93wdMl6I/QF0/DEfUe5UHG9QoEjl4O5oBiY
D+KrMJjQ1xsYvvdjFZTWEpp/7fsARoVgrcdKlGNH9qzheTSGcXqR+ywxFplotJqDf2Zv7is5ExNH
1GESbmOvqn4ZXqg327wMO/OJZ2ghoiMWUqRUtCCIlmPQCV/0UOdlRuFi9jKGNMdynpMmGpTYki4r
pb2ahsYdzxrk9eMinMmHkvTt8wWd1+tsPefGRk7v7FV9kZ0OVUr8iERpn+QiPdqSBvnUpo9OOYAR
V/WiSiJZv5KrXm4VrkNOFUDYbNJ2XiA1G6TKhiHDWEWI5ZVshlCYJrW+slUuEv4ZyKZlmmWcW3Pl
s20fy1KXxQgy7C09714Tre6WbFzlmE1AWuNQ6d9UzK830iiqV3jul9GXBxx8Ud7YaE5w85/u0dZT
YAsF7FEEM4rbpBql5zaG+dKP4Jeff74PlpKhKAEDT9DqdE5g5K5phDpnKE9J+p3CVtmGcmtsPh/l
8tIkGQCUoHuUAILm1+mEjAaBarzSlT2Yb+VmWq8t0yEzd4Nc+Q9xqCe/LQzWl58Pejk15LdRUIOq
SpcnDN/TQZFVTqo8k5U9BRjLwT0wfDatQPtyLj2ToPhK6L9TQT+3EBuLSB1zvJX2uB6Gt1jXctTN
Xt/ppXGN4nu5LUBcoJkSJMmn+f+nE0oHwyoE6p97Swxeq8lqNmJbjMs+qK+V8j6IkijPwYumNIU0
IQHzdKhAV7C9LhVtDws8FjD9pZkvWsQRIk8bScUQ0Q3VvqDTCNchaasH01S7pV7me9EqzWohh0Mx
fgvDwUKWtFPn4tagitHaN7rwUI6xP7pjJZS/MUX2w3sDioi/lpHTSBd6JoYB7UgmjshSm4aWDV2l
9Gh1SurxWpYzL9hp7OKA03OHHhx7AJzpdJaIsWdeb+bKvqrDP3lTKo6htpvCo9lHDuuXsQs2Y1xh
+iVcyV4/2Jpzxw5vbbKRmQt2OrCe1FMP4C3vFSvXbydVEF4SrZKuHIB3Ct7Z/Ciycwmgv8I450hd
h/pKNZmVtqf9yXSA/rW7xNRb14+a5l4y6novItm7GrU2d4axLw54DIRurjfXjNQud+7s68udTj5J
JVKa48Nf+SvvtzZEcsDcG3hM2ACVglMNZQ5wP8WLr576uctvPoxcgLOy1ulQjZ77qUcZba8KZrhQ
cLKgIEJV5PNRPpgQbGJ4KyBsM7tkfvH+NaHRFxsz0FON50fQOFOSiXaehiKFJt268uC4vIaMuYBP
zjoDhxelaITcYqstam0v+Ybgjn7bPOlS3Dl+ZQJ6SGZA998gjZE7KElxpdfrcp8yNvg4gZvdCiJ7
Ok0rrUj5kLrdF0IeuXiU+iuzH8crn+zDxcS8gCZb0HCEqU9HMWmewoKi0/Z9AaUvagxv3+pRuSxz
K7oSrS9PPBMyZg747MsAaex0qLISBjxHRW0/wsZEJ5Q74miFaf0tYNu6saKkv5Mqar97QIG+7fu6
dU2t9KPJzg62+FxScbi4L9RQDbqiEFhSjLsfBiHodugq+t/YTNcgvQ/OP1cuwnywTCBhXxiT5JWK
LIUn63vEezpjXZVt7NuFh8mMLRlRZDi5FfTPeR1WKcnrkHQr0arDcqdXkjm5JVysbPX5uflo/UmY
ucV4vJOnnm0oNR4N1D4rfa/69QjEnvCTyONjUZcLNdc1u/ak19ryl1KefFnUF5o8PZIwRiQQKEj5
p59+wt+kn+1o9qTOptOFogcZ3a9WYdW0V2b50TeeNVa4Q1l+GgBOh6qpmYCiBsa+ywbZhs6k74VG
R48k9tTj5wt6ydBiWojUsKHIQAB6zsZqekzLS7832E9NJ7jt1PVvUVKiyJgK6XTfS/U42sbUJvux
j8PBpaPWi5dN3rTHOkr1YaXEcnANJPkgbrC3SbwAEEAPzylUXeY3dZkH5r4XK/Uuh8W9GyCSPX4+
9w9G4Y2DWCPap7NT09kX1UO/oH2ktfZG3w7QTbI6/9lp+vj1WD+3MNDvxCubj3XGONLzwGgnITW5
UdIYxtE4HntN6pdSoKtXZjQnHKcXNpASL1O4fbNI9zkoaETqZLSdaO4Ts+meOi3wbmDWUbk1EtEW
Va99/vIKIloDE5jOEQqd6lnkzYS8lIGzzL1ueIldNAldvGZzzTH8g+NA4ZPzPktqci+fLWDb1Ypv
mbG1j9OsXXhm2zpSbqSI74rVlZTngy3x3pgGH2iWETvXV6XjsoWnlVh7PZE6t1MpNXl4EV25kj8a
BaiY9kTkLomrZ1HMF4VKoPGRjRfrpaOFoeUootp++ZXLe4xjRBrD1UgmfhpFBinIyD9i/zAVrbbK
8r61RcW71tfywVzgUbEL2G+zi9xZaqajHYykBvJPRa8kThsa8SYmQl6Bw949WU52Nuf0XdCXijHJ
2bmDqBn1kpHiOXtQU7Od3JGgNT1JcZ0ltq5RHt/MVJfSVb1M+9Wl0qQfei0VByfK5ay4R7BcHo6Y
SkK7IMOqEofcHHfqWVFCiGyNKPcjFNFXsUs8Xi0XayeL/x+3mbBOPLCqnWn2OVQO0cioqISalj5V
aJYcGkJLiCGt3oi21fYobiGkMCavOY6W1S43UE+wJd9Pjlkbt+Njn6GHH9uyHqmqwwyU+qaoPNhA
ii+EiCngd2nZsaxFv/oY/81jGGlNvq7kXNYWKiJG/c2AfJVhixIY8Y++EsMJeSpp1G8ENZSMfWgl
ebkJMU3waEDpEZHK5NGitDjV02jjfNEVtoAaaVy5PkxB9VVq8N15+2JQMCAVv0PrxLxLKa2ODABh
kNHct9z/rq6kvtukKMZ/PspFqJtHoaWH3rg5PznPxGpBkGSaocy9mbfRQceayE47X71JlGFYeH1S
f/98vIt9Psvrg7ka4Cp0+pxHcUstrZzflfZRG+bLUkadNqhU7cuzmjsNyTGBHQC19bPTpNGuIaIx
Ie8r36jc3IiKJb1owo1WDMJGk8trvcWXq8gTcu5hhhctgcGdvXbSSBRavaqVPV5L6gGvOyuwA1ja
z76nCL4tthgef76O8wxODzIwBzNDHGCm4J5jU2NtNUWsdGRwVZoarmYU5RsEZyFeyWmjyStflvNs
rdUURtafj/yu7Hc2NA05cFlhNNNndF62hEc4+89Z1j6th3a8KwYr+RUbWfy9MvrYXxqx3P7EWoga
XhIP/oCYo4WQSmt57VvRpLWwsRJsomxFTwTLZU+aMAYV6s5PgW7W8or3YjW5YUhfrdOXQ1P8UIzU
RzOujUbNKeKqDRc5YE/ltqGWNw8WifQfT+6Mb7SVKp0djogR2iIcxJeupmh75Wp7vybPpg9diVoX
nRpz6/3Z3pIEaWx1WuX3qH0UdkmlbR9Zvaba0Whpr0o3Pmdm545I6P+q8q7+oVZ6cS2Mn3/8Gb8j
pQPugeJNYnd6JVUBVC70C6y9EMXhqm8qqaJiLPuxMzZxfAUFvXj4Uj1RgO1mJXjwmXN2tNcrPD2r
2tpbPiTGnjeTTd/qT32g1JEJ5SrL5Hvf5BL4fJtdBAoehjRYw2CB40EL2Hzk/nrad0pFCwro1F5m
Qy+bmidp6tMu8tVRQENgPgCH8rbXL1ayMlJRi8Po0Id5+70X8sRGuFh+/nyUi8zLZBS6JSSIFszk
HN3VygkLrziLDnXHATVSSbylezJegnBde15dRCLe7QwEUgBiAJp2Homsvk5RVAN3SSyMI/ThxxD7
huPRg9+0XXAlCl1OjP7WGdvinpKRVjgbzQ+yIfeLwj9UfVc4HUPeFkmh3Elp+2X7QdAPmNng40wK
UEk+3Q/pMCCIh13FIRpyajxllS67pFe/vOuYBXqJYBOAkTwaT0cRwOrIdEpuwspLHPKOYJNHvrX6
6n6gmkEZbyY6UN5Vz3DHMjByI+6DmGWLFd8tcqv4aU408tpRnQWi+/loF1cFNRNuWmZkIAdMQeN0
TpoX9nrac7uLmj/ZWoqImlUKv6qiuxGiLl/BJb0msfjBvuAmhG+Oust8A58N2RKR9Clu4gME92Lj
aQ2Vr7EREk5X43U/Pp/fZaRAzpDiCdf93IP4zoD/K1IExuCrol+gD5XX/s5Ch/oxUtN88fVRqL3K
3PKzwtP5KnbyCCKVmOkBVVhUtOrGWnTWeO1bfTSXufqKRCXHCkj69FsFfiRlSBakB7k1vSWdKfqL
j4n8z6/OBd0oFYLUrDkOEnw2il7jf6H0XnrQvSHGOwS/tLhBi/LzUS4vDkbR+Ci0iaFceX5iJ0Oc
5LzOskOeKNMqpZ9rYY3xtES8qdmoAr60JVLhN02Z6tcIMJdbnofeu3kEL5K5leN0Gb1eKmBOB+kh
l4yuP8pVqkd3dMXIw6HCjit7HOWifdULT4u+rOn+br6AZgqihaBb57uxLpJaivo6PySB3ptOXliY
zmGo+/UjRvGcmhCpEV8QkZbTKSbh6BmT6ecHr5sy1AUwi9RSdM6sRDe+HBRnsQXuL24uJFrPc00l
SnO4501+yIqpXQKO6Ic8avIrmPAlTDprOtAchaAN2QsMm9MZhXWktIKQ5Icuivu1HqvxMjAEb8Vb
LFzIfaG7aQpvFnjcdAY8phad2at3GTHvSni+vEPp1+eoU9aeCxjnu4eznQBTGvmhwFVn1ZeZbqd9
kC0UofJcKaaM9vlBuTz0jEe3PqghyPsFjpGXo1ZqflQcvDyMaNIqR/yDs2uJ60ez4lHLhT2LgVzU
YTM5UQlfbXGgr8d3JsWKnMzy6CaVvWKRTmK9/nxWH5xBGgQhPvNMgd54/ibi6TJVY2UUB46K4nA9
KYuQ6vbSSuA3mpOIAkLZ+C+fD/rBUpIfzJDn3PEEiHe6h4jbHoKKsxyRJ1uOh/Cl5shksOaVT/bB
YoJsgWDTv4Ub0zkZWILXPGijWB7yJhP/hHqWH9NYz55r3PwWchF+mZVKkxiNWtylOCAiQneWl5hy
1ROxzeIAO1fZzvLZS3lQqdIo6vfPV/CiNMBIxBXgSMIXGesZFllVJZRPn5kBwyiL2k/KzuG1Q49V
KcdImIRJKj7pIz3bVhc0myoq8is/wQcbBzCZVjVYaERQa/79v+7zupXLbpqi+kCMy5UF8bqSF4rU
t+nWyqWi3KBqIByzXNTyK6+B987lk7fdTJ2hQMrlMaeA52rpQRBGcIJa7ZCUeGYYXFBagWAqugeF
v0Xrsww3VgEx6jZAzLz6UxjDZKzEPo3qh8yYaJ6z41yf9D+SXufljTAo1rhqBrms584kMdt8/qnO
NyG9C2wFvtHMr5ifaKcL1fYwrbtJSg6dkdVuN8VbX/AOmep/o3b81ZfSPBgEHLCi+TV4oakqS3kr
GVOUHYK8lrB3TToMV8WvPl8YBZlmgtRMZeKtdDalOinkJs2a6oBToe5ommCt2GpPmlXkDkyJ5sqd
c77Z5+Fg7PGO52VBjW5e4b+2WqFC2jTNsT6EhWCsGpU7JrE6aUFfWOf05pCs6rE3F1Wl+448lsGV
KHIerRierjySJNIj7vFzvZukKeqGxKs5KAI+M0oi+UtBp8Hu821yOQrn+F3kgahISD6LHXqN1K8y
+e0BgRpzV9Lylq6HtOyvZcjvZZG/T49Ml7sEIoIcAni5fp4n6HUiZFbb9gfgIRxzZCUazFVtTeIW
bdkpWybmFP1QNaGU7oMKrYnJpXMJqViYAQ0ySabY1iUIhkx3b1L44WPUKeK0ojsvGhyz61GXGTuE
ZmgUtaLIbmPdnFa+l+qvsSGmj6EHNmGnVRBhq2z61vcR3Ve6GkThSdFrPfpiUsRkgQ14985yRTNI
cbp1lJiGxaHMhkNuCT/lTg1WQR7pV074RXfGPIpJFEQ9gKE45mejlL5spmExgsx2krSoBq1R7RLS
2+hOQobgkzUMoGLC0Fgo8/qDnx0ShdO/ijTfrJeYWkdosVRQ6+wBWRvBpdCk9F98Gs0+C+xkji2F
XVCUs9deUZo9oN9UHDrLJNlOJeNOSFsK9+/7+H/8Gv6n/5bzCoBnn9X//m9+/SsvRpoegubsl//e
F2/ZQ1O9vTW7l+K/57/6f//o6V/89y4EXqvzP835nzr5S/z7/xnffWleTn6xyJqwGe/bt2o8vtVt
0rwPwE86/8n/39/8r7f3f+VxLN7+9Y9feUvo4l/z6f39x39+a/P7X/+AU/LXkZ7//f/85t1Lyt/b
vVR18JIk/7Wpk5fsd33xV99e6oZ/xZD+Cb8OSgNnbzbnJnj2b++/o4v/nFkrBHAa68g0udSznJ5D
/pL6T5yrqasSAwmF770Cdd7Ov6X+c/6ipHBI9nELQ8P8x/9ZgpOP9f8+3n9lqDDnYdbU//rH2WXF
c5PGfaAOskHGIuyd7uReSpO0F8P0WA1i5UilZE+i+dD1umLjjW1eSeHnmPZXKHofDfhrVtzXZur8
2bnRI78fEqFIj3jUxcv0Xp78fa9EdLU0u1wJQptUPFz/9VH+M+O/Z/jBmNSM4QaxxGBI594caeQF
cpsO8bEbjf0QWvl6aIZVUYcLscuNVSjHN6F1TSHjg2V9h8SAksgKL5a10zurzaUkOcqTNq27xtw0
g/WtEUz64PRrOpEYbp+vK/I9pNbk2PO60i9z+hVhYGVmlIj60dpr3ZLmSSV0zfi3ONjS4Nt19DuE
PZJl31v/QYqo8dyZzV6hDoGzteeIvivD0pJerMme6f7Bb9P/beZPQ4kK+EHsNk33R1E3ZrRAHr0J
lkn0qNZ7PbhJYM1pi7BzjMCp0pVZ/5hwF878wh4qR35sq00duOptdJ8Hi1H5PeaPavcQZEiu7Sfj
B+YOU7EyzZWnHRUDBYR7UT2aWmTXkk9SK4Np3zeisEK/ojXW4WqQ14KPnwplP+VoehtlZWwVQLMg
tVFKsJ6nFz1wU61xhmQb/lC/xa9y4cTCYdJ+JUK6C/XCgbpe5oceQqiavpnij9F80MyXErBh7Fqb
SqpcvsINcescj3r5rfN+wrvFs97222WtbLo8QzQwQfzpuzfde5mLLoLYU2BtO2ZMuB+/G1FiS8o3
Ibyphq2uT3YyFbYl3YgFjaZ2fciQpvbghTq57zu+tWQvoF1VxTeq5xr9j1ZwdHWF9EKYb6izfH4Q
zkskQD2QHNGdQAvzvbx4djdin175aW/pxz5MS0fXPRVR7tFzoWgHbARPXZp1qNxmfQksKJSPeaNe
495fnIv52UkYoJhOkeYi6RmNhkrIqKvHxnxpxiZwmr7G9rroLVsmFbySyH00GjDnrI9LyYI3/Omx
0AQEKXPw22PSWk9eUAS2obeFk3XR7VAFzZXRLgINgO67IB7AKl2+59YRXm90QqsMyeOAkLdNFuKq
jfFkFN6m6dMb3Qqfxiq7lu+8MxBOQiqjAkjyNiJFpx59dsuPno/1QGzEj9Wo/WiMdZDSSGE1nmiH
ZlwupKie7CrQB1pF+zXldfZyETyGaXev95lp162pbNImzhe8rHg6RMfPN907KnPy81EbwFULyXQu
Qiyg5lX7K5cPZQ1ekOxbD1mxM9oVX9tQnMZca7JrKQ4FR1Vcj/FaWg4bsV8UHiISdlAshLeYTWhR
o7U7KlsPzToSnGiZ7qobaVtutK1BBmq3lKlLx9rpLXN0+INVZfP3pN4tabZw6FNXEhuVsaVoRyRo
oi38Fm7rbb7WClu/q1/9h2Ar31Q/k62/DFbeolzIkAoEWzZsKXK9o/bj89V4D8SXq0EhnUohJJzz
C9AveF6PZWw9mE/96Ci//NKJaOrkCFQ2spDeH+Mmf0oaWz4kNyzEQLev6BYIk1g2Bi7VM+rYQumU
D8Wuv4ne8lfmYRR2d21XvatHf/Zznj328Zvo+6kLrIdoU9yqow1kGmyqZX6Tr4V1Rhj9I7G23+O7
aendd9+lfXY7btuFYXsoussr8CtvF2ysNc8C+ahslNmEaxnma6td5IkrlG4SuCirTPFtpDrm8NQE
bqbYfWkPja3VDjdYZ9rxIuhtY23ceJv+IN0PRyjujWEXKX/QHTQ7DNyyXSW6rUx7dbiZtGXt7az8
MNJRn/9ommNWOkplq9+TO8/Ol+oat5H7YpfvaVLKH6pdtBKWn3/f96rr+bpR+oVsSMvZTGE93e0x
ZPYUYX7zIXwWt9Je2kz76La+S+8sW1sL39Tn2k7v25Ldasex7Q+21thT7SDTJeDO2Tj9z3RYJJlj
5k49bKr+UFXo5DqZhDSGw99LqlVrLoxwOWmroMQFwDV7J2zdMVqZCEkWdosvrrqQAqe+jW602M1+
cu+ggycE27Lg0C2Tn+WDsG035rfop/5N2nV3+GAcuHgUFHHvedKlOIcQPB5a0dbUB6vbBJrLeSjz
taK6Qo7RCrZtrtUtkJ4XGzsN7OgKr/rdw/xyFcla4Pth/XyubT5G5Dgpt9mDt/N24XO7VTbBk+cU
bnJbBo44LAQI5fkyqB1oo5R90p2+aZfJTXYTrkrXus83w0JeqkusiOVvY2Mnu2u2Ijzy+JJ//4wA
0XijgYtTEbLosD2Lu4Wao+DpleN9Yq7CdJVL28iysSvTOY9+IhP/b+LCs2trkfob398W4SYx7vXu
Pso2orWF7FQXP1TryWy2NRIC/k4bHVFxR28dhU75qzCXfmeD5jd/xn3guXSZKPdZY1eiLUu2+jsu
besFWtofWV+0+ZM/fjervTQs+H2lcpLRjgIkHB2zXWiG0/dIQC2r3A3lhyl369Id+20e3dFRUiWu
F66SYEkPeWNk5DaBgx+ZbSm0rG078YmyOFY0d1O8K8pVEM1BluwvjAx7yu4aNXRaw3Ll7ElXkDp2
OZgdfBJzWTYrQ1xERxR72leQKUV/iNubSF7m8X0nrPTxdSRX1DMIXpBQ9MwuDWUR0+pNZ6idqEyR
H0bNAfkqMsHI8VJbIEZiRs8WzYIYJgmdsDhwaK6OJyTuWnZl3KbD0QgOXbvDmXzZmc+h8Ugvpp1G
rNY1TZnz5AJSoA7tkKNO5Zsn1NlR91K5RjgzEI/49yCoNUQbTx+VRenJNeQ348rNcTHauzscuiW8
BqGEnScXYhqpeh4iv+Ob5u+6InVT4jiyRWR5uC7lK+SSc4AD9JynKuSzuf8Hd/RzfZkmFPUaLNh/
iPS0tFuphPqTZb8oLM95/haLJtEJjU3Wdcqtj/ITGKurTn6FSZOxrXLlmizvBz/QXJbnoUpqNXd7
8zL/O40Q+kgNRQQgjhicfav6QFuSONqBod/6Skv92vdWjcKlKqSocwgoOhr3mp6nvEbEe2Okjefz
QH+e65HhkdYg40LWRfXmwrJPNgcfvZPpiGj8SkUpMFD7BrkwBNEmSXCnNPfsuQTzv7GWE6jl77fs
HFROgo42KyKSPoCCw4o5rxAPodIYMALFYxsW9UKMa9HpJL9GyYyd99UZzjAaWQodASy8cba9BT9R
Ax/5tGODZrCde4tmMFDfmoKAl+VPRYl0N5bUK/cnyfnFDJE7oaBJjYG4D251+p2HSi6UqijkYxzT
Keik0SZQf1uJ4sQ5FtaIGK9b687wXxA1s5XOsqOJoCDemeJOs2K7yH9o5aPaHL3iORMPw3CTDQ9j
8TzWr2XDLhkeguS2b15D/UZtbsmW4+yGjnpzXGflbpzWIJWSusBWjEccTrZq6nyHxdeknRNtjHId
yznBjxeeuZ/A9aZ1FdlDcW+EnPpD1u40fZ2KP8SSAK4Kd+W0VsddLPzJeXPgju3UcmgjjmNw9arf
df/YWkcjfy4NXkJrgx/E3Av+UlZ+JfmzNi7y4a723V5fc8d1xn0ibiztpkpdKftjGRH5wC0Ua9Ng
0qkr0KofdnaHbcFoT8LCEr6Z0ZM83cnBkRe2obsecwpZRWErq284r2rdi5SjW3sflo8Jz1t6sCNp
FfQFXlGbiLUSuGgr1xBuw6Z1ixS03fRcRdshjtr+CnIB37IXSWJNtZ8omiLTZhf6KpGcoEZR7z4b
eeysMWLKtU1B6U3d8H7WjceufQz4o2GsO5XygOX5YD631lJSFrKyBqMIPR7Oc6yui4US3fTX+lEv
bm3SsrloTo876DBh7nR7lWHW+0gqq8cg9BMe7Gh8F4XZ2BluOvaoCZUTSsW1Qv1FNg0GiwA2xEwC
KcOe5wrB5M8tGKJynPTfWQcYPqHMuxBL3zbzm7j8Uwt3lGzUgcvUv1earY+kV7aSvJ1aPjfpkoBS
Dz8Ec5kYu3TYIfUTysgZavcmTwHtfpR+Yu6sqnYBnkDSWG37ZOED7ejbEW6bGrlKxMqO2zJfdpaL
aYlxm9mp8kRWNx08z9Gte6trF2Jg94qr+ctOWcowrAWnNrcIsNqFuM3E7VC/+dlS1RZNssh/e/pK
ZO3ErXXfxbu7SbGrfh9E3/NRs7WkssuQ3qWW5s37wshto3o2lK3fOWG1T5SlMdhZeKUfgLaei9AB
0w1GH83v6BNTuj/9tmaNPNKYKfIxVLZoPZMtdLfJBt2YReL0fzpkMHdTZ1ffVYPeWccbaWCDHKrb
nXcvTtshL22kCxVnMHZFcJuor/MvfAT7w/TZg+XYuUlmT4UrKwgiOKgrCg/jXT5tI2MXZLt9DtYW
O2KbkTWrG5W7WRnfhg6tBuV7a7IEOf+5zYdNKhVL+LBW8tMKX8ZoZ4H5UBPHni18CGBUDGvhtThI
9Y5+Rsm/8Ts305+98alrO8f00RocX3z1Xik6Hko7/CAFfV8otkIeIEqpk/YEhGo/ji9me2vlIg+m
oxDSG9Hedm5eOl5zFAUwu9xBNykzZaoWrq/ZFH0qfRUoduo/1lq+8NpXKezdSIhtrXpERX5espH3
YBuvRa6BaifzuI54w4dYfzplPNi64Y7P0m0r70plJfe2Lt6p4bF66ZESOfR0F0ytbQq7RFdtv9xr
3p0X9W6IMGX1WyG2BTu5HdZhg/plr91m1aHWniXfW8c+z/FiXzaLFw2Rba19zQftFs2GDSJBtjmU
djEgpeamxpuoB3YJ+beeAlrkVlmFRFK5NJpfcJ6N1COuL7HBm59CHm3LE0KdFTEzHm1BfUyLrTdu
BnxYWnC9tj34ymhTwyqS35ryKNv4SQrDSotX0JyrZB3NguzcBaT5y9y0n/iYq+zns/wqFMsAVpW3
FEU3OgpPrehKv33sp3m8lEtqPFbuWDEVo10crLgPuvvmbph4Ai9pT6Na7ETJir7qaOkZq1wM6Ztd
lPF2TNziqcHY0uEBl9jTYqBwVNiKvxFdqJ2rHn0qFL8Xfr0L20VgLPW15dYL4kPwg6bG/Kd/Yy3z
u/hFOJSBnUp2dxwW7aZft6DD+xYsVd8Y4C7H4Kef2YNgi+vyIYz46UaVu8wJN8VN9E21Rc8Z7yvV
Vb9d8018L6qepjbI98z8nplixAv6DCfKyeXTGP3WY1TB1ejCQrQHOA48EAMbE1UUmSRrEYmZzAEF
1/KT1qVl4Qa5U9VGv/suUKWnWjBuazG+Uo0+K9QiF0jzO7J5M/di5vSfpZ4WnNZQ8NrhGAVJ6/ia
nLtx1l0zFrzIKJk6iv90m+GNSjfd2c2kNKFXmtEoHiNk1OxCa5/FQDxgFckjf3ppxOnQR9aVmEn3
8HnMBKsEtJxdalh5aginMZNSvyBH0SgdU8q9kyMabiquAaLCiUiwLDMX/HtQIHetM/kuElYB+3R6
ToixoPDFxnyTQveV8FM0M2TR4pUtHf2Ifnnhh1GWztDdhRox42YM3lr9MPVvUvrdqG/E5LVrD/B5
8+g56/5M5tJUQLEcqcIbyC4Fm0pDHLmoxpBzSqDwtlEu2QNRsMxGB0teGo9zMqloG1abzHCH3pVb
JwkdTkxPD8NoU3kIkq0JrLzUHHUt3wBorElE7usFj0kHvNAFulpJy9EpF92yXvh35r33M//jPcV/
iu/5QnPzG+oo/DmqRstyoS+6H/G39FX6Ud5IG/nneC/wX+3Qo98tUiSnjILNmsv/Mn89Sct4OnbC
esw2inE79PfZylTWRfraxb/GFGWPG7FbCt1OjPZNvxHqzEa5zQ6Ldac9ROWtmH9P3ay85YBP8jIs
t9L/Yu88d+PGujV9K30BQw9z+DlksaJilVSS/IewbIs5Z179PFR3z3GVfFTwAAc4A8wHo7+G2xbT
3muv8IZ4Z9HE8TdJuM6UpRWvhsHmwMbJDUgE/+z24kP5gqps+jLS5s7RarAZ5gkqIdBOBtt4CV8/
LxAodD8uHsOcB+1zB+RjNTI2KGSYSTvtA2mhlOtBX0fRlaoupWHpWS5JJb+v6gs53DCCs8XCYWGr
Xy2s5FW3Kx4y47XNb+jFm9N1Q2KNUK606kK7CNxgWmpYylK+RRjLOvU+eRGei9TJb2qH5JoOAcS4
Q+O5vbSIUle+9Q7jMwbJ8bjMc1u7V5+7o/QW7LNjymq496+KNTe0La+DZcwPsL4m/WKAnHEFl35p
uNzjJjsW37Rjt0L7P7MFzYkPhPs3rbINFhwSH/oilBZtYYfc4Dq4NdZJYYvfAPgYa31TYGchPUCe
Xhbb4GuWO4lqJ269ad7oBHJwSnb9ol3H3Nq1cq25liO46Spe6Yt66V/pNoeJIy7B4ca28C2iQcOG
ihwFuq4tHrwr70Hs6XfQ9RF/yBt/FdHjwTc4sstrLMVvlHW31n/URGs3X8qv8lO0g5en3YOQUh/K
3mbHTQy33GhaxLHbj1uNHqrkTtlaZGbV/SiM+7HbjMohKKaVNlxZwTKqHf4bnL35UMhsYy++ZE/x
tf7S9jgz2f51+liWNr+MwuUX+EtdWOv5ElFiqbFr3QliBwGLnsv1a2vW6N6Z3XXei3TrnutxC3jH
IL6/dmtjZaZOM9G1d/tgFSqL7j5uHOmx/6H97K7lhimGXfGTTDtlRhnjgcy2WVe6k/iOh6tGvKq1
ldzcxMm1aC4NdcEfzmMnU+3gZwATBhOEyBmihTkuxHbpaVvPWlTRDqFxDV9TZSNJSzPfBv19TIvV
X+vtmxqSTx0URsTdOixXtXqNRL9S3/aUJpHbNAt+szVsDMzyfNH0hDp7YrlgtpEsGCL2TC0Y3zGJ
vFD7f2yB4DEyT3oAiaqkuOcAPFWrUnCU6bRPWwM9z54d7oVDYscd8w6Asdsm3kvVlS63d1numloq
LwT+50ClocWrxBe6tB86UtwOxwbmDDNRkYHX6dFRKdUA6TaQ9tKzlVmjK2oFE9acscZgXjinGPV9
CDXghckMrNnUgNbAWTdCTDwFCfFi2g+LdF1u25vhqj/KbrS03P6OrRGW9iQ5abBth4cidkAmSrSI
H+U79WGMbPOOLnnU3UH7j+iYC9QjVMJL5HPqzJHDlRnY5vfpcRRtR/uWItis2XrjJIadoMxvLmvW
9p1suGlzm9RO37lGOh9QbeQO+aKiLMOr/S56mzf67fjSdmslevDVm7FzkbwV78a7Yie/VGt/k141
7rT1V+HK2scrwW124526iFf0Vp/4c7eE92P2rb8qbuRlT1xSblTFLqMbgyXpLerI1SbUl7djuGri
66nB3PM6VbmPhXo3RA4dX7Wcw6GnMP5yBeNe4siRHNXg2zj9nfA4x8Zr8Y7b97+ixe8/infM18Rn
5U0gRiY7+sSGb3sv07RgDkNBRIzR75S9vtAXuSPZ2nK6Ir9dqjbn7UJeTm+gxETLFh6zV3DLqM9z
v/Fjz74z7fInL3oONetpqz8H+zq3w4f8gVJI2Bb3SckG7bL51LR+WHe94KgSuu82v1+/dgQtRkkx
BYbdvuVudl3ehs+0TbbmTbu11vo++ulzPvfb6ip50L6PW/k6fgXRT9g17mgK8//CsI0eFYWx8kJt
KaHtRtppyrxVJ/0q6e5rb2fWN721EJZxvk269TigT3XfNneheu2ry7BatvpCUBaFtAxNgg7hYZEI
K6teWcpCaNdTuELOH1AcXQy1cPSvNKz1msC9SGtHi1gtdvxkZfaMLBBs3R2bu6K9luX12C7lcS+r
13Ht4A9c89zZldBeJw06GMDotGsrPAJs9WrbuNDX/c2eZVIBCGmmhYFZPkMAmC1Sr97QTPsJkuSt
gD/7Djr5gArAoLplo41/HCNQnIY3D6OFWQmb9zRGRLk+Rn0vxHs0mnWnCU0iZlVuczH+MZrCJX+p
d6uxkxqC5g45BzJKwDdn6ajTy1lRoWBdYMb7qPaKBQaSr5qMA72CbD0Axu+iRMAcqZKCJofzAuIi
GDInyTKOVNS5nCaF/MJppVujsAKjh0OP1TZLy6+/f546nX8G3jzdoLm7Ls6UVfmsyVkOrRg1URru
i8nKGe20LFNdbxYUO87Uy+3m88u9Y/p/fS/z9cCPM5OcYRBwEE/fS1xY6VTUSbg3w6nfJeV4NUSe
uYzroIbRO30vdSqqMVJCdzQnBi2BaSxpDWdOribVrquoGXmeyhYi1VujidDS1iuMKzyALpxx75TL
kzuFdwerHswbJHtqk7M3U6dCCX1fmQ7y15brSXbS2cmDcKuutIO3Mrepm98zLw0O/jb/qTwR6hmK
hl+T2BFS+rV2FS716E7Nl7BgadckACDam5SGS7gUwmUcL0hJNG8h0/qRQs7/Q6veqN3a2qfRzpd2
medoWE3BH06cqLKR3Fa0pYUezuRqZgd3fIO+fluRRCwZfVo9+fWiTK8zmebtveDte9L9yA1Ll54A
ici4418VwQ5fc3e8L1OGXDYaBUQJOhmdQovECUmXyOU4j54aoh8YK8OBbRJEi4okEGJ1f+EVv4Ne
zl8xOHHGOu9sf/UsBsS6ZNB+TcTDVFRXIAfjhWIMmpMEHJSFMMg2u/Zbl3F+FjHZVSreqpL3FmHT
smEocvf50jzv2ekoBaMWPxv6wN6DJ3i6MimFA50tmx1klPKY4iS3qtp3Ky/8jsY5Wevj2OXrqB8u
yYad94HfrwvLjuCEujo82dPrZgrGHHodZofOEpaNBKirGKLJDnXcx+VQppmlX7JT/7DpedRZtYaC
iQnHO7b0ZIKlSk0tKWV6iPKocytjNyq6R5FHNh+l8fLz9/qbi80bCfEDZAjQlTkLvPD7tbDQNN5r
VD6HQUaCrZg/c6l9HJPwUmZ6npzx42kiAG0gHZyPlbNMUMGfhOa23x+8KablltXk2jIjm88f6f2w
OF24sM7pozMamqkB59DuCGB3LZV6d0AZk2ZWPtnDQxDZvW6LE9ufpM8xKXrDtZncaQgYiy7abxqA
1uyxDTd5touCvWDdFsOu0NzIW+WW5mjJMtFcOQXy7rbDAqNnpXoo6kWCvmK9GoSFpa7reNGES83b
NRJS/5vM2vmqO6puNa0tz7U0RtQL6Y1ykqk1ur9kjhhthQ/pg3Q0BqRuXSV0ihtyL/57cow7W8zt
MnCl0kE+Qe6ctsEOdjElN7BqmhAOwE1kIFs5F/F4F5mCg9Bihd6b4vrGKto16Vr0VnG/6q6z1SWL
svMuFJ9yxsuh/UZ4MEHqne4LVRRS/GvE9iDGE/603S0zPnuy5MHpmuq51fJbSNKXItIccU4/LBo7
zJlZRvNiPRfkzYwAmWBMrA+QfCPKwGGB9XPgAm0H29XV6gIODC2hblhnQuO7ZV5cGi9/fOyZk68A
0YYyoBrvx9IvIDXRn3Cw0obskAjqMQnT0KnUwHOiMivdJpLlRZS/4U+SXHjyj7uUEAweczYhAXx9
7kRSt+hnhl1RHUZUSraNuRLA4mmB5qSSL6w+3z4f0J/0FMkBZp+BWXUbnNnppxUasfX6KudivXko
MZRHXShiJPAW9He5kCGdg3mwM1mMkJIiv5AI/ubqIE9n1i8oQEpX86yJmnPeBxlGXQchEy1mFtMC
GbRrpdXKBQpR1+NVX0YRQ0D/yGTu+fNH//iaUcjA/h29CggRhN7TJ5fVsPA7M6sOdVrvyvqd02IR
L1rdHqz6Ypz6sJq5Gm0xiM4zqv+8kW31YgXET6sPQCuaNY2svtkMwuTbrawflVlNDs2mkQFzbF5Y
Th+woEDAeUo+MY1cUCmKfPqgAU9jCAUTsBTBeDmuxIcAPHTWHtpG2GUVMh2dzEh6aAzBtjgQHBCi
pquGG93ygWAWibhsJnFp9Kp+qJmzf/4ZPqTn3B7kRYXTnsE+gqtnh31UJAJgXF/cjyXGXv4wvgVd
WS/1vKhtOWa6TzJgAF1nlGnFA5G5oYgug6cmlBl2qam6bMw2d1OddK9Q9rBIW7dKQbwV0YVb/bBi
gKvCHYKzzMYkUz+70w4Ra33I9OJgFeC3p5qJiVWUEszV+Dv2IJfsfj8coDMmG70TFqgETfrcoceq
21rKfCM/oJquACkHt5J4bXJhD2of4iwMMCA09G0YBIDEPQvuvYY1dy0n4aEErBbaqSW/KNKwr4Np
E5RhfqWroNX8cWIIrJbFTte4D0tIlOuh1W890bfucs9CHmUC3jMY2rbDa+amwJZxFyNfZuvTs2qm
jHarSL/Fqg7c0NRi6Cd/NwHyCoH3avmBsOE26JbSFJaT4cYqNbrd2Cg46HiDNhBJVBpV2Aqxl++t
NFtESsMHmCZ1VRhifd/SHfUas7ufDDeBS7wHVjCiInZnlFhONuGF9PQ3S9aE8chimJFQHE5nCPI6
xAWirZPoMDVp5ODBrDidWOYLI5FyR5xo+cVRpzpi7TVwCkxQu0qeMnQVrZ9iI15D4naVQe2eUDp1
popWQCVb1RINOPVCdvTOKj05RPm4s7rMrKo5e6ac7f1SzvzWMrPwoPVCuFL6TrmVmlxwUUKTEflg
RbVeDqCgoCrK6Z0qDBjFiu0ftKWwKBQpXgh1ByAQvbYpnsLNhGpMaqAJEavtCn3p+koV/F3jSfL6
87jw4fBlLUIJsObzF3bAuSqh0maVEGh9N0O7rJXC6rhiyGb7Ihh20+pzOzFxNvvzaxIpUa5BIR80
6Vn+38saUF2zq/Zy1HyfkvpnGiRPiRdvUtPjNGQAJoiX7NilcymF2RIOaRBWEskOkujnRwMCupWs
Y92wz8KFkl3r6sGwECkejlmGc1Vr+9Kzll5DSGrKbaoD3gGkGdq8FYpVH9Wt0g1DdHch9oypI0LO
CM16oVCy1SMAA2+y/QlMhvxqNOCAX3XEn3JlV9H5gwQkd7cdQlGJuo4yfBL38nDTAfMp4rU33jXJ
whjdLKbopCI61knpdMVjKr32pVszx2u1DQaWVvAG/jcJaBHqK4/Weqo+6vnafMr0RZ89K8quh3Ez
K9U59Z1muu3ISAzkD/NS3dVb550eOrwJxR6xWTstF9mwiY1rVb81qkePRp7+pCaqa8a3MCbtao8u
dZcvCx81bFqyN2OxGE1beCH8MvkKtY1nLI0Zb8qPcuMMlgVjOBCRK6m4cLB+PA4sKlGY3LgfySRr
Z4EzEUdsLHU0FmtFAUIx0OX0whsffG3ed/GFpfm3LN3pVuZy7ASLY8Ga//X0GA+1NBXDUu33rbrs
5ftct73ptq75eCJ6mrWrJXQMtGfD/GYV1xizgs47BM1z0G5r5UVRf0rqz6Gn11Xc+cXPRLgOPPTQ
XDV+mlpUyRi67TyRYcyjZD6OY4ts2JPfyU7TWjaibcuQeZkQOY3HaAN0RQd4pI83Xrvvg+scBTvz
ubXAShU/5LpCr4JGBl+obkNHgszblAXr+cnytmNQ2Rq0nl7XsOKkwU5LZaibTRcIrtKj9uv0IOnU
vqWH0tOdo8Mc4wLagZNgqGblEBsiFCxHmpMitrEMAtvUtwXlp6T9CIXCzqQ763mgqqoggAkg+jPa
Bv5zmaerjlsfaWxX/FcZLlPvYaepH4HH2GKIrnLNsRIz6e5etK9wCHqa8pUdHTtQS4kjm/dVsY/i
HypT5Fi2aAxszCCxLf/B8u/D6iXX9yLQmQBDW9vSd6VFyQuzCMRbGu09bka1Nla+aosXcFTgmYdF
ogCjYMW2KwzxTADqtKTLjSnb0zHn8HO8wLYsh4YLA7X2UX6TDkOwYBQuqaC84isZyoLqGNxw4LbF
vXDPeLB7VXZD6tCoD1d55qiVi88kLSk8q2oaN8DY5EUOpI/TUlzE5msvHwXLzX2XoVAaLDocmWLX
Vxy483q7MqI1WtYWRbK3DcEz9l+tmt7kRjY25biMqmU/0/LGCmTIVfT+28N4C0GeN8zvD09iMDKY
e2nzl4GBLnDcPlgYx/7HhGh46LbmCpYhk9pKfrDiLQJeGQ7GzbNvbnBKNbpvEyvThMViknfMQ+s2
cGPiGOuE8ai1yltXMRfmsAMYTyjkV9ZdVcIhBiIVbyjOBqxkEhAEV2nrRsWNDmIkq1/jebA82HG9
yaR7lZsXih+ddN8lB284REwda1RHh51ZbXSO9jx+zILrzLtRpJXsr4J0q/orL7qK222UbMt2rvOV
aQ1MMptupWynS4tMXabafuyfYPQp3WObLNNNm9+O5mpQl0X4UMVwBPdSe9eCAPCekEW1p2GjWa5l
XoFoT7W1nK0tZqXgobY6k8lLzP93KaezQIJbITIUwOFg/p8j4rosxwKrGbv9xCQwBGSaRI1tZM24
HCXxEEVJv5lKvb9Vm1K169RH/k4OFx7yM6tApJ1StjIN4niYVVuBzpUxebDRKY1j6CmAhtRjlmK3
VvdgRtlD482DXDl3E0MEBjEjwjJQW00aDKty8GnFdIW47GqOqcQSY0cLnqxGkezCSEtgs8iZkIzo
ZeOEiQ7wc8pXcQdG6/Nz/2MdSmYE9XAuCBFZR7jlNLYKhVZHUiAkB9kT+zs96Balki1k1evsqZM4
jDtYLab/OrR1bYuif0n8XJrzsJNvwg3MRMGZBDmX4XOS/kurQWvRmp80LTlQxalXPq4SojIui0Z9
C2swhE3TtrB86BJX49A7+CP/gD3O8KlgoX/+Lj70QOc7wWFDZg40G7if5bb9lARWEnXpYUrEF1+b
OLtHSq+cnHelyzeIe1yyin9Pqz48vI6aNlh+jTrwrBLPUgVvD1mlB1pjg2zmWe80sfFdKSzzLlV9
GBStvNGrLAUYW3uup1a3eCQ/KByG29Icgfbp6aOP6g4MwrEiBco6p6li25J/GgOHFjTo4cJbeod3
nd4zdAPcXjB6YIQinifW4eSF8RiWMXg41kcnZcGqG0TZ6b22W0h92LhF0k227FM36cB20aHz7xqw
Fj5zxzZLuqXqW9JqFMV2JbeqrZV17sQo+i59r9aXWpZbK9OYyTBpBCqjbupVLRX6esyBXyF9833M
jPpqlNJVP8p/KGzHh5g1GwkSWCDA5zgXVqzHYvBydYoPMuwKuzfrhxEjms/X2bsK0vkb/PUiZ1/d
87VYlmMPRE0tMvHAzm4ZSlUBoIZ/qCbUPwMfa11P6MkmeujqtfVctrfZkBTLyEAFHWFaR0I2eDAh
CvUd2C/GT44IpmExoZJIEsvJMEBiSlGGAsRvrgvVh59QCMbSWvB1leXnj/SbXTx31WXaWXgmACM/
28VFiFe4FkzCXm9AOKHDNrml2NElMP1+ExQULTp5QetfacPc5/X9Cn6tqYPU6s0LC/RcHWn+howw
dFCT8yzjgy5aY6kehqW5sG/LZKU1SrfCKzV0hUnd5JoMW0HGBmkCnqfGqG5Jo3JrhQ1JAoQJ19dI
wrSUkUtkXEI0/vbGcAYARMh2V1CrOA11WdFnUVJVwr60xslp/H6vTOWG/CBZENtgAWfNS9d6i8Hj
G6aBsBNpKDjGCFyqw4kEO87gkKfD8+ff7jdBiHKeqMfXQ3YfUffT26pa1FdGv/APiWdmNxP1rK60
Ky8x+92UeRvds6pFEZu+M6iD6Kj8KUevC32naZIbCbshv1IYl6oi6ul+3aTkCvpbZgXjshwzEaeg
/O/F9kcCK/+pbMqJ1MqnMiz/DQVWqIR/+XYfBFYO39As+Wv9M/mZffsff/2v+vvPrEai5S/EVv56
qMK6+Zb99ePbX06bBd9+FV95/7F/i68I6hdU9RiCUU6BVcL0gPP4b/UVAY0VlFQo/+mZoPL3Lszy
j/yKYHzRVVTXEVmB6YXslU6e8I/+iqCKX7Bq0CgIZ/M0VvUfyK+c5SOAmkwNz03afqQkMynlLDZO
QzqEaR5sRWzIk2VtoBedLDKIpdm6yqQufWTEV+SvfqwOsEkDQalI/aWWNCuSjQDA/i8v+O7voPwr
wewssDH2gWDIvuChYavM3aTTzYE30BibFkTTBAFXYDxlS+7eRUVaKY6ujHn4XehqExWQXEs7cAv1
pFn1eqgnRUgWIRbumeAO+iRTs1bWJfjKWQNFZ3JhUX5jpTjrLmFQeXZ3vpUmFgloa+dMZYDNF2lb
kvw3RoBPF4muANYG3Xpoqt6MSCHoaIlZ3kVZMlhL9EhnTJTvm+IFWM0ZwAKcwixxADSNxrY4dwjm
pO+XpE5mBJohEbatMi3JR3cSW3W4EnCmYopcYuiFqUGlyxOFbIvXe3kk+qndJpas0DAdqYs83XSU
Xhgn4JYW1pTAZsc6ekilxHgiI02GbhFXUQgwu+q0FpCRJ43YaL5/+/+COPOQp/w6V3A6CUX/acD6
7xiGZi39//nvLv4Qhh7y+GfyrT2JMPPf+CfCMND6grwaeQA+h7LG9OU/Iowhf0GJXwPZAKb/PVb8
K/AkmF/YYwq9x1mDHCWkeef/G2GsL0wjCUyUCKi7i+B1/r25f7bw3/pbv1d4eu9R/0f6hUUHUyFS
fMZvWIyAs1DPFieMhnHSC/EgS/dKeZv5C28ZZfejvMvlXe9vFHFf+Fcwp2wP9r9+U6RuHS2nrWrZ
1ZMVOxNsKGvbZqu82PosaG+w/TcArqDcHmgN5Auysy66M4YbmKhtsvDV2zRwBiSE9ZmKbfUrf3QH
5apE7QwioD6hUxhRa9js1sh7DKoXMXTSwilX8KqaznwQ9GLRQKKUoq2W3YXhV0F60bPbQURFGqPl
20S+zaAZiqDdTf1aio++Sg8M9aJRXY/gGP0DWJJ4Ud7W5ZYQ/mch8p/3yRnDB2dW88GusxflJjeD
VDzUofasdX64QOna2GHT/NUYWuYXFlNVYdk/If+mXRsKfvVRD6bolzX4u0g9f7bTzzqPq5lmApni
7DpXvs6y2iyUWp0OcSAfpVYy95ovhjs6vloYPWPc+E0v1EdcYgR6WtVKFmcXeyUZD1gaLah1Hz+/
n9MuPm+FApLFNbuoz/ejnhXWeW7K/qiY/aGSK3HZFqG1rCf1uVHGVRrp29lKYgNi7x/tq/+CoPX/
XHI0i4d8FpWyWYX3byG7Wa2ON/hLTFK+MLZC8IziBKb4LFD4b9ZjEF1oGQACJfIwKuJD/pv1SNqX
+U8TxkjbOdVmKcl/Y5KsfkGtchY2Mv+NV38QlM7A7ERJ6hSNlUsQxN8Bx9bToGRg7qAF4aA9DmZu
XalNXm+sKBUWWQQxWuPAW8uxmD2oIfbSdh6j2qZm8rDBeaJyqLRwGWmw+MBcvprcX17jbzbWvFB/
3VdkYVT5CvIeVFVIrZ1lZOlQiL4fCs2jJwYVw0bmC6VeSncgj+JlJajJ8vPrne/j9+vNR4eEljAv
5qyUDDoAb9Pod49+jf9X0hcQhKNauhQu5h9z/lhAtMiZEPqDz3/2wgOviCUvC7rHwoAFkglWDrcp
MAW0eqx+j+sUCj+R2Vylsq4sGqPuHKGs2rvPn3V+dyc3geYXrndAxIDx0244y9/COFJrzzJzBl79
uK6b0X8ZS8iNJrZXT4Ja0FTNPQ8ZtlyEZgiO/fPLn2XbvFxm67S6OFvnI5ke1OmqE1StnqR8Hrg1
cMy9HKx/Kw/mnSI20k2uGd2i1SJ5p5T1cBMN6nNL1nXhQ3z43EhBUnXO4vuQCsECnt5C1sTCVCd+
c6xk2YMOQ4e1qQz9wlXmBzl90VyF/UtTAJvXD+o0wxD1pRQMzbHUlWojhzEEogCftCrC8+3CS5U/
XAt3NLQo2MXwUsB7nz7RVHS9hPPPeFS0ZNpME9AlIYdaI1JIbDsZH3c7LwJYIo3wrPfQjIWwiUk2
fE9OnVBJ9At8zdO+5vyRASJylBgUCvRotLO+pko/OUrbqj/qivC1BZbETDtbR4N2j/akHYTFJcTP
x5dN7QaCjRYasREK5+kLkE2cx/QiGY/5EAEjRNxi4aOWizJhaFxYwR8uRfVDrUgZhOo4Z+3Z6mlK
bawpMbpj0kJ0TkO47BOC3/CBa/kCouD8QOeA4IOS13I9kthzTFxWlFEReH17bIUsXQ6GJWy9Vq8c
r9K0fT7qoisZlYHhWnpJeuR3D0lPjqRmRpWCQzx9n1HTBoUaV8MxZaqxlppWQOMnT5aqNl5yyvkQ
7HlIIAfIM1BYznJTp5casMoJrUkejp7qXRl1/IyfZGIPRoj8aa28fr5TPizMuXSlEGCPcMzyUk8v
ZhSykXQdNpXxUMCbJ6fKnDgy6nUxpsXVFArprs2gSPzxVSWNWQIQFs5vioHTq1bTFNNBDsTjFKfe
a9yj4oPb9EoJZWEttLXC5F9Q3j6/5vzaTsIPyQXtZID8GBDROT/bEdyF2nVWKR47H9EHq/eoIvgB
6z++yrsiuYpXD0DKd9mNX6rurOtp+zTedNTrwHIDrW5sUxm8C+fz+0jo7GF4bxpl2IyNJWs5fYEe
avddoXX6MSrM6xT6Y+HD9m0KhPARVahcSUF3UbOtaB0kxwEDhUgc0ZgdEUYgdRiOnz/0bzbHnCXQ
eJ6VkMjfTu+mVIICM45UP5oQBGoYGFM+LGRkvD+/zG+fegZa02qZjafPEfJjbCAAyFj+iOAPYK0e
2dNdeG0eetVVgGHZ8qb8jgKj/wOKk3cJnv+7h/z14mc7BXuYBHftWj9m1rXaXhnGjR9c4BR+vARd
PWo4qhY0pSDhnL7HDu9zMRGi5kkZxGSVTBhXpbHR2VGixX+8TjmF2fjklNBk+LfTSwl9qqpB3FrH
std7N5ZprEE3Ki7E67kFcbbp5HevpXllkL2rZ+centVVyNzROppml8eQVfLmp49Jped4EVgKmLFV
hHqClsWbommCN9TYBz6gEiMLkpeq+iK2Kb6gkqcH8QIMVPYj1TIkc7NGghTkqUFJS9yMw2YVaInh
QSyPExTmlGbcqUXZ3YGnhTBjwmMC56tChW+FXFz7YckyqdVZkVRBUfLNzGl4XohxH+MNj66QW0JD
Z5z5Xm38Egk0KS4Zv/XGMauT3C2wuGdgWl8SVP+YPoLIIW5TH4DwnaHipx8yw/ehks3aOo4ecTP2
JMR8vCY35K1shf1GGc1ibkJoXuu2PYoNkRfPEqx1kv4RPpXtD9OC+ozONDcDovasRploKNZDKPhH
rZetzcCweiGLcbwW+jxz4wA0xOfR4OP7nZ1Oydzx0aSf9aG4V6cylaomPoqVHy+MCfU3PYVN9flV
PlQHDLGsuV1GN2weGZ1tSXmQvCGS6/gYcFaDc1MKbRmNJRowfafdZX5X7fyMCY1SDkAafb+4EBJ+
e/25KAWJODta66efFwFdNZlwzDxaqhbeDCnzZkH09XWYk+foKbaY/TCgs6PkwnMZSJem42fd7fmr
8vzQEHSGZVinnYtxDElvCkGgR8cE5nqP9DUnbLUzcH2hfTYWD1Hgo7YzgkqBx5k5ejkl63KU1AuL
6zcfG7wIXUmaOTTc31Elv2wmr5TyRvH4DIzYY6czERyFeT3++ZKarSTJmtF9macfpy+7n3yrLA2W
VF42NByTYdgWYnRJyPC3z0LItTi4rZlpdnqVpE/xVDPj+Kg3kAn7PiggSBv1hdB7NlJ8/3Kkc5IJ
0fLv+cTpZVqvwz+vE6NjWAwJYHYpin82QgwxPTFCoCV5XwbXSWqlj1j+id9xXkUZzfMGV8mQ/DWG
7s0QWwDTQ2+ArROmbHyTYkFeqYMyocDUVKObhDFKax4yBV4ngbL7463HA0BEmZ9grtBPH0AefEam
Xhsd04khcmuwwfHyAkwmSOCxRll1BC9/TfEULbrxEhj3bOj0z+sDicJIDeta6EenV89TuKk4yKIF
k1Sa24Ypsnp6Z2wtT+3cuJCi1agMxnrCyOE6yj15lXfeuB88MVz6sRf8X6x/ZOLmwTWjMPX8Xeg0
e6w+zaKjlYjGphYxRO4DNVt9/sbnN3qaVXKSkBK8X4eu2lmK3FnGUDXdFB4ns48dLx6QYLX8dBOm
KUV0rg0XrveblzwLv/OK2XXMvs6zZYb0FUu0qo9W370UBsomeSBrdi/p42YaFP1ZarrnTkVzsMv7
aCO1IgodYlfvlCqP3c8f/sNJOsN/SLzILs0ZXj83Gn8dmAVhChZtzBpa97JUoivV1Fvqo9T1rTpY
serrJ15cttR9FdRnEcy0oFK8sOg/NCHnu+AYZwhLQ4Yy92zVlwLfOVaMZu4UmIwuyuaJrNTf9CKY
w16EWpxmdDPwcs6WoxYnr02rjA+eIP/MLBw3xmY/apV1oUdmzKv9l5VB/J9bGIwTZ6lCUo2z3SDl
vZkBQ++eDY74K78tome9rkE3e3BpUSIzTLQv6wrKiA0uWbv2zaR81stRbRAtn9BAGxMluSmz1vsa
SM2s1mYk2rVuBEptdz18OnTNEh1Whd9JD6k6gKcWxiC/bfQpAUYOOO8ZvfZ2sKemzx5KzL3QTae3
c1f3tXRPhw24ZAhL50GuC2WAIV0iFVjlfvnVD5PgOwqA6kOS5hHSFVMNbnegOgN1W0yAD2XNK/dd
L2Rfs7SSjqNpoeOttTniR6riMbcFRBx8k8VmAuIcxNYuH/TsmszVx/deyQityG+9KhNeErkUKD9g
MimKHcWp/Kp0OFQ7sj7g+2755b06iejyFhlTEbsoRBLZibWEnKUSfC8sI0VcqCcnV7R2hjZaVvUg
1Dlw4zQqrAl04oQCZh4U0YuYpd7fFcH/n1owhWATfTK1aLtvSXs6tuAv/J9RqvVlHqECDZzxB++z
iX+scgz9i4j/KnuCkQatU1Lvf6cWGlgNZu74FdKl4gCbm2L/Ti0k8Qs+OfPZL/PXSBv/ZJIKtONk
Z5KooCxJ5JwFeKgZ1bP8vzb+N3vn0eQ4jrXr//Lt2UGCfitDSekqbZneMKq6qui956+/D7J7plNU
Xinyru7iixjTE91TEEDg4OCc1xhla5ZmC9YXFHMGJ+B61EETm1ln7KOucQ55M2Y7K6iLe9Hr5ZVR
+qWXTtZ83+hjf90lSQrRPt8FATRAp6iSG9dtq2dNG/MbOyfPs/Br2Rt1M19H2qyi+mc2PprnKM/i
RFJfSFuOpyNf9iS5CPxSC6ciz71wHIRVozbxANGNJxM44ibIcmcbO85fWJoohzcf+f7v4PUWViKL
Ev+GtH9GktAI6v4U2pYEty5r3HgoO/NJZNCtw3B0uHKQ0MvNMgNBH1q3ZVcSh9xUmy8E+XcmyYg8
lqSZHN3aRb0kdMpidDLVfzIjNOtRGw+uU98AeWta0/b8LE+GYpPhsILCK7aabJXFesbsm97ts+pZ
GazWCyfre2aFKi5gmnnhy+nyKXS0oLSnsIdiG4LYAUW8uLmACVlBZk3Vc2KrXhY0B8rFnjO3N3ml
bqsx83COWpn6Icd8vje+EKEftEKsY1Qu/O9IZVJSW9dKsw+H9mrK7tUaTkBvHDKDKkj6ZHbhy4hz
rZ5JmbPmGqmS67oH1RqiWNkJ7cKNJ3/s8WTAJ+gy8QQVzetrkaQ74xRboUiTZy0ZEPVTwceOfi5W
2dQW68hQLtW2TnYjLGhBwZ66Dw0Sdsbxvi8HFCRjShTPoHms3eyPEPmVEfmjzM8P5Ti4D4liA5Ws
L+6Q4+cI54CRZduTkwdsk9r68ch2HI9Qbbk6O5tKUFDmqDoJP7tw2pbAS4bh5YZAOT02eHWqLX/G
mxecVmr0+JHyeO58DfkMJUz2Bm2nXZLZaNE56Qb6W0MDBk5DUAMVbfzQWtVGgxlJVkd3SKDqW2UC
rVx9P39CTlYemUkMwQFPULhENX0RQMuxSrsi9oOXyA+KtZ+23Sdbg23nl5BvNJhs215DpMEGp3V+
4FdJnaM9Jh+BFtke/6ZJ81o8e7sk+FaqoWXWL60B2weGEW0pJBaG/KFqpi+13j/H6TSt7cBVZf70
o8UVa9ARf8wMHwnC7j4cSJ+Apn4vcHNOOvEr0PR2RYn2B9aioJjn3VjyTkfW8fwvX6TK7BkJTnTY
sRS36MkssWUK2HgjoBT7Upni1p+t3ZCWm8Jx7xoXD5jcWJttvooU44v2j27Q/2Yp/4Nx3puvcIL4
evqeFezsN9gK+c//N0nR/qDH53KRyb7Rqxn8f7EV4g/MGVQE+mlJ0E76N0nR9D8wJeZqoCUJeJTT
+SZJMchtXvFeAFXZoKiSfwBa8Vrn/Xer84sIa5QoaWnxI0h5FjdeUHVKljmzhvVFBLC6ho8Ntd6f
y59l5KOt2ZrmSgm0YFxzJ6fF2tFmHz4eRnjS0EGtBox6yhzdQNtFFnUYsnnVpJZ1b5AT446k6k2y
DpJJ2JtYTMVTPCt/1n1DrSMXQ/FDpWIxST11yq8wxZVHSqlzKMvHfbYSaT+V2041w5+ZVTq8PnMQ
k3iV1EjAZm1a3kc6V1DVDn21HkQ/dtsyqirlGwRh91M0BmT0GaWWQ5L29MyDHEnNahrnCxfScZiW
Kwi+lMYn7RUDJN7rkXwTLGq+bEQdRHtO1chHtr+r11lm9Js3e+qdpOj42vt7FA0OHyV5ySt9vePf
jJLWhL+qjHiD5UazzcOi9ka96TwFjYit3meXzIle0bHHG4OpkOlJ0wqeaRIK/fZa6ESWY5ZsTs+W
Wk6UUov+26g7iu4NvltZqxK0Q4qwYRLddnWg+7tcs4ds1eglbOCxoO9Ttj4ctkgfrlFPg0c+Nfod
vE4DzcvKsfcQCgp73doDbPNgKownI8KVcC1KY3rp7MlENUAHQryNSgg++TTUzZaOA8RgMM5JsZln
DTX2pBvmdh2WNvbuSD7EnxqtQTLW0MsJDVnspRQXVYGNZZSoKvp29WiF/vgnylE2GmBNp383I6v+
bWRJzG1mQC5bGbRcswtZ5cm3k51AlPQMjY6DXM/jpRxQImq70Rqf2yD/7c/FdaCwSrNw9ygXRH9f
Af8bh/8HNRiCJaVFmTLTG6cW/OYMncRlFJzL8lfdwgH423P1bYx+98/6T8xW3T9Q3JLodtk6BYn7
Lx6Ov0U0hkRDKY6MWkLl/mPCqv5BIZ7jSXNZEkZkuvLPw5J3JeAEIC8q7W16iHC0PxCyyX7YL2+O
5nIZltVAJAajLuqM+NBl16ERr2ztV0a8NGioKQjwatMdhGUxbCacmOeXKsDaagtNJTa3Dpr4/hWF
mxCBKU6fsS2Svf1XwulBVd96rKp7y7+b3R30ASPd2/MXjAFi+6e0AMhh2kTtX5XxoBk3fvDc+4eQ
h6C9xslAM79H4ZOT3CndnV1eVeK6se4L58aI76kJJvznteJfz9GnZtw5DjKK/rUGZ1lEd7VCFQnC
z9ze2dLMEmOC5Ied73308dzPZvSpwNyvzldI79WyNegitIeSb3qbodzXHyzN6/1rPAis/JniUKKv
RbVR4r2oD+HwXfSYpxXoEfrNOu4es+kp1J9n9aAkX7T5zz452OGt3+yz9mAR4oZdzZ8zeFa5R1ff
dG8sjb5l+tnF0ixZtyPIwk/jtLMisCWfQvdGG7ZxijHXfgyv9OF26u8nddX40PCu5v6bFD9AqZsU
TwfurKx8fW+jRTx/xTRjj96o/FfhzcaXcHzokudyoG4WX2foA5p3tfFUNU9+ehuHe9SlY7ztnG2U
S4HiZN60VLitq1rZYx4mUIPVPFHuqvDT62H5UBx5H7ov/4j/Ojb//2G+zHE7Fwoe4d9Gxzma/D/8
57xb7h9gbegI0+H/B+T6TyHJ/UPSgACGcKaBN8jE7p/j7mh/gKnivFNOUgHzG/+maIaE+NM9IjUz
eVG5oAU+cNxfXWb+Pe0y1kjsIUV42V+Tpefj28PXi1DF5G4GSqIaASRRNbLWQRfX3dfRaMsUO464
TFqvqMAl3KtUQ61H33HieO/GtTvd19pY6nT4KXs5Gc+UJOv3vNwQUU8RZUez2K/Vh6Rwi890DB1U
MTOK7ZQ7k8jcFqHlWw9GaPq+B3ZLCRFsyLEsN9a5qRRj4zUJmkuICcRg9bZVJbpHc+5VAcdWUe9R
0Wr+ctVWQdRYceMrUY7avCb7K9Q15CDMaym9IvPtG535Vev0loptTFtjow4G5H6AT+mtOfho9CdR
RKl6MFpgLHmXo4JoRXbYeHFkJo8KbQEkyOO+TD1V9Jp1UCltp4ZnNRNLlSpulWsrzNUD9CvebKN3
srLjIs7f34YerHxB86ER1Dn+NpWS94I1s2OQbUFcU2Kv8RHp59K9zhKtji4kgYumrxxPNg6pJb7+
C7DN8Xh+FDRsuZaYHyvxDEOiD4CEgoI2hh+qyERNGT6qwusiL6b0r9lttOe+HJqv09CwBaaoGS8p
hHIC3txF/CLscmX7necyf4Gp9PEvagJljoMgx5q1iVWwjIZSiA0+ugr8gVgfZuQihhBzkdRtEM6v
8hGB5swOLv0MIcs+b08JYlVYvXEnA9EBuLx0jrWsvJuV1MfOIETkBJZt5BfiU5In6HYnYTuonuEr
PoY4ZL3J9RhY+i9VS6uNNirQz5KkFPN3PeiBa7DleUPvQJWHVb5KnK6cf2r0uO1Ho9WH8Gnw58n/
y+zHBsVV6B2Decl7WeaDx3OR7iEyrAB1p/yxKHGpsRNOEbVjVEAQQf5zpimWba1QR4Hv/PY9TkwN
mHEA1VgzYJMS+/u63d48Ksxc99kdPq6coT22Fs482mTfxQXS8escriGyK2aGjcn5UZeHhlE5MjrQ
VCDmPJsWL4vMGdCVIhHH0EpK64YJjGPdKnyk9t16f36skxki2kA1k+OCjoIs5hxvzwA0TCqSFKtI
30rHEno3Klv7dsp75wphOVNctx04DfdCXJAdyaMvSGOBghry++g2GKSQx8Py6HT0rAmsAI2V2YLe
1CT3mR9XMA5dv/msTXXjtTxqubP+2x65/3uAt5Xzk5VlWItOtATfgB9bVgxnkQ1TIQyTYdV5rkjL
hvG2c5yyW0Wgrv86P9pxfY7dA0qN8iS4YoblvltMEjiG6OfZjgNM5JJuX9elvfM7Xd8pfureN+DZ
Ud/TZ/wSxvHCFhKLqqUcnLIIpmwoj776CSwG9/2kElGls38afyzzYJ24RpM/NnU+J99T3mKNC6SS
371zzBmJqzAJ5INV65UUvmpSAkklxW1aC/fbIqF4CyUt7nOyOB1HCjXv4I1Vo2JJRTH6KTFa391c
zA9D0YzFzucDZw/FnNetZw3aRHUQvcxqeixbFR934VuK9TD7fTT/1qOqNIe92lgJCXQ/2CopedQr
/S+gOnOA/v3QO1gTTk6c3BpDJIy7KFe16oGusTWuAxEUmFIMqR7Y14kK3x0xCW1w8FYaYI/i+lcY
2XZ0xqqevGCOBPaSnZZHGHsoRWv1B9cIMgOr39h205dwTvUIZ8Ng1sZNaYfIdMf6PM5fO0dEkPF6
M8exNSkDC5k6uwsV51Cm6YCObKDq4V2NMGaMHWuRGXv+jMCdvVAZC79fowEn4h9pHrb+jQgMjGKR
jnYJHY1qKU5xF9qxE2cHdq6N/U45mqO7aece/VLkfxSFykxnC9/cppXIRv0emXla1L9z3cqHel+V
WapEm0LHOULARjGq0F53uj8ZCL9NPbY5QZQpzi9XydzuBcGPZPqdWGZpB6uxCO3yh2KW8NlQNkad
LNJpMbdbVxuU5heZjd2CaZ7D+Jfrpml+peg+OckqxwVW3ChjXlpIhgdziIqfpo4AMo02xozZGJqu
WIvYydMvhpi1Acouvfgr0VmZux+CIVNx2SpbDJHzXlHuLHUKuH0UqP/Nk9Q2ze/JXcrf9I8d9zGo
lQFx/64Em/i1Mewg5E5P1R7fmmSc1FuywkigcOa6+nU/Tk3h6Z2YHDauFZlXTosoKo4zNK/Hl6ms
x33g2n7ilfAs+F1akqISXmYx/oihndfPkZrhjlXQr0cuOFWCzpp/OLkCnA5TQEruoFqdwkh2g9bo
eXvTVCLUrF2ZRxq1ZHdIQt5hToC+QarYBS6ElZ2YGP5lSXoYSq6UETOMNuqc4MoJFNOutnbsGvEz
pMCs+zwjLz1166qO1fBABUsJ2bWOlo1eIvS0RFlIVRH9WLXmoFdfRNsZ6lXRB72VrXoEx+YCWaTU
LHCWgeJl66tuaC0LFqmSDejRTTyK6Z2WyrotSwuvuRFclbh3rIlFhVhSzcYPUQcaFmVWhXG84YN5
2GRBnYDKTExyUXXAnPfPUdCf88yqqLq7UlDgvJknR5turawboJpGukLJMRFDZe/RC+vHm6mwtXDn
DLYW3GqmE0Sf7TQKku62j7PSabaAyYp2WrMvjPFQRmrrOz/SGk2XFx9+CxriM3VXALYh9TBwos7o
u+FL0xtRtLeMphy6qwxasHXoEzvRA88Z87YWn+opVfx6pWatXTwUjjM2yiZtdILEavY1I/02DYNo
v1DidfCLmhVN/ZzZndpd22qGuaBS661/q/hh+2iMg2H8NbWgPy7dhTIS/3sX8niCOkic5elC5dLl
xji+C/3cDBPFQX6vmnCjL3I0tpqswJPdBqNTjnZ/4W44HU+Ce0EJcjFI4uAivYglT6XrJ9dL/CHc
Uylt9oWNirajE5/nGVPoj1yDcn5CZuNSFokNJ197R4VSxbf6vh0cF3shPGjZjaM3hv28BsTc3ICH
1LDl852NYumXgMyL58Dr0CCx6O4K4iYNn0Wi2BWkFKmYeZt1YRNeJUSJcT2NVFdUNay+qBb2rCk4
CJwB6trEnzIbMi+uYkTKrSLXLlCpTtJW8kkaGrSzLUCpdM+OF0ILdCVyhtj/HU54ksadJg6m5Mac
X+6T1EriKky0qelk2yZt2eNRAOA0c5tm9e9QTVD/bJusTLejpvtXw2ArCH7raZd7TeHiQ3F+5OVT
hxIedFcKBHxn+Q5bwNAsfxrLwm793xVHrce1K8+TXS3UePR4ow/0GaIESxak7mbep/7UHhwfdsfX
87/ieHuT+DA6BDr4tmAGoOosfsVoWpXv6KFMfEKfB9muHAN0jTF0dPT6tuJ9GGQrJCbQnjw/8HG6
J12WpQoZUmhQyTjSy8+L2vYkBMj/vd5HqNP5IViwnSM67TEnRIa7AivQ1SzmXnq3oPN7IZM/zm3l
Xkc2g3eKdKKBmbn0DVBEYHUgrW1voji8T3VRXcGbC+/8nETpwpd+ZywKOxR6ZR0HALtcijfvolS0
sx7zTPXIsd0bpDthedF1uC+teNyeX9XToWgMyu3EhtZBnCzy2LRTe2B5UgEgDGzcskdKikGhIESp
ImZ8QXrk+Oy8xgtuWbrqFK04P5Z+PK8JswpsHoJg18S1c4jrxMWKHOc3UXa4ljm5aq3AAugX4sI7
o4KfkMpOsmAO1+R41MBpSH51Q8E8IW0fCiGGg2WBCxYIoz0hd0L5WOlBmJ5f2EUrnMlKRiBShvTv
IQrQWz8e1sltchGoFrvCnhMVXYF+ILGnCZkCuc4sz1UDBStkDaDwvE3TMivWzaTaw8pV6zi4pNp9
8p0pjYAO5jdhBc/vWmypoOv9oLTIqrpYU4Z12dHR+9x3FVrlUxW1H11yAhVPQHyb8MehIrQIEnEN
llN0TUWxve5rL0qyau042rA2piTbOHbW/OysyPlHFIZ67/vqIcexiSVnXjxAiUpcSBRFF8MafVWM
YeU3uyEZkYzUxfCo5s2A12fXKStqN7gunv/KxzH5dUTJhadQwmMbiQJx/JHVRFP0jhxwFwzaVtRZ
8ClXYnuXi7b8wqb+Kow4f8zaYLwJyOkezg++jIhkGBS9OE6U5AhOy+LCWBpqWll+u5sKHp1JCsY2
iYrmOTWQoB/yRvMGpcRvNE7GC993AUaW84bNwzVLyY1yF9Iex/P2g1wJwn7sd30XzLvIwRTRHTP3
r3ru0T2I8KKfhzZZu1oZbdO+G/ZWYlm7BMjBxo6wWhNdD33dF7iwnV+Tk33ONoIyz6eECkw7fPFB
itLicmjraadUI2ROsyt3SjN/7zOE+M6PdLL6jGRQ48CBw0V1f4m8N6Mq64pmnnZphPromAv1ag7R
DE5iU/nWKmFzM05ML/aFkl8Y+r1JIqIiS/MM/ooPeXs/FEaQ18bsTjuSMhI9s2+TlZ4G313W9uf5
WS7VokC9S08BsKoSBkZ1chE4DAXuVqwN2g7FSVrgKQZsQJUxrM6c5FClVrMuBPhS4VTB3ehO2q5t
YmvtqLX6BA/H8ua0+mJkolwHSBnjJq1lt5Cxwl9IUF2KOsdfhJRborXwzABRQjGWaH+8KdssqxjI
iTdmBLngKlVGY/5TUVKFABD4ySe7tJvHrFetwly706Be+CrL4aU+KQB9wW6QOkrLbDgZnLFPbXNG
ZcjuD7lS5g9m1X9PtLDfUUFI1004uFc5ggLe+W90fMFxx8iBmTPSn/wXl+vxvM2sGRNrDPHCMLT8
Z6okQ7YJ7VpFIEm3S5SaDav/HNEuejk/7nG4lePKV5WkwQDb438sxtVEUgR2PSGgEzliR9FdoIgx
il0aovLsNkN6+H8YD+INB5sXFqf8eJ7lpI8Ueyilmz62zDZclFslpotTz/GPUBvVC+H1vemxn2B7
oZLGHSb//pssTNHLOu2cSvUso3A/5WbN061FlwJQaVFSdgOOfCFneHdEyrVIY5KmALc5HhEmmxtp
ZO/eYIDoU91K7CbKhlvd7+NVNhrFBQ7hcRz5+wMKpEElXI8wvmznpAbyeGMpWFBDSvWHiC9DuRg3
vTVdckV9byg0qGAxc1dhHS7//pvFlCzgzhD+7AHfCrfNNCnmqgDsvE380Vc+dAn8PS+iIzBEwhf5
+uLLtdoQTIYTaV48jOZNY4bOjVXVyLBTrXs8vydP5yULwRw98louwmXfJxssax5iU/VAU9tbN3ST
lQpt5CVpqkuCgqfHHLKZpH/Ds+EJJju+b5ewdc2sjDVL9RIUPrem0eEfHMQo4WD/4oFSK7bEl0ve
bO/Nj2e1/HLS9WWJHeqscFB7p1UxHo5sd9X6RvE8GoOeHsiLsku2c6chFKs0DRyLbAqhDivTrTe7
RLhd0od9hIu4rXTVJ62wq2kV5a0Tt6uxbvRqk4YCSTeqoM70HAfliFfi+Q/6zioTTqloMl/gbkvd
C9R/UTbssYIRs9LQnsvGdV6i7Vvxz+LdY1tbY47TDz2M5IaFX/factNRPGLHHs/bntNMmAODVpaN
pDAlgENA2wFrbFujojCZm6yb6g+ffonjJHvAZYda1TK+sbgdtnx4+ESx9bVX08HTJonQzZzmbyzH
/zUvf29NZaLE9qVfwovgeHpKE42drhS4Bekk4yJPuwPvJnLENJl3vYL4sI7W+eb8h3xn50JwIGFB
7kaTkzweNAI/EJtzo3M7TeGmtQrkk6o52eMXYm7PD3Uat9FlVWkomA4NTc7KYiidaq5iTXjvZplY
h5Gi3w12NNz4oxI+piK7xEh8Z2rsUClZAhyNl+1iaplV9MoQM54oAn2jze14b4TZz6Qa2/35mck/
6d/i6evGlA9ZesBkVC6aQYuZVeWQJN00e2jAtF/VLscoWE3z+MLNfjoMZApKdzhzoy5LaeB4GBfT
qrHOURlv1NCY6JpQYlqLQuhfzk/ndCPaQI0lcZ/TDcNncTGEQ9K1IaoBntOYOUVzM/miVFV+E0Uw
WpG1f6nGHEDw+UFPgxrFHGA8GCXJutFSj8CBrqE0saF5aop8OC4CrjdTgP6phuhI9j6iLBTVei/G
XurCPXi6LyU+CKlnQacbQtgirMyO0qKrMYNRM+Cq5JX+26ErcaP04huivdbm/DzfG42aKF1RbJ2Y
6WJX5jxWNBgaGsDgvOKZZ3fBtp2zeq2nqX1VRZPdfHBEWdeX5ruUwCkL8gg/3jY+/rtFFsytVIjD
2sXVfnXCvhot0IP0vocLq7k8dYwGqc/gzFEMBKy+aCTkWta7heoimqX06qEiEd0pWeGnqyzFUuLC
plku5utgpNcowCGaeSIvYfI+LsKWwcpOhDtRujijoB8Msg8ovFoW1oWDflzIkDVtJsdlYENaJJ1Z
di2cCLQypKqWUnZrwsQqp4fOTX1zM3W4DTNeA52j9g+iscyv/FV1IYS+t7gaiSH7B/EOYKzHn7JJ
yNeg8mHBEaTjmiJu7E00lREorecLu+ZkKHAffD0JOHmNAYvvOLq9D+hCL7dDY03f+jgtw/uy6pr4
yoLYf3/+ULw3GLZd3LKU3ZBeXkQ2HZicrkUGuVmZx9e+kwCFLWjLtm5Tfnxer2xsyh7A9SiDHC8h
5M7OqICab2ctrGp8S4IeTKdfSE3Kocr//PDEpGkvaRoIHkZbfLCks3zQZ5y9gD6+x9PM+ZxUbrxp
w9x4Oj/UMmpTyZF2FpDuZMkDHaTjiSE6Btvdt9tt5rftldVYB0k/2krVMuQe9HhdlvMlO5qFpBQH
ghIShQ+uQFIRbo3FoJGj0xVPi2Zrl25+r5hsk1Vo1e1+HugsI22hXdui8z1gd6q/pj44bTsTf+YG
Z9Y1/Tf1CQ3D2uvbEaNWOBNgxIvwEl/0nZWBJyrZEaQBIPMWH2F0kxbeA3ACXFRzLx9nN11XBqLe
AdXCvQU/zqtxl7hkBXsyLH8cn4EiB2Uv+n6La7SNjUAHrAIpsDcn4IbSl6s29TWwsfmgtjV1D609
nN8EJwdJjimRjnwXSl7LdM4PRmUMk2LYGlOa/I70DsleQPSHolSbj25tORStAih/jAX58Xi/6TEU
f3OKhu1gmMoqzXCHjvu0OuSTnVzIjOWd+Da/gjlO6kgFGQFMVSNEHA8VgZKaKwt6ZWMoBlbKdblW
VX/46AGSo8Ap5pqkkAfm7XiUUJ9aITp72Np61V+NIqm8rknczeSG1TpMVP+2UapLL8f3NsmrnwY0
SljbS3F+3Ww7vSqDcSsqoW9cc65WFcChhxBi1wryrOWlXZd/NAbKqC6RfTjnSvLEIuOJkCbRtLgb
tx36QxuUetMrotK01URWeec35Dvzo8RIk45MEvjZsvSPT0mbdw5l5UFM+k8UIrE4i5HIWY9l1D4X
hjrufJ7IP86P+s4xeIVkgn2j1Acr9fhTihCdX70G+h+Z/W+9K7SbDhwNhT5julD+en8kEJpQcrGl
WDa6jSynxG7qHLhIDfazpRBa3MbdZDT0LyQ7ywyZU8Ck/h1qceBsP1R82CPD1nGSEr5HgsFzX0Ka
sBJoq/Hkh/dKH8RrpS6GC3nPaZyXY5tIMiDkRQlnGcvq2InsspuHbYvKLnQJYzi4KB7cp/Y4AnDO
kr5Y5VGDiqhlodpuYQ97r/b++ElF1eSaKk18mFy/3CQIA9GVLunG86zGAvz8d38nUEj7D8mFkw/o
JVTW5yHrGlQ8t1rb/tbydHru8Va+ECfkOi+iEWVkXmK89tATWiphzngVU0Likze9nVyVvKI8p/b1
G6cP9a02TtqFsoe8nk7Gg5wmKVWU0ZZ9buBdJdG1Z7zKEF7T0l3XOyPyCCbaRnrZ4qc54tc4QD5I
y/GSqtF7JxhTA4BBYDlQC18E3w4rqc6PANVV1pjeapXWq7vGcsZbu4DiiatX2n1qzdY0Lngbv7vM
EF6BccjW3TIyzlo6jL3KlkP6ptvwunaum9YWGytL602fOJcaE+/scSQlJD6H+1rSsxfxv29AV86W
1m/LqkoxZmms+BdVV/MZZsbYrvq0Njxcd62ffTz0m7KOAkhMqlH9KiYN7r0alvh29jDgt706RsUK
rHaxCZzR+X5+k5+GHDYDb0dYn7RxKKkeB7em6DPq4n2/FT1v1XJGTWtr1mhgr1Ff0f0LqfnpZ5AJ
BX1MilLI+Ony17wpNnLYdKsEb7fVE7VfAaGZv8EVIcr4bchsFe3DAVUeKbrE1G8RrFvqeeNYPuO9
5vRbZCWENL1UzfJb08Uu2DC+UPHx4TDLkOU2SZ89kdJtDRr7nRp326aMkt1MrvsFfcDyuy+COF6f
/3Cn0QlOMPAr1LGQiyCWHi8lYL7JweNlQi2la36JHs/ZFE3WL+dHWUAqOKO8MwwJd0MTTOrALA5s
Ywz1YEXztO25rjaN3YZftVqNK946Qvyu9MZWbjW9gDY3iUD9Fczp+MDy0pA//0NO9inpFOI6cnEp
xYN1OJ5uSjagF+QFHsS+cJOBuNoXIZKhEw/O7fmhTjapAaYBeB/8HrhcYBuOhwIUrBcmMQhtybg/
jE7ePUZGbe91rY438axGF3bNSUgmf5K6rzy5aGqw0sfj8ZxK23yKhYdgXfFJRIH1qOqJ/jsw4KOs
CohgGC3Bcpqugs5Vs30TKZceNXL1jm4FObqUkqAlhdn2EtBooDugp0kvvCAPq2857cw7JNe6r2rT
FtM6GeNg03SqBV1DVBd22OmHpfjH9n3l3FHtXLyn7HDoDN+ahEdzRbKbsIvaomPWHYJsMtwLn/a9
wZijfKbSFkNZ4HipTWS+BoKy8IpyUq6TSWmGTZU2tvm1CHzVuXDpnFx2rCo+Bqh6U/pAKXBxB5Q6
umrGXAqvH5V8g1MFYgdq9jubsIQxofPt00G7pJX4zmaSmoQ4d/LokCqhxzMcdVcxjaHVPQpP0cYQ
03g9Vw6CIJpePunlUHtqkKS3PRQ27KJF8ev82TldYOZLfUICBoG3LRWwQnriQaylwGCyathPajXu
FMDZHnWf5kJ6dnpMJQ6HI8PDVIpTLVY3NzoduoTQPZcMXcr2x9+t2lZukrHyb8Os+ZhlApGQDrFN
SZmOHBJ8FM6PVzaspo78dIBjWNCQrmor3xpho2BMGCmbD68iTTmyS0wKpMDEYqisKFtcvhrDq6Bk
XiUUIA+8DZp9P+EieH6ok1WUb2CQE+ThEl/qyA/65kZu85o3B2Q+LxpANa+CANkMK3fye60pHvw4
6T86NcbDAwGhZB2YC9fXYjxbRK09t5pHacF/UQGPbQDIo7dj1LXuX9giJ2GNwdiEiONQkKdzs4is
CuI8RRPHmjeJfHpKq34i4aOjiVNMiSRO0r7wdqBlXczzhdv55OgTRLlAECxAV4gZL0bOOqUG+M80
gUGWN2XvqtdWYZs7AgJW924zbVoT8uj5b3l6WSMFRCFZp8lIwsNduVhctIDsOWe+WlIH95rACweD
nHqDjV+EiIqibosMy+teMwqvUwsTPzrn0lVyEgH4DbwV6FzzC6hVyg33ZkOp+RAoGHTxgbPQ3GLF
04MGmFP8Av1LPTl5wo9uLYZC1pvnBKI40ojieKiyU4RfQ+3whO8mt8M4BddzDNnp/KouTois89Fn
JPmh/CaLvYtPWaVuMUGNNl6m3oLVYzrRdN1Pwv9SO5nWe3UviuoSGnmxfRjTAoQs3WMhUEgp/+OZ
1WRioWNlzkupdbgW4wSzIhu3r5Q80g9oPFW3Bn36w/mJLnBn5KtENywt0cAyEJwBzXk8aqnEvl2n
RvC5VZSYcf2ksfOd2bV98JDNgW1f121uaBuedXWzDqh/uivVSNXxqdYhpP8CuNZNeH7jrVjFK30c
8hHH25TQf4WNjVni44uGbLbm/hvy/WTQobvEEpQ/8c2WkFMAEyK1yCUamNfy8RQE+vN+ggTwSwlR
0drW+Aml2wgYg7nP3UB3PD0ztHQXAUlDPFaZx2AnZhqJF/bMIvC8/gzq5zLOcRVSrTr+GTR1fAX6
kfJiVHY+Pw5K6+or9Gws/RC2FXI1cz1UxbZQ58neFrAF/Qs55eIU8gPow5tSP5jaAnfX4lOqcQlw
nusdUw+qqmtRxePomZUkS+cd0oDe+a1zMhyNQMmRoFEHlArJ3uP5OkENJ1S3k8+8t1J71TfoCqJt
UbrwLueufT4/2snq0tiheIDY/N86RTIuvAkxII3rwAw75YW+7vSQdnq3LlM935UJJHNntrrNlMbj
xgAveeG7LiMsrzvYvRLe8ApxIOocDz3mII1qI60/62Gt3NWZizdZH7t3xdSZmDcnxjViC+JBQ87q
ztDC30LDAPj87E9iA71JyLEoQ9sgH0ksj38CkKTEUIKq/RxOIxg1BXfxrd+lerwa4KVfGVXwLeIJ
tT0/6nLNeXvJJhdQGSSviOuLqyW3yirpnWH8zDXm3PhplHc/mlLQ/IhouKkrfGlRNp2MdtihQ0BZ
7qPDQzmmmE6kp1DBi/540kXeonTgdObnQUmS+yboiochG4z+Ycq6+fcg7NbaIHbRtHeOCIePXqyM
RzNR2vySTmCP5i7Os08HGJBzNH1GIF7RMEITzlWOTkBypfeoBmA3m053eSPKp7hqrKu8n6IfeuGP
5oUQvbyL5O+Q2GDUhsjXoOUcL4NiaoM7dZX6uWpaH0qmapX1Dr5fWtPdDGg6YdFRXuiXnI4p9U7o
Y9ChljSsRSjpxkzF1U6Un904cDat0buf5sr9y8kSZdP7nL3zX3q5vXUOmElDwQVtjdrnkuz0fzg7
z924laxdXxEB5vCX7CC1gmVZtmX/IWzZm0UWM4vx6s9DDQ7gpgw1/A0GMwPsgapJVq1a4Q3SUYvZ
dXX7JVtSj6meGu+WLl0OWhAkZtjU5oi4A2SG91fdpBJ8YEBwFEzk9ST46Dadv9hEOhaKYo3zxerL
3sJ+3Mm+OvZsXbrY/7bOqiHDxB2ADyf5fB24pIhQp4FFoBy09LTEGkxdtnZ7Cde6jcireChzO0Sv
mFIyTthEiU7NVPR5b3xJ5NSFWPtV+9FHIU3oF9OwN6FhXYqyz6eDTf9im+sGPSKTcZcZXxCXwPt8
ab2bfkQVUzpsUR2TAwbU1fIzH4Liwl55uzWZUa98gJULCeRm85AIv3l515v6l6RLvAPmAJ5+akib
/LCB+/Bk9YW6MKf8y4oI5K0yP5T2jILWf3529ZS67AY9+eIJ2R1i11OHwCiDvT9Tg3pes1xgfbxZ
zwSoSLG0YkQYwW7L+aTUh2JG5+RLVpn5Mei67pp6urlKCt3d11X//I/HAAgR8CUaiq+su2180QOa
pZZTLl9KKXA4GSxr77X2pYnhm0OwrkJWjRsepCECy/lLjBNPih5/zi+BMSkky3Io4FJMF2IlDQf+
zp/JILQEBvSQsNbm0jo7P1/HGcqlp5WYfo61VlM3cTtr9Y42YiN/Tm6TdnQNpG5UTmj1AziK0MJB
u3xesNAuKJe02ch+YabSzVfumPtJRJgVRRxm5QTHJNcKM/jpTdJDQjOYFhU/W0EWwxHXhDu2QWj3
U6+tEHLQypG1jHHxobOqPovDckKD4tjWog+e3Ax8jhGNcyscuYsbhVplNHkestdJHeOvFNb4FqXV
sWPybooog6YIL971U+Vez0vf4HMcV5iYD8gRF8NSgfyy68G56nOv0rwd2iCN4YbI2rjSC8mUUgdB
CqstbhHcDqb7nJ5AO4JzyqZG7p2m8+UNfFdRPaeZWVWfysYTaXbtSwSIymh09Tgtwrmk1BJhbZgx
4m1ALooGepFZ504U0wseQldoyk3DYnSa5rqjw5x9XTKzrUqUepCrhfo+1sLtKR6YFF4VujMvH1QX
q/ZopKUv/wOzCo0pspNm0D7EztybX6u2a7NDOxlp+hKnblnu07w1jassqBePvzTxDU8jl0d8WJDX
zv6rJiX1QyPycYycBnTTF2sJ2ia0gBtjV5hWC2pViS0U4hU5zKIQHcteJmFuiVLt7UwZEOg9W/b5
vTLiPEdYopczPTsJUPoqSSw1PCJ6kRTfUubf+j6Ygtx5kG2vgm+6nidiwp+6MJoFVY3Mtlo2SVkl
1xTl1e+8blD6qRpzSvdxbo3OwcGkwTkGQanpu9nspu5TjVhFeZxJc8WxnrN0vhZ4SDIqAnSU7YZS
JN3O8xHCipDLysebPrFa+6gHNcalbWOpamfHQ92eMi5c/5P0td5/nuM5aBeQFYiP7iegNkmUtr1w
jnhnYMmdEH+GAynYIiPH7yCW5wtkwnDmb6e7ATEM1MKD9NVmyBbV6M2h6Y6+bNnsUk/3Az64Wh0G
caDmBw2Nj+WEAFOiPoxDb6bfBrOzneMY+576vAy5hbI7wLMRLJ8clx+0DVE1SVTdFyXZZIefRugU
Qac/CapJN2R2JFx/b3s1zKtKVTYtTnfyijutHWwniyDc0NUPUcvq9BIlwxkLo9BntBnD04q79omf
4I/XE1V3fpU1dGT2vW1NxWOltKX+3VD5yuuev+s8oPvQOHqU+g7yLaMJrjg02X5VOCImMVdRLT1n
LiM9N9ru25zVVVns+HRWiobF4lX1fW0LD3+/HGuf+HvDT8KjRLPnFGxf3tlp8BNsWDz9sIdpigU+
VomaD6jr68ZdJuMiue4M+rNuRBswU1OE2kmw/NY1j6kcyPwkW5wwV13j+iGNL3e8HYakLX+VtlOl
CieAjDeB7hZ10K/F6P0U6Vhkq3++f1Ns8wsbZgI6PNRDxHIoH5sYznS3rjkO+dcafaWvgbDEr0n3
u4+m3WjTheT/L2tBel+ZHnS1AHtvLl2rAyYwKy/72ueZd1XVzmTu/EaoAQfVxv830rtHmgthhiBE
kUl7+Q180LRnzZ0IBV+NsQqmCPGm4HEUjnoYgZofLa00v5F3SRMxnbz6+v5bfXPdI66GUx0sZipb
+r+bKovNkaU43mpPBkKSfmjphW1FedtOdy7+Tl6o47f3jxkG3CfaWgDuWBrdqm2iOKOgMjatVnwz
Ztn7O99UTX+w9MRbns056eP7hkblv1aTqAowUYKzR38eXuu2jKZFyZy+le23DPBDEPVx3YrfEhCz
fyPbgUhu4ns6lBynRXVHbIgm49v7b3ojpPH6mWkikDSswxmqjc2mSsGZqYAE8essxvgJmj+tiwNm
G4JBaqnNMVipJIctr3GFvlTtnExoLIi66L3IXOzJ+Dh4sTZd4IdsNK7WXwVcDLkuvGbZBCTu5ylL
V6RGUiWt/iUd5WClOCmWOuLbpU9m8kDMmqb8oGbaC2igZj3tlXIISvNLUnpw2ZtuyPFG6GI9T9m4
TeknV8xOSpfpnbfGGOY/en5h/7w5nKve5fp72T/MorefMtAqpD9wY3hG8rhyj4XXSPNqrAMyITIk
cann+6YDsw67yRxJiGnG0gLZlMBIHRbg2h39uUAN0bovDJr5O7gLXX1IJ1wIi3AERVocTVNTmRF6
HJnkIanRFjq0jpe5x/f30bb4oUJdk2WdWoCLlJ90/sGmRjcTZXvpc9fF3t7I5RSisDkcnczAc3ER
wyFenGYVJSovIHm2sYKVsabg3/hT0fTfomUXr9HS2i/EM2Ar8k2VQc47rm2xOBwKzfo2AKEr/rEX
wJrk0vwHXxvylb0tX9XYLQX577O3ePKaaXZ67XaB9pgKlV27vZk/vP9217f3Zwa/1v8r55tOx7qs
v3m7pWa0Ks6n7tlQCN+gLTcUX1RaxO1ONZXZht3iwDG0iviSx+HbXU0dBC+GXiYv981UelyKlTkc
TM9Oim3fqckCrbwTablkO6/MluTCe/3LruYZiYPgUj1YAdvhYplVqFkNY/usMYLUn9KsI3nvGr+s
bpARs7MTHQJ9jircWYtdUSg17aAqDCkmQSg9XLhv3+4srr21fUADhjbydvpQyAJrrWEUzysYYzdj
AnSNkHvrWVFCT+vq/U/89k1TYkCso3XMoA7C0+YAxabw424OnnGTbD5X9Wg8ZLXb56RXS/L4/lqv
Xcrz/eTY9NCY4jCX8zmu54vFbqkCt2+150KVCcWV52geVotd3gWFQ76VF/PHigS/uMXyCNeypoGR
8aVunMS+rS0tSRRDEdOvVBhnwFGMQ00tot/KuRb5qXBqc37uAzL5zzgYXUIUv3lRdB7JuRh30YVe
yU3nv10lRYP5qG58ZQLliRP7ofnmUw2KG1jh7j+OoBkCGevkiVYzwG+0kDefxSpavXNF4X61Nel8
FWkAhs3VGOjVtX9h869B4+yjvC5lAwRFvoTm8qZMn53Z1tvYdb4qLBXWMizZ4QmMRnfeLLslwY8u
A5d0zX2b7ZPFrv71AmN5hl5oLqytRzbF+XvtHUszZdr4X2MKkfRq6YNScvcrQQme6MElovSbwwXj
jqj2/wekW78pSJlqBU9oL77Tq8geFpDufZKceAXdvpFldgGEsl2PXbNya4GDc0OtxIrzx5NpHMzB
qJs/B9N9QMQqObXS7Z/GqkDF0Bn+8VKCR2/TcgHHB4337Xi/7pAggU4yvXgKzYfj0kJN2HkVkjym
V6f1fq788VIXcNtOYk13TSQZ+6EZAN7y/AnzQbVjLxf9JQji8gH0eHmD9GWzez92vHmP6yrY764z
LogxW550kvtpafuV/qLh5vrFGZxpD6Eo31UIECIvpDW/319ve9zp7usQpmi6r9AFcp7zp+oXYF91
HcuXuXHRkwhEvh+GGUnErFn++aMxs+OjcdxXqsfWV5kOFO8Wt5GXcnLbI0aM45G6764mc7ybJ7QJ
//HJTIDH+JlwefCX34h2kL1mDZZ3889pHGXYTb46JBBmIrdyy3+8XJi8rpJe6xkgdL6ZSyLDY0te
7vTSeX11FD7WqSmyYrfQQKcv7z/Vm/2x2n2QF0ENglsCqe78e8W16c7W4vQoKgb5M0BqpDC9FBdN
S4mrFkzf+8ttMyO2ORczbU1k4bg8txNmR2fK3gbp9JJ4tffsZLpD82zSxyRsgSmV+56eVRYyZAmS
f4yXlItgoYBjcuTQINnmnfZY68Cny+IlqLjlQjI3LBMo1KJpGC4CE9++VeIJuHhyXHYmrI/zt9q6
zWDPWNIQT9zgKqkkTsh9j0cFPMnPfVJdil8bp2buOVQQjBUJxftleu9uFqS3JXIjjrWfjS/96afb
5eVyrXlZGhuRn7dx2UXeMsva3C9tl4/YwaVTHZVNWonrOXZi+H9DymbELcdXxU4NaYb4cOaMZaZu
SNENMzT0VNeQhUarrMA8GTqDF+VZngYaXIi2Z2iC2m09PL2/YbZvEtgawpj/g8sAG371rvxjcqF3
RlHMbpn8N8fG/FjRurzKgxlHMtOV3xwD2dj319vGLxfcFbojwDF04hg4qPMvp/e1FptNa32PK7xa
AbRModYu8iiZeF2qmrc3AGRBCvjVs2+NVYCBztdCJqP2EGjyfpoYQru/az3I4McltC+0fNcn9GlQ
nEV/9mBmDrdhhNyF5Uxh2nBViyhQw1Ri16mlmZXtulZr7NslsNs+JPz6+SWA1JvOAxxHsqu1wofn
Azpj82a4OcWQx3X+0tuBGn+bTdXHu3Ie5CjIflpb21ui0+XvIdGg4kzKVsnHRFcNHUe4h0j5lVz3
xaW8ZBNQ6HcxlVyxM8hFrDjrzS3qxLYWx7WhHiucAXemNQSHOVf59VSVfSS71KMNIy7hcbd1z/9W
XfclWpNMXbd0eWR4M1TaHfUIs6Y8+BgHXOVl0JwQuCqj1hmHGxKI4WATtSMXYdQPuKLPx/d36uZk
rL8BlBWJ58p25EdsE0B/aavYDppHhBfqLFJ+bMDu6mf/6LWdf6+SVFzSsPvLy6ZxiqsDQPYVWLFp
Ymi1bupdbzSP4xzLW5CP5SHzF++T5miIOLeNvqu8ZN69/5x/XRTeMCM3KDDkguenREtBBalibB+L
TJbXgiHFEdHx9E5LYdCtqoE4WmTj/v1FN2Hg9eUyi14HfvzrDaWtcfyatovqHitZtpHD1DvylwFD
xKbQLlz2f9tM66W0Brd16L3VkckzrWW8YbaPotLc8jrWVKkOmT1jJbmUHaZjnTm08X72ccBjEmW2
WWj7moktdmskzb9dk6BUCHt0LACC0q3CzuX8baMmmqDorKrHsc+sa9Cw+ZUKdOYn8SQvjME34e9/
S61pACvSEtuqyuijUOaol9VjigD1nRbAOoJOeynN3pRpr6sgWkOY5SXTot48kDJSwg42Do9TNYs7
dPhelkKbPmGEKXY4hSKZ1TfqWIusuQJI+P3fttH6NmnKg6clMgNQ3JzRTEu8bEjs9FFbguwj97MW
BdUynJyUvO79pf7yNrmGSThoixMH/c3ZZOY05ZpTVI/a0FvMkyb1wcwD+eP9Vf7yNlcMCJ0IePwk
HWtQ+uM6zgsZ6xA56kdp+EyThd4iWxi7OysQ3n5AVQCwt+0wVe26PBLe8I/6OXxNZqtkqWs7lSJ/
CywAQ1bk6MOrxwJ3xwcdEmUc6laKpfRsmfX32Kr1C4WoscaXP+r81yWpamBigR8jL9h8QzActRSr
XxD+7tqNGOEZ7kcUn34B8imTXc609L6EdfKCbtJ4XZSJ9tIHongx8LD5mfMYl5C9m4BIpkBORJ36
qjuAluHmB2lTUPokeEhAVcI+iDTOIomO6kHTU/smcQv7BiXzS2JXm4D4uihANvxtkS7CUm6TYLq9
B67JB6M9geGO+rzMT2i0paEzI2f//h7bXGz/WwoieAAvKkCVad3pf+wxPy70oEMLA85Upu8azdIi
w8u6XVo36a2WmJfkn/72PgEuw7hCDpaSfLOnrRipdUxSjENbSfODqSoUMUoj3gPYDCIrrqawd2V2
eP8h//o+UdyB6EdTjwnW+UMW5uxSTgYwTnwsRhvFNFqYWrDXcXC4sNRf3icpClkbVB6mNNueGKK9
ExeIMA9OzlQorHMIRCEKdcE37EbsXeJ47YXW2F/eKCuy3OrlTaDYxKLCzZaxobQ8jEky7UiWFuR9
Te+IiUZ7a87i+wzR6cI1+pcXCuGPhgoiP+RE23aKAMTk9nxlGBp5ErmDnR1GzxehmxXdhVC7/vw/
IsK6QVfA2Do4WS3VttD6WmcaL4NYP1h4mRykVVe7ckqqnVXnkDXrYjl0/lLv43i8JNyyCfL/W5nL
mRAI/ASexvmusVt/LtO+0A9GPXc4Gi7NbRL4y/9hw8B1XblDdJtRfjtfJaAEdC2JUmFWJ8j5NRPY
i34oPpiiw5ZKU5eY9X/7dLRVGKuCMeShNk8lESZO+pnYkqx7xp1RDovtuLhC4OvXP5+6FYVKWIHo
sbKUzp+smCqQH5i6HWrDHtofIzBc9+PUzWLZBdLSLlwdbw8ec+n16iCOQSvZjoGWpTUtGRCja7Du
B80O5D6FJ3nE7C0/MSdQ+399urWNSc6x3lPrtOv86RRyVriZlfahF7pzZecIbAlzab67fiwe31/q
7Qlfuw1UP97KjH6DbaiR82kqTcL6T+LYaUKuHpkAT7OXYufMQ1Ls6fajFOoNqTSu3197W4lyCpiF
ILRKngNgg0vp/DnhzuLWgq0o6q62VwJbiUX74o5enndhknptc8TyLEsOjsI55t5tTSmLaMIneHhi
8uhOV2BjnEsSAX/52HThyS9XETUdit/5jwLRWhtTPDiHRKLizQ3im6dSmP4BE5wm8mAYXkif30ah
1wALvYcuBQOozanJ0wW0mVcGCLRU8tDPQ/oc+wP1gxL6Pmu07q6w4jgc46G6EN7fPirYThC6K7IT
aZHt7AtgKxEejdaDhvLCp8bEdirK/EFiuegNyx5gZJBfCLmvSc15zOVjk+C+utJyqDZXCsAkqyj7
CfVUUetx6CSOioYGyc2s6Osfy2BNN0WJI0zqlO4teAP9YzPU1bFapvHJ9pppXwSLeeEQ/O09rOYe
K5mTjHvrKDjgtWSlbkUiZlfixjG7fi/ntrwRVbXc147/8f19/zZMQsldqaOQrEBGb/M+PqZfG6AW
DpYUZRcWXYXHUCfc6jAYQXJJ+2yb93LKYMcQlGlA06HCYPt8Qy8GFaKdcKHiWNrubL+eQhfU8uOk
lnLndoPaOYvEr4mE/Kcm9GcQR2DCJ2R8nIoZyvvP/vbi4xfQ4yd0k4GSG57/mEL6xtQbrYnMR6GO
uQpmGWF9IKoLh+rtJ2UdOhtcDXQbyEnO19EptYdcQOtOy1k8FbqX3ri5UdwU6GiG4FV//vNjQYlA
voKEHiDGtmjrJJ1NYSOsKifeMSZmzr0vKv3h/VX+snF4Gq6FlSsLbnkTKWpfJfUCFf9Q5Zn9pCaR
F2EgR8CXZdOb4fuLrW/o/KAiVwI+aW0R0tbctr7nRoJyMWKI8Z0QP4QWOD8Q4U+YYAy91u1rR03a
MW2xbrvw6f7ylMxNCIeMIdcscFMWKcNTAKbMtSJa+htH2G0awuxrom7W9M/vP+RftglrcfswNeRM
bqdcvgEBeLIHbqBZFCdB5NplVm2H5MJiL8CJX2gV/3U98mg0zbD7g1F0vi073538FRN+cOUSX+WZ
n588hCuu/UbaO3Me7f3/4flWfB0G5i7+kJv1yGhbt1WzDe8wc/eBiYBsJWMvkmsdBshMXbhR3gYb
sggON8kLvWsm6pstaslZWH7jQx1vF6891KWiqwgwCiWwuO32QDQ9I0T0zAaRWne92MGgCI7LjAKR
XuLPja7upZDzZj/xk0BEEnDZVYArN7nigghq6yA2fACDniHfZM77ckIbLAc6v/vH181S61ODDOOI
goo6/7wia5eUZq99QPCnvk/qfjqKZRJ7lSHfPcCzvbCd3kRT1kNLYhUioHWMOcf5ek5KJ6pCCOyg
YKdpYVcgrxQus6EuEUrfLAQckGjA60M6hxRoU+VOvtbB2uTTWAitf+JTOicgqOJCz/LtKuQDoAXW
Y09beptnY8JnojbcOUej0qxin8rMNJMwnkBgXWJSvtkUTGPRV1kPBcwW7vzzN7dAU1BTpfxjjNz+
C3In7lVczri1Sn38Z2FX1lrbwdx2VEUMXs7Xyj2jdSqr8Y+ptFEz0Vu1w63Tuo0tdZPrWnz//iZ8
+xYpLNcZMFUYQKrXNvUfbZdB9lK6be0fbXee9pa1LDdxY1/qdr8K/Px5P6wgElqirzYQDJ23H2tw
PXRiAcLvRm2E4mEZbV6211jv9FAhs9pMhnDoHW+847TwSk2UxuMj7BdhnVDLdnPssaUZENk7L4eb
XOYqyiUwwzChjmsPBtrQ35veKX6LOmk/jfXif2CCYj04sbRzUsZ8/oy+an8TS9f8NE690sOkL30j
gk5opuGYJc5LNoHnj+Bi6XeTr08/xGhiSN6gxnCjMhpsO8+cpQiL1gyWE40lopK0a2WGpTfHVuh6
rf4xGU10xAMTT5F7vRrUcBvXnjXtq1y6vwKrw/jGFLZ4itt8/FEAuUQ3y6NjcQtyCP9NQkKjrmJH
JfdVN4zq0BeeNhxcp0mXHQDAosLDA2xVmMBU8/buaCbGg9/W3a+xr4ry2NOY2cd4K+Lk6kzL+MtK
sPjYAQd2odTZVjr2ERNqWdhRmwuZ73I7m4r61JcwI6LMnZxOXhlO1lsWyNCECfLODGRffCg7SCL7
BCpz/Nuypz7bkwhgs57qqVVcq3pa/MgH7Gp0UWprbcPLs8ErQ6/o0uZQQJEpoN/7qCBph6AT2XQN
S3aafhfA1Rq6YVYw7I22n+evQ+xZcoEsELTBsaOtbe/e3/Fr0ni2Fek5cMZWXhxgTeBi5wcMEZHF
qMWQ7NMkq45wz9WugKyQhyKxl0NP2Rsm1ZJi0FJW+5YB24X1t7c6CTYJGQeCYILexhYaNyxdNeOD
k+1jd6pOyut+xAOOgK6vNQfPrNTThcfdrscEl5jFJbO6MqF3s3lex4xFvuBve0qsoo4PY2AW7WGZ
WtPZV6Vj2btFFOl4bZu16Vx7wDjVHu9Y82Za9D44epNjOkcPqP8CirvR433TtLofFo2Ni2fSpb78
XnXCEyEwjEm/q3pdxp+Y6SPkb5WkmvfzlOinUVlWE+Lryn9qnIKPBeCv4atK4InszWY01c71JJW8
Y8nJCxEfUBjUFqMRfyiGqup2GMmXMhy9hMwEvZCy/QZ+vPWwDtME4kDYQjzBtlXyg0Tl+NbQ6qYK
uQS9n/qQDva+bbKsvA/wHbOOo9KFcWVmpvzPsDMJslJvKHlC4kUWPIyeWT92zG++8aUKNzLwkL4D
H50OdwAwl/04Nir9NGInq0Ofn6b0p3QQSvmSMPZZbtUyd9YxthqvwvKr8JDeLCWQR/ytkCWejK4b
H9KpLP3jrAVVjt/RZN0FlTGnv2B8lUdq7LjfSeROAnvvID+jhVmPLpKIXAdbj9A1sraddzJtC/O5
UUkz1VdjKkR95Tf5kuJmnyUGsn047KowHd3FOZnUipCf26BJHqw5QwAD02vjlyLNMm6ouY0Ei8Y6
SDieZl7s4wDX6shG1WN4fn8nUkptjt7qJEjRA1TTpsrkGJwfvU6kK0HJr044fRpNF8EKcr0DtjYc
eKFVFa52Dse+PeAA5z7lUzz9FySEhYe6jLnUZYVkbNi1JhKDinZLfwXGNP2p+6W4Tyqu8H0xwCOL
LMOs7X3KgUissDV1/GMwyIZPXKTCLD+wx8csKgsdTHY9L4bie+lV9TBoyVh/RHBXKw6OX0BC1vXR
ScHLlFar442L8+/t0HqGDNWsY8sX6aJEzrPC70TeaQVsmH3ZFP6QghOrhP/Vnjt7+YZwh+88m21e
/fQ7YeEMbRt9d+2nCTS9PtMtjJKJB2Z+H8zYdv9O5xia4KF3u2y+V25eGae5l/2+KBczOwCtC9qW
12RZaeQhENl9R0THi+YcBmY4CFQsTtkinLognjkzSndx06S7dBmqJTRElsSHjNbYvW1WQYeTd1nG
31y3GNywBLPdXKe9V82HLOF038V5UqN+yGYESYxywglmmtZzcxZON38caU/1oalPi3dYgedQqOkO
fWzHVS4lEAyOofD0+vVc4q57o5Fyf2RSKXwZ+u00dlySJhzXSLSeyj5LwECQWYu4n6Ox5fTBDNEa
0e6KXBX6jmGfNu/ivJYOAE3fAewc16JyI3h/C27YwJv91UF3LhbUw4Z6GKF1Vqn+QS8xIX3xFktb
rrLZqoq9Em0/6iFg4iz/SMrifJmaspNPQjeWnVYamX9yMj95afPceKz7ZDCuef36vGswYH9WnJ/k
iqkvHzlDgrfRdrGzmEdLzzIvHN0KDygMT63nuLNgr4q4T3dcnVZzTDuMpX+U6RAYHzo8AOcfdQB8
uAgNc8rvJynyNETFfHpKet/LIlNX4w5d2QWKxpCXoMnwMN3NY52wj+MUAi7nNc7MMEdHI/+8koC+
21qtrA+pMhY+eDbq4uB2dXHljNpsPnlLNqe3HUbA9HHqoUqfYqsrMvM45lgxXActu78P21RZbcNg
15DFfrHHcn5ajMn5bfMPtTy0YQy2oZUaXLhhkEn4TmXCNXeVNIaI3f1st50dZVm9ZD+8hXHK1zEG
q0Na7mJCdiN8LbNPYhE+BHhDWrctiHaU12pEUO9E0HjWDSIDhbHLVVYP6D8JOK5i8adgb1YQNn4x
zxqCG/6WQ5qKnEO9173GO/bunOD9DfZlsvYgkdIlqoCrBqElUWf4PhiY7u67zjVf9Jju/MtQ12m3
E8UCWEnrrfaLDYdyDkt3subjPJp2FQW1SG/6fpLzXctUfKIhxO2yz5WhXdNj0Ej7hoHsOeybAFGB
cNbL/qCvetZT5I4QXYA/5NVdNhb956YMTO0/si+rDC0sKeoTTsSjEU6ZbvxKdJFdgkeZ26yeZhbd
QkQo1zgA4GxTgdlUEXJiUnvyjS7BkAIud35t9kbQ7sq2k6R6VZf+yMvK/2yXTlPsmwJU2oO/ikhE
wUR3/1Yrk1Rf03HDbsIKaED8SGGQIVGfJJBVyTYLa495XmV87aTKTnZVG86n0pb2V99RBjiVFLP2
axeK7CWpwi0zgl6diQcS7ddVe3qdH53fI4ECrRsnFhzqAM/jQ17q+l3vUv3Vqi0/ZLMug72y+ywN
A3AtAq3a7ls7lxVaGaVQJ82fv9nMLn6jOZQ34VzMw2e7H3758Whe8s14c+XxU9FBMRkYct+8QUbb
jO5ar5vH0+jOcz2G0PGzKkyymqlmOEm4M5GfZvq9p49TdQBN4vyrK96KgQG0RpXMUI8qds0P/6jw
7F4wVYtd/aSYW31mSKP2DUK6WNNnBMspKci63r/o32ScK3rCWqGNyBDyjTZt28zuzUFrOv2kySnP
j2A25iWUHpPaCXBpZxiRgtaifXp/1S0all2B7g9JByhf2kmMis4fNJlhaoqpdk6SaqX86LdLG8wR
fbL2xTKFcO+ddlhQ+oATru01hAAmAEAFl6k9ac7yEEzYQoc+9O7/nHlenKirykH1YewEojsuWtz9
HMcO4GOoxlH3IDcb/i0KZY25K4a+H+SFxv/r7/2zUFn1bPnedOLp/6PesXkeM5NJM1q1uinJNq27
JO5A2y5A6tsDeXsaP9RoK3XQgryiiOJ8cV/qcezHWxrk4j7QFnJKJc3mC/7TAtmHfhCHHpsK/aTD
/teOwNK6KgR6NY83tZUP3xE9yNAfmzXtEM/SKi90Gl7lYv58HhqYsA9XgZB1kg4x4fz7cABU7Wul
ewJHkumgO+qq2vkDxdKNV1uZf4/wcKFHQ5L6J82kqTOH7Wx6S2T0nozN0OrbwPsoB1h9oezyfHjK
MtfPkIF18Iiexj41IzLy/N7lf9X3bc4M7MLO3ra5wZHDFKGd/tpSp59x/gh9jhqIY03+Kemg59ck
eB/o8we3bTN5v/t21CL+D+WlltDbVWnyrkwVkMkr8GATzQOwarHZ016ucy9zjm3WBuMVigaD/5Dk
cy6eZGAp/9Y3UnO5lLOvT3T20Wh3ATgFKUPa7ulbjbqS+ThdLhQ+OqkHt/7od9VBobqffEwZBj/g
jjXWYdZYdhcaXe2YH4RsOudgJ3OM23Ab68MVHy+9n7NsaMtwblonP06FmT9PiYm6uZWh5IfBdl3+
1/GM1qGWcR1cAORtS35aabAqmItiovGqX3z+2ZKuE72pl9rJc/vDHKTJj9FR82+Ck/PA3Z7sZ0P0
HzCId37PzhJfaFS+AmTP3yF+hYB+qH4IUG/wgOaQ1uUyLfIG/lRj7ESQjLe5ahAdGUmlit2USolo
uiXs5hOig25DJuN0D4gCOlMU17LwvlmJUyV70yNhj6NhKeLip1/06d3sxX51kAslNHzLyusmRJPK
Udvn3Nwt4PwejvzDGAjnFnd1ewon2441ZNpr39DDUtT2L7jlNpX1NOMSmSjDVfu0sURyw0QsMG/6
2Rz9cO5krX2rFaV/dm1bo+tHNN8CXYSOoTC+0UXc6cf34/kWIbu2WldHOYvBDoNu/uv8q5XjAjrD
0bOb0U2mJbSCWZ2Mbhn/H2Xn1Rsn1sbxT4REL7fAFHvGZew4cXKD0pZ66HCAT//+yHuzxpFHe7HS
KtrNYU59yr/cU6GvDtQ1spNH791XtfhXPbnaLWr5/fePP2K7c1agHUUJhBzgMYKO2nyDV9VpHNnD
eCpbOk03RcTj5nPGteyWniFVWsPIbDU0tRbKtmJVanoy00ot9v/5M8CUwI0GM4adzhZROi2L1Nwi
6U8o+LTGTtrOFAy1qk2BpSfwMhIkdnZWnCt34yQKfx6La8TDP2Wif29iZgIaKtRxwplVLXUzE62X
UFxMk+YkoyV2DxB68fTuRrd1b5Z+AO6YRmg9nUkZ2x9m07s6BGizus/7aWgXXxkb57YpYkzX6rFX
uv3QpmMbtlpj573fq/rcH91RHbI9TjrdGb2bcvoescbe7Sgr94RoF7aeilPUt50Xt5Jkr21qe28N
i3KIlHz4bxba/E4gvGCg+KE8wfSBNqUKSadxiRWnOimu/ROxEGUMsyT/kjR9bQYfL+67Ntg6FvUQ
0ASsLwC6zVhZ1rtFSr56Amv6c8JRwfSjQqQWGjVzeqgHqrx+2hpOtW+RFnyRUZKESyqGr1QYxxsw
d1fP3jaC46KHi0YnDO8h+BX25sWZKdDKds7akwIFIQ16RFWhAOVNH6gWJdlAR+TumsnLH1nEtzuM
vgeTAINqvTy28RvXia1OTT+c0hWacLKtojaOY6V341HmvT76Jtq1Y3rqVCVWnmfcMOqHxlSXMF+5
H69LQsHt1aNw85AmnhLvSq9oT2SqukOpt9WGX2apy2nv2EsRHTL6EL2/2NDewjLPM/srQloFb5ZR
ptK6Rzs+lxfc8Hh0ydP7V8WsUiXbNxh4VsE4clVTiDIn9161nCbeXdkR26yB+QfMBboH1iHmq1v4
ei1RZC3jsTpBXu3v58RSY0AmXV0c0VrxXGx2cy0OW6trFiRS+/onsumTu9eyTM6B27FJb3V0c8MU
f6IUV1o7+VzUcTUfp0VTsrCedeNmtKLhqvbkujE2awjanuQTSDr0wq3TaV8CMEhk1Z4chx380FW8
7HdpQrVb0+aqODW5Zt2rS2tFB0UvrORBGc28CwbDzqc93pqp8+XKVK5R8uaL6OTiyYi7LJzYrSKk
3qqzm4O24Oo06tNkj0A0h8l41LTqYWjc5FFKL3ok89NvWstCClhFtKpekbLTl7gFk3klhPzL0cI3
DOYXcNUVIbg57FMiIqL0wjh1FMapXy229B2tXA5mA55ggWmTXBnx3UNKIrHCcuF7crugC705zdUw
whJU1P5kSMSXAol45BQYvUhRXqLFVZd+a0q9e9Iy/qOdW1E2DhVqYGB68sKwrqzI+wlY5R5X+jop
AOWJzddIx4xitbbbk9U5dnpTLLTzQjWGC/fDiWVah10lTOXmyjbYxNBrC4RAFj3AtV6AAORm1Fkd
kyGyMvtSsixaFlSL1+VkHEPkkjtwkORBKjHa9chkj00blPo8jKE3RMUPZUVo7GiEkEVFkg8dd8Jc
uqUJsaRd6C6adWyHdpY1dea7o1Lp2rVQaHOs+Ho63Uh80DfCJZmL8G0oNI+UeB1zsS+dZ4tHsj8v
o9ZmesKnInO3VLb4pgxL7C8R6gPHuqyKJ1HX8rU29ay7Es6+n0k6xiD0YYQBeOQqfvstw6xaZVWa
yVMZO53mw4a2g6SYtG+yTZznZJqcHVFEcQW8sNk1zAAMBLQeCaPX5sFW+QlCKu+OHMeLK8voVzQk
4lOkuMvyQ8F7oAqL0ZTzFab5FnH6/zFdIKfIMTo0dNer5V+Vk1IABqGCrV5m1saDPZvM5ak2q9IV
fhkVOm5bhsjtQ9TFAiNIb7KL+iv6DHIJUTGI2x3Fa6zArhznTUi6fhVwJwoClASIBbczUS8mIjNj
N13UfNn1TjHbAZvjRuqZaeEtZ5a30WT21lokLo1jAm6nvRawrJn6v+5UC+oj3F8wF+h7EJpvhWFz
p0/7HGrupWy0GL25ekztQ1sri/JqyEh9XPpSonnYju0YdMncJS8RSAlxWwKgV5EhxqcR7Yw5tQQu
URo525UW658e7tsPBBZC+YkGK2kfWq9vV66t2sjJ1d6mH99oC8atg+1hcyqgKs++TFShnM12Hqcb
StFeUvrasDhakLXk/xfVlR5K+XTJ6cuA/TG5MUujKJ/10oi7UySn8mapuMT/aYFLmKnfKFTHwZtJ
0e1FFsvIb4ch0ygslhFm9IFmtv2zmARi6ns516kbFnWtuH2ox4p21MRsyf2kzZ54iLyyzhEPjrPc
H2p3nC9u09ok2EqPh2eLyo3cZUVsKbdVlFptALlcfrLGPjV2CEtEA97iYs76e5rYunmpcz2mR1so
mbQfy27CJb6cG+opNsKWwxE9RwyKl1xVIHbWxSt1DFrfkgUtAquQKVGXms/idmimewDmpniMqnIt
GV25mTd3G5sJSgNhNiE3HpSEwW/XqlYqsFxmr11kI8dz6UWCHHZGsrDMak0EJYoVepijdiL3MXd4
qE+yofOcrF0n1ZuvtMs3kRdfo7NrNFCMf6yjtwlfX0kzHiqzeUKc80F2U3L0qHEHErU7jI2i/B/X
LKOjNkbVldvmrwNTVqLOwhGHI/R2GhRp1jq+hu3T5JnJkXaS8J0SIBh/LB4zd1ZeYeDxh62di+OV
JdgUedYfzeW6qvXQNVgP9duxk7pgL0xzAqnYSTyknFCJp1INqjOAFJIHNrpWxqd01JxgUev0ScLe
/1J42TXW5vs5WKk1VL4B4FGw2VqCKDQTW8SlhqfBYaeb0ao/gMrRWYwzUh9mk37PVDsJit5WPl+Z
gj+wi7dXBlIvFIfWqUCpbJvwqSm4sRaNlCe51nQpQxpNsYaks6oVJNwrVq5yC17cxZtUrH49s1ye
p8kihu6Rr86SMFWmTJ4l7un2kQhXRhedS2f6ZwJqM2e/Zwhu8m4GREHPLRMyOfSx7lXB5MmoOCPi
mDQ+Ulb67Nv1NCFVu7SafmlhIp8qGVcCNU7Owg6RBvVOuJk+B0JVJ1hytKJBTKHFV4e6g108RtyJ
me+pw1XjnmRZyfCdbPKh+0R4VD3axrx8i7iHootVNY19mIAllNA4YauCaVez7tA5qdkES2+jXor0
rer8XHrg/0EMcia6ZfYKjihCNvy/RpLZj5Ebi3OZ0SI8zMKzuqDSFX1gqpiw/rbtm84J8bhIh9AZ
wYYFotNteti0qZpn4M9Z91hGCFCcJErmRoC4hkvfr7LGSMMquRQpfctJTPneaSf3CZi/U/lOErVf
ECCayCy6bJm+Wrawvq1JmgssaugeAYeU9mFIR4GgA6GJCJJVswzwoyqPrigV+Vmi1nHM0ykD8WMb
rXKWkkDLd2s5Jzs7o0HJY1GOAA4CT0Pt8lcr6f/hwFjpQDXiuTGbb66MHftxJZssj8BkFe0G0JrV
JcHsOfGuIy4xAmIpY2mOjSzVu4x7MGv2i1xaM2zFwCOzODMHa6pqo//a2gh5nqEOFmSugNV+Q1Zy
H0vsAz7r1YyCCUZZYxnGZVV7oS5oz6tjoRfhUsTeEeQMSX2gChoWgZckdNfhG7m3SZOiQ2BJt/pW
YS6u+9Jdsi/kCgUWv8oKOLFxpGiQioxpyR9AlanZa2V0mXeol7qeA7o5oL/ayu08KB9WEgXtLCXW
gZbZesXNbEyFeuNq5fijKUSch6jx4VnG1TW6Lx3ZhHEeYrQo4SUlSkPLoR8dcWyKTF+VcM3xhEKE
Yz4jFWnQ1Z6pxmAGJjx7fmAjFOJ7pxNs3EeTXskbxfJQlLXwfKkPzqCgWqJpMhcnUsfe+gR1IR7P
S6NanT9Oif5zQf6EwyVrPI2kLlwrp62DLKMfJaModlNl1gfhSFP7pID7WOK9nSaolnug0/T9GloQ
1whHfZmU2qWPqNl1BPsisiokEMAeiHtRCVkrOyuhLhcsWd5dRrPKikd9GWbcx3OhRP8RNQ1HH1t1
ehAQI4i+6aS8va0diFIAllr1ScyRNAIlw/SHu2m0fmNdn14Iy02/WVSnO2SNXX4akHsrfIT6nBdq
8oJim7Cu3J7v723LAoBLYL4qCGDV+/aLhKt2xpIY1oXdtoA9HNxpwI3A5gTB6Utt85BEsxjvAaDB
mQm7NE+T//6GQbfH7gOEEdExgu1vv8HuxAJ+MU2fykklgkDsOn/oaAlgRtZEz8aomkfLmNOjjerx
ZfIgJSh9qlxJ1NZH+u0jwqlB5mhFPvOEbes2U9ZOhadV4qmwhJbHQZli83K7tO0cvVhaaztXIvFN
VsTDbZODgahCCIiO5zbOLQQFM7NY6idHVZNLhdX77z4qlyPQ7AIDYorb/z1aW7WpMINY2Xhkf5vN
N9bwgBoD+QZEWsvyqJRTjpm2U5l+21SVE2pD4rr3cyM/Q4nPDjTzOpCVpE93LeSMx49f7ff7jiNg
A3YAuayvO+/tmtcJmLla0+on2VbFt66vmzNnwgokne1TTtV8CkTMgZWTMlyJE9e/ervSZH1oPKwy
uISub4eGDlATMTTVkzF02f04GGo4SWv4PlHM8+cChQmR9dnTx7/3L4NqUDxBUkKZxRJyEyMCQQeq
ZKf9E8gsPQSl6e6yOlHPs1olL9WAw0tNI+rKL303yby3a53GQ3qAkri5Odx0HIAYwb57ygu6Z0IU
6Sc3cyuEDzo6DxVPuXaiPRE9IFfZXgPL/mVwnaYxW3tVV7W2QmUQCSp6vGP2LBw0j0OvsxDsAN52
0OpRPTpeWtEAp9QBRKx0rolrbzLt9aLVKbdQlVdZZVD5b9c4z3ppiKkunk0rkftOUVlZYg2IhkUT
lO2YHzEfNR4M0Ge36DFpz/91tXn8qPWsCf9aJzPfDl/UOoA4USkXV4umbF9YYzKf0wybsBChjDmk
VTeyAHXlXUvw318rlrFSjhBG4DKFOr0ZWWtwUp/r7GkcAI3WSE3NviIrkftTWu/pAwGH/Pi3bsEO
3GRAjck/4NKyzd49IdJuCRi7yrzk6QIWt1Qqg7KS7SbjMSa40g7dbBX7BVFoY983ZomXQxQlXv+F
90bBtNBt1pCsj6vmdjDxl7qnWERcFkX68syXg/Hn+RJLgmzQbHi/ZkcM4InzGW+FQIvEbHT+kLaE
8+HHP+zdkQWQgljsWof4Q/fZ3hM0bxulgISa5WnxZADnP6Jmu0SAnk3riGVldB6X9ppiwLsFRCYF
GUa0UnBWXakkbxdwAWYdUVI1nxo8DdzTPBriHDUCqHXVePlRAuP8+fHvfPfyUSmmbbM2BteG6Vb8
IVG4jIYpnp+GSRGfukapnpxUyw5JQUT/8VDvp5TDwG75o3G5Kt+9/XFxnACxlV78XCd1+6WS+leJ
AcGpJLEX/hAN+c5W6uy/pudEztApSU8RTgSOs5nRlm4RSLomeko7Iz6RJ7oBelQVoWVk3dsNdoNN
Sajps5XGK6XP91PLyDblck4koLctA3jRp2rKiyF5rqjKHKEggRTVxjZ+iFq4sVceeDoDTN+blw1x
UrYrJVaakfAkNoe/YjOTt6XOExFV015ow8uGa37JhYQTKMzut+pAL/+0wANNwOVrgoIjYX/m4zWL
bz1GX56GOFzfa7Aa9Fr55TZNnu67NBWP0vVEtDdAFbT+omT4s2jUl5JbBAw7o0Bt0Oldvxv6pKPv
m0RN2DvWmOIMCmnhRkqtGh7JALQBnR3XK+5zy21UMrvc1KYH/CdciEIKlMzjILsyBTLgNJ9rkYqX
JivQRXPT1F6L5GO87OJBbX5qxMp5WNlZGwdz1hm4wXAt3HftAO2DYF4FmpKU7W+3M1EznYeu7u+s
vlO+ZiCAh3tAlt3npK2UV3y3u5/Fohmo/k7d8mhbyHwH8ZhY/Vk1BuvJnMTyEzgtCa9oS83Px9mz
AygwVeGnuh4NfoFNzZ00dDxAEL6fs9teZNXTEGlDf1OWiIeHFT2JoPZS8FHxXOE4MPRiUQPTQ6Z2
p9rTEh+deVYDxYVD+bmZNMU7DHFX/yMzN+dUFJAqD4WryuS5pFqg/G71sakegTdnIZFyhemil1Xq
KaLAco4zrB18Srr9P/wDsJu4Wf707FEaO7Mf0tKnXDO+KHJudAxv6vK27XhJbyEvGe4Og94hC+dE
G74aPCLVDmYT7HVKd90IGBjks1+DRyYX4M/tUB9aCxCtnleVfT8X8UIbTp1179ElQ5v2rlrN7Rlp
QT19sbpMNGFEhjkFnRYbxXGaCEL9JClHJ7DMyjri3SM00OeA+v0BFyPzYOGGMdxhVzRZgb302vjZ
sZo8ukXaaNTH3aJHKTYy5Hhe/U3oIDt8q4nLzwPErjyc43E4jLObGM9TtTbnDb1AnjEjxk6Q7Cdh
9RPMA6IAh9dlCtOqcl9tylv2z6YFhRsiR9G/NLHpIdenZ052QkO3rMK512bzLFx4cTeg1NPvGNco
9r6KU4XywWgMYxWOtcx+xmRwX2JAYN9EUYrWV9S63APp8az7LI3du76FBrFrIhk5rxS+qzqkaDc7
/qLX8LdwZ0oTP4VylMKtGqxfXP59dxksOd0PCmDIEBAk7YKBy23whd3TD0srQ3stMjg4j3m/2MAO
ndS2n9yIcj/IJUGVq8Xf4UgUyi1CHSKXzeBnPbbTuw556vTBbA08PL0+iZ2XapzQjvShqCfS51Nn
TNZsQfMosBKlNPbTKIvKjzpgNsc6ZbNxbnIx7Ryn44tAGhjWXZa0/WtbyuHnCqH6VWhs7gCxOnM6
d6PXfSsRbErPZTRm1c00lzUqBbNt+2aaTc5N3glL3KhTpKyqgWX6ag1lJ35FrdublCEG3Q70IdN/
NrA8o2NeI6rtF4KUIpT1DD5AS+gI3gASxTNKLXCAvoBVr+0gx42q/4ke/Jjfjn0TL8/ZYBXasWxm
FJboZCn5ockngTJaX8MzYD/CDnB5LY6IMU00Fqs2R9IhGXNEd9K0DlTw42MIEMeYuBscxOrU0Y3M
GyUZsvjWcaLSZAb1DDfFTOgRVcMi1cI+as17Z5mcOQuzykrTPfGRTXHSLOpXGLSp9Acrgmvpg5Y3
FgSgTGPeKZme7EsCCOulN6JhuBsjSniB0NyyBaFnD5Vvxrr9WUYNFKnIbNu7gVkdrBBz8Sk/GXWi
LXt9pDDimwr2UfvJsupd1uk0EHL8TPsACG5mP3k2ffYCukBi2gHOXegjaVUOcrWECLfjL9Cbgw03
9Pfq/vobb97yxdC0bjiOHgt0H/WzM0EwUJcOwZkKw57Ssbrv9Qhc8h5iiDMSS7WFHsxGbSS3c68q
SNAkfTE5IfSoSj8o0KvcS1JP7T+V9DLFR2NV+a1AKx+B+HtWs2uMyLmm1LJtu3PCVxgEOi1rekqi
vgkZnMrWTQgr0bNVlW1DIdPu+XaPLqI/KEpc7WWV2i9ycZ1PJkXWxNcNWT0ogBWuMb+3CKP/fwqW
BcRmVM/UbVfDsSCGNNkYPZvlIKH3m+W96zY19M0S9LdWlOle10ollLEafS30CKNUDTXcZB60p9pd
YN5+HML95YPQ8qGFuCq903rYoiBmg2qkK830kwal9KxSkfs6FIgmBSlmVTjHQSwMG9rahOj6Mt/G
scYblXtL9MXSa/VHP9bXtGbeR5UwfdeFWnurpH6bqNI0+Joino0nGvHxuUusrA5V/GgeJ2vunkYw
ZrBuq+Ga8vD7SJ1hAULYJNnIbm3jyqXthN7F0sC1ySN2WpJkz53u3ufFIu5tu3r+eOL/9itJRqgD
I1n0Ps0CrTiXht4ZT8Daum/TnFm+msVDMAEDmYPBKrtj06jXnFHeZ/FIcaL/TXHu/9JYbyP2qgaA
ko1J8WwN5AN+7DVoTFRifIA+2sPqnmvF72lsQWvr3GviLusxexvPgkdC/Ru0DcklWM63g6eCPW6J
0X0aZA3JB1AiiFvdS4PWsJIuHHIzPXYLBcughqnwRcoIesvHs/6XT1hlwUmpKZAiSLqt29BCmMYh
L5/7KVf8WeYI8kmtNBw/brya7vRS+rEqndfSU7wRZrs1XgHfv99m7lqkWgn4OIIS976dBGo46pg3
TvdMnmEc6OfJHl0fzbw146x86vS2fPn4J2/R/pwgRoR7Qvq7qk1sy0ZOXffgzsbm2Y0T7DI7Wbo3
SYMUSJgjINQXvlV39j9x7qUPtBcUBXoysYhWqi1t9wEo7Q4BjtwKipR3FLNHU/zWnBYDHRyw6j6w
vB7UY5a28uzMqfD+c44JqWtNnnHNtvmXTRIU2w5gOy1pnwVygDXR+uDtpkJzfcVWR2Vn2skYcl20
xX/eKaTr8HUo/NCHBST2dp28VlWYuL5+NmAck9h4bSUO/eBCU1omeB2+0/dSD9Jxlq8yHxrpyyWP
r3nYvd8tFA70FY8K/3el8rz9iobWVyErrXpeIOv8aBgXEGEioa4iVhxAuVRvPt4t7wb0VsCpwxVh
8h6AOd0MqHaZApZbf9bwQLxrJHRLmZrWLc2/5hZqyHilKvPuQCLiY6HRT0UR7SBe6bfj5ZHnNa2W
FHR91HbyO0dxv/co5H8zk8U6c1e9zlZnHCGzqzd5Wln1lWXe/l7cf0Fe0mn+//DG5jh6sx5ZxVC0
F6VJ6+QWgkRbPDp16XZHuGQIrDq1BWHp40ne3v0MyjRDC4SZRUF3+8KVcZmKrHDdR0zfl199T9Z8
6PhT/aCrPEE7exItbnpSNO3zxyNv73+uX3oTdCqQYqb1sIV4qEMLWE2hQwGAxfsR9cK+q6tFM3eZ
7klvZy2Z8rVAAMEMOhtZxiuba4vjYj9B2kGaCkoY0D/AcW9XG6xe28I/ji9V2UzfJ12BqFouog6M
rsi/wunpD54ZKxevQpR1wkX1pR7GxXcJwK/Vrt4FhXwLXQPaNdp6JxpbTJnSRGYHyqG4aCKdb1dp
tx1ZVHaMkEA6GVrc2v6AeXiETEcnDpG75J/HdomM48cr8pfvIPokB10lMQlAtp2qLNWMAdNW+zKP
annTzrO4N9vJIQ8EnPSzRXntu2Pi7IrLofKbAmUMG9e68ka83xb2KkPEQTTRNSYlfrsuXg4HPitG
6zKMtFUDuxyyCpS9qb60am/OYWLibx7gV1fiqKo7g777eBLeHwhqshBIERkAXP7O22BAixMnYXW6
9IYhLrk2iT32vF6AnH91wOlWuWGKrr0s69Xy73AEF1IkSHnnNMDuxHvrpPwLVBgpljHWIh4uXb8M
nm9HpVf7srCUGyo72eHjX/junmEY5pbYizbCegTeDpaCVGixGdQurloMsY/cArUK0UX/pJMa7WN8
PYOPB9xerOvvMoGRgBVbjaO2GP5OTJ3MoP9ezGXxjtO4lHd2MqXzPVCP8YZ9nH+me27tqOE6nLCl
SNwri/q3n8ytTpwF7Bk81ebtMqtZq1q1US8LclDRnprXON/HQ6ztoxJR+JuC3mRxpSX/biPzq0GC
M3uoW0Cs2oyZgmkRXT6rFyseUnRLegzBKK0MZqC6o2OcqSKJVyqCkQjMKkp+/ec5X98SrnSKLRgK
bEavSNiFE9XGZVzIbHzIW+2XetWezXskeI68XtmhTKhSgT13AoSrlCtT/m5Lr8ZFdIqQ8eUUQ2V5
u8toNuCyo+j6ZaFj1odmWivmDVLxit96UZxe2WJbnggFcK4M/N4whcC9CE3St8N1SYkkE3S/S5mh
URc2zYgJdIgZsjzTA+2rw9BhTOyLKOkNuHU2gMzKyiflBwAWw6BiPY7GcShBmMWplyKi6o1FYfij
mQCYChqz7sSp72a1dtC0tJI93cUMv73MIkmrncH1a71LdrDG0XrxFxssaxEQrIHDHbuEknha1yPK
FJObWuFkrTlH75n9QzpOuOp8vPR/av9vbhPmgpAeNdg1oMHeczMXY9pXdJPsSzFPlJzG6pIhz2RC
EEGvCqsWsokkxcNmSOtqhzuAPJi1XX4f3GR+RVplPIAaVa991Lrem49aEcqrPx6cVfombz8qMfXR
StB0uWglxe5DqsStdx4UXQxaULilcmDCa6qM6DJ4u7rXhXKIucXSp0yry2taCO8uedgfCDCCBCbC
XIX23n4MeLukXaZqueh6mRSohyRRmM7TPAaOVls7SLPSx8jauBJh/m1YeLMeYTQxzzuUPGwbBzWU
Srs4yJBYN4rd2qDUq4SqddPUo3LugGLtYer0VxpVfzmMvGfgX3jRUCbeynhPLYxAsITqBQBc/o/d
ukuYtIo+Aljy1Gs+c1tW4HoW0chnQNJrEKRb4xAeO+y+l1G9RP3Sfo0BJwzBQKBfUugrkhAIxJKd
AO7LMBlqR981saRhoZVZe6OBLj67rTOPj6jH2K+jnhu63yiL7fhT3Kpha/fZvJM13YjnAWh2EqDd
kjohSj/NMYUbO/pVXpdeaMq0sI9zO66od23uUx9dSUjvV4L2v9zy1KrWxhj8JuS7Nveslhkw0MfJ
uNSZF++KHHEo22jQwmoNoz5SYi5KDNSE849SJubxykH/y7KCh/3/JK8h5Lrf/hU2mGD1clx79Qui
v2lH1dTLI0ROsadpb1ZTP+O5GzN5mGDSo4WhWOWdRw5XoFBnqac4Wdx5F1u9tHY43VviLkNd7iHP
kau+su//8vzyyKzFDnq0NI02l7MWw59Gx1O7tLOjftbLKMOnopuGQKAVUoat26bPV6Zm/Sv/dd2A
G6e+ACkfV0BoTuR0b6cmz4pq0cHTQ58s8u5T7zXaQ1bYDe0mWmWZn0fZkt5SDR8f2rIbyotBCj34
GnX05DO06vIKQWYTAxF6kGpATF6tcYGQbH3RySS8pKFle85Rb2hziLFLvmCHpXVGaDs0NPFbi53q
s57apQzlDEfOz5RFGFeikj9Z85uJofSMAAziH6vWHJfg24nprNZbJsvOzllkTs0QlJXs5GtlAV8N
aJbl6BLOTksPJO0Al/llN9pOuJRaf54Bwfcn6ba9lQAORdtH42GsiCJ9ZfBwIAoqQ6jubzONJ0S4
wFidnbqdC+Q94qoM7AjA9q8ry7x5VVRAQC6cIwDqJE4EAJsTkFuyUY2qMM5K5YAuyLtBPqhG5CUn
T9SGWwd15Gj3Hm9Pgex76ioIbS1C3HSFNRmHjz/mj+PMm6nlY1aQOE8uRWO+6O3UqqOHfOTQmSf0
58wJrgLY3Ag9sBS+ONqFQopPWe0kiRZm6IJZvtHlBQbIRSTbrvNxHe+nQNWyCAHW3o5f4UHD8OzG
2LX2KZBqohSrz09iUAE864j1AeoF9K5SNSyEcgLj13zV3QHbnx7NxTAXXt+elQhHHBpp+iwi32xz
2pVpLzo/GaapCTSvNB76yUWHuRiyOT4jPNTeugl6bztUIDELNkbwt3Td2Jevohvmci8Kd7pD0ZJ0
qM/HJt7HmlZPL/BW0s/9CDw57NHs+6k4oE3PVWcmcGi6yv3ppgKZDyHa8ZeIaMv4BHMdORxbVRwq
/G2ng+0o9amoLIQ6e6FTiMihFx8RUoPsgXcuoG8fEb7UPdeU4mD7dtTs95ivzd6J1onSHGTjaDd5
7VUpP9Ac593HK6y/O8WwV8FcoRW56pUgWfd2hYU6W4jYKslZb2v8wmWflbWG1gAiyb7X1dlNosso
vR1QwVg7Sqqb6LXfts60l8jWw1Ie8+jMY9Lru8rtq4x2F8yR3+OSd+NdOtFaflGVwm1/AKEf+v0C
X6C+QXw0f86XVCsPrLMKQdmy8SEMpy6fZn9SMvQFAy3FhtpPOrP489w5bk+TxMsQRv14CjbvHQeO
8gQVOSJ7SqDcAG9nYNCmuYl7zzs5wM9/165jHewlRaZNMzFhUkhw/ZGuCSWTpPSu3KF/SoxvDxi4
sz9sFDoyrMRmcM+Z4wUNYfckSZsgHfWZhFfQ2Vn5w0mqLH4hGCkc1LM87TsFHCt96aCI2z8sV6b4
AaC7NAa2omvfkfbo+9YvNWd+MADrj9qtluVz9kJdEPCIX7jFOEwBinnKZ3bWgjqTFYn4PmoSNQ0R
TXQ7GS5wr/ZwInLvc6wl3oMbLUYX9A0nsyWFR7uGCMur7hFIrfJjN7XNj0mbADNcyX3+zPlmWugU
QYOEd0dbYzsti5WR7deqdZqGWlRQ11Hx8+41qxl2AEyabm+QZx8skZX5IbEU8YpRoocUJjqozVIj
OAWo/3fTJnZ6q1LVTf2yVyi+eW0DLSCjJFXuHdjweqjVFEayQLSZOjxNrdv0yq6iHs9DWsIFgzIn
Ct4My83M5gALIBYhzDjP/mYJ0uxnrZnc6s7N07gLnS7rWEHLnRGWnLLUvGkNWJvPFN9L4zFHnng8
95BfAV0k01IHUktna2eCiyA0F7WuAQ9xl/LQlmoknxF4ZFpNZ3QurUAX4N5z8uypBP0JWGCy57aG
AF830Zcqo7PFLUu+P++QHTSzVzsyEDLoODnKCyBCCm59OWVIDzewJyITrAwCYd6Mwl6p1O0/aZq7
iPDVJDCfPz5a759mkMMUAGnFkSC8f8yAcWBWS/xxbqrUHH55o9S/YXfgjofC0+Maa69FI95tolJ3
MMaNnQCRKuRaYadnFigKu0T6L0HSewEspKnxbZ6n2nxY4sqaQjPD8AblPS/9PCu1TO+t2K2c4wBp
wLh2Tt+/yujL0eT+H2Vnthu3sUXRLyLAeXgl2aNaQ8uWbPmFsBWb81Bkcfz6u6j7ErUMNRIEQRAD
YXeTrKpzzt5r4wUmPoGQsPeLRFqoFoSPXrspmnVgYeet+xMsVVy8Lp1eFa+am1WJL7Vo2YBintPN
nKy+2cHhTQ57R0vi1m+judNvOb/n2n37pmTPWmk8xQDpV/5WCSvsR51ag/MlTnI2OksdhcGeuiTD
96YrnORVJEO7qTBdRd7GE53pkZOasfe68TJ98eiApdg+UCgQ+Acb8fN7+Zdlks9E8I6NatXFZv/+
F8AS5RZu6c03NlLLDneU1z8Yimn0tyweunpjtgPiaG/o0+42k+qSXktOuyg113WaHNR1UkWfyaLK
ff8BEBBMzJIG7aa36ePf5oQc3rZmL4dAKyKVTkVWwm8CZLy028+/+scrc/xBE74ehmANXk7xjXGk
Iuva7CTLEnFR0bZBm8/zExqQTg8Kz5lCBfzaw+dX/YD/e6NhOdh6V+H/ilR6/4WlpbaGxLh/o8Xl
0MI+c2Mj3kdFDoWYHamqv/eCaIBgNMYmD8AeKRZLu6Jo21KVutuFRT93442Ys2nnkntl+uoSZ8O5
aqpCP/DcjmUBYreS8X//vYgvohHBzJ/Ig8skVVXL3SxJB+UGv6Wr7aAyqrg8F+KJHmvsIWxv1vCs
9ewAVy68PoPvtw3KPIITEfu88SDXP/9X9ViODMf1fklOMBCbMWR22+9NFT3OjoCSZS/zSfv2+U26
qFd5KOmnQwjgwWDOQDP4/RWZe9WTIrP05CZZPyEWpRvypPYxTG7UUJM1XJuxf3wNkTUA7GFJxUHK
1vj+guimepFkKc9i5tXmlm83muHA2Tl64BjtpveuGmkNstQu+dWTZNSdP//Cf/mJV8oXgIYVmkNj
8v31KbacDI6EdyP6KjtO0drGYGtSzz0joVu9iJZr0fRvBoD3d9VSKbUxy8IoYpRw8ZUZpRZNqcYO
ha/mAGCaGKacMTy23Y2i1q34XsQy7YJ8atHZJqDbGJtXVuI+jE3jxFuO7XObUwlC0v6CxRakq67O
pX1N7POXzc6Cmo4QgCEvMS2Xcx5VGZ3Gs9v4JLyIA7c/K0O+vA6j7O+UGUqI35YpnqV8FUTkRdLc
E86LPqMSMtLuk6ohcHOL40uRJ1vS8PJtvUyUO68qbEQcM67EvTIZ1i8l0pQ2DXtuQrWNnXKI/9sA
lWd6zT5lXsbTy3z8UsZR9aJZOvRZp3rStGMWZ4z/BzVNlD2hy5rsfMXgaLHB9Fo112zy5vrCXNxs
iz2WAnhVcOACev98lYaV5fmUOTdjMTYPhFcO3y0XGWPlY/JDTe00Y8yqtUjVJYRHrvGsqo6miX9q
dRZaDrXUgPpn/jJDs245BvVV+XMxETo+ZQyNl2fiE3r0m0rq1S9CzMbesvMhjsBdJmtpT7Q06DHP
BQ0ZTEtZoZt2HNFtutFTppPQMFS8tkJp0vY+GZOua2k1DVkV+3OT14zRxsGunNNkMNr+OhBzcACp
1pjbrgQz5+uFsSrCCdLqfKCu1U/e1Z6zDW5PO4hp3v8YDTWeiq3ZFCul6fN39+M+toqh1rEcgyOU
Ueva8q/lMQfvvJbh8cllrSpDxeuobdxkUdFpd+a4WzrbDfPWArr8ny+MmYCHaZ1Kr2HX7y8Mx5Fi
KiZgAr1Cn1OEEJbQDknNR1BaqsqyzE50Ba9Vdn+prlaCC1M6XknToH/x/rpOUnIOH6LlZlWKO07Q
ZoPdbmeInIVfF+7wW53WjN0BTLt3jEx3uW1lVclN1I2mgkbeBGE8ppl7k2Wzuxk43jlrb02LtosH
Bh1KgFcC2VYhR36L8hxKVdeVc3fL0Vtz9xEdgPkm8ebMvhlma5A/ixnI/53iAGZ6XISZ/xwmQaNC
ESNwGSuCXz1umFkAtA87M4+qIQSbdA3V+7ZFvH/FVpowJ1l2EDzZl2SbdRDhGJXqIdCuM4zcKAPa
0JB5NT8KkDfPvCocCUB8eF+pbOoX0OKDO4UYmZcOuTVDj2pXVZnyD7JcKLufPyp/+XS8+wbdRTi3
qzXjsps3oGFIIhc3c9EvmBrBY4zJwdRSqiRvyV1nF2t1dzsmvR096c1EXL1PPEcq4Bvhyvzq4WM2
QuhLqflzmJs2Nf/zw0wTlqMNZjncerxH7x8q6dBinbD4ngZrzI6qm2HfaFtKnfhgSh6UHSnFpLKa
yLar9kod8nH3XQtiYDj/B2hcKkzGWS75ADWe5IfO/UPmC8Iop033CBl6BK52k5rbK/fjQ9uZGEz6
qpy83TWm4HLUrTtZo2eRXp6sCVbATV9Eqb33otHdtWl1xqmy/MkBe/mgbeevdjsikxajV59VsHbN
4fMP87FZBWeZGexqNMO0c/nTO5nTILsWNG7tRR2D3NWJDWp1pfwWxyB3AyRcgN/Ij0Xhekxrp/qZ
1Zqp9Fc+xqXo7+3O08XjbI439mPHGSWa2+hFJ0/ZMihzGiDuVoeQo6k7gcOxJs18sGB/3fcAZJUA
OL1VnPtFDETpMEDFbOKPxuQm5DWoSEO/iHocTBuMRCSVp65QzOjMYqgkh27B9Lxf8dnJw4K42r52
Urc/PFDsBcjgge2uA0yOse8f5oIEg9IQaXeKKzfPfjD7SapHVH8ugHnGzkcT1WENKJplG+4oKD+8
GkU6PrfxmG9TWyGrg61Lg6Ci0B6voB3TRQtY2p2XCNxB9QUjQfWoMokE7FEs0Y8oH5zYFwAJirBu
SvcpdfqajGhtZtdhqBs5O60qMGXg+BSpWYSg9M3xaNV5CgMgiaaV/JC5miJDSd5TuY/6qHQBTehW
/MMmRGkITSVXrQ3z6hq2T5RQWi96R0iPZVV9eRdbheExRvfMH9GYacpRTrrdPSrFZK9nMxsHB1Yn
F6mwpqd7abUpo90c5cmh5/UQvjaaUvqNylB9oy2MWA421M9on0waVD2r0DnaAf90jJR5+LL8tHO0
BG+Zv03c+FHbYsMo7NxF801KQaF8syFyw1xIjBag8Ofvy4cNH3zVWjlydEYrYl2OaPC12xYhMvFJ
sSut/5VYA3a+SI6kTY29AvYt4dTBzN24toh/qFK4MDsMIwOHUky/ZDfIpGE24iIwn5dVT1lbSrLv
7FEXfwhgSLtjKrTG2bcArOtgZkX7ZY2V/bIUIm+lr065N7/EFmUUQ8+MgSmrXFpXPX1jYgyOsamR
D+tLmNC/Enaya3mEl6p9Xm9k3IzZ3jSqUMnXZtC/zkn6lDPf1Kvs5Ck0X3ZaNjuhMVuYT4w2OjG8
0XWfqN2IXiCzx11JAycJzEwzfJqKDkEYYOivdF8uxX1vn4nFz0Snu/LtLyNi4Yqosi3K8sQzL2eC
XkwzQ8ldt86pi/FSBQSycFwgNMTYdrFof1VO5L3geSMOUzHqsX/+/NH6sBTDGSSbb42JXMvQS2Ed
LWUb62Okn1Q0zLzVSbFZephGWOmc7vtg4WNsO/Cc0D32WSqjx88v/8YpeneIeeMcrrBpNF/U/Ovn
+9c9mkDCcjBQvJM+QPn/Pa9TsTMP5Si2TMnwnZlO26xI5zyxR8fXqzIujGCugApCPbSQ/YrVoFcb
GX05I9WfymxQvENC7m0ug0a3Uy0PPv/MH9daF6wBhgQmlRyGL29hbTiJITNuGEk+yhN2f+vIfjFy
HkYCsENuJq9EdH94C10cvMxGcaLidWXXfP8bAQTFltqP1smZwOX1ee18cQs5t76OhfULNnT8hCUe
nftqSJwrU9mPhRyDQ1RiKwQUtzQ75cXFCS4iocUzTjy0bpUflE5rnqWp1qT4jG5MNIp0jAQFRdUg
bNc3VtplVuRPc0uMjoNhEYMs1TCGUeZ9qp+QP/Irke5c3zbFmLfnleA07/CKFoBYSODSgxZ88XkU
w8S8ALa3kQSu4vVLDjkpT+cvqqqY7muutflvM69S0qX0dMgDrTTmJNBJDPiaYoOb/Blgn7MhfBtn
J/FG0rup1KnWiRQbOg9zFlaCFJ2UqQsrC1nlFC2cVbWKX/S+bk9jliD+8Askn0YfxAR1nCdDw0b9
+bN0ubLTcuKvtaxBCIfIeu1L/evxt60pdyunbPGh5tZewYn8T80AYJ/qyN4aXa3JE0uu9Lr+ck2k
NhbNNZeHkZrq/TXpCNRj1CnjsRBAKdKpGYJI1asAUs+41zhn+KnhDFeeo8sGG5AyRH94wjlu0Xi+
1Dk2WYNZ3BX9vmLK/dVyAB7CWakM6XcqU44rP+vlK/p2NZaU9f2Ez3a5YTrSU5hqqv2+IV+RvlaV
qn4P1qsJZ21KuOseYK//WE+s11wbHkgXHEOFsfr+Z431YRSCDI49zjDrG+CqdgkbN86rOxMlHdlV
Slt8LSWHpysXZgTD//rfiyh3kfYlLsNVMYa86eIp6ivCkOy2Wo4tfsE7eyK1MlTGSrd92Fqu7qey
Mo4W7wMAKwE974HYtfhPB3cxoy7LK+eppVL6Wumi+23X3vhkTMR97bFc2gqLDN70k+eUSfoCPQrK
XMQUOzqVRkz7ZdCj/GTAK4ufE2EmvyHzkWYDy2x8NqQcBrI59HY/L47b+9wM5U/SRJN2KzojwlhI
slQj7jl49CeE23ir/W4hpCzsuh7+25yS67Ql+K2xyMopFlXfUQyb4DZi1Sp/lrXQSCVk6P1DLGLu
7hCKkKTcynnQA05MxkM/VUP9VEsrptk1az3ZQqXRWereBAn0O1Ed7V5Llv5HNWFx9hl/DE9IBvAf
K0s6/ZGj1iiPpdXmghOLIfSN19R4rU2TeTnKeMvc9IUzbuvIip3t4mrJVjcSNzp6RJ7ROoJiTP7m
gHrwa808IrtvNQnMzeit9m5EXl5vhNMn1n60FpnsCJucIpiek6OAIhV5edsWeXQwraGeMKPaoj/P
Nib5QEOJh7OmmGBvxkvXxSFRX00GNByNU5iq5fg0oqes7k0Ye3VQV0tMa8Md7JvZtEQUWH1vHSyP
PAz0CF0t/bmehhvJ4QOB2ry4PyqKBCfUdTHlYaZ5dR/GnKJeOE6bqp+NaE19y0mmX73CccQHlzX+
dkfk43cDDmOccYWuP3r93MZ3UImL+bZpsZT79UBoU5Avk9r65SyNGzuDBgB9wSU6OSUw4odN+iaW
iwXCPqv2TIhNnGJz7WtiVdHxGN7WIeLU3GmRySMyFgxP95PbQSBth8H0Y540nQRattEttuG23GMN
QaYyFSNaco327D/DHItXVW2sbEN6nlY8mAiR8xMFm6ntlMES2q0XCUMEorfd5wX/cHPwBjs9oWYd
eyJECkM75QRbvzpT0mN/XJiJAmcfmo5njdYV7jGW098wIuLmpiFzQCU7yCh/pMvkxn8qO0rys0XO
4kQpZsM4qNj3o5AUODvaG7FoKG7w3X0TMNqj3UjfBGPFZMwPvcGwe2MaCBwOM4FX5SaLF/Ah8HZE
E+am6LqQxIGauEHIauYB8RhJbLHWq9ojL65ifIF5gcfeGRiiB3gFzNfEzscijIdVi8LwyNT9pS+k
fJqySv9Gvns1PaCNJ1yzLlTta5r0fRxEiKTtcHZYWb5n0Nw6zUd6ZXtHPV7MfziM8zy4pam2gZMv
5XlZMAyXJLHmIQpP60kdMRQ+6UOhkgBnOlPnFzGqpAMMAWPeEoRWtErgmvUIky0yh2wIYRN71U8m
ut1PT9rLD/Lu1H9U/HMptWnviR+yy9vaV9vO3XlrVl2YGxGKgkgD6IDDmlMDmubWy30b5SG6Ak/G
LakcMRzcqOzUxyKfpO3LSVqnUS01ztxTbwkwD2VU3Yh2MpbABEIeuktnoBZyyI8NWIn7+6kT1XIv
1HYpX5SuxeadmyovWmYNxA7wPrTNaSESst+owoHxpU62feh0vGlHT8Gt7htTOf6kU9MQVaB4lKto
MbwbDGVTu1lIy7EwADQWfTN4gQTyZksEUZXpZCB0Ill9TXr198GcGxFAl2m/z17DSxuhCP1mpLH3
kvWDad46OqUXgzOrPyrAhXaMmpQ1sqjryz1Ouhp3a0GD7NgseprvcJjD3iwbpdGnIAMIEAwarshH
mCKzeazZw5ODDn/xICxqhHOTqrLRfVpm6Mac2E1vPcxIM0AjTT9C6mWiXRHJa2+syh6evaJokrDv
Sg7zUaeNwDrm2nghDkSQ6Oll2IeYVmVO6M5Woga4MDqTtKJOiWjJt1qhkgk1VPUXr2R7+4b5Wa8e
mr5zuiMiTW0OaG815b1g3VH2NbHKv6PO0hYiloROoKosNXMKjVEyAUApRcIoMirhIirXvW/YOYng
Y5ZUOhT2VEnhzNNGoyMmuOZA4qg7MjIBchCu/Qq8sFlPHPv9TN1U33W4RscbBElEVgYl80kt8+u0
6uTLqCZNeiDAtjsVrpfncGHb6ViqSaE+Dt5kMns3QaukQlf6cLYleq1FHcTBgDGThEKjWXdohkFm
K9B59EKLaJcvSI29J5MJqQk3ZHaSbxEusPEh7lr1hQWk/iWNRLld0tQojsms6e13mrTeuCFUl8VI
eYsrdBt61l9tI9KgT7lRsgNWEKcbbAOx9hMIuEJDRAcWFFeRelB6EPPkWto1ASgENOoWI+CU4tBP
nHRpdih7loY3GSOaPC36HDt3K0+7/d3bifM7Keq63rpwvuVeXaT8Z+7iIqcn1DAV4yXPlNbXcgV2
iDQX/p3gXmQhVJ3tr16moBdstzB/e6heI1JHp0SDBoDKMZzs2NJem8TWqpO3eNBEfG3GF/EtEjyn
B3PRteQPLSXd9PMpqr5NhVW5+zhdIOe4RTnsNe6heyDY0HouiDMADlqCzp1vKq1LbhxrnqxNW7WK
sZ8VR5gB9k69uKEJM/5MnXSQYWYpqnKTCLuIb8zeKeIAobPpnCgk1B2wHzJ1wLqk6pM6qR7puVRp
fqHWarnl8FhXv2LWCYCLNUZh33HIRQqmShr2jmQVU9uutxP4RIcmZiUTKTuwMpbjV+SjlXesUDFz
sjiuN8kgq+FQKvOSw/tNOmmHjaaoDQYFt3xWjKyO/qF0NKNtWRls+ILm/1aL0QKGelrpyQ4Mx5xt
OSOSMxETxZn5A6id+baa69QLFKjw/UYj+RXmqpTWN+C/cxzQObRrHxGok23G2it+iVmk2rbwBqnv
JP6NrWsm2I5Tt444oXnCA7yreAgxZ6f75WRQb0lbjdX+j1M7iXaoZabIPaPJWB4H9DYZepBF07F8
A8m8hTJdWIfZcdOwiNaYGWWZDLAyRmXPdPGczqL0bIxowxF4Lulc5jYiv15x0h+rX4+zbjJO9zna
SQgucFD6MK3cwb1DhtEl92QeZ/2XeVCqXcn0jiOdR+jLDuaMU1UhGb8zyBOBcN2a/MaDgyJ9GFLO
QyTbvLmlde6MjwW+gecmR/S1n7yWrHZOGLoIR6OZvyv1QLfbb+yi1IOBcXOzVzp1cMI2xUS3YYQi
glpYRhMOFRYBSmpUZT5wWknORSESZXwlP5hKlGGXYW54uAtn5+rlfFh6veoo2ozS/pHnZt5uIpGN
OSsVQ8Nw0p3O3gs02zcxAUZxIEaju00Nu7PvnKZPI/LNJ2E1NzUFoAmCrPYIt+VcRrGrZJBSlsI0
Fl+FgFXdNlbbtEMAVUIQRcHhuDyNDtxYntlCsQ9Ob8Fy1+1Zqc4i4fHk8GgKBZ6JmwpWZuYoAPmU
tvs6tZWVg1NxK/LM4cBZG2Oq+nsbR+38Oi4KDJu8zMaDUPPWQLOnTh5BgmRudJhflUh/aLyxOy9q
3OcnhYxo5Opd59Ea9VNirNTTUmrJD5vBU3uIem9m3cIbqUOPkEQ2IyDn7OmxdKFdRhmVDH5M4xbd
Qy10+wDGKTG27Kh9GbqZV5QhFusqDqt4LPZ2hPD2NlEH65fOsJF4Zek5yU5BJr1PDW8iVK7Nc5KW
6aOqp3EZFSNAwZi24WpDK7dlynktmJIo+sqlsWJIMS81/VN4+TseImFtkyab1CDqPCO/n4uOoCiy
J0uSq5oE1vEwDR7czpTjkgk7Snsul0LlCQE/kh+BS8/J0wQzm/m2ajV7G+iauoH3RYGHSUmaQZ1b
cxladQ1Oy68dHfU10Ci0lqxksAiDgYzfkqOIzMdfrsKBxC+ka02b2PMKclcwSjQ+ccjdfOA8osv9
4grtYRHoJHzbVpzI18tSggKjoseRSsmob7pUWIGVoyK6rTzC6jf8ygVUBbWl0pDNYn8tbZ3TZ12P
IiZfpuxAlkgbQ3svJ8Mvi3JKWawIkhsLd0m+mkMXbT1O+TFSvNFrn51IH7IjQn+4LOnsYE2eYVSR
z5WByfT1Bn/uZkqrYgqGtm+LfTcI/junDMdlZqoRge2XbQTlphO9lQTRlEs7KFPbeomWOQKOpy/g
uUUP0ceH88KM0h/kIi2KSCXVwLixRtQ0S6wiP2Hcc7pbxdaRkQJa1vdx57ow+F174ZyL4FTS/E4m
lftWznkwDG303Xb7qfBt5KgAsakKfbqkUEEbIhucY5zQN9rk0zD8mHtITyC29KnDAKZE/Po0xOzn
pIub1h/tEaATW7q7UYxpqUKNocjvlhUkJ9pBtWX7KvM6exGlak7PZVH3d+BRSdmoxtR4NXJPzLdO
R69oB+Mj/gGkdpiPaum6pHcqdS7PXdTKY2m2Wh0mY2mM+1zqOsM516NHPkPrPpa1E9cqPVqyvXfD
QnxfSJh3zUZmpH2BAiYyFfcr+RdDexypv34KoJl/mtQWBYJmszV3YGmj7cRGVpJLYhGSVfWGMthM
I1MB/hohy1T7nM9p8+pd0+eEek9MLWnxq1uGeMVyrJxhkltnqZsppKixxsAsRP00l6I3iXbUbG/e
lCJnJVWtxfxG8nyBnwRme7PRUtK1QkH3OOhVNG7f6pwvsS0TrPdfdB3f+ZNQCEAklrzEpxgvoIFR
H6SuA7ELS0CgT7MGpL6zp+mOTRhTKSt3aR0G9F9Uvpa6yl5yhazliWQclMs4ifMjWvsp12gQtKCX
EfTZ/Q6LE5O4LDNJQl8cT09AY5d5Wd2NVayNHBKhwW0odFTyF+PWHG/7vO3OsTJ02c5GV2PtHHan
40iyC5nhZBHw0iLNFbtFowW2TcpKbW5zXp6fbcpCQXA2YvBtRoDCnPlSALreRAZqizvPFtJ5ZqPV
nKc41Tju+3Eh2p9aBNDuQUzepJ3crmULQAErltupLzRvO+LLVzdour1frKzsY1U9JY0v6CVQpIlZ
AbvckXCyKXpIEtspi9VvHWNyNWj7JFUoybBp+OY8xr/tOJMqdZytyNhHNRAp1ZVRzIem2YqV0Gm9
Mu5b/XEXXXXg414UWVq/r2XXhs5o1cvWzbuUt1WazjXNzoeOJCpIXBkw2J1VP30ZTNqy76ac4tND
aU5JOOV2tvFKoO1R5/xqG+bun/eV3zRA71qCXA86CRfE7wgD6qJt35feCBdusfctKWscGXoxxz10
ghWq8QAxxRwDp1/s5d5O5+bY5kpjnwqCbpsHUbYIYMSixT+YyOhp2OKFI7FBGtipMlg31E52Zr24
1GQ/CeKd8S8Wi1Ud7LHOvlYZNJYNC5nn7VO30s+EExBlk1dgQU9V69nj3kuLMnnyaDXhVq5kNNNZ
ozVoRq9pzOH+Z9J6GGtQANZyGQOh9rJ4pRJ35pIWHe2wsGTLSkilqRG0VVUaSfo1Zf+qE1WR3qjk
QhRbQqSd+FuO/qQ/dNguQ1FRnh8kD5gIDHO2mC3Q8ddPIxPhTbUe74JWGBih9dEZaoH5x6DssaoE
RmQ106bAJ8Wi/dXJvLz+/fnNupzvuECM6Bx7rocYEx/iRfvWMkqRTqbpHCqcCyEZkfNrA11zZ3ei
vG3oNM5+g0Z9D4ouv3LpDy8Bl6ZfjCYb4StuxAsRzEJPvkutwj4ofLGjhPm1SZMy/eLUYnj9T98S
7y1yNQSVlJv6Gzv5fX8cXY2KCaPVz7pNuXnfV3P3xApbzOHk0GeAKqNqL8QLJfHBcDrzv805366u
IbMFarUq5lTj/dVnORgNmhT93NO533STZr3SlhkCpVLNvSJKN4Sp5W27Atl9p9jL/vMvf/H6v12e
YC4YUyh++RUvZy4FfbLWW4xz3BB9OtRNjsms1J88goK0oHFNuWw+v+LFnX27Iv+AbszMmRPN+uf/
miyRVtF7kQKhOiISdgpyx4R+WmdM8U06Dlc07hcjpf9fjM0MNAs/sncJCCJ/XGVbrqyznNF83U2O
VP7osiH9yDbU6ZaE+4TRhxwO//07Itvhb4f4IzS7778jP2mmlDxrZ/SH+S9FwdcQoIpwjibhGddU
iH/7jitdnamvxqt6aRXWYVSOkiryjHaJoVI2KcrZHiL1nrgPLDCJCkSz7vrpiopXWx+Nf63kb78t
Ix/A2MR5rULe919ST1K71evIPDfx4i3BbJLr1/a90wRWSkuqqsrunw76LGQ8JcVVYsUbqDD6y+c/
9d8/BonQKxdcNcxLJJtS04eYFMc8D4aiwZQ38q1NChQBHXGl3GgysY92Njevc5K6dxioInBU6TVM
waV8Yv0xMFGAadN4TbGQXLxHtiVkLVxb4yZ0vThoMxjgHWzNGCNNnAL4HzCLPSz5ZFfQMHIIrt44
LuuCkhR7UJVi/m86+vUDUS9oLi83/ih0ue/vDmfXqsjb3DxzTsOk1qbJllAufZM5Xn6SUdP+t1ML
12PEoYILwcfyBjJ4f70kUxsy3fuI2gsigU+juvmmFuscj3l7e2UNWQ8J7x89pv6r2IGjOYKTy9m/
x/yKXnCTn7WpoUyXbbYYu6kbh9CwlaTcUN/TyagSIV44mRbfPerjIb1ylPn43iH05DTD4o1kBhzo
+28sUewoNdXEuaZ5/IvP0wfZOKL+yOvSXXZRFOs3eUSQ7OcP/IcVm3Wapx0oKiNrNq2L105jUxri
sTMe8SNM1RaNtQ9x7UCAeNNtG9TjV77mx+vx8NB0Xv3ZKxnn4np0BunipXp0rnPaBIeGqdd3cHZT
Ajs57uQmN6flv6lQ6ZNySSJ7V+kBK6h+sXxWxAICbHa9c2fJpj/UnpXuROF4VdhY1TTu1MU2r4ln
LkVZbxdd2WqchXmySK5+fzsTG/VhUZfxY6HpMWGyRGe338E2u8vXqZvMLGw7zeuOuvCKW+b2AMdm
LyZej/SwcjoIKVqxGUY7Ua68WB+edeYZZETSG2OKjmPj4vf3ktlqoM5459KR/VPeEs4MAZqpNdJO
JhGDyNWfArVyca6GsuLw7qRXQDR/eQKoSHDkqWDGCNW7uB2DVoramOf4ccgQZ+hxqr9ENXkPrmzj
PMi1Ir4mgb44eK73AlUwDzh5rchBrMsSKCIsUOPnOJPytig3tVGUh6JxXd7myet9OpqNGSZpmeQB
ZQaKzc9fsQ9HFBPcA0cx8vMMBveXsd2FNuDkAr/9mGCdybZj7hS7jgSiZEdz/KpK4nIt43dFuGuy
eEI0/VCADYZMq2gU+WOmKPLQsLV8XSxh/ADl890DJE/7usYrz2wReOXn3/Pj3rneU/IKOYexf7Ou
vH/mjbpzYofwlccMUO8ziUcMsedaPchRaV/sxKoB3DOXlZGC0WWs0j8TKOsrL/tfXrw1Comi13T1
9TBxcSBkBse8Ho7G2eimGPdKY0j5JZ1ixbp3MTQs9NIJRLhLjX5Egk8GUbQ3lSqffE2MWRXMeqKf
2lFfliuP/RvI8d0uQ5LhSsrAY7wqzS5PcQoBcE0yZd5ZZuocP2SxMyLmG+NlS2Z6XW3JyJujXZMw
MLhxbbqKAeG63SbBohXvXWJc4X9nY5QFDD8ziPT1VH6TDXOgm9iyoe6Y8UxOS4a6bds73vSHWIXh
QRJ1tzwSRt+MATJP0WwKpGaPV278+spefjU4tp62Lq+cmi5ufJbli+bIgRfMRt6CRMNwApvEGApR
R8LRS2MyCTUTtKNq4kmedYZfTpufHHW4Flb5YRvlV+aD4L+zTZaXy3e9Z9dx7GiKzhiiLOTWhRE/
x7bWOnSMx3jwafhhfortNvvy+Y/wlwuzp61WOu0tmGhd9v5ViNgMjOuIFejsWa1GhKtexN9T8guG
HYomgr3zZfiaxImyXHnrPq4uHMiQ8Fhopw2PsLf312UdMDK0TvEjgyutJKhPE8w/aVv7ljZlV+Rt
Hw+ma/gRKesA3qjxPgjwXUQu1aDl8WNfFPFvrDZdvpNDZsh7xFjMOWbwxWtGLP2sU4mps/7CZF1p
QkPLhRF2qlCuvFZ/W3RY5tbd7P+WgIvtRIljaYrBTh7TEYFXw2Z+19cqWBPNIAcll6mgxZ5PB1qa
EeQOZZjwryVy9/ndt9fC+uIVeMNmrugt1HiXCkdG2aQ/y9g7j0pfNQczVRbXJytSJzMYENCyKdN6
ALef0skMMM1b32OrIxGhMYus30+1UkVPkTEzW1DMYv49jcaIWMoTzr1OqvYD3IGk9IuBwXkQzVP1
ZWY6b6EimS15BzWc7lRvlvHtEifFb6fn3EGvrDJOrUf4yzbOjSz94qppnwR4IFyyHCzw3uj2cpK6
eJ8j+6hpbbGxeuyEjGiUdA4Ys+GGtmrGsn3hkhdnRZRLAL3UyAsh49bpa6Ylgs4bYg4/z2YjC7qB
557U065ztzyxXeKvzkRsON6YqXSI5+oBf/cwn2jBGGOIAjsRR1VbVOMn4wVzPnbS1OcNfVebRM/E
pdvObG25N2u2sMarNCAieZY+fX7z3qTMlzePw//6+q4ygUsd5dDXBZNMOzpLs5r/Ge3Ufk7Jt0nC
BCGQHWJrTxktoQqEZTHD3PH/R9l5LDeuZFv0ixABb6agEykvUeUmiFKVCt5lJuzXv4XqNyiRCjFu
d0ePum8SUCLNOXuvXUq/7F5NtrM47LKgLLa5VKIPRd+qO9QOcRz2ft39snBaplS1nGKXR7VsLpws
/oJFTn44lQjf4PLPxYFYsvcff1qN0BniQHtM5qrs19CPAKDUSMR0foCTJNc9MqT2PlZS93canilB
fu/AlUaWEVoyym89tysxWH0bamOn0yE13Q5pp8zicB4s43WOdGaEVdDNMIYsf/ZKPbM3BILo49pQ
MNI3YL7Ke6cZXMIrMI8wsCwziRBuNFvme49sKwyguO6LlpcWNkk/tRuFLeDCSnB+rsRsTWA1FUSW
Quf0ZuEqWrXuZFVPOeJrcY9Yc/6e2aJP7/DJOldwMOTr5/PmfETK6pTUOUcjM8YA+P7tJ6OlmjoP
yid4KqZOmi/q4qn0ehHGcqIiXF8ypn40IGhed+F6uritTy4VSBPBo0WyeSrdwadZ25HMOnVF+rvB
qGPsdBk18kJF73xbA5KEF5V9U18IdyfbWhFrZTAbXfOE/ErSVSy977KwZmPVlVW2srqSAAZBLfrC
sOfXFM4TXBH5LxSs9t8o+X920xJMge+kXvU0IHrx7lKBb2KVBWP7m3xiEFoIzeeAPKMeffPs0ELD
y2R2oruwuX7wwvmuuCyhr4aA7p08fe/1qSk4MTzB5iajll7ShvUn+e7aMMJqzl4XTq8fjAfdCrk6
uHkwladwJzXGgwZeWTzVKJp3ZR39CCpsSaS+yF2aVMmlg9tZ0W2JF6dzwrSxKWiegiIrSMA0s6z2
KSJW0dhmUwIIwiciLAoLgVhRsL8nG84UhnndU75lE+jrIn0yxkHlF26mHz07VAoWob9WnbOob9ik
5AX24imOomEXm3NzY+UG4gw3wh6AZ/ZSyMffZtT71XNB47Do8xXTCD99ekkDEhRfh4MwtWW9jhBv
vlKPGoOrufEoXWe007HkyJihdSKFscihXrzXCWqp6AIjs1uZWesTXqVXmkXQmuHBUSPFIiSaK+dG
21p2s5ZxpVcrvZsxAXQsI3Tg/c4igIv26zYROiCewScICutgLZ2HYPTsC9vEB9/w4g+gP4arHNz7
ySwOkJ9Zo6uKp1Z0xRFhnruFY4ajPrOGQ9PM+Z7dZf/52vjBPczDSQHBezFuE51wci7TqZMTSh9E
j7hlLP0nFxCyqUNAJ0lM53Fq7G8VVoE69Iep0u8AHgb0c6HRH6a5JXxsFfWqOdQU4y+VFj/4ZVAi
uIgth0bXxw72ftkuzcJFsDl7TzYhJE9MNNqi5mj9aAdh7lxNZl/NJFPbJOiYA3HsNocWFYW5ilAj
lGGcGNN//uppF5nB0sKgR3YWRIIKM/WkbntPtKDzKhSTi/aCdPARgaJv3jQ53PsLU+L8Y1vqypAr
6GRgmD69qkNEHPKsz72nAhiERh4baTO8hOklzUBiwmkS44VD1vk9hREpqPOJQ5OhJf3+rQ9EeuLm
YsQ8mufvSYpYp1iU06Foq37z+eSj1sA/7d2nTdIJGRLLzsyCqp/eirAZtXQ8k4D9w5u7n4mtwGgS
z4VV95V6jBwlpoIEC2Jbq9TcjtWAboG/bRfbL6w5RfAN+jwKtpBvvZ2u0UVqhC5GMiuunNot9DdW
AumCyM16f13nOMR+KjPKyMqJZuxW2Vy7qPaTKj6MOtmweOgU5y3S18a9jiLaPsbKiu27JbckDxsH
JAwvArGm9ZNKFaCDw2g2Eyf+njpescbgpE0HwjzNWzMupdOtADzrhPWheEbDbE2B+aJx8WeLosRw
5LbbzyTT2ka5ckor2pLaKoYQQBOKEi2LvK9eb/V3y9E+vxI0ubfOMCZq3WLLqNYDKwWsTuBrfhhr
+phMqyGwK/2lay1Ef0h18gjxjpgffa0NvE3hBP1rYmsZejKn1u9LNejPxugYkxs6ld1H+yyrm+jG
TWI8On5qOI+lH8mK8IDC+OpUOUaLtjaih6wegQOVMPzEuraU+cZ51LG+VHyG9XUdO4jZIdS0rzMB
oz9FRx1th/BfXvM9a7BaAbQhfsvrKT2Kms6rNXTFN6J628fUjtHn0VCKnsqcyhTBW3m+Knvqdeu6
LeQ1cVtIPNJ29J5c8v6+RPHQH3Mvj371eWAUIWX4qtz3Zhx/a4IyeKNGaUQbT5Eu9wzrb7ZWZc5l
ICwASlorIpFVcVdZfTTcZfpQv0KX5T41GRl14NYKElSdBVGlEDLREe8mCofNOg2krnZtXsnXGQyE
f50YSdaGjuYTkkuCepBsuS7G9q0/Ryp4RHiw+Hf00r32zWl4oe5ZZ1tpB9U1B0g/WAnXb1v2qwS+
6ZRO7aM7V0ptgI/ECuWN2zRc05YFwAs0MBk6ANkfjufVP7vGHPI7HipZz1Pvd5sZU/oB53Bphvag
d8Pz5EOgWc+znMaNiPL2rYmIz+Agqg/zqo68rnhBs6mZpCvWJOahZzO8Y+SL6HWwueg+Iz3CiePr
udau0GgizMZWlRaUZia01yibp3nVgFBC4hbMjmKa03b7KRR9kZWk840rROOsx+eFhBdFpDLGdUff
vd5mKKe5kAUNmV0ptTh9lektJiLX7I1vfUVE4ncDBZl5HyMH7p4tXv832sp1/2onXgCRntBCs94n
cTHc6L0h6h8YzuruEabTTIVtwKK70eJeer86GWfDH5mktnsnicyYtyX4RQQMrq8OtZ4GY7jAEDD0
6ISbOLkM7hs7Es51Hgt9BEuBEpcwkQTR3jDhkorXERGjd6QjOOWB/2GxUaRyju4KCRV1yoJT3BJR
xSnmyo+4dn4pnTxZzbTJ1L6YW8wGqM6nGe01cXOhE5ezt55mu/WewO7HqJK0XPprrdRlv1KiHe7F
PM/GPtU1bYc1GSkwRCeARCp2CXxNuyntt1Wg8vLabIuJcDqAm/HenZGzHHu7CcQdzxvVL1mWjdwm
CwFK30D4+GArFRsbu1Tlm1p8nhe2yrOjDLt2wMqNugHdD5eD97uIReGkyfVhetJj03mMyCpZVPYR
8PgeUMDBntFQ7aIiyi8pG862LzpW+A91J+AiANfrZGB2mBjHEXu0W1Ta77yOj4riRYpkFIPNf711
ONgb6RzRBlxuln+jFv65/Og2kc1gH3z4mX29rZu5fE24dOEAnxznyVRiunD0Pi+iUfZA7708Gfw7
tDnvX+tMjQk0t0kCLQmAG7JE9Lt0rKvfEBeMO0PI8YB/3toZs9NPK+l3URuOvf3t81379M5Ht1vn
IrFc9/gPRIP3PyKl3VlC4iifzcmqzdBqaIcZXZ2+opfOtkLPuOTNhSNGslUHAh9E2V3qTZ1Or+Un
0AtGJBRAysPB+/4nuJmPD8eP62dkqma8DhaVr4dzJ78PvEzdJJ0QD/SqyrfPn3x5sn9PKwxrc/2g
80vfm3PgSQ03GRrI3MJsnn0AHdF9VFU0SPhTya+zlWAbivs6XpcVd4Vby+/Kr5+Pfjq1l9GXcEX+
9Mxr5tvpQztR38Dzf6aAQcZkWdXeI8Dnfu9K5NgXptrZwRMGA2Zs+gQubntOL+8HK2t0er6rF8+Q
xNpoq2fm+KYVHc+bC442h4T+y4VawnnR2iHsgSM/M5xiBqy492OSRA8TnHX4SVop9hSH/N0M6yHu
3JbTV9AYDcJTjA3rSRbytakhmdFamBIOfxTW/+vJmxVsCVTjnstxnzfx/scAfac6a1bjkz+QXzJl
hlqBZFTQLh3lPQZKu8THO/3zGsuSSdtzkWUh4DiFmyCI9ZBdW9OTg344HFqsuKWVD18mVeOO+Hwq
nf514WNQfCPifun+ebjD3j+chxvOwvDpPZuD0scVVbMkhE01+hsaauarHTdJcmFCnfXVeCJvqV9Y
LM3grU45FaTTDjVayvZYahYZUeHCCEdWD9YOUHLelvFVJ0Axfqn1kbM65/kZHXo+Wq91bNIDFX6M
rQ6UtwcLFzE6bokx87NtxCdw41iRywZrxZpcJSXYde7+fbAFzU1Maw1ptf+ta/H4dUKi+r2A6O4+
f/5CzxckwCGQBbFT8GaB07x/oYHDP9L0K3Xsyqb5s6Q13AjuB8dcjdNKG6V7nc5D9uXzQU9pJdC6
uDb9RdFRhyK25GQlLrvYb2aoJMdSDyA34x4o41XnpTGtxs5z9olTYBKEQwd3bRKOd/CNhpRoqQlr
Zw1a34SG203NjuvseBVMnHKuAD2o8enz32nz8O+XTaJUfD4jTrfYxZyTPTl1UMbkrTSfJ1E1BCtR
xVE7q1DmhU/29AvidYBY4LVyB6cIetrbwWgQg3WxzOe+ldm0rWbvt4P0LF0ZvU67478/FJ/q8jzo
NGnlv/+LE67b2BLs+7NWaYRc53GV7L3ZaqcLq+JHD/XvOCd7TucbWTHohDtyF2h9UBEIEkKoo1O0
pv+Douzzx/poOKKwdAttIfvqafe7GYXXjP5sPae1iVegadJrx0mLX3qSV5eqtufzgpK8SZWBNW8Z
8mSPSbNKeUlqctOI8uH7oDWRG/bUW1/+6yPRb1ggGMwP2lWnCSdtq5sio5t8jMfWqDmqqJlFna7b
Ks2E+fr5YMuf/d1cp0rJkQRtBwiic5qJS/SH4bd5erTqvBNrLA7BKxc/Asz8zp5ukIulRyfNmj8z
CJbhwgdwtgotg6MVsrkzwTg9xa4hG7BwXk7JkVtTWoVYfUsLaI0fhFkUF9FONXm1NyJ3vlBE/Oih
PbQsrJ4c+NHHvf8WENaD2fFEdkyUiCgeklC8AdsQH+dsbo51vlzrh0530xDkg/tfjyp8fUsZBekY
FCSAt8uU/ucY7s1oWaymhWaSUca1hhx2zFhpP23ZNvsukZdqcmefyDIeR2smLSrfM/wZIs8oKdEX
Hkli8rVDMhhlsx27qEBGA+0yuLBxnn0lSCwXDdYChCaI87RAa7rA7jkY9EfMwqqkclLav4O5uZRa
a55NHosCBm+PY4++hE2fLDQYEAv22XI6+inlkR+YHS3ybFo/ztaZ6LtbrMVYOM3ODSJskvRaS7xe
bdvuKieYDoWHbj8s3EHOV1Hq4PxVTgPdNO+hnibceicxH1ocVuLo+0lzhT1SGCHC7K5cYW8q0hDg
Irf6UFXc6NUO3h1sA9Ls3Ze6E9nPJJUwDz//Vs/+kNC82TE8zpuLXOL0zQrO6Z6C5HecsQyiyxi9
b8bk4z93u0uEzfOhmCeUUwnLBZjH4fb9HB1mM8bRk4gjQVzqmCR5YGLilk/diHp2+/ljnZ+0/ubZ
6YtIB5kXtK73gyG8TRHim+LYLZ6WXTTK4sob7MBagS9V4k+gqwwHaz7Pzi6xuuYZ6T9ogmgeKXYY
kSwhJ1Yz5Ju1Lj3tcdLL1lx5rRyRD/Sx3WwyO55/ZbFPj0S6nfnH4bR2RRVgaraagvlLIFMiW+gH
4F8uKFvOlpolHRPC7eKc4BJ0enLlExd56pbd0fBkD6OfbFXc5U33MJqi/jqZXrOxrXLcZVSdL0yX
s0Pz8tczqGp4NhVyOtfvX6sRlGBQ2qk7Ngm1POIBGhrn9lja3Uqkeit3ZRLPl/Iaz79Kvkbamo6/
6GZoPbwftGs5VHqNqY5Ga3TjTqPXijqlyQhn5Lg23FVk0W4Lmf/nrYRVgFsP9X9OAyDZzffjCoGp
P7VEfzQtmUFFzKV+wIu590ko+94zwVPOjualisrZZ2IbDMmauihxOcGdzNw+GUWmIBYfq46aZlgF
aDngbGhFuY0Gr2g2n38pZzdOuqmeS1cFIjBuEWJI3z8lqiP0bRVm5QnR+nXa0iQ3kiG7odJ3m4p6
5wItul8CWO4o1DlXHY981wrs3xd+x2l/F301D8zPCDgFLb2u97+jGsuS6Z5nLzKW88YuUmgUBGri
1owigWqnmRN5A1ylicKswU0QAqhm+exdGVx4JWfzjV9C0DU6NepLNg3X979kgVzQLhizF4v9Ol8n
bGu7IV1wlc0svgX9ZG04vl9aHs96fVwLWa5QheB9XHI4ToaV0Mn6dPSKFxB6zf2S/5aFjV5aezEQ
KhRGmq2RVJX0bRPaWF93wm+8Wx8BFUCmpm03/A1p+37+VzmZjBwoFv0zPUiPEx3GoJM127SEbudB
7EKnKoIvmFzjBnQZYdJOx670+Vgna8v/xqKSyDAWSZBnyxreBk6JGN+aym62Q5fW0AoqP9SGbti5
E+rnz8c7+TP/bzwMfpBUHW6sp4IJ8NLCySfD2VdY1C2qDZm89mvQe4bUxVpMtMhWePzEhWHPH3Nh
/IHwcRf5j35anUUxAdIwGu29lybJNyr3JSSkbtyOltRX8PiNC2cn42xAVhMKdhRMeaewtk7WbJLU
HDW2enUYRV87IQspkC9j9vQdGrfuCe3tfJs5AoCC18jryenK7RB59ZXewOTpkyHf5UOcXA+6M95k
nTFYIX2lS1fJsx9JQBiLLVWRv1Ka0yaoZthQmLMi2U91bMxHutoG2Zyl/jaMYu7uiin/jzdl/vys
6LwO6mzYDJzTkw9qL0CzTpHuc1BGdx6XTLHVWRZ+aKlK6wtLysmW/f+DEdjC3OZedDa361pBUJ/S
vakRoELDh8SCwDSpTFC7WTPJmk0lfR3ks1Y2Fybc+TfM3ZIDV4AXkOLT36PSP3cDJx38qESBiat6
jMIFz3iIjca6hchzyVB6ck5fHpMBUGAxw5f63fJT/hmqiJwZTLRwr2hz0z8062wM0T8F2YXN4oNx
OEjik6Uq6Tve+TEEPQy5V+CD4kazvyI1HZxDCQyvu+RROF8kEA8vJUmiwJc+jvn+idLUHDtBpfaK
c1x0T/zUQDsHrmBYVs3M7lOQEhQMffH4+dp0/jcjy4G7HKoPYmIZ9/2wYLgTx2mQqnkll+ytN1GQ
3/ZWJG97jVycp/8+GnseumRKabzSkwMWeTdlHWSRdsWWmim8oVg9UCqL5G4qux//dSymByHfLs4q
1nrvZJcDq9IWNYc88hB1+WsYy2jTzWImVd6b9If/OhZrLK9w8eYtCfYnY8El1nysC8nBjxxS+frR
IaOSCESxVo2Pwvnz0c6XMFYUSgDs3JwXLevkb7bk87gkb2IUKwL7qggm+aBnU7ueu8Bfm2YpL+Q0
fzAelze0cFT7kHaeFssNE27B3M3sX63zJfWBv3CdlAe+8mElnKHfff54y8//p6rzd7tc9mWuU7Rz
eKHvp2Su4o4YDZKoczSUa9D0dqgtxEyry2ED6hqE3FLN6HqDYhcFVrn9fPjTc+rf8ZcrBw03rBIs
Lu/HL10iQjQFrWYgWPF74rfFdVyN+nfK3OV3vwdX5dSBma8ssGI3EA+nXYT94VDOtn7hp5yvCWAj
uDJj1OLSjMr4/S8J5tR2wbta+76wR9zNqbkO7EQ9RVEVOWFLmelB60y615+/gfM1gWGpFdJy5Ozg
/C1e/LO4Lui3ZRrbzK8+3Rlx6+x9yUUzhv14Yfn56AkX5g4Va5YDriLvn5DKWSR7Vdr7qRX6H4kg
4muUUXEOm8yFYkn5f76t8MaNF84qlKr5J7+fZUSA/DPy8sv+eUh6bmY9SPDmrP4DpFc8UvtGuOCI
8eINQThCjgxC7BHCuUPl3uivwDQlJkTLU3u96seISMYUMtjYmwPMDPRGcHXMmSgbki0pIoWyykq4
M44ST1Az659+49jf42zR+Fv6pB/5eEe5Aq80aQAB4gHlQezU3YNugR7czH1Utl9NiPvTzVBqwn/o
a2KTNl4SNM6VPbWVWE92FJnfMLqk/cr2eY2H2ay9Ymv1nV6ve9HM/Rfkuab1zOdkwDIriWuFmDmB
D63yInqpEW2aO7MiX3pTAzv8UtWGFq/NMgUUZFUVFQoe+K5PXaN5wBDh7bVshFuUpm7hbdLebp8L
Ft+fnll6z8qOZn3FF61dDSK2/pgE7L7qTi+1FeZWaEnLvYKbRkHASqishmmNmAlNIUyfdkPKR9od
4k4mD8Ncmu6d75bsuwIqxL2X6vGTDgv9e8VmAX2E1xd6sJMOWeSoZGURAFqv4sr3yxfDqPAiDPlg
fyMVR1C+N4y53cRTpKyd31XoTMpR+yVauzA3g9Y6xnq2HAhN/P+668YvfXJpShGEaFGL5jr1pgAc
VJJb/a3XB8iHoFUq99aPUIasOMtp0UPjJqZ7m2QDr3UmjvO5awUM17LPk1sxEBQV6n4z/MpjB74V
4q8O6Eis/co8g0RgVJDF97gALIukSohWf9SKhuAupyiL4oHyiK295lY7H2QZ+8HrEABJ244JMMB1
3wNPXA1tMwYHrZH6DVVy9DpymlokmWoc4cw4WJ/uK4/I4rA0m8LeGkCeD0roRr1zEtru91ApUOv2
bd8ShpT0cb4byMQaV6kfp/qvxoDRf6t7RFVuWvqb7h8ZpHGycuY+6+7rUlnzJobL+IeEH3IUvBJ+
uicJXKLbqKTh3EcOsOIFhVXnWw/q+5rzd9R90QsBOGllK8u+UVxeZBcizWsHIkGnUXsr22B+tH2h
5p/01uqp2pRRV742lp6p7+YUaT+bQfH1tPjKsBY00VQXBDqrGSxMmzZ0U+JadLWiH5no8XObWF61
zjUwkdfeVNUxxTVXn0DDemkOpxfdlgzpuuTaM18jcuvCrPvDgNmLPMBECu9XrkzNo8vVe2ILTE5N
QcjtLfmaZxotohy56tLUVc4vfWDbuCrUAEe+piMRQlY1n5XbzxbE4k4+IKA2vIMrtQb6XzoVb6JN
W5vOYdNqG6tC7c1vk4X6SoTGoA4xHo0rL1cJl6XJqf3reGGmXVWzARACX+UAYJAotem6IDRV/qYy
nMrfvWY3zUOSNzQlAbkiZbjylVM7K7vsxL4iq5RK8tQPU0i2DsGOWjDogPCV5jQ3VMjs4j4fRlid
0rKm34Q0BeOaMonlEncywWoCOUXpjzdrygda97a/NlLH+CrEUD2kjub621j4QLsms3bSVWfmGR+G
nLvnytXHR6JW6kCESSO7+FYuMd/wdRRRHQb2FBPhAyU/JGE6NYcYl3ro9vAo9xnkjZcqmQ03HADO
XueBNciw89wYRWbNVNmSD1cchN02pORyEbsutcIiU6NSBRI52rD5poi6MVtPqtW/BCXI0fVAcDcE
fDKuKad7abn3LWFZa5UVYIDseSZvrJFL5jc8P9++advY/VGVo3/PBQAViLS7DgVaAa944/W8h1cx
ZGNMJ6+L+9XY1yO5QkShEBDojpEVCuq68bZxBDzlOhPpsIqR95lhSxnsTUOq8Gco4uB1RKR7dIUF
Qm8539Zo/YLxd99lrD4w26brTMXJ0+zWroM4b2DhKJIk+KJpvVXszUTP2h2YpHmfMU3pOkd19HWE
4IVPwe/SH2Pu6bdeix9rrc1Nd5uYuR+vknnq+o3faeM+CGT9rdAwCITDZDYe3gdN4RcNrD9CMyVR
MMCJ2k1UNhRju9FLf5OiW9FTqL06sMKeRCtuf9AhE+gcNjRJpIpQQEUB7keJXjPIvNf5I81S5fdJ
MvrpykV1+GgSf5ygmHS64j5I8vELauDiMUujdN4CJWzreztrNfvRsjXa5yEVk0juQVbHf9S0kKyF
lbf5YzHOzvWkBm8GOzlVP5pIjd/1pHXyLbSBwNwSfiRukqWtHQ6Fsu/klLtGOHRuuxBEKMXuoJS5
N16FvD30EHwdC7ohbxQqjHY/zt4Al6qV/FVsqeUcvA2/WHUgUMqVRaZxsW1rmGxhBMMTGWNEUN2V
1fNywzxNh1s4VbbNhmOXt70zuC8kqes4rlsnOCARiZ21K+2s3IuoHeTe4qypNgBGO30jYHSSoZ51
iHSLTLY3VtoXcDDcNJHrtC6gFzqSfn3opsoZbh0ihO8HcC7tOtMrqdNcKBfpqAXQvAjiYNz6deVa
Nzb+3N+ZiNDzJoTWgesbSgVBNbXkEzRvDy24nxbZZtT67q3zy+a7ssBpbehhqCvO0GAogxIFVRgl
Tv5YplHTYQLRiz40tLzDfxTwx9phSeqe0IOSAk/RwrifakI9CYfnUB3kpjffV4Xto8XOepIhDIpW
VThKjjDsOFVNuhD52lpo54byWIYC45dnp9VAsuOgbpXmi59arA8kEeiDfDNK7pPhXBM3+ayXBY69
XlRwsR3ZypUxlP1bphljvgcgblRXptFE8TX/CytYNZpMvFCaSXfvjxiarv1EDr8Xpl67StzWUV+M
WuWgcqXQaUIUpWVc4edeYtXniUiT1DZA4Kazr56cpMtSHhCU0JqwA98PU0rL0T5HwH43dQ3uiUTk
AHcVecnWG4AVle78mTiFNZDafhPUEjlWjaL4rWc/UdvaH4nRG+IRrbOTDy5ZKrEXfwtsiQ6WRp+Z
rZnPfQBZl/Sa0KROkezHupyynab7ICxFp7fpdWdMlU0rwYqqqyIfkg3mDSfaFZ60vqRJO9cbRSo2
Yd4dKM1tEMzTM7liY7tLR46RG9OEYr9vOKdBaNNGx7sqgyB/0kAoWtsYTbC/agh7wMVvoB6qMIjc
NoFVxwdptBgJrMmw86suj/23JKiwjRIc2btbYI4Z9OwkiVr2V98U67yB+78i6aBSB6rYeDgd3FcJ
aHzDF/iHO1x9YJv1tTtxwMOngsLpqoCgwqm9cY3yNiJwLNpRwNeQPNdRmu1zSDF8iAMerZCqA9lg
1ZQinTRJkKifXNsxhkPCpEfKX7XR0ZsTgNQmOQEdCWdB/ZtM7xyDl8NR0PHYbQ6DSdZYNywc1jyP
QM8VOLLCPKLMgt1c74qNDGL8TxL9/Izkf+ZIV7SkCYI4RB4utl7HpF+76djry6TOoBcXcbypbD/R
QTPUnvGAxzCXeIHKtA31QA0FuXRJfp2PJAqsx1nm925t1uK6LE0FjZOFA550rfh+ZTOP6uioLpBr
GsD8Ag+w9ktV5oN11BsjGgDkV4oPwMSpux2EVkdlaEmAzFxEOyMPx7pR4z38Szvfm+BjA9IFgIGw
gCfNNlY9jIYQtwlCqIWjyCnbMwlLhLgUya+1L0bYpK3fx2ujL7J6Sw6sF2xk22mPOW0m64ef8E8O
G4yE0Qozs6utG4qj2oNqbIOjAStXs/ZFw7BtZ5b1LTlHkmNKWWhPbT0PR18EBWKZtlM5CUEwDjWh
WL99DqfwzjRV1Td0Wc18b9s9nhCSLPjL1cYwdXcgE71ghRymGW5tWXKcoayRaQ+crDl6OXFbec8E
GWvfl7ZN9GMeWnGnSEdUO022un/JoHteYQQCTBSiQyQPtRX/5B46oPltNaTdexpnXnZjYRG21iWn
aYj+yYQNxEz8oqJTJlrzEJHc0IfN0JtXuaMJc0t0OvlHLgeEF6RKcbKJWU+9kFJO+ptyH6/EBfl9
o4sEfQxYGfdoBzBRb+CmGr9odVRbc0qm5NZzct6koiGvUSnmQLTyMTKXT42Xpea1OQ7lCACEHLzN
ZBf9Vi9lnq1gmlf3/tCzQoUamNvxR97gvgnr2bf/0AOM7L1RJv6LTkVzuqnb0fnqKlAyYcV6/gfr
JjeywI20dLsA4AuuQj4KKD6YVnGIFz45TfmgCNKtCyyHCq6Xv2s7JuYh9Zx23oMb09UWx+h8PbmD
WW2NyUiMTUK8xssU+F3y0mgR5GPuZ9Sj7Q7DP0u1ii4U/5YaxUklAbIn/14YhwislpL8P5UEy/Ka
PjY9ahhzL3fNUAXtWhs1/QDht0m5bmfjJS/XeZWfSQPQBZoLBSpqRO+HlAGhcXk9kOXSleYagkG8
GxzgnFgvkoNpTONOCnKMrdkuL1RwPyjYICNDp4v6iZblKQlPGiP5eBAU94FS/raI4uwnvNk+nJJA
23ctNRuSGufyQrnmo+dFqUz+GYWw5TW/f17LLKN4uWSTpgl94GdRBFay7U28XYPpDfWaO1e8snE/
Qf+c5uBSx/TD4SFl8i8ElYgh3g8/aeOsvE7joXM8chWarGt/nIaHdlBetZKJiH7FaS2vKrb6cvd5
Me68TgVeCR0EGhIkbmcpYRXuuIJbkLvPO64jYdaaBg20gripMJBDlQEURtUz0m8H59q7t3Bci/9c
DwTahVKcDu0iJj5tmdVdbwUy8Z09aD8TcWsb71HX3OQeKSifP+x57XWBJMFXtB30vTSRTr4l6Q0Q
Fmfd3XcUfvqtVdHG4sv1uV2XCVDnm74scLcIUsG9bdDmWfuIukolW0TW/s3QG/2l5u1ZdL1Pi96g
R4JagFsj+qX3f3w4RJUxxxnw8qZ1dqZgp4cjrsU7twjm6xEBUHZIKJA/eEWriutOJ6nu2q7Qyl+X
UCDW8GO51uRGKjYkQeAl+PyVffBBOsh0EETTgeCnnrQeHDLkZKdiex/38jD3OBZMPEerqNNslunp
z0IfuTAlP1jwSBOmPo+BAE3u6edAeP2oY1F092OKMmVSbIrAk6dVI0o8bVFxYX09nxSkqi0fPp2q
BaV0Sq9CTdbQEoicvdsE6ZWZztmDNg/+vC6EO30xBYlAHpvGtZl20Rz2kcflrOsb+6ADnHn7/HV/
sBQwFzhSotmj23mqPee+ZgaqQu6t2rm/Ek1nYrDzcbGaCzus5Dj2Q3bmK9FQkfffF0HeNgZlBK+L
GPJk0TeauKaHx7dBYBYXLuoKW87wYhvQLuEOGVXdN4/XdO2RqbL9/Kk/+hPQ2DL/FukN0whO6vSW
jTSx9CbyHjQF2bVqLS/suzJacDlat6JgmXWoTlt0MoZCCBDmuIlj9IW2f0ckXjFeODadzXpmOjuQ
j7AsoMl92qIgXb2NanId9y4AiNvWpDa8IkrJuVHlZNxosHJWwnfTq89fw9nEX0alXL4wOFzWwZOl
gOJmKcuu98El2t5D7KnRDk0wij9tm9TWsMxt/8KIZ60YWNN82DbjQsA8a/WNse9H/mg6+8ybzJUb
kbd0lU56FCbsuvWFwc7mNgRKPPeoitnhz/t8NJXk4DVWctCCyn4apDXf5OWijhpIs6LVFnu/8MeI
XTJ2x89f7Plj4khfDAVMblaVv1a8f45QMf0CXcZ1diB76eB7ZfRG7vRiKRnSS3ig85nDUNRF6cMg
yTmTTwe+XJT4XXYomp4it5vBm+CCtTZiz3yb7XrTg0MU/0faefW2rYRp+BcRYC+3VJedOIltKTk3
RCp77/z1+4z3xqIEEd4FchGcAGc0wylfecvCJX1jZQUQB2SMQKkD/L18Q6Zar2nqxPHRSBUpcCvT
Vz9XVlw+BL6fTIc6CZWWwtQYBXtfhoj80ZtDAL1MIZmLPjN0WPHz3i2vIeMb1ts6Tve9cDzLYKa4
NY03anaJUu4jKNv04WG8QeQ1u+f73/Z67shKvD1QiAE5tjZ7oHgpe3VCafzg+RWu0WqBIJuK3uLK
r/3+CMc6P+Cd22O8J7fyv/tjv7WmL2JzC8wV4ZOQqFSEWM/lzDVyzbFIgcPIYza+Jn5cZTtZaQbS
2QgAGGhpp3gcspKmfR1gYnLqVYOmc9F2qUZ1pi3Std7kXeavpqwtk58KdlbqA4bvvryL00rbm208
fL//o69vGaJrAcrk3AOoUmfBbpH1EgVVveC5QyCAys/3sQiarWpUf7rB0fMFNMH12WM4g/Uxde4Y
WpOXS6R0A+3Z0iwwwUGMX6da/a9B2GfbYIcVLYx1ffgYi/ackNeBczgXl5FzBaAOtoUHXwePHbdA
QmFha2biwlcPw01vd/JLGI7dwnNx/X6xosAzuLhBoRNCiB/27gQIiRkiyU45VE7aDUdK1eqm0bLu
U8iz+aMMqAVUGAOgv4D5D7jPXKr/VnlHFT91PH8BT3G14hwCADeIONFKgUA1OxEFXkkTZ047KGhz
nSHX90+65mvOIXX0LvsYORwzWkQ/Md8F0gpnzpkHT/ju9kaWg6agYgiQuo+bStmHbDz7IGEipeDE
W6FdMcJoTxbky682ss0tC6ITdjirj8v45aILue4wo1hxmMwhUV2Vs/NJy2j45Wr3ZIIpvX9urpeV
4YAsKFgZsLvmph6+1EQDhcruUKEpsS6aMfoCPzraDT1+TveHutrHzIznGEw8SAk28+w+N3QkNMIp
6w5qKEe7VFe9TYSq4SpF8yzAylr9nCoYmn18UIsYQBbrCcNvdi8ABbEa+A7dwWmz3l4HmZngy5XA
tXTpBuvJ3p/K8m9UpkNyuD/y1RUOGYbbEw1VAVC/wikXlMAsO3YmfMcm76xPvvqVGriKg5fXyfVx
DC2rRJEqRQ8IcSOkY+4Pf73ab1AcogPkuNmYs4m3aVpJRJb6ofNhO7mNbGGBqyf5seljdRPX6V8M
E5uFq+p6NwEes4TCG6QOwdG53LzhEEsRYDjjkIdFfEwUo9NWE9WGaiWRc3n7+1O8OioOrCNid4EP
pZA0J5f2TkCXRbGqh6Is+hRBmIK2oO8HNGXNrP9LuZwV/vCQ6AoIkBXAfL7vrKgRZvii20nfPICy
wvww6RMamtjZ0QNygsE/Fn7ZLMxSZ80uXmNoP0JPUqBDUayYp9LYp2QeG6l9kDHgU7A3Q277UDR0
Yf/en9tbGjYbCcAUFGHIam9aZpdfrwJPYUYRoiJRCdL6EEq1ma1C6uHhH7+GkGwb9TA6q2noQ/SB
YO39kNm/6SeaVNEXWt99+DvH3s90ZTO3luge1x/bEnc/1SwKHGS0Yuu9e4yQlukG1W/lhyIlYXdV
2P+uCjjjq92O/T6tx4UE+ur4QuEhS+JGZPmpGs7Gi5MAIe7BoSOeDIN1rK1J/9yUxr9BUYIdxqJK
+zUqNXkfdX20u/8hrk4RImekrILAo3OBzIn98DuMJm0s7SFy1M5s3RQXr+aTMWDd/VgkfbC6P9z1
BhNTBT9LcYLu2px9OjVabBfY/j1odl7pJ8nK8eLE1RRbvPsDXS8pBQkMsASbDdWG+eGBg0mz25SK
h4SIJhw3aF52Qs++jc+pMdrDQSJxq9CTl9LuNxZo+Y/748+x9pxZWv8IrzgWNzPmILPTG3mO0st+
UbwWaRY0LniLdk0br6WDWePr4wZla+GGR2vEXxfZWJWATyIVCESSSy/2UEZ/Sl2yf6e0SjJXC9At
WKlJ0O7qPukXwoD5YRQwOzIAwTdB6Bs3E7GY7/Y7xmtGPZXB+IxUdplhhQccGRFUGtguEnd173Yh
uR8ZSaIg1NrbhoS4lpH80zsp/c57WI8PI54IpzZS1I/KzInfRr4pMkFQ3jQf5r+NOpfWOsMzRn/1
A7Vr55taG6HsllmRHgxWdCkGnp3+t9Ug7gMpzEtGBDGLijLdqbtMaofnJPTob8Vt4D06uDoC0MI7
GGHcQUuW+Ka3x7TBZ4GYR2xkFq+0MWZenTUMzyG4h2+WaY/YLhT9WRnjaE3gqP+7vz1nx+NtjmQN
fG9OCB3n2RcXOp4N33F41icDBFNW52TayfgKmkQqUZCRMLrznPoLFpjFQgn51tBcZ1B32WgmDYPL
D2oOoAaRkx6fES+p960tGQJCbPzOC7nexq2hH+TOt1/TTG9e7096dte9TRpeNr4GCCnyiIvL6d02
N1OF8n/NyEo6xV8BZpUVsoU4Sku+qi3EgjfGQpOG3iByKdBp5/wHvyidMdXH6Tlulfq7MtjNgwAt
t6DrkBZZuFVv7B4GI4UW8ZDgYs8m5mhdTAw8PqNFisRQg/mfgnR421JFkFswjnEJDv3+Yt4ck16L
Q0hkmea8ZNE3neQMXcMEfeM31mh9sbJr3ZG2eVzpwKCbumjW94echZni+xkGSG3quwg/mcbsSqWl
LPJxMA/cmgKSFOEqUFF1q9rUevVQM9zTJzZ+3x/01od8P+g8+8akV0MZgbWFLPxcqPlTVsfaKRnH
X/cHulpQMiPeKlIjmljir5cfETLEZCehNbwYVYjdqBP0QBe82DHKbZjzFFNcpN298BV1sWbv4jCq
1CJ6Fle/ImKe+YNcl3BXEssqXkn7tcJtJgRTNoOTQLYMiyj9kpcoyhx8NVL3ZaDU0taeSkU+ZOAS
nJ0faHV5nJSzZRbV2Q8m64teZvUW1M70WPbqqmyMVWJ1ACOAJgftKh3MUd6NpRZLiNobSIVArIUT
1CK4GDzjMjjsG88vq5UZ1Jnp+kUEkpWilfZF8wOM3hEJr04dFoUJzi9j/z1yAs370xMNTz+zaCj+
5N1oPw4q/bAVwq1BDcZEteOFRZt3nEBNUahA6YRLBIrT1UVioUqn2UxFuPrCycEUxziDBbGcY4kU
ibWlMdN3COlOaHRGkvyALo2Ur1rQQMHR4ECFR8fOQf7JXdj8TMEIL52UeTlFfFaISqIfCQAZWuMs
I9OLzsK60SxeKwMb5G3gR/QD1GYcvJ1S0Rdwi8LA2D7Spu7XAI7gJCVGb4GiNtRmX40ZEt0f293I
NVA6NsliVIrl2vwHyUUR1JbtNa9K1js6zNEcrX0vk5CHS6cpXqd11S9cF29N9su9TesLtRMCB1Ji
NMIuT5SPIXrZ53n32mdK27shBqjYUwF/zFYFLtD6xlLi7o+DEYW9Ku1a/uTjRzYAh+x0zA2UKa9W
o4UqfLqwFvMrRawFQnEAEqguwe2bXSkDyGgQXn3xajVd+smfWm+PXoI/iScXq9cPLzwiL9R2qLJS
N5+XlyrE8BBYxyVXNwLtl+e19m/d13p/XTdk53CtgC8tnI/5Pc38yCYovyBTrSg8EZfrXmsNhS6r
bF/x/5tWlZOVJ7ICeVvj0fW74vrMHxIww/1CDdGeX2XE+ZRXeAEJYjkAs0gxxSvTzDtdetFgsdU7
tTGtJ6216x+KFdEHghQI6tzLrPwhmqJ86aPqV1+V1wfSl3AfpPoDlfRy1pUHkA1Xc+sF5DyoMGOw
k+HHFPmjsTYq02peaw2dUzvtDbZc7r0S60rGfhwD8O2q3sQ/U18LnV2v8w7swJHVz/YYgciN1Vqp
N5PeodPfjL2erUnc1QjBrwrB6alu7Wqve+Ug9a7egDgYdphuhNR+kNUH/KzESt+uhwK9LCBtsvNq
j6IkNnlZRXfBV6KNpHcBzN6cnUCtsS3bTe97KqY+SSg1n4YhcPonBU2tv/Dy7eJvH42j/jwiPVZ8
NQC1MW5XiR6zK6NtU30yPeSh/nxwE7N/SVJJo4TqA1WDy7UN5dYq7cl3XkAZgjm0gBa/oPqbPhRq
WJgb5L7yJQ7f1SbGaoS2BNsJVipt5FmYSkMmB5iISfWQAX/DtjzQn5oxS9pN6ptw3xUPx/pviq/k
3vb+ZG+OzFmlFYWy4hXgDMDnBGmly155l3tOSiG7cqO2T1amyChcjIg2JR6924+NavA8vbGDiSQ1
8cBdLrGHeWGuIXT72sZmpbsQooqfsL+qfOON+vBzMEbvuQS0tWTtNj82b+PSWBTlS5BYc/OAoOqQ
Nxky/yQZXvGK8DDguqqzv4ZdsES9vhIM/d+xUF3jSSAtn/suj71iF6UiSa/VAL+9qZviJx6h6UYK
VXxelTLUNik2pcaqxrMmOpAbmIfGsGpnIV6f31Tid6jICGoqdX9exNkDEOujcPQdvNexG2xtP6G9
/D2pMa7Lix68sF7TfVllfjupj2nIQ7TwqW+sw5uQJUAtasV0W8Tve5cIDVNelh0+S6eWa2Y1pCIt
MYJp20YgVoHqb9S0HWiCNsY/kuEMp2/EdO9vt+slED+Bi5LyH+q+85JDq5XY8jhpfNJjo1j3ad9/
ThOQCm6l8RDGneT1rmrG9Ro4ZLe/P/ZVYMBTSOrLwlOB4rKcwwTCNLWALTbxqfQTeSfXvfyYJ623
DYak+oL8P2QWzM22A7fSqjOacNMqpbWR8RJdsauyhd1wfQJEt4AXk1QR6Mg8k4qD0bObsYtPfjf2
D5KSWzt9MJRt4KXV6/2Z31p19j7JE24s3DCze7SGTBV6SpichqnItl1gpD9qC36+RItpR/dt+oEQ
Do44TbIosjC/1cSaw17g8hboBaorl3uuLXsJpo0Tn+zJpORXOdGzHLTlpoSbdpxqpzx7Ei719+cr
/qfvI0AGBYiDlaKFgB+901lIMAwpZva1kZws2pdkN3mFg3wGxHQVKiBmVp0qEoyuSUJcMpw6eVH0
QVmqed74vqIQACAUgI7oHVzOXFJA81fI756aADZfkpbxkzX68bqZJH9hK91YZKBmqGqJIisytbP5
QiD08WxUslMVd8Wu1WRQlzHooxToCz4sZjARF9lDki2E2rfWmbfK5lbVuFXmEV88mfB/8Mw+5Z7X
/Zd6g4McM0hl7BqKAwRt9aGgkPUDgU7lE7COpc98a9roTdAJEhgO9tflCrP6vlQ2ZnJCgzodHtBp
sElf+U+HaaCOsA5Ia9clOl/mwk16a94YRBDyUWHmMplf5F1pZq0WZCclMODqKJVjbqyqL3Z5adaf
VAKhH0qQ5MgiB9iPyUr2cn9/z2sGYn+TTIj6EsBPxJIuJ04OF+FQl2Yna1QkedXn2eCvs3r46wG0
TzC5goW8sMVu7GYieqG9R2uVDtysCNNHQmwId9qTo/q//KyQihUEt+lLScN33Nyf3u2xKIeIS5r7
anZn1E5vDUFv5SdpqPLXieCjcj2nyVeG7ueH+2NdpcyUl5BGwVWEjSq8dWYBUID1WWCFWnQuJHVs
KXNXtKbDvgk2jQF60s3DpP/i+4r0eeiIWnaEysbRAsQWrdiZUbKQzVw/0uL30E0FWAZqHYDx5bdV
jQBjgSYIz6MHfxfP4b7zdvC8qdI4OlZmSPvW4bBx4iLkbRqaqFhXOAS0q5DKnL3wJa42OgAUIY2E
To76JoV1+WNGOfTsTtV8yhxR83tMc+sR/W/P27XRAJi9qWUU37KqqIxVa6pRdMgs6f/0G6hMo/lO
6ABe8/I3aCOuL0qShueqNqZ1z5nYS0WY/Izj7mcvT9ZrqKXwWDMvmFZ+GQcLb8nVJcMSYGbPh+C8
k9fONn7eF31uwFc7Z7Jvbbjuy8gFllWtu6ZxfiitVD5ChAkXbtbrWIVhkbUhWIHoi6nZ7ErPEfue
6qiSTjCp4nWOy468CgsStkR1wleEPyzI6uV49AO5edSrPNo3Y4xOty/3Tz0bc6GufWsjANERbQN+
0RU6byD1qJAS9s/aAJbbDTJNWQ9jPslAwTFL1NLRevS9uNrno52vuY+mhZ14FcKwHqJPIlpWOAbP
xeEUQ/T9zQlitxn6L1kTw6sFDfmYWHryakpoEK/DsEx+D1Pcn+5fEeLEXUQTDI0MPIUkupf05WdF
tUkdsbUw2AHKUOd7oLM1X6KkbFSG49HoCnt3f7wbO46Gm8CXQiIRKcNsw0+h0immFJ6J5vrnVk4a
KomqjEmtIa8njC2/BD674f6gNyYJkQGBKFHchD8v7uR3uUFsx+gS9Gp0dqBuP0E74FopFROBihr7
DemDqkocZWEgIDBIrC0VKrEG74YbkUg3awqAZ2j6NgxRaVqp1BdoRAewJU1fTreamjgLl+vVw8Ko
SCyLUywkXue1dqnogcEMdnzONNRqMTMDytpO8k5BeG6pAHfrKzqwMsDV0UcA53k5Q72tuVLTQjp1
FnYxA4Xz50IZEXSYImtfd0ZMgi0HX+9/xRunhLqirdAQAf50VYyaAlPSsCmWTlIrOYXrO1F81rCa
XfuJ0a2pE2rdKsty9cGKTGvhhN54SQVqBU8wR6YrBWvucsYgymQ1Mkzv5OfIDwMr6/TKbZJKDSDr
K95/JukGep0IaMB39rJmVSCJTsEVwIcbN0m/cIyuPraoBbKjCYjf0qzZzwmIScei0YITkg7ywRwx
onbDGtXOddKgGbkQEl6dHzEa+4pkR+xrfXZJeGo5NJjqBqfWj8O/k+VhJ2uVXZ/CkjZ/hXhmqf/P
EWcPU6WqfgwZOzjZUuhsvC6Vd6UXH9sMQCwiDqPzfH9v3Zoh5AaSVooHFLLFv787snIaFQCF9eAU
lsVPX2rHbddY8Qvmq7Ceiyz8/vHhRJ/RwByVQv4cHEODGieu2I9OclOH39CUSY+p5VdbyaODjyth
bUcLoeD1hiFVxV6SB060UTTx7+8mGJp+T8GtiE4m/odu6XSK6kb4/bod/k5LX+/qehDO1ECgYEuA
e+eFvxzMBkavUF2NTnbEXSdF0DeOGME3xXqo0nFa25YHDjVo6mT70XVlYNFTJTHnqpiDnJRRjY3a
NMJTMMBRXY2Fk0hrSQ9jZdNFVv3aI8tTLKzs1bUkJotiMZYmHBBgDJeTlYGRTLbXxqemafJXL2wL
qNej43y2pMF+8aZk/ONpVYrsTBLgQX5/wtcRNRU3uscap5JiI+iHy9HxzAt1KdbiE8GN919a2Qgi
pIHm76TUM35B2AxB85WD+kWzArQ467EeNiBwy4XfcWN7kanRRBSBPSjV2fnx0NhO29qKTrSgpm5T
RUbsb+S4H2nHSdZChngVr4k5E6+KCBIbiDkOoeIxrZ1Cik+8BzDInWyof2msBMo6o1qudC1Udfwt
m+K/LPM9OgJxEZ/ur7uYz0XYJAqd5A6QYwSBZF7/SMNgsuOJ+laktq36tZiKYBf7dIFWCNz4W3lK
EuWjUaoYkjcIOAAHi79dfmmF/sUgaUZ8msq2qte4AtJ/Ne0if5akJt/bVe389kfAjbuo1fyG58AL
FkBVt2bNgw++hamDcJy9OgniQJKBws2p9Mhb3UKxkk95JucvDTR2fWvGfb69v84iQZ2vM/LmiNEh
3cx9OXsH4iondqu85JTqUVRvoqxTx32Jwfr/4Xva3MQoFCMQSb3ncnEBlxh5bQ/pqdLr9qVJEb+s
U8V+xK0t3k+qNi68b+JjzeZFH5ckSPiLwLaYXRpQuTqjUu30lOEpM7hGY6cH4TWwwuzX+tzrrXRm
Gy/hzm6PKuyHYP1D5BYH690j0MpaZw/YpJ1qE0s9F9WX+jNCElHPsEaEYJoSPdFHXWr+XOd76D5z
VMlw0X3jY86C/lIZUJrzovSEp8Lg/4w9vUh20NdbbdVLmv9MtFzpa5nIpf0lt3o/0eGrsmrlKV17
QAqkmTZSiW/9wom6cWkBQgaAQ3OX9G+edqFjofgwLdKTouFNuCkG1XIBLtjdAzoV1bC6v5VvjPbm
ZAYThb4kH+Fy8XMdZElbsHPzoG7Lr7CpYVZTQrbiP4an6uHCs3RrOOobFPIwUWPVZ8PR4KtyuQLA
aDZNF28ljTRy5clG/U9C+/HH/bndOKZAlzijwKYw1Jo3ofo6Ngaj7XJqpWbqAHxQYmQYwkEzFs7N
zVlpQp0SZplK7HS5iFKE6C63X34ai7j4oTiS5SKgQs8/V7qFV0Ys0OyI4j4ARQdvDtgkc8IxNHeA
0WaVnUx7apE6VMruYQpTZZ9MyBBmHKEX5B+ibTJp7QJX58Y9y1tK55DkXBiRiFV4d04zNS21QBuz
k1ymyO7oZsUBiD1rV09++Nw20ZLhyY2LgQsdDLPoVwKbFT/o3YDDCBhXSyhKWrg5fkMRPVnXZJqQ
O5L4U+AVpb+h/wd09v62uTVPpE65iyhhcBXO8gqlKZtw1MqCW3AsV2j5hJtCi/O1NtZYrUK33n1w
vDcmJFGpZkMpYbaX00xGv6aslCgnnUb3AzI2NVAdHRyBmwyyuaoxMF3qz15tWIbkdiFWEP5E4OAu
h5R0G9oeWkknHzr/NkjG+ikOGjRz0qFG6//+/K6jQRqwNMFAoSLcYhOTXo6WaE1ugYpTT5Ey1s9W
VvZfbLy8rW2aAqiCh1UY5b5TlGiL7k2CdGNpHcA+LHENrraT6ANzF1DlI0Sih3L5MzTavEjUKtoJ
GU5570z6cEagT3O5WjNUXY0dsprRkvL8FeKbeJBKFmgg2s8wMPTZK5MlfU4LSldPKB4m5yjoYGFB
vP3SjrWKffgwlL9wvEE7VW6mc1ZU0XrwLUQ10Z3FGaU0Gxcb2OHv/U9ytcX5URSeaIHCGIdEJW7O
dycrj+NalltDO0lZEv7q6jDx0F/qHXVDQOen+yqsgLLcH/N6zzEmbQxoPWDliE4vx2woSODgbGqn
IrOtnxFCsp/LPh7WnR6om/tDXV38YnrC1oIiEDSx+U2ldtEkXlD91A293qwa38+SddVLS5SOWzuK
4iymZbRZOU+zje3brayXo28g4ZkUj8Ao9P/8Dl2r2lfqPwYCVYnbatrSE3Dr48HfBNkFgIQQYRYv
mdI45DG/6NS0cmy6rYHhNnF11XWuXlvfh9aZsoUjfOvb0cDHtQjIvHaFCkJQilaNX2G2HRb6o+Rb
erlLcAlYlXmHofFHvx5dISZGmMDlxL1xuVFy9KalFKPIUxVqqvTZQjVU2zRVLZu/7w909ZaSGQKG
4QvSjgK+Oft88IOA/0wGQt6aDOtbb0TNwYk9+VvAXbbNbGR21r2GCQm8YCtZ2KTXm4fRhZYB3mm8
cXMpGSqjRRa0pnEqQgWRIqlI9lVflvs8m6o1zKxcwjdgLLf353y9eS5GNeaPTVyGSaJKjCqP3XMw
Odkhb3UdHoxq/IvKcdrdH+/WGrNHqQYASL3W7KkaJerR2TVpLE7JJrHVYEO5NHRL068/KYgOryIP
FjxiZUt2VLdmylwpgECDFRZml9so6vB7H9rJPPmygVZ0osvhKsimutrkTlt/C0Yf3bb7k709JCeE
ziYd+jnhAvo4gsBVYp7KJNb3jqN7G71FdHkNQNIE7Rub5a/7I97aRDRSgR8TxYNpn50VaQRwGSMm
eWoK0z531aCmW3AJrbqKfLUxNkqaI6zc1NC3l2xqbg/NsGROkPfmFaaBGZXGqBsn2A8Bsn5ehcpu
RYe0QhH/gJYgKw8nYkkGRNxuFwEwhBJRUiJ7gDh+JZMej6OdRUgAn7vSl/eGPJgDoL38r03bsHGT
JDVIWXtrbSqZ76aO+dH9/Mb6oNDD9YtCwByH0HaNbA6DVJzb0FfdUa+bsxIq7Yb/5q0KpBJelWrU
Hqy0ChZGvlpvRqZHRcUMzrOAYFzuZy0fDFzR+vIc+VG20mpF35R9l++0PgwP+lT4xzBNqoVH+8Zq
gxsDaoWhMcBhTez4d4FCWRQ2qid1dQ4qOFJV7pePhhdVu7Cj8Y3uoLLBfqHYIGBdftP7Rtre397X
oSMIAdEBFfo2uKnMl7vIfMPJYq06m1Ortm5jSc5fE4zx9CRr+NfvLIIlBL5NQ6oJXcIs20tKgxxT
jC72wn199QbyU4QGqeg6aMpVMb4YYp0PENdnGGpIdPuThizyGP6MFHxQ7k/7+lMTo6p0v8n/qY/P
25FTgqx1gyrJWYWvuZ5yIadpOtU6RIrz0LTFZ2KfYkEy4K0KfXmwaPe+gX5FGYA+wOWn9qvIoYWi
V+ckCgpn5RNKP4+91SobJGHrx0Qv9Qkjo8qJ3SnGNAKYTy0KekGIUZg+SFj7xWZC94WrFhIPKoY+
ku6RZH3RAkPytnHd9cesqTE9itvWUNwiD7x4JesRoqzQbdtmZYPYslZBHk/PSV1FX++v6tXtzAfE
BoVWHSw+moSzCQJEBf5q+c0ZdWxr5bTC/2mgazZNVb2R7eLjVXAxoGAfCB4G5X/xmd8dHgBaTuUZ
XXM2WlU/FzVtVp4AaetbsnSkMtqUq64to40STVm6CmytzdwEef/7076xmZgxmCnR9iD5mkU5XVd7
+SAX7RlwWPDEL/3RJqG/63AQ3Mhtpe69Rl1Cx129+mhB0O0VtzSqAVDzLmc++BHB8qC356REBGGV
c6GDljEqzW1HWUdNPrV3mooSrUvp6fv9+b5hemcbmaIPGRd/UPichzgIC9dUU7vkTB0+eO1jOd3b
Q9VaqzLDvMQtynrcInuPpnuTBv3joDjVf0GjBP+kqui6Q1srLWzFTsr/9IhoPEXIuG1bI8/3sMN9
Vyu+BPlWllRnH8Gm3IUt8PWFOOL61hVwM6ExIXwJaSpfLl88yl2FuF9yxist+tFAvXtskIJXXT2P
ESZKlGSttLRQMK4L3HLS1MP9JbxxUmDz0D1CoglwvDlLD53Gq3NfztNzYWvBl7KXg8+BhOQ34rqO
C9XaWqgsvcVis08GRI+8nMoghj7zWLhNYoxmbSU7AxeoHmvVivcoDXVuaE5Th6Cqnj85jh+8lKqV
tq7XjbK0yvAY/RpDFv6cqFb9PE7V0Lo9FqFrlJfLEz2JaQ2fwFknhtmsQYBKX+kOx62b10kbrwYM
JfcVcprPGry8lTVOJt7wGq9cmJb6YxwH5FP3l/XthplPk0YnKwrKDoHb2VEcJAdZ/0JNz45V50gn
IomOOotZ5ZnbGHX/H6gwB0mTGHlyOpKav8H0IS4Ogxlm2hZFLLtZpV0R/qqnQvruTIFebaEDIjM7
FFQ+BCRoDN2EY3YEmFSCllMD81OhJtmSg+1cTAqQLWo26PSCJuG1uLLrLp2mrXIsLAh+wqra6Gqk
rawCj4eVSu14P1pOPq6h7BufadpE6MDQlTmkmu+94Osyfq17vf+pybQJ1zgqJPE6Sidzq8pSsiqD
9N/9ZZ+dJvYVRDjaGW9yqfhuit3+7hqWEb5pcIb2jsBDyi0QBWWNvGe+CTUN2lldWuvOdjIwvERw
UQcG/f7ws8P0NjwVD8qXCuhRsufL4SMvqaFaOM5R1eJsl2eojMVKSt0DP2Ii9mDJSXN294rxBNRH
NNQptaA2djkeAgJyRVkkeBh8Kf2hxaq+GiEbbugJ1unKA7f2s1e9aadLXeIvhIuzt+Z/xxbqtGBS
iBY19XJsNp1Ueypj5yy6G1ZBeURnm/ajVUzfmx747BBUw/nDC0w/H/Lhmx4P6KbLQaHHRfaYVOFD
6CGD4oYY5xCLliXusUMauxEmDkuJ3jwuFRMFckJngRoMFaZ5aRphCVVx/Cl68OIu2NRF4B36Mm6+
aFbYrM3BJJfHFmfVxl6mrKqG3pHVchXdn/iNLy20aDl/IEapIMw2dtSiIVEjif6gBb52dhCDf5Ly
IX0ABYQLEnH6cHTIGDiHGGzeH/qtL/TuKntbAFEyoVNIge1KXgQgWa1MWhM9BEjWJ/sYm4EByX0d
YZMMg8DXKsE0yNXHasCCoJimA/bwnK/Yl3BnaPruN4myOm7bEQsfbOG09ZD25r6gjfOARHb0E1zP
Uh36enPCUKDtJPQm+Mt8n1TKFHPG5epBwXC8e4qQA49cLCtQwMd9qNhVluPV31K0QOr9/dW6Hhl0
GE1ccDWQoSDYXe5Q+PNAZ+I8edByOdtWZZZGOHK0SH9YYdTs6rxMuiMO0xSj7w88B4jxmZDmopNB
JiHUm6zZS97E2HD4KiMj94cUbN5TYQdLW6iInfm+jH+Jlf7yhxi7A9o7tDcq1Vy1FKj/KJ2fLqQY
N38N6k7EZTByBcr5ch1qazB6HZr0Q2qjq+ciDjEdQcQkuWu06LfQv/ebhzGuUCOqlfK/yAqibo0u
IaYzCp4F99fm6vSgcMIfQkGq0gTq4tl49yxIw5gEjtr4j2EHbUVNpuhATk07QMd9wO3iYtirjYUN
AZiNjz4JhABUf3hDKWUo1jy+KycFsADygkcrztPvalt5W4lO14YEpXvAqmjJuvNqqmx8oLyiaEH/
5Yq8oASlP2XaGB/7oMxXQd8bT0aZK58mfiNbwPT2Wt+cvbQJlr741c5nZOGVqACq5YKacztF5FJX
upMc6wHJ+U082qR1mtGOA35F6NNNSi6Ti8WZA4s/GLJg3Y1jFmytDEfDUa5w0zDHdnQ20GwyB+jq
IE+7eGpzfcvrnQiWAlYcS9f7rV8NaApQGowPkb9dbo1i8nDnlqbkODrlaAL47lXzG347tiyuMav+
nXJvIZeQRIuaLbeGhqDGISF/As8yS1KLaYy9vPETNMdS+TPfJg1XGnjNV4n+drTCMu2fLwdL9I/r
k8l3AhhMP0EQYY35sKmHxVxljwD+ZHnUXK2P8509ZtG3IO+zHgMLs9iZlUW8ZjSq/TlOO+jz2MCa
v82Kt+/+ybz5a4T3O8GLqI/PAXOGiky4IK8dm1oKEGoUhqVdm2gvusSz7KJqrYZbxXemE2CuiLSo
L+pohaHQFD3RM24W0pNbxwc0nS7Y/QhdXSEyir7t5FROj03a/w3NutsI32Q0ijyN9gtgDddSsW2W
A7XpFy5wkRFcPLOQzECAEk7RygJCOMsYEpSj5crS86MU0CM1AyUfXQLsXzoJ2uv9Vb81FEUnmsJk
7fAHZ7FbUk5NF8a4QPajMr7UpX+Kxqr9pHmmtxA83ByJQgw1PRE9zJXtjdEsbSnzi6Mvyep2Mn3r
gFYkdsxp4ffx9v603hhx8yWE9UpADG0MX2Hxdd/d86XHP6js56OE7+FB0xJkkLKkDr+iB5DnLzWE
px9jb0j2c9uZzasmaXnvysiR7hzyGSibRaP436WGhvGDTgNDxTwvwtM7dKryb2921iu8tFjZRkqt
yc/3f/yNnccVxCehhSFoCdrlb3fQccAsTSmO+JDBRoqstB8O6BL6n3upUpSV0mnpM7pKOvb0U2r3
Cxv/xoeCaUfHnHcKm+m5GABcq4kOVVwcmzKNntogNb/UU93/UORe2390pgykUDIiKRQfZBYaSHnV
6fWYdUeKY8o6btCwlzLJOJChJ58kyQw+0R9/bVV/qYcr7vKL7QHUiouG+IwEjbxldteXWSdbnh82
R3xFw8e0tRClFrXwhaW8utdpnKJiQ0OK55fpzebX2KEZqnLVHicrUTZDg6Fa5lfTDg9fadVUVb0f
/PJ8f02vEl8hDgIqkrAPYib4i8vdY1KttgrTKI6VCqtsZTdJuclDU3+RB3w8XPzErC95URmh63k+
sXBcJc2f+z/hxrSJOZgvhVdBSJ7lZnUuTYEKGfkApsE65H6PAaaiTtNDZPfITeZUFtykzZZ459cf
FZks8IS8n6JSMVcslbM4MnoC3GOOwVngKp30P5ydyY7byLKGn4gA52FLSjWpynbZZUv2huju4+Y8
j8mnv1/WWdwSJYjw2RgNG+hQJnOIjPiH7NXou63n7uVFJRFC5JBS9YZCyPraVJIaXDXeTk+xh8Tm
d1wu8VNaAL5WP9rF02ZfJGliJv7kRclj1BnKcEf3oHxz8TGq+od6wDbi6+0Zv/zoUC8kxgVFDTSO
33/yh+OuhYUw4lU1PuUDnTF6gA3mUmY2P3LIlAakzjn7HabhtEd2s340eioDt3/A5dzzAyQ2lgML
mpEpl8SHH6AMSakPVj49aWpk/McQijH4Sm4uf7yhaLGSGsiWDESxNYQlt6dWdLUzPo3S1TA38h80
LNy93sz1MyT/6WHi2txMTOSBe35aSDkJalakARbn8mpLJXWPCaCtz0+CRfsFLfK6DvgY6uBrTYVR
MByN6S1xetojBi5N5Iua9HJDOVnsEBWLdH/mVZJ8shIlhnxABZDaXT7jbmlNKZle1nXOrtDmUA3K
OHNxq8OkafCx0jNNsrAO8xfHaSH0Y7ZaST0J7dBLl0D8VWZ3LPx4CfPPqHrE9bfMBe5Pn11A9HLG
fniLPCjUfkJmXX9LorQ1Yd6C038z7UoZPrOf3IcyEZn2S2t5Cv9eRq2jTKoYyDcNyTjZz5ILr/nt
bLe2P2r0uKnPxoh65NXQs8iUqj+iKVb/wPnQq58aqzL+oobSicovykboPsRqrdyhKGRbQd2gqw5e
asjv67nuyyMpqPK71MrFe5DGADHmyLNV+Qg2qMduLOZ/42r2njFpnlyftde7O8z8Fu9+BJrrBpGl
jc/enOitT/mg/U5TKXvLRrrjGGdBZPatsYOOFXptNt9X+Da9YQaInUM8Uez1l24eqOIgjBsfF30O
dcDqZjr/zlKsAGnt0kwIsL3Bm9tEFPevvLMmJXBbx1BebDcfv6VTaTQ/wU+NX8IkLsMdNdla90dn
iZbPNUxCzEr11pm+6NBJFZ+eSfIt5LmVBZEd5tnebOrGfcRfGjH+Ji2Q7O6SKaaSYiVF+y+TVJD1
gRYpgyF1pfth4bi/wjwfqo3MbF3Xhf7IqSGZbKQb1CvWp8eij7NNqtk+ucak/sAHM4oxbKxdz0+L
zjjpWq6KQEkx0HwBmTnrYYBon1xg9aB+zi0vaoI27KWkSY768V3RM/rHNF4Q9vNtXjTNbvKMetnd
PnLWUO73n01nC8gFdQ6yh9U1k7lJRE8g6Z4chFF3Nt5Co1/oafVQxcMA+8WZv/L0rJD1bYtPHRr/
8Jl17anPWvcX1IFlC0h/kTgxjfg7oBKpIYqBXNX5GYhHfVn0ut0+DchXg3AxKa0IZUJ/M9LERuZ0
WYvkQ3ECUnYlHByMVWpB+yglCy27J7Y3H4rrB2fHyoR4AXJt/FJoZYgDDGVnJ6+Kr/HcxHdhDsh4
Y+1cGTPCUYAcOfhBKqzxIB7vxmEMOzTQO2Gjq9KOL0XbJfvcqLSNUHJEZ6ewLHdSUqBywxviQudD
p2ZExjGZT0WrN695VhZ0kCPByZBXcaMFYx3Xp9tL7CKRgcZKzUYKMVBSI407/6J5XTr91OjNk4kA
xSuWstUjVDLlRa+K5beiRBFFjDrbWtfy/3o2UNuUguSk4OQYyAyuPm06lnrpYel7iHEijPwUN8hf
0JHH5n6xUQfAfAgTZSuxujaAUiD+RjNiiHdi6ZXklIpQ3bhzL+bdRmCVvhVNFHYv5PzzSVjyviOp
cqxDB/rhcQEveNfnprLT9EEJ9HncYuxdPH+kXi7VIwnChmaz5j8uow34r43NQzta1p77YPonzfVW
u1uQoK/2qtulr1GMeuYLdp4IUf7hJ5fRaaKAeuHyg8p2PlpTdPGsuaF5CC028YAgLH4x7XRoLauL
uPTc4ovpVYp6dzvslUkGI82bhIIdq3wNGLaa2XDHwdUPFV20ALpP0v7ISRT/yeOoVH+kNrrMtyNe
pIw2rx8A7xpZ7DvU53ygIsb9Q/FC7eAkQv/h1hb2kYum33fCMf5Bc9/DEwO72/sMGPO9SbOs3mBw
XfnO8LZ1DjDODWRWVpsrgqlBb87QDi20xVMxD8Y3heLeDilx5SErZvUxt6PmBZsnIBO3x35xapE6
8n1pHVEapacpf9qHbFUf+oLqi6cdMtGLzsfPYXnTW69S/Ygq5Qau53Kc5KkmhQ8ZDm2oVWpsjrDf
lknVDk0bRkersjmrcKQ1Il+E8/KTGrcZ1EUUtdDIy2jL0+ryopBp8ofwq7GiRjdVCPZoB44KWexW
qn2GVo/ux2TYu5JT9QEKe/m7WXL1G04E+vQ463O68bGvzTgcWOSMkeClHyP//cOMiwKninJmxuch
BJORzS6WxzqIfIABTrLxea/MOI0Gqt/2+xt4rf8WFXah2o2tH2JssY3DoLoVd0QRPdKLtJPdrJv9
P6GSLclLHlbDluHM5VYGpEjVDh9KniqXXp1pLCpME+yDsoStEkT6nImdGBLx2amdZAcUwNqQ/L4a
UeJBoSbCy1z3JV1rGryK0unBKIt6n+PW1PmqWmqvtdfae/wP9Yc/3j8876kwcSNLXP/qa5qDFqro
5DuHRkM7wlgmo9gXsILUvVX2zUawK18TaistR2i2sji82j+2olpYczn6IUMR4fNsZPa31KWHpI9L
42dqOSE8ZmUJPtWhs/H0u1i1UhoJvgzaMFimgf88X7XTaPZ6WywomlaR2d2p2axSJwLD0/uOsZTq
/va0XnxHCt+sWLaktIC74CaqZjaQ2qgNI83qHZ4uySMCh9khgYL1mKPi+KczC1+AYxDYFGoz2EKt
hme3Kaq4XdYeLPyf7+qGnYnBZB/EIAn2WpVpx0yJk+9aPhqvt0d6ObGSGM9oZZMSyMAqp/BGxRot
XbSHPu31V9VejM8Z8P8gbRyr3qimXyRxjBLUrgV1ji8IV+/8I8YFJ7uXmO2B7pv7aEV99tRymwdW
MwID1HgL+nrabFWgr3xL+GusHyKC310XcXGaLooymvFKK3orCropUd7axvK+jXFh7RGoHDYOvcuD
HpQqiAhaJxI9pq835RInrq0AhD0ooZl/bYwkbP+x1dTReMzZJVU+307M9EdoSVXCAjzvI5dVGHu+
6ybVpi7y5Rc2KOpSieKVAtlsXWE19ZytFbvi0OqVgxGrhClE4h/Stq3z9rIehxgKcpOUkjl3eQ2t
lnHVF0PcOtpyiKghFI/6YvM4H9WwudenksJuOVMk380GslINSnrtm7qQziS+VZlCAOlN6/T77eUt
I55l8PwiyNsoXEAt46CUk/PhtquxCDfjKFkO9dxHLtYPWpcHYcIT6bBYBULD+I24SRDFZdLfl7y8
3bfbP+ByzePuyKkFZBwc6gUXShSuiOidzQezzaIfswSZBnRgcvthaVAkuEuwxJl+QfU2NosJsmP0
Yexcemj6AlnjpfbezDPOx86B1Vu8F6LPA9L6yyF3+ATOIRs68AW+Upo6knnFVEXZX/NQZsM+ipYq
Reg3z7xvGup3g7erLasHpMHQHG3jRF8vFj6J1LaSItYgHVHPXp08swyBGv70OeqFZ3Z4Hyo8HAE0
953z4FYKWsyqgdUylfk5srX9ElLfzf2lcZrqUenjHjw6Z8aytX1XS4bZYsmQIHFikDRcMBzCpfSQ
JvU0HEfbUfgTFezuIQYg2e5aG53iUVjixdIKq72rR4Gt8u0FczkvHFLI4MlXvHzGr1ksHc1VjXnR
nxvXqO8LPoPNZQB/55+xdKJ7HbPQ/M4TeZYVfq5NZY2TYKoKjCjCOUA0b9PXWT60Pq4jyXrgdYK0
ENchrZPVOirzTAljJTWe87JIHvAZb4QfW/O4dT3ID34eB8ovjRKo4pwi3PLn6zXvPWF3OehWJ1dm
88kcnDnzkY1ynCAvAZjtx6Ks7KBMlr7wwYuCbG7mDv7B7Q+wOi/5/vwM2bqg4vAOazv/GQN97cao
FPc5sywBJVfhR/ttg5ASoiJIFmyEu1xuhEMXB+w/DD9O6PNwXm4hZTHb7vNg6vOdmwmtejSVsH70
qjgLmjyZd46i2Tu1Q7hx46a6FhupLtqbFHNoOct//3A6JkNT1POYu88KL32kDCld0YYKJ/0RKlGk
PKS8+zw/TkT5TUK7tnAxq7NRzjQwA+DpEihJI0EeYB/Cw7FOR8GD9FnpkMY14W7uOLGsu0XBfakV
Qnno4mQrHbgyZsipWLnQ5uRqWCsDaxz4Vqb23jPP8bTZ5UbaVz59JLGzzSQ9RN3UvUbwql6NdtL0
jc19bcS8dkFfgX/jdF5NeJTQ7YRPhv5bHdZ7Z/TyB5GGxgvGjseujMc9FXT37vZ6Xnfg4f29YyVJ
R2TTHxbP+TSDdIvmZRHiRc0iI92J1OzcvwHna2+VZWIwElmjV/hI8I32W6lmIjrNbU2Dkj5M8qVw
c+ubHQ55/hUsuDkHuRUJy/HF7JTRsbeHsK39RV20IfDUWtyDB1q2FAEuDgYKf+QTCGG+89cvmCPx
ktemApZ6cFINi8la65w3GpvaoAZOiuQc2iygmWnZhDOtIMzc+lkNugHu7wagar145COSyhudck5E
SIOrO6vy5gVNTM94Eb3jDTvUdhYseittGu07RRHTfd04U/cgykEtfqHY782bp5M8BT+ekpLuTFuP
nIY8moxu9TWRDivDqWvUZ6+06agOalJHCKuDXfPToXGUXRgt2SEVqho9UtXUvrcTJHNaoUYXWT+m
aoL8G2C2M6Wf2pANglV8WTlLgLCpF4a48STz8FCGjV5+Lhp6mAEB7e6tjuLY3ucasNKA8kpsvBbh
tFj38zzOJ6vWhvnRCQdVDdKuHcb7yCqqcR+ZsREHva5GnzsS4PgOpk7PX+QeqlOuscAyQsV01NWG
9lXh7sZ2KOWDDs/hOwNldmSc4m5+q3mP9bVPuy3LdgossLr0Rwgu3d6cplx7hbQzP7aRF82fNaPT
272OUIa5m4ZkcH6m07K8qTGwLl+L8UV/uL271jsaBUmY2VyOpAvUKtdl96oGJYnOSvyMwYSq3Vn6
2HyOGkP51IVC31lF0VQPpFpbNcPVowbIsSy8y2wb8jLH2WoVGEs0FZ1Ve8+u0SxBpWTdY1dKolop
Zvs1M6z8D/sLRCQdki5mshZOgr9a+qWHZheakd7zUFruLsSj4XXorWlHPlZvSQte5EAEA6YL4oXB
ITu97qlkM82jrq3jF0Bhi/aQWQlQL0hCquEvNP4EFSu1cndNKvrWJ5vIU9/phZrtEiuOD3IX5xs7
/3LC+UXAgGiyyjlY7/wudGkOQ1l+Kd3W+ltEWv6dByyN6E5iOrXe2Sq+r9OQ9yng2EMhhJYa7jnn
pza50JyASIpeKsvoDzph72j4JU/2NFsbt9JFKFo4UJhhwUvJfPr556GGeAx5hdj6cwvg79OgJ/Mn
XG6ToG8gWt7eLpehKOfK1iafFsWG907ihyu/HV2lcnsNCXF8FPfCS7U0MLzWe+EcE8pGsIvTGpER
OgdAb/jiXOfym34IpurFopd0Nw6RgtcXHuLA4LVqerLTcblvxtq615RpDobR2iprr28sHprU4zT6
VKBYJTn8PPIo2mgA1GQfci9plH3fNd5+7EPL9oXNKeYrde894hOAC4QZzz+9Ujhfbk/0e8/17J6g
1kIjGQgI2gboeq0+ahPBds8mreWpApcr6BbDeZ4nXMR2dREaX0SFJp3fCK2OeWCheRVEk14od0wk
ZXIfSRJbedMG+E0vGDZq5P35MKkBVDDdglZq0T/3y972fvS8pfHtBGzyI4w8Y3Q2ctT164MqKkAT
rBupGwFrWZdU56kd6qbNhxc1duxql3eGlz9HjSjEX7dn7GKHEwilRiRhqfxJtOn5NwN1MVCfRRaB
Ekn/NHSO9hmhRO0pBHv079AqW0CdK/G4wyUSnQNVAsVW8cZOazXs316GcamC3AyLv7iQdeFnRvGl
qCt746a62HqgCEFLSVwSlBkkA87jdUpqjeSk/Yu7oKLdJXbIlWpny188/4a323N5cSvKWNyKoPo4
wjjAz2MBhvFS9Er7F7Vp9RctnZU7z03DgxY1+l03WPO/ejyLjZVyEZSeNOw+8D46gkfOO7jiw3af
nMidvErKVDvLAsEYwWEb5Om9NtRg7MD54HGSVdmv20O9WJ8yKskp5Uya/9TZzocaikovLK9XX2pt
AVWoWIn4CdIwfrwd5uLrcVaS+kneAtAGaifnYWoaZSY2WtqL07pz5eulWRw4+exXfXK0/e1YFyuT
WLT2sfhCUY32zWplmippdKIk2sucmOUTe0C/wzpuebISlB4xOCzrH7cDXhucLBziKobmOIyx1eDU
hGJYOuovMRqeKnV9JGjVBbTVI9pm09Y6eU9Vzo5G3vVceGQyTBDOt/LnfFgoKFjAcxdW9mkJI9Pd
pS014t3spQM9Xw0xjaVpDM/3Uqv9UdV2dgIFhC0Cnva25VcenmLYDnh4mUVz/9UArlQHhQ1TWUXb
ZfIptjnKL1yVnA6GKX6W/3RzwVIUrZOPv8hPw6K8y4fagX2eD8WPKZvcr+1skAqrhYAD4OciqY8A
YxVcFW/P81pkgGUDOZFlIemYzPY6iwmRsgLUEGkvdmarncdTqXUXDDd5s4l9ZMRucrBwLfxMwS2C
9BFF5pfUqPVml5o8cWhUdsXwhMpJrT9myexSb0otZ/aLIuvQeEFb1MMMUtezH9WE4Gy5b2mlT89F
jhBUFwi8ClqkShK9Gr5WHdP3k4RfS3Zh18/Kxmm3OgzeGbISbo68D+J1dB3Ov/GIvxYS5219tHNN
OYmqGD+hu94FBmikfRx22UNthcXG/K4r//+NSlGBsiZkaqp451FnPdMQfbWqI32b/HHmHfAwGslw
kCI8z6pRLj8yqqG4t6rW0xzlRZCIKv15+yNfGbm8VKCwAD3igbha3ZAu1UpFWeDYAqvz0bVGYHly
85/GUM+fDEP0O66jcKPxuUq15MAlwplDlxIWSfuqiqWZOW/3xuiOY2W3+4l+OsziSjzGsf49FsPy
aOH27ZeF2GJCyqPhw14mMAFRGYBiDIEGg9TzGfcqSx20rpqOTO702HdG9MjppeznWv2rqN1u4xi+
HKdk1spWCkc99PzVOMG/cyqV83j0JjCujg37pcFkfVc5sbGLjDx97WDyvU7esFWrW7+J5EjpJbFz
LWr64JJWI4UMoOVz0otjHXrj07AUBYVB06NTl2vf1VDN7uo8K2DjNKSZqeKKXQdx6mFW9K3n2eq4
/u8vIUlCZ4k8HsrS+ZzH89IU1dTPx3AW+u+ehOPBMtr02DWNFdxezOs09j0WxC4udBUOCcXK81jZ
mCh2bnXi6I2zR+khWRYkBEZUlYNscdzYz2ugjnTOysTzE6te/h5GTaMRPdLleIwrL/5OluUVwRCm
zWejRhlvl9SzoTxlxVT8siw0mf1U10rT55P2UTANofX99iCuzReSeLTpZXWbqv75GFxXNNQ9rPnI
nNLeEzXQDzzmRX2P5GS7kY/II+Z8Q/Dk4HAnXXiHBaxWqBXB5rWNQTsW2BQHuqGMO16nkfBVobqH
uI21+7JB/7rP9CWiFJPNGy+Pyx0pOSuUlOVoZf/8fLQ5StE2fFv9OPGigPZuV89FIVR/qlX73ySp
xq+3Z/fyvCMeOTvyZkwuLMvzeHrYNktMC/+o9G64t52sCDqC7lEz9u6UqI52box3y+2gVwf53q6X
SDwyifOgpO14EIBJONboL9zDMs8fi6HoP1lLX+9LPu3GPrhcQjSuZQ+RVYQz0Npbo+89JV/QpDhG
NH5OsID6zjeiQXsV84iWz+3BXVtCNCwBPlKiprO3WkKIfhhtmXXG0SlbLYYm4VF9m1DTaX3OYArX
Vc/bMTKntNnjU+R8KRLF2TKTu/isHjUgMhWyFAkVWIt80zyskccz7CNADC3xTSxZ7gX4SFjulSp8
xBTQYbI2dZguDnjC4mmLtRvCOXjpyQ//ITcsFMudLEgbx3IB+G/zGKYlSXVml6aKdXRQeTw4nS7u
XeySH25P+8WaAmFKnw2fSF5nCOnKz/IhNDtaUWJjsY5YS6S/8KRNnzwROq9mrZf7KcHH8H+IB5wG
IVrqJFwu5/FcMbtCVoWOZmqWHKEO/RgAGGnyyR2r+L7Fp31jhJfflF6TTU8TKpajwd05j4huHHwM
9upxVpTpe1lX8EUx/rlTtJZOTFyO31twYVtqKVeiIuQjSZWS2EYh4TxqVixTDi5XOYrE+e7FURhU
mjbsCvnYxrjd+F2ofbeFHb7YsBzBvKFoI6MBQidZ/qgPH5POQI7bsK4cISgUf9W9zZ1kNPX3cXSc
77e/4+WSlaEoy5Lz8bZfg+zcTDV5wUzKMbQT9VBPcX1vzLF5ag2sJyfT5KHRjzyo0LTdAtpfWbLA
h+jVSr1Xgq+WUDXWgzYncXQyENkVX8H8K38NnlI0v/VpKfUdTrthe397uFdi0oqmTgkkXGJWV59T
NKlkgbbxyUzr6l+3FMPTPDvNK7RZ1SL7cbecya4GBLoBk++91L76lObsKZNX6/FpjqMi9kcdVSs4
Mz+Rai59Rc2tjV1yZemgU0yRWWIWbdrh50sn71ujWCLDO4o6iToSF7SMAmXAPtYvTM6djdP+WjgM
xlBHfof2rV/7o43FsjCckAakke2thi6ir+qh+qC3U95s3JtXggGr45lAJmfhyrtaMHVm16RzSXSq
rQFWuRGPyrc2r+YZUE7znz9eKDAweYpT1MMY1ZKVmw9bEAnbodXSPD7lepX1QRsVyfjUpaWj79ql
TDOcxTKc3P6HoBapMVRWzvH1Zky9MseM1VGOLdHL1z7uTEhfbqe2QZ6LOL+rC0ztNrIDuSLOcj5P
Yw9KtAo3kXx+no8UqGAXF14Rn7Bmp79G50BB58QblPslnZv6Be27lwwXrA0+wuXH1MHnv6tqI2+H
XOJ5WK1oEx5cRXJyWx1/G7CRVlC1MxeKJv584RCLIwb8J5Uivup5LL3SMnzumuQUlbH+CLjVuAPG
PLyggVBtrNHL/S5DAdVSCQZ5Vf77h3XT9q4pjLqFwtFOxReWq/iJDkLzpOld96ILgt5eMlen8UO8
1ddTp9pVGtWNT3U6TY1fOaPo/Ui3U+XBTcutMvDlWmF0tNakJQ/X8DrLaBWNA9pgdLU3miIYIhf1
tcLMSx/CY/VpQYbiUKJ29PbHg5QIPN6tsoZPP/98UrUmimU/MzlR50setHzwToDhIJHESpVt7MEr
E8ozmTeBQ0FA6jacx6ptuF9TrCengWF992oD1ELoSAJ/lZsbW+9qLBYkcDEpjLv2bGlYD0U7LfFJ
FIb5jH+h8pL3kx5Mott6c1wLBXCE5iM1dZ4dq/wQLZQcGTclPi3xXLDdUMHqUO6ZuijgAHXijVm8
sg0kC5GbluwQ8Mjq+ExZlwPG5Omphbn/xZ6q71NsK9AEBu0tmYbh6+0FcpnFSLXF/w8nR/9h1wm7
ii1Y8PGpnBbAJ4DRirtCnybvl9vZzWcvgn7y1k01NKCMH7S/HX1rsKs9ryQDBZ8uSk/2mIy8XPXR
D7nyvyhTu+A4YxYby+ZaPE5Ouf9obOEkcj7aMgzhzw1LevJadzpkXqp8i1xnxORWWH+1FIy3ajZX
A8L4gMtF4Zck/Dxg1etVyQ2SnEbhhd/UWS9fKjuqg95d8kdwusMGzeTa56ROD+GFPYHe4mq/e+Zg
NCNorpNJGdLwOyjM6ssg4mbal4NeLg/e0KjOYUrmJQ3o6myp2F8bL6otUjMfsDmQvvPxjorTRyFN
7JNbmxMtr5o8QzjNscCZ6j/Mxla9+drmBLgv4ayy6brmyuW5khhxFyanvG7Hr/kkFXYNAGWPNtpP
W9rfV4NhS+jBGpCghNXWpLs2wttR41OlhN3wue3H5lGvalF/msGzbZR2LwuPoGGlSwX5BXk3PaHz
qcR2RptARaangm5GSKcScdRgnhMLpI639D7KGfkvF6RLoMdTx98WU+IPupY9z9T1Hm9v1CvXl2T0
wFwCosuhtBp6WZY5imU1G0erbOuzEXkzrRlMx++mkJWN1sQQJw8UgcAI3Y68ZjnL3ErSXsEv0CMG
Crs6f8O+SIx86LNTWuphumvCXnw37bAN7C7zTN/k3OdPTVCU7JKqPpZTU1a7ube8T2IZxpder7cw
3nK054kfcgiyPPKeHKGzf/5pjLpwINuE6aksrEIEY0rBxjfZ2Pe3x35lN2Fgi0EYOmYg4Na152iG
XG8BwzvpZj3zlFTx8liWDqE2GlbL76HpnNfbEa+cHzRvaD0jPk5Nb13w0jOudyw8ilMeFeFBCBps
+IAvaAaE+vKfpPGUr12odX6CSsOGZ+6VwUqE3fvDltbuxbvBjstsXhBGNsby1HRqLwLNThocZZUS
1SJ782y+8hXRRaJgiuAv+cr6K47qSFsNLOhJT4th2lcNLEAf/QbMZ25P6rWtjKgxpQmyImBr6/f6
kBpWi9JUcWqTUL9rHXp6olv03zxkoqfeLJMH2zD6gG6gaQWytwJScEnRVlLE942fIm+4j0sXECU2
DZKSQUbDO2l1A04aUE01FRrOxOTG7NtQu4dwnFAidi3fymOUh8cJMfk7NCOihyxfzDcxbj7u1+tM
/gy8zuFogBTiASyP2g9pBwoJEWjjUjvCEMzuDWBIP2u1iPfVSHI1h3B2sLOt3H/U0qMz/OdzIKmR
VHQ9KBBcH+fBaxv+wIxezLFQ3anw9aF2EZVCKOvOq8Z2DIx86R9UrJvDxyZPq2/9gHaynxRG6u5u
/5SLPotk1sleDnUVhLqAR5//lNkU6pClmXqsEmAUB7OA9xuETVVIY4Gyidh3ymCDpLL14q014Bw+
DYYmtNcq6xQ8yEBZom/pKUO766O2DVGpSIa/FXO0KSrmtjFPAXjPcAq0eTEKfyrsuNnRlS15ftwe
ynr7ypHwbJOvYcxeubHORzJWQp8akWrHKrXEfdsizHXfa4mbP01mCty1XPrE3bqR19fSe1D2Blh2
25YaWudBk3AcojgttCO7zou/WgivzvuR67lAU96rcORIE7pcfjOXpO63B7zOBogN9gTMkrQCkXi3
89hV7iSUNnT9iFu8Fj24kzL/24BYLfCrL7bklC9a3DIadWq6ONRvLG6F82jGgleAMUzGMe2W6kus
msVORXGmRDm6mfjPGFCumX7VRmHG+3aeIB7prb2Rk1zZtcDBIRBwM8BsW69WvMPmhuKSccxCsXhP
qqY0O5waD1iOtsh7WV6X+p3hVM+N52wRNq6sLz40rz3mG4zquhKBav7k5MtsHoci1V6sbk7bAF8d
5U14iW0EqCPWG5vzakQefEAnefVdFOrLXG9IWA0TVIHVeviMpPE9btuheZrEkv6keN94D7fX1NUJ
ZnSUdanVqdpqE7WZQqMuCc3jOE2RuO+iGrhWD3LT9EPDUJ77xcu13Tib4Smflq1e97Xopmz4AkKi
rr3Wo7fjtqlMestHr5jG+M7NgcQ/arMzIi5fjeFvu6mcYhe3vVMFLXj1ZmNHyUxudTfRJmCnoiND
tWKtNmKECIwgiagdB3gP85vTGvkXU6/MwKz7PLoL5yH5pfRjMXzqnXj61sEY2mJtXDlQiGxxU0vw
JlKo59sMPG5Vx63H1dC2/X2iNeZnp2ucT+ocajFgIoVOGEo++dZhcjUur1LsB2jdguQ4jzsU0yRs
IzeOlVjCry6S8X6E+scnRx/DZAfiufkrmloET26vt2tLHGwDV6GEJiGBeh62zqeREoZpHIWoU6X0
zWHIHjRNAcGi0LjXv2S6Ev6hDjCnJcY6koII/Yoyx1qRWi2SpG8Bih2XxvRe9TQv9xg1dfdawoAn
vdsy/7q2rGVA6IVkHBeXRIp6i9uio3psQ9X5PvSlF38q9Vbv/cws+pGepjVNj8NMvWpqxmrjzLw2
xSingX2XqMyLe5Fvrqj12JvH1MhwOvFyMY475EXmce/oip4EIky0/+WwBLWC9r6kMyLAff5dnbYb
Rj0tjaNCD65FtkzMqm91yZAGvdaZn90q3bRRvnYfslQkm07i2i3jPKbqdZI8w1rSEUxpg3bCfuVO
Q2g0D7RI9N3dny9dKbXH+5huHyfWebhmAvs/W615bKxo+abnysCeVdJf3RR1wz53rHir1nDteOIZ
Tsmd5wJraZVsRCF+8prd2UfA7eFBr4eq2FVz9dK07Ump0/xe08bMpV696H4RhvXGgK8cEQ7F4/ez
kdLV2tGG7jQ+UE5lHzsxz/a9MoZ2hOyVOR3bcl7aB4jdMDHMIhH5RuQrSxieInVC/OTAQKy5knDn
ualyxz5OSmXsUdoydkVR2d6Dpxf2v/wOW/nDtyBHBBFpqkCP5OW71h624KvPaqPZRxj9CEnGWtzu
sftZHmZY7ael/1OXsfd45I9S6QLGwhp6kSKkXJmF6hwr+FL3Y6HhJanMlDtjz1oQH5wRv6C58j/k
zBSvKauADpdt8tWK0lxq/2jFOcdmMtRk31hGNiKp6P2rpNGg+7WNEPjtXXNlDYMXlNAZ3vcwJVbF
FGEsKqsocY6DMkXDEORzGv9dD2kR79RxCJU7oxSdcu+ZS4UhduvoPDpKsUU5vnJUcO7BkKCWRKVy
XdIBwYpQRWLax17oxvigdj1m7wWJ7ae+QAZlI624tnxhZQBSooJE6Ws15njCCKTKM+e45OmXpZ9s
X2kw5PCtNPw6DECPN+JdGx14X6lfLLmm6xpKq3fznJeNc3Q5cWFIaW1/KJpxSgIz6re6WNdOBQ56
RAcQL2SLrm5w6oNiiCh1H7tMWb7HxZj0PrC3BC5guswP4EO7fR1BXdwY5Lp4IncM3t8S8fZfzsH5
8WvoM0qrZmgdsVgwQ1+hUmT6pTvOG3GufTyQxJC1eXZI8aTzODiCepNZmNYxy4vIfAz7KRPoSURe
+Kokefoo0rrf2CMX5Zr3saF+JZuDvDnWxCy7NqspU1zrOEZNiJGIiIqe9yuM+L0dK24diGoBum40
ef7kFan4mXmFhvBlG/fNc50pntjIIa5kMOTjPDLZttQr1olxlM0adtKRdYRgqX0rtHZE46RUh4e6
9hZnP6hLiv5QlOOLhbxnuoUGvbagDbDcyNWA/ADgeP4NukTRsq6tzKNmDBJhLIbc8a2wrK1daiAE
v5GUXgsHzlbiTgEr8ed5OJpRHdtyMI6IzZn9g2E0c3Nfw9XyXsyi2dRyuja5gCNAvEHSAd+2CpdW
jeXkxmAdJ6eKYLhW88PYLurfZVE43y0Phc8mVNJXp/GWf28fxtfWNtAWl04CMn/mmk3au1VZhErr
HJUhpfa2dNSiHC/9BaQ6ATxUdBtCbJdnBTUazkF0DCleA/JbTWzVlGi7x0ysEWZvZZSO2UETy5gF
yxB1f4eh0w3k4/9H2nksuY0sbfuKEAFvtqBro252Sy01pQ1CbmAKQMG7q/8f6NuIIIMInT/OHG00
MUWUycrKfM1EqflfP5RNwwYiXFA9vlDmKaUxstqp9Z55ZrFNhJ1M2z4EbvdR73lU3gG8kfZKCnG5
i3i4c8sQn2bVgaUBFdKso13koCLqKe4PMi5j2xfCtQ6OnjRrlMfLaAhoEyk9dDR01JaWqMkyC626
Frn9nupFBRuZvht/at2akMG1j6K+ws2NWAkjLU6iMWSzqWRqvyPQYltbPeeC+Vx5zbQrWux97m4v
25WiE+d9Lp0R6WnpL/MTt3cbWJrgzNBKbnJoOlw3m0BKy9ugDowGp1Q0/cErU0veuw61SD8Zs+ZL
kDTt++2fcnlUeBYDSEc9R+XZuGTQlHqNuGwYxqfcUsUxrJsYW5UCm9+t26IHbI5TE6yclsu4ML/E
5+WEfg06dHFa4hGkmMz68KQHlvY2RlYTbEgw7LeqMYEBDHnyQgYuEZXOjO3tr72yzAQ+rj16PjNv
aBGSjLK209S0lfcBBOCjqUAczISjfGqAKBxuD3VtYnmP05omJiBSMc/CX4X4FAbRlA8iPKGmUPno
FIQvXhKM23ZKP1Ekt95uD3clBEErJwhBo4cMtiy988hQMVERynuaR/j5ol8xjLuMBY93Zg1hMfSr
EXhM6Axr8eDKEaUxTpKEyOislzVPxF8fWrchmmN2EJ3aoBjtvej60Dk0Tmz9DxPKEwlFT+Q/gOMv
JrQzCm6UyIpPGr7IBzNGDn/S4Byk7kSNI7YU6rO35/TaEpIh0a+hxcQjYvHwrsj5vGQw4lMD+6bf
x6Cs8oM3VlZ0BwTXqe55q5Wvt8e8to4z4QgkBSoylKXPZzMTAfrK5hid9AaCcz+pwyZTkG+3ZOO9
2q1V7WozW3OhvnYsQGhCHeQuoQy8OJHKBDZbL93wFEHnGvyESHSvx0b2WoOVWbmyro7Fi4G+HYBC
jBzOPzBBoUqh0AH6NO3LF1WoxSZA+8HbSvjY+cqeubY3ORPckWxP0KeLFcwd1L8cJEBOQm+y76om
ZHho0rjMt7dX7dpHoawFpoZGKyjeRTJdR1NVGyLz3tPY6fb4wDjBxmia0Li3xglxl38fjZcJZHx6
rPhYL77KFU07ho3mvnv2YH3qp7j8Ly9Ga9poOZnHyqddm0KQwkgO8GUOnfnz9Sp0JO2aPvbe3UTN
9qPATXafBmgN7W5/1LVbYW74zBAQtscyOZ2pD65o0+CdoryV3XmhEz8RVd2nSRtcOmyxm3dgM9DN
+h4OnlqtDD+v0HmJnLc7gEw2CcWKiyOgqnwlsp/Ku5g8N/MVA1smiKLyUdYdBMvBK/dmo8YHtPtF
vcvyOv98+/uvHXwqMnSQwacRl+ct9lcY1UKM2oKEAB61RfAUwAl5EmaYfMitKd1aIf5BdZUZK4fx
WiJC3W3uS0DjQidu/lV/jWrmGsa8AatLJbEST1JWgV/j82occCUw8cbKgyx0fQQmdP2Rdk72HFhB
bZ5y6My/b0/An3C6XAKqjjPAkQcpCe35bwmpVnWFJ4P3LMULwK+Y7jvIn0UAsVhrHtTOCw+hJhoc
eEfroIBSzDaDMWq7gKbOuEmdUmxLK1+Dr1/gZObrBgo+rVdUcegfLTr7dIlSPZ56+106ca5+UgYA
X3SQkAXaWWnofLXbNkk3KuoxAQXhOhqwVAZD5ifCGN8MPc5xe6jx6VlZuysHZlZ11elwg0Eljzqf
rtiRXmBYYfAu1SIpfW/MWm8zmoKCOEBi6BmlMyRf1Rptjge9rER6f3u9rtyOaMeglAgpF7D0MuMY
sJZza1zZT+NQW09xjH6UXbn5xkzIYjXbGtcAS1eOKEV36iI4HVIHX0L+nFprVJ065XsLsif7YeZF
d9JlH9yVY6l6T2jnJPgRhJllv2iITXubcgrXAv2VU0psoFoyI0ixIFxMek53qwumSXmPkymItmXu
qaSsJfjKX70AlbfhrVIGPpUN/Mduz/fVof/I+BEhqFIvon5Xo+TW1fAaRkPW/V1q0CD2vdiYqlc7
joff/YTHyCZLKnOtfXgtShCauW3mMjVDz3fEX1GCuyHRO8w/T8nQdTu3DZNNoQbWXkaB4t2hP+f8
V8JbeK7NvDqoeRMlu8mulJUJmOd2ER/oUGOMRHmV+sWy3JgGGfhnYSjv+jjzgovRNF7rQktCn8q8
ONye7Wuni3F45LoGfIulMw8mCGpZhX106iBEqh9VPdcVH2/3Mdh2pggfzbpxxW/osf0hL/JaXxn+
2uEiFaMjgoAEKL1FQuFMVpHKqgxPQdUke6/AL23K85KCWF59SgBu2SvX/LXJBXnJ3M6AGXgm50s8
lTCf5FSEJ+Qwg7ve8IKtMdbWtrTzenN7aq8PBTqJWeWkLjMKxUo9VLCs8KQNvfhS6XPirnuD7WtN
56wxuq4NBhmQRgCvSmCz89//tXXHKeRiT4rgvVd1nIdsYUTjvldwnNg5VjKtKSYsts0fQQoaACSx
M62VMHU+HIItdS8K9J9GEZWfzMQuVV8oqnZXYu+MTkaphtVd4MxKvZBN7Gn/T1M7D0+PkAyKThqt
5yWXDHMkN+QZFjyhdiSxQtNbEErdbC2BZCKOH7dHu/xYJJlmEMc8JE/5OWL9Nbel5sxmMFJ/KmSc
AytLo51jRtneAyt1Z7lC3nvc5NsqFdVKCWEZkfhQKns0phBIYGiopOdD2+1Yh2006U92EyaPuELH
93oa2ZsmYW/5IHeybVE0+lNTqsadPbqNjwFBvXYFL04pvwKM0/w/qqrQoy7Au5GamG3SmR8CHB6O
dYtcQhDzRAuEHDc6rlVrTObFHUAfglbLjFgFq0T9YqkO0XmQaeTYkBlnYvpdVsnXfnaRFQMllCxt
zE0yJe7d7VVenCDGpGJP+c2c0bJoAi4iQ9y4SggSPHnqpRI/hu1g//Ba+1vseWuGzhfTyUi0CCkv
evzfXfpDjkZgqlWviqdJSEBIoxYU5dbIAXAgshK23+BDNmtJxbWvowQ1o1RJoXgDnG+ktujqiga0
eEqTJr+fwlbBg6aXE05hSvj27zM5E8xgYtM4AnJ1PlYXuXUdJbZ4GgIkj9xQ074bSp//MPK4E7t/
H4vXzGx/Ys2VtsV3SXoOtHU0wdksUL6pLGMbuGp7D/Q1WSkIX1s2ntcu2DUqUMZy2cyoI08NspSg
U8zbvlWf4j5JDlaC6cguCbVmzV/48hhQniPiMCa4AfB75xNpGAmvw5pFI7dOvlhx4n5xA7cOMGtL
Gk6/nKDzj4WzprR0GXbYoRxBwCY0zYDpLW8TNU1TiLWsoNdF33NLmLsurQE3Y+fW7ItxdL7ZiqfF
pGHm9I1W5fCFZCVYWdtFIvznRM56VmRjsPtpUZ5/fptaVjdOMRPeqsOLysxbUflLhEOn3leurHyq
HZOxxQgm3KBFuqY4fLHeyO4CZJ+tyDTeZEuuz+RAIHbTfjyaTSq7R0RMzWZX4nBXWqiyqmlIxO+s
YA3SuzSTm+thf7ALCDggdmUtYSJNE5dmhT7F0RFxyfsqLxXxiSYW4jybsio62eFoFWEY0jij9pHG
ntQeZWBB7rCVzNbAA7nJL5wOZeN3nYQA4FNhcfoHJ7PS8YMTIF/vU+Jsf9w+ict37Qx5m4saJMBg
sriaF7u1dwp0iruyfY6xsNzKcWzps0Yd8OIoNzBMrzHuc2oleIw8TfkUC+kdEk8vGkBTaqluVFNG
b03QhCu76E+4+SufprYI+WNu/gKQwDd+SfGZrMYLpNJ1z12MJ7o/5LQ5N2mj2MewiJtm15lN9RkR
ragefXfAd7IpbLPeDnXlJhstLorhVVgwPTdqrHvJURsSRVuJmBc7nUbBzIyB4cnTD4LQ+U6PZWtK
tUnEszoOhbuJDB1Fx9ZKnrMaI+OtTPra3HtB62In7gZVfbARq1qDHVxEGx7XXIG8s/GSnGfq/Ee4
luzh6FfNs52hFN9CxPxhJaVa71wvp38hRbfNTWd6v71tLj8dqAbQddrzoKKQojoftbHaquoUu3mW
YM72Qxl09/aYkCU3qMg7sb6RVpZslbFwXwvb6VZi+pXRefoAYwETTXKzLH3LAFnWVvXa59BTUYZt
erXd007p9QNVcDX8jqBG8wJmvUBgqEuHWbUJ6dqVWvhFoJkxAnw5p550mlfJ+RTIcO5caV7zrCt2
sHfhLPts4/GXW2vBptSV6uvtKb8y3myvBKgQlQL8chZxtXLozdiGmRxrym+hP4yVGW+8XBQvWpbK
3zYyOGvPzMvgwA1NsY8zSAY5Y5PPv3F0E4mceZsfQ9Jc1x9lMIaKT1KpGOiLtQF2zrYRVRy7IjPV
XTYodrsn9a0K6be4Gn2xdIoPH4BAGjGunmYZqcNKoJh/wnmcAKBGKkG/jCDBhC9+ouwjTy/7+KjX
Y5Y9D/UIiDav2uCLQDBrDVR6ufOQ6mGWuVjYf3QIzkdj+MQa+rI4ek4+Ut9Q+og/gcPABftUNu5X
NIQNH6EF+2EsY3VV7+DiUUMiz8OUds/smgfV83z8KsmqBA5rdJSYjB5FNxjGBuq6jF8GOyiDpwhq
SfuFLjHesw4Uk+I56oSZ+iXB/WtdiTFARs1yvxDQqnDTToEX4tHFc2yfqhkvkHocLZDmbpHYfjEk
he5bjtSHgyt0SYfQyslCJ4pgfo3YiPmcs8+fUHdMXjMPrrvfxjEqDO6ke4fS6mGnOEM8Ddu6RA9h
F0gDMI9fGDW2jZCrrXe7DpRPiYz15DUKneaHhzxG9IaRGKyNMPTYOZNmTcSRUuhvqeIEX+zZ3eHB
noYx2TmpE6S/gbPVxaOg12Z8zmMV+phnpJWxtSIzDLbQrbryIWvMtN8LMT98gCyVxR4euTU8JL1T
mY8leK6vSEIW8cYanKm+V7CiNe67JBmrI1tIavuh+0OjkR5QG0cJawfOqVpEyv72Eb+yu3iu0gAG
FgJMenmhcJnkVZQn8dFqmv5hrOTwpmMh9yGg98DpM+vytyJKa0REU4sztlm61ry5/AUI/KFLyxOO
X0BkO99fNLwoF1NUOqKR2X6slDR6i6Ks2VaOChm1Tim3xIpqPptxEexBw6nbf50BTjFKkurcYaQp
tigjppUzoS+uBxTyo7jaJ9IDVeshEpVudFdM1eB71WSbp8Rty6eWClW6BYA8iZWb/U8/5zyq8OAi
xvI7Zs7LUlI3texxkp4eH+N8mhwfY8xY/eRWRv2h77saAp2eZR+4l50TBCflAbWP9ARJOHQ/Tlz+
AEKSokjetIAe7FcrBbP8mKS1Yq0BUC7vBJfH2qwyTNbJhC2u4bosJ94XiOBD6GPD6An82CjjavKV
qCNSQ4WXP2+v0BImR2IGYY20cWaEghBZjhnDIgM60uXHrp60fqeoff6G5EpeweKbecBpZOFs7Qtt
BqlMkWdkGz1X+qdeS0rMHxUjFNbX27/pj87L2XLNaSJzAPiSIhO4qvNta005UhB9pr1Uskq95yKI
2uZlBGumfwjVpO63XR15tp/mphe9jtZgKU+OKEY8jVTZRb5eJVH6hsCc7Ddq06GSrpdKI3ZdNebi
C74SfXFosrH33gbwReFOoof9XKGANHxEbTMb9kVghOpKkvMH1bP4KFp9KKNxr/HH8sI3yla4bW4a
L/hzT/fqGE4/3VbmxidHD8KD0ZRe8h6XJefSi2iBgkm06vTebNrm3QBelW4jnPQ+2GZqmu9VGpUf
nJ5yxQFHtFb5oOWiyz57VhwjJOV0urKpcid7TwMwpCslmst3qctLBSAjIigW7/BlphTZfZ44Wdoe
1Ro1N0iuhgROqEoZfuz62on9bFK86C6LrX5TF3plvgp6jfwrg92ssbsuAtyfRzknmoYiYjPLykMc
JV2bZ91wzDPpaHdIwIXPtKjlQ4B/Df2RNPtaBkaMT4fTDW9T765R+i6OLD+AsQFYAbK6rA50QSIR
kfaGo9liBOg3tH1/ZXYVW5teA1akNlG/ElOvzP/Mzpx1PXH45ZgsgqoRgQoxseE5wsExfqh990Dh
OdnPPh9+wlvc8wdXBOVGcwL5UvO6faJessYmuHwgu/wKenFzfXDuIi9Sp2HQS6PhJXJEChMh17Ys
zWar5IP+oEBvCzedkmvDvdqhfyytscsfjcFN4snvyswYZhUS2MuDMhnJk2U3nblV+hqauOalSe/3
Vu309LW0NYvRy2jHrybnwgabZ/Jc4TyPLFod4PCO3fqxrgvMKVO9+8GlkU072erTc9BMPx1+pABG
Xzk7pVbQ1kr6/FWRtvKPtAENfi3kSyjrcztV4+lz/lPM2AzbQswTWJjOPkrcXybSGm8q7rnPIq0L
718L6Iz3R74avhbCB8uKxhQ76qA37ngkhldIyNfTS1G75sGN9fBT1E6WPw0e58NpK+t0O6BfPGrB
3xD56MHQzeR6m9Pgv2r31OkratedfZzqrvnSBaKGMBWGmrODNaW8GHX6Xyy99svtUS+PJs8rirv0
CxjdXJYKsYwcvKK2nKOLvkbnK3Ek9p1jT1+zpk6e2jL+7/Z4F08Xukyk8TOgZG5rLWNR7XRV3SuR
dZwmQFtgnIe3tqnazeyEvhIDLsPe+VCLCZ1sUSmwv6yjDfY43rgz53OjAtvaRmXU7xG9iw/A2dMd
dLjkiHDBWlvtMqOCBMf5oVg/N0kv9JRCqBhZEnjqcUA0UNybWVHUd1VQTcJvvbK6Q1KYTpuduNnP
vOmlRaKAMP192pTmc0e76IcxdclricdTu8HuM97nIhrXWiaX+44CMWINhCgbWbklLFLptGIg89SP
hdKj3K0O7Va1q/4NtROEyHRlSg9BWOtyRZPscuMh+YBy3qw3RaT2Fifb9oyhSkjLj/jsqpvAdYpN
HZnOqwTbcEd1Iby/vfH+AAHOUgvoKciugv60aJlTxjo/X14dD2ZRdM4RjoytHQS5hOEHIrU1v1AB
pT1Ejdq0TIA93Gttb4/7Jqw9hRsZNtqmM8pc2SSxFXQHAVruyNNp6D8YU6tgEjWa6u9Cj93x4DR5
c9dq6hiA7JSl8Et3cGS2CejYb6VupN4ObF9vHdpGw9dKj0WnUTwyXeHrWT7OdDpnCre1rlji1Wot
8xDgk4lmlar0n6gCVvm3Uav1L6YxKUQGmjeu38VFfx813Rg8VABDTxmyMK9xW7fBh563sfQr7KnR
Z877xvp9e1YvjzOckZmpDqZv7jkurlmg4LKVleYcG5pk0TbIrEDZ5TABaHW2baBvbg/3B1K6XEQa
DNQ+KD1D91xU/sDvKUpXq9ZRa/ES3RjSJOUTmqv7Fezbg1M69XTQxrjNfN78ndwZHeH6HqCqchfF
jt5862VGCpLICd2EueG7bTEi0/zYG6IJvRKhUcurM5K1f//lZLQ6OCq06WjOLGYqK6Auhr1ojkEI
GtcpMz3a6hMEVYcyqfUWmq2y0VO01P/LRCt2gp6V+6KVTV76NkQGbRcDBztUBRWCjaK2shO+mlIb
/654UqJH7ebpJ2Y8nNZ6ypdhdBYFAIYPnQyM6PIKDkXc2iVGEkeOBEplsYx8NXeMh1rKwq88xdvm
Q/nN65CH5w755/4qT1E2lzOjBaDROYtTi6mQm4u+bY4jN+er5gXRNznCTurj2DxMY1t9qequWyMV
z1fDYpvNtFNEqSjIg/9bbDOlSZUJGV15rAdcHrYoxQVbp3CNu2Kog+3gVnVzT3jM7rJQ4ht2e6tc
iYxkISBMUCe4QoGSprQQqEmrY4Yuw51aDjLeqG5A3krt8ZSHqvh+e8ArNwCEbS4p1CbAYyzfKohS
STsbk+4oS0CW2yGQgzaLjYfo2Ef9JuqKkKdCJj7fHvbKJHucCEQb0RMF4LK4nxtRTpMbtf3R5XWU
nvgBWEU6Dp56MGbqov5VUWyxnvLJyuUnJxibldh1dXwYSdjbE/Dhpp5fCBgu5ZRBZHt0MTAQoD8w
+m2NEZj86FVByo6zEZVXxtqND1Kx1LV2z7Vpn3EpLgAfGtBLUSajx1cy1UR3TDD1KH2zQcBlb7pd
8GrkqAPCZFAoeQ9K/PP2vF/ZX3OSSemAYMTUL+ad7pbXFaPHd09lf6/3UAz9CEePH3oQE037wFtL
Ma6EbZOjBNuYvjfX8NIGNgfkU7J7++PgOvHwkA9G/h8xPjW2wrFF/Yiwvfgl5r7hQUu94GdfOZ2y
rcqhCza60tnmo9HrQjkoeaVg6hbaoqAo5tiZjzhrC4LcdBOUvbvY3t2eqz/o/vNIwC+fqz+Uv3nA
LtV2ez3RpRzz6Zhocf+qQ4w2tgWyZDTwjaD4MIQieYlCatKbCeXkaKfYJLjbqeua6rGOoljSAUVH
zpdYhgCGxTa09EePRvAmdsvCg9aYydqnJlsYj7kmdXEqWlv0G5kOzn/q1GjvkzVw/mKKz97BkD1a
pv0U4lJ8+0MvNwXaGMgYzv6LbMplc2tIHa0wHKU5slWTu4pL6XPI6/MpS/R4y6noVtKxy14nlyCH
b9bCB6QAoO789DUaps+eWnVHzS2R3vLbfIAZCD07/xWRiysHoqAp8NNyJ/Nb1Mb9I0co8nYW8rwJ
dDAL41ArLtFgkFobv2r2ZK+0iS+nhOWec43ZjJLayXx+/3qQKWiNJ0NtTkfdizTDb/EaxW/Jix86
nsd7hJ1xq7u9CJcRgREpRtMD5niSlJ+PWA1wXHuln46NWSV+b6b6Qzgob4FbEJ8kamY/cwLR4fag
83/0fIdTJ4FnRzWRGidP7fNBsSTBFC7o1WM3oj3u2l7zDZnlE2Rf/fPtka5N6N8jLeoK0u0yt2oa
9Sh1OW7zXJi+GJBZd1P1rh+c6u32cJeJywxbp+zCu5ZH/TI3Fa4Jl7gq1GORjfXe6frA2VN6stIf
dT3blQi9HuhkGSaKknISrtjEgxi8NVr3lfnF54KdTkEBp80lxqiNM88Zo8A6OtpYTT79eR3sX6ju
aty9Vk7VlRmeE3EiO3A8xCQWod2M3FLmveR10qXTARjFiF6klWJ5W9X2PU+eTNvfnuRrI3J/gsKf
mzcXfO0oqEysiAftqJVK/jFxRHTwBnMAYJ+14Xbq67Vk5cp0zpWpWVRvJoItQe5VWGs1EC39mHew
d3dmZnXui5qaHv4zuh6YK8/UeU8uTgcORDPKGQMqHCXm7/8rCGAnpntd5WlHGRNgMgXHgwMl1kpf
qXxfJiMzgpCOBmkn/7iLs6FExQRQSOjHvpHtRqtNmj+p1e8z3Jc3PKrUe9ClyRZvT2rH/7yEnBDe
U7OtDyCuxabpQsMYSiqzR5GW4iFClOveCECb4N3ebvNMX4WKzqF9OacAuVHOJ4fRMDU8n9O4pLaI
Q56OjXFuboYoGQ7Sq9sPeRpGH7Qg8TYeRsAo2xf6kxKU3iau2nGHyNuqM8GVgIt6BepjM6AFT6PF
JcQbu8wNrNOO3Mjpp6nSxC8s6tM7k7Db+7mWmdNWU3RXWTmn1zYxxWkg/HPZDcnT8xlo+2KM1bLU
jnR6jYPXu13sK3MEso3AWbnGro5lQaGa/U1pcy6+kfqTKaAxq0dLlt23MlGqT3jqAYLuNCtcucCu
jjVjJ3jqgkdbYrslYi6RPvBdhZENv7ogxBeWJ21nfpctj/mVM3Nt9WZfU9j2CL8DzD+fRS0xvakC
Pn9MGhR6kNRHGTDJ671Xq9NXGvzwQKop/nz7tFz7RFAhYIDmLQy05nxQWSAc1laTdozRmn/VQqE+
ZHqJ0R7wArqm/8NgcxMD4VDqpcu7o6ndYgyonh2lmJLiUYUrvzNcBT3iWEmtlem8EspniQYKFCQ7
tCwWiYDs3bbvRUIot63E2woMeFXe2Z7+rSx7ZduiW/6PthIUAMk0eQCSYiPJxhKeT+YUQe6XSmoc
HcUttxCojNyXjpts4ZAovlYZzp4tra1g1a8sIdAxClfqHzjLElAyOlXbt5NJ/IkL/SvXdqp9p5RS
33HJmebr7SW8MquzdiYdIMCx3JCLo+7yOPCm0aa8GlfpfZ93v4u6t7ZNSoGc/QkjbWXPXDkVM7t9
TiBx6qGBcz6njpsXQ0xJ62gbhdr+7OrOw0dQZlZ7YE8HVL91rDG3DVr404ok+7WhyT2c2RLFgHm+
OBtxaiUo5STGUXGU4gXEViYOjjEijwpQTXzjgdRDhM/6/yXvseGfo5lAzWQOrOffbIeiySNi+HFS
bLGtaidrd1o8BU9T6JZHtYW5s729rNf2EEkdLxeY/Ta1xPMRQ+yKVKM29CNVY+Ulxt3G2ZayS8Re
2FMmVib2SkuOMTgnM0IDdMZSAm7QCuidCAq8TBWPQTfyMnvrZA1Vg1yZHkjQ4n2nidzvm6x5UAwn
jJ+jQgkfKKdoH29/+SVAzkX7DsjRXBCcq5CLVMU10lAgYJC+xKHNWsuuMUw/zof4o6ym4ZFbpbmv
k7FAjN/uEZKwBlQAi6H6BVaSkjVcKbmBILSmIn+ZQVFipq4xC2oC4Fs6omsVADjHaqqXAP6H8OOg
IK0AoPUB1A/lYL1XPgnwVFDTsPZeufeutJvZfDxmaduZnLqlFALINRHFtdmw6Yvf6CuDuo8s6wMq
NM4h0kT2Ma/ybtfosenbbVg99FbSrQSay8Pn6uTfbA5q/BRZFoGGyji2ubk7vJDQJO1miMG9DVRH
XhvNTjwftSRMEkpo4ivx5jLAudQNKA2j2ER8W8KXcgRLu8Qr+pcxMLrfk+s19/CAauUzkH2uYMsM
nfCfbypQpRSvSMpn64dlLd0cM6yWmsg9ZqF2iCqh637dJHJnGZn7MZvK4PvtLX952OdnJOZceN1y
B6iLuBYhq9MErergg9DI313XWZRH7ZnBFgyfbg91ebooRALqIX+C4s9NuxjLzEIu21xUz9hXTfet
OeT3LWK0Yuf1WfBgInB97KJW3UWNMKpNiZHIZ8toIulnlhafImOUP2OhyWZlh1+8g2BZgDcl8rDO
QOb183inV0HZoFBZPWetXv6G7j/Ab6KVIe9uf//FboJMOjPfTZ3dzEWySEIaL85NLWjHZ5gcMDnN
POLEmA1PdKsO89/hZNv7/78RF+EsSOzGHBEffm5hZ9QbxTXTuyBs6g8xcJhDHK8RSZebifNJkMDw
gquZXby8q0q7ViAyxdlTkZvinmvZeMLD7qhF6D6vHM1lSPwzlIvkrTrr3iJQcb5oaZmNeVhk2VPs
BLS4TDx1gfWl8gRwFptst7G/a1Lm40ZoobFyZpbhaB4b7hidXerbdDMW09rW1qD3rZs+DQMtqTgt
bah/meuHNkz4Hdbexu8cCcSv/7aYf0adwx+bFAWcpaWQyNHZLZQofRqbSX3UpfuumXUEzmb60GeF
WDmsV7+Rux8SCa+BC+EtkShoKllN9mSrPTy4kGaR7o8gAoNdoYXVpi5C8wFTd6Pd/tNnzqIcwBih
vtC4gJa3fD/WQq9CGfbBe5iXnrNFyV8fNlKZhsTvPKX7hjJfu7aZFifz/8acJWLoVLCoS3yKXjdD
KGc9I6vMkE9ydLEVReG+jFEf+mEwysPtb5xz/7+qBPN4EA6JOby2GHEpOm9W+qgqGJe9046NNgw9
PWggOO7bqbirx857y43Y2RtC6YXvSkxqV+Z4cU7/jE9xgqydrAID58V9WlBXBpVQh6dGG5O7uh2b
xzaivwmin8Nz+1sXB/X/xqLXN6veAo1ZQpAtHjokbq3y3uqyyp+dUHF+2XoTmq8Br9oYEMGMU8lp
b3fbsi7+2Sxqnmuoa0hGzaVnntPngSIIh2zAppq1LbT+ACKZd1gWoYtaDE37oPHF/coXX5vdWeBs
fgDO77/57/+qq4V6ZmppHOBIYiXGt9Ttp5cpmszvOXz6X7cn9+pQIIahlJKsoo93PpTthG1teFVy
auNICTYqgjGc1YYijD+oabmSm1xbSocaHu8RqmoXtqymPiRDA7b2lE6tUX2UhZWpL3ZiF/1nihGO
t5m8rst+BppWHyqLd8RKGnjlmKJ6COZwjg9s3jlm/TWxBeC9IEzd5ETsGWnsIer7HwmT+eYYtdXt
M3uI1kB6VycYHgo8BOoG1BDPh/wjYaAJJTmZuT0OGySQnHRTMM3TMUgG7du/L+dM8kbmHEgVO+h8
tKAZKmOIS4FxzoD5xWYow8k5Zpmb6T/ivjf/rVjw52gSAYACgEGg1rD4uECHkqeFcXIyGhjer2M5
VcEjQDzrl9tEazTaazP592CLU5G2GQ131UlO0sQayO+JgPm2qeV0VzoyWmvLXhsNvgNaUvRaZzze
+UxagDjNTsFdMy9E0HwckjRx0cfEm/FVh4lorRz5aycDrBBFFx7HZAXa+XC8VqUyVmN80hWjy3yr
QI9Gz+nA+5nBS/IQ9q4nDWBQXf1LTeu++R9OBqQB0F8As5GW0s/HL+h0ybBwMDevK+d77YzOQUt6
sZNKbbyiI6SsRfWr80t9EmQKBWa0Cc4HbEy7jXWAf6deq9Rp6wlIr74eRV2/ydRytY5/dTgXxT9k
oAhzy3JoV0RdU6DHfLIjA4pWXWmT2NSqk20at69WdHrnbb+4nSmfoTQERIWwukwtx6Cp8yZN0pPX
9m75qI7xZDz2wJM3t0/7lXDGFlUBcYOjx4Fm/vu/whmAoLCrSiM7Bdlgp3stNq1k8OO+GvdWqUzT
g3RSc42qf3VQ3nng9jGHh/x2PmhvRE7ZzT5s7RDkaG0NNJ59pR36ettIYdh7baryNae1K8tHyIYp
QOieFZUWg4YupFO9VMVJsaoIuQONV7xZIWUUFDHMrhz8+O2pvXIe0bSe4cYGzBa4judfqQFvTEZ0
Dk5TJvOP5gQsgKrBZLcbqyQMPdGEAScZBRSFd0Mzje7/Mj4IT3I7j9Lv8tqYYDq4eAekJ2omWbm3
ClQJHFFnxlM6TaLcRINuxK0fFoHqbiol69wvtyfg2ozTFiaH5qYG17kISB6+H00cVFiwhaX1Idby
/DNAlSDwE7X5fnuoa8dl5ixTl6W0BZbkfK4VsyEgtVN+yoNQG7bZ2DjhDvz+v8vNg2ZCzPuPGgOP
rkVBXVY2mjqNk5/CyLV+0Khwfbtuc3jZOZaJt7/p6vSBCJx7E8AHluENdRMb/1YvO3VUBBnBGU4Y
gDoOlGBjjUlxdSw6RODx6ORThzmfv7DN+hZeUHoqhSW0eyH6+tDkHKWDBnvw7faHLZ5185WP9SUs
s1lIjSr64mBA9ow8aRXZSXSJjdkEpu8uCOGj6GGV+/+PtPPYkRtp2vUVEaA327LdXS3T0khTmg2h
mdEw6V3SXv15sn/gQMUmipA+LSVAUcl0kRGv6cbxR2Nb4+P9oKsjpAcJvoa8mO797QhBns5ll7kY
56Wt/ZzJrPt3cpp+OjgS7NnhfrC1A443HEoknOHc/4ubP1cdekNn5eNIk3nnBgO4aRcbDe06fTYj
XGKRXO9O94OujRC8n3rV8VrmHXk7wgAdXC22sQb09aaMd2MAlEnJZV+qyNvqZa3GUoQ9JRKL1cXi
a6I+5prhHObXwBnoObjwAI6lM+QnzbDEVvV37WuCYVK4Nh4YbwviINuqKhqKa97CBX+OM6v/yxRZ
U+/9Wu8+DTXluvufcivi4lPGthf7buYWV4s6S35CyyLLAZo1WIfkjfCfeC7+Ypn3dVPQ0gVUAoSP
gS6+aFLLvh0yWV5dXURA9YPxfajFBgUHbH8fJyMpPv/GGHlQkF8oVYzlkenM7VwZQV5ehSfyM+Yh
WDaXlYasop0/c2VsKbevLpmf4i2OmMGJ8syOivLaeVER7oe5acDkF27xPTMqf6Ohs3YfoNtH65YW
qJL5vN0LU8vERRgNXD09b/JD444m/IfSr38jfeLephUHpUvJgt3GqcYu6CKKCteGxsmf9SA+NlYc
PpWonj7LKfg1sMzrGnmFWlH3s4HoLA9OqRDNRV9eLVoC5jGjKfe9zsRmqrS2/JVAlNJSQnZyWf4a
wFAB2EkYle+k+anPi2BXFoZWogdoRtXB9dqtl9lWyMWEFVGRJDFH1jXxmuglL+vwczK33QMkjk9F
3VgbVYS1xUhK8ppdw3pboiPJL4O5M+0Ca3SKnAcv8ayTG+ZN/dlpzHRLyGdtNfJ2RxYHhKvSvrhd
JUIr6jQSA0s/dLyPidbFKBbVlbNxxa0lnCx41ZwCQPEGYIAPWBq2k1NcO2TJwwuWhnp3zioXywsy
/Gfp9G24b0JR6oC+qy1l3bUZ/Dn6YnHqXqvSFZ/UaLb0l6hMo/aU50YZ7FKoqfohwA1vI0Na+67q
g0LqR6XmjZ9z0bgoTCRGcR1xchzOpmYM9ano9S2YyHocXkjwNJCjsxdHVy1zNBRJ4q+o/2nVP0Fs
DNXHgDLJL3LvXze4ot4rP4ZX5bvbhUKKp/xgOjZeHefaWeTNkz2io5EV3ntRlmHxG/cctXXgRPDB
TRhGt/Gaag41Ms/yao9hX++yISwPU5TND00tO3cvnGCrr7+W+yEnS46JJgWq72oV/fTebGQxYD2b
Vte5TfyjNg7TQ6bhVpK2hTjPXlP+GVShdrh/1a1ujJ+CLtKxorbSqm618qppQ/Pkl3O7L2i0/jcD
BTjzAG9fKgSNH0eT6/Z+5NXhgvdRGEeQ38tzBtWEKhJZW14RuUFoQmtCf1cNkNESEouDzjHe7f3B
3rqWVhesh4sIHq+0OZdA5yodKoR6Iw4cn5L+WetSzz8qgMPG9bc6vJ/iLGYzmHVe7olL0jLUR1hM
8T841hlKVgRN4GPcZvW7NJLy+f5HXTu8gSXhU4X9NPn1YtXGyNEA11DvhznXxnOCmJB+qq2xsp6R
w3OmjWN1NRzcBF7yPFnecKR5NbTd2ATpFb67qf3dt/DH3qHJVbn9TonVJt/uD29t8tBb5nUJAkTR
22+3iLRHLkIhC3DbDQUt3G5ICOsmcOfz/UBrJzaXEc8xqhRKReE2kGvgUD4mPPq8tIz/lqUZzQ8l
dJHiVIGIh4LhWN3Db4SEcgYoje4z/e7bkLOJXN4UyPxatlUuPgQOQMb/+tKQ7VMke3/YZ8jkNBuX
/bLn/3qsMnvQYSFE0WFb5tb+VHt67Gl/Js0cOd/bGYjWaZaw6X4Ydl/Oh9zOMvPc9ejZfciGzPCQ
e2uk5SByZA+i23kl8PlzU7cifsYkrfty/6usrTCUl5Tml5JaXBbhWulGXY2649WuovlzAX+l301J
Nj3iiBV8vh9rbdIVEYU/UP/5GLczgJxW73fThLRMP6DBWWZW4b/4fhU+2+CfTHp9s0ex/zfOQbo2
NDbZQlRpFjPAm1sWsaVl1w62T3PQhaiGz6a0k3CnUyffB2nyl+/Pubsx2rW95FGMhngNzhBf2tvR
QtqV5D4cFT22rcFXaHJSi/eGPjZbwJK17wpQRylUKjLTErBWjI3UkmrKry2CKuHBjMPpPyPOdNQi
w+IvpzWmjd27NjQ4Pqwbn+otSd/t0LwMB2U5xWwlLZfji5Bzk52b0i+G/f0Vs7Y6VScI5DoYLOrf
t4G4sZ05LXh+yzSzBIL/Tdw9+PrUtadWTMPWUln9kKiRcUCQl8Npuw2XVz3G1S4gikKO4zlGAebi
zy6WDLGMPW+fiHEMf+dT4mKmOtEU0Bz1k35OStIa2VFTK65G4nPuzWVIr8IG1fjj/pdcHRr+BSqN
pDZkLU72NK+QnJQ8uV1NxjRnOoEPaIzm3rA35SjcQwJkY8teUT0ulp0ECt9g8Clb+vA6bgeXp1aZ
Tqj0XEcPJwlHT4puF7pze/Bmf4IABunkGY+B8CFP0uojtcHq7/ujXksSUFW0UYpBuRU1tdsf4GDA
lLbU8696nBbxLpS6UUHvkhFg+QqNeb11a/TYYs/9ej/w2udWavKoK7MtweveBk6mhMuZksPVLzX9
yBMBuVO3lwF+i63TfmntZJw3UpPVsQJQxIRPaS/4i8WrV5XVe1LLr7LwhuSUBhCinjSt6prvWjIL
lLQaidfQDuWi9HdSa0yp4XwAz6Gfszhj66xyBgU3us5WV3+LnCT3LgHIAtAjflZ8G33RWrveAvq9
0ataOyDAIkHvgGpI7099lJ+2j+5OrTtpLXX+BCWzYynSdrz4LgffJ6DZCfiK+/O6ROu+3ue0NHCq
QrkSZY1FwKpFxdNPE6r9zWB8dUbxaA8mtX69G6Nn4TXpX03Si6dE95qvZlpEz3jt5J+NbnJe7v+S
t9ON/hQv7f/ry8MJux25EY+lN+OUcNVCvMYzS/MuvswTAfAc2bRdBTcEUGgwth/vx327son7Wrnj
ulGA2Nu4PdiIuPd8cbW8vjqbmR0mRzauI/dZ3M1qqqt0Iwte+egqJi8ZJVAKn2mRLXoezEKn8+Jr
qFpVumZMP6ohnuOnvMYV5RiO7ijP2uAKHgNarqRrPWx8qH2kB4TTsw3YwPrPATEKHleVhq3FGoip
BxROTrfbS0hbkUYt5T+F1Tm7Km3doxcjFj01IsM019Ona+wO/GUWISDL06TdFHFY/TmcsGAm2AAK
C3M7I/pMXmWgnkb1Q6bervfm7MGkbDx8mfxeNjtq8glKBn3iTxinlygk7yFoavV7zfUh5Iumd6qt
i/tthqAk3kBNM1kwMZYOFxhZSbTrRnGdR9+FFm1XRn6ii4a41f3luBoIUotyJyAlWZowN2bjOnVS
i2ttBfVDTBUDJU34xdX5f4qzdA8vJx1EE75R11rAIsNiMI2HU+Zl+MLfD7S2vygqIRGhEJYcMrez
6Te6jsHnGF/bFGWhHTU3XT/bKMIMp9qF74k2ll77p/tB1Qa6vahZymSpbGweSKh13gatUVnRisiM
rxEsdHGBuTb+HRhZ9H4sizE7w2sWlOiHuT8XU+2mG3O4uoIZMVx8xaVxl+0jM3Y6w6prvP/6rvzq
WWJ47gVOwacxAoOxy1qBOGtUJu58TKgb2ztj7Ae3APDqGz+KSpf14f73eHut8D0AyyGZpOBzS2NA
aetJGAZVck0Gp/ia6XNDDwbLsqObs7nvx1pbwcjIUU2g3MWmWXx7gatOa8xJepUg0cd3aAKYqNI2
zRhsVYTWI8EVhMUK4mL5FuXcDlMpWkYV2e50qEB7yv/QIK+2+jtrn4+3JAk08APeeoshJZnZ1p6W
Ascxs/f6KMpvWi//mebJ20Kurg0JDj9AXbUR3liqZSHyR3nnpFd+xpAd0QbskLSlQ/HrrsPA9vG3
p9cCVRgc/+0O0a1eN4EyJFcpW/2h9zMEoXLS2IMcGvvJyRzzAuKh6zdOg7cZ9G3YxW2bu/gQFagO
X2MhvOlTUA5Z/B3xFBzZK09U8fvUF30IA0avu3OvyeiDHNxwS0FiLddA0gHSGRAHqEFqFn7KshLa
yU5XieTqiYE7NYrwMEelQf8DZFTT7uYOFvMznKl5S0F4bSHxWKH9qmQaoDHfBo67QZRObSbX2JD9
BfgjOY3p4VGipI1db+MUXI2m2mmqGKJy99togZhgRw5jckWtJjvW0xh8DuJqopg4xp/vb/q1eaV9
AJ2NQXFPLua17EGzO1WaANcXyImV5ljJnUmCnGBfFznmvvUsYLNVmmbxDvc7b68bwvY/3f8VawOG
qk0ZHmoVSJ3F522Mrpt7eBhXP0R7Y6+PsVG9lHk8eDurL7FEvR9u7WpDiQ5uxCuDcfkcNGEmyCHj
rq4oOf3oHf3r0CG4nSDV9QUYdLIRbnV0P4VbrNqotidjznPMT10rbY7YFnnBSzXPAD148MZbt9ja
JlFaAqAScAp9UzvNW+mbjVFGVxcfhew5N/WwRXAMFez43CSB9pcX1oNzFFrjVr+xcBEwBu/E8YQj
1mIeuQanEZs68OyOO3zCb0OJ92tVdvALlMZ+YxLVoxbBePbJm5LMNABgbYglamPY46vjXLAz03f5
kIiD8Ebvl9vpgDzoYL6iH7HMXhy8mh1PaAxp0XW27WI8iNyNgoOG1ftGVr+2WnhbKF9ZUggW6e3m
9wZJXRwL+2sr6/hD0jS5KsRoaV7vpWl25saw1vYCxymbH8wsDZrFlAV5n4ddzRtipBOGH8hsO9+1
qbSOvj8kX+fR2jzEVwcI5wK6A1cyCtO3A7RSKgcu4JFrkUf9KetFUO21tJSI0qEJcbi/SlaDoa+i
+ntcmMuyForVUYncl7gK02ryI2pb5bQzYbZL5JLQLLkfbe1jYlIJqlPVealm3w6tcV2tK9HbvJbY
hxwKxZXxIA4f0UuO/5t5gP/43+ItThYD8sqUdLxukIEsEHqQ/zlNmL4UdTccjaEXGx9zfXjovlCV
ZIMvqyvdCNkShwo+JpJa/wKQe+dMLr5HRedOu7By+t84OHkDKOAfZSQIMrefs3bDuDZoOFx7tzCm
fYVz+x9tKsPgTN5tbTzu154eLEjMH0HGUbtazJ2JPMgwUFO4ZkatH02qcg8VMPWLK/RA2/lWWyKu
qge7GW+G778+jYhnUGXkGFNmfrfjxJUo07F9Sa+TtL5l2qgnOzdq04ttjJjZRXr25/14azcE1UjY
a/RaSCIXaXGa5q1TaCP0Bs+tf/CzZHHIy7Q49m5pPZDlBQ9B2Jjz8X7Ytb3I6wKDGyW3+IY4B2Oe
ZrjXAbDsRvNxHCgV7RtXiz8USaXlG2t1NZhqQnBoA4xfHqPSK+M20kUGYK5vrxHOKcPB8fru2Hh2
N55+Y2QmVFJUWeHvLmWgMj0uZOJkNJQiqAaI3+UvvpbR0mkd8TvXOy08oB5wRRQL8Xax5GOUzz0q
MtdR6+r5wcO+4btbieIjQhPOTk4oWe/MPjK3/GBXFw1CgoAyYENTS7+NO/ux4w++y1sKl2oYeYWS
0KmjF9r59t5Shuc7FB7F+f6XXTtyWCz/P+oiPx1Hz0t4dvEoTermm136/nsW2HyeY9T6HnJesd7G
Kl0dJzrZ3E3ogXJp3I4T059GuFLPrkXB42o3G0HzbyFk/K2f02A3CWM4FQOe8htXx8rxQ6OHOh6k
S1q0S63iviioXdZxenXr8VMeatWh99N63CHzZ+RHHHjFn1CunW43tVkW7O9/ZXVPLMouBIe2BlcO
q7Jl8WoypyFG1Sa9ZmYtHmteAfKp1Lxsq/W98m1VEwQZFjpA8PkXa8hteIAQhkFqbn7UNBEecZzK
6x01c/l1CEAyFKkzfLs/upWjAMSCUtPhvGNeF7ek340FHAsYT7wJsGAUmQynd1qs/LNReq/Er9dR
CAfUBhlouqHLw2AsUwevvIol2+BEHSCE9KcAO7XFrFrZGWh1wJGl2Er+sFQN6425Hfu8zq5IqVLi
NTDPRHtunHZeYk9iF9XCDDeOudXpU10OxXJEeUk9Jn96fmuRZjlNDH0kHmwz/gSGZ2h2GpGmYzRU
dvmXX0c6Au81jhkbWfFaaFDW7ElFSTaXYGu/T2ffiJ3siu5IvR9lHX0Gn18fu2pOH3IRG4e0jOK/
7y+ctW3xc9DFcgU8C2C+h0AaVpOvODoCa9I0jracPFbj2AB1FUPlbdoI9HceJgt9Wi8oZf8hTWuz
f3FF0h5+YzyK4GRS4uTdtOiO+ciZwsH1M7CCk6UfBjSsIgRVgjnYWCirA4KdCtwEr3rYN7cLBfqn
K2v8QK6xnjnntHDG6OgESKdsnFurq0KVwtAdgNS8ZPhmmROGUyCKq5t50Ze8RETzqOpY2c5IWs98
4qpujaPrUT3dOK4XkVkV3IC0OIhLfgSn6naEtQizOLXH/F0SiukpSsovHbdxC7MwNB7idOTlVmXj
w/35W2z516CkpwCcOaN58y72X97rVegAE34X+f6U78CtBO0pi+2Rt4YTWnj1De3WvbQ2UOgwPrBd
stM3Amh9HYVmQn7zTqXoJytrgwfdwiQrwijtYzu52R7V+K2gixP7daD4ykKqoC6FUsdi/USin+BK
VsW7erLaYx/Phn2Mom5+l5BtbFkoLBYrnTxOUbpWCERDLH7TRWvrmEUUOcExMgBmKsXzMNlluT5u
VS+X00cgOtKqY0s5nyW7eGHUlhFmfd4GRxGitRJOtv0J5/B+pyy5PkhflhvPp+XUvcZTaQwdS4eb
dXF8DYlpaEPlBUc7ztpdoSXZoS1YnqmejUdTDgYgdrlVCF9O3WtQJc3lsvF5Ral//+mOMEh+faGZ
wTHzq/qvWJP1sZJufKYNWW+ULlYmTuVKoCmAQaoO9DKUAxO9sXE7yEvnUEam3BemzDeQc4vEjOVB
/wCxOvpBJL4gk2+jOPWQhFYxBvATo2QX2aV7tAWOCKZR5CdXQ42rDIb5jIiOeby/3d+Oj8jQtYBu
qYfakv9qRgGQuE4yf2NuXAA2uCfhIuH/v0VZrBJ8DHMzdPvgqCeGc5pdszzSG94igr5d+2osrEKY
w2zv5es6HQyrKqwmOKLkqgwSB5tis5hOviO7YyzbYON8Xvt2iltHQRlQE9pYt7PGL6gbG5s7xuIl
p3imEElfxty459ZGpUgirHPUYN7QE/VQrxqZR/6xmX33IYXFLHaNWXjAp6yJqg+Axl8dFy8ToDWk
XwZLkaLW7bh0bw67URrpae798p10p/odghPJ4f6aeLOJMdHCy8J8PbDUhN1GiVLDlVaKl1U9m/Ve
d9GZGZsiOQIiLTZCvZ7lP709DGXYRbGaOw2+HtoZi1iaW2laa2IJ1EZ18iVDLOVMqqDN+xxi8V92
3smP3ALx0Wp9IXaydMIP0m3dH1HeduSaSKfaGzvizbnJL6I3AOyYb4yq4uIXVXOGW0A4pKdAtPlj
brXF08gD+8DzDUl4dzaeJjS6Nw6ztU/+c1C1oH86N8kqy6bCNvyEGm1zkkYTHngEyn2f4LP967NL
8xUVRUCouKWpn/JTKKfh62qCULYoY3STMCvFS1tOBe3EpKh+IxrKFq8WLsBmlhTwLkw7zeoynDva
GHkJykq+SxPJb90TNaJ6S8bwzZZk8lQNTynNu7TPFjluj2PIJPMiPaEEEb/XUfqCboq9ZoLWzClP
vC2Aydq8gdFkZJRFuYoWHxOIWdjbJrfAZNcm8qLDeEQzqDjUEbnZ/Xl7cxOhAqmUmF7xmeTVizPN
FLYZFUEfHu3Ci/wvPUIF+YOTirJ5tDOeifsM5xCzw+DcwbenrwesxO7/gpXBUk1TnAPWDxhOtXN+
Wjm6Ia3ISzrtaIaD82/YuIlxGHOr+hg6cVlunAwrM0kPRKH4YDjQDFkGi+aB208nk0jLEbxiEeOY
Iz1FoUpQkQ0QG2vm6ldvezIWABCU19gcGMIsprPIUoBJfpudpiH39mY+y0M1mN1phmP5kTXbHWTU
iP2cVtHGcJezSzvk/3YJgA+IFktgrAxda+6ALV5yvBnmszKF+CsOrPY9NFwo2nhVtsHeNfPmkqQC
0cNfm1mlF0fhjDYJzzbwxIssoEm8yAux97zoue83e4wj638wJbGOPYiYjfNVrdOfT/zXWHARlOwF
4nTLnnMcBy0VaNFforY3xbHp0WlCCniqHzMrNuUhqNMk+eS70fAokyLynkkZguh8f8DLQ54fQf2J
MrRqRJH1m7dL2RJalqZBMlygypUPYWBGL0Ey+Z+Sqg1eQLLJk5Obwaf7QZdLmkiQTHg6srjUC3yx
pP0UL3s0j4fL0CRz+tWYvcw5DKDInT9tF6mGPR3y4Y//LaZadz/tWckXmL0KNKqogfz/aMuUbsMp
yAxLHrXEmOX3gqNLbHRnlyeFGimaH5RRlaQKr+TbqLpWOr3ZZtOl0NrZP6Kj1vcHrM1SY+fH7TBu
LN+VDwsyk2zv1ScMFNNtuL6i31YMwXTBQs09946MvqQ293Y/maLad1MSb6VIb9cPRXjVDwYZp+hl
i4gasm61L+L5YsycFDvHkIBv61Yaj3qka+5Dz3XwXlLx2SiELTFqqMQhkwmaAIkPiJiAw26HiudB
44TxNFxkZGhf/Cbsul2cx55xaObio+nXHoRhcN4fwzZ0k1NjC+NLqCGX9QgOXG45Sr49tcjcODng
YICYo8B6+2uC3pZl0YvxUidd9A2FiegpLfUf3VBqn9lU3gdUi5NPXFdb7Yi3h4hKGQGLsJkUs3Cx
rOeky9taq4dLSHX3ZMZWdIigpXwFAGw8F0IkLwPgqHd2OLcfNMNFTvD+tlodOIcX0FKOsjdy0CFl
+cbxmAa0H3tk/d2gQfq2RzgIMSF33osozr7WVp39ABpefr0ffGXxgbAA90yGDllqqVsokLvswpHB
Z2LWjhjIpO+aYDQRDpl6eRgc2eLjpze/WE9g5YFuozWKBrYiMC329IhaLmo+3nARpYiPk+1NFw9D
gYOppxXoXksWZ87MLQuvN7rHr2FtpU1N8Z4i0yJsaujCkRghgmvT52+T4lGDtI3LveGK4GMejvGx
L8fo5KTOB01lfgZOcuff+OBoAXNl8Y4lO71d5pTiOKvRrr/Qsui/B8gJCqEL2rSgMz6FIq4/SU38
YhVV7XQH01S6EkAzQFQvgqJ3JWdD+iMXfuOeNZTuq10hRfjvr4+NtNKDS6AsiJbq8cCIlHB0hqp2
OzacXt4EAU7X9Go/mrEX7a02NT5MWARXG3nAyh2hiorIUfHwg4u3GJ89ZWOYxjmr2KuqU5jL8ONQ
N38UbV5srNy1zUoc9KfI1JVO/u308UTUO7Ptx0uFA8ofbT1NX8wy9R+0KDOHk+dN3YfIbALeXhg1
bRzYK6Pkrle+gkwlnIHFCRnOWFRSuZ0uJpLqOzbQcDH7pGyerNkwtjoJK6eiR11fVQYom5Kn3w7U
Epk/R3E7XQzkWnmDVNZB2NJ85IkNLDPO/zUpzfznjskftpVU//zyQiKFRdYIEqcqOi42qssjfu4N
b77YfTiFJ3JKSMm7uKrDaD9OXSCeiz7u9IMHZWJLlGpl4ABvwDAaqocKuuh24J2VwKVPx/li5lXy
Zwo9L97zWEl7IOtTDCPFp8DQJJhH61LDHy2J+2JLueCNFy8blrOR3i1Pa5xKl1+/s9NwyBqNqQ78
nkhF4GiHyEJz4l1hxnOxH7QpK8W+pqNd7JGUjPTHYjaS6kD11jX3eZKI+mgrCfm/9CKL60saZ+Wh
MwePttr9ybL5ILdJOMB+dh7YGpAYb6RvZ3COuJab40Vvhunq26G99/Q6KTbCrCRm0GWAYVhsPo5v
83ZeeieTjiHy6UJ9IfGOxqznR9vqAsW/y5PiPDqdvvGEW1sKYHRJzMB8q3LZbUiZRlWSmNN8CagN
Ya7Y9P37OfH09wXi1B8gd7rZLsy6vnpEqcP5WPXS3dL1XTlvwLggQQWoTmlEq5/4U85tIxajSSfR
L+XgGXI34cXlvAtkKimmJU71MYmkLfZ+6WeHuGdjbBysazkiByoHKzg0fsOypob7QZyFyE1efCsa
ziLJu2thU8dCNi0ej7ELi2TnJFMbPvhD38WnAStSGsehp++6IJ023gJrE4KOKkkykG0e84sTkGU5
lkYu9EuCa8W+bQL7qa1oURuVCbLBFeirwvp40fy4+hBadXS6v9JXkiXowRQXKaKrk3GRMIvBE7Ao
DONCGdH7J+9m75kOj3jKKsMo9+TIojy4k3K7uB93bemTLLDyKSdwIC/Woa+ZIkqb3ri4lTWEMepB
c9a9b7hrEYUJfU3ae7Py4vC/+2HX1l7AEQhAntgswtu1N1p6EZsau0poqXVAisz67E96szc0yLUg
bZJjM9IltLIx2+BArmVqtNBQRFPEem7axe3jwJ0Pk6GdLz0FqHjf6WkXt7zsG8P7IwvSLtklPdSJ
bxKpPfEMVAo0eYriCOKsofHLFmBqAyqlYKo41P+RWrj9EHZhR9jNV/NFFKhsDSk+YDBBxW7Sq+Ew
DY3cDXrfnJHzDR67BIWssLT1XWuJLdjk2nZEYJR+Jl6vrL8lLBr1+yjxHX5JofX196lzq+9jOmr7
to3ih3garYOnuSUgw66hDj7HU/kUSAohxhCNW+f+ym5QTGi+DTxVBbi//SqCv0r8wWSOEIh8cKit
HSGAzcMBwdzqvZnqSKUUhag3NuHKqkT8iQMJyIpiySxyg0y4ZUGXfLpMgdbqe6Mpp36fUpuJjqXL
MQwVsMVS0A/H6pDYBnW/jYtoJQ3jeUqXhqYyWm9LFRpLo0LdoSB7EZNun6pwrneND6Hfzz3j17NN
YOKKsQVziw+9OO/scmx62mpcQLjrXqY2gQnMjqx2AwfeO7PFTHTXTkmav1SdZdXn+/t/dReCdWIb
kobRRV/MsFaUdqvpBjNs9PG+tyfnvWGkANZ8vN2fRq2sD0h7Vx+c3OaRPFId3zl1CVX3/u9Y++Ck
FS4vNhQgOQBvF1qml7XhtGrR2wY+d8UUH6IK83lEQrWNIasRLXIZijGUQ5RvAGnGIpSFF0yHlIJ+
4blkvtRu1h7N2DBe7g9obQn/HGXxXTF/0UB4GPoF92Dtaa6autlJNzP+lGMWXgtEKk4ZerKPAeCX
h/uhl5sWSQaWJ/8D729usiWYlRQudkZ/ni5pEwbvfC+rr2ADkz/1KY8TbhEzKHZdCzfxftjlxY29
FHY7VN55FNhK/uJ2CnM6No2JUPEFPcsZQhBeFMHOiuvpnOay6g6TG1eUSav6cy39vjlkKbWrDTTd
chmp30ARESgR71tUZxfXWWAMbTClhneZ/KSH5UbH0z4YTQJSI0tb7xfRtSSN9CIpSVNUIXWkBXo7
5CxAW7/Gk+ESkap/yfOk3udtmF/cORheJnxVoVX7xka+tswUXoNSGeZbM81vzNEjv0sqG7jpJQVD
tA8qfwLIK6X3ubTT5j2iyV57vD+zbxcUNVkE0qEJMb00ym6HWVctUycq/zKF6F/onexexKg3F6fT
2vjQaG352QiGYt64BVbD0iuHjk1rheLpbdi0c0rHzoR/iRLTeTSsDk/ruLeDl0505iEvJm8/hd64
dRQtzwe+rwJMqaYu7R3O5tuwpZW5eh8HrKHK7dAd80QQHHLXxqrm/mddWawEorgP0wSJPFON/+e8
v+lCGeGMcMk9yif4THSnOnTMxxwNiD9/IxQdOA4FQFlv7rO2rO04GBL/4sydeNc2jgkxuK72gxmV
G4tlbVTK5I+jFSwfOnm3o2ph13ow24NL1Tn1O0PPhhNQJufPofe2DNZWdgJlKNW9VeiGNxkkvd1g
1nAzvnRa1H9oZo/thzvCZQgj8bGtxuDx/ldcWxlIImEIRW0Y2tpiwkajRHPTa4xLEqcSxtWc/hOa
ot/4gGvLHmtUaNyUj9CqWNwcECYBiZDRXXyvxNB7ytsWnIgnnccKaYfwbDlhce6t2N8CV6wc4DCs
qQWBFqHItgQMemELEaBLrUtlSmPeYV84Pdk4jT20jmaEe0CE5jl39em5w5db24dOvklXWN6aau/R
a+P+QBvBYh/eLp6yYO0EkWtehq62oejaXnlosjI7NfnYI/znZhUZQhJnu9nM6A7dn9+1L+8pBVzK
m5Rtlzt/4DiobTuyLp5ocekbq+ahL9ggsSaaz1Os+bsWH97D/aBri0qdrGrQSKMs+/QgZzSKUcK4
WPh5HGJafX/Hsqy/3Y/yJs/jy+K4pQrDr9ryy0xeL0pfwJAyL0URJE8FLZajK1v8zDRpHumQewDT
tOp9HWG5nslpLg9tHGzp2698YNDYCrvMGlO/53Z6TQcRyTkPjMvo2L0dHXGvbu19k+ICvs9Ha0zl
saf7FJl7qMbskY2bc2V1YdBNVZfWNaKyS/RFbPVd77a6femGKHoX577xR1RK7yRQLJT7aR7zH5ZX
aAff77ZqyitHFfUEVZrnVOQKXSQm3CdlO6W1fYljuGEPKJZ2zr6F3Hi12tGpxLGWg25GG0fJylkM
1J85Rw5fsTYXKVkY1YE+mNK+jCg1HkNnbj9BafNRoLDcjaRz5fDgDcM7Bo6ty9Son/LTZYZ6S1QN
VWVeNCspypNszME99E1U2Q4gWQSR94LHhPNhsLUi/lzjw/xYDFVQ/fpuQsyJyeVTM9HLEeO505Ad
BSbOxEEW7GRsZ0ffq+x5YymtzCcepswkD3Q8OZaZnz8Npt/asXWRcRD9V1KManazU7fHqPWHXSf6
X6Q0qFSTNziVSmwmoTgtXZ5nH7G60iysSz/o8/dsSGnitfNL3Fc+jhje8DwnQb5RilsbJPsFQwwK
RFwLi+Vjm32HJ6+wLlmLnTXFPxu0EIhWw+nsI4/iLSD3ajzas6wgHt8M8nYNIaxJ9tojXR0ndnzw
Qnvcx4g47NFizs4kMN3j/UNx5TygsIE+E+EoAS97WSk3QdLNlXvJwt5EY0waUTB+E2LyuyOez8YY
PYRtQKsWTxChjacB8eQtiObKwUy5HsUcWFyKbrR0j0L7qKyEzNyLX9t+Ve2N3BDVlyHvPFKMJq71
ZydJ+t48yiApkj+AYCDmum/Ncup2WTimW+nv249C3RPaByuOcjA51O0kjAGGRFNZu5eC0nh2jMq2
e0oTp99Hlp2+pEjivfhtGnz1reI3rn9iA87GfIVqyBvZ77GbYYOyuC5DNvfjnrsE4d+oK1Nvr+ll
1T8Pvoz7PaU3I9q14NV/3F8Qb89LFjuOYRB76VqDBL4d+2zK0oi10L7gLF7au7nIh3Ofz26yq3Ur
2ziq3p6YKpiSG8Z8Cnbm4kPLxOQmtAvn4hXxdPQTUZzSWngP1tB+JgEJvwYY0X0oLFGc565Pio0T
bDU82RZamOARUHa/HSstr8rBh86+EG96Bk+m7WBihZ8GYSCyM4XVe9HRBDgMXobRgd3yAt5It1a/
Ntg19RVITZbI0gAZR8+bPa5jJ8//mPTsU2sO5WM8jlsbfS2SQxDAerQsebLfjrWZy6R2hW9ftFo8
ZJEb/hPFtn6y+1H8YjUPdIfCO+AHQ91SFUJuI3Hd1oVmNQ5Ak6CtPiKZhazhiZ5/Pn78f5Rdx5Kc
yrb9IiKAxE4xVdW+pZZaLU2IlksSSNJAkubr36o7usfEVbzJmUhHVFFp9l57GT4aascO6cD1G9iY
Mb0LkDO+/v+X8DXODJdfBtLl3880RuZpyWG5dTcHS+70srmP8ahMMypE4P3vR/2zcr1O6sDHxrwE
KUJ/533PfiZGHHV+F1EYUrYw2ADxmhZk/fK/n/PPawHex0B0/iN2x0/4t2soIKtIZlKVd+iXx1NS
uQ+w5T/GZh5i0ogh/AnI+rfVAvwKwBkAAJyFfzsFqMRdqAyeN2SHd822EXRDu13XS3Gs8g8L5p8l
Mb4c/B+uIAAuob8/LFKyVGhzyjuM94pXuIRYfVcj8or/9JXL9HtqEV3R6GEX2R9uv397rThg4IZ7
HYNDGvrXpVrtxubxPBR3Osasu6nyqGqlyPM24ss0QyI6f////47wZsD5ipP9aiHy1wdqotJK0Kq4
g0Oc3C/VQhbdZPtCnw7Na9tD8vQnrOzf3i5oMVg+KLvRTF/fwX9VpYc6KnL4qEDFL9WzOtbjMpaq
eMqlWS6B0Xhrl4qtf8IF/+0OhZIE9TDEy1eg+a+Pxbk5w5cWK6jUmWx3cBrRsOp5uZ+gI+6SfPe+
tzABe3Em/n9m/2B7ABEBs/EaE4Wz6O/S8FQgzJCNrLpbh8i0Y1iinkHyerIqRtQoclT/sIz+ZbdA
/IBDtYYL3/Ul/+27prEAzI3nAdTNb0Cvq+5hh8e/WVIlf0B3/2XFYvVc7Vqvbxb18F8fVTo0sZny
QOYwJO0R5wmP2gGCjrAkB7RB5Z9kQf/6PCCPKM9g8giqyl+fNx3LUJQDAMh1PxQsKKL6MRRcfg+x
3x75fPyJ1P1vrxJYMnT1BHoaDGP++jxWHkjFjnwBeuS6dpvbcRtPoG064qM/kfP/MWZEeXf1nr3W
9ogzBD30rw+bVi63pab1HXIs8tPOWfSJV1Pot1X505Rr3WYRmXHKlv7oEpgwU4z88+QLQFnyB9LT
P7cLPsp12ocz93pp/m0JFQw1NlHA8fQCr3FIh8Yvq8+Tow9sX26KxJPXLFNUnGBXs77/70PpP7fU
f4+Dru8BOxScOcQqgv3wt/eQ6oqmNtrquyWkMWSy67o1tqy39y1mx9K4jB83Wc1NHw0iMk0uSuSg
5vWeLZ3PjurLiri3pzKq/rSPwQO6/t7/9dHg6IZiGK3JdW/BKfTvdBiqpJyFjmAQnKRg9oh8nkkL
eGzf23GmnMBCY4iX7vC+/KBzNPrNrr3D5NAgQRS+elavXR7V5jN843LSmxEcgLYmBn0VWUSuuyKB
C+AAI6W8DzDnI61z2fAFVqFAuaAa8eEVV1d8SeQSRa3Nh4n4FhbRMHxop6mGY1jLs3RJTOvgIUhN
YwNPptAe28GGR8M5OJ/jQRD22xSrW5OHNaptHTealnV0yaaMRL4dgcDQ0ELZ5dkHMkjM4ppjPxwq
tcFFGWzMUYuq8XOS7Id8SO20oCELQ03oJ6A4qf6V27GsLkPsMTBsNhz5ydHU6hi2s4CSD3mDaaA1
v5V6OZBLMNGC3hSxzBAZdlRD8pxXCvzUWYLi046MuiKA7IKKA5apMd5ImOfwy7DYL6ZJsjDJG69T
KK1qX2l23qhV/N5X8sieRooMlzsPfi07p9m2VPDoT2G22ECezC9K1vFys0If6j4DenS8XZNFD31a
+yKDa6r284VVgHZ7gswj38DIJ89Pkd6GqkeaTsJbjHuoQjAXTbcP1iRp+AmntpQ8RDZP3AOkuwsC
Fevcc/0YOQjhmqPCwPHZFMUYfuaRntmpQmTU+LAbROWc3BzF+wckiy3hPBcwx+8QTn/VPiUcQoM7
0NAO6m5AVg11q5fFVW8IqxXuVxynLkHIRoFO8BbDS779QCbOKmRnd+tZ3sNogWWtUMjN3pqEBLUs
TTWudORNSRQxaeswU7va0wsorD6nBv6hiG8fol081IuXQ4eoyJ3tzUIEjSZYwsFC8D4UK8ZpkXC7
vaSQ+OCvhYUJyVpMgIqRPQxhL/UDiyAYQ9Zz4cmSdEytSbg4zK+WBF8C+/yRkutwva13KNLHFsUB
U1+g+1L8NoGbWXQCPG7U0tdLdGTn0k8pclokgYc+QhCyutptk3ikllkoegMocB3X2JS8WbdBFrdr
XUL6G0C0ETfIPNnq50QyMhVtYpAt/ngMlG4/6RBm1sK2aYLbwFhws23IdttA8MlqBcecIhoiHES1
tXjFLeYQI9zuEzFiPteZPCRrn0/BhX6NYC/cOBPV5XsE27crkTARD/rwk2iGZN7r5ioO4q/zFjnT
71Ju8qFGXwtAm2s5vwKDqSIkZgy7PAWFYV7aknQs0scSI83QDceWpfcmL1R+46sSrVO3CJBFzqkf
uPo2cAwFbldeVOHFLodyYxv5zSTNZMNMf0qmDSg8cTKwGvXrpOIQt2kUF9sZkvkVDKeoFMhHCyHE
A86mylB5mWJVmhsIuablwcVb6p+33G+bBTeVDvWd0zQPDUewZ/ZzFulGQxNP9pgaRuroSh49ynj4
OWQ88u9ECqlfYX3s5K2Gf+z8kTIKqy6IWChMDYEyZcDZ4bPYqDpk9fOgYxPfjrBwCHdTVGxpejMK
Xw6y2QSGBV1Kd5gnnXhegBsB53hefBuJiugPZg6dgw2EUWU/pmYy51nKWJ1Sc6T0Fj+ulj8k7CH0
A2LII1DpimyOsRdgNjfa74auczhByFVNsKEw+XFcqAVShWul2pMfwPNjShu46sb+YzRo/CVSsWG+
6NTDSHQGOkef5KbM8ZiMKjpuYrlx94oFUhYtsU6ZttDZJs9HkTh1GdMjHi9+l8lyO63aHd+9gGVS
uNM7xaipOJZkutl3YREo7pk8cEjJCAOglGqWvB/w/9pupkqt5uT2eHDvq8QF0lYgHsFcuhDV1WuY
UH1NCbCy2rbXUIsMHuuDyqCziOmYxd8g4pT57Tp67/fT4uDq9wazPVg22IpjZHDCNcPNuZZFLbcG
SDP00SPkEXvZyjBNop0Q/ysvuPOU+sSQ9bW9gRUXe9EXBpby35zH8jGn0W3w8GkqcJXkUwovGH8z
V6CbPZbFCCwTMnbkN2DO62BMBc/mQtzw2LDoBs8uixcYrFj2eaTY1TfwCirdRUYpAyE8z4VnzZLV
7B5E0GFHJ7pVy3sOhyJ7ZzD3uNql77PPX4H4z8ubX6QtUgRtY89ceA5qgsAlOW/JeVa5N7bxwLCL
swG9Z/8ITDkTHSp0ASxSy1wWsgElDd1JrUAKfPbAsdd+nSoQDRqec1E1iRUM+XgSVfODmnjg/XxU
EdkbUIsp6zgE0lG7RlWxmWZ3KDsbAzMQcRm90bgsFHi2LX7bFLYZnGXFhcI6MzTX8Kv6rl5jMfYz
7B3Hr3khan9LCqcz2zvCS3sLmnpVfzXbEbGP9KhTA5fpzWhy0boc6sZtOzxYmkUVMlVdjH26PpaI
BvpsYlB7703Ihuh8hJWxsQe1l5UShrwFC+/zZuXye9MqxicUQLbrZySBqfAqpjGbp1aiQw4tIjcR
9tm6bMdviujK2j2FvSb+hOgpTJO+E3BUVdbinnTDy5Al5ITkK7WDSra58bxCRZg+UuZHcQfeAeSo
HRQaAyzYkusbWcCW/IlTaXX9LvjSwYUAEkqfBq2bNYRFPU8qwk/lLcJqW9BpkMcbyTr/vYwzeym1
Hg/c3HBxujXm2FCPUWfuZueHH4ptmLpHyGZVvR/LSLZwo8u/5lNVsUcp12o+L1ul17NZZxTcMRwr
oEqGPdsJMkzkqho5pMA/kYYNPzVcKuuj1UNe4mk6rs5ebEPSgKJ8/GSVgbN/VVH2TZOBvmriY1AY
aXkkJ8bN8kIIHfIntwQ79SB9GJE28x6L+gxpSjafjC+VuXcz1/SSRAYsTcVwjd7yZbUvjpDBPStV
RfXXYZ0T1kDhW3zMABhHHyOY9tofiiOZKBHJQdoCtjvPPsALqnHkyJO7OObm5wy52twumcxetl2Q
Z2TDh6yp17RWdzBrnTt/le3cxCKGj4Ys3T51PNkLVL6wIEZph0xg13rqE3HGaUvzi0w3lyGbm2wv
Eqg/w6WA1/RLi0zptkxg491VxWCQC53J8WU4sCDbpIz4CxNK/pyrah/OaW2E/xZ4SZafPsBOufXl
XGA1jzKJXQefZYS0jRaTym8oME39IZqVsK97uuU7WLrU8UuA1Q08iXk08XvUSRLI9TajmNG4zBXq
80GVH3C9sfjWYhiZdXXlM9PAN72KTwzLNfCG0Kn8PYCrhWasRjt4puCqyLOaFpTL1othBgfgyMxz
qjEyvDeJtPYtizCmaqQwdu2R/UPryywwJEARFSg9T6agJO8UTwssn5y4sgenvERWoi9QLSc4Bu+P
w8TsnGQ0KhjKu7oQjYHb8cdlXtyvKV750eX4JJ9mEtV7jyssS5uiOg7/FAaf1OiaMpQJK843X7Mu
wIpAtvmi1NzNHoZ0txgn87GbVLKxNqpoKS8CavD6K65PnvcTbqnojOGZC0MT4lhHnRWQb2E2XfH1
PJNqGx5HPRP6ZS51ufZWxhs5TzaLRevHPNcneMww+7B5bTBBkusm3oGSmKWPyhlXHCU4zr6qKYj0
5sr3Y1ATWFdfKLFEfCHZUZwRbK9B9eHEG97w2c1jX9uC2Wd0FqXtyD5XE2iZKgk3qYTME90hvOnn
4S4W1USxrclU3uIEAa21yXWli3aalTnRyddHV9iaS7zRdMesO3V86BChZssWwrhRnQNkVXuTVXTm
X4SOyXHiMZGhKw3ct7q5EgMCzpD5Fd84hIUWfbpoGCVPcoZ4kMw59Z+C1WWMINNF+HYViFyIsYVQ
YtGLqHfv9k8BqCmIE2Bj1xY03i3ZuWmiqaALu8sHVybquRpAeke1WWTjlN2kq4sfRcawVl28iLoj
hceZ2WwDVGBtlrk6v3cg/RUNm1UYWzPog+L4mdcDSU1Hah8Y1ArDowYjgP7QiRJrB24g+KzGjOX+
hG4QjZ8jew0JWU3pp7ksQNrDVyqjbgbH670CIx6bT0fkzWeEuZtEDQumM+loyU1Cza5vZUoocjcr
P68Ni7f6Bea5+ecZH/VbjmI2bpw6YN+7Gi8rqEgSv/TYxkS3M75M9Y6c0HhqI4MhCwSkS0Bqg5zJ
DQlL9oGj4QIysiW1uvFrhFhIlaykaODz4atOarHtDXMRjJ2Hqna8i5x3VSukOJ7MnIAXlIwOVIZl
GtL9bhaZx4EARVczAZCcOp8QPTbiGuZ+cWymBJ2wzN4AcdTsJFi1k5ZyuapWwQlH9lOQIG2Raiyz
xtXzuDZrxQuPCFeOey5wyFq3bY2LJkv36nd9bPTrOqZx3JTZWPyOdU2/470G3toJ/lGk1jLBH8Ha
MI+uVAQ4rx0lio56inpZZ3RpUknzN3uY/PcI58AD6TRG+baoD/5tLhcIUiTDOdCBIS7Q/shpHW7C
FBtEjAvQhVOysBwUT0Ao3Z4xlPtlTbOkIbBG+J67yKpmxlTZNQqGFJ8Kje6kYakrpt7NSxmBElcu
c2uheYRE1ppZdlG0bxEO09J8WC3XdTsAtriPDhibNgc3ydarzFNkUKDKjBqy+WukQuYH04pUc9bw
YNakZehOxtYKXZcNvHPHJ6xxr5sCJrPhjJw/+lTM45VfPuTuOEGBb+DkMrD9HgmHEMu6zIQ36HbR
+NlBBcADyiFKgMLV45NJJyFaW2bzD/RnAqLeSHt9cdfNd38g3yhpE8UYIjCPGsLf2m/Jc0XCDDeD
uD6eoyybTce8L0y7gh91b2Ee8wCNxIJuFSckDGnpJn+n21TE/YBwPgknpEicd45DugM9atraEikr
uC0dfKybhaIvbiJXY1Qa6hXu1Vuh098RWwlvkw2uJy1W2aLbA27aHzN8MnjfAUQZ+z32LnQj88R0
M1CLspmZ4Z/kmjrbVE7iehg3VPQdLVjyg5PYHZ0RSTJ1E5BGfBY6FbibwZx6NsQhq3AtovFdpPs6
Q4U7x1GDjhbU9twstkNJudNTQHfyAG4VYE8Yiefo6BzkDT01qjhwZszQh1TlXnyxAl32XkEhhca3
2F8xGF/zhuSBpDieA3EwuItBqLQTuICD2+AsVm87fuBpq1DhVGFEU5CQyQx4x9cSLkVWy9iJvfhZ
RldFKU89a9O5VIhq8tg3cfI6j1t1bW3z75JNyTc3V7arNVRabTys06M5gLbgNBmqT4p6zU6aFLhx
R1B8VKNAtAEIIgJ5gxF1skA3kUv05QAPLthmK4EQWiW82ezmSDMRlZXdmgZP8W9b3sNLSUKUT2Av
14CpNNouCVQseDu4J5rNJckAxRrPcH6uvkARWiJE6MqeL2wzqPmAbJQmh2pKOaUUrn+C8y5Zq/ix
YNse43aOU9WAI12nLS2m+mdGBFPNiIPvjaVjzppiKPe1KfUhPqAA2hEMQJDo3PhCQJOZohywH8BW
HMAI8PhYCjtXtWQnCxyidx+h6pFS2bZki8ueigEUXryRJD1BjA+IK+FxPnQ5W9l3lAwpZDbKRD+t
2Oa8d4suXlbcyrwVZpRosONq/B1Pu9h74E/+G0+FER03aNuafYQMrQ2wPt1ewFSm/AnXi9seRUzU
bXkU7IVNujKNGJPpweCWXk+hAq/3dtkVPuRqykRgnGAG2dOVD0g5tvvUTk4uOap7glFjhkL+MgNN
LFtEW4S5gX67GBqsrSBaDkRiPIG/tohTBuDJnwAgomsRCNtuEKMccLHDGHTElRnNe0tzSG57VBd6
gjiAG9bHGKHUn+IjDE+SFXZBpwjDe28jVvXKWbxZInc+96mJpw8Fi7L4JsWOsS10rKv5sUQxqNBi
0Zm5TxQw/ZvBQGVwGVhARnONYkB2iDnXL5KECbgLTJXAqlhTBRgYbfLeKr+VaNJlmj34GESZxq2w
ZAC5Gvk1Z+o2pO74w4z4K3uZ0RsUIy5uKx4F18QEhhYtJqQYLiUrousu0gHIbuH/DFHOPmb408XY
QyLrzXr+EEVh3bsDxQNFjcCn+BJPYP0xLYv5jNCJacLcAySj9qo6rFu05AeDGSEZtzOHRyj6r1rb
/K3Mp/I4lRsAoXbZzcQb4KH7/kMyl2OCEKH5bCdalbxbqxzGl02oVlZhAcQiueLB/6maTPgU0NTM
H6qQ2tcUlZ5spSzwqHVH4NDDOAFOP6/URC87IN60UZprhpHTIUrRHiFKoLwSQ/E7SyUuuBXGKbxR
rEYPvJpUYN+DyxP1Fm2Ra0O6pTey3pU6r+BZvFKQLHl7UKivVZqLcBpyo1/1XM9QgGKlTd2Cho/D
KgQTnB43PTBDIrax7LOSl08cyVrYwKPd49MMP1PV4riXfVmzaG6hffEfUxVVbzGNqum2osEkz6lS
HPVNKkbaQ0e86Qa3iiIPV9hWIX7Vh3BTgoH1kUGkscHvdQRHdObYlKckHAh2wJY2tq1HNL83oAMM
zyre6dVUN08+4s6taTfweH3brMkVnKjhsnLHkPqc9YBX0fvUlpCPC+BS1kikwn+fS4QEISkMhwCk
zkYCj2AUf0jlmJLWFJm6QdptMC3NuPmN3z76ZUy9ymZGPfBbyBLdzSqmsDSxzhyGD4qyq80TJjOn
elro1O/zUdN+Wq2o2qXclh+CBLn1EgYluH+DPx7FnpPv2bXzabaA/uGMboBTTIYXcbsi4jftfAVn
5M7Kw3xlXBTvBQaAv4eEiXdaRzDwG4ZIJ00cstT1uFxQVU0bBxq2cfin3M8I3OsR0LqJbgYggO+M
tq6R+eyflmPTvN0nn3/Ab1t6bOZsfc1UKWYYlIww0YNVSP7K0e0kbSWDyVC+FqVp8dm4OFFU2QAO
twrX1wBPjbURWRhdb3BCP1x35WfY7Ay6rSAt4/2AWUY4FUB6XpQrr6YGuf2sK8dcx2Ye1MWnzryA
uLKOXab38Kw23HB9tQoT7iD8hmcz+iz8XAx+C3XLjwiznxTppBSv/cimtoBxgW73QRHbSmAka6+R
CLE3tQF1rMndMqJXg/k83vO4FqwNexYeubnyuzhqX4cfdaoVsIKNlV2pVdVNywGPnAJ+iSeACSk9
ZfHmfiS404ueek5vDmvruVsdpiOYxG2wsLHDCPhjysR4MtmKN7jCbFY0QrHxxYgCoDrW7vomEudQ
K9nCzi2HJ6NsdiPW56CYUh3yGqbPmK3HrMVYO/waDnRGHV0WnbdyZtWLE0qVZxXU8K0W0XJrI72b
e4qW6Ybl41agvE/s5ym3e9pOoFI4zJb21XdgJU32vLNxupmDKutTNcB8v80xOorQ2u3jLcAWuzdI
u6tvVQZSeJPqoG17xNt4B9rRrNulSAfZzbhobtEOK3gDlJrsHd+Q8dVqD4YJYs/leIXdaoE5Wwlg
ExjqITC7nek1jkkF+nmDr5KCw7IvUI+hEpu6mUb7C+ppcSDuFGnCjR3n9GgMMeE3GSrogedUhAd8
8TA+5Hk02lvmD/T6Kc/pewXbpKjRB1Do9hrF/lAJkFFbU6fiK6ywAaFXzA1wxFaLeQvaR0PjeaWG
1gCc8CeqS/saOwg6Y4zlvg5jEX3OaDy8I6Flq1D3zACrfUCTaIG/zg3kwCK+1YQKhAAnY35HUJMe
LcaM6+eg6fDb4QT2Dbro+SmDaJQ0AP6FadwE0mNL4yT6OrkI+RVzjRawBW86TH2EcEwM+IhwacMH
ePm33ERXRt6cAn+aZQ1LoqPAQuzsAclgn+2BodTzMi+awkiY6YialqyDXtxsXUUqTBNVgHoAj9UW
o5EoX3kDxbs6Oqtz9AKxHj25zY2KkvYwGyAimR3rc4m8Qshr4VmOyFCn+c/J1StISAN3b+UhLT35
vI6ODoDRMdxEVK/pYwS26HKiBdBeXNesvJcJtSkwHM7eEgPLQRS+qeCAC9AnIslG+eOUZEsCLVcR
46aUR4K9USqvUHd6x74QieV3KsdxV40I6/irUlVAUESyM/yztByzLsK8FP8/T211YehoqpPJR0Bo
LmHkXGfjMp6jBdOFs5arPB53SEfLJl0tUEAMPg70yRqVbA+pkKpaVLMTQ/+GM/oEotdgL0OyG4U6
JE0+Ta4cwxngNQrZjY927kpYzbgnBvUvds7CgdteF/pHSJs0UkkWqxNcEnRcFmx4BF8CCqyDtQ0t
CivPbN/Sno+Z2k9Cmky13lRyboAg1PGlyJb8C85ULM4KQABW32Kpb0hh8ggXPIoSaNC1v5Oz3gFR
2mj3TQTIijU7xnwA6unkJpj+7VXd2rhgqk2nEfVjjWYZPhJrDY88AWj6S4rdOnROp8iDFM4gNBFL
D/9VNJlv+bTVL0FE2M7guAF+PNZwVWxlbnr3mOGgqlnBU+hH6tPkMiXaB1R1+fBOeA0PWeIWE7q4
jMbbEmY5X/ZxBG05qTT6BNBJ6qWfCrtLlPXgWIDYhgg8jA0OFrUYLeSvUOJORwuvgjl0xqTZ26qo
gxeNItUD/BRRuMeJ1fcYYAh6xtQw4bdVmQ/zQ8T9Rj9BVqaiC9gluPKTkB1bI2Xiv9bMKAzFOPwV
7pBcMe1fsCK2tNH5viyPEyoHgPMDxvvtWhUHJn6Ek6lnoyxx3JfsqE7UDphyRTn5WOthTHvnYFIN
2VzBYjg5U4ECPYb89OHKqPOPFgAMf8U2HPncDLVN/cOyJhN/sbjzXweacv8Ctz+8cjhYVbzHiFd8
zzTZ+AkfCwHJiJ8ZyNO2Q8L3dXbJrh4G8LjN2abj1lcHqvuLWDmuRBmQk9FkOiu+OUF2uD4D4pou
Ajbp5BJbucYvma3wi3jPs63fqkLjUIbDi8cxuIcPMePcIwP2wOAIASJ6zM8rgKukUSsmOvdeAnlo
MpSsO0LuHP47A/oOaMrh0pTfpBipl29LCQYKJEr14Z6l2/GDOlWlOwDTKRcv0zZGvA0HUdMdQiZr
cpJI06mfw1Ec0WkvxCF7eJ5zcTdWCA1tSIoZ6iUPa3xg1kzY3oo1s+J+ZAtkrteXZO/WOuTFJwt/
efeYYIVR1DKY5uUvId8QjNSD66jVBDNxNMYoJgPnD7OT/sfqOe6tA9fORVfp8GqBO0FrdDgMw8hi
qrJRRuujG2aqv5sDc78ew7H5WwAjaOwRIbnU3VH4FQLjfVwej7zw/IZGxrSAg45WxeMHNNQaZ9r8
hPvmdSiqoa0Lrb8v1ugbnGj5G4LTM3SUCGP+FiCyix4Tm6HZ3UD5x46p3hGULV9LC82ipFADbWp4
p0fFGiwR1RBucHB12SzWM9N0eU12lxWnWC47oILRfSsBjNa4q5bB/FxIMj8WsQaYN6MCMU2mVIhu
l2nfXFsZUnycNHI/mv3I61/B7BhVUKXZhaq8RnSsA241DLT8oUhGsxMu/zr7KEov09OIYs11fKIz
jBLjuWjygxXpBSGM4YyhObkD3AVYLxP8I6Jc8hPgjWptIjYeP7IUXuQbqBE4brJp73Ulp+NkV7G7
E2F1Gp4mDoOfMYcdSI+J/9rH+QgDNcjF8q5CU4JBTjnl79M6AgWozPV0odQP3zHGlu/V5J9ALK/X
bi6zGoi3rlfcnSnkdM2GbOsRiR9p2Wu6Axvd2OBNF+x+nBEun+kWWTp8Rz43rqhmRHZ23GHl1KLB
4aoX1JHoLHYXDhjSVBl6Bcul+XAMdrvZGBS96Jnq+RvqA/4IZmuMDqzQ+UVjSRI0Y4aAiynpDOX9
wsbf8NYqbDuimftKYHyUoDur/A9BoU5o7SDZr3LEj5LnYdw/QF9aNqDLzSOGb2Z9nBDkuZwQWajJ
m/LV+stKNwNrjncA0+U++i/wuaXoDsIV/8mTOLqfea3rNw8GEHmcyHq8jUGbFUAjd9EFDkPLBGKO
ri1OFbBXmpBHtuy4irD5qz3FvFBDGnEmQyiHk4pLph9UtNgCePuY/xorEf8EBZZuDRD2OP7oURRB
rkOYnV78EkMqyauj+oXcWWycwU1zv65uG8+5LTF51ajB7plY59uAxF94m1CwOTL8VhHmGG7r93wW
8iOWIPo/yd2cnOI93mzLiknp3qL2VR1ESGL/hYAcc4CLk+KuiXD8J5cEuiUgmgoYW0cwLTnuvXYq
weNUDbo47md6ZlNFRmDDdh9Roq/5dhqTnNoWBKG1XtsFFJC5G8oEOQhL7VDB61DgUxUDmr+ljOHi
Z2qfodVGyyGvIupt68I4y6hNpkR+KRaQaBrLMgMvERWmqjkMHUBuqAnAUQJTixq1TYa7oIrG8v84
Oo/lyHUkin4RImhAt2WxrLxv9YYh9ZNACzrQfv2cmt1EvOluVYkEMvOee3OIe9h+YLDZL/OL6u1o
iZe29X6EmfRwv4qJ2k5uZDqCorDirSRE9J8rRtPsBtkvhjWPCnyG7Vfkqa3aVCJO16IdL9W2rc7h
2hgw+7J4ivyZgXvMpSvTvVm5vOJoCXJmM+3W7VEdID8iU0QgR3LMqRsFc5Tr+jyIlwK6iD567VAy
WjZN9xe/yTb/FODxM4nxerWeK1XKbJ/zYbzDtMhwQvTxdAaLV3h32VJUT2229B/0Myn9trD0s0pt
78xVY6wk2saORnTT10n9WIlzX2+qjnFWN8U+zXv9vCLjfhfLGt3L1m1nypg+/zVUlMybUWCbnRoR
9Jlzb5NzClaX0gu87aGw1unHEnk5xQvwnBvXXVTfFE1hzh1zRtJW0Lquhandx1ZdOT/07DWgoevU
r01Ql0XSdzbSWzmoyo5LX1nBzg7N8lll9XLmut9u2KRsoW3KTFUJp9OT2iz+F8rJjIVa2GHCVpuV
0OQ544sPUguczbcbtr6gfqzR3oSyvzhFNb9LMt29XZOyNGmfz2uFDsaG2Qv5oJUkP1uMHibGrnh0
1FxONxN7aX9zDTYZ48InSdbxa9eNV2n376vT+IcBVw80AQvKwoOmoL6GWuUFnYno2Ie2TWVaxWaL
qMWdJW/fvLCofzgPAUBKVWWPVmhl++tNvyVcHWH6E4IEHsIwRWhlG0MFLdKl/XtK6gViLHVxePSi
1KuSstacBVzkRAo6GQARL00luc+WlTtikf08smQBNywwhpoPE4z+bbQt3C8Mq6thh3loy/cgHsjG
oplM9VwWtv6UNQOK3Szt2j2zJcRUt0GjakQtZ2zbNckzJ0NDg6/cI/2Y6jjwOUFMjefVMcMmrdHv
eYz3Xp/lbVL5nURecAt6hmUjs/rY0UXoexON1nwm5Nkcfcf0x6xf3adhCa1ybzJVVC9VWuJfKvhx
KR1qPmIrKEe4kbBfnUyempJfBNmUF/bHNGbnbaVkvCigFG4HRaeUcP8p+7iRD0ez7c0CZKHWDuM+
X1TWqcQEQ+u/kk6zMw7ROLEpKj0mVWDMf0tZqpQfOmTzMlN+8NyR3ufbD5rMSZCIvWwHSehau8pK
gy/PWwhfWBCuk0V1mOubMsoOQe0Ht5Wc+398q+LHate23Xf0oNbJ1UGAcgZCiTiVKmpQ9tv1I4Rh
0QzfINU07ADjzl0TbNvrwOvU7PJUTDcrpfiyt3VhfZNCPt+uZGtlx1lY4fOMuUTGTlWN/ckfN4pZ
rzals+NFKSpMusQK7tx6IgTLQJEyyOrShkKhIZKJ/iAN3jdvZWpjnMmNTrJN2/RxqKTKzytAh78L
5DTXJFQF7sie1txzDrloLS6AkbXNSbeRgotqXkXWcfV9JL7erob7jWigblfa6dDwhELje3FqBTNq
QR9FhDKmy5KeZqeHeCJYhwaiDSlIyiIs3DM9ENa1kbfd23FWzgLjOtO/w1YV7j0pnwAittOy8ssa
NmarzGLHIFbeYrWU4nrJPrI8D8Xfjf5JHRtmYtWOJ7SZbLZqtno+c0F6UwKjyjhvAT0KErZ7Q2BL
cqiCwxgw8tzNs+fPp9nuocD90tm4sqHkFM90y3XS+LX1FQG1/hSecSp+hHTwjjY9SHD9k9zNxcrr
+IKUWoy7XqQhf7JTnNSANtZzrvwZQBnLUxFLgbSyBEP9p0hhy+4IuVXZwZ318lGWps93bObz3YOk
NUOlYQv7eBzHfuEIiILSPg+C+/pY5uTj3rKetBUH2q+AFd6oWcGRGoshZsEMzzrhWREi6eapv3HN
yAoGnXIOhGHJ1ytE999U+f54DHOTSiqQvNw4cITsb/2FX96u7vLpydTQnIyFvN6No/6K1QtUXX3w
0q1QD1uF7p/4oyvHg88dEfw6QRu8Y4FNl8OChBlciigcvl3ea8YftcNArvVZaBVbzGvJxKsVtMrW
63pH8dTf2a1V3BT2IA+lmOa7qM1swgS4Eu4b9g68gUgO/n6rsDAABYaDezeCPsy0za771AZyU7u+
I2n0wrZr+er1XfRQy24tE6T+mvW4k6dfMP259Y0C/5gYLWcW8liYitMYdUxV2BXoWPsAxZGWRhbv
66jM9lYXjV+eNj7xPRbQktA2HyDmKEqnvcX/A+rSTTgirpxI0XFt40bjUveVn0B5ziqWs5HUuptH
Xxy4A/ZyIYnigEyUNUJSlBqGaGSW7roiVb8jOyfXY4DHaE2KaOv/QcXCAmeMtg3KhtwOM97rvZ1n
6YXwWtPuJ3fJ39bB51m7ipnP66po29FUr/i4yoy1M1Oefy6CqW/scw8DuqZ/q3oIbtGplydQlPW/
6wJHfAVMuRnQALmSVpKVdXM75RLuRc+T3I+5V7yPrc0UZuYmTCyg2zVuEXae4WTGf8sEOUljUASP
rp9Naawz4siuI/32ZlRLeBmyJnploWV1zx6X6meIRpqpIZPmUnSl95g70/TQ9Pb4x2rdiKIjmuaH
jh+OOX/rVR9FR1G/GW9cYtP28qfeeFPBtsh1K5VX39TdZlF3YbtLZGQtd11toSRyl9RewPrufqv9
7Z89Mndvpyucb7z6jwnpftaioq6pULwc5Vu7LpTL/jo33uej3x3KRbfHzQ70T7tU7tmknn8eRku/
DfZg3yg5CFRUSUvk6TZLogalzxucOwDKcU8bPT+Bnv6XaagaMsqjWBckEYnKprIgiQmQpU63U5VF
X/jtiPQorvJT2x2toDUPcHD+2/WFPpYOip5Y+LHnTeYn7SpzDHV4q1rm345cZUzwLvqy11WfgLzR
PdLvIYqqJ12FDuomd+2uieShmNbhRpHtoK3xL4DCTz3OkAh6vWlAFGP+KwusXX+5HdqheU17QjJ3
eQuIM7/lraC9Itlz3JmwnZoEUs5/C6+7pPZeMLg7Ta9552V+ACPemv4/398c/1DaVXC3DVV3ngd/
UEx++w4SPmxgR/LpHp86TzcjA2jvUI/DgfWLzbjPinIlvKa1g50flt4f42ziacPw+d6HmEKyRvUP
jdDqvxlenNKK1IYvv5bWx0hD8Vf0Qr5qUdsPiNnNozVU9aVTYh4SKyvdg+KuuLWbqd5HzKFvEPWp
ksfVqX8bMEs4m2bJ4lC2/n4EHEJ+d6L71XhX0Ggye8as1V+7dNY1riK7uFTIxccQRhq9jGz0d1+v
4Zfh1r84qKW/UQ1wFNzbyCQdLP/IyJo6pzsASix3JFTqN2Ubqviw626YlGFTr9XWvjipsb48nCd7
ygC026ljXBdtzqfoJajoVjr7cejlW8i7cirnKUfNINCVkvxFcW8/khDLXyX6wPnOo6vpYvEUvJ+3
XjhzK8RDtrKCuke5fUBbC96huOpbSmR2pXN2BY92KasPLucA5S51LpYg4BMGYk2bHdZE67jMYXVj
achsuCGhUVfsevl2pcieFh9fTpUX4j7Q5fK8Fb2zxO7QOYcJY9BfMaXuZz73bLrVCFRnijUxYR2R
6QtZAfXnQnwP0LAt858+S13+fpXmjEa6yfnLQMA8+8CfwCqrzzO3NBV/T4E+/ggBTuQ/NbaKznYt
BaPIyOmuxwghNWuosA1MM++bavDHtLrO93PTuXfAlO2NAY+8ceA3YhPo7WEhJyzbgefZIvFmDQgZ
Zhx1FX3knklh8xi1JdtdXQaIb6ka8qcSzRu01BIL02bVqL/jmuoRfxUEkdlE8182DioZfLzesW+8
iKbBy9khYRfZykpaYsTvIsrI+w3HhWHKO20/nc3cBG0FDNGV4fbG5pJmTOzO6ac88SuiBi6wocP0
ZW0LYng8bk7WnShHbPnkGit3LvRhzIi2SIjxp6m72YoZrlnvbtYNPsA4PN9nOoHBn8pOzfW/Pmt1
8RAwcO9v6sJ2HFq9MO33dCybx5xLlK8wkF4FlVJqFhQDmMxF0g1Vu9FGad8mc2hre5Xtlo2Vvg0f
ay6dC0aPcj3TZRgIvusOTdw+SxPO3AmyAaanzxR1+Nx3a2XeBCtQU2eHdJ9vhzzo0uDRhGno3Kka
LHrveSo844bZ/iPBOq932VqP2SmjC2gedU25cAAIWhbrkPV2HW73jfC7oD0MdBiFOg4BU7o8Drup
nbDdRXjVXroOInfixjNb+KnRHHyaI/R3XA1uu644FTxY5eHo9oAcOU65jY2fzYrcsAeODSEXzJZ2
OIMF9IR1WzWAi+yGQ4Who22swhlauG70JDbYQtctKnFnP7PvNeJSeHLqwaR8k+g33T8ONof56bx1
9mTOTspSjY962CZxhD7LzRiHE/yuS9Gejiy2ssIhXAeWhdEnW4cgzGf1OoqAyzgciZa8h4TpR+YY
g2uVLPHENvDm29WozxPuugAdhFr7IqEEItrYZZ53Ujkp4eQVLOY+B/QrbzMZmDThc+eDhXDmhMsf
fhcZ6L0/L18jplrrde05Hf8OgVWzh3hZC8Z9sRpUbX2SVe2QLrNRrZZP/mjs/r5FxHXO2KUb50hK
Rg8dL3v0GJ6BssUMtVR1fu+3yHhwkIPl7iVqTXCsmlSbX9/X5YA4A3X8gpMh1R+NO9pIz7PjMBVx
l44adcpbO79fapyuzMrZAuPscsxH6XFb/AVhjcaM68K1hKHYrQFOExUSaXRjAWukGx6P0M0PwnFz
909m8kDcIXKu/Hr7QQzrfYqqFb7iZsFUYOmsIc92a6LisQIXDkAftZueis0K0pjo93U71yumvIch
yocUgT9w6Sk2wT+axXxboTqJcFwXoCdrMMZJJreFRGbc2HjFAws3OIW30AKjuO4JZ/DDkrG+fxDZ
xPwjVqIrVUTgPVvovSOfMApOthWU4MnYj8fqjF99RDEOeuTz2J8bpUhvom32/lhVONpfsvBTnCGz
waiyxz7cpsicOKCu+UBpH43HRlH57Ft+RMdOKjNIc3RX1mC6Zw70kNJ6zHsGRNppXfdvawmekWAo
hSN2V0yeildg2OomArJSilbMNd5ym06Ma2PsrKJJUn6fwQjxd52A7FyhWxgMxvCp/V5Yjds9elBC
xUNqh2jhHZOJ/ncMPE9fKDaDHotSBq8NEyQLdbFNZE9HBAojvgBN0v637xpvOGuHKe0esjdLeWjV
2h3HYJzrW+IURMSIvYjak+kWPd0InaZpYgdAoLtolq78i9VUFntC7uf5sYBhEoeBMWB+x/+78+I1
CJmLYTlGtc40nTgjQNVte6Gc1ucpdYjWSawym53ELioe/kPImFt9UCiaTqN5i8W1Ll7U5eN84E5x
UA36PMjFDRtpp5BjgG0NiNklMercGb4GaqfSWeaKhk6P/Y2UU9QitA6mkEkXSLEaRiRmtV/EguaA
skQn/uJvmEMAbm13uuOBNdmJ+8Cf3+alZqkabgb++1UShiVYesxeNzNo0HRFkddix8uu9S8eQFMc
VGO7HsccVtaG+Dmv8I9rR8Z7otK2DbxT6hFW+9J0zf81BdZmX9BbpbvFrrIY++9DRsHdgwmKovjb
2oXiXbVTbeF8DiynXyRxjMsmrCPRK9OKNoq3qO6PFV/J2r77hiH9p4VhxVmZzPLePzahN1T+m5O6
mJjjjNUJfmLnY5jTRqmuCi+6Vfp34iiJdqKaiujgKTMZ6Ot2s7ZjurjlfEsGOf7XjTZqegzWhss7
J3zmKZgnmy7ILetlN1dk9/BmDK4zfDdEq9tYFD2UBf+QN6z5eBijpi/rHWNQUdwGXinkZ7A1rOtk
D9GoD7r1WLcQt3yJmYUnHd/dufNllN7WgW8ziKgstcmLCPup2rscmJy0sIzRzcrUvzmDK4yI1p2j
m7vOacvyEnDFouDMKBwNm9j7OeJh2mb74GvGsafKXViGiCnG7dWHK0rVnBhMRsI5TfbauvZbP3Hg
/ssCt8k+dElclwuDWiy+idEatwGCifVSOp6G0ocIKgxc0GIzx9h7E0MFh95xHsxlcCOmU/uZhUvt
rTY2LhuCkMpg2A0EoeZPOkSc1nEVLg2gMTJgFa+iz6OvnmTAQTGRF1mekRBIKPZB9oWcnT2J/L47
PYTeqLcztupWf2OKQOXgU7jiqW0Zdd7aIQB1lrRC0aTV8zKmz7i1DRsFZkYVaYxBGKi5cVhifVNh
5i7RiTblKRyiqViOPWXrf97md+YiTUrihJj8EZkk6KL2ZbOyqP+TCVACyblWRu0FFcgI5pCoYk2P
5UOmNDcl31OWZOGMxEmt0/m7RYVleaRDb32YJ6+u/lWkhWWPPskW9S+kZJf9uvN17WY8GPLHodoB
2FZKtNzqcGt1HsZNjINuIhxVe8xg80m942uoivMImto8+DAI2VNlY7Y6bIUM9HleC0MNtBHzVJ3d
nFpqiQOshPg6w82zkI3B674mbbiUyNMz1DzTPLT1dKhaIwoM4yZap2PmWbZqkmJCIDjh3USIT6+L
1W6ssfT1vqt7+2fVVVU+geZ7wwSXyrt3qWG4LoXDdJT6HA/wn2aMwvQfZPo4i7gaoaiTDhIsCBM/
bYP221rKdFtPq1LB+O5pQit0nDmkN8WKaBKCXBBymN6Hkyo98nq9kCZrcRY/SLpaTdOhjfKw+6x7
JuxYIi17+QCzmDQGC+4f+9UFq+FmEjJv+kRLkLP71llDpK7VttTRIgEMAka2s2CAZJfpgdufg3Vi
Yo5EFXYCXXEySJ6HyimusBi6qIuIbhHvbTtLXxxTCqbx1ATU+AUlYFGKz435BjQr5proQ44NKQ07
ZpKpWeIxkEX1H3W9AtYlY5ZWxUOETW9X1wQdURxMWJ/RfUZ3V8BrU3EhnOpHBXS1viu4L4IpBNd1
0oTCl/+4XzrORoxl5KmmOVPsKSMFII/dzku7Qx7lTneP11Lk+9CsrfwvDaxgGnbSquV8KIjoKqhJ
YJYXfkDl919MrNjrK4m3Kna2kIyBYux2GHBXr3Jgu1UuCBEYQ2QMYU2G9LhBTy3bqFM9eNdyWbVv
IpgWQHtvzIuarEgTZL8m5TiDElVLNb/iuQ7Xo3JIIgBQN4siVZwC0b4ax3AzAgjSkjh26+rvddPp
bCVtNVFLjP3EC+JzDwSvBNvPxS2ADVbuYroyAX0w5vUpb0YL7oRlGkQ0mKF011dpWE131Sf89gYv
MfEOIijWYqGIxLz1lwCRvj92Huazk4mWqjE8ya1YXsiVQLY7tOvANGb1JpxFR03VkyUsPnXs9SBm
qOJjGSq6XH7Vs3esvdGHoAReclzMZMOSAsU3q8JdN6dO5d3yvW/r/bhkbnuQZpqib4yonFiJFRrD
8hOVO+try4LaTwgw+dlKe+EWawGK8tti9JgA7kFLiWPwnNHObmxHC1xfPOdFDzNiGDwlrBWqtluT
9c7wQfk5dB/OjAebtb5cVfNtZQlcnxRiQZ+sI47x6szzrocwWamqsNJOAReooIWaTPhqlfgrwmMn
ylFBjKbFxu6oShMMHrbRMhy6cljNi+PWZp4BSudMSxSHFmLzjMdrdIbTgNmvMGQTbWPzYAe82ZrZ
/rDxCLc9yQsvcPcie9zomde/JVSK+PLYLrd8l4qdiueGgzXfoEstO/ria23W49r7MFA4JpdCJVbd
mgXErgvpo61Jrts/QsqwN1GsTdLhTQ0iuHAUsCwXbuwZQ9fPc9hNoosJvpAiQnKEzOb25sL1u9uN
nOKh3zNjDBoN1DBMvptIb0GuPklK8eKN5QkNNDmIg7f8F22qX/8xB7DMP9Q633kesa0Gv9lYzs6P
tXTDVMYoobJy7iro6XnYp5ae9LGz8oH3e5ijKQi5pNRsvMReGmIkdgGgJ46WyjJ5dawY8pPF4GBk
PzViYqdU0Far89GoyZ5uyDHtzHOp29C77zuR6uceXbX40zXgXIds3qL23kKC82NXyIIlO7T2+ZfH
xD89eyDT3CPconYysec631mZZHuije4j3zaG/v6ztVKzEnni6uvfgLB9u0xr6PZXbHJlnVbPFYLK
2biTrG9SZW3Vh+dVXvSMjw3TPn1y6ejEbjmRT1Fa+PapY6wl90HDCXRjeC66IwlPLnRPa5EUHGYs
oEjWBaP5hfgOa74mC2z0IF4+TguH0tpJ9xEWZ5Mn3/Yjhp5k3IyjOfZhBCyD1j1vuHe8NcgvEw+Y
7ycYB4L6jBbVORth05Jxzqi2XOxrFBvPcOdCkHUJ6zkykK/GC0X/TUhMXY27WSENU9V3glK0nW29
iGRDvPp/q7bgQYbxLTBfxix6ZI1SDKHpip/ZpRxpWf/op8sRdHLO770Ouw2bqDc3O6hqUN7JyKtZ
mewJeovLsGwYuzCnN+MVSfVxX9/xW7NWumK7buEAZtU5Z+zXWh70JmpD8VFvOP8bXGvhHTWYth8n
nHJrv8eDb+ER4GQd70zR+fqQdcvoteAjkeV/UapnhIdh/aUlG2pf79C12W1JDzqO4pMGwlt4oiGW
lp2U4OxDAm6piOjOMW9MxW20ZLnGKupqs/72aZ6Xd13JgXXOFnSNGw3/izGQO2sinqS07WTQfpgx
QCyULi4j8mhBMNHGYcaetI7BNhkxXXbY+IPR05T5a38cyLUaXnuokev51riB/16vtO8/pCWE7dvo
6woDV+osAZY7jW76jonGIr7Eh599n5rI7Q9drqPmE05gpXumuLfyf3NrTe0TsKOgkMOWyGsMcuFM
T2IlrhjxzM62BMSyqp/CerxyK3ZnU/734YhLcvKrWQRx1HRp599mTQVQ3ytYjsNmimk8rmS75HtJ
0oVHMEMPdHFbqoDBXSSXpX5ppGyjh7bckBxnM/JZ55DqzU5YuTbOf+aMr7el9vE4e491wZzpUjEQ
L/ce330U7cpFRfKogrD/HK4JAPg6oxV+ZHLt+SscDZGNF8Z8qEwe8ybrSD3Nnr/boMX99zcNZc5A
HtavpeZ3EBuK941IgpmKDWC2pLD3oTiB1VLMgwASrfisCDA1r+hRRr8hFCOKxs04ZPMd+MG8Xf9h
5qbNHOE2cbRhjJ3bkV77BzvrVRns16ixmTynxmUfCAgrPpZJWy5G9s4x6z33ZoMSJQyeDhDLphwm
bMZRJukJitIbaphhF3agYLCV36eR7MQOE6jpv5Z12NoTrHaT71Tuk3oQUu6AF+VqJvWT5TKj54Xx
wkAedaWLwqW/k5lbRW9L20SQvLINLRlzfGUd/YdDQE/MbGzx8L+EHT9yiLM0yfG9hW+bxl6PvTJP
Odb2uV2wKqn3GoOHvOkCganMU7beksZKq1DeK9uh8jiXsmOps981zto+At6MmfdMY+WyXprFqYF8
LSLLnc9LX5EyPfP9DviB1yhg0FTk7oEkPMt5qmqdmydvZez9ZghMsP9YIcrnISWdpLrBP0xo62RN
TZjGfualPnkKQRvez6Mp60uZDw22UJXLcMiP2SpnVh32LvH6BVjumkHXNtelogjiTlHT2nsacPFv
E40tX0Zm25c5jET+gAuupRXsG0qZRGME0UcxtajCMUQixr7EVxnqP3JdRjhBDXqRYewo+4C2FStB
2m97ZF/GpyHcPn2YyH3Z7wlymqIHhrp1fuK0QYZi4Cec8LNpqXr/rH3nMDbk24P1x3zISAznry3f
RrFSLseLj5oek7nIXBkdKLD4kWm9ivOE4VQmBfdUV+xypRloBmxZcp6rFDzJ7AJdqO3TkH9B+htL
oBogBUDvlEfLlXqc9lEHVwoNmDHo3pMQBCpXW1M4PG5IUQz9cTVFcGdiJNwyWBWAOXEUVX5ycmPq
7O6addPvq35bwZcG2jD9UDIUsPLzeK3LcgoJjIA6GSfTACYBbPpjqC7+PNH73bdzhEUByt4z4y+d
MA7JHVLPFbfSflEtL/1skwN2YGm6rW/o+lfrZxu6qHPjMeozRxwcuZQjW4HGhm902xAeEjy66fpU
tZlVP5PqEvrzOdhc2VYXnCamuMeUUxwamu/yhwE6Eya0Ksg7g/WUBBHHHl/t2R9pX1sz/1swhXFf
qm1+Zi4RBkerafL/MgWEGm+LN7oBY1drEHW8cXy5BzFG24fkpfgvnchpYk0QmWIxLaV7U8qln38p
7+1HJXWOijlmkZ14IxYlTE+d87AMzKgOlUiz8iwYOR3qas1c3JnL8DTZV5YDWHkK/trMVBviRWZy
ZMCFoClnTMrFS0+soL7PuIXL7wkvp2XTlUfZxNDJGdz5jXM2CN3Y8ht/fe+nlQojplWyq0PDaO7K
ojrjdj+0eBJxKW79tLN7e6DxkdO1I0ClYMEyHiAQ2qyDWHIWfOWw1qDyh4ErnjyMQA3BExeP9V1V
GdQ3Rh/3MntB1hwhnGnMJ/LAHJ7Rho52N5YOrvcM31fKsCdHT3frdXMShDr9MzmaoPsANuoVWseF
biDr1Pkz1CG7NKoG2OzkjW1XXopQuzYR51Ht7PUwFONtDr7YPXnsPHM/oG6N/FC1HJ2HNGSYcSPY
QNrf5JAGRMNUfu30H4wwpXcmFKu6tEO3MG/3dRQB3JDleozSjLRcPqwoz0WVpgYSVTW++w2ep3tr
1xekwZ0BcYLikLkbfi3ftiJxP+TVxLS7Xul4YnTecHvPSq+e76CHCIKY/x8JT5J09ijhQ7s4rEy0
XaJa+OZTcFuGhnKRoSZTFZ3xb7Dkxh7h3AjZmuBO0OfQFKZO8QTyrjyVFrNWxoyNyXPNEDaqg2XP
L26JamwRoBJoek1VR+XOk1sJ80UGGxNS2NxUTx8uA1MJchYyv7fLQcgbyijfulEAeOONwAIlgUPL
phw/pOd14mJFkPmM373FAX2Lhqk/OQzxvS8RdWTAsSXBm8+mLHGatlFTPkCaLpqKyw3Kve31FAzU
NTOnSgjDRbALyTElnLsfcU7lNn8zXQ1UclEvst2HlV78Q8WUWr44JB9iHCwwtbYJcIj5omle5iSk
C8dEWszryyKKwhxGZ3ZJWFLwkfdON2/N1ZjhP7ItfJr2Va3UDNxQZMXjnM6Rm1jc6Nn9Wq1XA8Jc
/M3x6NwreERceDbM896vvPW5KwCrb11BCtfNwhGJqFX2zqXCv0SJTNHBqHwLsEk9MaTDwUlMk+Ue
Owe3NLQ5E/PH3i3Tc8WRhx1pBI1/4O7JhzjkIAtPV+ZFxkRMtDZPQohZTI6+j6mJIBPzADFbuv9m
MiUUblHJxj8Bzrr2GLmmboA0Jh8t60gjlhVESU8uoNEeM7GWqpctJEPRr/Oe3bpsIVAW7T4n4yxJ
nt0VvWUm0iuEiKivG/uX87SCSOowztX6onIIVnnEPJahvDIN2/bDsirJWNOpv8Nlddpht4Rd80lw
J+bhPBjr8LrM0IiIh5QJBg4xzK0tNGObTRe2LFb80lNniIiD93TgE9feZKI5bWSzrE8Ed+Cgorce
1rc1gysmjkYXcn1omtL97Vy3+cEHannHyAvVPTGb5bYv8pGqytL0KLTKtIQw4QP7j3GC5eaPB7s6
HRTF1jlQOTHRJhUVoRNb7vKzkaRwnVnXvikPKeDKMyx8gWEL5/AtuYENjnFAbfvA53CfsXfpL9t2
yvxU8MupD1Xfe8wUiGVkjyxFirjwly+HQgRb/tJ6y/9tXJRjl9Ri42tCzAGSL00rLy5zJR+xYs7+
uZU/vQaccP+EI8P1Nu9M0N+bxure+ESD/FR1OYzfXsYIiKG2KfXJzqe+OWdVjzLaNa1K9+jHZKKo
aMCMYK8Y4FFFmnLfkjABd57l9fjkwLGvJ8FomvgSuyrVLY+W/mZZceUftj5Pn0dGgW7SSqrrPVGd
EIsdXOjIuMDLwoRcdHhqxboLEJZ+sCz9tZbGUzsebqqinNaw2zvsXCi/S12RJMVgKx0qTNHacwon
sVCVIdMjYEpcZl01+af/cXRmy5EqSRD9IswgWRJea69SaW2t/YKpW33Zt4QkSb5+Ts3b2LW5NiOp
CiLC3Y/DH86AbsQlYyERgp4vkt1TJ9b1W5SYodktMzfy304R9MtZDGBCnlw3S+0NDUWDKv7tvpaA
GgaPAXMdcLFuSndEgdskZO3Kva4KB9sZLLjwIUNh/Me9zgl/NDjTTzV6RfkLHRj7h0RufkAfhA4b
r4YywzzlLZ8NrnVOXDnjH05P9SVxwHQRxQjynvC6lM8Zu3h5iEYDkIXMpwdgGQZwAzSAqudtrWDX
AWchQI15lpDGo0+ylTNgOhQAB6oVhZ33ai+2Myr/8EZeVB1Tjt6WEasCqQGZsHcfUlg55blLQlzF
qZ+t4WVI+Pqjw3vxY+bObbedFvSVCxfDuWai6mHzzZ2Ht7HnRbMj2jn1AAiseRBYMudtB/fLwysV
y1+Gdaw/KD4w/zkQVG/0gQ7IbYoh1T0kVdqkx3yM3XPT10Nw5WRJpnKsbqgXVqv8teLkA+iPbUFs
Ia/GR4vAyHk/rD1S3w49hfdDK4dHlwbkekvnV/tj+OCgyc5UfEdc8WiHQGB3aCZpEG43XtF6EReR
qZ92VSsriornZJQnJgGE0dlULj4z5CMKrMyqXnga4OBdi3xcdvCLVgyWKM9+crTTsD60ks7pKTVB
fYxuiniEaCOP0dKPYFoTAgHFXUcvV+AfWv5Q1QkZJGNJZtfy9oMzhlJd4p6zi/fu9U44DXsChTle
AOIlzW+jI6+8ViOR3SNTWzPRsBqlPxaF7S7VXtwfJ1OCuPNJG3zmmMERStmZ3yNYHqx+jE8UYUS8
J5zTItQ0fc81+Zkjk+ba7rIy5FHIWZ4YeFZFgq8Ys3NwlwEvdPcrhy77Df4EUf8PAmRLfNpNm7yG
MtinLr2nRHHjDJPEEN+5/JuyeUV563nTyIFHBtYQnuDFs6dtg5zp5YWXYSDq8nSxFvNyljXv9Zis
p270dPZZu2sKS1EARZoPhbKtIl6BPXenTQSEYhSe52+EPycPYHU1atKATeSA9xbNyHEcUEKxx/cN
67WiMomUaUVAmtfXiqd+mfRnsXj1AhmoW6qdDyUs2aP7g+pVRoDM4RNycYlgqtNMQeVDbAu57GRj
Z1pj8lkX3gt9I3P1swzDgIKQxj3gHgAznv+Bc4qeg71gNerOQknwUlPbJV8Dykuy5yTHFbyoe6FP
fTMRDY/TTF9In4Xx39iCevjkGW/zK6AJtQMRZmPUFL2cC36VHEaauK0+8GcUP6KKaJbmLRpa9IfB
PLLDL+1rDWjuv1GT+SOL3NcgBwSlhZtibMeq2Q2FwUhMLMhm1wD/J+ec0oD5EA3+nLOAHA/rpGhs
fTRVsoQH26na/ioEraAIqUncXwZgpjkGIZEOx1g1IenanrPuplzx0XILBvpacZJE0Tj1Jl8wYcUA
JTL88+UBww7bpjRL/Rw5le13xSSq/rDkQgNBqSvenVmcGH2/9GV/6fmsEzCTq3Ns+ltjnm4H9zkd
Sifel36or+uwepi/V77ZdzV2UlLS3aDPpU/8fpcJXeH6twVe0DT1kEA3tLj0uAsnOV4XgudsUKuj
rm02EJxrZwa2V4VAnx/FzCKzkTYsw9/NRMxqU3Hw/+EVmz3FI6n7I3mx8tkxTgD74CYWcXdWi8LM
hAbvbGB3oE0Zbwl/y+gWU+GzwuZOtBDCykC6dGe9IX9SQAn49+c5+xhpjDM7whRe/Zs7u/Y3uAHX
B0hGU7bleiQxmXK5g8VVh/jGEykCnLwTuaKDRwi738Z2dn5HozMtWCs8VjhdgnEjaj/9WexMSuuG
aMCRFFHURk0cgfKmYFf2qAJ8Wzo5Af7wfLxWoIvN74jLavFYl26miSnDEGfmmxo1PXVKCYLuhI3K
Y+5GzLHamckg0N7VoiOs9ImoZSQ7sCTQo8nYNcVRdX6v7wcmXX0aKpP9mUsewlxW3eU1s7Px99qu
IJwK1LuBsCjj8AaEtjtsa2pfTtDCZ671ealfk6wIo0PjG6MPpjTD3zxh0L4txdNLWzphv/W1Q8KO
/cGHpoN31pAfXoOPGmd/va8q61ebJS/5EAc1L/4Nm7z5TLJetru6bf1yB+hhRuvqRXxs164gBdgX
1yaz9dsEZgJnZNtWv3EXZvVdDwD33ROwc+5AFvnP6Pz1O1idFTVPZOMljmdNqhwjDr631RoSlOmy
+vUD/rT4H4pqJs8BqDdzwV/XDQ9JFLZnPfYYSYFEJG+ErSGpzzVRapxXZW8fgiYjVl9USHD5PJf+
HlFB77EUWkJhg6456dD01N9QXSmOXuBFyb9onhtrDgH7/Hwo+xDlIRVAuA89rQTpFvBEcqlSjCw7
womVOVWzH52hIk7Htp4nEgcmT7BrG4aTBwKVjbsvOuuQ5O4prCABhxNd4LE9FgTHOXPhtWPzW23F
s6eSbnQARra+eWkpnPu8Q6y6cc8VQUToAHyBUxjZZiq+0F9dPrK2nxP5UEdl6rwgTaEexUuoposb
Df54XoasVocC97ezKZ0k+b0MKfiJmokP4u4iyGBF45K5JyKRbL9JiyDyOlRxiOjuLDL8JGBexrw9
RgwTbgWqeTdq6aUdvnGLjynyrUQ3XGXbNrs+BacNaTyb9JcnEtaNTTrm09tM8Re3X29SOz05snip
bw7hzdQmzvBYKYqijlNNI+F5ZR23x6l0JWiwecC4sw4V++w4crvYrhjtWBwpz1VXPcdt+3eEcvBo
Jrbua6rgxHYtiwOX2zyADb6ZxjJqr1z4gYnBtpsHXBMuD39jiT3uunUtn6tA1n9TfsZfY8myQ66f
XyRHy3l+hQk6KQ6O9Yr+Ky2kfUDnyAN9iAnc71vJKTzrq3ZXyDXuT5HFs8VjrUq8i5KJvCyj9d/D
uGge6CgGpuNhaXvPXQGFK5ACPClHzOWXZXyC+UKofLzHNYlmni04OAmia6/bebnTyu/VUIlxoWIw
zo/FyE7OlslteNfDrCM57EBCBIXC46acyGNsRQDQdSNB4Lyh3fIHLm2b8lzI52U6xK2Lmx8jYOTi
sWyKjxnCbr7nCRjeG3L21XYwNQK2KdAgjnhRGTyBGAZMtZs85Ix9XFouz/uEud/eg4kl/xbwC9WX
STpe9hKhRInzIpFYTiQIyq+aopzw3eO8dtbc4lOaPqi0v+ej5a93Tq/nP8WA4rhpcma87eo3RX4B
Pq0a/A6m+tOHTvXUjG6FCS8SEOP427HvVNIu/lWELiEhthauI+TCjP2Cmzz9VwrLk1EOmY6+dcmx
bIufcR72ZQnrcOs0VVvtKNuczA6YexPuNaeY14bsUngqTF+NyMZFVj9zrjbyY5BcHd9rNxfxs5n4
2uwqNsXp0pfK+RodUUdHyXThX7yVO/IW2SjOtzQepGQmimB9mQ275BZmIpHZ1mA52wzxsMzc7eyI
XboH3S43mJ9r+4HzyBNXvLdiOcMvcf91VZEEFxHGwv0kv6pfuqlOzWUsmlkSgfC8Eb4rvtwn1pI6
fe3JI6TbGZ/6slfgYF8WnIAdaoMez0nJuf1XB5CXLg1fh8eqHeF/M9oDWCKOUGKK+MKhFoX3MaTd
YjPHeD1pDaNk4VQlmC5J2pVJdRjdGD9YgjKzDeBC74GMU7mpi8Dxn5ShRfCaWoE3FBCgXrYIYFwU
G5Msz7nNKO1iap/mrfWLELyF8rps22VeYzZNnza4skMwd9hThpxkD/MABESV+v+CjmvBvYvp6gPA
XukeUzQJyZ9cTC+h4f20i/JOrJSH9OX0E8JCQ+VLOMrAouWXvW+APOOrGQuPq8o6duGuKFGYr/nA
TU+EjQ4+5TRo/0/M4HkeKUTgAkgLTfUXvI8/bplxOmIFMoCxvKRTcuHK4LHRr01/LSZKonfE4FKw
qh0L1Tan2AFFsxzVVxt4OVJ9p8KQ5LAc/iRVCxNCrYEqEKMmzP7ge9cfJ/VZHsBABz9rQzrjPjPa
om/FVcr5v2ObGUYt2NLYgrsNDR5MapB3MQzMqnZYWNsZGB3UTcmyXgf1+EiXCrcaNNtMbsPKWMCl
Iz2OCsu5AoxU0SvChtXdGIP4oE44IVLuYRqzhFeA20N16qNxSzdtO3C88cQbw3oEed9vAYlVFSAW
Pw/1RvBG+s+zGMqB4aruLwUBGSUVbBM8hVNOdBt3TqcnUp6aFzfvxhxOZGxeDQ6TvyDeoTMkxWws
W4MLDsz1Z1zOoQ2Xk8dcvOC4hDW8HcA0PY84V7EJ1iBTNgNmIX8HAlJ/5dUKQrTiaEW1StBE5X2x
SkgZsndAATrh3H2uI1r7zVkkYUmZ5qVerT7yiYG/A+PAeR6wy6TMauVw8ZPEJUYZOqLluqqD//zE
5aLh+H59KGzl/MFaj8ErVEn5qJceUT6F3NVz+K3VOyYLeLCypGuMM6gYt1V/Oxd7RBxu8RBwobvE
X8R7L3L319jMXbtHi8Z7XelG8JeY5+WHG0nzFhL8CyFwodJsRONrGnY4msCgArTXQH2LQmKpzfrV
VUP9Z41EDjwUfYYyvCYgxZZOU8rRrooijuecVTeeHzcvucG3uqkNXlt+tDn6a0GonvijRbThQO0Y
yL0VhXNw86in/9vefLZNlfdPQ9OLjEBnwa0Bl9tEf4lN4O7SCLvWW4/N7FW30fDEW7OGRxhm8NEa
21JcH2G4fm9ciNoMkN36oZsI/x/fzCbfyjmKHwtvZkZgydYEIYVj6432BP5QwJodeJ2UUN0hJekS
b+lsbjyWg5LjN77//n0exfoNM6CUBDQxTmdohcDkwzn/77Yag6hf3eWXlFUIvQ2fFRMcv2/GtYyz
p22p9Qg67ZBrs+SSXRo0HgchF9C64Hnjzc1peaRmpk3I1CrC7CWHkGJb8n0+g7OLhwuvynDc5HAs
yMfmMdZWQ8Tly4jK4H+H+Po8VwJJqW7T+G9NeBZmSUTQ9yD7KH73bMPNvGZ8feG8yX/ExHorrClG
vpjOpHu5XzsJ22MEsrfuRZzWz0Xm5d+9voEGowpJrR18eMiqH/l0Ab9JHyKvIT/M4MAbhV8Eb2mb
JszRMkuWbrsUty2kaVsGpFpEXbbvZn/k3lcWAz4KusHeMJYitBN/uUWvbaLOs4crZDfhMfjnrE72
j+YfJRDxY3FOo2b9mHkO6m0y1vJzWRyVozcVxRthYPNZN6GIiX0F+jGGjeRuO9+A2ptd3lqbgi32
VzJ6KbfbSIMKQr1m3/dL3OrcIHAgkqOqwkspx+4jsRy0Lim/vL84COGGwI5ju1+rXF4kDtbiUHfQ
END/J71vdSofo9A6ej+GTX4VzcIj2V/SMofNEfaPM/PHX1vwdTkQxkicDZ1JotnDikRbnFEoOEEj
/FI/ELGCrv2C3qTDxfi7MFQwVdGhvB8vlx5mvmAJx1Ohx/S5anwwGLOP5XK3gCrutl03GSBUqnCD
emN8IfiwuCa4kDBzvhMuTwnj91I98LtEsh6pfDyjevETkP3J9KGlvYn1alz6u45ZotvFiY/L/FZp
/ctP0dGGDeqOx7gImJ9wO8Fpsincfhrv6udOCjihB7H1UWKMkod4BM5PDIhziXqqFa7YDQ1KfHvb
dQAygcCcxXdZWMR/sLbj9/Y7NfxnZkwHVIJ0ZqLYc4Lj+Xf1IKEEm8brVfxwowFgRONj1eF34zrt
Y+LHzNGKowHlrT9r7P+K8DGNCgsgIkxL9MmkxQlbdc8ZAf/CPNH06jLlfsrQcp4/WBbI8AQdFTUT
MQ3cMCI2r5whj5cTUjNRq25W9lRShFBC16zy14DobHkX5v7wXahIxfs492qYykOU/+l5MH0zi1LR
1U1dkrNcM2bulnYioao4Tf4kSR+t6bbJBzl1F0Y4Pz5zA+7J1yY4avn1q1Dp4DrzImr+UcdjWWin
UbS3Cih122KgtjVsE32ik9/Swyu24x6bhUTLUGOOom/zq9/gON7ehjkI/fVCCM3i/yfBWaux3K4F
5wZd5x4Zfz8138jRAUO117fL1cIzTyDFC7rj+eV2jcExBKJ1Hl5CAhZDRKpH0u1R4LUguJxxnjnr
Vam3yi3596ifsP1jsXAL2cjaib+TFIgVUxnxgk2L3bp6Mlk10sBSpdUfybU1OWk5xW+Oio3FahiR
pPGbTv832IB8WAMskj+MA4mXFmgW+j1Yvlgdk3HoXnEsqnCjtUnAVLSyoRsnU4t8m2gwfDWguvER
+MloT97ig7HOKNGxx4Qgdb8Pu9ZtdpOc/AfkHj3xKODkSgcbdp3hzniqmP5kKKzuPweruuAtMdbw
dQh6H42/RE+Z4dj60RcGxbn03d6cuypuCIBDSuvqLXesov7WSJ3TuGtz8sXMFDYjfrvxyPo5V9pk
+HJhkJY/s54g/vGjOPW1aFc/AcQyhijJaTmEd2OM+5ISpSItN1MQ9lRJQXEaxSPd9oyBPbz/Ff5m
HmGC86uqxP1hjN2iuOWwuHCFNMu+d+tUAekWlW8eebTkzb8QjVudAm62FH1oDvobqEFZ+4s8e2df
vDKyLxb3KleqZY75gncRsEI+q4UBAr+W4tfK4T3nNZ7M+Rso52T5yMdy7q6uNwlxn1P1zeOO/Qd4
AlGB9E5j46POqCEKt5cRySTSxtX/tadSPXJEKCEc9WWldn3sR4yqIeLKhjN7Oj7GWll7GupO3fF6
51VD1s7MP1zDqDMKsR7hN7Ap3jLdCvWW2bKV96aiMXTnav4ff9S67IJPUqSefJagXPlt40bm4goZ
C98QTVj6kYd4x2hNvBNfKFUX7sFonR2Zxgu5rY1AY+fjp7tNg4l3/MYOzg0UrhF2x9Qa7nZAemBG
ZvUyD28EpQBfZLFK9QNqQBfuO815/UuvfEdq/mZgew/YGeriGb4Y4kgQ6fodv+QQbabBmsd8NBCN
2nVecYeCb5Unvw775Q49dxDv3div884JVUQzCZI3GW6Tul75HzrB4p8VcYvpaaTwrn/v/IiPCWcU
Lh4hZmw+9D8GSRcrkWxwYqzeKIGHamz21GAanDosJUSONrDnA1IzKEf93ah81q4Gk0/wTBmFit98
4FzkXXFhpF+xiHL3BZThDO7LT90LEBolHzTmk/Fao9QeOXu0LQZ8fAtnUiVAe1aPg+Qf2JshQg6e
Z+Gci9mJylcGRjzycPhr5c7bpiTD8hpL1Qav5L986IGc4Ejv4YF0tiPACsKCRJBd0OYwA14LbBDR
kXHfPeGKqONXdD86uDwslcWuj6x4Miz79hQCO7gak3mvaVLJx9EhKLCvdFtcwtbl7IZckYFTKRqG
pWTio095x1xfl+EWJok0stlz4yCjXyaiN2R5SYoQM5gtNB4chZNzXrFD5iQYXVCEj/6YqfnbX0dj
H1CQcGnS4F34vysPwfaL71QZ7vF44vZgUwl5hesa++ZvmuHxXEouDXS31VLNDaX0lkAoQ64kELGR
Ae/mi+C+Ndy3HcJ91/fpdD8kToIZ0A3yWRJGS4imKpR7wgdQpPMEKXjCJ3Xv+8nwir+p/WaHlel3
wo/5reXIMbMSokJEKdb2PyJueN4hVwrko2VZ8vy8dFn+jAF7zXYTuINxq6G6QitBObjn0KvQ5Pgr
FfV2EOXtcRQS5NoOTiN2YRkMzUtq+9E7BGvDnjot2FbBpZjV0vflyscwbsL4UCUth4IwzhEh2nkB
35E2Q7IL0JP41BWF6XYz72PnPeSaG31Ok/OWEbYhR9E5x0DyqghafsMbeiBEfF+z2M1cdPyO17oi
WyQYWZPeKel8WVYCxlNVoEyqATEttnK5ToIaasY0yOV0biSN7leSC3F339WuerOD6m/4ttVzn0oO
xc69gogePAHKr4Kj5tuujrHlG/feCcarzeTBlwMyl8zVsZzC5CvPY/kvxj3MQLAm80/VRA3dDqPu
xc0M2P5SU9RQtknXTosTp13e2Wuxc9hi9q5Bi0uKRi+TM4wMpLROKcdLUte0k+Rnrw+BCWGOIEG6
FpQtHAvSF98Sz4L9dWMa2McEvylk0wE9d9/YIiu2EabC8li7Q0G1ZzP8rZPa7diznR7PJEWm/ilj
WOv2If7+65Cg6O84qruGe2IvDERVkt5YnKv6cbZDiHgEGcV9h4ADhQ44NSvgLBuxXpe1hM3r+Umv
T0009sPButzb8eUMot7S6uo5p4rcNgu6X8LkgjowRVuqGF11cCUBp12KAvYcMkcCEAV1PI74VnXB
59A6rf0I/l8uUw5LQcpWUPN2j7t+OTMJBfm9EF3/yWbajEfhRSEQhFHDY89EPu5IaPUEciCmHfyo
NQdH0gmyoSvXLodmTFRxbgqOjJBPvIRjJ1+abjNFRi7HFGmpefCYENa7MIzmcD+lUtxqPYq57E4i
zIOnVM9B/xUW1ETTFWJHfUTIle8ppWHQ12qkThLZMRA2OPK0ExTCmQzrkhBvXSuZqIJoiBi3kzyL
+ufAevU5iOrCgWrrj+vB4zjWP0XzOv5LsLyiXlgbe83d2GV2p8UNfc11ad3NDnf6Ow61KBtOR7bh
aYbGT88NWYunWsR9cfAYOG7FJV0ZfA745QmeL4Xz7fku0TZEnqDZY8TTfrGdgU3UJ5SH9WUV2ZAs
R0ESKWDAJp4v+HMYH1HeXx3nDjcT1pCmSRk1s8hBgoWhR+JTVeWBx4nzhHmx97bdRMo6oc2vipp9
HAVy3rY5agLGauWzmepW/7ZjXN2FCx6tbcLZPTlG2o8GaEmwfCJGScmEu7VNpHiDkwSQZ5Zpb8HW
H/EiMC10YtSQFeTAipQZ5Qm21zZaKucjx354p3Qtl20EH8ceYu5EhuEDywATJZMwIKN1+ljJAzUH
XHgQkScNkgjrcPfMA879RSNIuj6rQTLgIWt2LbPSQtys7m/I5TBsHCAI9fRJUR1+Dg8LEWbYNn1L
McH9RkcUJX/DhQMGvijhn7ombh69Iei+u/ZGC1kHEMlDklj/WjojL/9pFQscpbJz75res/pP4xZJ
/+ySXTwwMPfs9DaM2levb8LsItG464vLoewYFL7CTbG0wn3uUQ6xe3iR+A682yeliIWh568LO7gn
fkzC0wI7NPuIJpKUyUR73MQ9L+t3a58B9aYYkq4g5AM//2WXOQ12DU4IuVv4K1T7Gzs14BFPdeeB
Dcq2vOknVb4o687uMdAUbm6gX3BkQVIDnzELl4wO5dvaSY/oyBGa4ZilMjymM0drdJDRX1+CXC0/
FFtE/wZGoisUyBxvgqCd+jgqOa9v+MiZNkJvSX+U7rPpXnlO+sQDByIWnuUJjJgPqnXjT0z55/9X
gny6xvKCxP6uUvGXmma6nd2BLMkeMDlPzqbPW+fbGQn1CqGq+LHKi/CdnEfnfqGrtvGLaXlO4qLk
VehSnLz24dYL3XX68pfZdRCMbq6HXZ4PcYoRhNTyxrABYI5v8l6dCzi88hV7TgAKCz2UM/8aEPeG
HaUABpYeSamk0kDHdeiDS3f5B+BTQ3I6UKvai/FkZnaE/OsrLr8xu+dPVH+R5qzo2Bh7OdPu0I33
egThCdO2n+e7ycspkdvkfpPxheZP3n5n3IWiz6AfR8Hi0FY0cnFyxabOTsSfRfP3ZcIDoRXw7Gno
2Y5BCVzJ/YGJmciw/AZzkMQ8A9x0PisVL+2pllh1DwFgTnXJmfDCk+uH6X3NJrk+Bf2K32OU65LR
D5KL7MwWjBF746JRppfh1rX9hJ1gXY9uEfbuo/ZhjjfA0dA16NSpCDIPmim15acl+lglInxu/Upd
bvnYdd/dBAJAGf5TBLjqn7Dc0nYzBimMwvSG7wj/eRcSwRH6Wxdn2fhazWac/05OM7YTni8l7UsX
57WzV2a5fdCFiFgdmKReM1HRBL0xfJC+EeMc8XUzN/h76Iep/+SZQifnpGdZu6ccPLqsNFmEV4yV
XAVjvuLTB0dMXR+T2neWbT4mEwwYq8Yd2JR62o8cLXibxrcE7LaOgmj5tmk6wiPm47tM6zaRq3lz
4Hb7jyEYL5Rn+qQ59+9665B/v+1s9xja1fDALTEaDx1LBQaMvGZxx8tYLd+TbTWHRdWbv6XpU/sU
0kRObnuaE3pyeN6SagtNOD9zSfE8rHc3axWvnPwB5qVsuMBxUEPHp0NrK0Jr2mcKOsf6mM9oiVtD
ZcjFbaaIegsz8RStirLvcPx38vGWxmVdoo8x2ESL1zhPLRVkdhP6I80q0yBm/+AakuAQvyh835nQ
yX5R+SG8C+ZeyY+hs7k5KAgCr8sAT38LMF1Sl7LMOarcMstMHprCcy4UJ2FXESUsnj0qKNNUP8Xe
sC2p8iSAU+Jqoo+jLL3GQg3OXLVbgedEB5+r2x83KW2KHJGMD5yDbr5M6LO7jCD2ym9jgc9H5oMJ
xOQaHBgHi6Y9cIBBXQcqfiOdCXojt3ICLe4P/aIonvF7s+Oo2z1lJVHs7ZCObAqY2xU1CLdGYOsB
mNvGkzO7Fw96+1/ZN7p7mwh9i0fUXldshyjzcH0CKLzHcljdKeiK63YtyZRRitaU5kKvXvnPAwiU
HTJQZ3e+VEUG8sAflre2HByczVPi3JWUKEXXwvXX5FIUYVcDyAqWf4nodfHBo2x+bpJCdhf6d4jJ
biQC2XOZeMuNTOwaLonxjH3Up8SS4vKlZ7kweM84RHmMOZ6eCM8idU77tMu7T/KHa/3IX7NtL8Tn
6GWzBfizMxoieQI+5r79KRl5eGfoaGwQTMk5bWPBCXvHiwZp3ulTQy13SwMRA3Vah5SNVFjae6L3
8cbTxKpiQLku/tqiu9TAo8H3cA07yYHGCdiBHLN2GhtUtV89UOErpkB5QiWMlrd6kuRPRqANJxWo
KtviYr91TtJ7071MGdadKDGN8yteSFXyeEPse+J8EDw7HXeBp4zfEPXoecqJJyC7epROiT+1R/H6
7hoqhje9URpbgQyWo2Ob4h49WQTHkifIxbiLyXGFAN98SIJQU5TCA7j0ib2GcftIZtY9RpTYgKjs
WjUebI6X/xdyZfZKcWrbn9oqdo6mmSgfcYdYXaqYe+PzgtxZfpOQ13Dt4mgtflTpUIAKB5QPPgKp
P3zMuDUu0hlcOjIXAuvz4GTN1awEcjeLqny4xpJM/TYm8NxfrIaGjQqWhPVBamcBsmNpa+CfGKA6
Hj/nzqHSgavEjJpGjUqYPc4g75YLFB8A7Dl0z/+AHWpsTOh6L/z9c36+WBZyX/lQCLASTLX+qOu0
I0ot0QwFncRcINFb2j2vQxUcJ946hHImg81W2RrwKCkLfW1atKonVxGA4nZBdJgG1KLbm6GEM4gA
sjL+gu2lxNKM6bpPjQGVG3KSkdcAeulTPlNZt+3zvPqYmrj0DzE18wVt6mv4aFsPBwERpSEkqHiD
bq9IOc/4ZxA4uOn6OCFKL/lN/gjWDQyRaXjoOIrLDZaa/jcMupzLU3ojG5aMcghjM+EZJ6pL+vlK
VrxNaCEkPCfGxUYo3LJ/7pjK3BOLgvgIR+0hD5exORX4utenxcWYhf0MGzZB6tW9w3BEz9ii+jh5
ybEFqP0qSsVZeBL/cRE1rHd88n4Yqc0FjyjmY5dnMVSUWbn/3XzPFE7SouhfhqjXzzEoo3DrOAbn
D8a0pPuy9HzdaNgDlUS6qn+8scC8vmWyiw/QWoL0VcdjfvFAWtb/iC758OZIvgpMfFRAAyA0XOYp
6PYXdz5q0BPLe8Ay6/6knj8UpxirE0dBsssg8r32dU5DrDNrUGREf7OB6s8dctk83cHCiCHJkyTa
r9D3SSm0gf01wgBh0kpym3xR/SeB6whAgEBN2vyBTgXLV9r6+I5yR4oCTOVSULxYYCO9S+Oi/G+U
EfayCOgZRDl6izzyCbdqTXLrDEVyVtmvRa3z1VjE4m1HY2u6dafG0pBIxuxR8K4ZX8M2TrvNOExt
cWxnJ4AGkSzZA5IaP7hQmi691uvEXTLBANyodCUuYDCv8pyac/WHCVtn/A8H3N03SlN5eJI1oI+T
Hp3h2AUE9I/UEtwmQweh/Tw0Q3VaFOb+ra3lSp4v89QdINnlD8aepqYvgknrwRY6SHf52MWwijXW
9x3ww5AkagTnAH89jQ0nV8U2o34gSKni85oq/Y9zEY8MMCE62bExO99Yotke884F3ZgGgW7eK5uu
yEwhqfVf7PWgUh3JyrjFIYFtDDCIONGYp+0hWruov5g6D7sro97Cf1E44X+Q9SZgVaOQxzSJY9Be
UYP1NiNJP5ypDyQwZ+GMpZzS+YW9x1Phv4JZj1GIIyJVIGkyAWqjxCO4EsBQJ64b/fSZxb2U0Z3P
mGy/2nVRznmhefN+jBpSSFwag/cIE0u0LcaAZi3wBSvwQON0I+6/KO/xA1J9CQPATRQGG6o+gqNJ
Koh9JTz711HRRnYCeZ7DolOlFrcqgwACrDty0EOoY2kXc8Vq6CW6csg5LPqWGHLjfaAG+whFSAQY
Y5PxtneRpN6L0k/nA3gDamEw38Ph7mY3Vhu6ZGGQ8sLVV9orbywrjLnsJnZx4DP55bpDRtBqlxir
PmZDhRMzDF60PRcsggexFPoNdi5eI8sa8KVVh5jc4yPmsY4rycXDT0vVJmWdSahUHqcXaFZ0UbCT
OiTWXNFf1GgidXVZhm9gxUma4/84OrPlSHEtin4REQKEgNdMcnbaLs/2C2FXuZlBjAK+/q68bx0d
XV12Jkhn2HttW9TtPa9pul6WYpJfuVXQtZPK0a93Rb6I754cIr2NV+2/9qao6cqx8RNEykmabrFO
VwsLftqBHbhG9UpznJCbkLtWS6CICO/nQgzBtS8NFzTEDPs1NW14z6S6yLjz0pI5eW3MXe00ZEGB
TJn23QoV7VqYLHuYbRMk27bpiNaz8rFOz1w8xUNF20ryo+2HwXVmzIpL2x3c/3LAGwfbXwqk+mFP
p4hQUp0hYM4cFk6cPnKZCbNhka3snVkz5JdpA2fOQQnD49S21gdOfudvULakaWJSbg+k/5S/2rGa
n3ogKw0REnwbl042z2sos4n96BFXCVxIOhYqTNh6NMPOwpRi29sDEvTY7lnrxu5AUGvD9PZuIrvN
2fJSA4Aa9IqSb+Pz8C5Rsi7euNUSYE9kG6vYNwzy3G2lM1f+YYtejLtZFIRP+cnUxbt1Be2NUNWq
9JWigZA/bJZh8swDUxN0yPSSLsqNhzdVNJRiIidFCrd3iGDUnngpdnWAHj0CfIBJvMfg+yudKXgt
KGsJYwZh9gNTErWIM5tlvGrTOO27y8Zv53fl6DEytFicwGwf3onwgM2kkDE+CJ0iWCeaGcUOVK33
iuincIvrAmhExmnvsamahrNXBbOIChKWb/2oNz0ukmH3sUdfN5xMnwVP0AyYG0imFiE/+kjAcMZn
TrwSJJ0NgRR0+XUYE5mIGTQNjkHr+Uh5HAyXJ6LB0SHDH3NI9iMx8s2lh7B+kBfHILlM111nzyTJ
H3fykVMzt/tA6IPgx/NwVO6YPKUs2ZNS1v2718TheqJbGyeook0ISj2IV3HEfEW9OBL+J27AJK98
InljeVhGnzYlxWt2wt6WVHtNQGZzz6oruEDe9XjoFH4daAsNnOmVnJryUkFlsw9x938e+xwEQEmb
6bIMRGLtwjWW3SGTED2+EOg7D2amKIxsIjDGrdMB7aL6WuBsbBGApISTzEb7ZbfRwyCLAxbBCQ+k
Z9kOl5e0y0PbuuufyXF9pr+F6f9UoNuYGA8e9q03T5AD8F1Bp1CXEK4sHLHQT0ZbPwapRE4d8bfV
i8V1XdiMLph5uixDuRAN+KOgJOl4BTHAg51NzPZtxDXP0BRMszfAcv9QWMpmN6xzfdF9KabIsyW2
9WalIPmgLUqTA1uDiVF44fTn0AWYF1FsuOGuHFT/Wi8j7YFOhQE4tGTesfGZOe+czlH/8AePHI4j
18dG17Xznk9OcOnDLP8IGkItNkSyjMTjdar9bjpBR902xCuQfItiZuOxIKPDsQfvccJDTjie3/TB
buj6usHv2BQnF5HNeFyaZpYHxjMkBVFCsridC0TWBxIams+VyE7rQ4iFaHULIF5JPxNPR8JK58cQ
fy8CC6stmm/LQqG7DSEeUMOqBikhmXsWo4+0q9wvCLZrcRoIELj2sFXmjRMvw38ALXIVrdLFKbsq
zNxHcieM2jE9a6rzZNabawH2EmpWQt9C1nt42NG6ef1f3068n1S3uLwDayhXnHWkPadTjU0Cg2qZ
ntLatv5gbO/wowVILu7IY4jFhfo8RgW9OK3xDg2ZWcmJTN4ygi2JXGML9CiujmEIi+Ri3AUCDSgC
hGySgfaWjqZKL2xulz9xxkN6xMm5cDerlIDPzuMKRdIHQmdPZY88bvVN6z3jiCOls0rG1N3hPMJB
gFDVmAgAH8lLQNXoXLKe+TkEdHdMs50/lDe1MIiiZb61EFhLIJR060c4jcY7WaLss79FUeBOtKrO
IWwF/D5avg31I7rgDX8OxN6eDWvR2VGOl8PdEQtF3J5qJA1tRTu3woDAGUhSFP/jCE8Van3YEMOO
aj/8HZGRDsebKGBgB0e7sPFo+5njdGXynrg1I80HxRomfiYeDoslfMYQzyYvCUKYy1L22v2lClnz
/cQF9duQffOpBzKzT2HQArIyLGhWhA0OWxOewDo846zozqQQJPFZt739PISq4rVkW2HvS6xU5kxW
xPwfIcziL8yaury9MGWww3ejWIIOgV6jTkDkRkto9feQ2oz16ky4oOIlY8rAvLFwaZSTDMkW07Fi
fKlgy4hrnDDL/qcL4gEOC5JEPlMIVvKDBxDfxbZHch0fU75856dTg7BPS4aaj/mWnq3y6PuuKPCt
OvI/mugW7f7MV3SOZ0VwbGTZckAfKZnC/bO8nAI84N0jHCHuO3ECfoWX2ELKGx/thYfyHGN0xc3h
IB7lRHKgz8eekNonuJWoj62KGeWOkTMDioWaAuKETZxreVxjo8slJOLUUlcNjtm6cOel6y4Jga3v
IG4o9WTbLXtnnC5TthcTP/E96mjEWab3upOyLOWeVt8rmclJhUtrAtLl0stYXrtPWr+85zmNSTSb
mNIDPC5gz/hDpXYZYCzJR8oyeT6LFBEeM2Iv8F8r7A0w4srOd1kQN+OHyLTz3aKdCV96jImA8FkQ
nkPTj4Trqtx/4py3SDRbDKNWsAT13aQluZvtWiHTB14THnuWVMTY24N7GUEGzwdKTJptbQUB00Us
LVXkBbP09kgM/PLdzVl9nFJDSf4SpqjON+OQpOpKtAQiaGjSKkNdkFcqfWYk69G8FwwK1GFooXYz
2q1uTIrQA80KKt1ndxOtiUXPimSeENNnBFayul9BVGV7JmnxT93AJ8WuiBxtXw1EYm4r27CQokUi
tm/29fxhrdP8kfpGWUftaV9emalh40NKWUQdfJJ/9aglckaVu/LV9LZtbSps3QZtoWLQtKJVKDbL
JLDL5+M4m11F0E1IjpXU9VE2axjswHMS0AKWS2MKn8hCOidjEbyQVqvvGaixMAlvIv0IgnpfEgaE
0pp7R7uffk5q+4YiegESGnsIGEn8ovcDvk/oTiBi74uSgnOmr6nPDs7CGGMTI3NAcFsSanSoQknW
PI5P2KfO4JlHFNlB+eozzLvlCI/OhV9rcTkvEZFERRyC3HRdoL1hqZfyM8S5voAc0NlkPam+RvyS
jVBXsP2i4niD4KtgC2LlQYdvEA2oXTfmfXaJCXZGmmvJtLgs2sj6c1XuKL/5obr4W3tO69vfdc9G
9Yg9PQn3jdu790NAV4MHPE2s7VRAuThzC63gKCkM+TttVVtPOfAqhjarbtfh2TSiKdCEjyAIziPA
MrUfPQZjZ/YV4/KdOsX0cUObwp4x68Q0Mo5FBLchlQxy7CpJT9iqfQsksPbRhg7JJC5WJ1SwnYkg
1HeqnLCQhAzmGCtnMqkNEWicqHAtQNGlW7vogvvbLgYtU55VoCZHCF8b5L7+JXfihCBxEDeI4YkQ
p1NGIgXx9dbTNNPq54c5qHK5IwOHV0r1UF9AKTZqemb6HAAbWkJOfHgmltnOCUo2FLCh5G5rhiT+
mzjlFP7RHffxXTGvis9H8WfDh1yNS/9CIl6X/1Godm6andGOqSVIy8HOzIrzVAPCgs0Hqg+zfb5k
CsQVLuW9P4cOTQTUYo3YL4vjQ6NSkP0be+ZzuokH12H0Is7BlUfGnwb5Sfs7/xHKrW3ItBnuBMZm
6ixYL1m09pZELu8XzjMR3CuJXaaE5LHDy1jxsHPYbojW0s1hVG3rv8owo9dkRbnu8WXjfWiBAA2I
wdnfsJMy7PYz3/FfOXTRiGMlVrxlnT8Sigh666uffOdfCl8OtREHKGDSkCES4gsh3lPGsd3eQ0dI
PrnQ3tecFURXU6AQD0/vSdpkrInjAXbCJfqINog8L9eu3Yd2UR65auCcqSKb3ud027TxOgX40DsA
EE4RZmK3IHa6RZ8oTxxWiK0vrJ/ZrtQorYuDYtCBOCz5fy4yFD+8ImPniLOcnTCHR6+IaO4q6hvW
hgMxpUM3yy+0KeBL2KNhOlwCpvWgV1uvvIRV5+1dRheEu7SlmiMKSofzlkQ69OYqn1nFjSPyL04l
DakdzwQjaS7teAtmI/nNBtESu9hM7ScZv+6/MSOLLynj7IfOCM4FysR/ydKR8GBjGj/hacJnTwp5
bv1wOiPwj3sewh2lI/mfpWX7CM1KcIR3TSMB1El3bOtjNqOVRRoHufw+pQn/qphg5ZHf+fmL0PJh
HuewfOjy2bnz/bGYt0vnuSTFLD5cx3CxhHts1Sxhf7AkZFIOByLjiEDB+Uz3Pqg9G9c1g7A+UvyU
5ZJTn1Y9VRfYv9XU+DErukqwRcgCYdrXxR9fO1N2HZ21+GuvjbR3VYXhYeQ3s2iGtnT160+xoCw8
VKur5y2aVfK3k5FO8WwzEOy3tW/nemMVqkEIUVfivZsK897ard/uq8DY4a7Lbcu9NEkYf/BMTO0B
sKmXvE+lS3vuWz1jc99f1LVa6DSiABUgWdGzTgh7amNn4d6NnZcwMETU6XBYp7cOPxvxuaEn7hpy
TqoIcgn5oIzD3DlqbJm+1YvAj+UWcDMwILF1DKM5vDnFxNz31RXHSUOdW9doeRZ7ERexeCRWa6yo
0DKCZBRo4PKKivBFYAUUTxPGrOxCTJquvximD4CiuxQD1cKTOMflE/1w8gGPj5EbBi0mXaMfJ3Lr
JcLCnJhUaICrqCd4AOldowDLbbu0sYa7tfZHvV3ohrLnyWs7DrHZ98IoRHiGs3Bi+AfnDKfKjPi4
a+NScqiPAiNdb438jDflCVYVxq6woXjAJ7tPDnXTY4fVJakKQNSBNWmWG22SM1HLNa6eVhtGlnWm
RuS/xgpsROOaFV9+V/au3YhDSqyJWa/YkFPWtK2F/757dHTW2nv6Md28LbVYye9yXT2E+yKLe4zl
KsW03CtMz0+VliMfLKg5KBRIj0fsl6y4w+XcrYgb9zOhOdW1DWql7vJs4Hy82IlsyFdBv03sSNRw
zklACNobDyzrx/GH7dTsfcTsTfO3Lq1QOBOEAjxha/dE20Z5p9f6TjDCR2NWMdeFGxbEA/yo1scu
PzFYLw92zR9/TktcUDDXWGAg39WjZ53zken1YRVVmj22JQrODWOAlv+oMiaFapcQIIASfuruBnsu
5888aRxi2KxFEtwgynobatlfSKSR67MAPOee9VRCi7LsZfKxSHZI8DIKU0JESahg8lCrhSJYtnCZ
Doalwl+6IoNjoPBtpGeUluiruKRrsEAJHCH6K3Ci545F67iNR9dZ6ZphbEc2yE/QCEqYOhoalMVR
6BC78CTyRetu0yoidK/dwsWFCGyA4HRlKaHGp9xx+/qK4GDp3zxDT8zEs0iSyLNmvIQu8lxgJqoZ
/sZQi5P7Po2Hu9oeuxfE36I6uq1jcAJhERGMERpCbRaX+rCsHSZEjV0L9kNZO9zl8wgYuTTxjAKl
nW6IsAZy1Gedo5nFHFQEPwXvl9lBGlUl8SwUopshhSyGQFWEINH5YqR/cNsQrXcGm1cdl3DtWcJR
K5ZbdFxEosJuxqMUZiGhi9yDFG1sZYy+zo1D81630KUJ3J1RFBYEsISnYpBj8GEzzH1v0AOjhEGa
c03LPFvvrWkS1RfMkS57JAKBk4C9v1kRiXdl6D+PdG9tBHzBfDe9RSHfeFQmR1Ty8QeKYX0CX4YW
H7Wc4KWnybqbqhZt43Ar1Ah3ZA71whqi9S8QdnEbCCSZ9ta0sz0fR9QGzq6t7EE9pjy82MRKkB/3
1kjIQzRz7f0EHSJ7qKPemOKLZOS46exA5ZFd6zI880S3jx7Iv1tgg9Gf7EvKLvIUHQJokX45z3zf
Yms8xs13LWoDtBzAaIdLp3WyjkdvXO3q3+oFi3Xmb/Cr58xu50fyX2dxZznCe6cylFVJhvOcw98E
14DiZKvzPrDf50rOS3HguygS1tOYCj3mjQSdfunUHWOCbPz8LWPBSthawcuHme9GVH9mjRmmLMXD
eniN8yTp8Nw7HdZK2Hilvfeo0MorS+k4/uLlXV3ouKz5UTS0aSIi+s6bkX+oDKHJuJ46v4IL4OT5
91BA8LydlfRFuec4N/hJ4flO5AQl476xjHuUlWOWyfbZ8I/lqfA4hTlDmUfLl2Yd5nMa5jAZWu4W
8m7ypoNnRgojhInUuz1qRa6+ac5k/15hNz3zhBm09VOAX4v0DdpDYtUl2N8EKvEP7ixPHv0gJ6g+
BXWv30v2KZrcKb513P2LjfyshTm4d9COv3tkxt8jcCAwEPhVb/bkjTkD0otYzwxI/GpgcBXIN5iR
iuC2crLcV5T7sjkY5Ej2qbghgSinyDN6Uh4un9EMU3ksoaGnu9yzNW5QJHMXk+okJFYJ78XOtfED
UrpY8UnoGedRv+bFDy9592XwvYOXVcL9YKtEOt0CJjE8pMohupndmv6o/dgmyHbqk7e1rcZHuFPM
sxs8EIjeiJfG99HIqf6hKgvNb2G53C/aIxwzSsYum89YTqqnOhyD/1J4JIZgdscESGQDUFl5OtTF
FsH4vL75s3ROPSlp7tZy6fy2A3NazWKHq+jAmjVGIFyPYFOy2pPPTdAtBR4sEFWdXd4qJm1XLuuM
W646SvR8ZohI2OgpGCbENpWeqmqfDbPqIgLbkaLHINrJFUZ+TOrvrFkmp2HSIJzpMiaa8CqROFKb
2R2RJaOzHwkrt3aF53lXp7BGlCCrmz9wvbCfn0LHAS7f+R7r/GZWrb/NLE6nPbEqc3CIZ/8GC5/x
1w/vcXHDD5VdkHSoeQT2zD4x/XdhZ3DYAohC2ICJR5hwJfRMUx23eqmR6/CeU8jJjcG+AkYW07TT
P5kxRCSwQYG/OtcJg/F/awY7fNsZaRXbamHCAyKBcJwKzFvybINvR5UnwuWNfR8VNFBAC0IkoHaA
pZndIOz1jfXb5212kVUTFudmTXR6tFRSX+uC+GysgO00OZs5W10SvCWznmjCZvY545tLzpkC0fdG
5ZBfRtHV+c1YGzZXQ5SE+Lt4DllUuHdjGDyW033w2ADqTrAutFumyh68I5Unb66N5ebQVpD7qxOk
72r+nHAMIGqdvbA8jMzTnkAGBsSL5rQpzVTZ8tPEwzhfyf0h0BPVLARn4PwNgWAD1vxNkDqa/aNd
/8V7EVwJzEXW4OL9ePaNQwoxSgopHgKLUVh7slexsvWEyDLe17Y3uGDPusp+9NY5cw8et1GIQNyS
Raf341SUpkWaTozCCE0MWSEVfO0FYrkQC81CfFPavpw24BkKi2aFxT5LxFYE//BKBZIfghToIyqd
ySf0GMHupsp6xg+4HA18HNEvmKgzu4dsXy8KrJSkW8KHV+GBofKc70JNPvdeGhGcQU3EP5MPYzMa
S9vVH9SRU06yPWfFtwM14w2uyUhOSFL/+t1kDrWc3TeMGv5vyo1M9oVNR4BznKwu4s7vQxQHQBda
4HjYVebmP/rraTnOIoffp0kEeUOpzaGPzY7buI0F+xG/dZjSpEZ58QVu8PqFVmX9xqzpfsE55pdx
ApY9zPUw2u19hEW3bB2seBnpLutxHSkZtrhMMDSFlIIfBEXbK598GM5HojnGm3+Q5vyBaXKuHtFU
1QLxCxVXe/UyR6134AutJcJD6OMyJ1MFGKB9A3F1NV0S77YPKbBDbVX9tFqZ/qQhNkE88N28vMQA
riwIzeSkPHmCP5VvYrSajIhR4HN8auS2V4iuBWbDqfOfVj0Qu4F4PyPHesTtxttALnLGFfrqamH9
wx5vu0cfYJn4M6dDzO2NxoAUFdxqTdS5VZXf3zTvr7wlBMz0ebls4eLkDgvapTg6dlvAsC5i8rr+
4nBBEjrEjjyO5KSwNs3lfKfCvJennGhOIG3U/ODtMSIRt5KFLPObN6vMKxqxjK6ZRFts8jt3qkjf
kePkDIDYUqO/5s7p/Mht7WE9sM4tlnPAXIuNPAjm+h/q4pAPIuf9bj4rBVnwgNvANftbWtDy5hXW
NGzz4gYDBXlBvAjLrjYOn9yc95zKVSqcZJj+oS4RrLbtCk1m7SZHwbIRjdWGD0lCOXVWYdW3kHlR
osf723UOHaYkWsuRw03z6trOS80SLWU3uvT11iVu3dmuxHROzyWVfLoHrCWemgQW50bcvmXGndWQ
HTD9FCEjjoYTtUwGg77IVOJOiKA6Ej5JeAUt0toeIfkgH8gp7T/zxcfiEHLSHie0r/y+iNIeIdSo
+AcYWYajJlEtJU/ckQ3I0mm5stUgyiJOPQsY5uSB7go4cl+NsyDFG6XNFnVWbge6cbCWnXDc1n1M
l2nltsHfj0QIVfXLkDoL/sQ1a6+T4HoOHW3CfSptJlOsaesV/W8pSb1FCdI90U90WHtxF/0GVeu2
F0IHDOEFczbe8d5XPmpdoV+QaxD/jcqD/qWzChNDKFzGdDc2nveQsz1cAWpiI826dv1peN8TuqsR
0DHDes/Gy8n6zw5hmm9iWAr4Ycku8I84cdiM1+4EhK+l/UOI5YZOfnA5depTTxc27TrQy/W4Z6WS
OTu+VxsLfGoCNk7l6K67lvlO2Eddw/5FHdB6DJyPIoNRaT85RU6X13aeZR2Gxl26g+f0fApOxoaB
RzFBNZJbi3gdpWdKmi0LfYIWzJwikWWx/zuvpY6JhSLGA/lZC0mvBoyN8srMPa8Yk9XyCTnjstzn
GtMVzzJc22acNJcp0QlXVqQjA9GR0+0ANsH7ZvXBUHqmrx4ObQ2D/oSQEt1VVsBZ2Hr4N15u9rCU
+9lqMU/UU3/NLQrcl5FR87GzZmdgNpwMVI1D6SAB3Kx1gn8IlcNwNhYXRoQ1hqOTALY6OStScKHX
90HywKwdKJDBvWN2fiDX+XXKB0JUKBtSeHUJCZUfQSHKa5hANyCXGT8NNm4E4oMrtwxLOc5jqw1+
JDITEHktyt6oZ17OiKFOxz9r0hN5wuQhOBPFQR6jLuLkYhdWEL61YhyPJaEgxUYFE4IJosEWNGYh
uVH0g6ZbpagPQDwdc8dONvWfoCGB9GVKH9xXtiC5qsGx9rtmdN0Rskojt+JmXjiqKp2BHHkhXbiF
oNWgtnLlUacLWNfRI36AAqgOgj31y2geNDFJu5IG3d8l4Dncuz4Iu3bXkWwiN9MIpGBf5A4V15TZ
fn6a4aT9tsmM7g6TIuRNggL/69YEE22qfDjfcFyIWDmyksrWUzsZCIVZTsHOmyyJV4eb1SWHgX0O
i16/5Yq+16hMfJdvo9fTsSj6/qvP58FD50Tq8y3rG8gD93Y39pm+w1HbBtNREc/XnwvhlDbqHq7T
D7vVeBIqA6AIoVZb8dUYZ2bf2eJk3CJ/h+jY0cZ8g3IqJnQIS7tMyDWBvnzGomwO8MUq8SaRiBdP
UD3i7n6GjEU8K9x+kINAGNUtNDWLMd85LKSZLa7wF1Cx4STetAza8mdV+WgSfNK1A9b5KRVxTu2O
e6lIenWPk4JgIDYAN3LLStrQsm2cni1DUUz9zc1SFYTcZQUDxXZ1IGv0cW2d2oyXlVlQyeycaLuB
7Bu0uxz/7MvLhYVtvJNlUNNG8VTKON87KbGXUFtG+MNPRSXs8IZlsfr5KUS4j/ii9XQ1bApCLZdk
T4NRyjZalyb88qyySKPWttb+VRPlVkQlOuV7jGjzc2bFudnggmXQM9PFB9selPG1ZiD5VHUUymws
e3N2Axftpoed/ymxkoxuxhDVvidGMz/5SKmXgwZdKz8tuvWc0BY0Qfl2svIE3t+alYAq+6lfP1dp
kOdueblLyLrCMYg2pKvCrzWrxvHvWszufFpsknuegwBUNSgIA6cIYE1RxmxSUZsuw6aKNVIX4WdQ
2mTKnPh+9FGeXALYciwLqxjpZMSF58k9cd1WQMYFSeXNPadgLNF7Jh6rSTz2AmEn2NFRHiSTtsA7
wqyCERrRxDWjs3HYRcJzR+KWlX8DF4EaRyaHMxJ9ErjAqhUEOqJWpBhIrTurnZ3lOtaJp/8xEZwZ
4cS2UPjaGyezDzVkJAR8JV53vPPwoNdg2KHML5Lvxg5CZyfndE4uDhSWkbxLe07j9WPmzvqXIpSb
qaV6Uf6xwgKrQqQRj8xUvH1p3+dZeLNV0QG/dRUWvidWkq780O5gwfdw5GRnd41YO283z5BediiJ
i/FX0kjImH1rCjajm7iBvXtWul6FzLGJodtm9HnBPWIFJRA7ZXmHD69cpu4eo+dU7DgMy/oBdpRE
Zgj4LrnLPFQdj51Nl/0Tzz1IqJ3dyzlmr4ziM8VGz6ZG/fWoKZybKjguP1yuN+wfI6OscyggMX8s
uPZQx1e9FhnLt4aFkTHs93Tk4OcOd1T6YHH4P4Jr+w7ncVXJi8T5wGaRPUvmHxq2ztNPLwO7w7Sb
amtvmk7Zh6AdKJxXYIEpkCKf5I2oRywWEokVxAY8m1tRZ20di2QVVuCp39whEA8TIteyVbJ1QfAy
Jafe7jwB0qtVZvlpSBP2D5NU7Enh9GJa/ixyimc0mU6aRJNs9EKKXL8Un71kCxwZALBm6xY8/chr
OyB5B8NAakAUwVUQP3Qqnrozgmc3IBe3JW3XXq0s3ONJAK7K4TBN7kHnKgv+pKD36cUxjaq9Qvbp
/lmEp5NjvA7UJrHnJE5UCK/CWjaJ1LZe7NoUwd4hmHLhyEVgfh3YqYA38X2h+8OiU0ml0Oeg8A52
lXlULh0ISssnRnymRcNpsToZgEGUQgj2Q8ocKLnAGvbA8dq6OFYQIGSDO4MzkVS1ybd5b4kUysVm
YXGuP4thGNSLalHRksPUKeKKjE8a5rbJTer2+MxpbFkjMxALdeTn+E74lywtfupxKeotVrzebOYk
FvKzCNIuTy+8Ob6LZ7pAtI+BoOZg/cvTVtForyTQXBPRxRDNFJv1TZC3Cq5eJ4lxYCk2A3+CZYTv
gL5Z87t0XN8fMxMQ946tRSF+VY3qntajKJ222ZBgq9wZ+zGqWUTMONIFknpojr48ujoZXeSHC4uF
c6WYtx6NDLKbE1K4nO0kiBCFhbEGfd7A5H/rIfP4Kqnmpn9oHxj+kWzkBCMhKS0EFQm9pefiM8Z6
GsjGoLeShqde2q1SYKpdZMvMqwehHgMXug451HEXdxeBM0Tpe6bZUP+WLV7QDChPjQm4zO59OEIm
v4fe3Zhg34Bea9sdbmCngrlYC18EWzj6uKcXwhAMmvYgX6d9Ued++cngO5wuwZqvw8HUHWEVVRJm
Zk+76pOUBAgz3WthE8ln9RKIEWML7K/GXhbilm7Y0RPj/mFCHJyi7uz6ygEaZoJgwA8MA2xXjWo+
lfRWaET5eKqoQsUGoQ+1AgOzvMye0M+2zPm9qSDqqKVtAJM4UBjUNTV/ZJlwoDRifkG3ltbE1aGn
dja9u5Cuy8DGW44+mz8RsdISCCryNDwKUpZ/OOAZMla5kneNO5Bqi9jivS2FM+4EFEWDWbzH0yWx
kDBT8mJUBHgQmIvqOZ1OZEbFv33jkq+svTjofxGNeN43rY2tseyii9sqxC0k8cq1NX/Q1JGDM84u
zIUm7yt/z1wPKHLR9ta2IWuNdZ87WRPLPA6jPtI4/Qz2E/KUf4rANBcUIzmYvWKli7Kp2imISm/G
+pE4WNwCGKXYyNsiu/R914QXUAxTg8e5RN2WEGXv7FhNUar5SUKGiZ9nPFK+1eRoOpvZWzkPTUgA
ixWkH9bQZOuxAuTY81TbdXzh9Uc8NUzB8Ddl6/giSjGz8sWHhn7ebqiHa4n8g9kUdQJDcRq2TVAE
jbeZMdGBmlgUT78FA5W8pZAL3wYd4D0uLoXIjupGIUChQUnPxM340wMC8jw79aE3iIs/l4u3Iyoi
fe0nGQRogukBrwDN27c8QHL5reqEqVztAdmK0L+4yV4XtvWVBF75O+Azr/k27P51tNYFoxUhgNXW
oP/6ASGD8Z9gXlYIOr4Fck5KtE8YlSvntBLl9rdMlG4APIEcR+Wn14wIwcQ4rPlyc+FgF7/DhDIM
PGkYrn8I0kofGjhQyyGuKq/dsuG9pdk0wm92PvHOpM50fn1Ee5zKyNZN2DIDRfr4Z3DYNe2Hjpyq
h3Vgsv/MtopYDj6ftNkyGoYdicaF8HavyfIj0mpI9xi4shfZjkl7zpULAoOoHdDoKrDE/ZJMOIBJ
F62eJiGnZl+pxQ4IWQolaXqjQesrVdY/t/VcMI7m4NnniJzrQ5A1yUMgWWYfJ5f5Fsk7ZYg9dSIt
cmf1rQIiJdNYbFyfkfNDWldGQRsfJSaHfggYwSS5tVV2hhVBMFb1T0xV5pNv2QiYRuNLGoM6weRD
DHR7D5qXxB1L+ThPbeRC5NRikSGJIlTWoe5igjEKtAEF82aJrglzIZtnskWtxyaYgRPCt8ndDeK0
BHUmjqfbyYy5bd8qXtzvOMHQFvmx5T2hNIJbP9Ym+dNWIv8nrVzc1QzGGb39H9ZlhR7y/WJdb0cg
HnzEidUygGEfcoZnEHnrOw9cBTqxoRdsLTF8h8QggTUrbvDC4QJzwEd21q/cLKqozF/bpur1CTOA
tuE32WkijeA2WcIFiCRwksRzWWs1RELpdrmgcU/0HSI1rBFznn5S4i2KHC+dvIx4Pryz8VJCr3A4
FO+1NeifnPz4fzm0Tft8C3N+sTqkl1v2ivW55VfKohRLOQMam8iNl8buw7eEk/PJmwtdovjiuBVo
8TvxUkHV1ScCeaY9mz4+5SD2ySJ0tWe2PiL0nkpm8fcz/Of4h0GVi4ADWll5EF7uOkfRBtnfVYj1
X8A6idDFcc0PIYBb3HlWKYIjdd3CYjLktyekWiRYVnlZQtpaYfyoQu5Bulfi9XcDQEHJPpwnhUlJ
40HwlAVTMkKY1rMZJx8OF4L7K+KqITnxDbpwm2000FEtvILVhg7p4WariOF0Q7K1LwNexmwzujP+
Km7Z+n7pMjNhUzA2dCLHriN3hbJzt65d+zb+j7MzWY4bydb0q5TV+sIaDsAdjmt9exETI0iRIkVR
EdQGRipFzPOMp+8P1WZtYlQYaZW1yEVJmQgADvdz/vMPOulO6B2x1fEMnSRbN6BoXHetWHrCKCh/
VsA/eJ9EwGrPudE3f9WziQDfawfykKCHxErfpFau+lcUeACyU2Go12CY+Cg7y6mYr8DIvAIIwLRW
Ycq3Y5jo4yJGFA2LePahaK5U7ge/BASeBO+6ubH3OiL4e1VgwsNeCkPe2lldqfPbrtIy3zU0dfba
ditZPzqZzxhcNSSr23XYEflBsuvyAdft9yHAmWXLEHWxF4RCQV4SBTuBanjC0Ovm5FdczTWkl/XQ
OogogjC0nhXDYPmlIRxs/J6jqMboxg4zUnyhLCGANnqsfmzfEAfdeSnpLklNPaxaX+Y3kMqIDMWE
ovgVGzNYdERF/6gLJzmhLgtefbzxhm0+cXLD5fDoS9veRe0eOfVXv6Q4XAdhj4l60dbBMwUGkiSs
nBSDucKvgIICRngrF1TNh2czdxvp2kRjkVuVZuvEQflfOHDR6F0dw/kG9Ydxo4rIZR5J69b3mVD2
X5gI9PieO7X9koawSfajHOiH7QKqDwSRxt1GIeZWX22kJAmnd2Qmd8JEvHc3RLVcnFHxREBYpVGc
b1Kp5wMm7CO2hdmIjaKZeaW9iUaBBqYcksbZWE3VYZcJu7DdV30xYnaGw4a4Eh78QH5VRpZRiz3J
JkRqbK5QfOjuYajpdVa6Rr56XTQy3uddIdqbqQor/MJr+v/VTOcjt6HRxe6OfXw60Eo4EIR7u1fG
3eAgzXD3pk+3s0V0avdHQNHQ/JqVTBHekNqg3d52bokB6a6HYB0Ft2kAR0JeRf2cNu02dtGZUmvI
dlr8EKz56POr4JyMnt+Rk9BJ+8koehisURfXHvVZhJKhJyS4wSRc2a1YY5rNNmlbjp29VGGqbroW
NQFqEzgEGXFQUI43yeR01S0MvKnZdcNUwCSEC2OA0guDyC0TH/CwRsUOZveN4S4CCYl1brVKJgpQ
LBtcqz6qBKLGFaLcsribEIoaqCh97J/XOHLl4T0ZYJEF5D2D1kC3meASMzHlpiJ+FFkIOlDpOjGc
ebgZ2B+j/cw+DcGLAMEASTLsogPEkZYG0nH7JXJAeewdKODS9SzN8SmcvdpB/Ntk9Q4+kci2Airi
NxmgOdu4GY7i17Y20qeYrADr1i8VVSsgBDxTIP3aeQKO6357fLsUyVr2hAOOitMZKZAyGQMSYbtm
wSyngFtU2ZUqZe/uSwGmzDgLR5s9Ux0r+IugL1iQuBc6aleUIbxvF71vuCdLZ6KFkU5t5jcy7Nru
L855K7rFI4LnFaPfWzx1CufRWgr1b1AgAv8R06lllDhhkU7w2cSK3sUIyMPdMOP8xVEXaGvvyAC2
JeVrd3SncIquggDK8qpqRjRmdOEw2OnfTcCUUNCvKGpFjGpUqrN1rCl21znUJPFN0sgzVMgIVY+/
hhq9KgcBjlLJjNEz1RAmkHg5aC312lHldE/xY7F1akyibvF6lL8b/DqmL71l6+Z7L0zi3wDDK5hD
ruEesgTPpIchouY9lQgo1N4OAITgTuUDSvRw7ldTII3uGIZSF9fFAJN2DaRamsBEVe19tYuxMbcg
lCZHBEGVxZslmAXu4K1JLE/DPAT7tLH1fITu3qeHPhzAysBgPDhPAZxO58GGefrcIQ+zb2vyi9ud
8KkzsFSw+GamhNe168lwX8wj6nGo1mj9QrK06xq2yS8m71WxXk70W2bi1GatYkAIH9Xwy/B7menp
hfJi6h8qjyjnddlbaEsVdmcoiIzS0dkK6nle3gZ0yvENuQ1ufFcWTH02Hn6GzKqRfuQAOjDLbfSb
qAKx4rdszFZBvjW2TBCxysojNADxWvOlgPLS1g/4McyUH8z94S7KwcQvZYJTlXHCeL5xHynh1vV3
WoyBENJABBmjJ2NuiaSoHL9VxxK9yoinRYeEnT/RtndstTc1f8UenfMeXVQn96BzIjpy2gnjHqh8
8L85QVw1e6oZMgaH0bWRkNuC0ySTjZPfj5Cyw+0y7BF7UyKB25KxW3+njWaOzZDJJI3Ed1Cf+5mk
RqXaaQicxfjCqGEbOTtA6YFC2yLWSF+XAfqbrZJRk/3CnwCbizF0o1OFf86hNkoDWEQJyyLWw++f
0oVTx3027XjA+xqndCcY1C+f5PVmXYNIk0OUGJyfrtdbdwrBoU8sO2t1sxxeaoFb1dGzcBoC6cY2
islfgUsN/CC8OPNG1Pu5N7vFvKpCX2V68DyZ1UxJiceAxpm0zvV87bsom8C5Riwkq16bFX6BA8k8
DSyPYJ20MFOyKfTqDaAcGadMRCQ0TfjXmDizXo5jybGIOrIOnswQ+xcg+cG4NdA7IFpq+JjWsPAo
6GGqOf0SxBv9gGTdvhEvAAXJgHfPGLmMJP8KZhmg6EaEezk14F9osFEjSyjEPoNjZH8b6XeoIuF8
w0emDtHHRCVxsang2J8g8zPRi9Q4kDaL5PAZIo1FbBCJKgclCR7Y9qDhP9p5Gew0Vjbd1SzQW+wN
ATLTpNDdEYfR9GWerWZxVxt8Yx26nf2Aa9DwbbD89pnkyvzNapzk1Z9c/9qyhg4/xxI2/mrkDEfx
Bp/oxbJD6Fb1VNXlltApz9h6WRqfvC7HDU9Aen6OkKw9GhDiQzjNcE42A+rFuywkNmvl1QWkK/zc
6l9NQpHCcN1KHlDV2j8807bekij6V2ZT17nrWWc1lOxOVSYmmCIhIBDKMSO7IBcblhl74gjfNNkw
Os5uNHRMTJAIO65W0BaxVx5wLs3Z8CqkjJNTkWGEUpLpReyzp5GNwrQo0wq9kOXE7LVzPKGdqEIY
ayvdmDQFNHxGirjPKd5qp2zUmkzN+jflVRFtrSF3I+qWHAPPOLfcmxamoYmoymH8rYuSe62IuIno
LFwvvVZ22qIxwnWxIzIKtqo2IaZAUoz9/oqNIPs99JXzagzstYs3eGZcd6WqfrnM9TyIe1lO/qsH
AL8NDEywtt3sVHetLfQj502g9uTxkeQwQZbFFyPnOa069lQaOCNy60PdLuqroQ/Sx7pqiKa0OKvJ
9S2Y1G4Fc5Y3p+mM7wM04P1cldZX7JUXox0cmhoGZUkIy4RjfT14sZVdRX6AHm0KU31Tp7P3lGOI
0a07LB2gNBYFWpHIwrUB6gdKX48x4L0BU6Y6DJm2vvV9Gz5UvuAchDU44ZowBeMdc44cjw744/Yq
xKfsBn3f/Gr2FOXr0CbxeqVGGnHGqgJxrdOP44/BnLDMpB9l2MmguoaSbefOmlFqdpAwnPp1V8v2
gVla9T0OpuI2zgnJWkGUAS2Tjds8pBhAgs0E7vgmkhjCCOMvdWUnbVrsWpOU8p1hkEO/hmxOjKWu
xvknSqrqUdd9AHPEXGTCbS/ybEfNRK45333Rr02DUmqby2ge1kOkcbqCQWeuAPaS+zgxw1cUUC7A
0FDIaIOcMf7m0du6az657KWzDfeXF7d9vGElkJRV0pV98zD+4WcIxDtbhgbVjbdoE9ZzkBnAa3OZ
PNXeBDklMwb5JShFbu08qqZq5TYxm2dQgx4RHsSeuvLwKTvV4+iiQ1a8fyoGn6XBYQYriL0Bm/au
jMQ9iYjsU3hziZeAmTWLqmA41ExtepKdlZ7wcMmf29aGTSnMyfnCgCH+7ucKW+g2L2V26LM4u0pH
jP82I8PsZ7g3NEY+US32aphhPlE3xJS8rlVgwmlBMQ/3GD4wEW9QuvYHJ6eD1j4sb5yeJuZaNR8j
Tk1lSSlAvA3MKgFev+/7nsqf49r9RaJ7Paz7QNanjIbz0VYG0cuoPjQaoIq5ABKhcWsgv/qZhmH/
ddDo9SitLUnB1mfOvLCvgL5wl0ufDBN61woVqQkRMgi8YQPg08RbE+YP7M0G8HfVdN7ixM50BUCn
cMUPzffLFF3lCS7kA/3uKqiDrl2DD/Ulw3DG/1vYElg/k26cHCXxX+ZqTgbCzZO60TjM9SEhEVXj
03kFOIg5u4yt8k67c3ADG6YcN1jhx8Fz3IT2WwS/Sa0gbjWg6WmL8iILixdajvTGjIYlB2AQGBXT
cQSajJUpP2IBLKavILQ1RiDQtG7DcbSyg4hHTE3w78g4AK0Kk894nspin9fxwrbEjgILqKo2g62B
C3N/g2slw0OnhtYJXiHkXV9lxu8OBvaVXH461q3BgF6OXNNfasoElHc0eggvernwXJMae0IvLqvH
ZMzcV69uBk5R9kAkq9iCbCfTcjBYAv/84nQOjpv0Zbj2aPzTUgbrjDM2gkxXgrItKxtJQcBLboUl
wmDiIG25xA7DhKWnmuFmrzvGaRgtDZTudGVhVqxwVGgb5qC0wVtBI0Tem9VYxBKlZnCdsxEBFRMc
82b0HHprA6sXxhsKPyDUL/nkwG2KyZmzEmxDVybdobHGRbd8arEYxH2MgfkXRsGCvtfs6exMMeTH
lJDcGKv9wv8BPx+Npx8MzK9aRpW8HsTlgnzCJTtz1IvYOqdzs8rsuU6zPLyhhHC+sgIqyOBlHL6i
Ry6e8KkEdS59J8iuA+w2wOMNE2ggYnTU7OpeF48+cTkUz0kgbx3ETXjxjGp4DoKWc5rRhlNvQmEF
7rZX5NmvTCsrofMAVG8GJluathVhJPz8pv5qK6tHqC+N6pVvnXAMpfzibUTsQ64szAr4qU4Xv2gP
ObXd0UfucjPEFApBXvvgkT0E3hgX+QHeetkDQrnEjy0lJyiHO1rHFMd5xiBMh7E0CzwXnnKTwA3s
kAmTWMCYlUOoCmHW2vbI4uQt5ncjltu/ApyKiLuZq6hah20S/Gigjo58r3l7p4tsNBhY8I2urKRD
qZLadUvGgef/Zl0D3uA1nAOkx+YjG2L2GMx5nW9k20w/BTKLB4YLrVwDpVeYfeOIdcdEcaEpEFh3
dN1pOBBT65jrufHMxZHKxz5DBH0SYE0yzicBrfk2G1F6bswOKw2emQng5sq+hJNP0vSwrrwQl0ee
AA3+NArcu0zmp9QqiSGLTeoZ9q1gCZLWEmX6huhvZEm8Q6vY2LXNfJBcLGqwlnRJc20MtUV2LEUJ
sh8xe8O2TgxVbyFk88jZfdwfqROB1oYQeUA5qtLeN8Zya2UmqqOyNB1bNvZxQ2htWjzQTCGLoqbV
mxyD/XiBdZDAVlSyaIRSh06sQyCwr1HYENkS9f0TiYb5I712/zqGcYKEqCEoxwBdKNc5aGW2CskT
N9fBnIkr3LqI+WqswC4pkPLkB/T0+keD917MmbioFiIDjIXyKgxxZIjpI+w+ct/YS7S7QWcSoxJO
2+ElxBfrOJcMWVfKBr/dkhUXqX2lEZFdBZSqXxvd0W3BBI/heQ1p9MN2UCpgxkkq/XXYGPk3OIQh
vJwQm2s89vPxOSwpsdZhXsLMxq1RHNiw6OEbCCfpxoAVMOyRDQR3wDtMsGzADnwZI06b9ZRkMl6j
K1QeKvwoYOtnoI1NelAMr1nKdGeHCqrZCsIDmAhWEGsAN+va2DCs78NvIMsBVVZZGJsR1aN51440
uRsvT+GUTZph7KElXvQ72t1mj2WgyShwhtqIuxWDVObUVtxt4272MV9gSdgbvHjs585ocY6siZ9s
D6FGzr5blovk8fIVbRlZ47pBz4lfJRzBmlQuw1XVzkDiTM9EFviEmyCR42NRUVWl2sEdQjvEG0BI
IvSVKWpjYoLoFcOVFkNF7hriuHCDJLn65pJWFuwqocafTTQuni+1hTiY8aoDUQFWB8FdbVe8gKw6
GBdYSE5WBtTipxhLG3xiBAF6qyqHaLlxkgQ3HtOM4IDUeGpjVBcV4qUtsZleo8e3vs44DsGGkQPp
UT38LFJYW4cdW3uLsWwTJsN8EGMcNbs8U+lRT1MoVyU+W/AsKBPSfduUHhHSqPb8K9K66D7ACjEr
relo3uIuRu9otTC3DpnhNvgVUsGANDqD4+8D0BHE7SPh1zgOpbfz1DsG+ragz78rlwCUDRIJ37uL
2ZR/duEQMiUqKi02Ve4PdKyE+b6CBeA20o1NCY7E3M5+wB2mrDdoK+P7KKntYU1PX5LYTcIU3wWy
EQK3NbXNxpZGeJqdDIZ3ENnBfdrndrsl38m56l2TVKVRJt0tZd4YXVl0ktHK4fQx+fo7/HQaMItf
WDzFL4K80iVpyMjr7zi164fM7JgiDjP6kyvZwQKFo1zT0zE9iHDwxoMKWMeq4hckpvlvhOSiWKem
jz6DAD0xbw1HhQbqLZQcKHwiAxiF9gSvPWq6kMjLfsMpWVPA4O116hONVR+kDPXiqFnX6GBsAeky
CJdoatX1e7+TDqRHQuzynabQ/U2wmBlvbAoCnEwTXX0P3DY7Nrli78by0/jF6LyqqOwYO0DAGkN1
aPO4eK4xvtaQEX14QF1YgMERH0/nRn7H91IXyzTMbL3qmuyoAqNLsj/VarAiq9uMMiAgPAC4AgvM
FnrEzCm8bxNhXqVpgcJXKyyrqOKa0XiJAZpjMmh912aMr7BzBhWsfxOW1IsNgOdwn8Do/I0ncTuv
bGnHAipb7343Kkv/HCrLf1FxHw/zymRbf2v7icXi1WP7HPp+H2006Np20K0Nu1mG9sk28vkhETFk
OWE3CSnCuQgO+WwRQj8oxXrHtKUHxcv6MN2NEBbvrLjU+CUwVB1KjN3Jbu7+oq4CGuXDK+P0AfZL
qOCc6qK3QBnYgjcinDo2CtOSvffooS3Ld23YK3dliWlIGO/UpuuDgflm03cIWTGceXCgEdSborR7
+xm3/5zXkTAzBrduItM+BLjxdwxjiqmCRARazNyc3w2QtRZGxnw3Yg0uYRmtHV21hAKO3NFk8jVU
IvASh5MNbuthMeOwiXWvMAlpE88e7y0SUdFGSHap6t63XItxDF4BipS1WKVd8MNS6C/1umuKEUVn
FUvs/XHCwqzyMSb1GSv8oXS7GwLqPGdH9HQsrxSxhfkvNKoWKfe2VTYDTotlobYYNWCFSLgc/quU
9oHosJYPU6FQ5YJlju1tqDu3yffaI1lJ3aC/Z6TAfEVHPJDRLvHV2TbJAmZuMRwcMUsJSadbmcD2
5tIY0Lyj0RupwTxjvk9x48+uoHAzmMOok40wc1oOdU4hRg4xKYHGehR5QbYErCUSVRFOLY5fA3bs
MfHiM7Y4RP+uwxAJOhYKFlsMap7wGBOs2K3iGp4p1UOUCzSxStq03hRxG4dM0jsJVZ4wzhrqB8OR
ihaGQfvPOo/SN+U49Q94t3WzjrEOoGjKiGNZt5Evj4ysyenpCksItmpSzTdRgSBmYwY6tdd9r+q3
hQKM0//gxIu5SS3R1UNNJ8wcwg9pNVHu0GmN05tWCKdJus5GZjzQ9KlukCgkW3RV5h52oCVBF8r6
tkREOa3mqfZe3XSYdvi5A7oTnNEqxoktAJnr2BDchq6Nnkco9z8D4vCi7ZjbOZASfRi5Yky65J7f
wWRdG4457xFAUb5jA0zhVY4VX3Ywy87hn4a+dTJELoCC0oXUM7coCEdFRbqmbfHrLb5GJMAXkuyQ
qM+9E4A5dBSkrZm6VgzoYUc2CVxGr82Mb6ZygF7YGaq30MoJHs1mKbsbHdfWI3UdHKzAo/hdzSb5
oNvBgcOykhL7JMc07fhAwgn6kDJnTrJGzAibKLI0Ie22Y7jVdbsskU2MDMa4ModxjnAsqqDJ4K+C
I4WWxH5hojnrJ0WzyngUloRFQl5vIeyCxkliSJUQlz6wLe3HLmP0YVvgOWWJoJvtgZQz+lsI27gL
5MSDdGGt1b6p8/Y69ptAbaLeGvq1lj44A3Yq/G3cc9ik8sJ/hRnUHD0InhSiiCZ+S1HZf2ED1rNM
1MTKLq0WS/gRd9pV1GJRukGq5hw9E1B3l6u0foAABnTEvSX7Ds78A0ZK46vM7fLWUhOSkYjRjL8l
kMbxtjDmbE5FYqugQNYofjeOhZB4LWEqC1IYVJ2uyc4AMINa5pkr6Th4EOjenxh/xvFfeZozzM6b
3LjDuinF4c016+s8yXFRdpWurrKImMaDp4b5xmzr5OSGDQEzXodd4Ab/AsiEsJXhI4lWOe7Khwd8
hMEh0O1hufUaRskEo8+daZ3hkjQrOQVRtALzpb8JfEYwKx4Hp3sD3PmkQmt4tua2uPclLwroMAdj
yA3c6QkKszHFnQbzJc5k/pvWLfqWiAU8jTJ76rFS16w3h2Q55HQjgAxtHKIAClQI/m4wxC9mgTWr
SKIeDYKBMQM6pjk6epNw1SaEFejtSkbO5YpDHzcNrJMlojvBlAYb8yHE+IEYLZS8yOHIZ3OHXzR4
EznI1dje8B5pt2PhR0tnBdC26tiKsKzEEUgvHgnus/ScRWY8Z7jL0F/l0NsKp/tKGzUWG/QBstsD
OtbVulNC3mPLM76gR6w5iePkl5fhmkdTN4+nFK3wN8aa7Qlz7vpxxIm8XIGpYJcjbMUdY/XIg/gv
lGxw3qnmtxUupOW+Mt0Qo4zawxtw15XMd64jePqEUCl0Adb2n//4X//nf/8a/zv4XdwX6RQU+T/y
Lrsvorxt/uef8p//YGCw/L+Hv/7nn64tTdORjgc/0gXL9EzFn/96+RblAX9Z/Ffoh6glm9TZEif6
WodVceiYHlAuBePuP74SroCmaUoHHYMS+v2VBskJI0le2ho6cro14RYzvizmQHJax+Bk9Teu5qBf
kxg22ZZpvb8a6wEFoXahs5kUjluEVPi7T5bXXduME94+vpjzbw9RSKYH2lUehDvXdN9fLMHznhE5
mV4wymrER2R2slEZ9unjy/z7u5Lkq1qmA6nAcbUw31+mhDiFw5PnYCmGVOwW1w0VHgfY9Wo/Odr3
Hz++3PLq/1gaktZNQKA2geFN4erzpdEgquix9MxPeMmaX4WbYrXluKaAZoxP5GvT0vR8fMXlOZ1f
kVeFawO0RdxovPc3iJNJTKRYk5/iDm6Xb0bhbVuP2YOJzyU+XgWANv1D8slVzx7rv+7TsqBCmbZS
3PLZUokqZy6HJs9POOx7UC3NuXzFfKo8udh4//r4Di890z+vZb+/Qw9Ko2n3cX7KdFpzLUNF+Vb2
unwUjeU8VznKok++hM8uuSzeP75wJgrFiJYiP6nIbn94RrsYuFRkY46I1R56tI3f/sY92sq1EfAJ
KpCzryEkUswqST46FUPqXAGfyvZWx+QcredUS2xz3FhVNx9f8+LK0cJBi2MJSbby+5uUeVyJWKcp
9nHhCyj5BO80tB8inUj9naS+ITqQtOjGnzzbi0vn/1+Wguf9ZVvE12HvNumpxzxEUP5mPvPiCjj2
iuhgJ9p9fJdn+8z/W6l/XE68vxw8SNRdBBqdGHs01ZpAczDmkTHNJ2/w0m3ZJmETgKEWn+Py538s
mbBFSz1HUQZ5w/R3CdT4Qz8nAX6jWfT941u69OJQyNoMQbTCyu3sUrYJJIO+KTvhwjn+Wiio17nN
+GmV6uCKsmZPQdZ9cnuXvgjbwqdJ8j9LWtb721MZaI4MZXoagAYJNQcEPUBvd2+IbgnoNPOq/vLx
Xf5raz7f2ZaDyGWOaXmWOjv8JnyqWmU46Wkk9frFZfaEFOhg9ITBo7PJlj4CsRKNwwiEbOiy3clh
yVn7+GdcfK+KwT1maR6CzLPdZ/baWma2jk9GgB56hW66u8FWAQ2exhWk+eTjuPhqOaUcKcB3edjv
H7OM8eYPpjA++VDTDgjBSniVCMu+kfdsrsu00sfRM51PdthL34iNlZxkATvc5tl25+CVs7Tt8Uli
tQCndOqbTUPLOW7+82fpsJVTW0OFd7yzu0uR9zFr7JOTQzbETTf6Zbcbk7kSTKcq/5Pt7dKLcyzJ
16gtFo88W7F9MeB+7k3xCRs75wVXUOMamp7Co8/sth/f16WPAyGgSUFIneHZZ8+vtSfm7IbNWxOm
JlIYFHA9htV0j/07TEqUIdUnb+zSOqHvcSRlIVk33tmqrLLCzFwSmk9dW+PdGRbj8Do1inq8sxGQ
kedUj/UVhbvo9x/f66XHyueApBJVGDkQZ1+lbvyKE1gkJwJGwdKnqBTbOZc2Iz7KvE8uJi5eTVok
spqe9IRYnsMfuyonop9PTP9P0JtqrN6d8LslXMTdbmVfGXDqN2wCHSo/NQ2PDu6Z2H+FSt83qENu
AJElVhck7oBzAgr8SIxKHT5+HGI5P853Kao9yza9RVb2rz//4xcSxFek5N+lJzSTEPWQ7e4zo55/
J4gS4TCIBNKWtB96j/gybN9Ei2N9aIfWLsQc/ePfcukzVq7nuXxcCrLN2cNqh8EUGNrGp7Qg1Qsn
KRNFejGYTfjJmXrxrfxxobM1EMXW2CRlkZzazGx+zjDskED2QohDV8A8/OTrWv5r50+YVDTtMsHi
5DlfcWYj4enoKqE77Il2hyxlMH+ulQs+iNEPXRwpb5D0ojscKJr1x8/0wqdNde2a5iLoFayt9wsw
Hw1YIWmqj+SjGsA00zTsmFuJhTRfD88uw5zw6uNLXrhf+hXTlZbgC1f6rC5z8rHz6rbURzxby2AT
DGT7YdbshBPDssAGtkpBfH8MjUDgjp7RT58+/gHLBc4eOOpqvm0aJymFWJ7JH0uaUVcI2SjzjrAg
hmeIPYA/KtfxYWrq8VhUtJ8OhBlybvNwrnZtPML3/OQgvPQbls6Xtw4zCCDh/W+oXQ2LE//xYwC3
LMTQ1Qq+5K5u32QcFe1XTxFf8wuKuUjWijpJfFVoW6L/fJfl1duasofGChH1+x9hjahaksrxjgLO
p95EPnExBYhTVP2EOOqVu9JDGrLFJAH8/eN3cGnns1xN3cPmpy2hz84UG+QYQZHlHz0MNchfjokB
XptYU9yj1DZRrzPnIBGUN4gKaJy7gwERCx8ZAyYpUIRrG1dBxaFEcqmXuFccIvpKpGb8SZV2YSuw
NERxzliLb/Tf3lPSofYifeDIrCC9TmQA/uzMvfPWxar8+vEzWb6183XJFWjol53Wcs8+jATDs8Ak
PvVo97yCjXRmIOSyGsSN0edBhXFcM4TOuuyEF31y6UvLUat/vQibAadzVkzg0D1aPAPvCHMRuWzX
YjI+pIK+3skZe35talm8IeZMfzalSL+N2MrG+4/v/tK2QI3maA+PRd7W2ZFPDrFE/+d7RwgNQPa4
ASyMuNAgN9VKEdGH6ZXPUIV0RPLeDx9f+9IuSFkjTJAhFyzlbBckMrVDxyH8IyzogREjp2u+uARh
bxrMJEbjBxnlf+d+HTZdNn0t6U/ff3yzk6DlL33/mOCcGV2XPbBrjKO+R9QT+iekKyz0Flp0gMlO
2D9/fMeX1jXlPhJjD8GnPF9r2N/kAjWAcYwzw5o2aClS6FOWrux43zttPX1yyF3qdrgUrmhs+HxK
1vKD/th0fQf98mQP3pGgXe/ebtMY3/8mr25JjV6icJoUJ0GP0KNuiTiYmUAbRmdu+o5T5JMDSCxL
6exDwzCCDlPZ/BpPnx0AQ89qJvHXP6J8Fw2DLu0ewhJzulOFBft1XxXTY9xOizt0VEHsGK14r40c
t62MREteU16YQJa+efvxS7lUbFFnWQJwzbYlz+v9Q8Iun+ST0jaOEon3j6Ce+9uE9wTyj1tYvOmb
PsMRqlX4X+UpqiamMt59GmIXchWly6v7+Pdc+CyWsg8Yk+MSEOrsk2R+rBQm98Yx9Ye+pRUl1f33
nEbQNcDC6g3twmh98ileKPKWy3EaIUjy9Hm9GSE2S7rJd499Bp9hrQwfV9YA35f5kxP40s0tnx6u
JMxN7POOX8DeqGDFesc0IreV6YQwv+jO9BOSDIr5KQuxgHj8+Hle+OiYzHrWUuhpC1T2/ev1/Ra3
Fj+k8DBI3jBmo5x2uRfW1iFMUowq/sbVbCp2YhsYUKizL47cwYjITM3V0DG9BSSdDveBZzEArEjh
+Rs4gm2Ddktb0zrRzLy/N5AFHxR39o4h+qefEHyinSzLCrvkILr++MYuvjl6Q14e0Kyrzj7fntHJ
hFraP+Kj6V0bhG49o8xaOEQm0S1TPvbO7uMrXnpxjuloTgdJr22egWxjTTy7NNm8UjcZjhbEcViW
UVbvU8o3uf74YsuTOt+dHOpxxQSGBu58KDIHwWgHHbsTkqnG2yQiD5jsQa13rmry2O4jx6naDdHI
pCESCs5gMS7Nz+740n7NgSiFI5Tr4IFzVhuqUXQRDFLkQH3lBltB0DhOnRZzwS0xiTEkYMJ8KlgX
YHj7pBnSI8TQPtwOftjqv/P4aYw4JjmroH6+X1s672GpsuiO3TRhxUK+d/89QbmU43tA5Ncnz//i
y2Y+5AAXuYBNZy/bWOLeBznoI2CVgVB6mvQmHXAON0mQ+jsXk4LqEmgVb2H37NZwqTOBHALvqBnB
rnMbp7KVi0Het9mdCCr9eGVd+nD+vJj9/jn2TiRUm/v6qHOmu6U7yZUfTdWVY0UeqE6hq08ueOFR
Mv0BgJfcnZDOUvP9cejjiITmG4TnODkljrP+5P+AhPVU9EH/CRp2ab3CywN5Y8qA0uB8YpNEBBTG
Y01XWVvWVdbW5i05JIGLw2SdXyHaJ45Qeii/MJyMoDFjH0E4blz++vgRX6jhHb6XZct1JVDZ2R1P
yrdUUI/eEQgUy8c0ddF5J2yc/kYjLksfpjCqqqexgnv2SUt14e1yaYp0D/iaYv5sB25hE5B4MoKg
tpRSdqzE00DS2RqfuOxOkA348PGtXni5fCHCoWincKZqef9yixBHjs73jCO+0vQpsw4eEj8UWDww
Uv1kIV2oCijNl96IXZjXe/aZeEnlZ9Dp/KMxQ7NbEYIzkSYZLfDxxzd14SEyi1bseMykcV86uxAu
VkTwxMI4Ohou3doiCBfSfyaNZk/kVN48wXObrU+6r2VRnO34TB08dlnaH+q+s7oA7rsf1O0cMB0j
puUxzAO9FdaIY78c8G3eYN5vhbdlGERkt45V+vvje75UdrKzMmoRWHuAti5v+o/PlDQ6VVejH5yg
got+Z7GQPFiz/WLIDUPmQcjAOoAiRZB0ciIxkjHNn1EFYq6KRhKj849/z6V3AP+NptvjqZju2cJS
OZGbuWsEJwjZSGgELopMmHP2/QRWaSxn8f3jC/6r+Th/AaC9DHvpiPh6l1/0xwOANFLisOLyAvTi
h4nxmzxl/O1qPw0iBAkaVe4F9xCfbH/ToWBtTxKDKExO4k4XX+qokC45f0MmrlFgdMVOd32Gi0A/
TOEVQSWGv11871FyD7Pq2mPWQV5pw1akt0PVG09GUyZ3eImCEyOwKMbgC344bf368W1eWmYMszEs
ZIf0AJ/e32WAF0wzYGd5JKvXdxMITJU3fs3ElH8f+9x9IBMpO4ypcr/05IRsP774pd1C2VAUTHpO
V53PmaoGcmbkxcEJF+Tmhx/hXkGiUd6sErDeT651oYKSSyXKB+xqUAP7/Y1GnUDPKif/iJSa9hm9
MbJon1y7chVkw63bBgg+wbREgzfuYA4r3JCd+JNVfOmGAbgYCsAQAuU7W8WBm8Ebd1v/6OM1tFUN
ii4iB1FJmKGc/0ZHK2HScBVAXM6e5cf8X9LOqzdupOvWv4gAc7hlJ2XZclDLN4Rlj5nJYiimX/89
9MV51RTRDfkAA8yFPVNdxYp7r/2sNxO4wDhPw6OF57ztxndyMM1PuvDsgztqeFIFSvHFAc0NTN2m
tB9n9e92hkVdUysTQi4YKz5W1KV3YS9dOQstlPkewQQ2FeIqpz9KesQRZOcGz0LPQaPaSOPUqxIb
X9UHqC00X4WABVTBcS4M/WrDbONENHlHavbyJBxsk3o6x3sG6DXtp6qkUsMLjG2oK9knSJ7RDpFe
/Pv8BF9bXa5tkiXhvgMna/EJyObChwdp8Fx0nrWl7k4lH0K9/h0iY5DtCNvLT1PATRmvCJlUV+db
X9szXeI53IK5tDP5T8e61hvym0nrPU/YxQJyAvlv+5SLWVeZ3Uf9JgLCIHbn21xbZlxaWdNkdDm1
Frtm0zdNagoZPDvwJoWPJ0a74fC21dumt7TPHtC7H1REWNQ+AJnCbkiX45fzP2Hu1nLjJoKDZM2x
UEGpi26XSPWJ2dvecwz4+6rjktCirXd+yyTqyu35tlaPSUr3CANzxYRmuljRscB6KdHZP6vBje7K
0UJpRfHMFTdM13m2MH737mugjVSqmwXM4tI5eHBvDX1w8gtLay18ztH4v9+yuKcY8JQCzPCIHgKr
vzZgznyb3Ca8M+xOuy3KvIphLiJL1CPEmdsxTzKH2egEP1WjkWRehLbNB9QwU9unj0DiLO/CGlyb
kB41SrptGEQDlot/DL2MwvMoeIbLnX6FtGTBk6wQ921yDW/GLcxILAjOf6GVJWgzB1ybcIeDYNI4
XQQmAs0OXmx49MwGoI+JIZe5s9OeDaYdg+NouNRQoCndw6Fs1AsrcGXTsVX0I0g6VBRv5nIqMuXz
FA3ns1PMIvQ+1IwHtcfcANtJBP2VMcdZiW0j6jzf65WRpmFjDuO6qkvXT3tthw4h6jyLjt0sWBdA
3vbMhBJNQEUN9kQJhnP8/2tx0VXA/xDL4zw8ou4VxV4LuZVvVYrZtJ2GOVXvC631vp1vc+7FYqUT
yoIdo/FhVVSVp72sNaeh4JHhBS7WfgP/H8w+WaCa/2E0NUrrVHQSqg279bSd2JCYdQZjeGSwvRv0
cfWrrEwn3kHiKfStO3nBhRTT2tMVDAuxBkI+vKWWMYAOdwzXyHlzeEESbEcu47Dz1cKCGAXnNVa8
+odOrcCXwgMuxtWlLzaOGeXOhd8xf7V3I/zmZyx6rpAqzFK8U59VzHwTNrGBm7BrgRTH0Ty+Pv85
1yYtKTXCobCDXZ5ap8MsO3XASiSOj13lJp9n9ac/Bnl23xXYtupKeUnCsnJWIYTmImJyTlmEX0/b
E65IqIur4qM0UoOC0yQeoBPXbZ3d2eH4l2E22q8qAN4blNpRdDuoEhPR851eG2GStTY/wyDSuxQw
uDwEUnwPkOwos6qFq3r5tW+r8Gg2qnHha2prC+ZtY4setx3lG3LQ4yMsM+9X7MpBPeSJJg/1aFGs
CG+PMgIubfAbhFdq1y0ObRhyDxTgoIandoJ0kGHZP12lnPQNpZLjpRz46nAQfbeJ8/OqX56nRmoa
GGfzC0fVHKDc1JFrHnKjjeFS5QoQm/OjvzrlHIegnks2mKfU6RTAk8xCVOvRXI2qYZ/pWP7sBwDA
sPrQ2EV3pi1fzze5/hGges7PSo+g0GJNBVEUhgjA2Cl1D1GjT0WP/YQRyUh9N0jg8qpToahct1Be
7orcs7Ej8ZyUu5IEn3mtUlY7bTDFQweIV5D47Uqz1y5E09e+AlInF1NsIr3GUmpV0H/sLp3kGFEA
n0BDMiHoA3m/UmrYKBe+wWpjs7SKd+gsAlyMB5hdJ29sJT5qeCKGj82ktO1+wmKyPUxVVPw5P/xr
SwBBDbk0rmskXhZLoOqs0YHrnhzxZI8yCCzc3J8AdUHZPt/Q3+jicu+csxGouLh9o2k4nVtpX1tQ
LfL0aFUK5MPU0DFPtntqfHTMZqsNYkOq73X06oc2TobrwEjEDil5iQmeVV1B7+72F37S/Jp/95M8
hIHzex/B/uK22phNaFDAHx9xGte66zEZZb6XxkA5rGpHtxXP5uATfP+QSqcWkxTewZTokvYqowvb
3trCs978ksVdNWuFjIxeTY7ujySuuxurUKoHLYjiAJ2N2VT/MMdsZN+GwdOPhPPiq89nCe8V+FB6
kVd/Dd6T7VR0xm8LVcPm/CivdY2z22RL57rA8+v0u3N79iaK+ZJjAcZF9Rtu+njzYWhHfoi8iblB
oKhemGzz719+WJs4IREc3rhUYZy2OWB8pGtlHh9zAirFvRcMaXtAP9Y9WB5vkn1c9XjISwFvkLre
oSBLc77Ta8tq1qupqufYBB0W39OYmsGqbBEddaulZFR3Ffcat7m2uTrfztpmQfZIc0kr2rPI9bSj
imLLQGUFH41S6b73YsT8NvM4i/IuP55vavUOxtFAtIgKBS5Biw+ptg63niwKj3ojwxd3gP+5EXW2
N7BU31ZhNeAoG2nmDdzj9LuQo7jm73jehU87H0HLT0t4jFwQV91Za3vaY5LPZDBRuR8n15XGbuii
hE5rg9ZsdBguM4UNv1zXpJx+d34A1ibV25YX3xTry0AC5A6PqBxtfZMOBbB3qMqG/inIQuWgTPl4
g0NZEG2gj2N0fL75tXXkqmQT8AwgPLiUWWmoV4m/thEKba3de6Dz7qdUpp+p/8OvC7ZIdanIbW2o
XXKbFsUoyFH0RTAU1KUlh5Agcwnx+0uAacWXBmetmyCIB1yx3NyId6HMlPTC4lmdaYQqNG/eNli/
86x/E6rzFOLMgovPs+fASn3EiBXRWlhU6t2AU/l1p8Mf2bKthxEwkcL6FXaAlfZROmIu+Q+DDil8
rrxj3i+1n6PoIwKlJkMwmj0Yptw20T61MDCcTpNbck3qhVm2OuhkNOdojWeikD/tO4FHisfULD7O
1hNPw4T5oxuL4Y+ek9j2J6I5W1WBQ/UP/TQdgjYWfX1X2zEQEgUcG0XHZIqnI3kkqX7qvcqYngJU
Z/XWbDTA2+fbXNu7yFZpGhMWCc2ypyBAoHhaXXwECNC81EkzY98ml6E1cjBS5xtbHVbLpCnGlJDz
/OdvplSp50Vcu1p8xAWFMtcc84LP3B9hrpeDwSaGaoFifbIUwGXOt7wWE+PRyg0efizKD1c/bVpY
YYltCkxXnbzG4BcGhr/QtCa567IafJulCRjMYa+04U2Jwm+jQet4QNuDoZEZmMrn879nbR+Z9eHE
I/lZpGFPfw53r7LtJo99pAqSz10auXdCwcF231LT+JrKqbxwcKx9ZxKuHBqzepoM5WmDgZLplGIb
BF8s4eobEHZRe0VuWMkPRcrL/YJCbGWb5tiFp02EwrBNa7lruRjWzUShoxFVjXsjEWhB8nTCESBS
PjXjg5Sp3lzhHQ8NJcYcUezPD/Da9sWj0PbmAlBCTtpiCXs9JBMd5z3u1EqwTQ0H3wmq3eGtBKn3
x+trZWdMmn1rmfh3T26JawJSu+7CjF8Zdg5pE4kGnxoZ9+I7OyY8FAzivWe9aGJ35+ijGW5xTNOr
vatHzj8IJ5xZHEqpFu84YjWnX9mMdHwLxgyVRtiXdzZ1GvsuES2galPftpoyXujeSrTCAUZBcN2x
DW7wi/YkJZSFFJ0LDNlTH5p+JsGNXdvnh1TrcITyok+qHDUDIkeAD4Q2tVCoz3/o9Z8wR0o4IGaV
5GmXDWlhs5Oip0AiKZ/6ys3EocJtLrzSnbaXX5G1Bgr8Dc/7HCkUAR6SKi7rq/M/YmU5I1A1CRGw
tHg/L8bB6ToLrhO63DIb6qsaVccN2Bk84gOqOXW4IBe2s5WNdL4EalSkU4BI7uq009jmRgZeNcFz
w5b+2tR9imGT5ai4HGSKsLAVhAXY3w6wbeILO9fKpZrKe743oc35irXYwwMwpGyxOVpLI0vgIhhu
NhOPKLg8P6RrK4fnMGNqzGKK5RUzwA0jBzXnPTfsFDv4dKCmCYdYPqpXsv4fb4zUKSEXHt/zNeN0
PEtokVppKYjIGpiHAFnyW4S52B7KMv72L00RZjHA6Vjkg06bcjIVk5qKpkYrDQ+AovEPakrlm7SN
7uMRk78igfkqgaZxeYOjNq3yki4ksxtQpQW4wN3WolPvxgSjwI/3ak7nEULigyEaPe2VTg6Vy690
n73aeHJV4odbKBdwa9UgFD/Ot7U2+TnJ0MPy+CCjMC/GN7eIosH12+0S5VmTQFDB4pjCAI+G3cxG
IXhwPVWuPtwQ4yKxeb7ltb0GDTrvJZUMKhP9tGWY35kqQrQB4Dn6V0/rxGPmqK85zobfpqn9UrRg
1zBvaJ7aCDbT+cZX9hhXVdFcE/2i68u9XQmosyWTxptLa+rrZPIQNhcwrFKigkn7JU/KRP+HJolE
z4o/lZj/sp5SbXGF66I0Orb6JH7nEo8EdSSx4Lvgr5/avLEuXBtWPi1nJFecWU0DsXmxDoU19NKi
pvooerO+C5qufATtn29LDDqugggQrl8a5vX5gX2/o1G9SQhmFrPT7FIKV834xhI0y/PoFslToJng
eYphMH6eb+Zd34BZ8+l0rqDowlB7nE4eI1HzQsH+8NiAy/niFZrb+t3giMh3RqMFeWS4sd/k1iWZ
7qV2F2OqU4g4aIDKjxSOK7EfONZnQFqYcytFj21HrEIRHoMLY/puss6dJTgAhIN4JsnV085mw9h5
Ebz8YwfWeNtmirVtEd1ti6YdHz0hy49udbTHk4lsKoW4aDgW7WkUV1IpG4qjTXF8RymEMFQcl2yh
PMZoeLL9x78lJyBhAGrDeB4utjtI7CUw3bSCyutWcIf7couFRHGV1lZ9KIVpb3CDdD5/tFHW/1yO
yCbLPFrqJsehFLlpDeXRtWK8eHXvNg1i+JZ2TywvrxLFx6q6viD5e3cMGzTKy9Dm6cBuu5RD9UFZ
R7nulEcNdxBnGxH2eGK/Ucdt1Y7ll/M9fLcS58ZQkvMpiWxRXHE6a7rYrXt9LMQxG+H276DWAmBE
TAfB7nxDq736X0NL0Th84hF4SCaOFber77IsxWdHkH2HYgtB83xb75cCnZoz/dzW0Mmri06xcyYE
3XuQLEK4n/sUHmA84YoQOKEOhs6VFxTG79c7un/2MaJFlB97SxH6oFtdjfyvOBIqJGPD5LimRnQk
2Z0l1q1TNsrnKm535zv57r3Hl3vbqHH65TQASQQqkvKY1+V0x8xQsBAkQJXuXLwEvssqC1+j2fC+
y63gwsa69jF5QnNHpEyKh+RiMeI54A6AIEpSpkWDTixzu+3QwWndkrgbns93dG2Kkvsmc/IXwbGs
sAjczDGA0JdHiM/V53TA2nNblUURbs+3szqgc/5JRQSJ7Ho5axTDUaZGFsdpJPni5XiWhN70X60G
r0PpqCOUQItCZFUU2YWte/4/n8R250/5v5bdxTlVTZ0eYtlUHGEYu9+FS0DInnJ1T0kFnHbZeV8n
Qwx4I+H1EszCY+Xr+a6vLRhmL0wFYo+ojedP8OZ+Z0ogvwKHrSMp31tdF+aDXrsNNG2MsbpBLz56
neRpbpAh5pnOHQeV2GlzwmPTZp8BoVSarS/UIaem3CXQxv6RfgVU59718L4vnCArnSTdxwuAtv9W
7J62moJJKTzpFkek785trJbBgfq54oYaS2y0UlgjH65xmPtpEkemj5yWy32oBMoygPwrjuBJA7wY
DFkfOtnpsNtbogPnv+H8jRaT6G1jf6Mzb75hJfq6wUu5OBaiTXcDpWPVVQ3qsb1w7q9MVl7cBC75
GOR4lnEmmVMpQiwtPzaGqLRNJz15rcm6+TWLk49Vmih5B5yax5hfzzYCT4kyqJeyIavf0nJQ2xHv
4LazmEG1rLSYgCbfEnwv5RPpdAjbwL3iQjIdphYN+vnBXdnw0BZR7U05PMHiJaRKagoF1p1RHEUK
ZV5p2eWw+fb0q2nyiuKjb4B52lAVh0YVkRGDfTpRdavCqi8ISzaiGFxtVE5PZAzV65o00wO2auGF
5bjaOR5Ys9qGFbKkDWlOiH/hROfKtKvvBmkqjY8VaVRslXjwjAvLcOWw5OTQyT0Tjqbkd9E7W+hO
nTVxyYMD39UkAe4/BY76WXOxZuFQn3aB0Th/Pv79AKmT64fdwaVgntRvFkdoq0WK7y8rkfKOe09Q
vW70ifWjcPJLKJK1qcm2htSQfKH6LjWplaBR0fbnx7ZNiuEuN5JYuSkhFIz33JGH4IcqFTwyL8yZ
1VGlymlWr/yVa5x20Crr3iuohDkmQlW/opNxjUOrDumrRhL2axWk95TJU7N2flhXjkzUjAA75ipZ
Gl8Mq9OaU14bTX5Ugyb+5mFz57dSF+7W7WMNq7uC5KEfja5eXkUYpEYX7nmrnQZ2olERTLHusvSH
/EUZaAo0MEDXmR8EOF50XhW4vtLW2k5GE7jVrIOver7Xa+uFKjIGmsgV+Zt5BryZTI5qtRGOjWwG
fZ1fyzbKdqNUw28hQoB/6OFcpjCXl/5VLJw2RVGaUeB5BY1P07MXuOjVtlb69NNEoODaIliANa4e
io+KZdmAmL4zawL0F9rK01bx7ggMJHjgx/QAqOoIa4gbUPisqZh1ES9QdtIw219pG6Vfzg/t2hfl
Bo1GXkcLR4XGacuYD+A/1gA+q7rWuUeKj18QBOzcF0KMW51K061niUu8tZUjjY1lzi7T6oyfOW21
7lRwIXFIf7nnXVFl2j/1OD9ui9HA3SVuBKT/tJCcaJEXWE9R3Tmv5/u9cnhzi9YcLgnMZRJGp79g
SjtNDSp+QaFPbnITd3n0SHmg+0GqKno6vqvOyc1VmhffMtqjJ5FZVw74oip0XEx2slHK63qq0xIn
IKDYV+e7tbJSaA7RNZkYlTrzxb2S8Is+2JadHMmOMZPKEvv3Ozswg4mSrTIDEvjxDemkwcWXnKih
4qlsAwdjk8VRwlGwz1O85lnUvP+wCMJGCHPp17Tqp0/n+7qy77NkEGiQhZtxq4s3kVOXepo6sJqM
sHVN35b4Fu9Bxsvvldd7v1PwxhcmzcpioUWYhERf0MIs1T69aw+tiUHesa7q6FE1IgfW64CrHkYg
9R+MkD2cYmwMFM53dG21vG12senLDt8ozVTSoxfWP0tROreF2aYkQMqu+imC+haByiPGNfIGD76y
2p1vfX2YKf/jHx4sy+hIU4x6oLd84QlC1BFR1W2Vh+PPlmLsg9k6/YXb7uoMJu70t/JzRtueLkwd
/wAl6dPsSA6brE+J+YgRakel06zswl6/cpiiZaKEfQaYcZwuxlWTMig8WDZHL1NvgkrkN0ZNCbvf
KKE8xG3cYjYZBbPr5ceFnvO28L+mlw9Qr3LTuG+q7KjVCSx6p/KcnaeY1nPLDfDCiK7NWtLEkC5Q
Jcyvo9MRRWgLBCY1k2OZyw4i/6S33Y1eZR1GUYoD1EDRccjpKkxF/mE3IupMmAuht/pOYVrI0CMs
ipyVtTTeDhYVbi6K51+mbOTHrwhz4Jn8818d0TJAEkR6ILVISY4IGutrt5qa6w5QxOesGbqn8wti
bYYSoSR8QPSO8pLFtFEoNkpHPN+OmC0mBxf3KezIpfkQOxwk/9IU5dzosejeMrvlYBjCn7H26qnC
gqvDGnpvR3iHYDnolMOFfWZtPUAn+X+tLa5Z7ZgOICXBLeo4IGEJJFAq3WtBb27iLPX8CsuNwIeD
7BwEtKALV6D3YgaWBMk10gZsNTxUFtOUlIuihh2t55K7IAa7PUnXRtd7nFiBGjik2Qb9jgic9SXH
GRY+PPLlmwwH2Uvi9LUPDAaN+60FHpkiudMFo1ek85MqyY9530Dgi1LnlvO9xvcWt9ELe9BqWxaB
Z4QFqL6WYmWMSoVTaUrGkRImEPglBjAiblCLVm11CTC48oHRXlMFSqSWV+cysGejfE5b6cZHt2jc
jZ3W3r07xNldZiW7VHbmb2CA5vcWPvMlTeHKHsRLkKypY3N2cu86HVJLL3mbYbl17GO7esBxt063
AebRVvALoB+yY7jQl95Ka21yRpNEdRH9v8P6tU4MJLlVo2OAJ8x9YpnRcMC2ssQMyUhr5R5TZr3a
FH2EZeD5ZbtyZJLag6OH3n2+/s3f4c17ZYK9Q2HdGB8DkbpXaqfhJgD9YbhK2lo8YA6oXZIBr7U4
P0XnRzBP/GUWM8t1ITHjTo+UWjq7MDG9xwZyMxXwoEizohiuz/dwZdryFfmaPLtnVvHilIaXjGdk
B6kY/2eIuuogtgKpUbobqbY3LgznamNATxGLc9HjJDsdThcsyuDM05ZS3V69TiU4iNlZwxXPY5MY
4+v5vr2bNywQclDo92ziQe9YTXGMLELXqFQoeo8XdGch0d+UoYF9fOamIRAPDGHrjeUVzu+PtsyE
4RDjQaaT6VtWjof9qAIr9uQRc/AReaKWALywFRveVhzbg7HRiqndjxgLXNj5340wM3UOD6HhQs/G
XfN0hJPCdeNyyHuQ+m19X5bdTSghGWMonPcfjX2xFtnqOKeBwWNssdgJMBTBsNSLnGNqNiPwBXN4
ivEv2Xjd6Hx0b52bIvfLhoM6jVl62quq7q2h0xLnKMlx9rtSAbixMyJruM0LHIfOf7t3K3DuFguB
OzICG0q/TxsTCdqUKTGzF9eNol3YhNMfs7fH56hRy2/Ms4u31/fTlM7pRM+IDVOxtaxUnISRNbiY
FS99ZOU7s26gMU25l99mnph+9EY/XIPx9P6hm7zaUaIhIkAJtliLYNPsYvDq/IVqentbFLNPNsL0
zIdwkF+xw7faP7VoOYh7CAExyouBZSUmZL2zl1xMvT9QqnifOzK8j/DT2ovSvbR5vzskaYJbMgX8
PN4Jmy5mzWjYolcGN38ZKHkgzhQru1a1hm+ebsk9ToARWvx0SHgmeMGlQm2TvrxJKcCfJ7LOSUU0
mnwYKsfTvuZFEuHEOSZfhIYheTFtWnl1fpouRcJcaCDckgTiVKQ+CkbCaROgOBRpN4b2UxuqcV/W
on0hpvdDHyeVOksjehFDo+xTN6Ww19Kau0Q2n6fcbr+e/x36/NnedpV9Bq7anECZNY3k309/R1G2
SELUqfph6ZmtCOxYsqG7xbJTQmuXXomMo5xsM94B01Dx7EqT0Gh8B7Pj/nHKzMm8CsG9yF9ti3Bn
m7ee+x3zlfrVSRFwpbPqZADgH5coFhhnr3uoe7v5r1Ms61kqrdrg6Zd3DwZE70sk37+C19OuWR5l
bnNN0LzVLblFrd32Ig60+MfQu0PygKSh/YFPIq6jXHIRho8OVsopnGnrKjYq09hV9qBmxq6Ii2y6
HVWhaZ+cWIkyH6OaPoKih4E5BWvxJA7KWKbBgzaZWnkNZCu38EaDT3Mtcj3XPqcpf+jYnWFdkEgs
djdOeb4QC55KJ4597pCnX2tqGjVwnGr8CTerfEIKF0vf0zBnaHUv3NtFd6FiljDOcn7MhQlzcnSe
sEzTxTIUcV8oGcVGPyzQidZBaUaeXT4q6sq+0TCUN+8clC/afc1tYOuBBBp3VlBqBX6sjpnv6yR0
f6hRpGjbwAO54HvF2LmbKqZWCp/jqC6ecjzWUr8vp/AR3zbHvrPwUXRQ1KCrPkRupRXPjRkE4W0d
YNRYPU5DK6r2Hu/B/GAapFGepsSjbDQtJQ5kID8U/OVrsx66AwmX+kbFcb7x62zQ4k+TFvb32KPr
ru9AHHm1mwhnrdKsp69mAfpq2ygdqzFzsmqfjOPQXWH9lgaHMulm2/ssLO8gg1dJspfCG+TN4E41
kbbeGAP7oezy7FdK+KvzHcryqx1A5iL+OZojMPomzZxkk8EvxKZZyxQz2dtZH8RfKF/IXryRIbst
yIU7m8rCeeleVAI2CEEBk+y731qVpdwaVeD8cLgYRTuj8rLHqp4kjvIBfrYHC+JYuGu8MTOvB+wF
xbbVm3zcTV3dix22hlnrt9ngPQFJ1YWv9nAUD9TkpDhhWtTaboawMeptKoyx3VOKIuPrWiEeQ2n2
pDw1HGPBVUnpdO5TMDJEX72qF+6u0OzI3TYSAetdoaoiK/wAini3C7UUf2s0t4Nz25ml5mxCHRjb
pqIGgaqWcXC/A+gI7FsHs6nqK88kUz5YpVWYpPmn9EaXFEJ/ERGr9a4u6uFBtWop/cyKYg/i7FSH
11WnDx5HX11ZO9MotfygSM9J7tVUT+0HEbd2hk1lPU1XyOETz2/dCIB0PhVUGAN2v40lObdNpyZ9
8SMEJCY3Awf8q2s3zrjBZV58YuOcRy0xQ/yvSyA5twbF8dmDU/bT73BqI3kdtKUjcLCEukL1eqbW
AUa5gvIkd8NpZY+HEIOb/GHqVUXLfCNlWxVbJacG+t7kShJ8xY5Hk9dVFXravanWSnEd5GWNa7wh
qyL/iimyEu6Hrhqin1pnV8VjozoZcOCmzQIdsiQPDgEdMVaT74ESyWg2mgezom9ydNLWFxV1oX2b
l6iorp2qDJGMdqrTbVh6sv2quopehHt9MgyB4XEMfd7vKXkKbvreHgSrJkbvTjVsl7kJzIPKjb3n
OtDTaItzX0AEHYekoxijUP0WAS1+msj/hX7dIQS8jtmUtT12Afp/gevVt6ZGqfOW6lrM7fSuVo2v
vDXH/qdmCAPFSafK5FsvOuvBVKjkuLNwVa58lE4gQlw3xMSvCnpv2ISW3tbbzgP+7vd6matPmGMm
/0li/taDqgbJcSSCZ/uDkuTTBktAAOmAozVfrR371Z4K47minh83aSXS6q09TthbBsLoM9/DTrjx
y8zFg0mvQhzwKqcpG5//ntp4vCQHNEVTrG0a6Ai/XNxX802TKvmnBm2i60d26Q5XBUmV0e+aEPNn
i2duflPhLdXs1aiNricjM7Rt3baj4ntjO7aA45REqjuuUzz2w753HzsguJXfmHahUQ5kldHBMBN8
mndY8Sj2vp7UKr3uKHBpkBtkmWe9QFbIfwWdybrOZNZQKocrnvlIGVkrb7JaD8w70eBfm+8TdTLt
m7gOomcrS8Zmm00G5bFWrZsANKrQ+kodbdLD4R0dnAjBJHZl6FfuxITUIXE/hmYatMfMQ5y0IR2E
VXxYqXPvStEpW9L3uthz/uvTTki2qM9lp3dXal/oPNfqQMM5eYjyCRhSFsjHqYmo+M6o8DzWuG38
4WAzySYW47invLNQf7WOHepo1ifUXHD5s+Zgian4pHqpZ21Ku06snTGYUuxHjq5uI+zKHPYK+cvY
d9LCxus1xeTnKiMbgh40MJ1nLADj8bZv3S7bupllStKY3vgJrQFq6n5q2+IOS/HM3Qk7HuzrQuuZ
z1pe6raPTLqsn8y4iMUBuVJn7wK1QHbeCEfR7rqOALe2hfIUaq9jLjOsKZRqgpNnDUmm34VzwJSE
f8h4epwZchPwjhHPMulFGR+gV2EEus1EhEPw+SvefJM8uQZhZTDLVDViW4SdljEC8uOB9MZ0+plg
XNBdlWGbfa0w65WPgRGwxl2OEaxT6eKwL9vWEH5eSPeDnA/SjOTCbBWsBQxDctbzzeZNLMZoOwjf
ka39DIwMw0w2/SNAHOAavX2J3fjukkRThESJdMNxR4C0uL1TnpBEYSv0n+yKxbEZ2/DWwd3iRyug
Zx+E5qSXzFEWbxU6R6YPDg/AofkFv5R1p5C1Uq600auXmZHlg5LqH7Qu1+5ahbLgUOBT4OC4zMnf
auLC5/0bmjz5vjPelHwYWVyYIe9ks00duha5oeRnGLXKU0I9UnvPfl6WWE9nubu1QoKoh8LqLO8x
z6nn3VVqW3W7Opy4KKVGkv2wrS6oroOqE19NRLgdIdbW6/4EfeSW5pbyaxl/75VIVfeU8uXqdezV
ze+qsO2MvczNy9sJbWF3xf2rMC5ITN99TMwn4RbwUGKBzC/703nTJYPdwKmxfk7wI+r5hNXCT6ke
1be90tVMpEqW9e78ipknyOmIOtisgU6jps+ZC89P26xl4Y46FaM/55NE+il5zPhGKgQy/NIL5SWQ
67vmvJlFTqCJGzbeJ0spcmH15PBqJXltWwyMN9hkxi+5ihOXPWTZhffeX2nI277xISgdQ7gOZ4je
LRPuYT8V+RTF6s8hwUVtL4RWyE+D0mCHa/GE6XdWrU3qHeCOzNoWeub+QIXR6RuSME62GZUsHjI/
yRMr+xJVBq/0QzFyHXvQRSG1KxxVbe9pwkJWYIqrcOMrfGEYkfgvHkVgcT3vKEAYsHvGtfKb4CQL
d0E6NfmD52Z5vtFRJ6Y7XeraC0jIXvNts6qQRwqyZTxvRNLclHk0RV/NWlj1p7DQS4lhrzHIcou+
Wg03Crgxxd3URh8k17mJbtQv40CX3HIDXdk5emol3aYFCefsgedic7sZzMYh9M1mkTXJLu+sbnaw
LVtIzbdBIrrmyZw4wkBRhXnx6kS11XwwasVeRcKFfYN/IyaCWXk644D2JnFf9+OLULDwjKcCt6Mo
dh+cyXjFHlK5kM9aHgmQZE2exrOIkTL/d/Klto4GrY9a9UUpeSvs7TEN96OS6p/UzMrCg+pO3VbH
Bzzx08ioQr+xy9S8sMiWC5vfAAKPLZrkzpxWWyyyPlSVMPMK/SW0Q2PjuGn6FefmyNdL1eTKMbNi
z6/qdyGXvy3OmwjB1Tnmsgi5pEKTVpU0+gulsvombqk5z6I63vdlEIDAtqcDiDhtU8TtdyVWkltN
muHGrTJtf/6HrPSckWeDgXZAiGnJnM2tKGczyYyXoI3ja7XJeV109fgZbZV6K1vZX4o1zcHAkzWP
BR3RHQ6oWb0KMfp0dtWjI4G32+bLmHjNb6fN7AePd499S8WMo/qxTFxv27ZQEw9Yhyk8cWsFd3S9
w5Eh6JGgAaukpPb8KCzipuRH+FHUWlKqQKSWe8Hpj8LKhJ2U+pMX5D7RRgcWs3PLSqr+1BX9j7wc
Jmc/1UagPp9vd5ng/NswmUoqathzOa8X06BJRyRsbMkvUeQG39GS1Pm2NhscpaPW8HZRGY3TNg2S
6CX1yvqZLGmy80Sgah882eYBoLSPXRiRP8qkRSzH9OIysfrBepFN535Kat3ZBF5kt1wCcRfwNbdM
5eF831fGHB8hYv5AvLG4Wo55IxRVmQDevog4/pP0ZnmrmuWUbnLKqrYE6trv+BvpH9MHzeMN14LK
YRMfyLmjpx+60whJqLm0cRXr1StTjXSiPdM0PBHaNvG2T8NLZTAr2xvqxHlQYQLQ/rwA39w1Pe7Y
WScK66Wom6neFWM93eLa4kw+FOvgAR1Wm26MxOr6DZU45UatjfFCGn15I5w7DXti1p2hLn6X4pVG
1apZQ6dV2IyHFpHHDXf0cjPwyNqqaar5eWwU23GwLnko/R3PxWpHFoWkDmg394pl4FxiHg+hPHRf
4iFI+/ukYEY8RZlpofpILR2vimJI6wdKuo3NaEvX2HW84PtNAtb7oYTZFV3nSa9cdXYgpz81Z6yM
fZV8Q7xvGkcbfg1m32L9ULSR9jRRQeFutGgKP6t9P12yRHu/VVLpQ5IKbjFpVUzYT79kVZdSccqM
YRQc4cBb28SPABGhivDS9EFDOXThOv1+7tCiQzScoPGsZlusSjs0A60lOv3S9f/H3ZcsN45sWf6K
7G1qhSzMQ1vVM0tw1hBSaIgIaQMjKQhwzHDMaOtlf0mvatG7+oP8sTpOBSMJkI8IBdn1Xr/ItLSU
yPDZr9/h3HORV9TKXP6t5nLU3XLD8BL8rcI8k/hmluBpmwV4SAeEQl8XBOYUUU8Q/kBJw33ZvGE7
RxfVDHMZtrH6bJRuMRP1OB87rlGDo7VuB56hA+8hOsOVBHUoEqqQaN9dXBfe1MaqE/VZrWhAzALk
P4vcEAokvqaqnI9LvQjgxSqEG82II2Oe47pNRES0AK8jSex8WDhhOHimwDMAzikwPHSH46PcYRk0
gvqcNmL52VWtdOImTTDVXNBit0genWmB/EG+RQiH9wXHDQUxOiDV3U5rJMUTuEnUZ6iI2kyN+Wrl
aRrAHxlSdD4Wcv3eF/gy4Lpn5ZV6Dw9cxFJGPV99FmLR+1KBfc6MxMZbZHEcDeztvvhh8wJbBnvx
YRf2740B+BWHnX8O1BJFqvACm6Uj0lHjxwuiONzIacF8JyoOGTi/hzsGdyLQxEhdk3qi15XgE5JL
RX3mKtTpqUkZzVHKAaWkIqM2kYs7KSu6tEALPCBvN/eyK/WQpYpO8aBDp0QeQncjlbIgQJakwYtc
K1ryCByxIZiS7ggI+hZ8YMYK4jzTJpQqeZqGcqqNcbZ8YYyShVV4JbtCjgNfJfAiZ6j1OZFQHEUa
EC0HLhyiidDwkeMCwDOCKd0xgocn9uOwll7cJH+xrMCfKqXnjqQgEMe+g8KGwFzKIzlrEzN16mCU
1Y4x8+C6Gx9XA/aFjIxYMAN1gtMA/+0d+pzwWeG6pf4Mjin3UsjLGsVzS27ZVAo35H3aVzmQQAzW
QVjxSBhAWL47ZwDJk1CFBfbsIwJxZQkSXViu4gFcz3NfWiH3QRBIh2412+zuYUCcCJgGBpNVQHrY
m6DXOlrQqiV5oaKE4AXC788FqjtkMKrkYpzQon49vqKHOgQHDqtqwNxO/aI+cIFUriPz3kuZKc1X
AHWziUFFfobEhQb1mvnV8e42ILzeBCGxgFTDM8OgB737jfRaLSk0zXlJiZ6oD3Hog6EM/rSMvwpc
nphcAtcoeJhes9q1rqiEYo1mo+XCLIHOOynVzAdisiJFgPrpqGL/LUE268CSHNh4cBgDtYc4L6Du
/cByY9SNRKxMf7aonIxjBYqXV+cBvGF+tZbDQjep6+GBOb4yB442aq0hhYw5UlhWV/e4cVmQtijN
jV6llizC2BevW6NWvvGcl3nm8b72ZR3O1oaWENom8C39vgDXC1yp9V54jXijNIvLWUizwIygvl+p
Ll/cN0KRjBwfySPHe96fJdIYkDCBzCNUAEKGTHeWSe5aIEByg5e2jTXJBD4pGlVZ5PKmH8pDVKUH
Dht6A4AOGWQgkcF17vbGRZ5WNFXmv6AQJy+Oojytk1Eig0n0jvNQnhGMOSEYqvNa5q0RF5eF84Zs
7Po2QQzWMhXR4t/4guraVZOUaTNxA9RKf/TzDOf0g8sCWwoYao0VckEOD997A4gB8G5u5e6KNHh0
RjEKmI6hJTfWBMy6Q8iJvd1nmgrI5WHCwoLFpe+uSuuHFFWRDBeULJZ/Xap+MNPDEBFyLI+JehPS
E1XJtZSVdOCJ3ZM1zE0EBwL0U4EVfmMXb0dFdKManjLE7Jce3oclXHTtVVkm9eckSOslUkCGKocc
7g/wLejh8E71WYTgBpNQCNsXl1YWRnMxQHWrso6CSQRetdR0QCs74J061CEsGAOlcTYJHj3prVlB
RYhVy0tAMPRlW9bqXRQgOsajwOFYKlFH4vix2WSodKQp0r9R5QjIoY3V1lcCW4F3aaGI3FoPaaGO
4yrNYfGILkLglkGiK4m6QbkKhEZTuIWLNOP4HsjnHCQ8UpM6UyK1ZUrnoVA32cBeQx/HbnbGxtJ8
Qb+KR1QT9vUagEk9mtdhuQYqwOXUsWhkLjSpDJmk2qiqI12xrnX4bmYOpwftrUwRDUJYMINxx3mK
a3xKHDEcy1SPtHEtKGH1KU+A4TQjTeazOY20KlrUnOPCtY6cbf4SFrKgzNuMyGROUf+znFZ8GXLf
cqsA8BGOSimY6Ej9W0vQFVwTujO086oUSHTvB+CxdkdI8owab6ImEk1TM0Lk+AnxW675Zri59iwp
MIxvBJnIz9DNvWDdyiXqJ3oGmGZHACwEKzcHZNhMUPn7K5cYbjYznBQ04VVZN+5dKlK4KvJEwl8d
KTyMERSRQxS0WsSOqpB7zfOKeytH/sici6zwQQaSqQGqGQimceNpCANyfp1coVqV+NgaWS68NGFr
UDP2/dC7LRFuuFJBHUjMFhHFgBXKUMOnTK55HuS2GVBuZptpXDXOVMm7NpDVql+CIUoqTM3hKOqs
BNQPTJEkRr5AVMZN7SyE52iUpQKFP78V43sPKccygvTED65RikhChdXcsJ4UrciiaSbEDcpIqr4M
hqDK5cYkRgrADLUXuGsrDGtjRCpUlnlU08blq0khp4kfTVD2UtNclBFyXH1aA7r+reU8Xl77bulV
UxLCyzs1Uk56k4nVxiESlnQDDnO1AhiqGniA98Qic2cxpDdCYgjzbbxvO9JJMBwUAU34Zg0Rkc9c
FImcEjl3psyqNimiWGMuRSFvnlT+gAmw17OGZDDAZxFHhcsFz0BXLsYqWAbCBuh5teJDOhUL5A+N
gZ0TPiOWFT9RoHPAnw/vZ2zMchR5R+DguBzZcx1A8UCKNRilUIEVeas9udWENVHCMHLe8qZWnc+S
nuvfuEpooYiF9BZp5Z531aYWnXhuET7hdWoGBNmeygX0KXwHCEUCoanuufUR2hMiGC7+Cuq9MCOo
9OKMk6iJJBMUJZ+4qE10BNONZAgu2RfY8CbCkwmFGyr3RlB1Vz7Q07xOKMhEG/BTT9O2SReJqCez
QI7qe0NJQeF/fKWZxrErFBHGRlwXSSqIvCJbox8xKwIHNLlabaycBFyIwBCVgcmxBIQB+Ftfz4IT
CIEyxFdBfwDlvk8QwHOoSYxX1ljBU0RMuUaNVSV2QhugG+WDfJpgeIK2yvRJaC8i/p+NZefigK3T
aohYWSs+jtu5l7X5ZUZSFOQE3/coBZ/swEXd84NvOgQsCV4PXBZZ6imRgU6CgBixgaC14n7WSqO8
tXQkG5d8lS8a1GlzTCuBzyCkibyQ0mQp5gk3P76ReybxZhDIPoYehZMLxaY7a1oKCcKigbEK00Kk
Y0ttwfMIDe/Jzcvmsmp0eeKqnr+uaseyRbetbgMl4kNTCfmhirp9+fE+FNhucIWBRrbvNw2igq/b
vDRWiaEX6sIoy4iaZYEanqZRgahmLAlpi/Bj7H0Wisb5fHwl9o80th9J9dvee8IDXFuyUoDWc5VW
ERmrmd44I8kFW9zAtu/fVfQDmDokJPNB9EndG0msKyPPsOCB6D/IBhWmapsrMzyN1ZVKjHYgzHOo
P2BXkOe8qXq1V2Gk1NXGMBp9VVeK9CiGtT42mqYaocSH/JKnlAzM79CVRdoGNGNcWmBe2DrvXKOS
YXjr0DFWgUOVO7GmznPk6vWilb1gKGns0NwQSYergeUXIbGz25dPoRFS1Aleody8Vs/iQg2uYono
rckFnIEKu4EiPX34mEAFF2DdMPmO5KZul7IQVSibF1srzhIKZ5QheuVMeR9P+YCIPXAb0BHbNEQq
kXPc6ygB4WIjJ621yvgkHsWRZQCBkXATFfVt5yJtAlRMt+ij59FsdnyKB3ZQ5AUdafooN8UKB3an
KOZVS+SUGitBqlwDBa1aD2V3ZLmd8DXgdwNaQ//NxK0H7SQMeCQ8gtSrHw1UiZhzAap1rQLwPmbM
IdsEZiaq7tpKuABaRB6ajmRY345P8sDRgZA3cNsZl9BeMnCNwmDwMCtYXos6IJSIyzlMxXrB1chz
UPzig4lp7HVBoJ+lxMCEk/YqsYFHlwYC33Arho+45JCPMy5j5E9NOJ141zJWYSjcfmgbGdUVI/Rh
HqreRUTYyTMssJSsnLR1nTGyZ+EcEFUvGkWuZw2c1gPSE33BUsLVZ3HV3jMSKJWbJW5prSI5KUQE
kmXAy4S65Qeky6HTAr0D9j6i9yhU0LsVRklTyW81a6WFDthfxaqZ+IFPLhG3tq61FGUHadNa8+Nn
5VCnrFg4nmik3YGapHsh6tiKDR8lONYcLIWRHNBqgrLL6tx1hXReJIV8k4jEG7iF+52CEg3OTLjw
oc/i8HQ7raySJxavOuuCuEiDDZW0RIQI6WhTvXbS60ikBmp5Alo6Pj7Z/Z1Ev0wDgl9rkwDU7Rce
a1o7roY74ecSNVNsBFQSuIzejvezfzwhQEHDBAiMgZOj9I4nyjqpYRYX7rquNONaasLG9CpNvZdF
zph8vCuAe1i6LWwDZDR2pxQ6xPdQOY2gqyq8bjjRe0TFRWCbQVnxYbECPA9zRkl4cxnKpduVk2Zu
pvMyZmVI0U3IZdyibgRchdK91t0snh6f2YFDAg4OZGlChkKW9SnRZCvRwoIgcyfjM2VMtDr/ZnBS
sAgNjwCfB96YLIzLgTvYN7OwiIiggA+chS4QUGEv184LrygGjeQoJmseEeeZJKI+oCSjuBBpfOkT
PMw5Mgxr8QtAHvXE8Hl1QNQcOjhQLZgrbJOX3ttNi6SNhsKVZA3vXLnAM+mNZC0K7rW2/GBBQAht
/AtPNijQcRcA3OvNNNZLpVXTcJ3VgZRO+JDE/p2eR5z4BA9V/tlJwMs5xC21/zIhCoqIIXxOIoye
fugwTHwfEPY4XgsVBRQMJZA/wy8kXTd15M5BplEPSLcD/cFPAMOZVSWD5d6bZGSoLQX8KV5LVFNM
QJkJ6EOrLB9XTSW/eXATD7z4+xvIXkEEpECjB0nTJ9QFMMiLnKIO1nwjtlM9drSnkkjKKBPK9oMl
T7B9SK+DUoFoBDCeULq7Owg1InYrFMRdcxYiBY+NT2H+W4YVcosY6QKPx6/j3syYHQedkBFY4RHs
zwxEkk5SSSRfMzqnlxwcR6YABRWPLyeVv9AXLDMNZgQTbZvy8Tu3EOixROVbUqwlPlaAEgB91QRv
IhI8Mo4MhSD25AyMcPhmmW2Eme2haUoZ2cqpJdZro86ya8kiqB2bVMptXXqL0vAmRIz8xfG13HuH
AJAC8Bj4NOAjGTtVd+fihDGwO5645n0e6kuuoRrRRISv8PPxfvb3jKXz6QKcZSDPgCXR7cfwy6yE
nSauc8QokFcrqs6lW7MKTwFvDGmBrLGO3wT7hSRswA9grMDl3VOThExBzkthBK+BgrK4gRspT/D3
e6O2DjQAQEk0QiKbMXF8MXo9Ps09bwMCZNCuGZE1KGb5PRy3VKtSWNCSvsFlqi4JCM2uYFk196mH
bKOAOtVrAn7AR08W6ktU59O/iGFTDaz1Jvq3O3/IbU0CpTVzpCOjrF8Gj0RcbcWtktuodQuivFb1
LIqi94WTwi/WFKAxITw4jgyplZ84OXQBimskYR5WCvXhMw7FZe4Dab8IeCHmB97SPQQDS9GAHg4u
WsTZWGynexIkAhrOPFBEG6RE0n0pW9KSA9LqGzzeNBwFAtLZaniPJqkqKlepF5XayFA4geU0xkyZ
kMsvtPXrr8jCKOrJwPYxda+7cuAGwrOL/AKcVDz23cEJVA/yUmhFm6e5cUMQefomKFyQmmKmS7cV
cgQr08hTQzMruOtDE9EJlOwqaVLNc9lF8qwrp64ysJ/9p4OtGAxhaAKwaoCsYJ/vyCCthJ5Y+qpg
t01Q20oqxG9KAK+qjF27BymZOrQK7C3qrgJYGeCjZvoiYFr9XP8aiUUh6oNpthdTnpVwinJl5Ghh
bqZu5tzGWRLx15rb8KYceCiBEeOpvrciuUQpASF8jRqELaeumIfe+Pj+7K8EXL/MWIcBhGBt3yGq
BzEYJQrBevULZcn5qoVwf1RW15YWJfPQo/bx7vryGJ5e1BVAVj6OGoPR9o6qZRQZ0i5Ex3bwCJgt
7yMgwqXcFU2yfFFJUXkpV7o7sPp94bXpFCWe4OEHbheWSXe3kS7nIscMncYtIKuoeSPPEPIykBAY
C3cFqE1ntZIJi8xBRu/x6R5YXchoUFfA0Y2ckL7TpWrdVFEKzrHBR1Q9J7kej12PSFdyUftj1L2f
H+9ub3VBSAZaUUhpvHYI8/YmCk2JJ8TzPBsXJwtNCQRa61oqmgzkHGFlwq8FEl5FLofsTLZrndON
fhlTLMtEgJzss1MLKExToDCEb9MAVwfpPfHYMailoDYq3r2Pnlh0htAmD3AathOR1+5uJlQTSz0q
fBvQCtKYKXJaOQAJ4P0A/p6bgLKDDpVUOTA/+PFhfyG/AkznffUISZIeAuVlaCuOE82ppetXyAa2
Fi0BhPX4Fh7uCgBcPDSgr+kDkFokdSc+n4S2G4hkEhoCN61dUYyQlggHwYBFsnc8AQRRQFfKLEzk
jvRDbvBCegLH0cgGetEdEb+W5gWCUbOmKbm7MG6HnC0H+9uUGQMVPm4Dm/yO2OVzoJo8gcQ28RQH
XBBJnOYLXqyVK4dGMQfKUlkagE7u3X02RdwGJm4QYutnMPguYvKcr4W26nn1Z8tLkwkK7KkmLXwA
bvhMzK9TWfFR5zWphpSmA3uJswLaI5wdKBB9paFBrSvPQaqn7RZ1jHQmFIWaZ2nlEUS6Q/Xu+ME5
sLboDFgLyHHo8nsFhyKJhIGUxXYb+dIkRvntCR6+elaCfXFUIc1vQNYc7A/GNEIvMpj0+jkxoSgW
bhLWsV1QT53DIeGP25aGd3i4onmGZ34gHLC/mOBVAmqNAddYqJRt9M7ZSVFb3KlCwbdbreLvU6dA
DVk+ae4EWU4mx5dyX+UE8RdI9ED/wQjPgJfq9iUkwHdCWQpsR08T1NlpxQCcC7r61chE7zNKXiNn
zONTIKdK6VZFfuM0K9t0IIS4v8AYBNR6vB5gIIEW3B0EvJIN7zUxLqfWejPFjz3QTUTSq1Yn/jwz
4o+iddAT/JLAGsNpgJRJo9cf+IvLJOfayM4aeZkVaT53JDxcSauNCUyl6fE13t9OaBuIxMItCUMa
YZDu7JAiVPiSxRU2CtdbnwjfgrLGM8hClkr74z0BSQi1A8F9ZPL1nKDEaIQm52hpW5WYXLei4U6q
0iFTFOems+Nd9RxMgHWB9hToWEAYBICn+9xKTZuBqoMLxTcnimXkC2fiJBP0CjWWORC8OJm6CFGK
duxWxHvidaD+jnffhyO998/AZZB4EgIgbNF37kgFyCZY6nLhDakPsjzJ9VT8kst5MYucShlnTcJf
8471zFuiPgeCGyActW2nspa1t3weDom/nuhlo4G3BDEgWPvQS/oRWoRuAZkWcvFN5EptDFoDpGCo
kSXd+5akzzJLBvFBmFmC6fm0HFAS2GHd0Uje+waFH6LUTFz0YbVqjWoyohNJb26NgJNTxO0X0dO4
AYdQ3yx874ZNEPoIMhH72ZdhDidmFAnSWw7MzwLkLJKJym8gjREpdad8o4hm5KGgNwhh2hsv4z5J
IBpdEC1fBHGVPAA/TYdqsvQD4xgT7hQuFyQlK+kp9dxiel3UBhfK0psqxsssDq25C4T7FG/kc6F5
OjUF8Pq3Y9S6JPdpQ5AmQgoAsVAkewCC1rvi7wPBC4H8CHgi4fLsnsYkjcA+KAbyG2COZJIZnrog
LphPuVLmJgMnn/kfuvsNiw6hW8Ti8M+elVlUBmGcbq5jcpIOFg14C6/KKndewLyTLdqsJWMUMLTG
IdjuxzVnwaEN1M/q+Ch66jebMLjcYIhLMiAje7RRgqPHlQLEjmPKXmZcFrrxOaEVSH1SoUgfPCoj
yzgLi6EU4AOnEFRnWGEoGVA3UEu+u9CN5cWcL4M4xKwl8gmkElZwUyAVBlQkXPOWBbU+QVE1Z1mj
ChHyGUBDtFBqrhoV4F9NR6Tkk8sqQ7BtQLs8II4wHsaGCCY0CPo+gt/wFVc1Agp6Vxgr/I1TF+4C
7GW6WfhaPXIjq76sQXAC+pBAnZZijSIvWiZfNW0kTiSEq78c357986gDiAp9DPcVzLD9NKFcNEo1
52PPMX1FBlDGkK1bbArSzeV4KJtlT/5AuwVaApEN+Iph5/bPfhRXHJdppYPYELhegC4H41CZhE4y
IOj2zhw6Aqcezhzy8oGd6+29VqV1Q0u+dsCuG7b+xEAtAHEc5KAa+xxBOqsm0H8oF12IYAsZEH8H
+ma1mhHFQewUKmC/b11MpaCWBMdUIfMWUWaFN5KchiPXTaIXGGb1t0zX6RBSfyPBOpcdbwrzByKa
A6pLgAa7591KVbdKWgnn3UKGVzNt4WgVr9wgce5IKIGlLdC1nAd8HnjMccOlvHEpoBL9NyRqtfEo
9Rw1MtMobnJT9KsQhnItQJ3zTPBUEPkuDkE6NwLzRS6bABOr8YQRoZCl4hUx91mliRtdKh5X8uAi
IABkSirfwHQQavBJJaaFhGVSj2TJ0Vcgc4q+uaELqkq11ahUTKyW6lI8hp+6RUoVBaHJt+NnfO/N
haaDTBIGgsDSGP1Cw6UCUhw5C0XHdJHulC2qNG7oCOxUknGtpFQnC+R1VVfgnUvCSYqAzdCjz9a+
szdI1wGGUWdRROTR9qmXVaSkIRWpQg3MHOi4xgRIN4fPHXkH/Cg2omKlyo4yIP33Jo0+kQwPLhNo
eQDu9HRJoNpB+lOC+8mUlfg1RmW52wic6QgyV8alWNconI5MhKlat+rADTgwW1gIKGKN8BVSR/oR
RZhyvmL4YHw0G0rmWu6k/twRxda5z4mUydcxNPZwwC7Yu3WI54P/kdGUIoaJBJnu6RccufAKODU9
oIVl2czBl5iPBKoIoRlWTjLiEs64oQDbWAOiZoPr6+wtrC/gNVkWIlAvSE/u9gxip9gIJQnpMDlf
5tFlDdM3o6OkkITgaw5eAqCh5ULI5zqKIZJ8pOmAGl3XKomKGy2qoApMYf2Dj4OCnfK2KFrONQUq
AjIfcmGRjHUjl2cuFGvkHCYZqt7DIAA5nYm0Y0d7df1ALcYyVHl+oUkwrEEMhfiidWXkuFaiyUWa
QFAmjMvaiRyGPPmk+nAIjQMlo8kYFaeB4T1+2foPCqBbAALg1OE/ACz3ccM+dH0eNpr4tTKKsSI+
GYFrhs3D8U76293vpLfoflHl4GV2xa/SA6g9OLNuTHJrDJyp/jnud9KzkXJXBRsY54hfYWaakjBy
uEtKFvoQS/HAXPrJZ6qG9PGE28zFmWv3/EOzGJpJ3wTrzaSPTY0dRUnEAHsCUgT3WshNrhmra+cx
fxLvj29MX+r0exK7tyFFurvGU/Qk3PqXYAxTJsqNe4kSMce7GVqznjovIi8hRo6g+NW6icbemH+o
FsKA62ioC6bM7JiNpJJzi7OI+BWCeiSPLdOdcNPjs9jww+/Kjv5qsbu02wfKIklJimmky/RTOpsS
ZEiYxVOJnIJXwpnkm7FwxtwCtHbKkPe2z2sAM7BzT/v6Qki41M8rzM9zZlSeZ9aoCe/4LDcpp1wK
ognumk+KPnGkhSBxJqekAA8tOP6qzaYY87gCv4j6CCK5DMnQx5dlQIL0i/LxSDTwghpnyNVWYfU5
i54LOiA/Dl4IPBfwlUP5hXunu/CiC80PfCE4P775GF4KL8aLM3am8fz4TA6eoZ1uerchbjxiuD66
id/8ebxuvnGLZnZaF72bwKlJLoUIrX4tJs6EHdPG/Kg2vTkpO7Po3YRcQup7G7AuLpNr51JcpAt/
6CawBd+7CTt99G4CdeVEozL6EG4jwyyvgR9DETi6SqhZSCP/lV+dtmw9fSFzDJ7LQ5z++K294r5I
l9FsaPP7Eej3G7YzJ3Y6dm635gtuwoH6+qv1klyLs/hFvavwbl+WdJp/cZ/k1sy/uQMFY4ZOXO9h
zP24pi5Bn00z4r6q6ZhLRsaj+nTa6vVexihxArBRYvWqST1/P3TS4ngXBx9feO6hL8M9iWvaXTxU
/WkBKPTFrxq9jLkHXX5QqtaUqufTuumdbT52rMBr0U3iTgxl5vmXSTIi8sAl3XM/weBHahTMQuSX
wvPTR/blGnLkacC3z0amu5EpkLr4bAGKWSKlHUn00ziKwaII1i4y5+osiMY+eCXfiE9lqB0o2LD8
2KwBHkGsAAgSxrIIgofe6W+qmkpebgnPuh+gJB1fR7cUGjLUtVQyYQ/WA5oUW8Xd283AKigqBKwI
8E1wa/eAMmCFw3B8w31xlNCQTcsjAYpMW9qQWth/OaD9gyUIaa7A9m5IIbqHpqgtkIfLovVcZqKe
uiM9UTz+UoMTwBJGCKxlH6wiBvAPMEbQcYHqh40JpoxuhwGgtcShQfIipaEywr2L+JHOocKWprSo
SOzlyRCZYv+Cw6eAJ4t5skHQIRl9oG0OrxZwYhJZZiJHrlrXJ7cq6izegHxZv23jNr4OkFww4LTc
2z/myBCQtQDnKZin+jG7UAr4mgNJNNhGRSBmYP7PUL5AHB0/lXu7B+5+hgoA6BweO0S0uovJJTpo
4UMhWlIuNZIR6MLjB4NVeJ4BDhMOvDj7U0LWDrxQQCLg7MEy73amJ/Ae6mCXXyZqVFxTlJL8HKXK
0MKx/e8cfCwWg7wJID9C+kU/CYqzQKsk+6r6RNy4nCacqtyUGhHmnhN+gQ9UnXMorpGYHCeUo7Yo
qwFLvB+zA4gF4CwddilgD/CB9LPqFT7wU8519KfUxbOAtNxap0ut5gFyj2K3AAuvTgkBLrxFxvEj
mDoj0TBVx/E52w/wtfdF/9d1/T+AE7l7n3n213/Dz+s4gXUPjtTej3+9TezoIae2nd8sk39jf/XH
V7t/8a83ZE3jLH7L+9/q/CW0/73/8TJfdn6YRIDtNp8Lmzb3dlYE+fFP30eKibCG7mIS5Y/xXhM/
9aXNRP5mQxf2ZlyPTWL/+1/WYNTM2fgcEkd/+f7R4vXf/4InY+f6/BjSZjbHWgiWmHTxiqYV6TcI
QpRTYS4v9gfKQBBHzvePOfE3OJiRm4eoyPuf9w53VvNvLcLx+W3X+v1U/Bh5ZzGPzeB9edgaME6n
f93r7ANLoGKOgCgyU+fHFHeXwFB/Q64koLAsVMX+/MMtgQ7BddISyJgiQn3wRuMp2Zm7+Bugh8hW
BTj9+59NR/9Au48ktBPnLhm/IWMKiBLmD9yZO2cYvyEnjoHf5Pd9x+dY5Z+a/E986YeQGLkkeN3I
EGJnO4Jo8AvbQ7/fwI6IEBBK/kvnm0ymvLf9p4z5a0fEbOa48yGT1Ts/dr6b7X35+9w3o/re1+6v
OjPtDGz7yfaXc2LTJV27zeaD5vukPi1DyK3foxwf5WQNrfZ9aEwWgFt3++NByfnn9nXW7Memdn67
sxXbEX38853BgXwXDvZOU/8cWxGslqipsl14tg+Du/Au9o9v8GtMaadVPE3vW/239vYnWi2ynHbH
ykzyU5s17QCx/nDb0OZpFrY//fpozTjDwl4so9eLuU1b24lLEnWWhOWAnGHwS1pk24Y2g8ebenKz
oIRY9taa1QU4td2xHYVL6m8b2hy3M6z1gtoBFrrT7BkO3CTL497lYNUgTl2EUWuv3e45ZojwU5ud
oiZRbxFYlcKTm13S2L5YZKztzjlj4LWTG6fLaG1v22HHgalDp7Y6Iyu6DPDGbJtiDbPEvJMbhqUR
ZXazbWnTLjTKk9u1abiMus2eYx1ghHVXl1kIpw52RGNYIB1JBv369HbnRQSZ01kE0Iud3u5ivScc
kO13hnbzZdAdLXObnLq6lzbtHTC48M7Q7DK6uFk2dscCBTz89Javl3nZOw3yGVb3mqAcWF81ERjI
4dQVfgjicun3h3yGNb4mkOu5HWW5TbrrzBCSpw77uqjtcAWWK2fbFpM+AFltf/x1VeUmDoAP6d5o
Bls7dcg3cbRcx9t2NsNVznBFbphs77SqnmH3Ptm5i0yd/isHb+W2q19f4E8xrZZdWXGOpxn+uN6D
j/S+00d7F9O8cJbBtqXNxjG21lPPw32MV6578eCVOb1ddqPtfsMMl3nqgB82UpOSqHOIwWRyhqaT
ZVdIgO3iDK2WSxh0tKMJIx/7DA1X9mv38YDP+xzNkrx9v3XbxthpA6hz++OvX7onn2KJO8rlBiR3
6qF4QkKd/XpxRSLnNe6ajcyje2rzX6BcrXHuUFCnIzFEhtw9tXFIZDxQtkO7B/ocVs2DTVe9u82Y
W04dMQwP+yJ+g/LSfVKBeDyPYM5dtL22X/uWHhBu59DnrhDgKDurjewQZAGeQbH9438z8X/INGPs
hMC2IhCLSCIoiTY10o7vxCEv33+Pa41h9/8ZXWujZbR87egpLNpxfBeGnWAz2HR7dv45HucbuyY9
ZY0VnTx1vA+QwfnFHbzB1N44w25IWthw1W+b3sj7Ydfv8Mp8l8sP+TK3s07rLMxw6jxGaABOhYvf
Q5v2HNcscfCY4MdgfgR4jnlNR/C4rVZ2T9AhwwoZfMee8Pf2/34XGBAJ4GFO9Y3vjp89+ohy7P5q
wkKq2xhLp6/tJ9tfHltic+kypWB7HDaa7RnUrlGT9JywLBB/6pGbLdvlBSLpJNm2tRkvC2Ge2vQC
frdtK5tGWc2vkxvN6NLuWg3n0Gkx1nQ7uM1Yz6F4Xsb0tbcE59AnropqSfLOaBnu9tSVvbYRpemK
TOQPn97uLeyxbSubpVXPICk/A1xBO62y9KxTl+BhWbySi9/psq9kMhTRyY0DydJ5qcH9eXqr3x8k
NuaLSUjo3rvEkttPHfpXO8svzGXUiamACeX0lp/tsGfxMRT1qeP9FF/g0P1LdtF3XUBPPb31GfOI
XDwUq1fCYoXrzlVETuY5xPJjEa0OKd2on4Kk33M4YH5fFRc3RdY5kd9bP8Ma/c/7ycPk/stk/L8u
2OFBROPioX/+NRCHIJMN2T0AzzOKBFZ76/jWH3qsjzzhXQzRSbH5d/1r+/xvmvquQEBp/HPQAzCJ
3fH/v9M/7IC0PZfE0MIOa76jOMuXF/c9tZQhR/+c/R4Q7adU0klw8bAMyiXC+dvG2DvBiLxObXpW
QB6Gy6Bzyhm+9tSG53H0WtBlxwTY1DY6teFPWGC6dIrOiIWjqv9Pav53MBXDbrOMben4gHcP7OS7
dvzfc+EA3YXH6GcuHIYVYRZ7MKPuxYzXMHoGvvMPgVt665t+2r7H7/uUf3LnD0OhNriv3vZ/sN2s
p9BsaLC7B+pjLU4KGicd0fWOiTppmAiMwP92yKbeOIVOavt3BhdaBr11gK2+J2M+thAPMco1HRoz
cvJZosUpi3zLbkJ3xEisQI41cN7I9gZkHWzqe9r0x8Z/B/3c6Xs7wd4Djka44pDCAt4KACr3ein+
hDH/rEcDZ2bZO4ioOASaKXDtglUV1LQqeCn6S/YLHZkICZI1jOW+jo3KN7hMSGwAhx1yx1lFvjN0
d2NncRLny7C7VdCaFGSIi6x646Yi8VGIzM8u4s0S1cTs1XbYm/cXFMLsHyTCg/wEdICsWmT33P3C
Iv7wP138jVgoiETAIMMqNzJqdpDnHQ1JvM/v7/dKMdn8M2/Uzkr9//AGBQ4ckB1d4Qx63u+RA8tp
e4bYEdsTkjvL9JNvmxnnWQXNZrdZVp3kbx7Un20Xsd6O20I8A6jALJD88kq2o2NLwFgoTx3ryF2+
blthbZ4DwHJvJ8UqgLhDWAyYhQtUk3E6ESZGfH/qwMd2GK/hskA3w/2d4QSOgAynKNy9Hflmsc5w
WEYoMIUko91mWXLmqcvzIxywUQmjH2u0bZkN/+hT85NnfbRM7IsvNn3taF5HH+efbHnsEaCJ8s6J
VweNjmFjdOI0Sb67DIwg6dTlnqSwFmPIveBiBm45uyNTGAnnyR1QgpS1TrPniF5PchcVJ7vimpUQ
O3W4j7j2s2XY84Uy2qFTW54tV91LyHjVTm7U7T0D+zp48ad2+ZMHeP8ggOr29LGO/vjP3L54/ZdF
GRPG8/0+d3afhXM8Xld21HSO2QHD7ONrcU1Wfa0AWdLbwf86huYaim7udh4XgBfO0C5Z9VaBcVWe
esxuEG93lhm8NNu2Nts27LsclmrAzsZ53j0OR7XfnzzEwDIuq44M3nAYn74SQa/RM9ziGzyk6x5E
4BwO9ZtlAelLulksKFKw3cRfP77vLfctauEcz9xN3DL5CyzDdpibs8YImk/dvE8EKv62mU2r53gy
Nq12XyLU9Nl28+tr/C6GwVWUZcti29xm1PvOkI8Ltvs//qOIeonTSHjf9vPrw76HZdJF56BUwenN
PtjN2rWDoIdAOUd+xHe/054PcsPtfOqZe2CowC7kVzxHksQDA/4sL65tMHZvV5cdDpHxvZw8aOCJ
+/69cwAZHooeNgCujtNH+xh3rTSREWWfvAR//J/44jEO//iPDbjqjv7xf6M16fppwRd6ekeIepKe
Kw+4wjO0u4zavoAGn8HpDT85exf8HHkp8BP4yOO8mIJEejvIzYE+R44H0qNJT6dHldVtN78u7Cbw
wyAS01EJQER+esMvezYIauqcoVkSrparqisxzoFNeZeh+/f7HEkeJqEXj1DmOggo+OtPX47fV43d
2TvUjwO0lwfbEkqdwY9+IKbRf2r/fn5Y8Kb+U5IYvDmwagEz6UKoznD6f0dGxGpJvG7DZ1DVfqdA
9HRVwDOYBQAfOcHy1c7c7UnfyMP/4u5qlto4gvCr7NGuCgXIdnAuqYIFgS2EFUuQqtxG0kaaaNGq
9oeUOOU18gh5h9z8JnmSfL2jobZHY4loOuDiQgGH2fmf7q+//lpgIrpLRenirFmJDk8rd9EE7ljU
zpnzU0q6lqHvO2DRYTbmaybxjPVzHV2CNcagCAnEAPQbjvhLvIugdEyiDv3oH3+2k1r7GBI2+4c5
kj8Sx7iBqpf90O7vLlrmSwd1/PBWP6oFvxqgPxbeameZT1CqxTkZeGXCmzZR/k7mAKyHJFMcekDM
i+5pW+BId0DAnk3Xp0TgXF8qHpNAok74XCCPSWVrR4RKxYXOMvLGECB09rKEZQr8a6zvuLd8SFp9
wT0GsLZ0z7REKOIqWXA/GUKU4d3tgVkGnQIvr5SqIIdORw8Z72sbWUISowcBLL1YICZT2F7Wz/9G
RsIjwdE+UizVAtcGa5nqO4VOx2CqtEtARjFogYYVih+szTTMdYmmNTAr246xsSR6DIeWzEJ3d0A4
1n5r9wfw+n6YeKZDQrTgRiclWJO2j/V8SFx1n8Aay+6iDyUIAYtoPzpD3DErq9XJbH4OJeMOBBZg
9cFONVfFFD7kfmR/1b6PoqSwgA3RXyC2ny599w0IUxK2T1ePx0jdPVNF2Zw0kyz29QOMW+RRzOTV
rPWnegYi1hyz9vCr0SpqfhQyeuBjCYBKFK5ZKixQrtN//vizmNFf5/kSgSf04AKx01tlV43dh6Ad
fo96kbZTu5+ogQafYQ9xOR6MOoKS9psDiY2RwCmY2e1e7J9qlS3hL+noJ/BjFMO8qDw4pJHDB3Wa
zcYZJnCgZnAjNadCo2o1uHsCi9dRlc41S5RBtUAUL6Sij6EvSk/tpXpvBF2vvaKobHvGR6m/IbD2
kKOYeFoWuIMu1aKcOmaNmZqtj8DzAUsI95vU2FCWX3MIdDL/l9TT47waMm9bwCwHe1wjH6GG/k9U
PkTcork/BLxCEAMrnXJqoIQBRr1FVgm7IyXkFogYgyRfZFOwpiUc5FgtkbnmezElzJnY2R0kaBt6
J51mtwD9ucqqhPFg2/XT3iS8N6gcuOIJEol1yDkaQ3ug4vExiTj1BdJ+GUR/KPEYf8Q+dtYPRcjC
N0ZX5RQOcskLEsRIUpgpKObLrD5UugzvdQ/qi2VGeW7MCmlJJI4amYqOLsuivk2vkjvNbxAJU998
5bIacSQF1QPCZ2cAmSo9VuO6+4NsiBwP22jtG0lo/Q3gK5r5ibEvs8J3GbYQ7Qm+ucxE3WiIg0I9
hFRuiOhsboU1qEGCOnZCDKRiGt3ofKK9lzwyYsPHdd3f+AWBB/sEmnsOb7Elka4ZI5UH6KKdgnpL
SZj+fcWtotaRwP0G4KiMzpD/hah3xY+xBOXJ7E6YMOX0y19pcrtszso7GdoMBtBV+AJPwUfMVwLD
NAMwr0D0qg0xkFHyujkIVNfZLsnTNJvPYImSPMvTJKBSxveLjCn7UhYlhAwRgfk1S2cePAkl8lrQ
F/oB5Y0O375HIe/tfO/nW3eTYRnq7vHk41GzPstzFUTIJ2Tr88CpBAiHsubaUeeVkLk5ydU957lI
cNlihBIY1C+Bl8VZmrl5EhIw8dkIvgRXRZCQS2vD8RlNKcnFyZiQYCi1VTqjqIfPbDsSsNrOKxA2
GAIBfM0+K7tDnn2grUD62dY43Jha+0gMmYJugE/Y840a4uE97iV5ZVupIcDtl+r2FITrvHI7i7J7
9jO7T+8NqL/3kORjC4ck320tP98z4EuJf4GPglEahDqPus3Y4khYmCcoOeDChQIOTp+u28zrQEkw
SeKMvM5XnQQ6OvPJa99FJuEN1oQVEkaCiUwXse87EgLpcZZZm4x5KRIq6W39m7ZHmO4gCZZCGyLQ
JGM2Xikt1MK8VMRvjT61UbDykdfz6i2kqoPr7Qu4yqv2awYRLTa9jA96LMSOG7NFkXgYAECyiPW6
lkf1n/MgLxIIfq92aD2G7ugUIEBq/8cGAc0Wuyl2fzE6CKMN4VrbluonTiLJIJ7m4CEAu18Nh39A
oOdXye9RrFKP2rOEBPaVdrLBJFKIb9Qcuc/cnJDASK6QdcdblTizNMG/JIiS82pMUKO2a7n7tuvp
cgRsy/u4QElG4ANqgWAaDcGTWywTJE7dHDmBTY1HqkDw1k8ek1BUM3DRRZIiKPNddFwAlC2Qk2eQ
ZjqxCIuBABFX8ymzUyDwE74og2wG25Tt1JaEKTEApZH3VoKOOqhQgcHprMDO/BnLqw3y3q5KMIXs
vNY4rESscM3IRNVw+5Hdj2xM3ECK2thDa5ukfqMS9MERqoW/QVltUCTevpOoiXJtqjP0ayWoqIvS
HXn0qQLVCfai14w7InrJAdQu3wMFg8bWdjWJZ3R8PCpdoY5PczS00Jsg3KdBd30SYU87SuOMEx71
UNvVdmCTuvh5kiF6xM6mBHf3c1U4ROaWRHB58OVvpDIuk+aRhACc/fNrh765X54W9fdpudllqddq
tX034LtrAl/N0Xwbu98nIvcCR+lRsHt5o/QJ5n1jo2weAHucG8WTV6/BKIWT+eO/AAAA//8=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 Id="rId5" Type="http://schemas.openxmlformats.org/officeDocument/2006/relationships/chart" Target="../charts/chart11.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8</xdr:col>
      <xdr:colOff>129540</xdr:colOff>
      <xdr:row>5</xdr:row>
      <xdr:rowOff>137160</xdr:rowOff>
    </xdr:from>
    <xdr:to>
      <xdr:col>22</xdr:col>
      <xdr:colOff>213360</xdr:colOff>
      <xdr:row>20</xdr:row>
      <xdr:rowOff>137160</xdr:rowOff>
    </xdr:to>
    <xdr:graphicFrame macro="">
      <xdr:nvGraphicFramePr>
        <xdr:cNvPr id="2" name="Chart 1">
          <a:extLst>
            <a:ext uri="{FF2B5EF4-FFF2-40B4-BE49-F238E27FC236}">
              <a16:creationId xmlns:a16="http://schemas.microsoft.com/office/drawing/2014/main" id="{1EFB10F4-583B-62C5-E148-CB85C8D6B0B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601980</xdr:colOff>
      <xdr:row>3</xdr:row>
      <xdr:rowOff>76200</xdr:rowOff>
    </xdr:from>
    <xdr:to>
      <xdr:col>13</xdr:col>
      <xdr:colOff>586740</xdr:colOff>
      <xdr:row>20</xdr:row>
      <xdr:rowOff>137160</xdr:rowOff>
    </xdr:to>
    <xdr:graphicFrame macro="">
      <xdr:nvGraphicFramePr>
        <xdr:cNvPr id="2" name="Chart 1">
          <a:extLst>
            <a:ext uri="{FF2B5EF4-FFF2-40B4-BE49-F238E27FC236}">
              <a16:creationId xmlns:a16="http://schemas.microsoft.com/office/drawing/2014/main" id="{09CF1A5C-4F03-D6E3-2EF6-0DC2A99F4D3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403860</xdr:colOff>
      <xdr:row>1</xdr:row>
      <xdr:rowOff>175260</xdr:rowOff>
    </xdr:from>
    <xdr:to>
      <xdr:col>6</xdr:col>
      <xdr:colOff>403860</xdr:colOff>
      <xdr:row>15</xdr:row>
      <xdr:rowOff>81915</xdr:rowOff>
    </xdr:to>
    <mc:AlternateContent xmlns:mc="http://schemas.openxmlformats.org/markup-compatibility/2006" xmlns:a14="http://schemas.microsoft.com/office/drawing/2010/main">
      <mc:Choice Requires="a14">
        <xdr:graphicFrame macro="">
          <xdr:nvGraphicFramePr>
            <xdr:cNvPr id="2" name="SalesDate">
              <a:extLst>
                <a:ext uri="{FF2B5EF4-FFF2-40B4-BE49-F238E27FC236}">
                  <a16:creationId xmlns:a16="http://schemas.microsoft.com/office/drawing/2014/main" id="{08226714-1695-EBE6-7AB6-4DFB040C27C4}"/>
                </a:ext>
              </a:extLst>
            </xdr:cNvPr>
            <xdr:cNvGraphicFramePr/>
          </xdr:nvGraphicFramePr>
          <xdr:xfrm>
            <a:off x="0" y="0"/>
            <a:ext cx="0" cy="0"/>
          </xdr:xfrm>
          <a:graphic>
            <a:graphicData uri="http://schemas.microsoft.com/office/drawing/2010/slicer">
              <sle:slicer xmlns:sle="http://schemas.microsoft.com/office/drawing/2010/slicer" name="SalesDate"/>
            </a:graphicData>
          </a:graphic>
        </xdr:graphicFrame>
      </mc:Choice>
      <mc:Fallback xmlns="">
        <xdr:sp macro="" textlink="">
          <xdr:nvSpPr>
            <xdr:cNvPr id="0" name=""/>
            <xdr:cNvSpPr>
              <a:spLocks noTextEdit="1"/>
            </xdr:cNvSpPr>
          </xdr:nvSpPr>
          <xdr:spPr>
            <a:xfrm>
              <a:off x="4053840" y="3581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38100</xdr:colOff>
      <xdr:row>1</xdr:row>
      <xdr:rowOff>152400</xdr:rowOff>
    </xdr:from>
    <xdr:to>
      <xdr:col>13</xdr:col>
      <xdr:colOff>38100</xdr:colOff>
      <xdr:row>15</xdr:row>
      <xdr:rowOff>59055</xdr:rowOff>
    </xdr:to>
    <mc:AlternateContent xmlns:mc="http://schemas.openxmlformats.org/markup-compatibility/2006" xmlns:a14="http://schemas.microsoft.com/office/drawing/2010/main">
      <mc:Choice Requires="a14">
        <xdr:graphicFrame macro="">
          <xdr:nvGraphicFramePr>
            <xdr:cNvPr id="3" name="Region">
              <a:extLst>
                <a:ext uri="{FF2B5EF4-FFF2-40B4-BE49-F238E27FC236}">
                  <a16:creationId xmlns:a16="http://schemas.microsoft.com/office/drawing/2014/main" id="{56C45EFA-D23D-DCE4-D083-263FB7B4D18F}"/>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7955280" y="3352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502920</xdr:colOff>
      <xdr:row>1</xdr:row>
      <xdr:rowOff>160020</xdr:rowOff>
    </xdr:from>
    <xdr:to>
      <xdr:col>9</xdr:col>
      <xdr:colOff>502920</xdr:colOff>
      <xdr:row>15</xdr:row>
      <xdr:rowOff>66675</xdr:rowOff>
    </xdr:to>
    <mc:AlternateContent xmlns:mc="http://schemas.openxmlformats.org/markup-compatibility/2006" xmlns:a14="http://schemas.microsoft.com/office/drawing/2010/main">
      <mc:Choice Requires="a14">
        <xdr:graphicFrame macro="">
          <xdr:nvGraphicFramePr>
            <xdr:cNvPr id="4" name="Category">
              <a:extLst>
                <a:ext uri="{FF2B5EF4-FFF2-40B4-BE49-F238E27FC236}">
                  <a16:creationId xmlns:a16="http://schemas.microsoft.com/office/drawing/2014/main" id="{33D54D29-2127-721B-5857-960E6FF52155}"/>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5981700" y="3429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556260</xdr:colOff>
      <xdr:row>5</xdr:row>
      <xdr:rowOff>137160</xdr:rowOff>
    </xdr:from>
    <xdr:to>
      <xdr:col>11</xdr:col>
      <xdr:colOff>251460</xdr:colOff>
      <xdr:row>20</xdr:row>
      <xdr:rowOff>137160</xdr:rowOff>
    </xdr:to>
    <xdr:graphicFrame macro="">
      <xdr:nvGraphicFramePr>
        <xdr:cNvPr id="2" name="Chart 1">
          <a:extLst>
            <a:ext uri="{FF2B5EF4-FFF2-40B4-BE49-F238E27FC236}">
              <a16:creationId xmlns:a16="http://schemas.microsoft.com/office/drawing/2014/main" id="{F352D2F3-0F41-718B-375E-75355B6144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281940</xdr:colOff>
      <xdr:row>5</xdr:row>
      <xdr:rowOff>57150</xdr:rowOff>
    </xdr:from>
    <xdr:to>
      <xdr:col>19</xdr:col>
      <xdr:colOff>220980</xdr:colOff>
      <xdr:row>20</xdr:row>
      <xdr:rowOff>57150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6F02474B-57CC-3512-FCD0-441D6D0ED41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8378190" y="977900"/>
              <a:ext cx="4612640" cy="27622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12</xdr:row>
      <xdr:rowOff>0</xdr:rowOff>
    </xdr:from>
    <xdr:to>
      <xdr:col>1</xdr:col>
      <xdr:colOff>868680</xdr:colOff>
      <xdr:row>25</xdr:row>
      <xdr:rowOff>89535</xdr:rowOff>
    </xdr:to>
    <mc:AlternateContent xmlns:mc="http://schemas.openxmlformats.org/markup-compatibility/2006" xmlns:a14="http://schemas.microsoft.com/office/drawing/2010/main">
      <mc:Choice Requires="a14">
        <xdr:graphicFrame macro="">
          <xdr:nvGraphicFramePr>
            <xdr:cNvPr id="7" name="Region 1">
              <a:extLst>
                <a:ext uri="{FF2B5EF4-FFF2-40B4-BE49-F238E27FC236}">
                  <a16:creationId xmlns:a16="http://schemas.microsoft.com/office/drawing/2014/main" id="{6C4200C6-A1BC-4700-AE93-3830EDD5467F}"/>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0" y="21945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2</xdr:col>
      <xdr:colOff>662940</xdr:colOff>
      <xdr:row>0</xdr:row>
      <xdr:rowOff>0</xdr:rowOff>
    </xdr:from>
    <xdr:to>
      <xdr:col>6</xdr:col>
      <xdr:colOff>541020</xdr:colOff>
      <xdr:row>9</xdr:row>
      <xdr:rowOff>53340</xdr:rowOff>
    </xdr:to>
    <xdr:graphicFrame macro="">
      <xdr:nvGraphicFramePr>
        <xdr:cNvPr id="2" name="Chart 1">
          <a:extLst>
            <a:ext uri="{FF2B5EF4-FFF2-40B4-BE49-F238E27FC236}">
              <a16:creationId xmlns:a16="http://schemas.microsoft.com/office/drawing/2014/main" id="{CCD5D5DD-5599-0BC8-E1E3-686494318A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739140</xdr:colOff>
      <xdr:row>0</xdr:row>
      <xdr:rowOff>0</xdr:rowOff>
    </xdr:from>
    <xdr:to>
      <xdr:col>11</xdr:col>
      <xdr:colOff>525780</xdr:colOff>
      <xdr:row>9</xdr:row>
      <xdr:rowOff>45720</xdr:rowOff>
    </xdr:to>
    <xdr:graphicFrame macro="">
      <xdr:nvGraphicFramePr>
        <xdr:cNvPr id="3" name="Chart 2">
          <a:extLst>
            <a:ext uri="{FF2B5EF4-FFF2-40B4-BE49-F238E27FC236}">
              <a16:creationId xmlns:a16="http://schemas.microsoft.com/office/drawing/2014/main" id="{2DF81882-1E34-FD4D-BE96-40E3CECC4D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7</xdr:col>
      <xdr:colOff>320040</xdr:colOff>
      <xdr:row>2</xdr:row>
      <xdr:rowOff>171450</xdr:rowOff>
    </xdr:from>
    <xdr:to>
      <xdr:col>15</xdr:col>
      <xdr:colOff>15240</xdr:colOff>
      <xdr:row>17</xdr:row>
      <xdr:rowOff>171450</xdr:rowOff>
    </xdr:to>
    <xdr:graphicFrame macro="">
      <xdr:nvGraphicFramePr>
        <xdr:cNvPr id="6" name="Chart 5">
          <a:extLst>
            <a:ext uri="{FF2B5EF4-FFF2-40B4-BE49-F238E27FC236}">
              <a16:creationId xmlns:a16="http://schemas.microsoft.com/office/drawing/2014/main" id="{C48C95CE-DFC6-F025-0E60-F7D7838E6DF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xdr:col>
      <xdr:colOff>76200</xdr:colOff>
      <xdr:row>9</xdr:row>
      <xdr:rowOff>87630</xdr:rowOff>
    </xdr:from>
    <xdr:to>
      <xdr:col>11</xdr:col>
      <xdr:colOff>419100</xdr:colOff>
      <xdr:row>24</xdr:row>
      <xdr:rowOff>87630</xdr:rowOff>
    </xdr:to>
    <xdr:graphicFrame macro="">
      <xdr:nvGraphicFramePr>
        <xdr:cNvPr id="2" name="Chart 1">
          <a:extLst>
            <a:ext uri="{FF2B5EF4-FFF2-40B4-BE49-F238E27FC236}">
              <a16:creationId xmlns:a16="http://schemas.microsoft.com/office/drawing/2014/main" id="{A0AB9A32-4A62-3EDC-DFA7-33611EF528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0</xdr:row>
      <xdr:rowOff>0</xdr:rowOff>
    </xdr:from>
    <xdr:to>
      <xdr:col>32</xdr:col>
      <xdr:colOff>587828</xdr:colOff>
      <xdr:row>4</xdr:row>
      <xdr:rowOff>3613</xdr:rowOff>
    </xdr:to>
    <xdr:sp macro="" textlink="">
      <xdr:nvSpPr>
        <xdr:cNvPr id="2" name="TextBox 1">
          <a:extLst>
            <a:ext uri="{FF2B5EF4-FFF2-40B4-BE49-F238E27FC236}">
              <a16:creationId xmlns:a16="http://schemas.microsoft.com/office/drawing/2014/main" id="{7A08F9EA-42FE-4E9F-A306-8303A99DCC38}"/>
            </a:ext>
          </a:extLst>
        </xdr:cNvPr>
        <xdr:cNvSpPr txBox="1"/>
      </xdr:nvSpPr>
      <xdr:spPr>
        <a:xfrm>
          <a:off x="0" y="0"/>
          <a:ext cx="20095028" cy="735133"/>
        </a:xfrm>
        <a:prstGeom prst="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a:t>                                          SALES</a:t>
          </a:r>
          <a:r>
            <a:rPr lang="en-US" sz="4000" baseline="0"/>
            <a:t> PERFORMANCE DASHBOARD</a:t>
          </a:r>
          <a:endParaRPr lang="en-US" sz="4000"/>
        </a:p>
      </xdr:txBody>
    </xdr:sp>
    <xdr:clientData/>
  </xdr:twoCellAnchor>
  <xdr:twoCellAnchor>
    <xdr:from>
      <xdr:col>0</xdr:col>
      <xdr:colOff>33617</xdr:colOff>
      <xdr:row>4</xdr:row>
      <xdr:rowOff>78441</xdr:rowOff>
    </xdr:from>
    <xdr:to>
      <xdr:col>3</xdr:col>
      <xdr:colOff>593911</xdr:colOff>
      <xdr:row>12</xdr:row>
      <xdr:rowOff>112059</xdr:rowOff>
    </xdr:to>
    <xdr:sp macro="" textlink="">
      <xdr:nvSpPr>
        <xdr:cNvPr id="3" name="TextBox 2">
          <a:extLst>
            <a:ext uri="{FF2B5EF4-FFF2-40B4-BE49-F238E27FC236}">
              <a16:creationId xmlns:a16="http://schemas.microsoft.com/office/drawing/2014/main" id="{9E0297C0-39CA-450E-B269-2799ADFD0E6F}"/>
            </a:ext>
          </a:extLst>
        </xdr:cNvPr>
        <xdr:cNvSpPr txBox="1"/>
      </xdr:nvSpPr>
      <xdr:spPr>
        <a:xfrm>
          <a:off x="33617" y="795617"/>
          <a:ext cx="2375647" cy="1467971"/>
        </a:xfrm>
        <a:prstGeom prst="rect">
          <a:avLst/>
        </a:prstGeom>
        <a:solidFill>
          <a:schemeClr val="accent6">
            <a:lumMod val="40000"/>
            <a:lumOff val="60000"/>
          </a:schemeClr>
        </a:solidFill>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rgbClr val="00B0F0"/>
              </a:solidFill>
            </a:rPr>
            <a:t>  SALES</a:t>
          </a:r>
        </a:p>
      </xdr:txBody>
    </xdr:sp>
    <xdr:clientData/>
  </xdr:twoCellAnchor>
  <xdr:twoCellAnchor>
    <xdr:from>
      <xdr:col>28</xdr:col>
      <xdr:colOff>582707</xdr:colOff>
      <xdr:row>4</xdr:row>
      <xdr:rowOff>67236</xdr:rowOff>
    </xdr:from>
    <xdr:to>
      <xdr:col>32</xdr:col>
      <xdr:colOff>571500</xdr:colOff>
      <xdr:row>12</xdr:row>
      <xdr:rowOff>100853</xdr:rowOff>
    </xdr:to>
    <xdr:sp macro="" textlink="">
      <xdr:nvSpPr>
        <xdr:cNvPr id="4" name="TextBox 3">
          <a:extLst>
            <a:ext uri="{FF2B5EF4-FFF2-40B4-BE49-F238E27FC236}">
              <a16:creationId xmlns:a16="http://schemas.microsoft.com/office/drawing/2014/main" id="{120E17A6-5ACD-4FE9-B073-F073D6F80038}"/>
            </a:ext>
          </a:extLst>
        </xdr:cNvPr>
        <xdr:cNvSpPr txBox="1"/>
      </xdr:nvSpPr>
      <xdr:spPr>
        <a:xfrm>
          <a:off x="17526001" y="784412"/>
          <a:ext cx="2409264" cy="1467970"/>
        </a:xfrm>
        <a:prstGeom prst="rect">
          <a:avLst/>
        </a:prstGeom>
        <a:solidFill>
          <a:schemeClr val="accent6">
            <a:lumMod val="40000"/>
            <a:lumOff val="60000"/>
          </a:schemeClr>
        </a:solidFill>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rgbClr val="00B0F0"/>
              </a:solidFill>
            </a:rPr>
            <a:t>  QUANTITY</a:t>
          </a:r>
        </a:p>
      </xdr:txBody>
    </xdr:sp>
    <xdr:clientData/>
  </xdr:twoCellAnchor>
  <xdr:twoCellAnchor>
    <xdr:from>
      <xdr:col>13</xdr:col>
      <xdr:colOff>515470</xdr:colOff>
      <xdr:row>4</xdr:row>
      <xdr:rowOff>78442</xdr:rowOff>
    </xdr:from>
    <xdr:to>
      <xdr:col>18</xdr:col>
      <xdr:colOff>78440</xdr:colOff>
      <xdr:row>12</xdr:row>
      <xdr:rowOff>134471</xdr:rowOff>
    </xdr:to>
    <xdr:sp macro="" textlink="">
      <xdr:nvSpPr>
        <xdr:cNvPr id="5" name="TextBox 4">
          <a:extLst>
            <a:ext uri="{FF2B5EF4-FFF2-40B4-BE49-F238E27FC236}">
              <a16:creationId xmlns:a16="http://schemas.microsoft.com/office/drawing/2014/main" id="{ACB94FA5-F4F8-4D3A-962E-E396FDDADA39}"/>
            </a:ext>
          </a:extLst>
        </xdr:cNvPr>
        <xdr:cNvSpPr txBox="1"/>
      </xdr:nvSpPr>
      <xdr:spPr>
        <a:xfrm>
          <a:off x="8381999" y="795618"/>
          <a:ext cx="2588559" cy="1490382"/>
        </a:xfrm>
        <a:prstGeom prst="rect">
          <a:avLst/>
        </a:prstGeom>
        <a:solidFill>
          <a:schemeClr val="accent6">
            <a:lumMod val="40000"/>
            <a:lumOff val="60000"/>
          </a:schemeClr>
        </a:solidFill>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rgbClr val="00B0F0"/>
              </a:solidFill>
            </a:rPr>
            <a:t>  CUSTOMER</a:t>
          </a:r>
        </a:p>
      </xdr:txBody>
    </xdr:sp>
    <xdr:clientData/>
  </xdr:twoCellAnchor>
  <xdr:twoCellAnchor>
    <xdr:from>
      <xdr:col>0</xdr:col>
      <xdr:colOff>92364</xdr:colOff>
      <xdr:row>7</xdr:row>
      <xdr:rowOff>69273</xdr:rowOff>
    </xdr:from>
    <xdr:to>
      <xdr:col>3</xdr:col>
      <xdr:colOff>438728</xdr:colOff>
      <xdr:row>10</xdr:row>
      <xdr:rowOff>46182</xdr:rowOff>
    </xdr:to>
    <xdr:sp macro="" textlink="SUM!A6">
      <xdr:nvSpPr>
        <xdr:cNvPr id="6" name="TextBox 5">
          <a:extLst>
            <a:ext uri="{FF2B5EF4-FFF2-40B4-BE49-F238E27FC236}">
              <a16:creationId xmlns:a16="http://schemas.microsoft.com/office/drawing/2014/main" id="{B1C10E94-22EC-4B93-B659-BFA1A8B00892}"/>
            </a:ext>
          </a:extLst>
        </xdr:cNvPr>
        <xdr:cNvSpPr txBox="1"/>
      </xdr:nvSpPr>
      <xdr:spPr>
        <a:xfrm>
          <a:off x="92364" y="1362364"/>
          <a:ext cx="2182091" cy="531091"/>
        </a:xfrm>
        <a:prstGeom prst="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9812CCAD-57D5-4EF0-8EEA-1FD4043D61DF}" type="TxLink">
            <a:rPr lang="en-US" sz="3200" b="1" i="0" u="none" strike="noStrike">
              <a:solidFill>
                <a:srgbClr val="000000"/>
              </a:solidFill>
              <a:latin typeface="Calibri"/>
              <a:ea typeface="Calibri"/>
              <a:cs typeface="Calibri"/>
            </a:rPr>
            <a:pPr algn="ctr"/>
            <a:t>2282781</a:t>
          </a:fld>
          <a:endParaRPr lang="en-US" sz="5400" b="1" i="0" u="none" strike="noStrike">
            <a:solidFill>
              <a:srgbClr val="000000"/>
            </a:solidFill>
            <a:latin typeface="Calibri"/>
            <a:ea typeface="Calibri"/>
            <a:cs typeface="Calibri"/>
          </a:endParaRPr>
        </a:p>
      </xdr:txBody>
    </xdr:sp>
    <xdr:clientData/>
  </xdr:twoCellAnchor>
  <xdr:twoCellAnchor>
    <xdr:from>
      <xdr:col>29</xdr:col>
      <xdr:colOff>173182</xdr:colOff>
      <xdr:row>7</xdr:row>
      <xdr:rowOff>115455</xdr:rowOff>
    </xdr:from>
    <xdr:to>
      <xdr:col>32</xdr:col>
      <xdr:colOff>519546</xdr:colOff>
      <xdr:row>10</xdr:row>
      <xdr:rowOff>92364</xdr:rowOff>
    </xdr:to>
    <xdr:sp macro="" textlink="SUM!B6">
      <xdr:nvSpPr>
        <xdr:cNvPr id="7" name="TextBox 6">
          <a:extLst>
            <a:ext uri="{FF2B5EF4-FFF2-40B4-BE49-F238E27FC236}">
              <a16:creationId xmlns:a16="http://schemas.microsoft.com/office/drawing/2014/main" id="{7B402F06-C4AC-4E18-97FE-A30B5BD839D2}"/>
            </a:ext>
          </a:extLst>
        </xdr:cNvPr>
        <xdr:cNvSpPr txBox="1"/>
      </xdr:nvSpPr>
      <xdr:spPr>
        <a:xfrm>
          <a:off x="17918546" y="1408546"/>
          <a:ext cx="2182091" cy="531091"/>
        </a:xfrm>
        <a:prstGeom prst="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F4A4B7C-4E19-4280-B0A3-82A65C9EBE22}" type="TxLink">
            <a:rPr lang="en-US" sz="3200" b="1" i="0" u="none" strike="noStrike">
              <a:solidFill>
                <a:srgbClr val="000000"/>
              </a:solidFill>
              <a:latin typeface="Calibri"/>
              <a:ea typeface="Calibri"/>
              <a:cs typeface="Calibri"/>
            </a:rPr>
            <a:pPr algn="ctr"/>
            <a:t>3517</a:t>
          </a:fld>
          <a:endParaRPr lang="en-US" sz="5400" b="1"/>
        </a:p>
      </xdr:txBody>
    </xdr:sp>
    <xdr:clientData/>
  </xdr:twoCellAnchor>
  <xdr:twoCellAnchor>
    <xdr:from>
      <xdr:col>14</xdr:col>
      <xdr:colOff>140855</xdr:colOff>
      <xdr:row>7</xdr:row>
      <xdr:rowOff>152401</xdr:rowOff>
    </xdr:from>
    <xdr:to>
      <xdr:col>17</xdr:col>
      <xdr:colOff>487218</xdr:colOff>
      <xdr:row>10</xdr:row>
      <xdr:rowOff>129310</xdr:rowOff>
    </xdr:to>
    <xdr:sp macro="" textlink="SUM!C6">
      <xdr:nvSpPr>
        <xdr:cNvPr id="8" name="TextBox 7">
          <a:extLst>
            <a:ext uri="{FF2B5EF4-FFF2-40B4-BE49-F238E27FC236}">
              <a16:creationId xmlns:a16="http://schemas.microsoft.com/office/drawing/2014/main" id="{B11EE604-6D7E-482A-975B-B3A0089462CE}"/>
            </a:ext>
          </a:extLst>
        </xdr:cNvPr>
        <xdr:cNvSpPr txBox="1"/>
      </xdr:nvSpPr>
      <xdr:spPr>
        <a:xfrm>
          <a:off x="8707582" y="1445492"/>
          <a:ext cx="2182091" cy="531091"/>
        </a:xfrm>
        <a:prstGeom prst="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ADEF695-75AD-4523-8C91-F432B0A6F7D1}" type="TxLink">
            <a:rPr lang="en-US" sz="3600" b="1" i="0" u="none" strike="noStrike">
              <a:solidFill>
                <a:srgbClr val="000000"/>
              </a:solidFill>
              <a:latin typeface="Calibri"/>
              <a:ea typeface="Calibri"/>
              <a:cs typeface="Calibri"/>
            </a:rPr>
            <a:pPr algn="ctr"/>
            <a:t>999</a:t>
          </a:fld>
          <a:endParaRPr lang="en-US" sz="6000" b="1"/>
        </a:p>
      </xdr:txBody>
    </xdr:sp>
    <xdr:clientData/>
  </xdr:twoCellAnchor>
  <xdr:twoCellAnchor>
    <xdr:from>
      <xdr:col>24</xdr:col>
      <xdr:colOff>323274</xdr:colOff>
      <xdr:row>31</xdr:row>
      <xdr:rowOff>155510</xdr:rowOff>
    </xdr:from>
    <xdr:to>
      <xdr:col>33</xdr:col>
      <xdr:colOff>46653</xdr:colOff>
      <xdr:row>68</xdr:row>
      <xdr:rowOff>77755</xdr:rowOff>
    </xdr:to>
    <xdr:graphicFrame macro="">
      <xdr:nvGraphicFramePr>
        <xdr:cNvPr id="9" name="Chart 8">
          <a:extLst>
            <a:ext uri="{FF2B5EF4-FFF2-40B4-BE49-F238E27FC236}">
              <a16:creationId xmlns:a16="http://schemas.microsoft.com/office/drawing/2014/main" id="{F78F2E7A-E96C-4008-B0DE-63EB638CEF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77755</xdr:colOff>
      <xdr:row>12</xdr:row>
      <xdr:rowOff>155510</xdr:rowOff>
    </xdr:from>
    <xdr:to>
      <xdr:col>33</xdr:col>
      <xdr:colOff>31101</xdr:colOff>
      <xdr:row>31</xdr:row>
      <xdr:rowOff>130628</xdr:rowOff>
    </xdr:to>
    <xdr:graphicFrame macro="">
      <xdr:nvGraphicFramePr>
        <xdr:cNvPr id="10" name="Chart 9">
          <a:extLst>
            <a:ext uri="{FF2B5EF4-FFF2-40B4-BE49-F238E27FC236}">
              <a16:creationId xmlns:a16="http://schemas.microsoft.com/office/drawing/2014/main" id="{487B682F-A328-437A-8C92-17920C8481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32</xdr:row>
      <xdr:rowOff>19539</xdr:rowOff>
    </xdr:from>
    <xdr:to>
      <xdr:col>8</xdr:col>
      <xdr:colOff>156308</xdr:colOff>
      <xdr:row>68</xdr:row>
      <xdr:rowOff>0</xdr:rowOff>
    </xdr:to>
    <xdr:graphicFrame macro="">
      <xdr:nvGraphicFramePr>
        <xdr:cNvPr id="11" name="Chart 10">
          <a:extLst>
            <a:ext uri="{FF2B5EF4-FFF2-40B4-BE49-F238E27FC236}">
              <a16:creationId xmlns:a16="http://schemas.microsoft.com/office/drawing/2014/main" id="{E3DFEDC6-586E-4074-A818-65552C2233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156308</xdr:colOff>
      <xdr:row>32</xdr:row>
      <xdr:rowOff>19537</xdr:rowOff>
    </xdr:from>
    <xdr:to>
      <xdr:col>24</xdr:col>
      <xdr:colOff>273539</xdr:colOff>
      <xdr:row>68</xdr:row>
      <xdr:rowOff>78153</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FA6B50B9-043A-4101-A648-DA35441EDCE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5033108" y="5912337"/>
              <a:ext cx="9870831" cy="668801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33</xdr:col>
      <xdr:colOff>206931</xdr:colOff>
      <xdr:row>33</xdr:row>
      <xdr:rowOff>23573</xdr:rowOff>
    </xdr:from>
    <xdr:to>
      <xdr:col>38</xdr:col>
      <xdr:colOff>366288</xdr:colOff>
      <xdr:row>50</xdr:row>
      <xdr:rowOff>33560</xdr:rowOff>
    </xdr:to>
    <mc:AlternateContent xmlns:mc="http://schemas.openxmlformats.org/markup-compatibility/2006" xmlns:a14="http://schemas.microsoft.com/office/drawing/2010/main">
      <mc:Choice Requires="a14">
        <xdr:graphicFrame macro="">
          <xdr:nvGraphicFramePr>
            <xdr:cNvPr id="13" name="Region 2">
              <a:extLst>
                <a:ext uri="{FF2B5EF4-FFF2-40B4-BE49-F238E27FC236}">
                  <a16:creationId xmlns:a16="http://schemas.microsoft.com/office/drawing/2014/main" id="{7D8984D7-0C8F-4922-8DA7-B0554F694159}"/>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20696264" y="5611573"/>
              <a:ext cx="3263802" cy="28886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33</xdr:col>
      <xdr:colOff>190059</xdr:colOff>
      <xdr:row>13</xdr:row>
      <xdr:rowOff>0</xdr:rowOff>
    </xdr:from>
    <xdr:to>
      <xdr:col>38</xdr:col>
      <xdr:colOff>444059</xdr:colOff>
      <xdr:row>30</xdr:row>
      <xdr:rowOff>171064</xdr:rowOff>
    </xdr:to>
    <mc:AlternateContent xmlns:mc="http://schemas.openxmlformats.org/markup-compatibility/2006" xmlns:a14="http://schemas.microsoft.com/office/drawing/2010/main">
      <mc:Choice Requires="a14">
        <xdr:graphicFrame macro="">
          <xdr:nvGraphicFramePr>
            <xdr:cNvPr id="14" name="Category 1">
              <a:extLst>
                <a:ext uri="{FF2B5EF4-FFF2-40B4-BE49-F238E27FC236}">
                  <a16:creationId xmlns:a16="http://schemas.microsoft.com/office/drawing/2014/main" id="{9A82BA42-5644-4D4A-AA75-59117B514089}"/>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20306859" y="2476500"/>
              <a:ext cx="3302000" cy="34095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33</xdr:col>
      <xdr:colOff>307446</xdr:colOff>
      <xdr:row>51</xdr:row>
      <xdr:rowOff>122399</xdr:rowOff>
    </xdr:from>
    <xdr:to>
      <xdr:col>38</xdr:col>
      <xdr:colOff>453121</xdr:colOff>
      <xdr:row>77</xdr:row>
      <xdr:rowOff>93904</xdr:rowOff>
    </xdr:to>
    <mc:AlternateContent xmlns:mc="http://schemas.openxmlformats.org/markup-compatibility/2006" xmlns:a14="http://schemas.microsoft.com/office/drawing/2010/main">
      <mc:Choice Requires="a14">
        <xdr:graphicFrame macro="">
          <xdr:nvGraphicFramePr>
            <xdr:cNvPr id="15" name="SalesDate 1">
              <a:extLst>
                <a:ext uri="{FF2B5EF4-FFF2-40B4-BE49-F238E27FC236}">
                  <a16:creationId xmlns:a16="http://schemas.microsoft.com/office/drawing/2014/main" id="{2F4C1FA8-F44F-4B0E-A4C2-024A4D8D3B5A}"/>
                </a:ext>
              </a:extLst>
            </xdr:cNvPr>
            <xdr:cNvGraphicFramePr/>
          </xdr:nvGraphicFramePr>
          <xdr:xfrm>
            <a:off x="0" y="0"/>
            <a:ext cx="0" cy="0"/>
          </xdr:xfrm>
          <a:graphic>
            <a:graphicData uri="http://schemas.microsoft.com/office/drawing/2010/slicer">
              <sle:slicer xmlns:sle="http://schemas.microsoft.com/office/drawing/2010/slicer" name="SalesDate 1"/>
            </a:graphicData>
          </a:graphic>
        </xdr:graphicFrame>
      </mc:Choice>
      <mc:Fallback xmlns="">
        <xdr:sp macro="" textlink="">
          <xdr:nvSpPr>
            <xdr:cNvPr id="0" name=""/>
            <xdr:cNvSpPr>
              <a:spLocks noTextEdit="1"/>
            </xdr:cNvSpPr>
          </xdr:nvSpPr>
          <xdr:spPr>
            <a:xfrm>
              <a:off x="20796779" y="8758399"/>
              <a:ext cx="3250120" cy="43741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158751</xdr:colOff>
      <xdr:row>72</xdr:row>
      <xdr:rowOff>21771</xdr:rowOff>
    </xdr:from>
    <xdr:to>
      <xdr:col>31</xdr:col>
      <xdr:colOff>535460</xdr:colOff>
      <xdr:row>103</xdr:row>
      <xdr:rowOff>102972</xdr:rowOff>
    </xdr:to>
    <xdr:graphicFrame macro="">
      <xdr:nvGraphicFramePr>
        <xdr:cNvPr id="17" name="Chart 16">
          <a:extLst>
            <a:ext uri="{FF2B5EF4-FFF2-40B4-BE49-F238E27FC236}">
              <a16:creationId xmlns:a16="http://schemas.microsoft.com/office/drawing/2014/main" id="{6A5C6B3B-A5BF-4DCD-AD3D-26887857C5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20595</xdr:colOff>
      <xdr:row>69</xdr:row>
      <xdr:rowOff>36660</xdr:rowOff>
    </xdr:from>
    <xdr:to>
      <xdr:col>33</xdr:col>
      <xdr:colOff>144162</xdr:colOff>
      <xdr:row>69</xdr:row>
      <xdr:rowOff>164757</xdr:rowOff>
    </xdr:to>
    <xdr:sp macro="" textlink="">
      <xdr:nvSpPr>
        <xdr:cNvPr id="18" name="TextBox 17">
          <a:extLst>
            <a:ext uri="{FF2B5EF4-FFF2-40B4-BE49-F238E27FC236}">
              <a16:creationId xmlns:a16="http://schemas.microsoft.com/office/drawing/2014/main" id="{0E281AFE-5356-5492-014C-86315A10B0DC}"/>
            </a:ext>
          </a:extLst>
        </xdr:cNvPr>
        <xdr:cNvSpPr txBox="1"/>
      </xdr:nvSpPr>
      <xdr:spPr>
        <a:xfrm>
          <a:off x="20595" y="12825903"/>
          <a:ext cx="20512216" cy="128097"/>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33</xdr:col>
      <xdr:colOff>41188</xdr:colOff>
      <xdr:row>0</xdr:row>
      <xdr:rowOff>0</xdr:rowOff>
    </xdr:from>
    <xdr:to>
      <xdr:col>33</xdr:col>
      <xdr:colOff>164755</xdr:colOff>
      <xdr:row>122</xdr:row>
      <xdr:rowOff>164757</xdr:rowOff>
    </xdr:to>
    <xdr:sp macro="" textlink="">
      <xdr:nvSpPr>
        <xdr:cNvPr id="19" name="TextBox 18">
          <a:extLst>
            <a:ext uri="{FF2B5EF4-FFF2-40B4-BE49-F238E27FC236}">
              <a16:creationId xmlns:a16="http://schemas.microsoft.com/office/drawing/2014/main" id="{842057BC-4E1D-0AB7-FBFE-A2B406AE618C}"/>
            </a:ext>
          </a:extLst>
        </xdr:cNvPr>
        <xdr:cNvSpPr txBox="1"/>
      </xdr:nvSpPr>
      <xdr:spPr>
        <a:xfrm>
          <a:off x="20429837" y="0"/>
          <a:ext cx="123567" cy="22777622"/>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5551.809056365739" createdVersion="8" refreshedVersion="8" minRefreshableVersion="3" recordCount="999" xr:uid="{F1D641F2-9C5D-4FAA-AE4D-267F3CED408F}">
  <cacheSource type="worksheet">
    <worksheetSource name="Table2"/>
  </cacheSource>
  <cacheFields count="9">
    <cacheField name="SalesDate" numFmtId="15">
      <sharedItems containsSemiMixedTypes="0" containsNonDate="0" containsDate="1" containsString="0" minDate="2016-01-01T00:00:00" maxDate="2016-01-31T00:00:00" count="30">
        <d v="2016-01-01T00:00:00"/>
        <d v="2016-01-02T00:00:00"/>
        <d v="2016-01-03T00:00:00"/>
        <d v="2016-01-04T00:00:00"/>
        <d v="2016-01-05T00:00:00"/>
        <d v="2016-01-06T00:00:00"/>
        <d v="2016-01-07T00:00:00"/>
        <d v="2016-01-08T00:00:00"/>
        <d v="2016-01-09T00:00:00"/>
        <d v="2016-01-10T00:00:00"/>
        <d v="2016-01-11T00:00:00"/>
        <d v="2016-01-12T00:00:00"/>
        <d v="2016-01-13T00:00:00"/>
        <d v="2016-01-14T00:00:00"/>
        <d v="2016-01-15T00:00:00"/>
        <d v="2016-01-16T00:00:00"/>
        <d v="2016-01-17T00:00:00"/>
        <d v="2016-01-18T00:00:00"/>
        <d v="2016-01-19T00:00:00"/>
        <d v="2016-01-20T00:00:00"/>
        <d v="2016-01-21T00:00:00"/>
        <d v="2016-01-22T00:00:00"/>
        <d v="2016-01-23T00:00:00"/>
        <d v="2016-01-24T00:00:00"/>
        <d v="2016-01-25T00:00:00"/>
        <d v="2016-01-26T00:00:00"/>
        <d v="2016-01-27T00:00:00"/>
        <d v="2016-01-28T00:00:00"/>
        <d v="2016-01-29T00:00:00"/>
        <d v="2016-01-30T00:00:00"/>
      </sharedItems>
      <fieldGroup par="8"/>
    </cacheField>
    <cacheField name="Region" numFmtId="0">
      <sharedItems count="4">
        <s v="United States"/>
        <s v="United Kingdom"/>
        <s v="Canada"/>
        <s v="France"/>
      </sharedItems>
    </cacheField>
    <cacheField name="Customer" numFmtId="0">
      <sharedItems count="222">
        <s v="Casual Bicycle Store"/>
        <s v="Rally Day Mall"/>
        <s v="Eastside Sporting Goods"/>
        <s v="Number One Bike Co."/>
        <s v="Top Sports Supply"/>
        <s v="Superb Sales and Repair"/>
        <s v="Closeout Boutique"/>
        <s v="Sheet Metal Manufacturing"/>
        <s v="Big-Time Bike Store"/>
        <s v="Field Trip Store"/>
        <s v="Reasonable Bicycle Sales"/>
        <s v="Mercantile Outlet"/>
        <s v="Tenth Bike Store"/>
        <s v="Mail-Order Outlet"/>
        <s v="Leisure Clearing House"/>
        <s v="Resale Services"/>
        <s v="General Supplies"/>
        <s v="Bike Products and Accessories"/>
        <s v="Fitness Sport Boutique"/>
        <s v="Metropolitan Equipment"/>
        <s v="The Gear Store"/>
        <s v="Preferred Bikes"/>
        <s v="Retail Sales and Service"/>
        <s v="Quantity Discounts"/>
        <s v="Bike Experts"/>
        <s v="Number 1 Supply"/>
        <s v="Affordable Sports Equipment"/>
        <s v="Sales and Supply Company"/>
        <s v="Bicycle Merchandise Warehouse"/>
        <s v="Many Bikes Store"/>
        <s v="Central Discount Store"/>
        <s v="Exhilarating Cycles"/>
        <s v="Bike Dealers Association"/>
        <s v="Prosperous Tours"/>
        <s v="Spare Parts Co."/>
        <s v="Every Bike Shop"/>
        <s v="Sure &amp; Reliable Sporting Goods"/>
        <s v="Commerce Bicycle Specialists"/>
        <s v="Totes &amp; Baskets Company"/>
        <s v="Bicycle Lines Distributors"/>
        <s v="General Associates"/>
        <s v="Finer Riding Supplies"/>
        <s v="Rewarding Activities Company"/>
        <s v="Village Tours"/>
        <s v="Bikes and Motorbikes"/>
        <s v="Neighborhood Store"/>
        <s v="Farthermost Bike Shop"/>
        <s v="New and Used Bicycles"/>
        <s v="Lease-a-Bike Shop"/>
        <s v="Sports Store"/>
        <s v="Sundry Sporting Goods"/>
        <s v="Fashionable Bikes and Accessories"/>
        <s v="Fabrikam Inc., West"/>
        <s v="Exercise Center"/>
        <s v="Real Sporting Goods"/>
        <s v="Small Cycle Store"/>
        <s v="Grand Sport Boutique"/>
        <s v="Uttermost Bike Shop"/>
        <s v="Cycling Goods"/>
        <s v="eCommerce Bikes"/>
        <s v="Executive Gift Store"/>
        <s v="Moderately-Priced Bikes Store"/>
        <s v="Spa and Exercise Outfitters"/>
        <s v="Front Sporting Goods"/>
        <s v="Custom Accessories Company"/>
        <s v="Brakes and Gears"/>
        <s v="Fitness Hotel"/>
        <s v="Excellent Riding Supplies"/>
        <s v="Responsible Bike Dealers"/>
        <s v="Retail Sporting Equipment"/>
        <s v="Valley Toy Store"/>
        <s v="Retail Mall"/>
        <s v="Professional Cycle Store"/>
        <s v="Leather Seat Factory"/>
        <s v="Downhill Bicycle Specialists"/>
        <s v="Registered Cycle Store"/>
        <s v="Thorough Parts and Repair Services"/>
        <s v="Tiny Bike Boutique"/>
        <s v="Satin Finish Company"/>
        <s v="Fun Times Club"/>
        <s v="Advanced Bike Components"/>
        <s v="Metro Sports Equipment"/>
        <s v="Vigorous Exercise Company"/>
        <s v="Elite Bikes"/>
        <s v="Valuable Bike Parts Company"/>
        <s v="Futuristic Sport Distributors"/>
        <s v="Standard Bikes"/>
        <s v="Catalog Store"/>
        <s v="Superior Hardware Distributors"/>
        <s v="Professional Cyclists"/>
        <s v="Noiseless Gear Company"/>
        <s v="Wheelsets Storehouse"/>
        <s v="Mountain Bike Center"/>
        <s v="Fashionable Department Stores"/>
        <s v="Genial Bike Associates"/>
        <s v="Gasless Cycle Shop"/>
        <s v="Metropolitan Bicycle Supply"/>
        <s v="Metropolitan Sports Supply"/>
        <s v="Cycle Merchants"/>
        <s v="Westside Cycle Store"/>
        <s v="The New Bike Store"/>
        <s v="Better Bike Shop"/>
        <s v="Distant Inn"/>
        <s v="Go-cart and Bike Specialists"/>
        <s v="Traditional Department Stores"/>
        <s v="Metro Manufacturing"/>
        <s v="Consolidated Sales"/>
        <s v="Corner Bicycle Supply"/>
        <s v="World of Bikes"/>
        <s v="Greater Bike Store"/>
        <s v="Active Life Toys"/>
        <s v="Rapid Bikes"/>
        <s v="Bikes for Kids and Adults"/>
        <s v="Seventh Bike Store"/>
        <s v="Classic Cycle Store"/>
        <s v="Major Amusement Company"/>
        <s v="Twelfth Bike Store"/>
        <s v="Lubricant and Grease Suppliers"/>
        <s v="Bike World"/>
        <s v="Getaway Inn"/>
        <s v="Coalition Bike Company"/>
        <s v="Bulk Discount Store"/>
        <s v="Original Bicycle Supply Company"/>
        <s v="Citywide Service and Repair"/>
        <s v="Retail Sporting Goods"/>
        <s v="National Manufacturing"/>
        <s v="Professional Containers and Packaging Co."/>
        <s v="Pedal Systems Company"/>
        <s v="Larger Cycle Shop"/>
        <s v="Trailblazing Sports"/>
        <s v="Extraordinary Bike Works"/>
        <s v="Commercial Sporting Goods"/>
        <s v="Gift and Toy Store"/>
        <s v="Sturdy Toys"/>
        <s v="Racing Toys"/>
        <s v="First Bike Store"/>
        <s v="Separate Parts Corporation"/>
        <s v="Permanent Finish Products"/>
        <s v="Brightwork Company"/>
        <s v="Sixth Bike Store"/>
        <s v="Elemental Sporting Goods"/>
        <s v="Modular Cycle Systems"/>
        <s v="Frugal Bike Shop"/>
        <s v="Finer Cycle Shop"/>
        <s v="Bike Boutique"/>
        <s v="Wonderful Bikes Inc."/>
        <s v="Good Bike Shop"/>
        <s v="Bicycle Outfitters"/>
        <s v="Golf and Cycle Store"/>
        <s v="Next-Door Bike Store"/>
        <s v="Selected Distributors"/>
        <s v="Friendly Bike Shop"/>
        <s v="Western Bike Supplies"/>
        <s v="Travel Systems"/>
        <s v="Two-Wheeled Transit Company"/>
        <s v="Mechanical Sports Center"/>
        <s v="City Manufacturing"/>
        <s v="Local Hardware Factory"/>
        <s v="Community Department Stores"/>
        <s v="Eastside Department Store"/>
        <s v="Client Discount Store"/>
        <s v="Guaranteed Sales and Service"/>
        <s v="Manufacturers Inc"/>
        <s v="Finished Parts Shop"/>
        <s v="Nearby Cycle Shop"/>
        <s v="Discount Tours"/>
        <s v="Outdoor Equipment Store"/>
        <s v="Health Spa, Limited"/>
        <s v="Highway Bike Shop"/>
        <s v="Convenient Sales and Service"/>
        <s v="Road-Way Mart"/>
        <s v="Area Bike Accessories"/>
        <s v="Alpine Ski House"/>
        <s v="Mechanical Products Ltd."/>
        <s v="Super Sports Store"/>
        <s v="Juvenile Sports Equipment"/>
        <s v="First Department Stores"/>
        <s v="Urban Sports Emporium"/>
        <s v="Field Trip Inc"/>
        <s v="Successful Sales Company"/>
        <s v="Wholesale Bikes"/>
        <s v="Fitness Toy Store"/>
        <s v="Plastic Parts Company"/>
        <s v="Riders Company"/>
        <s v="Rural Cycle Emporium"/>
        <s v="Steel Inc."/>
        <s v="Nonskid Tire Company"/>
        <s v="Primary Bike Distributors"/>
        <s v="Famous Bike Sales and Service"/>
        <s v="Safe Cycles Shop"/>
        <s v="Valley Bicycle Specialists"/>
        <s v="Progressive Sports"/>
        <s v="Riverside Company"/>
        <s v="Racing Sales and Service"/>
        <s v="Grease and Oil Products Company"/>
        <s v="Largest Bike Store"/>
        <s v="Paint Supply"/>
        <s v="General Bike Corporation"/>
        <s v="Blue Bicycle Company"/>
        <s v="Tandem Bicycle Store"/>
        <s v="Online Bike Sellers"/>
        <s v="Certified Bicycle Supply"/>
        <s v="Two Bike Shops"/>
        <s v="Grand Discount Store"/>
        <s v="Small Bike Shop"/>
        <s v="Great Bikes"/>
        <s v="Racing Association"/>
        <s v="Metro Bike Mart"/>
        <s v="Ace Bicycle Supply"/>
        <s v="Scratch-Resistant Finishes Company"/>
        <s v="Exotic Bikes"/>
        <s v="Official Parts Shop"/>
        <s v="Metropolitan Manufacturing"/>
        <s v="Sunny Place Bikes"/>
        <s v="Metal Processing Company"/>
        <s v="Finer Parts Shop"/>
        <s v="Futuristic Bikes"/>
        <s v="General Cycle Storehouse"/>
        <s v="Metro Cycle Shop"/>
        <s v="Non-Slip Pedal Company"/>
        <s v="Fad Outlet"/>
        <s v="Leisure Activities"/>
      </sharedItems>
    </cacheField>
    <cacheField name="Category" numFmtId="0">
      <sharedItems count="17">
        <s v="Bib-Shorts"/>
        <s v="Tights"/>
        <s v="Road Bikes"/>
        <s v="Locks"/>
        <s v="Handlebars"/>
        <s v="Mountain Frames"/>
        <s v="Road Frames"/>
        <s v="Helmets"/>
        <s v="Mountain Bikes"/>
        <s v="Wheels"/>
        <s v="Shorts"/>
        <s v="Jerseys"/>
        <s v="Gloves"/>
        <s v="Pumps"/>
        <s v="Headsets"/>
        <s v="Caps"/>
        <s v="Forks"/>
      </sharedItems>
    </cacheField>
    <cacheField name="Model" numFmtId="0">
      <sharedItems/>
    </cacheField>
    <cacheField name="ListPrice" numFmtId="0">
      <sharedItems containsSemiMixedTypes="0" containsString="0" containsNumber="1" containsInteger="1" minValue="9" maxValue="2443"/>
    </cacheField>
    <cacheField name="OrderQty" numFmtId="0">
      <sharedItems containsSemiMixedTypes="0" containsString="0" containsNumber="1" containsInteger="1" minValue="1" maxValue="39"/>
    </cacheField>
    <cacheField name="Gross Sales Amt" numFmtId="0">
      <sharedItems containsSemiMixedTypes="0" containsString="0" containsNumber="1" containsInteger="1" minValue="9" maxValue="27840"/>
    </cacheField>
    <cacheField name="Days (SalesDate)" numFmtId="0" databaseField="0">
      <fieldGroup base="0">
        <rangePr groupBy="days" startDate="2016-01-01T00:00:00" endDate="2016-01-31T00:00:00" groupInterval="7"/>
        <groupItems count="7">
          <s v="&lt;1/1/2016"/>
          <s v="1/1/2016 - 1/7/2016"/>
          <s v="1/8/2016 - 1/14/2016"/>
          <s v="1/15/2016 - 1/21/2016"/>
          <s v="1/22/2016 - 1/28/2016"/>
          <s v="1/29/2016 - 1/31/2016"/>
          <s v="&gt;1/31/2016"/>
        </groupItems>
      </fieldGroup>
    </cacheField>
  </cacheFields>
  <extLst>
    <ext xmlns:x14="http://schemas.microsoft.com/office/spreadsheetml/2009/9/main" uri="{725AE2AE-9491-48be-B2B4-4EB974FC3084}">
      <x14:pivotCacheDefinition pivotCacheId="140317982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99">
  <r>
    <x v="0"/>
    <x v="0"/>
    <x v="0"/>
    <x v="0"/>
    <s v="Men's Bib-Shorts"/>
    <n v="90"/>
    <n v="4"/>
    <n v="360"/>
  </r>
  <r>
    <x v="0"/>
    <x v="0"/>
    <x v="1"/>
    <x v="1"/>
    <s v="Women's Tights"/>
    <n v="75"/>
    <n v="4"/>
    <n v="300"/>
  </r>
  <r>
    <x v="0"/>
    <x v="0"/>
    <x v="2"/>
    <x v="2"/>
    <s v="Road-250"/>
    <n v="2443"/>
    <n v="2"/>
    <n v="4886"/>
  </r>
  <r>
    <x v="0"/>
    <x v="1"/>
    <x v="3"/>
    <x v="2"/>
    <s v="Road-650"/>
    <n v="783"/>
    <n v="1"/>
    <n v="783"/>
  </r>
  <r>
    <x v="0"/>
    <x v="2"/>
    <x v="4"/>
    <x v="3"/>
    <s v="Cable Lock"/>
    <n v="25"/>
    <n v="4"/>
    <n v="100"/>
  </r>
  <r>
    <x v="0"/>
    <x v="2"/>
    <x v="5"/>
    <x v="4"/>
    <s v="HL Road Handlebars"/>
    <n v="120"/>
    <n v="1"/>
    <n v="120"/>
  </r>
  <r>
    <x v="0"/>
    <x v="0"/>
    <x v="6"/>
    <x v="5"/>
    <s v="ML Mountain Frame"/>
    <n v="349"/>
    <n v="10"/>
    <n v="3490"/>
  </r>
  <r>
    <x v="0"/>
    <x v="0"/>
    <x v="7"/>
    <x v="6"/>
    <s v="LL Road Frame"/>
    <n v="337"/>
    <n v="2"/>
    <n v="674"/>
  </r>
  <r>
    <x v="0"/>
    <x v="0"/>
    <x v="8"/>
    <x v="6"/>
    <s v="HL Road Frame"/>
    <n v="1432"/>
    <n v="3"/>
    <n v="4296"/>
  </r>
  <r>
    <x v="0"/>
    <x v="0"/>
    <x v="9"/>
    <x v="1"/>
    <s v="Women's Tights"/>
    <n v="75"/>
    <n v="3"/>
    <n v="225"/>
  </r>
  <r>
    <x v="0"/>
    <x v="0"/>
    <x v="10"/>
    <x v="7"/>
    <s v="Sport-100"/>
    <n v="35"/>
    <n v="2"/>
    <n v="70"/>
  </r>
  <r>
    <x v="0"/>
    <x v="2"/>
    <x v="11"/>
    <x v="8"/>
    <s v="Mountain-200"/>
    <n v="2320"/>
    <n v="4"/>
    <n v="9280"/>
  </r>
  <r>
    <x v="0"/>
    <x v="2"/>
    <x v="12"/>
    <x v="2"/>
    <s v="Road-550-W"/>
    <n v="1120"/>
    <n v="4"/>
    <n v="4480"/>
  </r>
  <r>
    <x v="0"/>
    <x v="0"/>
    <x v="13"/>
    <x v="6"/>
    <s v="ML Road Frame-W"/>
    <n v="595"/>
    <n v="8"/>
    <n v="4760"/>
  </r>
  <r>
    <x v="0"/>
    <x v="1"/>
    <x v="14"/>
    <x v="6"/>
    <s v="LL Road Frame"/>
    <n v="337"/>
    <n v="1"/>
    <n v="337"/>
  </r>
  <r>
    <x v="0"/>
    <x v="0"/>
    <x v="15"/>
    <x v="8"/>
    <s v="Mountain-200"/>
    <n v="2295"/>
    <n v="5"/>
    <n v="11475"/>
  </r>
  <r>
    <x v="0"/>
    <x v="2"/>
    <x v="16"/>
    <x v="9"/>
    <s v="HL Road Front Wheel"/>
    <n v="330"/>
    <n v="2"/>
    <n v="660"/>
  </r>
  <r>
    <x v="0"/>
    <x v="0"/>
    <x v="15"/>
    <x v="1"/>
    <s v="Women's Tights"/>
    <n v="75"/>
    <n v="5"/>
    <n v="375"/>
  </r>
  <r>
    <x v="0"/>
    <x v="0"/>
    <x v="17"/>
    <x v="9"/>
    <s v="HL Mountain Front Wheel"/>
    <n v="300"/>
    <n v="1"/>
    <n v="300"/>
  </r>
  <r>
    <x v="0"/>
    <x v="0"/>
    <x v="18"/>
    <x v="8"/>
    <s v="Mountain-200"/>
    <n v="2320"/>
    <n v="7"/>
    <n v="16240"/>
  </r>
  <r>
    <x v="0"/>
    <x v="3"/>
    <x v="19"/>
    <x v="6"/>
    <s v="ML Road Frame-W"/>
    <n v="595"/>
    <n v="5"/>
    <n v="2975"/>
  </r>
  <r>
    <x v="0"/>
    <x v="0"/>
    <x v="20"/>
    <x v="7"/>
    <s v="Sport-100"/>
    <n v="35"/>
    <n v="1"/>
    <n v="35"/>
  </r>
  <r>
    <x v="0"/>
    <x v="0"/>
    <x v="21"/>
    <x v="2"/>
    <s v="Road-650"/>
    <n v="783"/>
    <n v="1"/>
    <n v="783"/>
  </r>
  <r>
    <x v="0"/>
    <x v="0"/>
    <x v="9"/>
    <x v="10"/>
    <s v="Men's Sports Shorts"/>
    <n v="60"/>
    <n v="2"/>
    <n v="120"/>
  </r>
  <r>
    <x v="0"/>
    <x v="0"/>
    <x v="22"/>
    <x v="2"/>
    <s v="Road-650"/>
    <n v="783"/>
    <n v="2"/>
    <n v="1566"/>
  </r>
  <r>
    <x v="0"/>
    <x v="0"/>
    <x v="7"/>
    <x v="6"/>
    <s v="ML Road Frame-W"/>
    <n v="595"/>
    <n v="4"/>
    <n v="2380"/>
  </r>
  <r>
    <x v="0"/>
    <x v="0"/>
    <x v="6"/>
    <x v="8"/>
    <s v="Mountain-300"/>
    <n v="1080"/>
    <n v="5"/>
    <n v="5400"/>
  </r>
  <r>
    <x v="0"/>
    <x v="0"/>
    <x v="13"/>
    <x v="2"/>
    <s v="Road-650"/>
    <n v="783"/>
    <n v="5"/>
    <n v="3915"/>
  </r>
  <r>
    <x v="0"/>
    <x v="0"/>
    <x v="23"/>
    <x v="6"/>
    <s v="LL Road Frame"/>
    <n v="337"/>
    <n v="2"/>
    <n v="674"/>
  </r>
  <r>
    <x v="0"/>
    <x v="0"/>
    <x v="24"/>
    <x v="7"/>
    <s v="Sport-100"/>
    <n v="35"/>
    <n v="6"/>
    <n v="210"/>
  </r>
  <r>
    <x v="0"/>
    <x v="0"/>
    <x v="25"/>
    <x v="2"/>
    <s v="Road-650"/>
    <n v="783"/>
    <n v="2"/>
    <n v="1566"/>
  </r>
  <r>
    <x v="0"/>
    <x v="0"/>
    <x v="26"/>
    <x v="6"/>
    <s v="LL Road Frame"/>
    <n v="337"/>
    <n v="4"/>
    <n v="1348"/>
  </r>
  <r>
    <x v="0"/>
    <x v="0"/>
    <x v="27"/>
    <x v="10"/>
    <s v="Men's Sports Shorts"/>
    <n v="60"/>
    <n v="2"/>
    <n v="120"/>
  </r>
  <r>
    <x v="0"/>
    <x v="0"/>
    <x v="28"/>
    <x v="2"/>
    <s v="Road-650"/>
    <n v="783"/>
    <n v="2"/>
    <n v="1566"/>
  </r>
  <r>
    <x v="0"/>
    <x v="0"/>
    <x v="29"/>
    <x v="5"/>
    <s v="ML Mountain Frame-W"/>
    <n v="349"/>
    <n v="2"/>
    <n v="698"/>
  </r>
  <r>
    <x v="0"/>
    <x v="0"/>
    <x v="30"/>
    <x v="8"/>
    <s v="Mountain-200"/>
    <n v="2320"/>
    <n v="1"/>
    <n v="2320"/>
  </r>
  <r>
    <x v="1"/>
    <x v="0"/>
    <x v="31"/>
    <x v="6"/>
    <s v="LL Road Frame"/>
    <n v="337"/>
    <n v="1"/>
    <n v="337"/>
  </r>
  <r>
    <x v="1"/>
    <x v="0"/>
    <x v="32"/>
    <x v="2"/>
    <s v="Road-550-W"/>
    <n v="1120"/>
    <n v="2"/>
    <n v="2240"/>
  </r>
  <r>
    <x v="1"/>
    <x v="0"/>
    <x v="32"/>
    <x v="2"/>
    <s v="Road-250"/>
    <n v="2443"/>
    <n v="1"/>
    <n v="2443"/>
  </r>
  <r>
    <x v="1"/>
    <x v="1"/>
    <x v="33"/>
    <x v="2"/>
    <s v="Road-250"/>
    <n v="2443"/>
    <n v="4"/>
    <n v="9772"/>
  </r>
  <r>
    <x v="1"/>
    <x v="3"/>
    <x v="34"/>
    <x v="9"/>
    <s v="HL Mountain Rear Wheel"/>
    <n v="327"/>
    <n v="2"/>
    <n v="654"/>
  </r>
  <r>
    <x v="1"/>
    <x v="2"/>
    <x v="4"/>
    <x v="8"/>
    <s v="Mountain-300"/>
    <n v="1080"/>
    <n v="5"/>
    <n v="5400"/>
  </r>
  <r>
    <x v="1"/>
    <x v="0"/>
    <x v="26"/>
    <x v="11"/>
    <s v="Long-Sleeve Logo Jersey"/>
    <n v="50"/>
    <n v="2"/>
    <n v="100"/>
  </r>
  <r>
    <x v="1"/>
    <x v="0"/>
    <x v="22"/>
    <x v="6"/>
    <s v="ML Road Frame-W"/>
    <n v="595"/>
    <n v="4"/>
    <n v="2380"/>
  </r>
  <r>
    <x v="1"/>
    <x v="0"/>
    <x v="35"/>
    <x v="2"/>
    <s v="Road-250"/>
    <n v="2443"/>
    <n v="1"/>
    <n v="2443"/>
  </r>
  <r>
    <x v="1"/>
    <x v="0"/>
    <x v="36"/>
    <x v="6"/>
    <s v="LL Road Frame"/>
    <n v="337"/>
    <n v="4"/>
    <n v="1348"/>
  </r>
  <r>
    <x v="1"/>
    <x v="1"/>
    <x v="37"/>
    <x v="4"/>
    <s v="ML Mountain Handlebars"/>
    <n v="62"/>
    <n v="3"/>
    <n v="186"/>
  </r>
  <r>
    <x v="1"/>
    <x v="0"/>
    <x v="38"/>
    <x v="1"/>
    <s v="Women's Tights"/>
    <n v="75"/>
    <n v="1"/>
    <n v="75"/>
  </r>
  <r>
    <x v="1"/>
    <x v="0"/>
    <x v="39"/>
    <x v="5"/>
    <s v="HL Mountain Frame"/>
    <n v="1365"/>
    <n v="1"/>
    <n v="1365"/>
  </r>
  <r>
    <x v="1"/>
    <x v="0"/>
    <x v="40"/>
    <x v="12"/>
    <s v="Half-Finger Gloves"/>
    <n v="24"/>
    <n v="1"/>
    <n v="24"/>
  </r>
  <r>
    <x v="1"/>
    <x v="0"/>
    <x v="25"/>
    <x v="10"/>
    <s v="Men's Sports Shorts"/>
    <n v="60"/>
    <n v="1"/>
    <n v="60"/>
  </r>
  <r>
    <x v="1"/>
    <x v="2"/>
    <x v="41"/>
    <x v="6"/>
    <s v="ML Road Frame-W"/>
    <n v="595"/>
    <n v="6"/>
    <n v="3570"/>
  </r>
  <r>
    <x v="1"/>
    <x v="0"/>
    <x v="9"/>
    <x v="5"/>
    <s v="HL Mountain Frame"/>
    <n v="1365"/>
    <n v="3"/>
    <n v="4095"/>
  </r>
  <r>
    <x v="1"/>
    <x v="2"/>
    <x v="42"/>
    <x v="2"/>
    <s v="Road-650"/>
    <n v="783"/>
    <n v="3"/>
    <n v="2349"/>
  </r>
  <r>
    <x v="1"/>
    <x v="0"/>
    <x v="43"/>
    <x v="1"/>
    <s v="Women's Tights"/>
    <n v="75"/>
    <n v="2"/>
    <n v="150"/>
  </r>
  <r>
    <x v="1"/>
    <x v="2"/>
    <x v="44"/>
    <x v="9"/>
    <s v="LL Road Rear Wheel"/>
    <n v="113"/>
    <n v="3"/>
    <n v="339"/>
  </r>
  <r>
    <x v="1"/>
    <x v="2"/>
    <x v="16"/>
    <x v="2"/>
    <s v="Road-250"/>
    <n v="2443"/>
    <n v="1"/>
    <n v="2443"/>
  </r>
  <r>
    <x v="1"/>
    <x v="0"/>
    <x v="20"/>
    <x v="4"/>
    <s v="HL Mountain Handlebars"/>
    <n v="120"/>
    <n v="5"/>
    <n v="600"/>
  </r>
  <r>
    <x v="1"/>
    <x v="2"/>
    <x v="45"/>
    <x v="13"/>
    <s v="Minipump"/>
    <n v="20"/>
    <n v="5"/>
    <n v="100"/>
  </r>
  <r>
    <x v="1"/>
    <x v="0"/>
    <x v="21"/>
    <x v="6"/>
    <s v="ML Road Frame-W"/>
    <n v="595"/>
    <n v="2"/>
    <n v="1190"/>
  </r>
  <r>
    <x v="1"/>
    <x v="0"/>
    <x v="46"/>
    <x v="2"/>
    <s v="Road-550-W"/>
    <n v="1120"/>
    <n v="3"/>
    <n v="3360"/>
  </r>
  <r>
    <x v="1"/>
    <x v="0"/>
    <x v="47"/>
    <x v="6"/>
    <s v="ML Road Frame-W"/>
    <n v="595"/>
    <n v="3"/>
    <n v="1785"/>
  </r>
  <r>
    <x v="1"/>
    <x v="0"/>
    <x v="9"/>
    <x v="8"/>
    <s v="Mountain-200"/>
    <n v="2295"/>
    <n v="7"/>
    <n v="16065"/>
  </r>
  <r>
    <x v="1"/>
    <x v="0"/>
    <x v="48"/>
    <x v="6"/>
    <s v="LL Road Frame"/>
    <n v="337"/>
    <n v="3"/>
    <n v="1011"/>
  </r>
  <r>
    <x v="1"/>
    <x v="1"/>
    <x v="49"/>
    <x v="14"/>
    <s v="LL Headset"/>
    <n v="34"/>
    <n v="2"/>
    <n v="68"/>
  </r>
  <r>
    <x v="1"/>
    <x v="2"/>
    <x v="50"/>
    <x v="2"/>
    <s v="Road-550-W"/>
    <n v="1120"/>
    <n v="2"/>
    <n v="2240"/>
  </r>
  <r>
    <x v="1"/>
    <x v="0"/>
    <x v="51"/>
    <x v="8"/>
    <s v="Mountain-200"/>
    <n v="2320"/>
    <n v="5"/>
    <n v="11600"/>
  </r>
  <r>
    <x v="1"/>
    <x v="0"/>
    <x v="51"/>
    <x v="5"/>
    <s v="HL Mountain Frame"/>
    <n v="1365"/>
    <n v="1"/>
    <n v="1365"/>
  </r>
  <r>
    <x v="1"/>
    <x v="0"/>
    <x v="52"/>
    <x v="1"/>
    <s v="Women's Tights"/>
    <n v="75"/>
    <n v="5"/>
    <n v="375"/>
  </r>
  <r>
    <x v="1"/>
    <x v="0"/>
    <x v="53"/>
    <x v="9"/>
    <s v="ML Mountain Front Wheel"/>
    <n v="209"/>
    <n v="2"/>
    <n v="418"/>
  </r>
  <r>
    <x v="2"/>
    <x v="0"/>
    <x v="54"/>
    <x v="14"/>
    <s v="ML Headset"/>
    <n v="102"/>
    <n v="9"/>
    <n v="918"/>
  </r>
  <r>
    <x v="2"/>
    <x v="0"/>
    <x v="1"/>
    <x v="15"/>
    <s v="Cycling Cap"/>
    <n v="9"/>
    <n v="6"/>
    <n v="54"/>
  </r>
  <r>
    <x v="2"/>
    <x v="0"/>
    <x v="55"/>
    <x v="1"/>
    <s v="Women's Tights"/>
    <n v="75"/>
    <n v="4"/>
    <n v="300"/>
  </r>
  <r>
    <x v="2"/>
    <x v="0"/>
    <x v="2"/>
    <x v="6"/>
    <s v="ML Road Frame-W"/>
    <n v="595"/>
    <n v="2"/>
    <n v="1190"/>
  </r>
  <r>
    <x v="2"/>
    <x v="0"/>
    <x v="47"/>
    <x v="2"/>
    <s v="Road-650"/>
    <n v="783"/>
    <n v="3"/>
    <n v="2349"/>
  </r>
  <r>
    <x v="2"/>
    <x v="0"/>
    <x v="20"/>
    <x v="12"/>
    <s v="Full-Finger Gloves"/>
    <n v="38"/>
    <n v="18"/>
    <n v="684"/>
  </r>
  <r>
    <x v="2"/>
    <x v="3"/>
    <x v="19"/>
    <x v="6"/>
    <s v="HL Road Frame"/>
    <n v="1432"/>
    <n v="4"/>
    <n v="5728"/>
  </r>
  <r>
    <x v="2"/>
    <x v="3"/>
    <x v="19"/>
    <x v="7"/>
    <s v="Sport-100"/>
    <n v="35"/>
    <n v="9"/>
    <n v="315"/>
  </r>
  <r>
    <x v="2"/>
    <x v="0"/>
    <x v="56"/>
    <x v="1"/>
    <s v="Women's Tights"/>
    <n v="75"/>
    <n v="6"/>
    <n v="450"/>
  </r>
  <r>
    <x v="2"/>
    <x v="0"/>
    <x v="21"/>
    <x v="2"/>
    <s v="Road-550-W"/>
    <n v="1120"/>
    <n v="1"/>
    <n v="1120"/>
  </r>
  <r>
    <x v="2"/>
    <x v="0"/>
    <x v="9"/>
    <x v="0"/>
    <s v="Men's Bib-Shorts"/>
    <n v="90"/>
    <n v="1"/>
    <n v="90"/>
  </r>
  <r>
    <x v="2"/>
    <x v="0"/>
    <x v="47"/>
    <x v="2"/>
    <s v="Road-650"/>
    <n v="783"/>
    <n v="3"/>
    <n v="2349"/>
  </r>
  <r>
    <x v="2"/>
    <x v="1"/>
    <x v="57"/>
    <x v="11"/>
    <s v="Long-Sleeve Logo Jersey"/>
    <n v="50"/>
    <n v="2"/>
    <n v="100"/>
  </r>
  <r>
    <x v="2"/>
    <x v="1"/>
    <x v="58"/>
    <x v="2"/>
    <s v="Road-650"/>
    <n v="783"/>
    <n v="1"/>
    <n v="783"/>
  </r>
  <r>
    <x v="2"/>
    <x v="0"/>
    <x v="23"/>
    <x v="2"/>
    <s v="Road-650"/>
    <n v="783"/>
    <n v="2"/>
    <n v="1566"/>
  </r>
  <r>
    <x v="2"/>
    <x v="0"/>
    <x v="23"/>
    <x v="2"/>
    <s v="Road-650"/>
    <n v="783"/>
    <n v="5"/>
    <n v="3915"/>
  </r>
  <r>
    <x v="2"/>
    <x v="0"/>
    <x v="7"/>
    <x v="9"/>
    <s v="HL Road Front Wheel"/>
    <n v="330"/>
    <n v="6"/>
    <n v="1980"/>
  </r>
  <r>
    <x v="2"/>
    <x v="0"/>
    <x v="59"/>
    <x v="10"/>
    <s v="Men's Sports Shorts"/>
    <n v="60"/>
    <n v="8"/>
    <n v="480"/>
  </r>
  <r>
    <x v="2"/>
    <x v="0"/>
    <x v="60"/>
    <x v="5"/>
    <s v="ML Mountain Frame"/>
    <n v="349"/>
    <n v="1"/>
    <n v="349"/>
  </r>
  <r>
    <x v="2"/>
    <x v="0"/>
    <x v="61"/>
    <x v="12"/>
    <s v="Full-Finger Gloves"/>
    <n v="38"/>
    <n v="8"/>
    <n v="304"/>
  </r>
  <r>
    <x v="2"/>
    <x v="3"/>
    <x v="62"/>
    <x v="1"/>
    <s v="Women's Tights"/>
    <n v="75"/>
    <n v="2"/>
    <n v="150"/>
  </r>
  <r>
    <x v="2"/>
    <x v="0"/>
    <x v="63"/>
    <x v="16"/>
    <s v="LL Fork"/>
    <n v="148"/>
    <n v="2"/>
    <n v="296"/>
  </r>
  <r>
    <x v="2"/>
    <x v="2"/>
    <x v="64"/>
    <x v="2"/>
    <s v="Road-650"/>
    <n v="783"/>
    <n v="1"/>
    <n v="783"/>
  </r>
  <r>
    <x v="2"/>
    <x v="0"/>
    <x v="65"/>
    <x v="5"/>
    <s v="ML Mountain Frame"/>
    <n v="349"/>
    <n v="6"/>
    <n v="2094"/>
  </r>
  <r>
    <x v="2"/>
    <x v="0"/>
    <x v="66"/>
    <x v="6"/>
    <s v="ML Road Frame-W"/>
    <n v="595"/>
    <n v="1"/>
    <n v="595"/>
  </r>
  <r>
    <x v="2"/>
    <x v="0"/>
    <x v="67"/>
    <x v="9"/>
    <s v="LL Road Rear Wheel"/>
    <n v="113"/>
    <n v="3"/>
    <n v="339"/>
  </r>
  <r>
    <x v="2"/>
    <x v="0"/>
    <x v="68"/>
    <x v="12"/>
    <s v="Full-Finger Gloves"/>
    <n v="38"/>
    <n v="2"/>
    <n v="76"/>
  </r>
  <r>
    <x v="2"/>
    <x v="0"/>
    <x v="69"/>
    <x v="14"/>
    <s v="ML Headset"/>
    <n v="102"/>
    <n v="7"/>
    <n v="714"/>
  </r>
  <r>
    <x v="2"/>
    <x v="0"/>
    <x v="52"/>
    <x v="9"/>
    <s v="HL Mountain Front Wheel"/>
    <n v="300"/>
    <n v="1"/>
    <n v="300"/>
  </r>
  <r>
    <x v="2"/>
    <x v="2"/>
    <x v="70"/>
    <x v="7"/>
    <s v="Sport-100"/>
    <n v="35"/>
    <n v="2"/>
    <n v="70"/>
  </r>
  <r>
    <x v="3"/>
    <x v="2"/>
    <x v="71"/>
    <x v="11"/>
    <s v="Long-Sleeve Logo Jersey"/>
    <n v="50"/>
    <n v="7"/>
    <n v="350"/>
  </r>
  <r>
    <x v="3"/>
    <x v="0"/>
    <x v="72"/>
    <x v="8"/>
    <s v="Mountain-300"/>
    <n v="1080"/>
    <n v="6"/>
    <n v="6480"/>
  </r>
  <r>
    <x v="3"/>
    <x v="2"/>
    <x v="4"/>
    <x v="10"/>
    <s v="Men's Sports Shorts"/>
    <n v="60"/>
    <n v="4"/>
    <n v="240"/>
  </r>
  <r>
    <x v="3"/>
    <x v="2"/>
    <x v="73"/>
    <x v="9"/>
    <s v="LL Mountain Front Wheel"/>
    <n v="61"/>
    <n v="3"/>
    <n v="183"/>
  </r>
  <r>
    <x v="3"/>
    <x v="2"/>
    <x v="71"/>
    <x v="2"/>
    <s v="Road-250"/>
    <n v="2443"/>
    <n v="2"/>
    <n v="4886"/>
  </r>
  <r>
    <x v="3"/>
    <x v="1"/>
    <x v="57"/>
    <x v="9"/>
    <s v="ML Road Front Wheel"/>
    <n v="248"/>
    <n v="1"/>
    <n v="248"/>
  </r>
  <r>
    <x v="3"/>
    <x v="1"/>
    <x v="74"/>
    <x v="13"/>
    <s v="Minipump"/>
    <n v="20"/>
    <n v="4"/>
    <n v="80"/>
  </r>
  <r>
    <x v="3"/>
    <x v="0"/>
    <x v="48"/>
    <x v="6"/>
    <s v="ML Road Frame-W"/>
    <n v="595"/>
    <n v="2"/>
    <n v="1190"/>
  </r>
  <r>
    <x v="3"/>
    <x v="0"/>
    <x v="48"/>
    <x v="9"/>
    <s v="LL Road Rear Wheel"/>
    <n v="113"/>
    <n v="4"/>
    <n v="452"/>
  </r>
  <r>
    <x v="3"/>
    <x v="2"/>
    <x v="42"/>
    <x v="2"/>
    <s v="Road-650"/>
    <n v="783"/>
    <n v="1"/>
    <n v="783"/>
  </r>
  <r>
    <x v="3"/>
    <x v="3"/>
    <x v="75"/>
    <x v="8"/>
    <s v="Mountain-200"/>
    <n v="2295"/>
    <n v="4"/>
    <n v="9180"/>
  </r>
  <r>
    <x v="3"/>
    <x v="1"/>
    <x v="37"/>
    <x v="5"/>
    <s v="HL Mountain Frame"/>
    <n v="1365"/>
    <n v="3"/>
    <n v="4095"/>
  </r>
  <r>
    <x v="3"/>
    <x v="2"/>
    <x v="16"/>
    <x v="2"/>
    <s v="Road-650"/>
    <n v="783"/>
    <n v="4"/>
    <n v="3132"/>
  </r>
  <r>
    <x v="3"/>
    <x v="0"/>
    <x v="76"/>
    <x v="2"/>
    <s v="Road-550-W"/>
    <n v="1120"/>
    <n v="2"/>
    <n v="2240"/>
  </r>
  <r>
    <x v="3"/>
    <x v="0"/>
    <x v="46"/>
    <x v="2"/>
    <s v="Road-550-W"/>
    <n v="1120"/>
    <n v="2"/>
    <n v="2240"/>
  </r>
  <r>
    <x v="3"/>
    <x v="2"/>
    <x v="44"/>
    <x v="3"/>
    <s v="Cable Lock"/>
    <n v="25"/>
    <n v="1"/>
    <n v="25"/>
  </r>
  <r>
    <x v="3"/>
    <x v="0"/>
    <x v="77"/>
    <x v="2"/>
    <s v="Road-550-W"/>
    <n v="1120"/>
    <n v="2"/>
    <n v="2240"/>
  </r>
  <r>
    <x v="3"/>
    <x v="1"/>
    <x v="74"/>
    <x v="5"/>
    <s v="ML Mountain Frame"/>
    <n v="349"/>
    <n v="4"/>
    <n v="1396"/>
  </r>
  <r>
    <x v="3"/>
    <x v="0"/>
    <x v="78"/>
    <x v="8"/>
    <s v="Mountain-300"/>
    <n v="1080"/>
    <n v="1"/>
    <n v="1080"/>
  </r>
  <r>
    <x v="3"/>
    <x v="0"/>
    <x v="79"/>
    <x v="2"/>
    <s v="Road-650"/>
    <n v="783"/>
    <n v="6"/>
    <n v="4698"/>
  </r>
  <r>
    <x v="3"/>
    <x v="3"/>
    <x v="62"/>
    <x v="12"/>
    <s v="Half-Finger Gloves"/>
    <n v="24"/>
    <n v="4"/>
    <n v="96"/>
  </r>
  <r>
    <x v="3"/>
    <x v="2"/>
    <x v="42"/>
    <x v="13"/>
    <s v="Minipump"/>
    <n v="20"/>
    <n v="4"/>
    <n v="80"/>
  </r>
  <r>
    <x v="3"/>
    <x v="3"/>
    <x v="19"/>
    <x v="12"/>
    <s v="Half-Finger Gloves"/>
    <n v="24"/>
    <n v="2"/>
    <n v="48"/>
  </r>
  <r>
    <x v="3"/>
    <x v="0"/>
    <x v="65"/>
    <x v="5"/>
    <s v="HL Mountain Frame"/>
    <n v="1350"/>
    <n v="2"/>
    <n v="2700"/>
  </r>
  <r>
    <x v="3"/>
    <x v="0"/>
    <x v="35"/>
    <x v="6"/>
    <s v="ML Road Frame-W"/>
    <n v="595"/>
    <n v="1"/>
    <n v="595"/>
  </r>
  <r>
    <x v="3"/>
    <x v="0"/>
    <x v="80"/>
    <x v="9"/>
    <s v="HL Road Front Wheel"/>
    <n v="330"/>
    <n v="3"/>
    <n v="990"/>
  </r>
  <r>
    <x v="3"/>
    <x v="3"/>
    <x v="81"/>
    <x v="8"/>
    <s v="Mountain-200"/>
    <n v="2320"/>
    <n v="2"/>
    <n v="4640"/>
  </r>
  <r>
    <x v="3"/>
    <x v="2"/>
    <x v="82"/>
    <x v="14"/>
    <s v="ML Headset"/>
    <n v="102"/>
    <n v="10"/>
    <n v="1020"/>
  </r>
  <r>
    <x v="3"/>
    <x v="0"/>
    <x v="83"/>
    <x v="1"/>
    <s v="Women's Tights"/>
    <n v="75"/>
    <n v="8"/>
    <n v="600"/>
  </r>
  <r>
    <x v="4"/>
    <x v="0"/>
    <x v="84"/>
    <x v="4"/>
    <s v="ML Mountain Handlebars"/>
    <n v="62"/>
    <n v="1"/>
    <n v="62"/>
  </r>
  <r>
    <x v="4"/>
    <x v="0"/>
    <x v="55"/>
    <x v="2"/>
    <s v="Road-650"/>
    <n v="783"/>
    <n v="2"/>
    <n v="1566"/>
  </r>
  <r>
    <x v="4"/>
    <x v="0"/>
    <x v="2"/>
    <x v="7"/>
    <s v="Sport-100"/>
    <n v="35"/>
    <n v="6"/>
    <n v="210"/>
  </r>
  <r>
    <x v="4"/>
    <x v="0"/>
    <x v="85"/>
    <x v="2"/>
    <s v="Road-650"/>
    <n v="783"/>
    <n v="5"/>
    <n v="3915"/>
  </r>
  <r>
    <x v="4"/>
    <x v="0"/>
    <x v="21"/>
    <x v="6"/>
    <s v="LL Road Frame"/>
    <n v="337"/>
    <n v="2"/>
    <n v="674"/>
  </r>
  <r>
    <x v="4"/>
    <x v="2"/>
    <x v="11"/>
    <x v="9"/>
    <s v="ML Mountain Rear Wheel"/>
    <n v="236"/>
    <n v="6"/>
    <n v="1416"/>
  </r>
  <r>
    <x v="4"/>
    <x v="2"/>
    <x v="86"/>
    <x v="15"/>
    <s v="Cycling Cap"/>
    <n v="9"/>
    <n v="4"/>
    <n v="36"/>
  </r>
  <r>
    <x v="4"/>
    <x v="0"/>
    <x v="36"/>
    <x v="2"/>
    <s v="Road-550-W"/>
    <n v="1120"/>
    <n v="2"/>
    <n v="2240"/>
  </r>
  <r>
    <x v="4"/>
    <x v="0"/>
    <x v="87"/>
    <x v="9"/>
    <s v="ML Mountain Rear Wheel"/>
    <n v="236"/>
    <n v="4"/>
    <n v="944"/>
  </r>
  <r>
    <x v="4"/>
    <x v="0"/>
    <x v="88"/>
    <x v="7"/>
    <s v="Sport-100"/>
    <n v="35"/>
    <n v="1"/>
    <n v="35"/>
  </r>
  <r>
    <x v="4"/>
    <x v="0"/>
    <x v="26"/>
    <x v="2"/>
    <s v="Road-250"/>
    <n v="2443"/>
    <n v="3"/>
    <n v="7329"/>
  </r>
  <r>
    <x v="4"/>
    <x v="2"/>
    <x v="89"/>
    <x v="6"/>
    <s v="HL Road Frame"/>
    <n v="1432"/>
    <n v="2"/>
    <n v="2864"/>
  </r>
  <r>
    <x v="4"/>
    <x v="0"/>
    <x v="15"/>
    <x v="8"/>
    <s v="Mountain-200"/>
    <n v="2320"/>
    <n v="4"/>
    <n v="9280"/>
  </r>
  <r>
    <x v="4"/>
    <x v="0"/>
    <x v="39"/>
    <x v="14"/>
    <s v="HL Headset"/>
    <n v="125"/>
    <n v="1"/>
    <n v="125"/>
  </r>
  <r>
    <x v="4"/>
    <x v="3"/>
    <x v="19"/>
    <x v="11"/>
    <s v="Long-Sleeve Logo Jersey"/>
    <n v="50"/>
    <n v="5"/>
    <n v="250"/>
  </r>
  <r>
    <x v="4"/>
    <x v="0"/>
    <x v="90"/>
    <x v="4"/>
    <s v="HL Mountain Handlebars"/>
    <n v="120"/>
    <n v="1"/>
    <n v="120"/>
  </r>
  <r>
    <x v="4"/>
    <x v="1"/>
    <x v="74"/>
    <x v="12"/>
    <s v="Half-Finger Gloves"/>
    <n v="24"/>
    <n v="4"/>
    <n v="96"/>
  </r>
  <r>
    <x v="4"/>
    <x v="0"/>
    <x v="59"/>
    <x v="5"/>
    <s v="HL Mountain Frame"/>
    <n v="1350"/>
    <n v="2"/>
    <n v="2700"/>
  </r>
  <r>
    <x v="4"/>
    <x v="0"/>
    <x v="91"/>
    <x v="1"/>
    <s v="Women's Tights"/>
    <n v="75"/>
    <n v="13"/>
    <n v="975"/>
  </r>
  <r>
    <x v="4"/>
    <x v="0"/>
    <x v="25"/>
    <x v="2"/>
    <s v="Road-550-W"/>
    <n v="1120"/>
    <n v="6"/>
    <n v="6720"/>
  </r>
  <r>
    <x v="4"/>
    <x v="0"/>
    <x v="92"/>
    <x v="2"/>
    <s v="Road-650"/>
    <n v="783"/>
    <n v="2"/>
    <n v="1566"/>
  </r>
  <r>
    <x v="4"/>
    <x v="0"/>
    <x v="93"/>
    <x v="8"/>
    <s v="Mountain-300"/>
    <n v="1080"/>
    <n v="2"/>
    <n v="2160"/>
  </r>
  <r>
    <x v="4"/>
    <x v="0"/>
    <x v="24"/>
    <x v="1"/>
    <s v="Women's Tights"/>
    <n v="75"/>
    <n v="10"/>
    <n v="750"/>
  </r>
  <r>
    <x v="4"/>
    <x v="0"/>
    <x v="22"/>
    <x v="6"/>
    <s v="LL Road Frame"/>
    <n v="337"/>
    <n v="1"/>
    <n v="337"/>
  </r>
  <r>
    <x v="4"/>
    <x v="1"/>
    <x v="58"/>
    <x v="2"/>
    <s v="Road-650"/>
    <n v="783"/>
    <n v="1"/>
    <n v="783"/>
  </r>
  <r>
    <x v="4"/>
    <x v="0"/>
    <x v="6"/>
    <x v="1"/>
    <s v="Women's Tights"/>
    <n v="75"/>
    <n v="8"/>
    <n v="600"/>
  </r>
  <r>
    <x v="4"/>
    <x v="0"/>
    <x v="79"/>
    <x v="9"/>
    <s v="ML Road Front Wheel"/>
    <n v="248"/>
    <n v="1"/>
    <n v="248"/>
  </r>
  <r>
    <x v="4"/>
    <x v="0"/>
    <x v="94"/>
    <x v="14"/>
    <s v="HL Headset"/>
    <n v="125"/>
    <n v="1"/>
    <n v="125"/>
  </r>
  <r>
    <x v="4"/>
    <x v="0"/>
    <x v="21"/>
    <x v="2"/>
    <s v="Road-650"/>
    <n v="783"/>
    <n v="1"/>
    <n v="783"/>
  </r>
  <r>
    <x v="4"/>
    <x v="2"/>
    <x v="16"/>
    <x v="12"/>
    <s v="Half-Finger Gloves"/>
    <n v="24"/>
    <n v="1"/>
    <n v="24"/>
  </r>
  <r>
    <x v="4"/>
    <x v="0"/>
    <x v="59"/>
    <x v="4"/>
    <s v="LL Mountain Handlebars"/>
    <n v="45"/>
    <n v="2"/>
    <n v="90"/>
  </r>
  <r>
    <x v="4"/>
    <x v="2"/>
    <x v="95"/>
    <x v="2"/>
    <s v="Road-650"/>
    <n v="783"/>
    <n v="1"/>
    <n v="783"/>
  </r>
  <r>
    <x v="4"/>
    <x v="0"/>
    <x v="38"/>
    <x v="2"/>
    <s v="Road-650"/>
    <n v="783"/>
    <n v="2"/>
    <n v="1566"/>
  </r>
  <r>
    <x v="4"/>
    <x v="0"/>
    <x v="46"/>
    <x v="2"/>
    <s v="Road-550-W"/>
    <n v="1120"/>
    <n v="2"/>
    <n v="2240"/>
  </r>
  <r>
    <x v="4"/>
    <x v="1"/>
    <x v="96"/>
    <x v="5"/>
    <s v="ML Mountain Frame"/>
    <n v="349"/>
    <n v="8"/>
    <n v="2792"/>
  </r>
  <r>
    <x v="4"/>
    <x v="0"/>
    <x v="97"/>
    <x v="2"/>
    <s v="Road-650"/>
    <n v="783"/>
    <n v="3"/>
    <n v="2349"/>
  </r>
  <r>
    <x v="4"/>
    <x v="2"/>
    <x v="98"/>
    <x v="2"/>
    <s v="Road-650"/>
    <n v="783"/>
    <n v="1"/>
    <n v="783"/>
  </r>
  <r>
    <x v="4"/>
    <x v="0"/>
    <x v="99"/>
    <x v="15"/>
    <s v="Cycling Cap"/>
    <n v="9"/>
    <n v="4"/>
    <n v="36"/>
  </r>
  <r>
    <x v="4"/>
    <x v="0"/>
    <x v="100"/>
    <x v="2"/>
    <s v="Road-650"/>
    <n v="783"/>
    <n v="3"/>
    <n v="2349"/>
  </r>
  <r>
    <x v="5"/>
    <x v="0"/>
    <x v="101"/>
    <x v="5"/>
    <s v="HL Mountain Frame"/>
    <n v="1350"/>
    <n v="1"/>
    <n v="1350"/>
  </r>
  <r>
    <x v="5"/>
    <x v="0"/>
    <x v="102"/>
    <x v="2"/>
    <s v="Road-650"/>
    <n v="783"/>
    <n v="1"/>
    <n v="783"/>
  </r>
  <r>
    <x v="5"/>
    <x v="0"/>
    <x v="103"/>
    <x v="12"/>
    <s v="Full-Finger Gloves"/>
    <n v="38"/>
    <n v="4"/>
    <n v="152"/>
  </r>
  <r>
    <x v="5"/>
    <x v="0"/>
    <x v="103"/>
    <x v="11"/>
    <s v="Long-Sleeve Logo Jersey"/>
    <n v="50"/>
    <n v="2"/>
    <n v="100"/>
  </r>
  <r>
    <x v="5"/>
    <x v="0"/>
    <x v="102"/>
    <x v="2"/>
    <s v="Road-650"/>
    <n v="783"/>
    <n v="3"/>
    <n v="2349"/>
  </r>
  <r>
    <x v="5"/>
    <x v="0"/>
    <x v="7"/>
    <x v="6"/>
    <s v="ML Road Frame-W"/>
    <n v="595"/>
    <n v="3"/>
    <n v="1785"/>
  </r>
  <r>
    <x v="5"/>
    <x v="0"/>
    <x v="21"/>
    <x v="2"/>
    <s v="Road-550-W"/>
    <n v="1120"/>
    <n v="4"/>
    <n v="4480"/>
  </r>
  <r>
    <x v="5"/>
    <x v="0"/>
    <x v="94"/>
    <x v="8"/>
    <s v="Mountain-300"/>
    <n v="1080"/>
    <n v="3"/>
    <n v="3240"/>
  </r>
  <r>
    <x v="5"/>
    <x v="0"/>
    <x v="104"/>
    <x v="5"/>
    <s v="ML Mountain Frame"/>
    <n v="349"/>
    <n v="1"/>
    <n v="349"/>
  </r>
  <r>
    <x v="5"/>
    <x v="2"/>
    <x v="12"/>
    <x v="6"/>
    <s v="LL Road Frame"/>
    <n v="337"/>
    <n v="3"/>
    <n v="1011"/>
  </r>
  <r>
    <x v="5"/>
    <x v="2"/>
    <x v="42"/>
    <x v="10"/>
    <s v="Men's Sports Shorts"/>
    <n v="60"/>
    <n v="4"/>
    <n v="240"/>
  </r>
  <r>
    <x v="5"/>
    <x v="0"/>
    <x v="7"/>
    <x v="2"/>
    <s v="Road-250"/>
    <n v="2443"/>
    <n v="2"/>
    <n v="4886"/>
  </r>
  <r>
    <x v="5"/>
    <x v="2"/>
    <x v="105"/>
    <x v="12"/>
    <s v="Full-Finger Gloves"/>
    <n v="38"/>
    <n v="4"/>
    <n v="152"/>
  </r>
  <r>
    <x v="5"/>
    <x v="2"/>
    <x v="11"/>
    <x v="8"/>
    <s v="Mountain-200"/>
    <n v="2320"/>
    <n v="4"/>
    <n v="9280"/>
  </r>
  <r>
    <x v="5"/>
    <x v="0"/>
    <x v="106"/>
    <x v="12"/>
    <s v="Full-Finger Gloves"/>
    <n v="38"/>
    <n v="2"/>
    <n v="76"/>
  </r>
  <r>
    <x v="5"/>
    <x v="0"/>
    <x v="22"/>
    <x v="1"/>
    <s v="Women's Tights"/>
    <n v="75"/>
    <n v="1"/>
    <n v="75"/>
  </r>
  <r>
    <x v="5"/>
    <x v="0"/>
    <x v="6"/>
    <x v="14"/>
    <s v="LL Headset"/>
    <n v="34"/>
    <n v="2"/>
    <n v="68"/>
  </r>
  <r>
    <x v="5"/>
    <x v="2"/>
    <x v="42"/>
    <x v="10"/>
    <s v="Men's Sports Shorts"/>
    <n v="60"/>
    <n v="6"/>
    <n v="360"/>
  </r>
  <r>
    <x v="5"/>
    <x v="0"/>
    <x v="21"/>
    <x v="12"/>
    <s v="Half-Finger Gloves"/>
    <n v="24"/>
    <n v="1"/>
    <n v="24"/>
  </r>
  <r>
    <x v="5"/>
    <x v="0"/>
    <x v="39"/>
    <x v="9"/>
    <s v="LL Mountain Front Wheel"/>
    <n v="61"/>
    <n v="1"/>
    <n v="61"/>
  </r>
  <r>
    <x v="5"/>
    <x v="2"/>
    <x v="11"/>
    <x v="5"/>
    <s v="ML Mountain Frame-W"/>
    <n v="349"/>
    <n v="3"/>
    <n v="1047"/>
  </r>
  <r>
    <x v="5"/>
    <x v="0"/>
    <x v="10"/>
    <x v="15"/>
    <s v="Cycling Cap"/>
    <n v="9"/>
    <n v="1"/>
    <n v="9"/>
  </r>
  <r>
    <x v="5"/>
    <x v="0"/>
    <x v="39"/>
    <x v="12"/>
    <s v="Full-Finger Gloves"/>
    <n v="38"/>
    <n v="4"/>
    <n v="152"/>
  </r>
  <r>
    <x v="5"/>
    <x v="0"/>
    <x v="24"/>
    <x v="8"/>
    <s v="Mountain-200"/>
    <n v="2295"/>
    <n v="8"/>
    <n v="18360"/>
  </r>
  <r>
    <x v="5"/>
    <x v="3"/>
    <x v="75"/>
    <x v="8"/>
    <s v="Mountain-200"/>
    <n v="2320"/>
    <n v="7"/>
    <n v="16240"/>
  </r>
  <r>
    <x v="5"/>
    <x v="0"/>
    <x v="94"/>
    <x v="8"/>
    <s v="Mountain-300"/>
    <n v="1080"/>
    <n v="1"/>
    <n v="1080"/>
  </r>
  <r>
    <x v="5"/>
    <x v="0"/>
    <x v="92"/>
    <x v="2"/>
    <s v="Road-650"/>
    <n v="783"/>
    <n v="2"/>
    <n v="1566"/>
  </r>
  <r>
    <x v="5"/>
    <x v="3"/>
    <x v="75"/>
    <x v="4"/>
    <s v="LL Mountain Handlebars"/>
    <n v="45"/>
    <n v="5"/>
    <n v="225"/>
  </r>
  <r>
    <x v="5"/>
    <x v="2"/>
    <x v="107"/>
    <x v="2"/>
    <s v="Road-250"/>
    <n v="2443"/>
    <n v="3"/>
    <n v="7329"/>
  </r>
  <r>
    <x v="5"/>
    <x v="0"/>
    <x v="108"/>
    <x v="5"/>
    <s v="ML Mountain Frame"/>
    <n v="349"/>
    <n v="4"/>
    <n v="1396"/>
  </r>
  <r>
    <x v="5"/>
    <x v="2"/>
    <x v="109"/>
    <x v="8"/>
    <s v="Mountain-200"/>
    <n v="2295"/>
    <n v="5"/>
    <n v="11475"/>
  </r>
  <r>
    <x v="5"/>
    <x v="2"/>
    <x v="110"/>
    <x v="6"/>
    <s v="ML Road Frame-W"/>
    <n v="595"/>
    <n v="1"/>
    <n v="595"/>
  </r>
  <r>
    <x v="5"/>
    <x v="2"/>
    <x v="111"/>
    <x v="5"/>
    <s v="HL Mountain Frame"/>
    <n v="1350"/>
    <n v="1"/>
    <n v="1350"/>
  </r>
  <r>
    <x v="6"/>
    <x v="0"/>
    <x v="32"/>
    <x v="12"/>
    <s v="Half-Finger Gloves"/>
    <n v="24"/>
    <n v="4"/>
    <n v="96"/>
  </r>
  <r>
    <x v="6"/>
    <x v="2"/>
    <x v="112"/>
    <x v="1"/>
    <s v="Women's Tights"/>
    <n v="75"/>
    <n v="3"/>
    <n v="225"/>
  </r>
  <r>
    <x v="6"/>
    <x v="0"/>
    <x v="103"/>
    <x v="15"/>
    <s v="Cycling Cap"/>
    <n v="9"/>
    <n v="6"/>
    <n v="54"/>
  </r>
  <r>
    <x v="6"/>
    <x v="0"/>
    <x v="113"/>
    <x v="9"/>
    <s v="ML Road Front Wheel"/>
    <n v="248"/>
    <n v="2"/>
    <n v="496"/>
  </r>
  <r>
    <x v="6"/>
    <x v="0"/>
    <x v="114"/>
    <x v="8"/>
    <s v="Mountain-200"/>
    <n v="2295"/>
    <n v="3"/>
    <n v="6885"/>
  </r>
  <r>
    <x v="6"/>
    <x v="0"/>
    <x v="54"/>
    <x v="3"/>
    <s v="Cable Lock"/>
    <n v="25"/>
    <n v="4"/>
    <n v="100"/>
  </r>
  <r>
    <x v="6"/>
    <x v="0"/>
    <x v="31"/>
    <x v="9"/>
    <s v="HL Road Front Wheel"/>
    <n v="330"/>
    <n v="1"/>
    <n v="330"/>
  </r>
  <r>
    <x v="6"/>
    <x v="3"/>
    <x v="115"/>
    <x v="8"/>
    <s v="Mountain-200"/>
    <n v="2320"/>
    <n v="5"/>
    <n v="11600"/>
  </r>
  <r>
    <x v="6"/>
    <x v="2"/>
    <x v="86"/>
    <x v="8"/>
    <s v="Mountain-200"/>
    <n v="2295"/>
    <n v="1"/>
    <n v="2295"/>
  </r>
  <r>
    <x v="6"/>
    <x v="0"/>
    <x v="36"/>
    <x v="9"/>
    <s v="ML Road Front Wheel"/>
    <n v="248"/>
    <n v="2"/>
    <n v="496"/>
  </r>
  <r>
    <x v="6"/>
    <x v="3"/>
    <x v="75"/>
    <x v="3"/>
    <s v="Cable Lock"/>
    <n v="25"/>
    <n v="5"/>
    <n v="125"/>
  </r>
  <r>
    <x v="6"/>
    <x v="2"/>
    <x v="41"/>
    <x v="2"/>
    <s v="Road-250"/>
    <n v="2443"/>
    <n v="1"/>
    <n v="2443"/>
  </r>
  <r>
    <x v="6"/>
    <x v="0"/>
    <x v="7"/>
    <x v="2"/>
    <s v="Road-250"/>
    <n v="2443"/>
    <n v="3"/>
    <n v="7329"/>
  </r>
  <r>
    <x v="6"/>
    <x v="0"/>
    <x v="7"/>
    <x v="6"/>
    <s v="ML Road Frame-W"/>
    <n v="595"/>
    <n v="5"/>
    <n v="2975"/>
  </r>
  <r>
    <x v="6"/>
    <x v="0"/>
    <x v="22"/>
    <x v="7"/>
    <s v="Sport-100"/>
    <n v="35"/>
    <n v="1"/>
    <n v="35"/>
  </r>
  <r>
    <x v="6"/>
    <x v="0"/>
    <x v="47"/>
    <x v="2"/>
    <s v="Road-250"/>
    <n v="2443"/>
    <n v="2"/>
    <n v="4886"/>
  </r>
  <r>
    <x v="6"/>
    <x v="0"/>
    <x v="61"/>
    <x v="12"/>
    <s v="Full-Finger Gloves"/>
    <n v="38"/>
    <n v="3"/>
    <n v="114"/>
  </r>
  <r>
    <x v="6"/>
    <x v="0"/>
    <x v="15"/>
    <x v="8"/>
    <s v="Mountain-200"/>
    <n v="2295"/>
    <n v="4"/>
    <n v="9180"/>
  </r>
  <r>
    <x v="6"/>
    <x v="0"/>
    <x v="21"/>
    <x v="6"/>
    <s v="HL Road Frame"/>
    <n v="1432"/>
    <n v="2"/>
    <n v="2864"/>
  </r>
  <r>
    <x v="6"/>
    <x v="2"/>
    <x v="41"/>
    <x v="2"/>
    <s v="Road-250"/>
    <n v="2443"/>
    <n v="1"/>
    <n v="2443"/>
  </r>
  <r>
    <x v="6"/>
    <x v="0"/>
    <x v="76"/>
    <x v="2"/>
    <s v="Road-250"/>
    <n v="2443"/>
    <n v="3"/>
    <n v="7329"/>
  </r>
  <r>
    <x v="6"/>
    <x v="0"/>
    <x v="60"/>
    <x v="16"/>
    <s v="LL Fork"/>
    <n v="148"/>
    <n v="1"/>
    <n v="148"/>
  </r>
  <r>
    <x v="6"/>
    <x v="2"/>
    <x v="116"/>
    <x v="7"/>
    <s v="Sport-100"/>
    <n v="35"/>
    <n v="4"/>
    <n v="140"/>
  </r>
  <r>
    <x v="6"/>
    <x v="2"/>
    <x v="64"/>
    <x v="2"/>
    <s v="Road-250"/>
    <n v="2443"/>
    <n v="1"/>
    <n v="2443"/>
  </r>
  <r>
    <x v="6"/>
    <x v="1"/>
    <x v="37"/>
    <x v="1"/>
    <s v="Women's Tights"/>
    <n v="75"/>
    <n v="1"/>
    <n v="75"/>
  </r>
  <r>
    <x v="6"/>
    <x v="0"/>
    <x v="117"/>
    <x v="8"/>
    <s v="Mountain-200"/>
    <n v="2320"/>
    <n v="1"/>
    <n v="2320"/>
  </r>
  <r>
    <x v="6"/>
    <x v="0"/>
    <x v="6"/>
    <x v="5"/>
    <s v="ML Mountain Frame-W"/>
    <n v="349"/>
    <n v="4"/>
    <n v="1396"/>
  </r>
  <r>
    <x v="6"/>
    <x v="0"/>
    <x v="24"/>
    <x v="10"/>
    <s v="Men's Sports Shorts"/>
    <n v="60"/>
    <n v="3"/>
    <n v="180"/>
  </r>
  <r>
    <x v="6"/>
    <x v="0"/>
    <x v="118"/>
    <x v="12"/>
    <s v="Full-Finger Gloves"/>
    <n v="38"/>
    <n v="2"/>
    <n v="76"/>
  </r>
  <r>
    <x v="6"/>
    <x v="3"/>
    <x v="119"/>
    <x v="2"/>
    <s v="Road-250"/>
    <n v="2443"/>
    <n v="1"/>
    <n v="2443"/>
  </r>
  <r>
    <x v="6"/>
    <x v="0"/>
    <x v="120"/>
    <x v="5"/>
    <s v="HL Mountain Frame"/>
    <n v="1350"/>
    <n v="3"/>
    <n v="4050"/>
  </r>
  <r>
    <x v="6"/>
    <x v="0"/>
    <x v="29"/>
    <x v="0"/>
    <s v="Men's Bib-Shorts"/>
    <n v="90"/>
    <n v="3"/>
    <n v="270"/>
  </r>
  <r>
    <x v="6"/>
    <x v="0"/>
    <x v="97"/>
    <x v="2"/>
    <s v="Road-650"/>
    <n v="783"/>
    <n v="4"/>
    <n v="3132"/>
  </r>
  <r>
    <x v="6"/>
    <x v="1"/>
    <x v="121"/>
    <x v="6"/>
    <s v="ML Road Frame-W"/>
    <n v="595"/>
    <n v="1"/>
    <n v="595"/>
  </r>
  <r>
    <x v="6"/>
    <x v="0"/>
    <x v="52"/>
    <x v="11"/>
    <s v="Long-Sleeve Logo Jersey"/>
    <n v="50"/>
    <n v="3"/>
    <n v="150"/>
  </r>
  <r>
    <x v="6"/>
    <x v="0"/>
    <x v="28"/>
    <x v="9"/>
    <s v="LL Road Rear Wheel"/>
    <n v="113"/>
    <n v="5"/>
    <n v="565"/>
  </r>
  <r>
    <x v="7"/>
    <x v="2"/>
    <x v="73"/>
    <x v="9"/>
    <s v="HL Mountain Rear Wheel"/>
    <n v="327"/>
    <n v="6"/>
    <n v="1962"/>
  </r>
  <r>
    <x v="7"/>
    <x v="2"/>
    <x v="122"/>
    <x v="5"/>
    <s v="HL Mountain Frame"/>
    <n v="1365"/>
    <n v="1"/>
    <n v="1365"/>
  </r>
  <r>
    <x v="7"/>
    <x v="0"/>
    <x v="2"/>
    <x v="6"/>
    <s v="LL Road Frame"/>
    <n v="337"/>
    <n v="4"/>
    <n v="1348"/>
  </r>
  <r>
    <x v="7"/>
    <x v="2"/>
    <x v="123"/>
    <x v="6"/>
    <s v="LL Road Frame"/>
    <n v="337"/>
    <n v="3"/>
    <n v="1011"/>
  </r>
  <r>
    <x v="7"/>
    <x v="0"/>
    <x v="124"/>
    <x v="6"/>
    <s v="LL Road Frame"/>
    <n v="337"/>
    <n v="1"/>
    <n v="337"/>
  </r>
  <r>
    <x v="7"/>
    <x v="0"/>
    <x v="104"/>
    <x v="8"/>
    <s v="Mountain-300"/>
    <n v="1080"/>
    <n v="4"/>
    <n v="4320"/>
  </r>
  <r>
    <x v="7"/>
    <x v="2"/>
    <x v="42"/>
    <x v="2"/>
    <s v="Road-250"/>
    <n v="2443"/>
    <n v="3"/>
    <n v="7329"/>
  </r>
  <r>
    <x v="7"/>
    <x v="0"/>
    <x v="10"/>
    <x v="2"/>
    <s v="Road-650"/>
    <n v="783"/>
    <n v="2"/>
    <n v="1566"/>
  </r>
  <r>
    <x v="7"/>
    <x v="2"/>
    <x v="16"/>
    <x v="6"/>
    <s v="ML Road Frame-W"/>
    <n v="595"/>
    <n v="1"/>
    <n v="595"/>
  </r>
  <r>
    <x v="7"/>
    <x v="0"/>
    <x v="56"/>
    <x v="2"/>
    <s v="Road-650"/>
    <n v="783"/>
    <n v="4"/>
    <n v="3132"/>
  </r>
  <r>
    <x v="7"/>
    <x v="0"/>
    <x v="92"/>
    <x v="11"/>
    <s v="Long-Sleeve Logo Jersey"/>
    <n v="50"/>
    <n v="4"/>
    <n v="200"/>
  </r>
  <r>
    <x v="7"/>
    <x v="0"/>
    <x v="21"/>
    <x v="2"/>
    <s v="Road-650"/>
    <n v="783"/>
    <n v="6"/>
    <n v="4698"/>
  </r>
  <r>
    <x v="7"/>
    <x v="0"/>
    <x v="10"/>
    <x v="2"/>
    <s v="Road-250"/>
    <n v="2443"/>
    <n v="2"/>
    <n v="4886"/>
  </r>
  <r>
    <x v="7"/>
    <x v="0"/>
    <x v="77"/>
    <x v="6"/>
    <s v="LL Road Frame"/>
    <n v="337"/>
    <n v="2"/>
    <n v="674"/>
  </r>
  <r>
    <x v="7"/>
    <x v="0"/>
    <x v="13"/>
    <x v="2"/>
    <s v="Road-250"/>
    <n v="2443"/>
    <n v="5"/>
    <n v="12215"/>
  </r>
  <r>
    <x v="7"/>
    <x v="0"/>
    <x v="77"/>
    <x v="6"/>
    <s v="LL Road Frame"/>
    <n v="337"/>
    <n v="3"/>
    <n v="1011"/>
  </r>
  <r>
    <x v="7"/>
    <x v="0"/>
    <x v="40"/>
    <x v="2"/>
    <s v="Road-650"/>
    <n v="783"/>
    <n v="1"/>
    <n v="783"/>
  </r>
  <r>
    <x v="7"/>
    <x v="0"/>
    <x v="92"/>
    <x v="2"/>
    <s v="Road-650"/>
    <n v="783"/>
    <n v="1"/>
    <n v="783"/>
  </r>
  <r>
    <x v="7"/>
    <x v="0"/>
    <x v="47"/>
    <x v="6"/>
    <s v="LL Road Frame"/>
    <n v="337"/>
    <n v="4"/>
    <n v="1348"/>
  </r>
  <r>
    <x v="7"/>
    <x v="2"/>
    <x v="95"/>
    <x v="1"/>
    <s v="Women's Tights"/>
    <n v="75"/>
    <n v="4"/>
    <n v="300"/>
  </r>
  <r>
    <x v="7"/>
    <x v="2"/>
    <x v="125"/>
    <x v="2"/>
    <s v="Road-650"/>
    <n v="783"/>
    <n v="4"/>
    <n v="3132"/>
  </r>
  <r>
    <x v="7"/>
    <x v="0"/>
    <x v="60"/>
    <x v="5"/>
    <s v="HL Mountain Frame"/>
    <n v="1365"/>
    <n v="2"/>
    <n v="2730"/>
  </r>
  <r>
    <x v="7"/>
    <x v="0"/>
    <x v="126"/>
    <x v="1"/>
    <s v="Women's Tights"/>
    <n v="75"/>
    <n v="4"/>
    <n v="300"/>
  </r>
  <r>
    <x v="7"/>
    <x v="0"/>
    <x v="127"/>
    <x v="2"/>
    <s v="Road-650"/>
    <n v="783"/>
    <n v="2"/>
    <n v="1566"/>
  </r>
  <r>
    <x v="7"/>
    <x v="0"/>
    <x v="94"/>
    <x v="4"/>
    <s v="LL Mountain Handlebars"/>
    <n v="45"/>
    <n v="1"/>
    <n v="45"/>
  </r>
  <r>
    <x v="7"/>
    <x v="0"/>
    <x v="128"/>
    <x v="2"/>
    <s v="Road-250"/>
    <n v="2443"/>
    <n v="1"/>
    <n v="2443"/>
  </r>
  <r>
    <x v="7"/>
    <x v="0"/>
    <x v="129"/>
    <x v="5"/>
    <s v="HL Mountain Frame"/>
    <n v="1365"/>
    <n v="3"/>
    <n v="4095"/>
  </r>
  <r>
    <x v="7"/>
    <x v="0"/>
    <x v="130"/>
    <x v="16"/>
    <s v="LL Fork"/>
    <n v="148"/>
    <n v="3"/>
    <n v="444"/>
  </r>
  <r>
    <x v="7"/>
    <x v="2"/>
    <x v="111"/>
    <x v="16"/>
    <s v="LL Fork"/>
    <n v="148"/>
    <n v="3"/>
    <n v="444"/>
  </r>
  <r>
    <x v="7"/>
    <x v="0"/>
    <x v="131"/>
    <x v="8"/>
    <s v="Mountain-200"/>
    <n v="2320"/>
    <n v="3"/>
    <n v="6960"/>
  </r>
  <r>
    <x v="7"/>
    <x v="0"/>
    <x v="80"/>
    <x v="2"/>
    <s v="Road-250"/>
    <n v="2443"/>
    <n v="3"/>
    <n v="7329"/>
  </r>
  <r>
    <x v="7"/>
    <x v="0"/>
    <x v="80"/>
    <x v="2"/>
    <s v="Road-250"/>
    <n v="2443"/>
    <n v="3"/>
    <n v="7329"/>
  </r>
  <r>
    <x v="7"/>
    <x v="0"/>
    <x v="80"/>
    <x v="2"/>
    <s v="Road-650"/>
    <n v="783"/>
    <n v="1"/>
    <n v="783"/>
  </r>
  <r>
    <x v="8"/>
    <x v="0"/>
    <x v="2"/>
    <x v="7"/>
    <s v="Sport-100"/>
    <n v="35"/>
    <n v="4"/>
    <n v="140"/>
  </r>
  <r>
    <x v="8"/>
    <x v="2"/>
    <x v="123"/>
    <x v="12"/>
    <s v="Half-Finger Gloves"/>
    <n v="24"/>
    <n v="1"/>
    <n v="24"/>
  </r>
  <r>
    <x v="8"/>
    <x v="2"/>
    <x v="71"/>
    <x v="2"/>
    <s v="Road-250"/>
    <n v="2443"/>
    <n v="4"/>
    <n v="9772"/>
  </r>
  <r>
    <x v="8"/>
    <x v="0"/>
    <x v="132"/>
    <x v="1"/>
    <s v="Women's Tights"/>
    <n v="75"/>
    <n v="2"/>
    <n v="150"/>
  </r>
  <r>
    <x v="8"/>
    <x v="0"/>
    <x v="54"/>
    <x v="14"/>
    <s v="HL Headset"/>
    <n v="125"/>
    <n v="2"/>
    <n v="250"/>
  </r>
  <r>
    <x v="8"/>
    <x v="0"/>
    <x v="65"/>
    <x v="8"/>
    <s v="Mountain-300"/>
    <n v="1080"/>
    <n v="5"/>
    <n v="5400"/>
  </r>
  <r>
    <x v="8"/>
    <x v="0"/>
    <x v="6"/>
    <x v="1"/>
    <s v="Women's Tights"/>
    <n v="75"/>
    <n v="8"/>
    <n v="600"/>
  </r>
  <r>
    <x v="8"/>
    <x v="2"/>
    <x v="44"/>
    <x v="1"/>
    <s v="Women's Tights"/>
    <n v="75"/>
    <n v="8"/>
    <n v="600"/>
  </r>
  <r>
    <x v="8"/>
    <x v="0"/>
    <x v="22"/>
    <x v="2"/>
    <s v="Road-550-W"/>
    <n v="1120"/>
    <n v="5"/>
    <n v="5600"/>
  </r>
  <r>
    <x v="8"/>
    <x v="3"/>
    <x v="19"/>
    <x v="10"/>
    <s v="Men's Sports Shorts"/>
    <n v="60"/>
    <n v="5"/>
    <n v="300"/>
  </r>
  <r>
    <x v="8"/>
    <x v="0"/>
    <x v="87"/>
    <x v="8"/>
    <s v="Mountain-300"/>
    <n v="1080"/>
    <n v="1"/>
    <n v="1080"/>
  </r>
  <r>
    <x v="8"/>
    <x v="0"/>
    <x v="63"/>
    <x v="8"/>
    <s v="Mountain-200"/>
    <n v="2295"/>
    <n v="4"/>
    <n v="9180"/>
  </r>
  <r>
    <x v="8"/>
    <x v="0"/>
    <x v="24"/>
    <x v="0"/>
    <s v="Men's Bib-Shorts"/>
    <n v="90"/>
    <n v="4"/>
    <n v="360"/>
  </r>
  <r>
    <x v="8"/>
    <x v="0"/>
    <x v="20"/>
    <x v="9"/>
    <s v="ML Mountain Rear Wheel"/>
    <n v="236"/>
    <n v="2"/>
    <n v="472"/>
  </r>
  <r>
    <x v="8"/>
    <x v="0"/>
    <x v="9"/>
    <x v="12"/>
    <s v="Half-Finger Gloves"/>
    <n v="24"/>
    <n v="4"/>
    <n v="96"/>
  </r>
  <r>
    <x v="8"/>
    <x v="1"/>
    <x v="74"/>
    <x v="11"/>
    <s v="Long-Sleeve Logo Jersey"/>
    <n v="50"/>
    <n v="5"/>
    <n v="250"/>
  </r>
  <r>
    <x v="8"/>
    <x v="0"/>
    <x v="22"/>
    <x v="2"/>
    <s v="Road-550-W"/>
    <n v="1120"/>
    <n v="2"/>
    <n v="2240"/>
  </r>
  <r>
    <x v="8"/>
    <x v="0"/>
    <x v="38"/>
    <x v="2"/>
    <s v="Road-250"/>
    <n v="2443"/>
    <n v="3"/>
    <n v="7329"/>
  </r>
  <r>
    <x v="8"/>
    <x v="0"/>
    <x v="78"/>
    <x v="8"/>
    <s v="Mountain-200"/>
    <n v="2320"/>
    <n v="3"/>
    <n v="6960"/>
  </r>
  <r>
    <x v="8"/>
    <x v="1"/>
    <x v="37"/>
    <x v="9"/>
    <s v="LL Mountain Rear Wheel"/>
    <n v="88"/>
    <n v="3"/>
    <n v="264"/>
  </r>
  <r>
    <x v="8"/>
    <x v="2"/>
    <x v="11"/>
    <x v="8"/>
    <s v="Mountain-200"/>
    <n v="2295"/>
    <n v="1"/>
    <n v="2295"/>
  </r>
  <r>
    <x v="8"/>
    <x v="0"/>
    <x v="133"/>
    <x v="8"/>
    <s v="Mountain-300"/>
    <n v="1080"/>
    <n v="5"/>
    <n v="5400"/>
  </r>
  <r>
    <x v="8"/>
    <x v="2"/>
    <x v="16"/>
    <x v="2"/>
    <s v="Road-650"/>
    <n v="783"/>
    <n v="3"/>
    <n v="2349"/>
  </r>
  <r>
    <x v="8"/>
    <x v="0"/>
    <x v="21"/>
    <x v="6"/>
    <s v="LL Road Frame"/>
    <n v="337"/>
    <n v="3"/>
    <n v="1011"/>
  </r>
  <r>
    <x v="8"/>
    <x v="0"/>
    <x v="93"/>
    <x v="15"/>
    <s v="Cycling Cap"/>
    <n v="9"/>
    <n v="10"/>
    <n v="90"/>
  </r>
  <r>
    <x v="8"/>
    <x v="0"/>
    <x v="104"/>
    <x v="8"/>
    <s v="Mountain-200"/>
    <n v="2320"/>
    <n v="5"/>
    <n v="11600"/>
  </r>
  <r>
    <x v="8"/>
    <x v="0"/>
    <x v="93"/>
    <x v="14"/>
    <s v="HL Headset"/>
    <n v="125"/>
    <n v="1"/>
    <n v="125"/>
  </r>
  <r>
    <x v="8"/>
    <x v="0"/>
    <x v="25"/>
    <x v="6"/>
    <s v="HL Road Frame"/>
    <n v="1432"/>
    <n v="3"/>
    <n v="4296"/>
  </r>
  <r>
    <x v="8"/>
    <x v="0"/>
    <x v="28"/>
    <x v="4"/>
    <s v="HL Road Handlebars"/>
    <n v="120"/>
    <n v="3"/>
    <n v="360"/>
  </r>
  <r>
    <x v="8"/>
    <x v="0"/>
    <x v="69"/>
    <x v="4"/>
    <s v="ML Mountain Handlebars"/>
    <n v="62"/>
    <n v="1"/>
    <n v="62"/>
  </r>
  <r>
    <x v="8"/>
    <x v="0"/>
    <x v="27"/>
    <x v="6"/>
    <s v="LL Road Frame"/>
    <n v="337"/>
    <n v="2"/>
    <n v="674"/>
  </r>
  <r>
    <x v="8"/>
    <x v="2"/>
    <x v="50"/>
    <x v="2"/>
    <s v="Road-550-W"/>
    <n v="1120"/>
    <n v="3"/>
    <n v="3360"/>
  </r>
  <r>
    <x v="8"/>
    <x v="0"/>
    <x v="134"/>
    <x v="10"/>
    <s v="Men's Sports Shorts"/>
    <n v="60"/>
    <n v="1"/>
    <n v="60"/>
  </r>
  <r>
    <x v="9"/>
    <x v="0"/>
    <x v="101"/>
    <x v="8"/>
    <s v="Mountain-300"/>
    <n v="1080"/>
    <n v="1"/>
    <n v="1080"/>
  </r>
  <r>
    <x v="9"/>
    <x v="0"/>
    <x v="135"/>
    <x v="9"/>
    <s v="LL Road Rear Wheel"/>
    <n v="113"/>
    <n v="8"/>
    <n v="904"/>
  </r>
  <r>
    <x v="9"/>
    <x v="2"/>
    <x v="4"/>
    <x v="11"/>
    <s v="Long-Sleeve Logo Jersey"/>
    <n v="50"/>
    <n v="12"/>
    <n v="600"/>
  </r>
  <r>
    <x v="9"/>
    <x v="0"/>
    <x v="132"/>
    <x v="2"/>
    <s v="Road-650"/>
    <n v="783"/>
    <n v="2"/>
    <n v="1566"/>
  </r>
  <r>
    <x v="9"/>
    <x v="0"/>
    <x v="103"/>
    <x v="0"/>
    <s v="Men's Bib-Shorts"/>
    <n v="90"/>
    <n v="9"/>
    <n v="810"/>
  </r>
  <r>
    <x v="9"/>
    <x v="0"/>
    <x v="136"/>
    <x v="2"/>
    <s v="Road-550-W"/>
    <n v="1120"/>
    <n v="2"/>
    <n v="2240"/>
  </r>
  <r>
    <x v="9"/>
    <x v="0"/>
    <x v="137"/>
    <x v="4"/>
    <s v="ML Mountain Handlebars"/>
    <n v="62"/>
    <n v="1"/>
    <n v="62"/>
  </r>
  <r>
    <x v="9"/>
    <x v="2"/>
    <x v="16"/>
    <x v="2"/>
    <s v="Road-650"/>
    <n v="783"/>
    <n v="3"/>
    <n v="2349"/>
  </r>
  <r>
    <x v="9"/>
    <x v="0"/>
    <x v="43"/>
    <x v="12"/>
    <s v="Full-Finger Gloves"/>
    <n v="38"/>
    <n v="1"/>
    <n v="38"/>
  </r>
  <r>
    <x v="9"/>
    <x v="0"/>
    <x v="138"/>
    <x v="8"/>
    <s v="Mountain-200"/>
    <n v="2295"/>
    <n v="1"/>
    <n v="2295"/>
  </r>
  <r>
    <x v="9"/>
    <x v="0"/>
    <x v="76"/>
    <x v="2"/>
    <s v="Road-650"/>
    <n v="783"/>
    <n v="4"/>
    <n v="3132"/>
  </r>
  <r>
    <x v="9"/>
    <x v="0"/>
    <x v="63"/>
    <x v="16"/>
    <s v="HL Fork"/>
    <n v="229"/>
    <n v="6"/>
    <n v="1374"/>
  </r>
  <r>
    <x v="9"/>
    <x v="2"/>
    <x v="139"/>
    <x v="8"/>
    <s v="Mountain-200"/>
    <n v="2295"/>
    <n v="1"/>
    <n v="2295"/>
  </r>
  <r>
    <x v="9"/>
    <x v="0"/>
    <x v="59"/>
    <x v="9"/>
    <s v="HL Mountain Rear Wheel"/>
    <n v="327"/>
    <n v="6"/>
    <n v="1962"/>
  </r>
  <r>
    <x v="9"/>
    <x v="0"/>
    <x v="79"/>
    <x v="2"/>
    <s v="Road-550-W"/>
    <n v="1120"/>
    <n v="1"/>
    <n v="1120"/>
  </r>
  <r>
    <x v="9"/>
    <x v="0"/>
    <x v="18"/>
    <x v="8"/>
    <s v="Mountain-200"/>
    <n v="2295"/>
    <n v="6"/>
    <n v="13770"/>
  </r>
  <r>
    <x v="9"/>
    <x v="0"/>
    <x v="91"/>
    <x v="6"/>
    <s v="LL Road Frame"/>
    <n v="337"/>
    <n v="1"/>
    <n v="337"/>
  </r>
  <r>
    <x v="9"/>
    <x v="2"/>
    <x v="12"/>
    <x v="2"/>
    <s v="Road-650"/>
    <n v="783"/>
    <n v="3"/>
    <n v="2349"/>
  </r>
  <r>
    <x v="9"/>
    <x v="0"/>
    <x v="129"/>
    <x v="8"/>
    <s v="Mountain-200"/>
    <n v="2295"/>
    <n v="4"/>
    <n v="9180"/>
  </r>
  <r>
    <x v="9"/>
    <x v="2"/>
    <x v="70"/>
    <x v="11"/>
    <s v="Long-Sleeve Logo Jersey"/>
    <n v="50"/>
    <n v="2"/>
    <n v="100"/>
  </r>
  <r>
    <x v="9"/>
    <x v="0"/>
    <x v="140"/>
    <x v="8"/>
    <s v="Mountain-200"/>
    <n v="2295"/>
    <n v="3"/>
    <n v="6885"/>
  </r>
  <r>
    <x v="9"/>
    <x v="2"/>
    <x v="111"/>
    <x v="8"/>
    <s v="Mountain-300"/>
    <n v="1080"/>
    <n v="3"/>
    <n v="3240"/>
  </r>
  <r>
    <x v="9"/>
    <x v="1"/>
    <x v="121"/>
    <x v="2"/>
    <s v="Road-650"/>
    <n v="783"/>
    <n v="2"/>
    <n v="1566"/>
  </r>
  <r>
    <x v="10"/>
    <x v="0"/>
    <x v="141"/>
    <x v="2"/>
    <s v="Road-650"/>
    <n v="783"/>
    <n v="6"/>
    <n v="4698"/>
  </r>
  <r>
    <x v="10"/>
    <x v="0"/>
    <x v="136"/>
    <x v="2"/>
    <s v="Road-650"/>
    <n v="783"/>
    <n v="5"/>
    <n v="3915"/>
  </r>
  <r>
    <x v="10"/>
    <x v="0"/>
    <x v="136"/>
    <x v="6"/>
    <s v="LL Road Frame"/>
    <n v="337"/>
    <n v="1"/>
    <n v="337"/>
  </r>
  <r>
    <x v="10"/>
    <x v="2"/>
    <x v="122"/>
    <x v="12"/>
    <s v="Half-Finger Gloves"/>
    <n v="24"/>
    <n v="4"/>
    <n v="96"/>
  </r>
  <r>
    <x v="10"/>
    <x v="0"/>
    <x v="142"/>
    <x v="5"/>
    <s v="ML Mountain Frame"/>
    <n v="349"/>
    <n v="2"/>
    <n v="698"/>
  </r>
  <r>
    <x v="10"/>
    <x v="0"/>
    <x v="94"/>
    <x v="12"/>
    <s v="Full-Finger Gloves"/>
    <n v="38"/>
    <n v="2"/>
    <n v="76"/>
  </r>
  <r>
    <x v="10"/>
    <x v="0"/>
    <x v="21"/>
    <x v="6"/>
    <s v="HL Road Frame"/>
    <n v="1432"/>
    <n v="3"/>
    <n v="4296"/>
  </r>
  <r>
    <x v="10"/>
    <x v="0"/>
    <x v="92"/>
    <x v="2"/>
    <s v="Road-550-W"/>
    <n v="1120"/>
    <n v="5"/>
    <n v="5600"/>
  </r>
  <r>
    <x v="10"/>
    <x v="2"/>
    <x v="16"/>
    <x v="2"/>
    <s v="Road-550-W"/>
    <n v="1120"/>
    <n v="2"/>
    <n v="2240"/>
  </r>
  <r>
    <x v="10"/>
    <x v="0"/>
    <x v="92"/>
    <x v="2"/>
    <s v="Road-550-W"/>
    <n v="1120"/>
    <n v="2"/>
    <n v="2240"/>
  </r>
  <r>
    <x v="10"/>
    <x v="0"/>
    <x v="126"/>
    <x v="12"/>
    <s v="Full-Finger Gloves"/>
    <n v="38"/>
    <n v="9"/>
    <n v="342"/>
  </r>
  <r>
    <x v="10"/>
    <x v="0"/>
    <x v="6"/>
    <x v="8"/>
    <s v="Mountain-200"/>
    <n v="2320"/>
    <n v="6"/>
    <n v="13920"/>
  </r>
  <r>
    <x v="10"/>
    <x v="2"/>
    <x v="95"/>
    <x v="2"/>
    <s v="Road-650"/>
    <n v="783"/>
    <n v="3"/>
    <n v="2349"/>
  </r>
  <r>
    <x v="10"/>
    <x v="2"/>
    <x v="143"/>
    <x v="15"/>
    <s v="Cycling Cap"/>
    <n v="9"/>
    <n v="1"/>
    <n v="9"/>
  </r>
  <r>
    <x v="10"/>
    <x v="0"/>
    <x v="38"/>
    <x v="2"/>
    <s v="Road-650"/>
    <n v="783"/>
    <n v="3"/>
    <n v="2349"/>
  </r>
  <r>
    <x v="10"/>
    <x v="0"/>
    <x v="144"/>
    <x v="6"/>
    <s v="ML Road Frame-W"/>
    <n v="595"/>
    <n v="2"/>
    <n v="1190"/>
  </r>
  <r>
    <x v="10"/>
    <x v="0"/>
    <x v="39"/>
    <x v="5"/>
    <s v="ML Mountain Frame"/>
    <n v="349"/>
    <n v="3"/>
    <n v="1047"/>
  </r>
  <r>
    <x v="10"/>
    <x v="2"/>
    <x v="64"/>
    <x v="3"/>
    <s v="Cable Lock"/>
    <n v="25"/>
    <n v="5"/>
    <n v="125"/>
  </r>
  <r>
    <x v="10"/>
    <x v="0"/>
    <x v="137"/>
    <x v="9"/>
    <s v="LL Mountain Front Wheel"/>
    <n v="61"/>
    <n v="2"/>
    <n v="122"/>
  </r>
  <r>
    <x v="10"/>
    <x v="2"/>
    <x v="45"/>
    <x v="15"/>
    <s v="Cycling Cap"/>
    <n v="9"/>
    <n v="12"/>
    <n v="108"/>
  </r>
  <r>
    <x v="10"/>
    <x v="0"/>
    <x v="13"/>
    <x v="1"/>
    <s v="Women's Tights"/>
    <n v="75"/>
    <n v="3"/>
    <n v="225"/>
  </r>
  <r>
    <x v="10"/>
    <x v="0"/>
    <x v="142"/>
    <x v="13"/>
    <s v="Minipump"/>
    <n v="20"/>
    <n v="2"/>
    <n v="40"/>
  </r>
  <r>
    <x v="10"/>
    <x v="0"/>
    <x v="18"/>
    <x v="0"/>
    <s v="Men's Bib-Shorts"/>
    <n v="90"/>
    <n v="5"/>
    <n v="450"/>
  </r>
  <r>
    <x v="10"/>
    <x v="0"/>
    <x v="94"/>
    <x v="16"/>
    <s v="HL Fork"/>
    <n v="229"/>
    <n v="2"/>
    <n v="458"/>
  </r>
  <r>
    <x v="10"/>
    <x v="0"/>
    <x v="21"/>
    <x v="9"/>
    <s v="ML Road Front Wheel"/>
    <n v="248"/>
    <n v="2"/>
    <n v="496"/>
  </r>
  <r>
    <x v="10"/>
    <x v="0"/>
    <x v="145"/>
    <x v="2"/>
    <s v="Road-650"/>
    <n v="783"/>
    <n v="3"/>
    <n v="2349"/>
  </r>
  <r>
    <x v="10"/>
    <x v="0"/>
    <x v="20"/>
    <x v="5"/>
    <s v="ML Mountain Frame-W"/>
    <n v="349"/>
    <n v="6"/>
    <n v="2094"/>
  </r>
  <r>
    <x v="10"/>
    <x v="1"/>
    <x v="96"/>
    <x v="5"/>
    <s v="ML Mountain Frame-W"/>
    <n v="349"/>
    <n v="1"/>
    <n v="349"/>
  </r>
  <r>
    <x v="10"/>
    <x v="0"/>
    <x v="146"/>
    <x v="2"/>
    <s v="Road-650"/>
    <n v="783"/>
    <n v="2"/>
    <n v="1566"/>
  </r>
  <r>
    <x v="10"/>
    <x v="0"/>
    <x v="147"/>
    <x v="9"/>
    <s v="ML Road Front Wheel"/>
    <n v="248"/>
    <n v="1"/>
    <n v="248"/>
  </r>
  <r>
    <x v="10"/>
    <x v="0"/>
    <x v="148"/>
    <x v="4"/>
    <s v="LL Mountain Handlebars"/>
    <n v="45"/>
    <n v="2"/>
    <n v="90"/>
  </r>
  <r>
    <x v="10"/>
    <x v="0"/>
    <x v="149"/>
    <x v="9"/>
    <s v="LL Mountain Front Wheel"/>
    <n v="61"/>
    <n v="3"/>
    <n v="183"/>
  </r>
  <r>
    <x v="10"/>
    <x v="0"/>
    <x v="150"/>
    <x v="12"/>
    <s v="Full-Finger Gloves"/>
    <n v="38"/>
    <n v="1"/>
    <n v="38"/>
  </r>
  <r>
    <x v="11"/>
    <x v="0"/>
    <x v="151"/>
    <x v="2"/>
    <s v="Road-250"/>
    <n v="2443"/>
    <n v="1"/>
    <n v="2443"/>
  </r>
  <r>
    <x v="11"/>
    <x v="0"/>
    <x v="101"/>
    <x v="8"/>
    <s v="Mountain-300"/>
    <n v="1080"/>
    <n v="4"/>
    <n v="4320"/>
  </r>
  <r>
    <x v="11"/>
    <x v="2"/>
    <x v="122"/>
    <x v="3"/>
    <s v="Cable Lock"/>
    <n v="25"/>
    <n v="3"/>
    <n v="75"/>
  </r>
  <r>
    <x v="11"/>
    <x v="2"/>
    <x v="123"/>
    <x v="11"/>
    <s v="Long-Sleeve Logo Jersey"/>
    <n v="50"/>
    <n v="10"/>
    <n v="500"/>
  </r>
  <r>
    <x v="11"/>
    <x v="0"/>
    <x v="1"/>
    <x v="1"/>
    <s v="Women's Tights"/>
    <n v="75"/>
    <n v="6"/>
    <n v="450"/>
  </r>
  <r>
    <x v="11"/>
    <x v="0"/>
    <x v="152"/>
    <x v="2"/>
    <s v="Road-650"/>
    <n v="783"/>
    <n v="1"/>
    <n v="783"/>
  </r>
  <r>
    <x v="11"/>
    <x v="2"/>
    <x v="122"/>
    <x v="1"/>
    <s v="Women's Tights"/>
    <n v="75"/>
    <n v="8"/>
    <n v="600"/>
  </r>
  <r>
    <x v="11"/>
    <x v="3"/>
    <x v="34"/>
    <x v="8"/>
    <s v="Mountain-200"/>
    <n v="2295"/>
    <n v="2"/>
    <n v="4590"/>
  </r>
  <r>
    <x v="11"/>
    <x v="0"/>
    <x v="54"/>
    <x v="9"/>
    <s v="LL Mountain Front Wheel"/>
    <n v="61"/>
    <n v="1"/>
    <n v="61"/>
  </r>
  <r>
    <x v="11"/>
    <x v="0"/>
    <x v="153"/>
    <x v="6"/>
    <s v="LL Road Frame"/>
    <n v="337"/>
    <n v="1"/>
    <n v="337"/>
  </r>
  <r>
    <x v="11"/>
    <x v="2"/>
    <x v="154"/>
    <x v="12"/>
    <s v="Full-Finger Gloves"/>
    <n v="38"/>
    <n v="3"/>
    <n v="114"/>
  </r>
  <r>
    <x v="11"/>
    <x v="3"/>
    <x v="19"/>
    <x v="11"/>
    <s v="Long-Sleeve Logo Jersey"/>
    <n v="50"/>
    <n v="4"/>
    <n v="200"/>
  </r>
  <r>
    <x v="11"/>
    <x v="2"/>
    <x v="125"/>
    <x v="9"/>
    <s v="HL Road Front Wheel"/>
    <n v="330"/>
    <n v="2"/>
    <n v="660"/>
  </r>
  <r>
    <x v="11"/>
    <x v="2"/>
    <x v="16"/>
    <x v="15"/>
    <s v="Cycling Cap"/>
    <n v="9"/>
    <n v="2"/>
    <n v="18"/>
  </r>
  <r>
    <x v="11"/>
    <x v="0"/>
    <x v="24"/>
    <x v="16"/>
    <s v="HL Fork"/>
    <n v="229"/>
    <n v="2"/>
    <n v="458"/>
  </r>
  <r>
    <x v="11"/>
    <x v="0"/>
    <x v="63"/>
    <x v="11"/>
    <s v="Long-Sleeve Logo Jersey"/>
    <n v="50"/>
    <n v="4"/>
    <n v="200"/>
  </r>
  <r>
    <x v="11"/>
    <x v="2"/>
    <x v="116"/>
    <x v="1"/>
    <s v="Women's Tights"/>
    <n v="75"/>
    <n v="3"/>
    <n v="225"/>
  </r>
  <r>
    <x v="11"/>
    <x v="2"/>
    <x v="45"/>
    <x v="1"/>
    <s v="Women's Tights"/>
    <n v="75"/>
    <n v="4"/>
    <n v="300"/>
  </r>
  <r>
    <x v="11"/>
    <x v="0"/>
    <x v="10"/>
    <x v="2"/>
    <s v="Road-550-W"/>
    <n v="1120"/>
    <n v="4"/>
    <n v="4480"/>
  </r>
  <r>
    <x v="11"/>
    <x v="0"/>
    <x v="155"/>
    <x v="11"/>
    <s v="Long-Sleeve Logo Jersey"/>
    <n v="50"/>
    <n v="8"/>
    <n v="400"/>
  </r>
  <r>
    <x v="11"/>
    <x v="0"/>
    <x v="46"/>
    <x v="2"/>
    <s v="Road-250"/>
    <n v="2443"/>
    <n v="4"/>
    <n v="9772"/>
  </r>
  <r>
    <x v="11"/>
    <x v="0"/>
    <x v="25"/>
    <x v="2"/>
    <s v="Road-650"/>
    <n v="783"/>
    <n v="2"/>
    <n v="1566"/>
  </r>
  <r>
    <x v="11"/>
    <x v="0"/>
    <x v="156"/>
    <x v="4"/>
    <s v="ML Mountain Handlebars"/>
    <n v="62"/>
    <n v="2"/>
    <n v="124"/>
  </r>
  <r>
    <x v="11"/>
    <x v="2"/>
    <x v="64"/>
    <x v="2"/>
    <s v="Road-650"/>
    <n v="783"/>
    <n v="3"/>
    <n v="2349"/>
  </r>
  <r>
    <x v="11"/>
    <x v="1"/>
    <x v="74"/>
    <x v="12"/>
    <s v="Full-Finger Gloves"/>
    <n v="38"/>
    <n v="3"/>
    <n v="114"/>
  </r>
  <r>
    <x v="11"/>
    <x v="0"/>
    <x v="6"/>
    <x v="12"/>
    <s v="Half-Finger Gloves"/>
    <n v="24"/>
    <n v="2"/>
    <n v="48"/>
  </r>
  <r>
    <x v="11"/>
    <x v="0"/>
    <x v="10"/>
    <x v="0"/>
    <s v="Men's Bib-Shorts"/>
    <n v="90"/>
    <n v="6"/>
    <n v="540"/>
  </r>
  <r>
    <x v="11"/>
    <x v="0"/>
    <x v="76"/>
    <x v="6"/>
    <s v="LL Road Frame"/>
    <n v="337"/>
    <n v="7"/>
    <n v="2359"/>
  </r>
  <r>
    <x v="11"/>
    <x v="0"/>
    <x v="48"/>
    <x v="6"/>
    <s v="ML Road Frame-W"/>
    <n v="595"/>
    <n v="4"/>
    <n v="2380"/>
  </r>
  <r>
    <x v="11"/>
    <x v="2"/>
    <x v="89"/>
    <x v="2"/>
    <s v="Road-250"/>
    <n v="2443"/>
    <n v="4"/>
    <n v="9772"/>
  </r>
  <r>
    <x v="11"/>
    <x v="0"/>
    <x v="21"/>
    <x v="2"/>
    <s v="Road-250"/>
    <n v="2443"/>
    <n v="2"/>
    <n v="4886"/>
  </r>
  <r>
    <x v="11"/>
    <x v="0"/>
    <x v="24"/>
    <x v="10"/>
    <s v="Men's Sports Shorts"/>
    <n v="60"/>
    <n v="4"/>
    <n v="240"/>
  </r>
  <r>
    <x v="11"/>
    <x v="0"/>
    <x v="69"/>
    <x v="5"/>
    <s v="ML Mountain Frame"/>
    <n v="349"/>
    <n v="4"/>
    <n v="1396"/>
  </r>
  <r>
    <x v="11"/>
    <x v="0"/>
    <x v="157"/>
    <x v="2"/>
    <s v="Road-650"/>
    <n v="783"/>
    <n v="3"/>
    <n v="2349"/>
  </r>
  <r>
    <x v="11"/>
    <x v="3"/>
    <x v="158"/>
    <x v="8"/>
    <s v="Mountain-200"/>
    <n v="2320"/>
    <n v="1"/>
    <n v="2320"/>
  </r>
  <r>
    <x v="11"/>
    <x v="0"/>
    <x v="159"/>
    <x v="2"/>
    <s v="Road-650"/>
    <n v="783"/>
    <n v="7"/>
    <n v="5481"/>
  </r>
  <r>
    <x v="12"/>
    <x v="0"/>
    <x v="1"/>
    <x v="0"/>
    <s v="Men's Bib-Shorts"/>
    <n v="90"/>
    <n v="10"/>
    <n v="900"/>
  </r>
  <r>
    <x v="12"/>
    <x v="1"/>
    <x v="33"/>
    <x v="2"/>
    <s v="Road-250"/>
    <n v="2443"/>
    <n v="4"/>
    <n v="9772"/>
  </r>
  <r>
    <x v="12"/>
    <x v="0"/>
    <x v="0"/>
    <x v="7"/>
    <s v="Sport-100"/>
    <n v="35"/>
    <n v="6"/>
    <n v="210"/>
  </r>
  <r>
    <x v="12"/>
    <x v="0"/>
    <x v="1"/>
    <x v="6"/>
    <s v="LL Road Frame"/>
    <n v="337"/>
    <n v="2"/>
    <n v="674"/>
  </r>
  <r>
    <x v="12"/>
    <x v="0"/>
    <x v="160"/>
    <x v="12"/>
    <s v="Half-Finger Gloves"/>
    <n v="24"/>
    <n v="2"/>
    <n v="48"/>
  </r>
  <r>
    <x v="12"/>
    <x v="0"/>
    <x v="23"/>
    <x v="2"/>
    <s v="Road-550-W"/>
    <n v="1120"/>
    <n v="3"/>
    <n v="3360"/>
  </r>
  <r>
    <x v="12"/>
    <x v="0"/>
    <x v="161"/>
    <x v="9"/>
    <s v="LL Road Rear Wheel"/>
    <n v="113"/>
    <n v="6"/>
    <n v="678"/>
  </r>
  <r>
    <x v="12"/>
    <x v="0"/>
    <x v="13"/>
    <x v="2"/>
    <s v="Road-250"/>
    <n v="2443"/>
    <n v="3"/>
    <n v="7329"/>
  </r>
  <r>
    <x v="12"/>
    <x v="0"/>
    <x v="7"/>
    <x v="2"/>
    <s v="Road-650"/>
    <n v="783"/>
    <n v="7"/>
    <n v="5481"/>
  </r>
  <r>
    <x v="12"/>
    <x v="2"/>
    <x v="12"/>
    <x v="0"/>
    <s v="Men's Bib-Shorts"/>
    <n v="90"/>
    <n v="1"/>
    <n v="90"/>
  </r>
  <r>
    <x v="12"/>
    <x v="0"/>
    <x v="94"/>
    <x v="10"/>
    <s v="Men's Sports Shorts"/>
    <n v="60"/>
    <n v="1"/>
    <n v="60"/>
  </r>
  <r>
    <x v="12"/>
    <x v="0"/>
    <x v="87"/>
    <x v="5"/>
    <s v="ML Mountain Frame"/>
    <n v="349"/>
    <n v="4"/>
    <n v="1396"/>
  </r>
  <r>
    <x v="12"/>
    <x v="0"/>
    <x v="39"/>
    <x v="5"/>
    <s v="HL Mountain Frame"/>
    <n v="1350"/>
    <n v="3"/>
    <n v="4050"/>
  </r>
  <r>
    <x v="12"/>
    <x v="0"/>
    <x v="22"/>
    <x v="2"/>
    <s v="Road-650"/>
    <n v="783"/>
    <n v="3"/>
    <n v="2349"/>
  </r>
  <r>
    <x v="12"/>
    <x v="2"/>
    <x v="16"/>
    <x v="2"/>
    <s v="Road-250"/>
    <n v="2443"/>
    <n v="5"/>
    <n v="12215"/>
  </r>
  <r>
    <x v="12"/>
    <x v="0"/>
    <x v="7"/>
    <x v="2"/>
    <s v="Road-250"/>
    <n v="2443"/>
    <n v="5"/>
    <n v="12215"/>
  </r>
  <r>
    <x v="12"/>
    <x v="0"/>
    <x v="23"/>
    <x v="9"/>
    <s v="HL Road Front Wheel"/>
    <n v="330"/>
    <n v="2"/>
    <n v="660"/>
  </r>
  <r>
    <x v="12"/>
    <x v="0"/>
    <x v="92"/>
    <x v="1"/>
    <s v="Women's Tights"/>
    <n v="75"/>
    <n v="3"/>
    <n v="225"/>
  </r>
  <r>
    <x v="12"/>
    <x v="2"/>
    <x v="143"/>
    <x v="8"/>
    <s v="Mountain-200"/>
    <n v="2295"/>
    <n v="2"/>
    <n v="4590"/>
  </r>
  <r>
    <x v="12"/>
    <x v="0"/>
    <x v="92"/>
    <x v="2"/>
    <s v="Road-650"/>
    <n v="783"/>
    <n v="1"/>
    <n v="783"/>
  </r>
  <r>
    <x v="12"/>
    <x v="0"/>
    <x v="7"/>
    <x v="1"/>
    <s v="Women's Tights"/>
    <n v="75"/>
    <n v="2"/>
    <n v="150"/>
  </r>
  <r>
    <x v="12"/>
    <x v="0"/>
    <x v="162"/>
    <x v="2"/>
    <s v="Road-650"/>
    <n v="783"/>
    <n v="5"/>
    <n v="3915"/>
  </r>
  <r>
    <x v="12"/>
    <x v="2"/>
    <x v="105"/>
    <x v="12"/>
    <s v="Full-Finger Gloves"/>
    <n v="38"/>
    <n v="3"/>
    <n v="114"/>
  </r>
  <r>
    <x v="12"/>
    <x v="0"/>
    <x v="91"/>
    <x v="7"/>
    <s v="Sport-100"/>
    <n v="35"/>
    <n v="4"/>
    <n v="140"/>
  </r>
  <r>
    <x v="12"/>
    <x v="1"/>
    <x v="57"/>
    <x v="7"/>
    <s v="Sport-100"/>
    <n v="35"/>
    <n v="2"/>
    <n v="70"/>
  </r>
  <r>
    <x v="12"/>
    <x v="3"/>
    <x v="163"/>
    <x v="8"/>
    <s v="Mountain-200"/>
    <n v="2320"/>
    <n v="2"/>
    <n v="4640"/>
  </r>
  <r>
    <x v="12"/>
    <x v="0"/>
    <x v="18"/>
    <x v="8"/>
    <s v="Mountain-300"/>
    <n v="1080"/>
    <n v="7"/>
    <n v="7560"/>
  </r>
  <r>
    <x v="12"/>
    <x v="0"/>
    <x v="60"/>
    <x v="8"/>
    <s v="Mountain-200"/>
    <n v="2320"/>
    <n v="2"/>
    <n v="4640"/>
  </r>
  <r>
    <x v="12"/>
    <x v="0"/>
    <x v="10"/>
    <x v="2"/>
    <s v="Road-550-W"/>
    <n v="1120"/>
    <n v="6"/>
    <n v="6720"/>
  </r>
  <r>
    <x v="12"/>
    <x v="0"/>
    <x v="92"/>
    <x v="2"/>
    <s v="Road-650"/>
    <n v="783"/>
    <n v="5"/>
    <n v="3915"/>
  </r>
  <r>
    <x v="12"/>
    <x v="2"/>
    <x v="16"/>
    <x v="6"/>
    <s v="LL Road Frame"/>
    <n v="337"/>
    <n v="3"/>
    <n v="1011"/>
  </r>
  <r>
    <x v="12"/>
    <x v="3"/>
    <x v="19"/>
    <x v="6"/>
    <s v="ML Road Frame-W"/>
    <n v="595"/>
    <n v="4"/>
    <n v="2380"/>
  </r>
  <r>
    <x v="12"/>
    <x v="0"/>
    <x v="67"/>
    <x v="2"/>
    <s v="Road-650"/>
    <n v="783"/>
    <n v="2"/>
    <n v="1566"/>
  </r>
  <r>
    <x v="12"/>
    <x v="1"/>
    <x v="164"/>
    <x v="8"/>
    <s v="Mountain-300"/>
    <n v="1080"/>
    <n v="5"/>
    <n v="5400"/>
  </r>
  <r>
    <x v="12"/>
    <x v="0"/>
    <x v="165"/>
    <x v="11"/>
    <s v="Long-Sleeve Logo Jersey"/>
    <n v="50"/>
    <n v="3"/>
    <n v="150"/>
  </r>
  <r>
    <x v="12"/>
    <x v="0"/>
    <x v="166"/>
    <x v="6"/>
    <s v="LL Road Frame"/>
    <n v="337"/>
    <n v="4"/>
    <n v="1348"/>
  </r>
  <r>
    <x v="12"/>
    <x v="2"/>
    <x v="50"/>
    <x v="2"/>
    <s v="Road-550-W"/>
    <n v="1120"/>
    <n v="2"/>
    <n v="2240"/>
  </r>
  <r>
    <x v="13"/>
    <x v="2"/>
    <x v="167"/>
    <x v="6"/>
    <s v="LL Road Frame"/>
    <n v="337"/>
    <n v="1"/>
    <n v="337"/>
  </r>
  <r>
    <x v="13"/>
    <x v="0"/>
    <x v="54"/>
    <x v="8"/>
    <s v="Mountain-300"/>
    <n v="1080"/>
    <n v="3"/>
    <n v="3240"/>
  </r>
  <r>
    <x v="13"/>
    <x v="0"/>
    <x v="101"/>
    <x v="12"/>
    <s v="Full-Finger Gloves"/>
    <n v="38"/>
    <n v="3"/>
    <n v="114"/>
  </r>
  <r>
    <x v="13"/>
    <x v="3"/>
    <x v="34"/>
    <x v="7"/>
    <s v="Sport-100"/>
    <n v="35"/>
    <n v="7"/>
    <n v="245"/>
  </r>
  <r>
    <x v="13"/>
    <x v="3"/>
    <x v="75"/>
    <x v="5"/>
    <s v="HL Mountain Frame"/>
    <n v="1365"/>
    <n v="3"/>
    <n v="4095"/>
  </r>
  <r>
    <x v="13"/>
    <x v="0"/>
    <x v="7"/>
    <x v="2"/>
    <s v="Road-550-W"/>
    <n v="1120"/>
    <n v="6"/>
    <n v="6720"/>
  </r>
  <r>
    <x v="13"/>
    <x v="1"/>
    <x v="37"/>
    <x v="1"/>
    <s v="Women's Tights"/>
    <n v="75"/>
    <n v="6"/>
    <n v="450"/>
  </r>
  <r>
    <x v="13"/>
    <x v="2"/>
    <x v="44"/>
    <x v="0"/>
    <s v="Men's Bib-Shorts"/>
    <n v="90"/>
    <n v="4"/>
    <n v="360"/>
  </r>
  <r>
    <x v="13"/>
    <x v="0"/>
    <x v="38"/>
    <x v="2"/>
    <s v="Road-650"/>
    <n v="783"/>
    <n v="7"/>
    <n v="5481"/>
  </r>
  <r>
    <x v="13"/>
    <x v="0"/>
    <x v="94"/>
    <x v="5"/>
    <s v="ML Mountain Frame"/>
    <n v="349"/>
    <n v="4"/>
    <n v="1396"/>
  </r>
  <r>
    <x v="13"/>
    <x v="3"/>
    <x v="75"/>
    <x v="8"/>
    <s v="Mountain-300"/>
    <n v="1080"/>
    <n v="4"/>
    <n v="4320"/>
  </r>
  <r>
    <x v="13"/>
    <x v="0"/>
    <x v="36"/>
    <x v="2"/>
    <s v="Road-250"/>
    <n v="2443"/>
    <n v="3"/>
    <n v="7329"/>
  </r>
  <r>
    <x v="13"/>
    <x v="0"/>
    <x v="168"/>
    <x v="2"/>
    <s v="Road-650"/>
    <n v="783"/>
    <n v="3"/>
    <n v="2349"/>
  </r>
  <r>
    <x v="13"/>
    <x v="0"/>
    <x v="104"/>
    <x v="8"/>
    <s v="Mountain-200"/>
    <n v="2295"/>
    <n v="6"/>
    <n v="13770"/>
  </r>
  <r>
    <x v="13"/>
    <x v="2"/>
    <x v="154"/>
    <x v="8"/>
    <s v="Mountain-200"/>
    <n v="2295"/>
    <n v="2"/>
    <n v="4590"/>
  </r>
  <r>
    <x v="13"/>
    <x v="0"/>
    <x v="6"/>
    <x v="7"/>
    <s v="Sport-100"/>
    <n v="35"/>
    <n v="8"/>
    <n v="280"/>
  </r>
  <r>
    <x v="13"/>
    <x v="2"/>
    <x v="64"/>
    <x v="2"/>
    <s v="Road-650"/>
    <n v="783"/>
    <n v="4"/>
    <n v="3132"/>
  </r>
  <r>
    <x v="13"/>
    <x v="2"/>
    <x v="95"/>
    <x v="1"/>
    <s v="Women's Tights"/>
    <n v="75"/>
    <n v="3"/>
    <n v="225"/>
  </r>
  <r>
    <x v="13"/>
    <x v="0"/>
    <x v="48"/>
    <x v="6"/>
    <s v="LL Road Frame"/>
    <n v="337"/>
    <n v="2"/>
    <n v="674"/>
  </r>
  <r>
    <x v="13"/>
    <x v="2"/>
    <x v="125"/>
    <x v="2"/>
    <s v="Road-250"/>
    <n v="2443"/>
    <n v="1"/>
    <n v="2443"/>
  </r>
  <r>
    <x v="13"/>
    <x v="0"/>
    <x v="48"/>
    <x v="2"/>
    <s v="Road-550-W"/>
    <n v="1120"/>
    <n v="7"/>
    <n v="7840"/>
  </r>
  <r>
    <x v="13"/>
    <x v="0"/>
    <x v="60"/>
    <x v="8"/>
    <s v="Mountain-300"/>
    <n v="1080"/>
    <n v="2"/>
    <n v="2160"/>
  </r>
  <r>
    <x v="13"/>
    <x v="0"/>
    <x v="77"/>
    <x v="2"/>
    <s v="Road-550-W"/>
    <n v="1120"/>
    <n v="2"/>
    <n v="2240"/>
  </r>
  <r>
    <x v="13"/>
    <x v="0"/>
    <x v="133"/>
    <x v="8"/>
    <s v="Mountain-200"/>
    <n v="2295"/>
    <n v="1"/>
    <n v="2295"/>
  </r>
  <r>
    <x v="13"/>
    <x v="0"/>
    <x v="144"/>
    <x v="6"/>
    <s v="ML Road Frame-W"/>
    <n v="595"/>
    <n v="1"/>
    <n v="595"/>
  </r>
  <r>
    <x v="13"/>
    <x v="3"/>
    <x v="75"/>
    <x v="5"/>
    <s v="ML Mountain Frame"/>
    <n v="349"/>
    <n v="3"/>
    <n v="1047"/>
  </r>
  <r>
    <x v="13"/>
    <x v="0"/>
    <x v="67"/>
    <x v="2"/>
    <s v="Road-650"/>
    <n v="783"/>
    <n v="4"/>
    <n v="3132"/>
  </r>
  <r>
    <x v="13"/>
    <x v="0"/>
    <x v="67"/>
    <x v="6"/>
    <s v="ML Road Frame-W"/>
    <n v="595"/>
    <n v="6"/>
    <n v="3570"/>
  </r>
  <r>
    <x v="13"/>
    <x v="0"/>
    <x v="30"/>
    <x v="12"/>
    <s v="Full-Finger Gloves"/>
    <n v="38"/>
    <n v="1"/>
    <n v="38"/>
  </r>
  <r>
    <x v="13"/>
    <x v="2"/>
    <x v="82"/>
    <x v="8"/>
    <s v="Mountain-200"/>
    <n v="2320"/>
    <n v="6"/>
    <n v="13920"/>
  </r>
  <r>
    <x v="13"/>
    <x v="0"/>
    <x v="169"/>
    <x v="6"/>
    <s v="HL Road Frame"/>
    <n v="1432"/>
    <n v="1"/>
    <n v="1432"/>
  </r>
  <r>
    <x v="13"/>
    <x v="0"/>
    <x v="68"/>
    <x v="12"/>
    <s v="Full-Finger Gloves"/>
    <n v="38"/>
    <n v="3"/>
    <n v="114"/>
  </r>
  <r>
    <x v="14"/>
    <x v="0"/>
    <x v="85"/>
    <x v="2"/>
    <s v="Road-250"/>
    <n v="2443"/>
    <n v="1"/>
    <n v="2443"/>
  </r>
  <r>
    <x v="14"/>
    <x v="2"/>
    <x v="4"/>
    <x v="12"/>
    <s v="Full-Finger Gloves"/>
    <n v="38"/>
    <n v="9"/>
    <n v="342"/>
  </r>
  <r>
    <x v="14"/>
    <x v="0"/>
    <x v="170"/>
    <x v="8"/>
    <s v="Mountain-200"/>
    <n v="2320"/>
    <n v="2"/>
    <n v="4640"/>
  </r>
  <r>
    <x v="14"/>
    <x v="0"/>
    <x v="103"/>
    <x v="7"/>
    <s v="Sport-100"/>
    <n v="35"/>
    <n v="6"/>
    <n v="210"/>
  </r>
  <r>
    <x v="14"/>
    <x v="2"/>
    <x v="123"/>
    <x v="6"/>
    <s v="LL Road Frame"/>
    <n v="337"/>
    <n v="5"/>
    <n v="1685"/>
  </r>
  <r>
    <x v="14"/>
    <x v="0"/>
    <x v="171"/>
    <x v="2"/>
    <s v="Road-550-W"/>
    <n v="1120"/>
    <n v="1"/>
    <n v="1120"/>
  </r>
  <r>
    <x v="14"/>
    <x v="0"/>
    <x v="1"/>
    <x v="2"/>
    <s v="Road-650"/>
    <n v="783"/>
    <n v="2"/>
    <n v="1566"/>
  </r>
  <r>
    <x v="14"/>
    <x v="0"/>
    <x v="102"/>
    <x v="2"/>
    <s v="Road-650"/>
    <n v="783"/>
    <n v="2"/>
    <n v="1566"/>
  </r>
  <r>
    <x v="14"/>
    <x v="0"/>
    <x v="151"/>
    <x v="2"/>
    <s v="Road-650"/>
    <n v="783"/>
    <n v="6"/>
    <n v="4698"/>
  </r>
  <r>
    <x v="14"/>
    <x v="0"/>
    <x v="141"/>
    <x v="6"/>
    <s v="LL Road Frame"/>
    <n v="337"/>
    <n v="3"/>
    <n v="1011"/>
  </r>
  <r>
    <x v="14"/>
    <x v="0"/>
    <x v="2"/>
    <x v="2"/>
    <s v="Road-650"/>
    <n v="783"/>
    <n v="4"/>
    <n v="3132"/>
  </r>
  <r>
    <x v="14"/>
    <x v="0"/>
    <x v="39"/>
    <x v="14"/>
    <s v="ML Headset"/>
    <n v="102"/>
    <n v="8"/>
    <n v="816"/>
  </r>
  <r>
    <x v="14"/>
    <x v="0"/>
    <x v="10"/>
    <x v="7"/>
    <s v="Sport-100"/>
    <n v="35"/>
    <n v="3"/>
    <n v="105"/>
  </r>
  <r>
    <x v="14"/>
    <x v="0"/>
    <x v="117"/>
    <x v="1"/>
    <s v="Women's Tights"/>
    <n v="75"/>
    <n v="2"/>
    <n v="150"/>
  </r>
  <r>
    <x v="14"/>
    <x v="1"/>
    <x v="57"/>
    <x v="6"/>
    <s v="ML Road Frame-W"/>
    <n v="595"/>
    <n v="3"/>
    <n v="1785"/>
  </r>
  <r>
    <x v="14"/>
    <x v="0"/>
    <x v="126"/>
    <x v="12"/>
    <s v="Full-Finger Gloves"/>
    <n v="38"/>
    <n v="2"/>
    <n v="76"/>
  </r>
  <r>
    <x v="14"/>
    <x v="0"/>
    <x v="76"/>
    <x v="2"/>
    <s v="Road-250"/>
    <n v="2443"/>
    <n v="1"/>
    <n v="2443"/>
  </r>
  <r>
    <x v="14"/>
    <x v="0"/>
    <x v="172"/>
    <x v="2"/>
    <s v="Road-650"/>
    <n v="783"/>
    <n v="3"/>
    <n v="2349"/>
  </r>
  <r>
    <x v="14"/>
    <x v="2"/>
    <x v="12"/>
    <x v="11"/>
    <s v="Long-Sleeve Logo Jersey"/>
    <n v="50"/>
    <n v="10"/>
    <n v="500"/>
  </r>
  <r>
    <x v="14"/>
    <x v="0"/>
    <x v="47"/>
    <x v="6"/>
    <s v="ML Road Frame-W"/>
    <n v="595"/>
    <n v="1"/>
    <n v="595"/>
  </r>
  <r>
    <x v="14"/>
    <x v="0"/>
    <x v="93"/>
    <x v="14"/>
    <s v="LL Headset"/>
    <n v="34"/>
    <n v="1"/>
    <n v="34"/>
  </r>
  <r>
    <x v="14"/>
    <x v="0"/>
    <x v="26"/>
    <x v="2"/>
    <s v="Road-550-W"/>
    <n v="1120"/>
    <n v="4"/>
    <n v="4480"/>
  </r>
  <r>
    <x v="14"/>
    <x v="0"/>
    <x v="91"/>
    <x v="10"/>
    <s v="Men's Sports Shorts"/>
    <n v="60"/>
    <n v="7"/>
    <n v="420"/>
  </r>
  <r>
    <x v="14"/>
    <x v="1"/>
    <x v="37"/>
    <x v="9"/>
    <s v="LL Mountain Front Wheel"/>
    <n v="61"/>
    <n v="1"/>
    <n v="61"/>
  </r>
  <r>
    <x v="14"/>
    <x v="0"/>
    <x v="173"/>
    <x v="11"/>
    <s v="Long-Sleeve Logo Jersey"/>
    <n v="50"/>
    <n v="5"/>
    <n v="250"/>
  </r>
  <r>
    <x v="14"/>
    <x v="0"/>
    <x v="13"/>
    <x v="2"/>
    <s v="Road-650"/>
    <n v="783"/>
    <n v="7"/>
    <n v="5481"/>
  </r>
  <r>
    <x v="14"/>
    <x v="0"/>
    <x v="174"/>
    <x v="6"/>
    <s v="HL Road Frame"/>
    <n v="1432"/>
    <n v="1"/>
    <n v="1432"/>
  </r>
  <r>
    <x v="14"/>
    <x v="2"/>
    <x v="41"/>
    <x v="6"/>
    <s v="HL Road Frame"/>
    <n v="1432"/>
    <n v="1"/>
    <n v="1432"/>
  </r>
  <r>
    <x v="14"/>
    <x v="0"/>
    <x v="92"/>
    <x v="2"/>
    <s v="Road-650"/>
    <n v="783"/>
    <n v="1"/>
    <n v="783"/>
  </r>
  <r>
    <x v="14"/>
    <x v="0"/>
    <x v="80"/>
    <x v="0"/>
    <s v="Men's Bib-Shorts"/>
    <n v="90"/>
    <n v="2"/>
    <n v="180"/>
  </r>
  <r>
    <x v="14"/>
    <x v="0"/>
    <x v="159"/>
    <x v="6"/>
    <s v="LL Road Frame"/>
    <n v="337"/>
    <n v="3"/>
    <n v="1011"/>
  </r>
  <r>
    <x v="14"/>
    <x v="0"/>
    <x v="131"/>
    <x v="5"/>
    <s v="HL Mountain Frame"/>
    <n v="1350"/>
    <n v="5"/>
    <n v="6750"/>
  </r>
  <r>
    <x v="15"/>
    <x v="0"/>
    <x v="175"/>
    <x v="12"/>
    <s v="Full-Finger Gloves"/>
    <n v="38"/>
    <n v="18"/>
    <n v="684"/>
  </r>
  <r>
    <x v="15"/>
    <x v="2"/>
    <x v="71"/>
    <x v="2"/>
    <s v="Road-650"/>
    <n v="783"/>
    <n v="2"/>
    <n v="1566"/>
  </r>
  <r>
    <x v="15"/>
    <x v="0"/>
    <x v="176"/>
    <x v="12"/>
    <s v="Full-Finger Gloves"/>
    <n v="38"/>
    <n v="1"/>
    <n v="38"/>
  </r>
  <r>
    <x v="15"/>
    <x v="0"/>
    <x v="59"/>
    <x v="8"/>
    <s v="Mountain-200"/>
    <n v="2295"/>
    <n v="1"/>
    <n v="2295"/>
  </r>
  <r>
    <x v="15"/>
    <x v="2"/>
    <x v="177"/>
    <x v="6"/>
    <s v="ML Road Frame-W"/>
    <n v="595"/>
    <n v="2"/>
    <n v="1190"/>
  </r>
  <r>
    <x v="15"/>
    <x v="0"/>
    <x v="24"/>
    <x v="11"/>
    <s v="Long-Sleeve Logo Jersey"/>
    <n v="50"/>
    <n v="4"/>
    <n v="200"/>
  </r>
  <r>
    <x v="15"/>
    <x v="0"/>
    <x v="178"/>
    <x v="15"/>
    <s v="Cycling Cap"/>
    <n v="9"/>
    <n v="3"/>
    <n v="27"/>
  </r>
  <r>
    <x v="15"/>
    <x v="0"/>
    <x v="7"/>
    <x v="2"/>
    <s v="Road-250"/>
    <n v="2443"/>
    <n v="5"/>
    <n v="12215"/>
  </r>
  <r>
    <x v="15"/>
    <x v="2"/>
    <x v="16"/>
    <x v="11"/>
    <s v="Long-Sleeve Logo Jersey"/>
    <n v="50"/>
    <n v="6"/>
    <n v="300"/>
  </r>
  <r>
    <x v="15"/>
    <x v="2"/>
    <x v="86"/>
    <x v="11"/>
    <s v="Long-Sleeve Logo Jersey"/>
    <n v="50"/>
    <n v="2"/>
    <n v="100"/>
  </r>
  <r>
    <x v="15"/>
    <x v="1"/>
    <x v="74"/>
    <x v="8"/>
    <s v="Mountain-200"/>
    <n v="2295"/>
    <n v="1"/>
    <n v="2295"/>
  </r>
  <r>
    <x v="15"/>
    <x v="2"/>
    <x v="116"/>
    <x v="0"/>
    <s v="Men's Bib-Shorts"/>
    <n v="90"/>
    <n v="2"/>
    <n v="180"/>
  </r>
  <r>
    <x v="15"/>
    <x v="2"/>
    <x v="143"/>
    <x v="8"/>
    <s v="Mountain-200"/>
    <n v="2295"/>
    <n v="3"/>
    <n v="6885"/>
  </r>
  <r>
    <x v="15"/>
    <x v="2"/>
    <x v="44"/>
    <x v="2"/>
    <s v="Road-650"/>
    <n v="783"/>
    <n v="14"/>
    <n v="10962"/>
  </r>
  <r>
    <x v="15"/>
    <x v="0"/>
    <x v="7"/>
    <x v="2"/>
    <s v="Road-650"/>
    <n v="783"/>
    <n v="4"/>
    <n v="3132"/>
  </r>
  <r>
    <x v="15"/>
    <x v="0"/>
    <x v="22"/>
    <x v="2"/>
    <s v="Road-250"/>
    <n v="2443"/>
    <n v="5"/>
    <n v="12215"/>
  </r>
  <r>
    <x v="15"/>
    <x v="1"/>
    <x v="58"/>
    <x v="7"/>
    <s v="Sport-100"/>
    <n v="35"/>
    <n v="2"/>
    <n v="70"/>
  </r>
  <r>
    <x v="15"/>
    <x v="0"/>
    <x v="38"/>
    <x v="11"/>
    <s v="Long-Sleeve Logo Jersey"/>
    <n v="50"/>
    <n v="6"/>
    <n v="300"/>
  </r>
  <r>
    <x v="15"/>
    <x v="2"/>
    <x v="45"/>
    <x v="11"/>
    <s v="Long-Sleeve Logo Jersey"/>
    <n v="50"/>
    <n v="5"/>
    <n v="250"/>
  </r>
  <r>
    <x v="15"/>
    <x v="0"/>
    <x v="174"/>
    <x v="2"/>
    <s v="Road-250"/>
    <n v="2443"/>
    <n v="4"/>
    <n v="9772"/>
  </r>
  <r>
    <x v="15"/>
    <x v="0"/>
    <x v="43"/>
    <x v="12"/>
    <s v="Full-Finger Gloves"/>
    <n v="38"/>
    <n v="6"/>
    <n v="228"/>
  </r>
  <r>
    <x v="15"/>
    <x v="0"/>
    <x v="43"/>
    <x v="15"/>
    <s v="Cycling Cap"/>
    <n v="9"/>
    <n v="1"/>
    <n v="9"/>
  </r>
  <r>
    <x v="15"/>
    <x v="1"/>
    <x v="74"/>
    <x v="3"/>
    <s v="Cable Lock"/>
    <n v="25"/>
    <n v="3"/>
    <n v="75"/>
  </r>
  <r>
    <x v="15"/>
    <x v="1"/>
    <x v="57"/>
    <x v="7"/>
    <s v="Sport-100"/>
    <n v="35"/>
    <n v="2"/>
    <n v="70"/>
  </r>
  <r>
    <x v="15"/>
    <x v="0"/>
    <x v="92"/>
    <x v="7"/>
    <s v="Sport-100"/>
    <n v="35"/>
    <n v="1"/>
    <n v="35"/>
  </r>
  <r>
    <x v="15"/>
    <x v="0"/>
    <x v="56"/>
    <x v="15"/>
    <s v="Cycling Cap"/>
    <n v="9"/>
    <n v="2"/>
    <n v="18"/>
  </r>
  <r>
    <x v="15"/>
    <x v="3"/>
    <x v="19"/>
    <x v="6"/>
    <s v="HL Road Frame"/>
    <n v="1432"/>
    <n v="5"/>
    <n v="7160"/>
  </r>
  <r>
    <x v="15"/>
    <x v="0"/>
    <x v="24"/>
    <x v="11"/>
    <s v="Long-Sleeve Logo Jersey"/>
    <n v="50"/>
    <n v="3"/>
    <n v="150"/>
  </r>
  <r>
    <x v="15"/>
    <x v="0"/>
    <x v="6"/>
    <x v="8"/>
    <s v="Mountain-200"/>
    <n v="2320"/>
    <n v="12"/>
    <n v="27840"/>
  </r>
  <r>
    <x v="15"/>
    <x v="2"/>
    <x v="125"/>
    <x v="2"/>
    <s v="Road-550-W"/>
    <n v="1120"/>
    <n v="5"/>
    <n v="5600"/>
  </r>
  <r>
    <x v="15"/>
    <x v="0"/>
    <x v="27"/>
    <x v="2"/>
    <s v="Road-250"/>
    <n v="2443"/>
    <n v="6"/>
    <n v="14658"/>
  </r>
  <r>
    <x v="15"/>
    <x v="0"/>
    <x v="52"/>
    <x v="7"/>
    <s v="Sport-100"/>
    <n v="35"/>
    <n v="2"/>
    <n v="70"/>
  </r>
  <r>
    <x v="15"/>
    <x v="0"/>
    <x v="83"/>
    <x v="7"/>
    <s v="Sport-100"/>
    <n v="35"/>
    <n v="7"/>
    <n v="245"/>
  </r>
  <r>
    <x v="15"/>
    <x v="0"/>
    <x v="179"/>
    <x v="15"/>
    <s v="Cycling Cap"/>
    <n v="9"/>
    <n v="10"/>
    <n v="90"/>
  </r>
  <r>
    <x v="16"/>
    <x v="0"/>
    <x v="136"/>
    <x v="2"/>
    <s v="Road-650"/>
    <n v="783"/>
    <n v="2"/>
    <n v="1566"/>
  </r>
  <r>
    <x v="16"/>
    <x v="1"/>
    <x v="33"/>
    <x v="7"/>
    <s v="Sport-100"/>
    <n v="35"/>
    <n v="8"/>
    <n v="280"/>
  </r>
  <r>
    <x v="16"/>
    <x v="0"/>
    <x v="103"/>
    <x v="5"/>
    <s v="HL Mountain Frame"/>
    <n v="1350"/>
    <n v="1"/>
    <n v="1350"/>
  </r>
  <r>
    <x v="16"/>
    <x v="0"/>
    <x v="85"/>
    <x v="2"/>
    <s v="Road-550-W"/>
    <n v="1120"/>
    <n v="4"/>
    <n v="4480"/>
  </r>
  <r>
    <x v="16"/>
    <x v="0"/>
    <x v="175"/>
    <x v="3"/>
    <s v="Cable Lock"/>
    <n v="25"/>
    <n v="4"/>
    <n v="100"/>
  </r>
  <r>
    <x v="16"/>
    <x v="2"/>
    <x v="64"/>
    <x v="6"/>
    <s v="LL Road Frame"/>
    <n v="337"/>
    <n v="5"/>
    <n v="1685"/>
  </r>
  <r>
    <x v="16"/>
    <x v="0"/>
    <x v="38"/>
    <x v="2"/>
    <s v="Road-250"/>
    <n v="2443"/>
    <n v="4"/>
    <n v="9772"/>
  </r>
  <r>
    <x v="16"/>
    <x v="0"/>
    <x v="144"/>
    <x v="2"/>
    <s v="Road-250"/>
    <n v="2443"/>
    <n v="1"/>
    <n v="2443"/>
  </r>
  <r>
    <x v="16"/>
    <x v="0"/>
    <x v="21"/>
    <x v="2"/>
    <s v="Road-650"/>
    <n v="783"/>
    <n v="3"/>
    <n v="2349"/>
  </r>
  <r>
    <x v="16"/>
    <x v="1"/>
    <x v="37"/>
    <x v="9"/>
    <s v="HL Mountain Front Wheel"/>
    <n v="300"/>
    <n v="2"/>
    <n v="600"/>
  </r>
  <r>
    <x v="16"/>
    <x v="0"/>
    <x v="76"/>
    <x v="2"/>
    <s v="Road-650"/>
    <n v="783"/>
    <n v="1"/>
    <n v="783"/>
  </r>
  <r>
    <x v="16"/>
    <x v="0"/>
    <x v="104"/>
    <x v="8"/>
    <s v="Mountain-300"/>
    <n v="1080"/>
    <n v="2"/>
    <n v="2160"/>
  </r>
  <r>
    <x v="16"/>
    <x v="0"/>
    <x v="38"/>
    <x v="2"/>
    <s v="Road-650"/>
    <n v="783"/>
    <n v="3"/>
    <n v="2349"/>
  </r>
  <r>
    <x v="16"/>
    <x v="0"/>
    <x v="63"/>
    <x v="13"/>
    <s v="Minipump"/>
    <n v="20"/>
    <n v="4"/>
    <n v="80"/>
  </r>
  <r>
    <x v="16"/>
    <x v="0"/>
    <x v="23"/>
    <x v="6"/>
    <s v="ML Road Frame-W"/>
    <n v="595"/>
    <n v="3"/>
    <n v="1785"/>
  </r>
  <r>
    <x v="16"/>
    <x v="2"/>
    <x v="64"/>
    <x v="6"/>
    <s v="ML Road Frame-W"/>
    <n v="595"/>
    <n v="4"/>
    <n v="2380"/>
  </r>
  <r>
    <x v="16"/>
    <x v="0"/>
    <x v="18"/>
    <x v="8"/>
    <s v="Mountain-200"/>
    <n v="2320"/>
    <n v="9"/>
    <n v="20880"/>
  </r>
  <r>
    <x v="16"/>
    <x v="0"/>
    <x v="26"/>
    <x v="6"/>
    <s v="LL Road Frame"/>
    <n v="337"/>
    <n v="2"/>
    <n v="674"/>
  </r>
  <r>
    <x v="16"/>
    <x v="2"/>
    <x v="64"/>
    <x v="2"/>
    <s v="Road-550-W"/>
    <n v="1120"/>
    <n v="2"/>
    <n v="2240"/>
  </r>
  <r>
    <x v="16"/>
    <x v="0"/>
    <x v="78"/>
    <x v="16"/>
    <s v="HL Fork"/>
    <n v="229"/>
    <n v="2"/>
    <n v="458"/>
  </r>
  <r>
    <x v="16"/>
    <x v="0"/>
    <x v="94"/>
    <x v="8"/>
    <s v="Mountain-200"/>
    <n v="2295"/>
    <n v="5"/>
    <n v="11475"/>
  </r>
  <r>
    <x v="16"/>
    <x v="0"/>
    <x v="126"/>
    <x v="12"/>
    <s v="Full-Finger Gloves"/>
    <n v="38"/>
    <n v="1"/>
    <n v="38"/>
  </r>
  <r>
    <x v="16"/>
    <x v="0"/>
    <x v="60"/>
    <x v="8"/>
    <s v="Mountain-200"/>
    <n v="2295"/>
    <n v="1"/>
    <n v="2295"/>
  </r>
  <r>
    <x v="16"/>
    <x v="1"/>
    <x v="37"/>
    <x v="12"/>
    <s v="Half-Finger Gloves"/>
    <n v="24"/>
    <n v="3"/>
    <n v="72"/>
  </r>
  <r>
    <x v="16"/>
    <x v="0"/>
    <x v="180"/>
    <x v="9"/>
    <s v="LL Road Rear Wheel"/>
    <n v="113"/>
    <n v="3"/>
    <n v="339"/>
  </r>
  <r>
    <x v="16"/>
    <x v="1"/>
    <x v="58"/>
    <x v="2"/>
    <s v="Road-650"/>
    <n v="783"/>
    <n v="4"/>
    <n v="3132"/>
  </r>
  <r>
    <x v="16"/>
    <x v="0"/>
    <x v="10"/>
    <x v="2"/>
    <s v="Road-650"/>
    <n v="783"/>
    <n v="4"/>
    <n v="3132"/>
  </r>
  <r>
    <x v="16"/>
    <x v="0"/>
    <x v="92"/>
    <x v="7"/>
    <s v="Sport-100"/>
    <n v="35"/>
    <n v="2"/>
    <n v="70"/>
  </r>
  <r>
    <x v="16"/>
    <x v="0"/>
    <x v="9"/>
    <x v="8"/>
    <s v="Mountain-200"/>
    <n v="2320"/>
    <n v="6"/>
    <n v="13920"/>
  </r>
  <r>
    <x v="16"/>
    <x v="0"/>
    <x v="159"/>
    <x v="1"/>
    <s v="Women's Tights"/>
    <n v="75"/>
    <n v="6"/>
    <n v="450"/>
  </r>
  <r>
    <x v="16"/>
    <x v="0"/>
    <x v="67"/>
    <x v="2"/>
    <s v="Road-550-W"/>
    <n v="1120"/>
    <n v="4"/>
    <n v="4480"/>
  </r>
  <r>
    <x v="16"/>
    <x v="2"/>
    <x v="70"/>
    <x v="9"/>
    <s v="LL Mountain Rear Wheel"/>
    <n v="88"/>
    <n v="2"/>
    <n v="176"/>
  </r>
  <r>
    <x v="16"/>
    <x v="0"/>
    <x v="128"/>
    <x v="4"/>
    <s v="HL Road Handlebars"/>
    <n v="120"/>
    <n v="1"/>
    <n v="120"/>
  </r>
  <r>
    <x v="16"/>
    <x v="0"/>
    <x v="69"/>
    <x v="4"/>
    <s v="LL Mountain Handlebars"/>
    <n v="45"/>
    <n v="1"/>
    <n v="45"/>
  </r>
  <r>
    <x v="17"/>
    <x v="0"/>
    <x v="54"/>
    <x v="12"/>
    <s v="Half-Finger Gloves"/>
    <n v="24"/>
    <n v="2"/>
    <n v="48"/>
  </r>
  <r>
    <x v="17"/>
    <x v="0"/>
    <x v="54"/>
    <x v="11"/>
    <s v="Long-Sleeve Logo Jersey"/>
    <n v="50"/>
    <n v="5"/>
    <n v="250"/>
  </r>
  <r>
    <x v="17"/>
    <x v="2"/>
    <x v="71"/>
    <x v="0"/>
    <s v="Men's Bib-Shorts"/>
    <n v="90"/>
    <n v="3"/>
    <n v="270"/>
  </r>
  <r>
    <x v="17"/>
    <x v="0"/>
    <x v="181"/>
    <x v="6"/>
    <s v="HL Road Frame"/>
    <n v="1432"/>
    <n v="2"/>
    <n v="2864"/>
  </r>
  <r>
    <x v="17"/>
    <x v="0"/>
    <x v="54"/>
    <x v="10"/>
    <s v="Men's Sports Shorts"/>
    <n v="60"/>
    <n v="4"/>
    <n v="240"/>
  </r>
  <r>
    <x v="17"/>
    <x v="0"/>
    <x v="113"/>
    <x v="2"/>
    <s v="Road-550-W"/>
    <n v="1120"/>
    <n v="3"/>
    <n v="3360"/>
  </r>
  <r>
    <x v="17"/>
    <x v="2"/>
    <x v="123"/>
    <x v="2"/>
    <s v="Road-550-W"/>
    <n v="1120"/>
    <n v="3"/>
    <n v="3360"/>
  </r>
  <r>
    <x v="17"/>
    <x v="0"/>
    <x v="38"/>
    <x v="6"/>
    <s v="LL Road Frame"/>
    <n v="337"/>
    <n v="2"/>
    <n v="674"/>
  </r>
  <r>
    <x v="17"/>
    <x v="2"/>
    <x v="177"/>
    <x v="11"/>
    <s v="Long-Sleeve Logo Jersey"/>
    <n v="50"/>
    <n v="1"/>
    <n v="50"/>
  </r>
  <r>
    <x v="17"/>
    <x v="0"/>
    <x v="20"/>
    <x v="9"/>
    <s v="HL Mountain Rear Wheel"/>
    <n v="327"/>
    <n v="5"/>
    <n v="1635"/>
  </r>
  <r>
    <x v="17"/>
    <x v="0"/>
    <x v="63"/>
    <x v="9"/>
    <s v="ML Mountain Rear Wheel"/>
    <n v="236"/>
    <n v="2"/>
    <n v="472"/>
  </r>
  <r>
    <x v="17"/>
    <x v="0"/>
    <x v="47"/>
    <x v="11"/>
    <s v="Long-Sleeve Logo Jersey"/>
    <n v="50"/>
    <n v="2"/>
    <n v="100"/>
  </r>
  <r>
    <x v="17"/>
    <x v="1"/>
    <x v="74"/>
    <x v="4"/>
    <s v="ML Mountain Handlebars"/>
    <n v="62"/>
    <n v="4"/>
    <n v="248"/>
  </r>
  <r>
    <x v="17"/>
    <x v="0"/>
    <x v="39"/>
    <x v="8"/>
    <s v="Mountain-300"/>
    <n v="1080"/>
    <n v="4"/>
    <n v="4320"/>
  </r>
  <r>
    <x v="17"/>
    <x v="0"/>
    <x v="26"/>
    <x v="9"/>
    <s v="ML Road Front Wheel"/>
    <n v="248"/>
    <n v="1"/>
    <n v="248"/>
  </r>
  <r>
    <x v="17"/>
    <x v="0"/>
    <x v="78"/>
    <x v="5"/>
    <s v="ML Mountain Frame"/>
    <n v="349"/>
    <n v="4"/>
    <n v="1396"/>
  </r>
  <r>
    <x v="17"/>
    <x v="0"/>
    <x v="7"/>
    <x v="11"/>
    <s v="Long-Sleeve Logo Jersey"/>
    <n v="50"/>
    <n v="6"/>
    <n v="300"/>
  </r>
  <r>
    <x v="17"/>
    <x v="0"/>
    <x v="6"/>
    <x v="12"/>
    <s v="Full-Finger Gloves"/>
    <n v="38"/>
    <n v="8"/>
    <n v="304"/>
  </r>
  <r>
    <x v="17"/>
    <x v="1"/>
    <x v="57"/>
    <x v="9"/>
    <s v="HL Road Front Wheel"/>
    <n v="330"/>
    <n v="3"/>
    <n v="990"/>
  </r>
  <r>
    <x v="17"/>
    <x v="2"/>
    <x v="12"/>
    <x v="2"/>
    <s v="Road-650"/>
    <n v="783"/>
    <n v="9"/>
    <n v="7047"/>
  </r>
  <r>
    <x v="17"/>
    <x v="0"/>
    <x v="9"/>
    <x v="9"/>
    <s v="HL Mountain Front Wheel"/>
    <n v="300"/>
    <n v="4"/>
    <n v="1200"/>
  </r>
  <r>
    <x v="17"/>
    <x v="2"/>
    <x v="42"/>
    <x v="9"/>
    <s v="ML Road Front Wheel"/>
    <n v="248"/>
    <n v="2"/>
    <n v="496"/>
  </r>
  <r>
    <x v="17"/>
    <x v="2"/>
    <x v="182"/>
    <x v="8"/>
    <s v="Mountain-300"/>
    <n v="1080"/>
    <n v="1"/>
    <n v="1080"/>
  </r>
  <r>
    <x v="17"/>
    <x v="2"/>
    <x v="42"/>
    <x v="6"/>
    <s v="LL Road Frame"/>
    <n v="337"/>
    <n v="1"/>
    <n v="337"/>
  </r>
  <r>
    <x v="17"/>
    <x v="3"/>
    <x v="115"/>
    <x v="12"/>
    <s v="Full-Finger Gloves"/>
    <n v="38"/>
    <n v="2"/>
    <n v="76"/>
  </r>
  <r>
    <x v="17"/>
    <x v="0"/>
    <x v="21"/>
    <x v="0"/>
    <s v="Men's Bib-Shorts"/>
    <n v="90"/>
    <n v="3"/>
    <n v="270"/>
  </r>
  <r>
    <x v="17"/>
    <x v="0"/>
    <x v="38"/>
    <x v="2"/>
    <s v="Road-550-W"/>
    <n v="1120"/>
    <n v="4"/>
    <n v="4480"/>
  </r>
  <r>
    <x v="17"/>
    <x v="0"/>
    <x v="24"/>
    <x v="8"/>
    <s v="Mountain-200"/>
    <n v="2320"/>
    <n v="2"/>
    <n v="4640"/>
  </r>
  <r>
    <x v="17"/>
    <x v="0"/>
    <x v="48"/>
    <x v="6"/>
    <s v="HL Road Frame"/>
    <n v="1432"/>
    <n v="1"/>
    <n v="1432"/>
  </r>
  <r>
    <x v="17"/>
    <x v="2"/>
    <x v="125"/>
    <x v="2"/>
    <s v="Road-650"/>
    <n v="783"/>
    <n v="4"/>
    <n v="3132"/>
  </r>
  <r>
    <x v="17"/>
    <x v="3"/>
    <x v="75"/>
    <x v="12"/>
    <s v="Full-Finger Gloves"/>
    <n v="38"/>
    <n v="6"/>
    <n v="228"/>
  </r>
  <r>
    <x v="17"/>
    <x v="0"/>
    <x v="137"/>
    <x v="14"/>
    <s v="HL Headset"/>
    <n v="125"/>
    <n v="1"/>
    <n v="125"/>
  </r>
  <r>
    <x v="17"/>
    <x v="0"/>
    <x v="28"/>
    <x v="6"/>
    <s v="ML Road Frame-W"/>
    <n v="595"/>
    <n v="5"/>
    <n v="2975"/>
  </r>
  <r>
    <x v="17"/>
    <x v="0"/>
    <x v="128"/>
    <x v="6"/>
    <s v="LL Road Frame"/>
    <n v="337"/>
    <n v="3"/>
    <n v="1011"/>
  </r>
  <r>
    <x v="17"/>
    <x v="0"/>
    <x v="129"/>
    <x v="4"/>
    <s v="LL Mountain Handlebars"/>
    <n v="45"/>
    <n v="1"/>
    <n v="45"/>
  </r>
  <r>
    <x v="17"/>
    <x v="0"/>
    <x v="183"/>
    <x v="6"/>
    <s v="LL Road Frame"/>
    <n v="337"/>
    <n v="4"/>
    <n v="1348"/>
  </r>
  <r>
    <x v="17"/>
    <x v="0"/>
    <x v="67"/>
    <x v="2"/>
    <s v="Road-650"/>
    <n v="783"/>
    <n v="7"/>
    <n v="5481"/>
  </r>
  <r>
    <x v="17"/>
    <x v="2"/>
    <x v="82"/>
    <x v="1"/>
    <s v="Women's Tights"/>
    <n v="75"/>
    <n v="6"/>
    <n v="450"/>
  </r>
  <r>
    <x v="17"/>
    <x v="2"/>
    <x v="184"/>
    <x v="9"/>
    <s v="LL Mountain Front Wheel"/>
    <n v="61"/>
    <n v="3"/>
    <n v="183"/>
  </r>
  <r>
    <x v="18"/>
    <x v="3"/>
    <x v="185"/>
    <x v="10"/>
    <s v="Men's Sports Shorts"/>
    <n v="60"/>
    <n v="4"/>
    <n v="240"/>
  </r>
  <r>
    <x v="18"/>
    <x v="2"/>
    <x v="73"/>
    <x v="4"/>
    <s v="ML Mountain Handlebars"/>
    <n v="62"/>
    <n v="12"/>
    <n v="744"/>
  </r>
  <r>
    <x v="18"/>
    <x v="2"/>
    <x v="71"/>
    <x v="2"/>
    <s v="Road-650"/>
    <n v="783"/>
    <n v="1"/>
    <n v="783"/>
  </r>
  <r>
    <x v="18"/>
    <x v="0"/>
    <x v="103"/>
    <x v="5"/>
    <s v="ML Mountain Frame"/>
    <n v="349"/>
    <n v="6"/>
    <n v="2094"/>
  </r>
  <r>
    <x v="18"/>
    <x v="2"/>
    <x v="71"/>
    <x v="10"/>
    <s v="Men's Sports Shorts"/>
    <n v="60"/>
    <n v="4"/>
    <n v="240"/>
  </r>
  <r>
    <x v="18"/>
    <x v="0"/>
    <x v="136"/>
    <x v="0"/>
    <s v="Men's Bib-Shorts"/>
    <n v="90"/>
    <n v="2"/>
    <n v="180"/>
  </r>
  <r>
    <x v="18"/>
    <x v="0"/>
    <x v="186"/>
    <x v="16"/>
    <s v="LL Fork"/>
    <n v="148"/>
    <n v="1"/>
    <n v="148"/>
  </r>
  <r>
    <x v="18"/>
    <x v="0"/>
    <x v="93"/>
    <x v="9"/>
    <s v="LL Mountain Front Wheel"/>
    <n v="61"/>
    <n v="2"/>
    <n v="122"/>
  </r>
  <r>
    <x v="18"/>
    <x v="1"/>
    <x v="37"/>
    <x v="8"/>
    <s v="Mountain-300"/>
    <n v="1080"/>
    <n v="4"/>
    <n v="4320"/>
  </r>
  <r>
    <x v="18"/>
    <x v="2"/>
    <x v="187"/>
    <x v="2"/>
    <s v="Road-550-W"/>
    <n v="1120"/>
    <n v="2"/>
    <n v="2240"/>
  </r>
  <r>
    <x v="18"/>
    <x v="0"/>
    <x v="91"/>
    <x v="6"/>
    <s v="LL Road Frame"/>
    <n v="337"/>
    <n v="1"/>
    <n v="337"/>
  </r>
  <r>
    <x v="18"/>
    <x v="2"/>
    <x v="187"/>
    <x v="6"/>
    <s v="LL Road Frame"/>
    <n v="337"/>
    <n v="1"/>
    <n v="337"/>
  </r>
  <r>
    <x v="18"/>
    <x v="2"/>
    <x v="11"/>
    <x v="4"/>
    <s v="LL Mountain Handlebars"/>
    <n v="45"/>
    <n v="1"/>
    <n v="45"/>
  </r>
  <r>
    <x v="18"/>
    <x v="0"/>
    <x v="63"/>
    <x v="1"/>
    <s v="Women's Tights"/>
    <n v="75"/>
    <n v="9"/>
    <n v="675"/>
  </r>
  <r>
    <x v="18"/>
    <x v="0"/>
    <x v="91"/>
    <x v="15"/>
    <s v="Cycling Cap"/>
    <n v="9"/>
    <n v="2"/>
    <n v="18"/>
  </r>
  <r>
    <x v="18"/>
    <x v="0"/>
    <x v="77"/>
    <x v="2"/>
    <s v="Road-650"/>
    <n v="783"/>
    <n v="4"/>
    <n v="3132"/>
  </r>
  <r>
    <x v="18"/>
    <x v="3"/>
    <x v="75"/>
    <x v="0"/>
    <s v="Men's Bib-Shorts"/>
    <n v="90"/>
    <n v="4"/>
    <n v="360"/>
  </r>
  <r>
    <x v="18"/>
    <x v="2"/>
    <x v="16"/>
    <x v="13"/>
    <s v="Minipump"/>
    <n v="20"/>
    <n v="2"/>
    <n v="40"/>
  </r>
  <r>
    <x v="18"/>
    <x v="0"/>
    <x v="6"/>
    <x v="5"/>
    <s v="HL Mountain Frame"/>
    <n v="1365"/>
    <n v="2"/>
    <n v="2730"/>
  </r>
  <r>
    <x v="18"/>
    <x v="0"/>
    <x v="48"/>
    <x v="6"/>
    <s v="LL Road Frame"/>
    <n v="337"/>
    <n v="1"/>
    <n v="337"/>
  </r>
  <r>
    <x v="18"/>
    <x v="2"/>
    <x v="44"/>
    <x v="10"/>
    <s v="Men's Sports Shorts"/>
    <n v="60"/>
    <n v="2"/>
    <n v="120"/>
  </r>
  <r>
    <x v="18"/>
    <x v="0"/>
    <x v="46"/>
    <x v="2"/>
    <s v="Road-650"/>
    <n v="783"/>
    <n v="4"/>
    <n v="3132"/>
  </r>
  <r>
    <x v="18"/>
    <x v="0"/>
    <x v="24"/>
    <x v="12"/>
    <s v="Full-Finger Gloves"/>
    <n v="38"/>
    <n v="6"/>
    <n v="228"/>
  </r>
  <r>
    <x v="18"/>
    <x v="2"/>
    <x v="16"/>
    <x v="7"/>
    <s v="Sport-100"/>
    <n v="35"/>
    <n v="3"/>
    <n v="105"/>
  </r>
  <r>
    <x v="18"/>
    <x v="0"/>
    <x v="188"/>
    <x v="2"/>
    <s v="Road-650"/>
    <n v="783"/>
    <n v="1"/>
    <n v="783"/>
  </r>
  <r>
    <x v="18"/>
    <x v="0"/>
    <x v="189"/>
    <x v="10"/>
    <s v="Men's Sports Shorts"/>
    <n v="60"/>
    <n v="6"/>
    <n v="360"/>
  </r>
  <r>
    <x v="18"/>
    <x v="0"/>
    <x v="190"/>
    <x v="14"/>
    <s v="LL Headset"/>
    <n v="34"/>
    <n v="1"/>
    <n v="34"/>
  </r>
  <r>
    <x v="18"/>
    <x v="2"/>
    <x v="110"/>
    <x v="6"/>
    <s v="LL Road Frame"/>
    <n v="337"/>
    <n v="2"/>
    <n v="674"/>
  </r>
  <r>
    <x v="19"/>
    <x v="0"/>
    <x v="151"/>
    <x v="2"/>
    <s v="Road-650"/>
    <n v="783"/>
    <n v="8"/>
    <n v="6264"/>
  </r>
  <r>
    <x v="19"/>
    <x v="2"/>
    <x v="167"/>
    <x v="6"/>
    <s v="LL Road Frame"/>
    <n v="337"/>
    <n v="4"/>
    <n v="1348"/>
  </r>
  <r>
    <x v="19"/>
    <x v="2"/>
    <x v="44"/>
    <x v="7"/>
    <s v="Sport-100"/>
    <n v="35"/>
    <n v="7"/>
    <n v="245"/>
  </r>
  <r>
    <x v="19"/>
    <x v="0"/>
    <x v="21"/>
    <x v="12"/>
    <s v="Half-Finger Gloves"/>
    <n v="24"/>
    <n v="5"/>
    <n v="120"/>
  </r>
  <r>
    <x v="19"/>
    <x v="0"/>
    <x v="87"/>
    <x v="5"/>
    <s v="HL Mountain Frame"/>
    <n v="1350"/>
    <n v="4"/>
    <n v="5400"/>
  </r>
  <r>
    <x v="19"/>
    <x v="0"/>
    <x v="126"/>
    <x v="8"/>
    <s v="Mountain-200"/>
    <n v="2295"/>
    <n v="2"/>
    <n v="4590"/>
  </r>
  <r>
    <x v="19"/>
    <x v="0"/>
    <x v="104"/>
    <x v="9"/>
    <s v="LL Mountain Rear Wheel"/>
    <n v="88"/>
    <n v="1"/>
    <n v="88"/>
  </r>
  <r>
    <x v="19"/>
    <x v="0"/>
    <x v="191"/>
    <x v="12"/>
    <s v="Full-Finger Gloves"/>
    <n v="38"/>
    <n v="12"/>
    <n v="456"/>
  </r>
  <r>
    <x v="19"/>
    <x v="0"/>
    <x v="94"/>
    <x v="4"/>
    <s v="ML Mountain Handlebars"/>
    <n v="62"/>
    <n v="3"/>
    <n v="186"/>
  </r>
  <r>
    <x v="19"/>
    <x v="0"/>
    <x v="65"/>
    <x v="8"/>
    <s v="Mountain-300"/>
    <n v="1080"/>
    <n v="7"/>
    <n v="7560"/>
  </r>
  <r>
    <x v="19"/>
    <x v="0"/>
    <x v="93"/>
    <x v="5"/>
    <s v="HL Mountain Frame"/>
    <n v="1365"/>
    <n v="1"/>
    <n v="1365"/>
  </r>
  <r>
    <x v="19"/>
    <x v="0"/>
    <x v="6"/>
    <x v="11"/>
    <s v="Long-Sleeve Logo Jersey"/>
    <n v="50"/>
    <n v="6"/>
    <n v="300"/>
  </r>
  <r>
    <x v="19"/>
    <x v="0"/>
    <x v="191"/>
    <x v="12"/>
    <s v="Full-Finger Gloves"/>
    <n v="38"/>
    <n v="1"/>
    <n v="38"/>
  </r>
  <r>
    <x v="19"/>
    <x v="2"/>
    <x v="12"/>
    <x v="12"/>
    <s v="Half-Finger Gloves"/>
    <n v="24"/>
    <n v="6"/>
    <n v="144"/>
  </r>
  <r>
    <x v="19"/>
    <x v="3"/>
    <x v="19"/>
    <x v="2"/>
    <s v="Road-250"/>
    <n v="2443"/>
    <n v="5"/>
    <n v="12215"/>
  </r>
  <r>
    <x v="19"/>
    <x v="2"/>
    <x v="64"/>
    <x v="1"/>
    <s v="Women's Tights"/>
    <n v="75"/>
    <n v="11"/>
    <n v="825"/>
  </r>
  <r>
    <x v="19"/>
    <x v="2"/>
    <x v="89"/>
    <x v="6"/>
    <s v="HL Road Frame"/>
    <n v="1432"/>
    <n v="1"/>
    <n v="1432"/>
  </r>
  <r>
    <x v="19"/>
    <x v="0"/>
    <x v="48"/>
    <x v="6"/>
    <s v="LL Road Frame"/>
    <n v="337"/>
    <n v="2"/>
    <n v="674"/>
  </r>
  <r>
    <x v="19"/>
    <x v="0"/>
    <x v="9"/>
    <x v="4"/>
    <s v="HL Mountain Handlebars"/>
    <n v="120"/>
    <n v="4"/>
    <n v="480"/>
  </r>
  <r>
    <x v="19"/>
    <x v="0"/>
    <x v="38"/>
    <x v="6"/>
    <s v="ML Road Frame-W"/>
    <n v="595"/>
    <n v="8"/>
    <n v="4760"/>
  </r>
  <r>
    <x v="19"/>
    <x v="1"/>
    <x v="74"/>
    <x v="8"/>
    <s v="Mountain-200"/>
    <n v="2320"/>
    <n v="3"/>
    <n v="6960"/>
  </r>
  <r>
    <x v="19"/>
    <x v="0"/>
    <x v="35"/>
    <x v="2"/>
    <s v="Road-550-W"/>
    <n v="1120"/>
    <n v="3"/>
    <n v="3360"/>
  </r>
  <r>
    <x v="19"/>
    <x v="0"/>
    <x v="91"/>
    <x v="0"/>
    <s v="Men's Bib-Shorts"/>
    <n v="90"/>
    <n v="4"/>
    <n v="360"/>
  </r>
  <r>
    <x v="19"/>
    <x v="0"/>
    <x v="192"/>
    <x v="2"/>
    <s v="Road-650"/>
    <n v="783"/>
    <n v="9"/>
    <n v="7047"/>
  </r>
  <r>
    <x v="19"/>
    <x v="2"/>
    <x v="184"/>
    <x v="5"/>
    <s v="ML Mountain Frame"/>
    <n v="349"/>
    <n v="1"/>
    <n v="349"/>
  </r>
  <r>
    <x v="19"/>
    <x v="3"/>
    <x v="193"/>
    <x v="2"/>
    <s v="Road-250"/>
    <n v="2443"/>
    <n v="3"/>
    <n v="7329"/>
  </r>
  <r>
    <x v="19"/>
    <x v="0"/>
    <x v="27"/>
    <x v="9"/>
    <s v="LL Road Rear Wheel"/>
    <n v="113"/>
    <n v="1"/>
    <n v="113"/>
  </r>
  <r>
    <x v="20"/>
    <x v="0"/>
    <x v="85"/>
    <x v="12"/>
    <s v="Half-Finger Gloves"/>
    <n v="24"/>
    <n v="4"/>
    <n v="96"/>
  </r>
  <r>
    <x v="20"/>
    <x v="0"/>
    <x v="136"/>
    <x v="6"/>
    <s v="ML Road Frame-W"/>
    <n v="595"/>
    <n v="4"/>
    <n v="2380"/>
  </r>
  <r>
    <x v="20"/>
    <x v="0"/>
    <x v="151"/>
    <x v="2"/>
    <s v="Road-250"/>
    <n v="2443"/>
    <n v="6"/>
    <n v="14658"/>
  </r>
  <r>
    <x v="20"/>
    <x v="0"/>
    <x v="194"/>
    <x v="2"/>
    <s v="Road-650"/>
    <n v="783"/>
    <n v="1"/>
    <n v="783"/>
  </r>
  <r>
    <x v="20"/>
    <x v="0"/>
    <x v="93"/>
    <x v="8"/>
    <s v="Mountain-200"/>
    <n v="2320"/>
    <n v="2"/>
    <n v="4640"/>
  </r>
  <r>
    <x v="20"/>
    <x v="0"/>
    <x v="47"/>
    <x v="2"/>
    <s v="Road-250"/>
    <n v="2443"/>
    <n v="1"/>
    <n v="2443"/>
  </r>
  <r>
    <x v="20"/>
    <x v="0"/>
    <x v="24"/>
    <x v="12"/>
    <s v="Half-Finger Gloves"/>
    <n v="24"/>
    <n v="1"/>
    <n v="24"/>
  </r>
  <r>
    <x v="20"/>
    <x v="0"/>
    <x v="77"/>
    <x v="2"/>
    <s v="Road-650"/>
    <n v="783"/>
    <n v="1"/>
    <n v="783"/>
  </r>
  <r>
    <x v="20"/>
    <x v="0"/>
    <x v="46"/>
    <x v="2"/>
    <s v="Road-250"/>
    <n v="2443"/>
    <n v="9"/>
    <n v="21987"/>
  </r>
  <r>
    <x v="20"/>
    <x v="0"/>
    <x v="20"/>
    <x v="8"/>
    <s v="Mountain-200"/>
    <n v="2320"/>
    <n v="7"/>
    <n v="16240"/>
  </r>
  <r>
    <x v="20"/>
    <x v="0"/>
    <x v="142"/>
    <x v="4"/>
    <s v="ML Mountain Handlebars"/>
    <n v="62"/>
    <n v="2"/>
    <n v="124"/>
  </r>
  <r>
    <x v="20"/>
    <x v="2"/>
    <x v="116"/>
    <x v="12"/>
    <s v="Full-Finger Gloves"/>
    <n v="38"/>
    <n v="7"/>
    <n v="266"/>
  </r>
  <r>
    <x v="20"/>
    <x v="0"/>
    <x v="26"/>
    <x v="9"/>
    <s v="HL Road Front Wheel"/>
    <n v="330"/>
    <n v="1"/>
    <n v="330"/>
  </r>
  <r>
    <x v="20"/>
    <x v="0"/>
    <x v="78"/>
    <x v="8"/>
    <s v="Mountain-200"/>
    <n v="2295"/>
    <n v="3"/>
    <n v="6885"/>
  </r>
  <r>
    <x v="20"/>
    <x v="0"/>
    <x v="195"/>
    <x v="6"/>
    <s v="LL Road Frame"/>
    <n v="337"/>
    <n v="1"/>
    <n v="337"/>
  </r>
  <r>
    <x v="20"/>
    <x v="0"/>
    <x v="144"/>
    <x v="6"/>
    <s v="HL Road Frame"/>
    <n v="1432"/>
    <n v="1"/>
    <n v="1432"/>
  </r>
  <r>
    <x v="20"/>
    <x v="0"/>
    <x v="59"/>
    <x v="12"/>
    <s v="Full-Finger Gloves"/>
    <n v="38"/>
    <n v="2"/>
    <n v="76"/>
  </r>
  <r>
    <x v="20"/>
    <x v="0"/>
    <x v="59"/>
    <x v="8"/>
    <s v="Mountain-300"/>
    <n v="1080"/>
    <n v="1"/>
    <n v="1080"/>
  </r>
  <r>
    <x v="20"/>
    <x v="0"/>
    <x v="46"/>
    <x v="10"/>
    <s v="Men's Sports Shorts"/>
    <n v="60"/>
    <n v="5"/>
    <n v="300"/>
  </r>
  <r>
    <x v="20"/>
    <x v="0"/>
    <x v="65"/>
    <x v="5"/>
    <s v="HL Mountain Frame"/>
    <n v="1365"/>
    <n v="5"/>
    <n v="6825"/>
  </r>
  <r>
    <x v="20"/>
    <x v="0"/>
    <x v="191"/>
    <x v="11"/>
    <s v="Long-Sleeve Logo Jersey"/>
    <n v="50"/>
    <n v="3"/>
    <n v="150"/>
  </r>
  <r>
    <x v="20"/>
    <x v="0"/>
    <x v="15"/>
    <x v="5"/>
    <s v="ML Mountain Frame"/>
    <n v="349"/>
    <n v="2"/>
    <n v="698"/>
  </r>
  <r>
    <x v="20"/>
    <x v="0"/>
    <x v="22"/>
    <x v="15"/>
    <s v="Cycling Cap"/>
    <n v="9"/>
    <n v="8"/>
    <n v="72"/>
  </r>
  <r>
    <x v="20"/>
    <x v="0"/>
    <x v="13"/>
    <x v="11"/>
    <s v="Long-Sleeve Logo Jersey"/>
    <n v="50"/>
    <n v="5"/>
    <n v="250"/>
  </r>
  <r>
    <x v="20"/>
    <x v="3"/>
    <x v="119"/>
    <x v="9"/>
    <s v="ML Road Front Wheel"/>
    <n v="248"/>
    <n v="3"/>
    <n v="744"/>
  </r>
  <r>
    <x v="20"/>
    <x v="0"/>
    <x v="159"/>
    <x v="7"/>
    <s v="Sport-100"/>
    <n v="35"/>
    <n v="8"/>
    <n v="280"/>
  </r>
  <r>
    <x v="20"/>
    <x v="0"/>
    <x v="196"/>
    <x v="9"/>
    <s v="ML Mountain Rear Wheel"/>
    <n v="236"/>
    <n v="6"/>
    <n v="1416"/>
  </r>
  <r>
    <x v="20"/>
    <x v="0"/>
    <x v="28"/>
    <x v="2"/>
    <s v="Road-250"/>
    <n v="2443"/>
    <n v="4"/>
    <n v="9772"/>
  </r>
  <r>
    <x v="20"/>
    <x v="1"/>
    <x v="96"/>
    <x v="9"/>
    <s v="LL Mountain Front Wheel"/>
    <n v="61"/>
    <n v="1"/>
    <n v="61"/>
  </r>
  <r>
    <x v="20"/>
    <x v="2"/>
    <x v="82"/>
    <x v="8"/>
    <s v="Mountain-300"/>
    <n v="1080"/>
    <n v="3"/>
    <n v="3240"/>
  </r>
  <r>
    <x v="21"/>
    <x v="2"/>
    <x v="197"/>
    <x v="2"/>
    <s v="Road-650"/>
    <n v="783"/>
    <n v="2"/>
    <n v="1566"/>
  </r>
  <r>
    <x v="21"/>
    <x v="0"/>
    <x v="141"/>
    <x v="2"/>
    <s v="Road-550-W"/>
    <n v="1120"/>
    <n v="3"/>
    <n v="3360"/>
  </r>
  <r>
    <x v="21"/>
    <x v="0"/>
    <x v="132"/>
    <x v="2"/>
    <s v="Road-650"/>
    <n v="783"/>
    <n v="2"/>
    <n v="1566"/>
  </r>
  <r>
    <x v="21"/>
    <x v="3"/>
    <x v="34"/>
    <x v="8"/>
    <s v="Mountain-300"/>
    <n v="1080"/>
    <n v="1"/>
    <n v="1080"/>
  </r>
  <r>
    <x v="21"/>
    <x v="0"/>
    <x v="10"/>
    <x v="2"/>
    <s v="Road-550-W"/>
    <n v="1120"/>
    <n v="5"/>
    <n v="5600"/>
  </r>
  <r>
    <x v="21"/>
    <x v="0"/>
    <x v="36"/>
    <x v="2"/>
    <s v="Road-250"/>
    <n v="2443"/>
    <n v="2"/>
    <n v="4886"/>
  </r>
  <r>
    <x v="21"/>
    <x v="0"/>
    <x v="22"/>
    <x v="11"/>
    <s v="Long-Sleeve Logo Jersey"/>
    <n v="50"/>
    <n v="7"/>
    <n v="350"/>
  </r>
  <r>
    <x v="21"/>
    <x v="2"/>
    <x v="45"/>
    <x v="6"/>
    <s v="LL Road Frame"/>
    <n v="337"/>
    <n v="2"/>
    <n v="674"/>
  </r>
  <r>
    <x v="21"/>
    <x v="0"/>
    <x v="106"/>
    <x v="8"/>
    <s v="Mountain-200"/>
    <n v="2295"/>
    <n v="5"/>
    <n v="11475"/>
  </r>
  <r>
    <x v="21"/>
    <x v="0"/>
    <x v="93"/>
    <x v="11"/>
    <s v="Long-Sleeve Logo Jersey"/>
    <n v="50"/>
    <n v="4"/>
    <n v="200"/>
  </r>
  <r>
    <x v="21"/>
    <x v="2"/>
    <x v="86"/>
    <x v="1"/>
    <s v="Women's Tights"/>
    <n v="75"/>
    <n v="5"/>
    <n v="375"/>
  </r>
  <r>
    <x v="21"/>
    <x v="0"/>
    <x v="7"/>
    <x v="2"/>
    <s v="Road-650"/>
    <n v="783"/>
    <n v="5"/>
    <n v="3915"/>
  </r>
  <r>
    <x v="21"/>
    <x v="0"/>
    <x v="93"/>
    <x v="1"/>
    <s v="Women's Tights"/>
    <n v="75"/>
    <n v="2"/>
    <n v="150"/>
  </r>
  <r>
    <x v="21"/>
    <x v="0"/>
    <x v="162"/>
    <x v="2"/>
    <s v="Road-650"/>
    <n v="783"/>
    <n v="2"/>
    <n v="1566"/>
  </r>
  <r>
    <x v="21"/>
    <x v="0"/>
    <x v="137"/>
    <x v="5"/>
    <s v="HL Mountain Frame"/>
    <n v="1350"/>
    <n v="1"/>
    <n v="1350"/>
  </r>
  <r>
    <x v="21"/>
    <x v="0"/>
    <x v="7"/>
    <x v="2"/>
    <s v="Road-250"/>
    <n v="2443"/>
    <n v="8"/>
    <n v="19544"/>
  </r>
  <r>
    <x v="21"/>
    <x v="0"/>
    <x v="79"/>
    <x v="2"/>
    <s v="Road-550-W"/>
    <n v="1120"/>
    <n v="3"/>
    <n v="3360"/>
  </r>
  <r>
    <x v="21"/>
    <x v="2"/>
    <x v="177"/>
    <x v="15"/>
    <s v="Cycling Cap"/>
    <n v="9"/>
    <n v="2"/>
    <n v="18"/>
  </r>
  <r>
    <x v="21"/>
    <x v="0"/>
    <x v="38"/>
    <x v="9"/>
    <s v="LL Road Rear Wheel"/>
    <n v="113"/>
    <n v="1"/>
    <n v="113"/>
  </r>
  <r>
    <x v="21"/>
    <x v="0"/>
    <x v="46"/>
    <x v="6"/>
    <s v="ML Road Frame-W"/>
    <n v="595"/>
    <n v="6"/>
    <n v="3570"/>
  </r>
  <r>
    <x v="21"/>
    <x v="0"/>
    <x v="22"/>
    <x v="2"/>
    <s v="Road-650"/>
    <n v="783"/>
    <n v="2"/>
    <n v="1566"/>
  </r>
  <r>
    <x v="21"/>
    <x v="0"/>
    <x v="26"/>
    <x v="2"/>
    <s v="Road-650"/>
    <n v="783"/>
    <n v="4"/>
    <n v="3132"/>
  </r>
  <r>
    <x v="21"/>
    <x v="0"/>
    <x v="13"/>
    <x v="9"/>
    <s v="LL Road Rear Wheel"/>
    <n v="113"/>
    <n v="7"/>
    <n v="791"/>
  </r>
  <r>
    <x v="21"/>
    <x v="0"/>
    <x v="91"/>
    <x v="10"/>
    <s v="Men's Sports Shorts"/>
    <n v="60"/>
    <n v="2"/>
    <n v="120"/>
  </r>
  <r>
    <x v="21"/>
    <x v="0"/>
    <x v="24"/>
    <x v="8"/>
    <s v="Mountain-200"/>
    <n v="2295"/>
    <n v="6"/>
    <n v="13770"/>
  </r>
  <r>
    <x v="21"/>
    <x v="0"/>
    <x v="6"/>
    <x v="8"/>
    <s v="Mountain-200"/>
    <n v="2295"/>
    <n v="2"/>
    <n v="4590"/>
  </r>
  <r>
    <x v="21"/>
    <x v="0"/>
    <x v="20"/>
    <x v="3"/>
    <s v="Cable Lock"/>
    <n v="25"/>
    <n v="1"/>
    <n v="25"/>
  </r>
  <r>
    <x v="21"/>
    <x v="0"/>
    <x v="59"/>
    <x v="9"/>
    <s v="ML Mountain Rear Wheel"/>
    <n v="236"/>
    <n v="6"/>
    <n v="1416"/>
  </r>
  <r>
    <x v="21"/>
    <x v="0"/>
    <x v="145"/>
    <x v="2"/>
    <s v="Road-650"/>
    <n v="783"/>
    <n v="3"/>
    <n v="2349"/>
  </r>
  <r>
    <x v="21"/>
    <x v="0"/>
    <x v="9"/>
    <x v="5"/>
    <s v="ML Mountain Frame"/>
    <n v="349"/>
    <n v="5"/>
    <n v="1745"/>
  </r>
  <r>
    <x v="21"/>
    <x v="0"/>
    <x v="9"/>
    <x v="12"/>
    <s v="Full-Finger Gloves"/>
    <n v="38"/>
    <n v="39"/>
    <n v="1482"/>
  </r>
  <r>
    <x v="21"/>
    <x v="0"/>
    <x v="80"/>
    <x v="7"/>
    <s v="Sport-100"/>
    <n v="35"/>
    <n v="7"/>
    <n v="245"/>
  </r>
  <r>
    <x v="21"/>
    <x v="0"/>
    <x v="29"/>
    <x v="8"/>
    <s v="Mountain-300"/>
    <n v="1080"/>
    <n v="2"/>
    <n v="2160"/>
  </r>
  <r>
    <x v="21"/>
    <x v="2"/>
    <x v="82"/>
    <x v="7"/>
    <s v="Sport-100"/>
    <n v="35"/>
    <n v="6"/>
    <n v="210"/>
  </r>
  <r>
    <x v="21"/>
    <x v="1"/>
    <x v="164"/>
    <x v="4"/>
    <s v="ML Mountain Handlebars"/>
    <n v="62"/>
    <n v="1"/>
    <n v="62"/>
  </r>
  <r>
    <x v="21"/>
    <x v="0"/>
    <x v="27"/>
    <x v="6"/>
    <s v="ML Road Frame-W"/>
    <n v="595"/>
    <n v="4"/>
    <n v="2380"/>
  </r>
  <r>
    <x v="21"/>
    <x v="0"/>
    <x v="28"/>
    <x v="6"/>
    <s v="LL Road Frame"/>
    <n v="337"/>
    <n v="2"/>
    <n v="674"/>
  </r>
  <r>
    <x v="21"/>
    <x v="0"/>
    <x v="166"/>
    <x v="2"/>
    <s v="Road-250"/>
    <n v="2443"/>
    <n v="7"/>
    <n v="17101"/>
  </r>
  <r>
    <x v="21"/>
    <x v="1"/>
    <x v="121"/>
    <x v="6"/>
    <s v="LL Road Frame"/>
    <n v="337"/>
    <n v="3"/>
    <n v="1011"/>
  </r>
  <r>
    <x v="21"/>
    <x v="0"/>
    <x v="166"/>
    <x v="10"/>
    <s v="Men's Sports Shorts"/>
    <n v="60"/>
    <n v="2"/>
    <n v="120"/>
  </r>
  <r>
    <x v="21"/>
    <x v="0"/>
    <x v="130"/>
    <x v="12"/>
    <s v="Full-Finger Gloves"/>
    <n v="38"/>
    <n v="6"/>
    <n v="228"/>
  </r>
  <r>
    <x v="22"/>
    <x v="2"/>
    <x v="122"/>
    <x v="5"/>
    <s v="HL Mountain Frame"/>
    <n v="1365"/>
    <n v="1"/>
    <n v="1365"/>
  </r>
  <r>
    <x v="22"/>
    <x v="3"/>
    <x v="75"/>
    <x v="16"/>
    <s v="LL Fork"/>
    <n v="148"/>
    <n v="3"/>
    <n v="444"/>
  </r>
  <r>
    <x v="22"/>
    <x v="0"/>
    <x v="59"/>
    <x v="14"/>
    <s v="LL Headset"/>
    <n v="34"/>
    <n v="2"/>
    <n v="68"/>
  </r>
  <r>
    <x v="22"/>
    <x v="0"/>
    <x v="63"/>
    <x v="8"/>
    <s v="Mountain-200"/>
    <n v="2320"/>
    <n v="2"/>
    <n v="4640"/>
  </r>
  <r>
    <x v="22"/>
    <x v="0"/>
    <x v="13"/>
    <x v="9"/>
    <s v="ML Road Front Wheel"/>
    <n v="248"/>
    <n v="4"/>
    <n v="992"/>
  </r>
  <r>
    <x v="22"/>
    <x v="0"/>
    <x v="198"/>
    <x v="7"/>
    <s v="Sport-100"/>
    <n v="35"/>
    <n v="1"/>
    <n v="35"/>
  </r>
  <r>
    <x v="22"/>
    <x v="2"/>
    <x v="45"/>
    <x v="2"/>
    <s v="Road-650"/>
    <n v="783"/>
    <n v="1"/>
    <n v="783"/>
  </r>
  <r>
    <x v="22"/>
    <x v="0"/>
    <x v="36"/>
    <x v="2"/>
    <s v="Road-650"/>
    <n v="783"/>
    <n v="1"/>
    <n v="783"/>
  </r>
  <r>
    <x v="22"/>
    <x v="0"/>
    <x v="20"/>
    <x v="5"/>
    <s v="HL Mountain Frame"/>
    <n v="1350"/>
    <n v="3"/>
    <n v="4050"/>
  </r>
  <r>
    <x v="22"/>
    <x v="1"/>
    <x v="74"/>
    <x v="16"/>
    <s v="LL Fork"/>
    <n v="148"/>
    <n v="2"/>
    <n v="296"/>
  </r>
  <r>
    <x v="22"/>
    <x v="0"/>
    <x v="77"/>
    <x v="2"/>
    <s v="Road-550-W"/>
    <n v="1120"/>
    <n v="3"/>
    <n v="3360"/>
  </r>
  <r>
    <x v="22"/>
    <x v="0"/>
    <x v="137"/>
    <x v="14"/>
    <s v="ML Headset"/>
    <n v="102"/>
    <n v="2"/>
    <n v="204"/>
  </r>
  <r>
    <x v="22"/>
    <x v="1"/>
    <x v="74"/>
    <x v="8"/>
    <s v="Mountain-300"/>
    <n v="1080"/>
    <n v="2"/>
    <n v="2160"/>
  </r>
  <r>
    <x v="22"/>
    <x v="0"/>
    <x v="199"/>
    <x v="9"/>
    <s v="LL Mountain Rear Wheel"/>
    <n v="88"/>
    <n v="2"/>
    <n v="176"/>
  </r>
  <r>
    <x v="22"/>
    <x v="0"/>
    <x v="63"/>
    <x v="10"/>
    <s v="Men's Sports Shorts"/>
    <n v="60"/>
    <n v="2"/>
    <n v="120"/>
  </r>
  <r>
    <x v="22"/>
    <x v="1"/>
    <x v="57"/>
    <x v="6"/>
    <s v="LL Road Frame"/>
    <n v="337"/>
    <n v="3"/>
    <n v="1011"/>
  </r>
  <r>
    <x v="22"/>
    <x v="2"/>
    <x v="42"/>
    <x v="2"/>
    <s v="Road-250"/>
    <n v="2443"/>
    <n v="4"/>
    <n v="9772"/>
  </r>
  <r>
    <x v="22"/>
    <x v="0"/>
    <x v="138"/>
    <x v="12"/>
    <s v="Full-Finger Gloves"/>
    <n v="38"/>
    <n v="3"/>
    <n v="114"/>
  </r>
  <r>
    <x v="22"/>
    <x v="0"/>
    <x v="38"/>
    <x v="6"/>
    <s v="ML Road Frame-W"/>
    <n v="595"/>
    <n v="2"/>
    <n v="1190"/>
  </r>
  <r>
    <x v="22"/>
    <x v="0"/>
    <x v="13"/>
    <x v="2"/>
    <s v="Road-250"/>
    <n v="2443"/>
    <n v="2"/>
    <n v="4886"/>
  </r>
  <r>
    <x v="22"/>
    <x v="0"/>
    <x v="79"/>
    <x v="6"/>
    <s v="ML Road Frame-W"/>
    <n v="595"/>
    <n v="1"/>
    <n v="595"/>
  </r>
  <r>
    <x v="22"/>
    <x v="2"/>
    <x v="42"/>
    <x v="2"/>
    <s v="Road-250"/>
    <n v="2443"/>
    <n v="1"/>
    <n v="2443"/>
  </r>
  <r>
    <x v="22"/>
    <x v="0"/>
    <x v="46"/>
    <x v="11"/>
    <s v="Long-Sleeve Logo Jersey"/>
    <n v="50"/>
    <n v="3"/>
    <n v="150"/>
  </r>
  <r>
    <x v="22"/>
    <x v="1"/>
    <x v="74"/>
    <x v="5"/>
    <s v="HL Mountain Frame"/>
    <n v="1350"/>
    <n v="3"/>
    <n v="4050"/>
  </r>
  <r>
    <x v="22"/>
    <x v="0"/>
    <x v="94"/>
    <x v="8"/>
    <s v="Mountain-200"/>
    <n v="2295"/>
    <n v="4"/>
    <n v="9180"/>
  </r>
  <r>
    <x v="22"/>
    <x v="2"/>
    <x v="16"/>
    <x v="1"/>
    <s v="Women's Tights"/>
    <n v="75"/>
    <n v="3"/>
    <n v="225"/>
  </r>
  <r>
    <x v="22"/>
    <x v="3"/>
    <x v="75"/>
    <x v="11"/>
    <s v="Long-Sleeve Logo Jersey"/>
    <n v="50"/>
    <n v="7"/>
    <n v="350"/>
  </r>
  <r>
    <x v="22"/>
    <x v="0"/>
    <x v="192"/>
    <x v="2"/>
    <s v="Road-650"/>
    <n v="783"/>
    <n v="3"/>
    <n v="2349"/>
  </r>
  <r>
    <x v="22"/>
    <x v="3"/>
    <x v="115"/>
    <x v="15"/>
    <s v="Cycling Cap"/>
    <n v="9"/>
    <n v="1"/>
    <n v="9"/>
  </r>
  <r>
    <x v="22"/>
    <x v="0"/>
    <x v="7"/>
    <x v="6"/>
    <s v="LL Road Frame"/>
    <n v="337"/>
    <n v="2"/>
    <n v="674"/>
  </r>
  <r>
    <x v="22"/>
    <x v="2"/>
    <x v="110"/>
    <x v="2"/>
    <s v="Road-250"/>
    <n v="2443"/>
    <n v="2"/>
    <n v="4886"/>
  </r>
  <r>
    <x v="22"/>
    <x v="0"/>
    <x v="166"/>
    <x v="11"/>
    <s v="Long-Sleeve Logo Jersey"/>
    <n v="50"/>
    <n v="10"/>
    <n v="500"/>
  </r>
  <r>
    <x v="22"/>
    <x v="2"/>
    <x v="109"/>
    <x v="12"/>
    <s v="Full-Finger Gloves"/>
    <n v="38"/>
    <n v="4"/>
    <n v="152"/>
  </r>
  <r>
    <x v="22"/>
    <x v="0"/>
    <x v="200"/>
    <x v="8"/>
    <s v="Mountain-200"/>
    <n v="2320"/>
    <n v="2"/>
    <n v="4640"/>
  </r>
  <r>
    <x v="22"/>
    <x v="0"/>
    <x v="83"/>
    <x v="11"/>
    <s v="Long-Sleeve Logo Jersey"/>
    <n v="50"/>
    <n v="8"/>
    <n v="400"/>
  </r>
  <r>
    <x v="22"/>
    <x v="0"/>
    <x v="149"/>
    <x v="15"/>
    <s v="Cycling Cap"/>
    <n v="9"/>
    <n v="4"/>
    <n v="36"/>
  </r>
  <r>
    <x v="22"/>
    <x v="0"/>
    <x v="80"/>
    <x v="2"/>
    <s v="Road-650"/>
    <n v="783"/>
    <n v="12"/>
    <n v="9396"/>
  </r>
  <r>
    <x v="22"/>
    <x v="0"/>
    <x v="201"/>
    <x v="2"/>
    <s v="Road-650"/>
    <n v="783"/>
    <n v="1"/>
    <n v="783"/>
  </r>
  <r>
    <x v="22"/>
    <x v="0"/>
    <x v="130"/>
    <x v="8"/>
    <s v="Mountain-300"/>
    <n v="1080"/>
    <n v="1"/>
    <n v="1080"/>
  </r>
  <r>
    <x v="22"/>
    <x v="0"/>
    <x v="202"/>
    <x v="2"/>
    <s v="Road-550-W"/>
    <n v="1120"/>
    <n v="1"/>
    <n v="1120"/>
  </r>
  <r>
    <x v="23"/>
    <x v="0"/>
    <x v="203"/>
    <x v="5"/>
    <s v="HL Mountain Frame"/>
    <n v="1365"/>
    <n v="1"/>
    <n v="1365"/>
  </r>
  <r>
    <x v="23"/>
    <x v="0"/>
    <x v="113"/>
    <x v="2"/>
    <s v="Road-550-W"/>
    <n v="1120"/>
    <n v="1"/>
    <n v="1120"/>
  </r>
  <r>
    <x v="23"/>
    <x v="0"/>
    <x v="113"/>
    <x v="2"/>
    <s v="Road-250"/>
    <n v="2443"/>
    <n v="5"/>
    <n v="12215"/>
  </r>
  <r>
    <x v="23"/>
    <x v="0"/>
    <x v="103"/>
    <x v="8"/>
    <s v="Mountain-300"/>
    <n v="1080"/>
    <n v="4"/>
    <n v="4320"/>
  </r>
  <r>
    <x v="23"/>
    <x v="2"/>
    <x v="123"/>
    <x v="2"/>
    <s v="Road-250"/>
    <n v="2443"/>
    <n v="4"/>
    <n v="9772"/>
  </r>
  <r>
    <x v="23"/>
    <x v="0"/>
    <x v="31"/>
    <x v="0"/>
    <s v="Men's Bib-Shorts"/>
    <n v="90"/>
    <n v="2"/>
    <n v="180"/>
  </r>
  <r>
    <x v="23"/>
    <x v="0"/>
    <x v="175"/>
    <x v="8"/>
    <s v="Mountain-200"/>
    <n v="2295"/>
    <n v="1"/>
    <n v="2295"/>
  </r>
  <r>
    <x v="23"/>
    <x v="2"/>
    <x v="95"/>
    <x v="6"/>
    <s v="ML Road Frame-W"/>
    <n v="595"/>
    <n v="1"/>
    <n v="595"/>
  </r>
  <r>
    <x v="23"/>
    <x v="0"/>
    <x v="61"/>
    <x v="8"/>
    <s v="Mountain-200"/>
    <n v="2320"/>
    <n v="3"/>
    <n v="6960"/>
  </r>
  <r>
    <x v="23"/>
    <x v="3"/>
    <x v="115"/>
    <x v="1"/>
    <s v="Women's Tights"/>
    <n v="75"/>
    <n v="1"/>
    <n v="75"/>
  </r>
  <r>
    <x v="23"/>
    <x v="0"/>
    <x v="63"/>
    <x v="8"/>
    <s v="Mountain-300"/>
    <n v="1080"/>
    <n v="5"/>
    <n v="5400"/>
  </r>
  <r>
    <x v="23"/>
    <x v="0"/>
    <x v="87"/>
    <x v="16"/>
    <s v="HL Fork"/>
    <n v="229"/>
    <n v="6"/>
    <n v="1374"/>
  </r>
  <r>
    <x v="23"/>
    <x v="0"/>
    <x v="65"/>
    <x v="9"/>
    <s v="HL Mountain Rear Wheel"/>
    <n v="327"/>
    <n v="3"/>
    <n v="981"/>
  </r>
  <r>
    <x v="23"/>
    <x v="0"/>
    <x v="36"/>
    <x v="2"/>
    <s v="Road-650"/>
    <n v="783"/>
    <n v="4"/>
    <n v="3132"/>
  </r>
  <r>
    <x v="23"/>
    <x v="0"/>
    <x v="79"/>
    <x v="6"/>
    <s v="ML Road Frame-W"/>
    <n v="595"/>
    <n v="2"/>
    <n v="1190"/>
  </r>
  <r>
    <x v="23"/>
    <x v="0"/>
    <x v="79"/>
    <x v="2"/>
    <s v="Road-650"/>
    <n v="783"/>
    <n v="3"/>
    <n v="2349"/>
  </r>
  <r>
    <x v="23"/>
    <x v="2"/>
    <x v="44"/>
    <x v="6"/>
    <s v="LL Road Frame"/>
    <n v="337"/>
    <n v="3"/>
    <n v="1011"/>
  </r>
  <r>
    <x v="23"/>
    <x v="2"/>
    <x v="45"/>
    <x v="12"/>
    <s v="Half-Finger Gloves"/>
    <n v="24"/>
    <n v="3"/>
    <n v="72"/>
  </r>
  <r>
    <x v="23"/>
    <x v="1"/>
    <x v="58"/>
    <x v="1"/>
    <s v="Women's Tights"/>
    <n v="75"/>
    <n v="1"/>
    <n v="75"/>
  </r>
  <r>
    <x v="23"/>
    <x v="2"/>
    <x v="44"/>
    <x v="7"/>
    <s v="Sport-100"/>
    <n v="35"/>
    <n v="5"/>
    <n v="175"/>
  </r>
  <r>
    <x v="23"/>
    <x v="0"/>
    <x v="133"/>
    <x v="5"/>
    <s v="HL Mountain Frame"/>
    <n v="1350"/>
    <n v="3"/>
    <n v="4050"/>
  </r>
  <r>
    <x v="23"/>
    <x v="0"/>
    <x v="6"/>
    <x v="8"/>
    <s v="Mountain-200"/>
    <n v="2320"/>
    <n v="9"/>
    <n v="20880"/>
  </r>
  <r>
    <x v="23"/>
    <x v="0"/>
    <x v="13"/>
    <x v="2"/>
    <s v="Road-650"/>
    <n v="783"/>
    <n v="4"/>
    <n v="3132"/>
  </r>
  <r>
    <x v="23"/>
    <x v="2"/>
    <x v="116"/>
    <x v="1"/>
    <s v="Women's Tights"/>
    <n v="75"/>
    <n v="5"/>
    <n v="375"/>
  </r>
  <r>
    <x v="23"/>
    <x v="0"/>
    <x v="10"/>
    <x v="2"/>
    <s v="Road-650"/>
    <n v="783"/>
    <n v="4"/>
    <n v="3132"/>
  </r>
  <r>
    <x v="23"/>
    <x v="0"/>
    <x v="91"/>
    <x v="2"/>
    <s v="Road-650"/>
    <n v="783"/>
    <n v="1"/>
    <n v="783"/>
  </r>
  <r>
    <x v="23"/>
    <x v="0"/>
    <x v="39"/>
    <x v="5"/>
    <s v="HL Mountain Frame"/>
    <n v="1350"/>
    <n v="1"/>
    <n v="1350"/>
  </r>
  <r>
    <x v="23"/>
    <x v="0"/>
    <x v="15"/>
    <x v="1"/>
    <s v="Women's Tights"/>
    <n v="75"/>
    <n v="2"/>
    <n v="150"/>
  </r>
  <r>
    <x v="23"/>
    <x v="1"/>
    <x v="57"/>
    <x v="7"/>
    <s v="Sport-100"/>
    <n v="35"/>
    <n v="3"/>
    <n v="105"/>
  </r>
  <r>
    <x v="23"/>
    <x v="0"/>
    <x v="48"/>
    <x v="6"/>
    <s v="HL Road Frame"/>
    <n v="1432"/>
    <n v="2"/>
    <n v="2864"/>
  </r>
  <r>
    <x v="23"/>
    <x v="0"/>
    <x v="13"/>
    <x v="9"/>
    <s v="HL Road Front Wheel"/>
    <n v="330"/>
    <n v="4"/>
    <n v="1320"/>
  </r>
  <r>
    <x v="23"/>
    <x v="0"/>
    <x v="48"/>
    <x v="2"/>
    <s v="Road-550-W"/>
    <n v="1120"/>
    <n v="3"/>
    <n v="3360"/>
  </r>
  <r>
    <x v="23"/>
    <x v="0"/>
    <x v="162"/>
    <x v="2"/>
    <s v="Road-650"/>
    <n v="783"/>
    <n v="4"/>
    <n v="3132"/>
  </r>
  <r>
    <x v="23"/>
    <x v="0"/>
    <x v="21"/>
    <x v="2"/>
    <s v="Road-650"/>
    <n v="783"/>
    <n v="2"/>
    <n v="1566"/>
  </r>
  <r>
    <x v="23"/>
    <x v="2"/>
    <x v="187"/>
    <x v="2"/>
    <s v="Road-650"/>
    <n v="783"/>
    <n v="12"/>
    <n v="9396"/>
  </r>
  <r>
    <x v="23"/>
    <x v="0"/>
    <x v="60"/>
    <x v="8"/>
    <s v="Mountain-300"/>
    <n v="1080"/>
    <n v="1"/>
    <n v="1080"/>
  </r>
  <r>
    <x v="23"/>
    <x v="0"/>
    <x v="204"/>
    <x v="8"/>
    <s v="Mountain-300"/>
    <n v="1080"/>
    <n v="6"/>
    <n v="6480"/>
  </r>
  <r>
    <x v="23"/>
    <x v="0"/>
    <x v="83"/>
    <x v="13"/>
    <s v="Minipump"/>
    <n v="20"/>
    <n v="3"/>
    <n v="60"/>
  </r>
  <r>
    <x v="23"/>
    <x v="2"/>
    <x v="70"/>
    <x v="8"/>
    <s v="Mountain-300"/>
    <n v="1080"/>
    <n v="5"/>
    <n v="5400"/>
  </r>
  <r>
    <x v="23"/>
    <x v="1"/>
    <x v="121"/>
    <x v="7"/>
    <s v="Sport-100"/>
    <n v="35"/>
    <n v="3"/>
    <n v="105"/>
  </r>
  <r>
    <x v="23"/>
    <x v="0"/>
    <x v="189"/>
    <x v="12"/>
    <s v="Full-Finger Gloves"/>
    <n v="38"/>
    <n v="2"/>
    <n v="76"/>
  </r>
  <r>
    <x v="24"/>
    <x v="0"/>
    <x v="135"/>
    <x v="2"/>
    <s v="Road-550-W"/>
    <n v="1120"/>
    <n v="3"/>
    <n v="3360"/>
  </r>
  <r>
    <x v="24"/>
    <x v="0"/>
    <x v="205"/>
    <x v="8"/>
    <s v="Mountain-200"/>
    <n v="2320"/>
    <n v="5"/>
    <n v="11600"/>
  </r>
  <r>
    <x v="24"/>
    <x v="0"/>
    <x v="206"/>
    <x v="2"/>
    <s v="Road-650"/>
    <n v="783"/>
    <n v="3"/>
    <n v="2349"/>
  </r>
  <r>
    <x v="24"/>
    <x v="0"/>
    <x v="1"/>
    <x v="10"/>
    <s v="Men's Sports Shorts"/>
    <n v="60"/>
    <n v="5"/>
    <n v="300"/>
  </r>
  <r>
    <x v="24"/>
    <x v="0"/>
    <x v="31"/>
    <x v="1"/>
    <s v="Women's Tights"/>
    <n v="75"/>
    <n v="4"/>
    <n v="300"/>
  </r>
  <r>
    <x v="24"/>
    <x v="0"/>
    <x v="207"/>
    <x v="10"/>
    <s v="Men's Sports Shorts"/>
    <n v="60"/>
    <n v="1"/>
    <n v="60"/>
  </r>
  <r>
    <x v="24"/>
    <x v="1"/>
    <x v="74"/>
    <x v="12"/>
    <s v="Full-Finger Gloves"/>
    <n v="38"/>
    <n v="3"/>
    <n v="114"/>
  </r>
  <r>
    <x v="24"/>
    <x v="0"/>
    <x v="22"/>
    <x v="1"/>
    <s v="Women's Tights"/>
    <n v="75"/>
    <n v="9"/>
    <n v="675"/>
  </r>
  <r>
    <x v="24"/>
    <x v="0"/>
    <x v="21"/>
    <x v="7"/>
    <s v="Sport-100"/>
    <n v="35"/>
    <n v="8"/>
    <n v="280"/>
  </r>
  <r>
    <x v="24"/>
    <x v="2"/>
    <x v="12"/>
    <x v="2"/>
    <s v="Road-250"/>
    <n v="2443"/>
    <n v="5"/>
    <n v="12215"/>
  </r>
  <r>
    <x v="24"/>
    <x v="2"/>
    <x v="16"/>
    <x v="6"/>
    <s v="LL Road Frame"/>
    <n v="337"/>
    <n v="2"/>
    <n v="674"/>
  </r>
  <r>
    <x v="24"/>
    <x v="2"/>
    <x v="45"/>
    <x v="7"/>
    <s v="Sport-100"/>
    <n v="35"/>
    <n v="6"/>
    <n v="210"/>
  </r>
  <r>
    <x v="24"/>
    <x v="0"/>
    <x v="191"/>
    <x v="1"/>
    <s v="Women's Tights"/>
    <n v="75"/>
    <n v="1"/>
    <n v="75"/>
  </r>
  <r>
    <x v="24"/>
    <x v="0"/>
    <x v="78"/>
    <x v="4"/>
    <s v="ML Mountain Handlebars"/>
    <n v="62"/>
    <n v="2"/>
    <n v="124"/>
  </r>
  <r>
    <x v="24"/>
    <x v="0"/>
    <x v="137"/>
    <x v="8"/>
    <s v="Mountain-200"/>
    <n v="2320"/>
    <n v="1"/>
    <n v="2320"/>
  </r>
  <r>
    <x v="24"/>
    <x v="2"/>
    <x v="44"/>
    <x v="0"/>
    <s v="Men's Bib-Shorts"/>
    <n v="90"/>
    <n v="3"/>
    <n v="270"/>
  </r>
  <r>
    <x v="24"/>
    <x v="0"/>
    <x v="35"/>
    <x v="2"/>
    <s v="Road-250"/>
    <n v="2443"/>
    <n v="2"/>
    <n v="4886"/>
  </r>
  <r>
    <x v="24"/>
    <x v="0"/>
    <x v="162"/>
    <x v="9"/>
    <s v="LL Road Rear Wheel"/>
    <n v="113"/>
    <n v="3"/>
    <n v="339"/>
  </r>
  <r>
    <x v="24"/>
    <x v="0"/>
    <x v="145"/>
    <x v="1"/>
    <s v="Women's Tights"/>
    <n v="75"/>
    <n v="4"/>
    <n v="300"/>
  </r>
  <r>
    <x v="24"/>
    <x v="0"/>
    <x v="6"/>
    <x v="0"/>
    <s v="Men's Bib-Shorts"/>
    <n v="90"/>
    <n v="5"/>
    <n v="450"/>
  </r>
  <r>
    <x v="24"/>
    <x v="0"/>
    <x v="78"/>
    <x v="8"/>
    <s v="Mountain-200"/>
    <n v="2320"/>
    <n v="1"/>
    <n v="2320"/>
  </r>
  <r>
    <x v="24"/>
    <x v="2"/>
    <x v="12"/>
    <x v="6"/>
    <s v="ML Road Frame-W"/>
    <n v="595"/>
    <n v="4"/>
    <n v="2380"/>
  </r>
  <r>
    <x v="24"/>
    <x v="3"/>
    <x v="75"/>
    <x v="12"/>
    <s v="Half-Finger Gloves"/>
    <n v="24"/>
    <n v="3"/>
    <n v="72"/>
  </r>
  <r>
    <x v="24"/>
    <x v="0"/>
    <x v="93"/>
    <x v="8"/>
    <s v="Mountain-200"/>
    <n v="2320"/>
    <n v="3"/>
    <n v="6960"/>
  </r>
  <r>
    <x v="24"/>
    <x v="0"/>
    <x v="61"/>
    <x v="8"/>
    <s v="Mountain-200"/>
    <n v="2295"/>
    <n v="1"/>
    <n v="2295"/>
  </r>
  <r>
    <x v="24"/>
    <x v="0"/>
    <x v="9"/>
    <x v="11"/>
    <s v="Long-Sleeve Logo Jersey"/>
    <n v="50"/>
    <n v="6"/>
    <n v="300"/>
  </r>
  <r>
    <x v="24"/>
    <x v="3"/>
    <x v="208"/>
    <x v="8"/>
    <s v="Mountain-300"/>
    <n v="1080"/>
    <n v="1"/>
    <n v="1080"/>
  </r>
  <r>
    <x v="24"/>
    <x v="2"/>
    <x v="209"/>
    <x v="12"/>
    <s v="Full-Finger Gloves"/>
    <n v="38"/>
    <n v="1"/>
    <n v="38"/>
  </r>
  <r>
    <x v="24"/>
    <x v="0"/>
    <x v="10"/>
    <x v="1"/>
    <s v="Women's Tights"/>
    <n v="75"/>
    <n v="2"/>
    <n v="150"/>
  </r>
  <r>
    <x v="24"/>
    <x v="2"/>
    <x v="42"/>
    <x v="6"/>
    <s v="LL Road Frame"/>
    <n v="337"/>
    <n v="1"/>
    <n v="337"/>
  </r>
  <r>
    <x v="24"/>
    <x v="0"/>
    <x v="210"/>
    <x v="2"/>
    <s v="Road-650"/>
    <n v="783"/>
    <n v="1"/>
    <n v="783"/>
  </r>
  <r>
    <x v="24"/>
    <x v="0"/>
    <x v="91"/>
    <x v="2"/>
    <s v="Road-550-W"/>
    <n v="1120"/>
    <n v="2"/>
    <n v="2240"/>
  </r>
  <r>
    <x v="24"/>
    <x v="0"/>
    <x v="36"/>
    <x v="2"/>
    <s v="Road-650"/>
    <n v="783"/>
    <n v="1"/>
    <n v="783"/>
  </r>
  <r>
    <x v="24"/>
    <x v="3"/>
    <x v="62"/>
    <x v="8"/>
    <s v="Mountain-300"/>
    <n v="1080"/>
    <n v="1"/>
    <n v="1080"/>
  </r>
  <r>
    <x v="24"/>
    <x v="0"/>
    <x v="144"/>
    <x v="9"/>
    <s v="HL Road Front Wheel"/>
    <n v="330"/>
    <n v="3"/>
    <n v="990"/>
  </r>
  <r>
    <x v="24"/>
    <x v="0"/>
    <x v="24"/>
    <x v="12"/>
    <s v="Full-Finger Gloves"/>
    <n v="38"/>
    <n v="2"/>
    <n v="76"/>
  </r>
  <r>
    <x v="24"/>
    <x v="1"/>
    <x v="37"/>
    <x v="7"/>
    <s v="Sport-100"/>
    <n v="35"/>
    <n v="3"/>
    <n v="105"/>
  </r>
  <r>
    <x v="24"/>
    <x v="2"/>
    <x v="111"/>
    <x v="8"/>
    <s v="Mountain-300"/>
    <n v="1080"/>
    <n v="4"/>
    <n v="4320"/>
  </r>
  <r>
    <x v="24"/>
    <x v="0"/>
    <x v="28"/>
    <x v="2"/>
    <s v="Road-650"/>
    <n v="783"/>
    <n v="9"/>
    <n v="7047"/>
  </r>
  <r>
    <x v="24"/>
    <x v="0"/>
    <x v="128"/>
    <x v="2"/>
    <s v="Road-650"/>
    <n v="783"/>
    <n v="8"/>
    <n v="6264"/>
  </r>
  <r>
    <x v="24"/>
    <x v="2"/>
    <x v="70"/>
    <x v="12"/>
    <s v="Full-Finger Gloves"/>
    <n v="38"/>
    <n v="13"/>
    <n v="494"/>
  </r>
  <r>
    <x v="24"/>
    <x v="0"/>
    <x v="159"/>
    <x v="2"/>
    <s v="Road-650"/>
    <n v="783"/>
    <n v="2"/>
    <n v="1566"/>
  </r>
  <r>
    <x v="25"/>
    <x v="0"/>
    <x v="181"/>
    <x v="2"/>
    <s v="Road-550-W"/>
    <n v="1120"/>
    <n v="5"/>
    <n v="5600"/>
  </r>
  <r>
    <x v="25"/>
    <x v="0"/>
    <x v="211"/>
    <x v="2"/>
    <s v="Road-650"/>
    <n v="783"/>
    <n v="2"/>
    <n v="1566"/>
  </r>
  <r>
    <x v="25"/>
    <x v="0"/>
    <x v="136"/>
    <x v="2"/>
    <s v="Road-650"/>
    <n v="783"/>
    <n v="1"/>
    <n v="783"/>
  </r>
  <r>
    <x v="25"/>
    <x v="0"/>
    <x v="2"/>
    <x v="6"/>
    <s v="LL Road Frame"/>
    <n v="337"/>
    <n v="4"/>
    <n v="1348"/>
  </r>
  <r>
    <x v="25"/>
    <x v="0"/>
    <x v="2"/>
    <x v="1"/>
    <s v="Women's Tights"/>
    <n v="75"/>
    <n v="4"/>
    <n v="300"/>
  </r>
  <r>
    <x v="25"/>
    <x v="0"/>
    <x v="92"/>
    <x v="2"/>
    <s v="Road-250"/>
    <n v="2443"/>
    <n v="2"/>
    <n v="4886"/>
  </r>
  <r>
    <x v="25"/>
    <x v="0"/>
    <x v="18"/>
    <x v="5"/>
    <s v="ML Mountain Frame-W"/>
    <n v="349"/>
    <n v="1"/>
    <n v="349"/>
  </r>
  <r>
    <x v="25"/>
    <x v="0"/>
    <x v="35"/>
    <x v="9"/>
    <s v="HL Road Front Wheel"/>
    <n v="330"/>
    <n v="2"/>
    <n v="660"/>
  </r>
  <r>
    <x v="25"/>
    <x v="0"/>
    <x v="24"/>
    <x v="4"/>
    <s v="ML Mountain Handlebars"/>
    <n v="62"/>
    <n v="3"/>
    <n v="186"/>
  </r>
  <r>
    <x v="25"/>
    <x v="0"/>
    <x v="24"/>
    <x v="15"/>
    <s v="Cycling Cap"/>
    <n v="9"/>
    <n v="6"/>
    <n v="54"/>
  </r>
  <r>
    <x v="25"/>
    <x v="0"/>
    <x v="21"/>
    <x v="10"/>
    <s v="Men's Sports Shorts"/>
    <n v="60"/>
    <n v="4"/>
    <n v="240"/>
  </r>
  <r>
    <x v="25"/>
    <x v="0"/>
    <x v="35"/>
    <x v="2"/>
    <s v="Road-550-W"/>
    <n v="1120"/>
    <n v="2"/>
    <n v="2240"/>
  </r>
  <r>
    <x v="25"/>
    <x v="0"/>
    <x v="106"/>
    <x v="1"/>
    <s v="Women's Tights"/>
    <n v="75"/>
    <n v="3"/>
    <n v="225"/>
  </r>
  <r>
    <x v="25"/>
    <x v="0"/>
    <x v="93"/>
    <x v="12"/>
    <s v="Full-Finger Gloves"/>
    <n v="38"/>
    <n v="3"/>
    <n v="114"/>
  </r>
  <r>
    <x v="25"/>
    <x v="0"/>
    <x v="90"/>
    <x v="8"/>
    <s v="Mountain-200"/>
    <n v="2320"/>
    <n v="1"/>
    <n v="2320"/>
  </r>
  <r>
    <x v="25"/>
    <x v="0"/>
    <x v="47"/>
    <x v="2"/>
    <s v="Road-550-W"/>
    <n v="1120"/>
    <n v="3"/>
    <n v="3360"/>
  </r>
  <r>
    <x v="25"/>
    <x v="0"/>
    <x v="15"/>
    <x v="4"/>
    <s v="HL Mountain Handlebars"/>
    <n v="120"/>
    <n v="2"/>
    <n v="240"/>
  </r>
  <r>
    <x v="25"/>
    <x v="0"/>
    <x v="178"/>
    <x v="2"/>
    <s v="Road-650"/>
    <n v="783"/>
    <n v="3"/>
    <n v="2349"/>
  </r>
  <r>
    <x v="25"/>
    <x v="3"/>
    <x v="19"/>
    <x v="2"/>
    <s v="Road-650"/>
    <n v="783"/>
    <n v="4"/>
    <n v="3132"/>
  </r>
  <r>
    <x v="25"/>
    <x v="3"/>
    <x v="75"/>
    <x v="0"/>
    <s v="Men's Bib-Shorts"/>
    <n v="90"/>
    <n v="1"/>
    <n v="90"/>
  </r>
  <r>
    <x v="25"/>
    <x v="2"/>
    <x v="12"/>
    <x v="2"/>
    <s v="Road-650"/>
    <n v="783"/>
    <n v="2"/>
    <n v="1566"/>
  </r>
  <r>
    <x v="25"/>
    <x v="0"/>
    <x v="65"/>
    <x v="8"/>
    <s v="Mountain-200"/>
    <n v="2295"/>
    <n v="10"/>
    <n v="22950"/>
  </r>
  <r>
    <x v="25"/>
    <x v="0"/>
    <x v="159"/>
    <x v="4"/>
    <s v="HL Road Handlebars"/>
    <n v="120"/>
    <n v="5"/>
    <n v="600"/>
  </r>
  <r>
    <x v="25"/>
    <x v="1"/>
    <x v="96"/>
    <x v="5"/>
    <s v="HL Mountain Frame"/>
    <n v="1365"/>
    <n v="3"/>
    <n v="4095"/>
  </r>
  <r>
    <x v="26"/>
    <x v="2"/>
    <x v="73"/>
    <x v="4"/>
    <s v="LL Mountain Handlebars"/>
    <n v="45"/>
    <n v="7"/>
    <n v="315"/>
  </r>
  <r>
    <x v="26"/>
    <x v="0"/>
    <x v="175"/>
    <x v="10"/>
    <s v="Men's Sports Shorts"/>
    <n v="60"/>
    <n v="4"/>
    <n v="240"/>
  </r>
  <r>
    <x v="26"/>
    <x v="0"/>
    <x v="32"/>
    <x v="0"/>
    <s v="Men's Bib-Shorts"/>
    <n v="90"/>
    <n v="7"/>
    <n v="630"/>
  </r>
  <r>
    <x v="26"/>
    <x v="2"/>
    <x v="123"/>
    <x v="7"/>
    <s v="Sport-100"/>
    <n v="35"/>
    <n v="9"/>
    <n v="315"/>
  </r>
  <r>
    <x v="26"/>
    <x v="2"/>
    <x v="4"/>
    <x v="12"/>
    <s v="Half-Finger Gloves"/>
    <n v="24"/>
    <n v="5"/>
    <n v="120"/>
  </r>
  <r>
    <x v="26"/>
    <x v="0"/>
    <x v="85"/>
    <x v="6"/>
    <s v="LL Road Frame"/>
    <n v="337"/>
    <n v="1"/>
    <n v="337"/>
  </r>
  <r>
    <x v="26"/>
    <x v="1"/>
    <x v="57"/>
    <x v="2"/>
    <s v="Road-650"/>
    <n v="783"/>
    <n v="3"/>
    <n v="2349"/>
  </r>
  <r>
    <x v="26"/>
    <x v="0"/>
    <x v="212"/>
    <x v="2"/>
    <s v="Road-650"/>
    <n v="783"/>
    <n v="2"/>
    <n v="1566"/>
  </r>
  <r>
    <x v="26"/>
    <x v="0"/>
    <x v="213"/>
    <x v="2"/>
    <s v="Road-650"/>
    <n v="783"/>
    <n v="3"/>
    <n v="2349"/>
  </r>
  <r>
    <x v="26"/>
    <x v="0"/>
    <x v="21"/>
    <x v="6"/>
    <s v="LL Road Frame"/>
    <n v="337"/>
    <n v="4"/>
    <n v="1348"/>
  </r>
  <r>
    <x v="26"/>
    <x v="2"/>
    <x v="16"/>
    <x v="2"/>
    <s v="Road-650"/>
    <n v="783"/>
    <n v="3"/>
    <n v="2349"/>
  </r>
  <r>
    <x v="26"/>
    <x v="3"/>
    <x v="19"/>
    <x v="6"/>
    <s v="LL Road Frame"/>
    <n v="337"/>
    <n v="4"/>
    <n v="1348"/>
  </r>
  <r>
    <x v="26"/>
    <x v="2"/>
    <x v="44"/>
    <x v="15"/>
    <s v="Cycling Cap"/>
    <n v="9"/>
    <n v="5"/>
    <n v="45"/>
  </r>
  <r>
    <x v="26"/>
    <x v="0"/>
    <x v="65"/>
    <x v="12"/>
    <s v="Full-Finger Gloves"/>
    <n v="38"/>
    <n v="19"/>
    <n v="722"/>
  </r>
  <r>
    <x v="26"/>
    <x v="2"/>
    <x v="44"/>
    <x v="2"/>
    <s v="Road-650"/>
    <n v="783"/>
    <n v="6"/>
    <n v="4698"/>
  </r>
  <r>
    <x v="26"/>
    <x v="0"/>
    <x v="39"/>
    <x v="8"/>
    <s v="Mountain-200"/>
    <n v="2320"/>
    <n v="1"/>
    <n v="2320"/>
  </r>
  <r>
    <x v="26"/>
    <x v="0"/>
    <x v="13"/>
    <x v="7"/>
    <s v="Sport-100"/>
    <n v="35"/>
    <n v="6"/>
    <n v="210"/>
  </r>
  <r>
    <x v="26"/>
    <x v="0"/>
    <x v="77"/>
    <x v="2"/>
    <s v="Road-250"/>
    <n v="2443"/>
    <n v="2"/>
    <n v="4886"/>
  </r>
  <r>
    <x v="26"/>
    <x v="2"/>
    <x v="44"/>
    <x v="6"/>
    <s v="ML Road Frame-W"/>
    <n v="595"/>
    <n v="6"/>
    <n v="3570"/>
  </r>
  <r>
    <x v="26"/>
    <x v="2"/>
    <x v="41"/>
    <x v="0"/>
    <s v="Men's Bib-Shorts"/>
    <n v="90"/>
    <n v="1"/>
    <n v="90"/>
  </r>
  <r>
    <x v="26"/>
    <x v="0"/>
    <x v="17"/>
    <x v="12"/>
    <s v="Half-Finger Gloves"/>
    <n v="24"/>
    <n v="4"/>
    <n v="96"/>
  </r>
  <r>
    <x v="26"/>
    <x v="2"/>
    <x v="16"/>
    <x v="6"/>
    <s v="LL Road Frame"/>
    <n v="337"/>
    <n v="4"/>
    <n v="1348"/>
  </r>
  <r>
    <x v="26"/>
    <x v="3"/>
    <x v="115"/>
    <x v="11"/>
    <s v="Long-Sleeve Logo Jersey"/>
    <n v="50"/>
    <n v="7"/>
    <n v="350"/>
  </r>
  <r>
    <x v="26"/>
    <x v="3"/>
    <x v="75"/>
    <x v="8"/>
    <s v="Mountain-300"/>
    <n v="1080"/>
    <n v="2"/>
    <n v="2160"/>
  </r>
  <r>
    <x v="26"/>
    <x v="0"/>
    <x v="13"/>
    <x v="4"/>
    <s v="HL Road Handlebars"/>
    <n v="120"/>
    <n v="3"/>
    <n v="360"/>
  </r>
  <r>
    <x v="26"/>
    <x v="2"/>
    <x v="116"/>
    <x v="15"/>
    <s v="Cycling Cap"/>
    <n v="9"/>
    <n v="4"/>
    <n v="36"/>
  </r>
  <r>
    <x v="26"/>
    <x v="2"/>
    <x v="64"/>
    <x v="11"/>
    <s v="Long-Sleeve Logo Jersey"/>
    <n v="50"/>
    <n v="5"/>
    <n v="250"/>
  </r>
  <r>
    <x v="26"/>
    <x v="2"/>
    <x v="42"/>
    <x v="12"/>
    <s v="Half-Finger Gloves"/>
    <n v="24"/>
    <n v="2"/>
    <n v="48"/>
  </r>
  <r>
    <x v="26"/>
    <x v="3"/>
    <x v="19"/>
    <x v="2"/>
    <s v="Road-550-W"/>
    <n v="1120"/>
    <n v="4"/>
    <n v="4480"/>
  </r>
  <r>
    <x v="26"/>
    <x v="1"/>
    <x v="74"/>
    <x v="0"/>
    <s v="Men's Bib-Shorts"/>
    <n v="90"/>
    <n v="4"/>
    <n v="360"/>
  </r>
  <r>
    <x v="26"/>
    <x v="0"/>
    <x v="27"/>
    <x v="7"/>
    <s v="Sport-100"/>
    <n v="35"/>
    <n v="6"/>
    <n v="210"/>
  </r>
  <r>
    <x v="26"/>
    <x v="2"/>
    <x v="214"/>
    <x v="6"/>
    <s v="ML Road Frame-W"/>
    <n v="595"/>
    <n v="2"/>
    <n v="1190"/>
  </r>
  <r>
    <x v="26"/>
    <x v="0"/>
    <x v="196"/>
    <x v="14"/>
    <s v="ML Headset"/>
    <n v="102"/>
    <n v="3"/>
    <n v="306"/>
  </r>
  <r>
    <x v="26"/>
    <x v="0"/>
    <x v="131"/>
    <x v="5"/>
    <s v="HL Mountain Frame"/>
    <n v="1365"/>
    <n v="4"/>
    <n v="5460"/>
  </r>
  <r>
    <x v="26"/>
    <x v="2"/>
    <x v="110"/>
    <x v="2"/>
    <s v="Road-650"/>
    <n v="783"/>
    <n v="1"/>
    <n v="783"/>
  </r>
  <r>
    <x v="26"/>
    <x v="0"/>
    <x v="215"/>
    <x v="5"/>
    <s v="HL Mountain Frame"/>
    <n v="1350"/>
    <n v="2"/>
    <n v="2700"/>
  </r>
  <r>
    <x v="26"/>
    <x v="0"/>
    <x v="29"/>
    <x v="9"/>
    <s v="HL Mountain Rear Wheel"/>
    <n v="327"/>
    <n v="2"/>
    <n v="654"/>
  </r>
  <r>
    <x v="26"/>
    <x v="0"/>
    <x v="27"/>
    <x v="2"/>
    <s v="Road-650"/>
    <n v="783"/>
    <n v="8"/>
    <n v="6264"/>
  </r>
  <r>
    <x v="26"/>
    <x v="0"/>
    <x v="216"/>
    <x v="16"/>
    <s v="HL Fork"/>
    <n v="229"/>
    <n v="2"/>
    <n v="458"/>
  </r>
  <r>
    <x v="26"/>
    <x v="3"/>
    <x v="193"/>
    <x v="6"/>
    <s v="LL Road Frame"/>
    <n v="337"/>
    <n v="2"/>
    <n v="674"/>
  </r>
  <r>
    <x v="27"/>
    <x v="0"/>
    <x v="181"/>
    <x v="2"/>
    <s v="Road-650"/>
    <n v="783"/>
    <n v="6"/>
    <n v="4698"/>
  </r>
  <r>
    <x v="27"/>
    <x v="3"/>
    <x v="185"/>
    <x v="12"/>
    <s v="Half-Finger Gloves"/>
    <n v="24"/>
    <n v="5"/>
    <n v="120"/>
  </r>
  <r>
    <x v="27"/>
    <x v="0"/>
    <x v="0"/>
    <x v="9"/>
    <s v="ML Mountain Front Wheel"/>
    <n v="209"/>
    <n v="4"/>
    <n v="836"/>
  </r>
  <r>
    <x v="27"/>
    <x v="0"/>
    <x v="92"/>
    <x v="15"/>
    <s v="Cycling Cap"/>
    <n v="9"/>
    <n v="2"/>
    <n v="18"/>
  </r>
  <r>
    <x v="27"/>
    <x v="0"/>
    <x v="38"/>
    <x v="7"/>
    <s v="Sport-100"/>
    <n v="35"/>
    <n v="4"/>
    <n v="140"/>
  </r>
  <r>
    <x v="27"/>
    <x v="0"/>
    <x v="18"/>
    <x v="11"/>
    <s v="Long-Sleeve Logo Jersey"/>
    <n v="50"/>
    <n v="4"/>
    <n v="200"/>
  </r>
  <r>
    <x v="27"/>
    <x v="0"/>
    <x v="56"/>
    <x v="9"/>
    <s v="LL Road Rear Wheel"/>
    <n v="113"/>
    <n v="7"/>
    <n v="791"/>
  </r>
  <r>
    <x v="27"/>
    <x v="0"/>
    <x v="26"/>
    <x v="2"/>
    <s v="Road-550-W"/>
    <n v="1120"/>
    <n v="3"/>
    <n v="3360"/>
  </r>
  <r>
    <x v="27"/>
    <x v="2"/>
    <x v="64"/>
    <x v="2"/>
    <s v="Road-650"/>
    <n v="783"/>
    <n v="2"/>
    <n v="1566"/>
  </r>
  <r>
    <x v="27"/>
    <x v="0"/>
    <x v="78"/>
    <x v="5"/>
    <s v="ML Mountain Frame-W"/>
    <n v="349"/>
    <n v="3"/>
    <n v="1047"/>
  </r>
  <r>
    <x v="27"/>
    <x v="2"/>
    <x v="116"/>
    <x v="9"/>
    <s v="HL Mountain Rear Wheel"/>
    <n v="327"/>
    <n v="3"/>
    <n v="981"/>
  </r>
  <r>
    <x v="27"/>
    <x v="1"/>
    <x v="74"/>
    <x v="8"/>
    <s v="Mountain-200"/>
    <n v="2320"/>
    <n v="2"/>
    <n v="4640"/>
  </r>
  <r>
    <x v="27"/>
    <x v="0"/>
    <x v="39"/>
    <x v="8"/>
    <s v="Mountain-200"/>
    <n v="2320"/>
    <n v="2"/>
    <n v="4640"/>
  </r>
  <r>
    <x v="27"/>
    <x v="3"/>
    <x v="163"/>
    <x v="12"/>
    <s v="Full-Finger Gloves"/>
    <n v="38"/>
    <n v="3"/>
    <n v="114"/>
  </r>
  <r>
    <x v="27"/>
    <x v="0"/>
    <x v="17"/>
    <x v="9"/>
    <s v="LL Mountain Front Wheel"/>
    <n v="61"/>
    <n v="1"/>
    <n v="61"/>
  </r>
  <r>
    <x v="27"/>
    <x v="0"/>
    <x v="9"/>
    <x v="13"/>
    <s v="Minipump"/>
    <n v="20"/>
    <n v="6"/>
    <n v="120"/>
  </r>
  <r>
    <x v="27"/>
    <x v="0"/>
    <x v="7"/>
    <x v="2"/>
    <s v="Road-550-W"/>
    <n v="1120"/>
    <n v="3"/>
    <n v="3360"/>
  </r>
  <r>
    <x v="27"/>
    <x v="0"/>
    <x v="21"/>
    <x v="0"/>
    <s v="Men's Bib-Shorts"/>
    <n v="90"/>
    <n v="7"/>
    <n v="630"/>
  </r>
  <r>
    <x v="27"/>
    <x v="2"/>
    <x v="16"/>
    <x v="7"/>
    <s v="Sport-100"/>
    <n v="35"/>
    <n v="3"/>
    <n v="105"/>
  </r>
  <r>
    <x v="27"/>
    <x v="0"/>
    <x v="94"/>
    <x v="9"/>
    <s v="LL Mountain Front Wheel"/>
    <n v="61"/>
    <n v="2"/>
    <n v="122"/>
  </r>
  <r>
    <x v="27"/>
    <x v="2"/>
    <x v="116"/>
    <x v="8"/>
    <s v="Mountain-200"/>
    <n v="2295"/>
    <n v="4"/>
    <n v="9180"/>
  </r>
  <r>
    <x v="27"/>
    <x v="3"/>
    <x v="19"/>
    <x v="0"/>
    <s v="Men's Bib-Shorts"/>
    <n v="90"/>
    <n v="1"/>
    <n v="90"/>
  </r>
  <r>
    <x v="27"/>
    <x v="0"/>
    <x v="10"/>
    <x v="2"/>
    <s v="Road-250"/>
    <n v="2443"/>
    <n v="3"/>
    <n v="7329"/>
  </r>
  <r>
    <x v="27"/>
    <x v="0"/>
    <x v="15"/>
    <x v="8"/>
    <s v="Mountain-300"/>
    <n v="1080"/>
    <n v="6"/>
    <n v="6480"/>
  </r>
  <r>
    <x v="27"/>
    <x v="0"/>
    <x v="153"/>
    <x v="6"/>
    <s v="ML Road Frame-W"/>
    <n v="595"/>
    <n v="1"/>
    <n v="595"/>
  </r>
  <r>
    <x v="27"/>
    <x v="0"/>
    <x v="63"/>
    <x v="8"/>
    <s v="Mountain-300"/>
    <n v="1080"/>
    <n v="7"/>
    <n v="7560"/>
  </r>
  <r>
    <x v="27"/>
    <x v="0"/>
    <x v="76"/>
    <x v="2"/>
    <s v="Road-650"/>
    <n v="783"/>
    <n v="1"/>
    <n v="783"/>
  </r>
  <r>
    <x v="27"/>
    <x v="0"/>
    <x v="137"/>
    <x v="8"/>
    <s v="Mountain-200"/>
    <n v="2295"/>
    <n v="5"/>
    <n v="11475"/>
  </r>
  <r>
    <x v="27"/>
    <x v="0"/>
    <x v="36"/>
    <x v="2"/>
    <s v="Road-650"/>
    <n v="783"/>
    <n v="2"/>
    <n v="1566"/>
  </r>
  <r>
    <x v="27"/>
    <x v="0"/>
    <x v="9"/>
    <x v="4"/>
    <s v="ML Mountain Handlebars"/>
    <n v="62"/>
    <n v="5"/>
    <n v="310"/>
  </r>
  <r>
    <x v="27"/>
    <x v="0"/>
    <x v="51"/>
    <x v="4"/>
    <s v="ML Mountain Handlebars"/>
    <n v="62"/>
    <n v="4"/>
    <n v="248"/>
  </r>
  <r>
    <x v="27"/>
    <x v="0"/>
    <x v="69"/>
    <x v="8"/>
    <s v="Mountain-200"/>
    <n v="2295"/>
    <n v="1"/>
    <n v="2295"/>
  </r>
  <r>
    <x v="27"/>
    <x v="0"/>
    <x v="29"/>
    <x v="12"/>
    <s v="Full-Finger Gloves"/>
    <n v="38"/>
    <n v="9"/>
    <n v="342"/>
  </r>
  <r>
    <x v="27"/>
    <x v="2"/>
    <x v="217"/>
    <x v="7"/>
    <s v="Sport-100"/>
    <n v="35"/>
    <n v="3"/>
    <n v="105"/>
  </r>
  <r>
    <x v="27"/>
    <x v="0"/>
    <x v="218"/>
    <x v="8"/>
    <s v="Mountain-200"/>
    <n v="2320"/>
    <n v="2"/>
    <n v="4640"/>
  </r>
  <r>
    <x v="27"/>
    <x v="0"/>
    <x v="146"/>
    <x v="7"/>
    <s v="Sport-100"/>
    <n v="35"/>
    <n v="2"/>
    <n v="70"/>
  </r>
  <r>
    <x v="28"/>
    <x v="0"/>
    <x v="72"/>
    <x v="9"/>
    <s v="LL Mountain Rear Wheel"/>
    <n v="88"/>
    <n v="1"/>
    <n v="88"/>
  </r>
  <r>
    <x v="28"/>
    <x v="2"/>
    <x v="167"/>
    <x v="2"/>
    <s v="Road-550-W"/>
    <n v="1120"/>
    <n v="6"/>
    <n v="6720"/>
  </r>
  <r>
    <x v="28"/>
    <x v="0"/>
    <x v="2"/>
    <x v="6"/>
    <s v="ML Road Frame-W"/>
    <n v="595"/>
    <n v="3"/>
    <n v="1785"/>
  </r>
  <r>
    <x v="28"/>
    <x v="0"/>
    <x v="32"/>
    <x v="7"/>
    <s v="Sport-100"/>
    <n v="35"/>
    <n v="2"/>
    <n v="70"/>
  </r>
  <r>
    <x v="28"/>
    <x v="2"/>
    <x v="167"/>
    <x v="6"/>
    <s v="HL Road Frame"/>
    <n v="1432"/>
    <n v="4"/>
    <n v="5728"/>
  </r>
  <r>
    <x v="28"/>
    <x v="0"/>
    <x v="7"/>
    <x v="6"/>
    <s v="LL Road Frame"/>
    <n v="337"/>
    <n v="1"/>
    <n v="337"/>
  </r>
  <r>
    <x v="28"/>
    <x v="0"/>
    <x v="10"/>
    <x v="2"/>
    <s v="Road-550-W"/>
    <n v="1120"/>
    <n v="7"/>
    <n v="7840"/>
  </r>
  <r>
    <x v="28"/>
    <x v="0"/>
    <x v="104"/>
    <x v="9"/>
    <s v="HL Mountain Rear Wheel"/>
    <n v="327"/>
    <n v="3"/>
    <n v="981"/>
  </r>
  <r>
    <x v="28"/>
    <x v="0"/>
    <x v="63"/>
    <x v="4"/>
    <s v="ML Mountain Handlebars"/>
    <n v="62"/>
    <n v="5"/>
    <n v="310"/>
  </r>
  <r>
    <x v="28"/>
    <x v="0"/>
    <x v="117"/>
    <x v="8"/>
    <s v="Mountain-200"/>
    <n v="2320"/>
    <n v="1"/>
    <n v="2320"/>
  </r>
  <r>
    <x v="28"/>
    <x v="0"/>
    <x v="36"/>
    <x v="6"/>
    <s v="ML Road Frame-W"/>
    <n v="595"/>
    <n v="2"/>
    <n v="1190"/>
  </r>
  <r>
    <x v="28"/>
    <x v="0"/>
    <x v="60"/>
    <x v="4"/>
    <s v="ML Mountain Handlebars"/>
    <n v="62"/>
    <n v="1"/>
    <n v="62"/>
  </r>
  <r>
    <x v="28"/>
    <x v="0"/>
    <x v="93"/>
    <x v="0"/>
    <s v="Men's Bib-Shorts"/>
    <n v="90"/>
    <n v="3"/>
    <n v="270"/>
  </r>
  <r>
    <x v="28"/>
    <x v="0"/>
    <x v="76"/>
    <x v="9"/>
    <s v="ML Road Front Wheel"/>
    <n v="248"/>
    <n v="1"/>
    <n v="248"/>
  </r>
  <r>
    <x v="28"/>
    <x v="2"/>
    <x v="45"/>
    <x v="6"/>
    <s v="ML Road Frame-W"/>
    <n v="595"/>
    <n v="1"/>
    <n v="595"/>
  </r>
  <r>
    <x v="28"/>
    <x v="0"/>
    <x v="26"/>
    <x v="11"/>
    <s v="Long-Sleeve Logo Jersey"/>
    <n v="50"/>
    <n v="2"/>
    <n v="100"/>
  </r>
  <r>
    <x v="28"/>
    <x v="2"/>
    <x v="41"/>
    <x v="2"/>
    <s v="Road-550-W"/>
    <n v="1120"/>
    <n v="4"/>
    <n v="4480"/>
  </r>
  <r>
    <x v="28"/>
    <x v="0"/>
    <x v="59"/>
    <x v="13"/>
    <s v="Minipump"/>
    <n v="20"/>
    <n v="4"/>
    <n v="80"/>
  </r>
  <r>
    <x v="28"/>
    <x v="0"/>
    <x v="60"/>
    <x v="16"/>
    <s v="HL Fork"/>
    <n v="229"/>
    <n v="6"/>
    <n v="1374"/>
  </r>
  <r>
    <x v="28"/>
    <x v="0"/>
    <x v="22"/>
    <x v="6"/>
    <s v="LL Road Frame"/>
    <n v="337"/>
    <n v="3"/>
    <n v="1011"/>
  </r>
  <r>
    <x v="28"/>
    <x v="2"/>
    <x v="219"/>
    <x v="12"/>
    <s v="Half-Finger Gloves"/>
    <n v="24"/>
    <n v="3"/>
    <n v="72"/>
  </r>
  <r>
    <x v="28"/>
    <x v="0"/>
    <x v="104"/>
    <x v="12"/>
    <s v="Full-Finger Gloves"/>
    <n v="38"/>
    <n v="19"/>
    <n v="722"/>
  </r>
  <r>
    <x v="28"/>
    <x v="0"/>
    <x v="93"/>
    <x v="8"/>
    <s v="Mountain-300"/>
    <n v="1080"/>
    <n v="1"/>
    <n v="1080"/>
  </r>
  <r>
    <x v="28"/>
    <x v="0"/>
    <x v="24"/>
    <x v="12"/>
    <s v="Half-Finger Gloves"/>
    <n v="24"/>
    <n v="2"/>
    <n v="48"/>
  </r>
  <r>
    <x v="28"/>
    <x v="3"/>
    <x v="19"/>
    <x v="10"/>
    <s v="Men's Sports Shorts"/>
    <n v="60"/>
    <n v="3"/>
    <n v="180"/>
  </r>
  <r>
    <x v="28"/>
    <x v="2"/>
    <x v="12"/>
    <x v="2"/>
    <s v="Road-250"/>
    <n v="2443"/>
    <n v="8"/>
    <n v="19544"/>
  </r>
  <r>
    <x v="28"/>
    <x v="0"/>
    <x v="51"/>
    <x v="5"/>
    <s v="HL Mountain Frame"/>
    <n v="1350"/>
    <n v="1"/>
    <n v="1350"/>
  </r>
  <r>
    <x v="28"/>
    <x v="0"/>
    <x v="67"/>
    <x v="2"/>
    <s v="Road-650"/>
    <n v="783"/>
    <n v="7"/>
    <n v="5481"/>
  </r>
  <r>
    <x v="28"/>
    <x v="0"/>
    <x v="67"/>
    <x v="6"/>
    <s v="ML Road Frame-W"/>
    <n v="595"/>
    <n v="4"/>
    <n v="2380"/>
  </r>
  <r>
    <x v="28"/>
    <x v="2"/>
    <x v="110"/>
    <x v="2"/>
    <s v="Road-650"/>
    <n v="783"/>
    <n v="1"/>
    <n v="783"/>
  </r>
  <r>
    <x v="28"/>
    <x v="0"/>
    <x v="179"/>
    <x v="2"/>
    <s v="Road-650"/>
    <n v="783"/>
    <n v="2"/>
    <n v="1566"/>
  </r>
  <r>
    <x v="28"/>
    <x v="0"/>
    <x v="66"/>
    <x v="2"/>
    <s v="Road-250"/>
    <n v="2443"/>
    <n v="1"/>
    <n v="2443"/>
  </r>
  <r>
    <x v="28"/>
    <x v="2"/>
    <x v="107"/>
    <x v="3"/>
    <s v="Cable Lock"/>
    <n v="25"/>
    <n v="5"/>
    <n v="125"/>
  </r>
  <r>
    <x v="28"/>
    <x v="0"/>
    <x v="220"/>
    <x v="6"/>
    <s v="LL Road Frame"/>
    <n v="337"/>
    <n v="7"/>
    <n v="2359"/>
  </r>
  <r>
    <x v="28"/>
    <x v="2"/>
    <x v="184"/>
    <x v="9"/>
    <s v="ML Mountain Rear Wheel"/>
    <n v="236"/>
    <n v="3"/>
    <n v="708"/>
  </r>
  <r>
    <x v="29"/>
    <x v="2"/>
    <x v="4"/>
    <x v="11"/>
    <s v="Long-Sleeve Logo Jersey"/>
    <n v="50"/>
    <n v="3"/>
    <n v="150"/>
  </r>
  <r>
    <x v="29"/>
    <x v="0"/>
    <x v="205"/>
    <x v="5"/>
    <s v="HL Mountain Frame"/>
    <n v="1365"/>
    <n v="3"/>
    <n v="4095"/>
  </r>
  <r>
    <x v="29"/>
    <x v="0"/>
    <x v="2"/>
    <x v="2"/>
    <s v="Road-650"/>
    <n v="783"/>
    <n v="4"/>
    <n v="3132"/>
  </r>
  <r>
    <x v="29"/>
    <x v="0"/>
    <x v="203"/>
    <x v="8"/>
    <s v="Mountain-300"/>
    <n v="1080"/>
    <n v="3"/>
    <n v="3240"/>
  </r>
  <r>
    <x v="29"/>
    <x v="2"/>
    <x v="12"/>
    <x v="2"/>
    <s v="Road-550-W"/>
    <n v="1120"/>
    <n v="6"/>
    <n v="6720"/>
  </r>
  <r>
    <x v="29"/>
    <x v="3"/>
    <x v="19"/>
    <x v="7"/>
    <s v="Sport-100"/>
    <n v="35"/>
    <n v="14"/>
    <n v="490"/>
  </r>
  <r>
    <x v="29"/>
    <x v="1"/>
    <x v="57"/>
    <x v="2"/>
    <s v="Road-650"/>
    <n v="783"/>
    <n v="2"/>
    <n v="1566"/>
  </r>
  <r>
    <x v="29"/>
    <x v="0"/>
    <x v="92"/>
    <x v="2"/>
    <s v="Road-650"/>
    <n v="783"/>
    <n v="4"/>
    <n v="3132"/>
  </r>
  <r>
    <x v="29"/>
    <x v="2"/>
    <x v="221"/>
    <x v="12"/>
    <s v="Full-Finger Gloves"/>
    <n v="38"/>
    <n v="2"/>
    <n v="76"/>
  </r>
  <r>
    <x v="29"/>
    <x v="0"/>
    <x v="15"/>
    <x v="0"/>
    <s v="Men's Bib-Shorts"/>
    <n v="90"/>
    <n v="5"/>
    <n v="450"/>
  </r>
  <r>
    <x v="29"/>
    <x v="0"/>
    <x v="93"/>
    <x v="1"/>
    <s v="Women's Tights"/>
    <n v="75"/>
    <n v="4"/>
    <n v="300"/>
  </r>
  <r>
    <x v="29"/>
    <x v="0"/>
    <x v="126"/>
    <x v="11"/>
    <s v="Long-Sleeve Logo Jersey"/>
    <n v="50"/>
    <n v="4"/>
    <n v="2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7580091-4445-462A-99D3-EAD7A1A729E4}"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B21" firstHeaderRow="1" firstDataRow="1" firstDataCol="1"/>
  <pivotFields count="9">
    <pivotField numFmtId="15" showAl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t="default"/>
      </items>
    </pivotField>
    <pivotField showAll="0">
      <items count="5">
        <item x="2"/>
        <item x="3"/>
        <item x="1"/>
        <item x="0"/>
        <item t="default"/>
      </items>
    </pivotField>
    <pivotField showAll="0"/>
    <pivotField axis="axisRow" dataField="1" showAll="0">
      <items count="18">
        <item x="0"/>
        <item x="15"/>
        <item x="16"/>
        <item x="12"/>
        <item x="4"/>
        <item x="14"/>
        <item x="7"/>
        <item x="11"/>
        <item x="3"/>
        <item x="8"/>
        <item x="5"/>
        <item x="13"/>
        <item x="2"/>
        <item x="6"/>
        <item x="10"/>
        <item x="1"/>
        <item x="9"/>
        <item t="default"/>
      </items>
    </pivotField>
    <pivotField showAll="0"/>
    <pivotField showAll="0"/>
    <pivotField showAll="0"/>
    <pivotField showAll="0"/>
    <pivotField showAll="0">
      <items count="8">
        <item x="0"/>
        <item x="1"/>
        <item x="2"/>
        <item x="3"/>
        <item x="4"/>
        <item x="5"/>
        <item x="6"/>
        <item t="default"/>
      </items>
    </pivotField>
  </pivotFields>
  <rowFields count="1">
    <field x="3"/>
  </rowFields>
  <rowItems count="18">
    <i>
      <x/>
    </i>
    <i>
      <x v="1"/>
    </i>
    <i>
      <x v="2"/>
    </i>
    <i>
      <x v="3"/>
    </i>
    <i>
      <x v="4"/>
    </i>
    <i>
      <x v="5"/>
    </i>
    <i>
      <x v="6"/>
    </i>
    <i>
      <x v="7"/>
    </i>
    <i>
      <x v="8"/>
    </i>
    <i>
      <x v="9"/>
    </i>
    <i>
      <x v="10"/>
    </i>
    <i>
      <x v="11"/>
    </i>
    <i>
      <x v="12"/>
    </i>
    <i>
      <x v="13"/>
    </i>
    <i>
      <x v="14"/>
    </i>
    <i>
      <x v="15"/>
    </i>
    <i>
      <x v="16"/>
    </i>
    <i t="grand">
      <x/>
    </i>
  </rowItems>
  <colItems count="1">
    <i/>
  </colItems>
  <dataFields count="1">
    <dataField name="Count of Category" fld="3" subtotal="count"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4583C48-781D-4162-BF27-325FB3C95FCA}"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3:B39" firstHeaderRow="1" firstDataRow="1" firstDataCol="1"/>
  <pivotFields count="9">
    <pivotField axis="axisRow" numFmtId="15" showAl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t="default"/>
      </items>
    </pivotField>
    <pivotField showAll="0">
      <items count="5">
        <item x="2"/>
        <item x="3"/>
        <item x="1"/>
        <item x="0"/>
        <item t="default"/>
      </items>
    </pivotField>
    <pivotField showAll="0"/>
    <pivotField showAll="0">
      <items count="18">
        <item x="0"/>
        <item x="15"/>
        <item x="16"/>
        <item x="12"/>
        <item x="4"/>
        <item x="14"/>
        <item x="7"/>
        <item x="11"/>
        <item x="3"/>
        <item x="8"/>
        <item x="5"/>
        <item x="13"/>
        <item x="2"/>
        <item x="6"/>
        <item x="10"/>
        <item x="1"/>
        <item x="9"/>
        <item t="default"/>
      </items>
    </pivotField>
    <pivotField showAll="0"/>
    <pivotField showAll="0"/>
    <pivotField showAll="0"/>
    <pivotField dataField="1" showAll="0"/>
    <pivotField axis="axisRow" showAll="0">
      <items count="8">
        <item x="0"/>
        <item x="1"/>
        <item x="2"/>
        <item x="3"/>
        <item x="4"/>
        <item x="5"/>
        <item x="6"/>
        <item t="default"/>
      </items>
    </pivotField>
  </pivotFields>
  <rowFields count="2">
    <field x="8"/>
    <field x="0"/>
  </rowFields>
  <rowItems count="36">
    <i>
      <x v="1"/>
    </i>
    <i r="1">
      <x/>
    </i>
    <i r="1">
      <x v="1"/>
    </i>
    <i r="1">
      <x v="2"/>
    </i>
    <i r="1">
      <x v="3"/>
    </i>
    <i r="1">
      <x v="4"/>
    </i>
    <i r="1">
      <x v="5"/>
    </i>
    <i r="1">
      <x v="6"/>
    </i>
    <i>
      <x v="2"/>
    </i>
    <i r="1">
      <x v="7"/>
    </i>
    <i r="1">
      <x v="8"/>
    </i>
    <i r="1">
      <x v="9"/>
    </i>
    <i r="1">
      <x v="10"/>
    </i>
    <i r="1">
      <x v="11"/>
    </i>
    <i r="1">
      <x v="12"/>
    </i>
    <i r="1">
      <x v="13"/>
    </i>
    <i>
      <x v="3"/>
    </i>
    <i r="1">
      <x v="14"/>
    </i>
    <i r="1">
      <x v="15"/>
    </i>
    <i r="1">
      <x v="16"/>
    </i>
    <i r="1">
      <x v="17"/>
    </i>
    <i r="1">
      <x v="18"/>
    </i>
    <i r="1">
      <x v="19"/>
    </i>
    <i r="1">
      <x v="20"/>
    </i>
    <i>
      <x v="4"/>
    </i>
    <i r="1">
      <x v="21"/>
    </i>
    <i r="1">
      <x v="22"/>
    </i>
    <i r="1">
      <x v="23"/>
    </i>
    <i r="1">
      <x v="24"/>
    </i>
    <i r="1">
      <x v="25"/>
    </i>
    <i r="1">
      <x v="26"/>
    </i>
    <i r="1">
      <x v="27"/>
    </i>
    <i>
      <x v="5"/>
    </i>
    <i r="1">
      <x v="28"/>
    </i>
    <i r="1">
      <x v="29"/>
    </i>
    <i t="grand">
      <x/>
    </i>
  </rowItems>
  <colItems count="1">
    <i/>
  </colItems>
  <dataFields count="1">
    <dataField name="Sum of Gross Sales Amt" fld="7"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8F7248D-F139-4B68-9271-BD46BFC38057}"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C4" firstHeaderRow="0" firstDataRow="1" firstDataCol="0"/>
  <pivotFields count="9">
    <pivotField numFmtId="15" showAl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t="default"/>
      </items>
    </pivotField>
    <pivotField showAll="0">
      <items count="5">
        <item x="2"/>
        <item x="3"/>
        <item x="1"/>
        <item x="0"/>
        <item t="default"/>
      </items>
    </pivotField>
    <pivotField dataField="1" showAll="0"/>
    <pivotField showAll="0">
      <items count="18">
        <item x="0"/>
        <item x="15"/>
        <item x="16"/>
        <item x="12"/>
        <item x="4"/>
        <item x="14"/>
        <item x="7"/>
        <item x="11"/>
        <item x="3"/>
        <item x="8"/>
        <item x="5"/>
        <item x="13"/>
        <item x="2"/>
        <item x="6"/>
        <item x="10"/>
        <item x="1"/>
        <item x="9"/>
        <item t="default"/>
      </items>
    </pivotField>
    <pivotField showAll="0"/>
    <pivotField showAll="0"/>
    <pivotField dataField="1" showAll="0"/>
    <pivotField dataField="1" showAll="0"/>
    <pivotField showAll="0">
      <items count="8">
        <item x="0"/>
        <item x="1"/>
        <item x="2"/>
        <item x="3"/>
        <item x="4"/>
        <item x="5"/>
        <item x="6"/>
        <item t="default"/>
      </items>
    </pivotField>
  </pivotFields>
  <rowItems count="1">
    <i/>
  </rowItems>
  <colFields count="1">
    <field x="-2"/>
  </colFields>
  <colItems count="3">
    <i>
      <x/>
    </i>
    <i i="1">
      <x v="1"/>
    </i>
    <i i="2">
      <x v="2"/>
    </i>
  </colItems>
  <dataFields count="3">
    <dataField name="Sum of Gross Sales Amt" fld="7" baseField="0" baseItem="0"/>
    <dataField name="Sum of OrderQty" fld="6" baseField="0" baseItem="0"/>
    <dataField name="Count of Customer" fld="2"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36137A4-4406-4978-9182-71604F4DEE90}"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8" firstHeaderRow="1" firstDataRow="1" firstDataCol="1"/>
  <pivotFields count="9">
    <pivotField numFmtId="15" showAl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t="default"/>
      </items>
    </pivotField>
    <pivotField axis="axisRow" dataField="1" showAll="0">
      <items count="5">
        <item x="2"/>
        <item x="3"/>
        <item x="1"/>
        <item x="0"/>
        <item t="default"/>
      </items>
    </pivotField>
    <pivotField showAll="0"/>
    <pivotField showAll="0">
      <items count="18">
        <item x="0"/>
        <item x="15"/>
        <item x="16"/>
        <item x="12"/>
        <item x="4"/>
        <item x="14"/>
        <item x="7"/>
        <item x="11"/>
        <item x="3"/>
        <item x="8"/>
        <item x="5"/>
        <item x="13"/>
        <item x="2"/>
        <item x="6"/>
        <item x="10"/>
        <item x="1"/>
        <item x="9"/>
        <item t="default"/>
      </items>
    </pivotField>
    <pivotField showAll="0"/>
    <pivotField showAll="0"/>
    <pivotField showAll="0"/>
    <pivotField showAll="0"/>
    <pivotField showAll="0">
      <items count="8">
        <item x="0"/>
        <item x="1"/>
        <item x="2"/>
        <item x="3"/>
        <item x="4"/>
        <item x="5"/>
        <item x="6"/>
        <item t="default"/>
      </items>
    </pivotField>
  </pivotFields>
  <rowFields count="1">
    <field x="1"/>
  </rowFields>
  <rowItems count="5">
    <i>
      <x/>
    </i>
    <i>
      <x v="1"/>
    </i>
    <i>
      <x v="2"/>
    </i>
    <i>
      <x v="3"/>
    </i>
    <i t="grand">
      <x/>
    </i>
  </rowItems>
  <colItems count="1">
    <i/>
  </colItems>
  <dataFields count="1">
    <dataField name="Count of Region" fld="1" subtotal="count" baseField="0" baseItem="0"/>
  </dataFields>
  <chartFormats count="10">
    <chartFormat chart="0" format="0" series="1">
      <pivotArea type="data" outline="0" fieldPosition="0">
        <references count="1">
          <reference field="4294967294" count="1" selected="0">
            <x v="0"/>
          </reference>
        </references>
      </pivotArea>
    </chartFormat>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1" count="1" selected="0">
            <x v="0"/>
          </reference>
        </references>
      </pivotArea>
    </chartFormat>
    <chartFormat chart="5" format="8">
      <pivotArea type="data" outline="0" fieldPosition="0">
        <references count="2">
          <reference field="4294967294" count="1" selected="0">
            <x v="0"/>
          </reference>
          <reference field="1" count="1" selected="0">
            <x v="1"/>
          </reference>
        </references>
      </pivotArea>
    </chartFormat>
    <chartFormat chart="5" format="9">
      <pivotArea type="data" outline="0" fieldPosition="0">
        <references count="2">
          <reference field="4294967294" count="1" selected="0">
            <x v="0"/>
          </reference>
          <reference field="1" count="1" selected="0">
            <x v="2"/>
          </reference>
        </references>
      </pivotArea>
    </chartFormat>
    <chartFormat chart="5" format="10">
      <pivotArea type="data" outline="0" fieldPosition="0">
        <references count="2">
          <reference field="4294967294" count="1" selected="0">
            <x v="0"/>
          </reference>
          <reference field="1" count="1" selected="0">
            <x v="3"/>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65B256D-50C5-4AF2-965F-030163B4683B}"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21" firstHeaderRow="1" firstDataRow="1" firstDataCol="1"/>
  <pivotFields count="9">
    <pivotField numFmtId="15" showAl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t="default"/>
      </items>
    </pivotField>
    <pivotField showAll="0">
      <items count="5">
        <item x="2"/>
        <item x="3"/>
        <item x="1"/>
        <item x="0"/>
        <item t="default"/>
      </items>
    </pivotField>
    <pivotField showAll="0"/>
    <pivotField axis="axisRow" showAll="0">
      <items count="18">
        <item x="0"/>
        <item x="15"/>
        <item x="16"/>
        <item x="12"/>
        <item x="4"/>
        <item x="14"/>
        <item x="7"/>
        <item x="11"/>
        <item x="3"/>
        <item x="8"/>
        <item x="5"/>
        <item x="13"/>
        <item x="2"/>
        <item x="6"/>
        <item x="10"/>
        <item x="1"/>
        <item x="9"/>
        <item t="default"/>
      </items>
    </pivotField>
    <pivotField showAll="0"/>
    <pivotField showAll="0"/>
    <pivotField showAll="0"/>
    <pivotField dataField="1" showAll="0"/>
    <pivotField showAll="0">
      <items count="8">
        <item x="0"/>
        <item x="1"/>
        <item x="2"/>
        <item x="3"/>
        <item x="4"/>
        <item x="5"/>
        <item x="6"/>
        <item t="default"/>
      </items>
    </pivotField>
  </pivotFields>
  <rowFields count="1">
    <field x="3"/>
  </rowFields>
  <rowItems count="18">
    <i>
      <x/>
    </i>
    <i>
      <x v="1"/>
    </i>
    <i>
      <x v="2"/>
    </i>
    <i>
      <x v="3"/>
    </i>
    <i>
      <x v="4"/>
    </i>
    <i>
      <x v="5"/>
    </i>
    <i>
      <x v="6"/>
    </i>
    <i>
      <x v="7"/>
    </i>
    <i>
      <x v="8"/>
    </i>
    <i>
      <x v="9"/>
    </i>
    <i>
      <x v="10"/>
    </i>
    <i>
      <x v="11"/>
    </i>
    <i>
      <x v="12"/>
    </i>
    <i>
      <x v="13"/>
    </i>
    <i>
      <x v="14"/>
    </i>
    <i>
      <x v="15"/>
    </i>
    <i>
      <x v="16"/>
    </i>
    <i t="grand">
      <x/>
    </i>
  </rowItems>
  <colItems count="1">
    <i/>
  </colItems>
  <dataFields count="1">
    <dataField name="Sum of Gross Sales Amt"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CF0F7D7-1288-4180-B93A-29CE44BA5B1B}"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C9" firstHeaderRow="0" firstDataRow="1" firstDataCol="1"/>
  <pivotFields count="9">
    <pivotField numFmtId="15" showAl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t="default"/>
      </items>
    </pivotField>
    <pivotField showAll="0"/>
    <pivotField dataField="1" showAll="0"/>
    <pivotField showAll="0">
      <items count="18">
        <item x="0"/>
        <item x="15"/>
        <item x="16"/>
        <item x="12"/>
        <item x="4"/>
        <item x="14"/>
        <item x="7"/>
        <item x="11"/>
        <item x="3"/>
        <item x="8"/>
        <item x="5"/>
        <item x="13"/>
        <item x="2"/>
        <item x="6"/>
        <item x="10"/>
        <item x="1"/>
        <item x="9"/>
        <item t="default"/>
      </items>
    </pivotField>
    <pivotField showAll="0"/>
    <pivotField showAll="0"/>
    <pivotField showAll="0"/>
    <pivotField dataField="1" showAll="0"/>
    <pivotField axis="axisRow" showAll="0">
      <items count="8">
        <item x="0"/>
        <item x="1"/>
        <item x="2"/>
        <item x="3"/>
        <item x="4"/>
        <item x="5"/>
        <item x="6"/>
        <item t="default"/>
      </items>
    </pivotField>
  </pivotFields>
  <rowFields count="1">
    <field x="8"/>
  </rowFields>
  <rowItems count="6">
    <i>
      <x v="1"/>
    </i>
    <i>
      <x v="2"/>
    </i>
    <i>
      <x v="3"/>
    </i>
    <i>
      <x v="4"/>
    </i>
    <i>
      <x v="5"/>
    </i>
    <i t="grand">
      <x/>
    </i>
  </rowItems>
  <colFields count="1">
    <field x="-2"/>
  </colFields>
  <colItems count="2">
    <i>
      <x/>
    </i>
    <i i="1">
      <x v="1"/>
    </i>
  </colItems>
  <dataFields count="2">
    <dataField name="Sum of Gross Sales Amt" fld="7" baseField="0" baseItem="0"/>
    <dataField name="Count of Customer" fld="2" subtotal="count" baseField="0" baseItem="0"/>
  </dataFields>
  <chartFormats count="2">
    <chartFormat chart="4" format="0" series="1">
      <pivotArea type="data" outline="0" fieldPosition="0">
        <references count="1">
          <reference field="4294967294" count="1" selected="0">
            <x v="0"/>
          </reference>
        </references>
      </pivotArea>
    </chartFormat>
    <chartFormat chart="4" format="17"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Date" xr10:uid="{D35077F3-D1A3-4276-BAF7-5A9E77AF8BF6}" sourceName="SalesDate">
  <pivotTables>
    <pivotTable tabId="5" name="PivotTable3"/>
    <pivotTable tabId="3" name="PivotTable1"/>
    <pivotTable tabId="4" name="PivotTable2"/>
    <pivotTable tabId="6" name="PivotTable4"/>
    <pivotTable tabId="12" name="PivotTable2"/>
  </pivotTables>
  <data>
    <tabular pivotCacheId="1403179825">
      <items count="30">
        <i x="0" s="1"/>
        <i x="1" s="1"/>
        <i x="2" s="1"/>
        <i x="3" s="1"/>
        <i x="4" s="1"/>
        <i x="5" s="1"/>
        <i x="6" s="1"/>
        <i x="7" s="1"/>
        <i x="8" s="1"/>
        <i x="9" s="1"/>
        <i x="10" s="1"/>
        <i x="11" s="1"/>
        <i x="12" s="1"/>
        <i x="13" s="1"/>
        <i x="14" s="1"/>
        <i x="15" s="1"/>
        <i x="16" s="1"/>
        <i x="17" s="1"/>
        <i x="18" s="1"/>
        <i x="19" s="1"/>
        <i x="20" s="1"/>
        <i x="21" s="1"/>
        <i x="22" s="1"/>
        <i x="23" s="1"/>
        <i x="24" s="1"/>
        <i x="25" s="1"/>
        <i x="26" s="1"/>
        <i x="27" s="1"/>
        <i x="28" s="1"/>
        <i x="29"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963D443A-B9C7-4B9F-BE04-78DCA276500D}" sourceName="Region">
  <pivotTables>
    <pivotTable tabId="5" name="PivotTable3"/>
    <pivotTable tabId="3" name="PivotTable1"/>
    <pivotTable tabId="4" name="PivotTable2"/>
    <pivotTable tabId="6" name="PivotTable4"/>
    <pivotTable tabId="12" name="PivotTable2"/>
  </pivotTables>
  <data>
    <tabular pivotCacheId="1403179825">
      <items count="4">
        <i x="2" s="1"/>
        <i x="3"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68820CD7-B7BF-4612-BEA6-4C67F2A43F57}" sourceName="Category">
  <pivotTables>
    <pivotTable tabId="5" name="PivotTable3"/>
    <pivotTable tabId="3" name="PivotTable1"/>
    <pivotTable tabId="4" name="PivotTable2"/>
    <pivotTable tabId="6" name="PivotTable4"/>
    <pivotTable tabId="12" name="PivotTable2"/>
  </pivotTables>
  <data>
    <tabular pivotCacheId="1403179825">
      <items count="17">
        <i x="0" s="1"/>
        <i x="15" s="1"/>
        <i x="16" s="1"/>
        <i x="12" s="1"/>
        <i x="4" s="1"/>
        <i x="14" s="1"/>
        <i x="7" s="1"/>
        <i x="11" s="1"/>
        <i x="3" s="1"/>
        <i x="8" s="1"/>
        <i x="5" s="1"/>
        <i x="13" s="1"/>
        <i x="2" s="1"/>
        <i x="6" s="1"/>
        <i x="10" s="1"/>
        <i x="1" s="1"/>
        <i x="9"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Date" xr10:uid="{DF6FECFC-0A6F-4AD2-99B9-C2E0C4699348}" cache="Slicer_SalesDate" caption="SalesDate" rowHeight="234950"/>
  <slicer name="Region" xr10:uid="{5A80CEE1-4BCF-46EF-9FEF-25DC4F82DA17}" cache="Slicer_Region" caption="Region" rowHeight="234950"/>
  <slicer name="Category" xr10:uid="{85A0ABDD-859C-4A5E-85D4-E680D30C9404}" cache="Slicer_Category" caption="Category"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2E7396F4-522D-4B9E-B153-2AB3559186DD}" cache="Slicer_Region" caption="Region"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Date 1" xr10:uid="{F81F98CD-4DD2-4A4F-9840-F9F545A9D54C}" cache="Slicer_SalesDate" caption="SalesDate" style="SlicerStyleLight1 2" rowHeight="234950"/>
  <slicer name="Region 2" xr10:uid="{C5BF0260-69D3-43A7-8844-C98F99D8D734}" cache="Slicer_Region" caption="Region" style="SlicerStyleLight1 2" rowHeight="234950"/>
  <slicer name="Category 1" xr10:uid="{028BC4A1-5542-412F-861B-D404A0BBA62E}" cache="Slicer_Category" caption="Category" style="SlicerStyleLight1 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613A0EC-FB24-4984-982C-24B9D4B7D59C}" name="Table2" displayName="Table2" ref="A1:H1000" totalsRowShown="0">
  <autoFilter ref="A1:H1000" xr:uid="{1FD7B86C-617C-4577-A69C-8E1F3F37F2DB}"/>
  <sortState xmlns:xlrd2="http://schemas.microsoft.com/office/spreadsheetml/2017/richdata2" ref="A2:H1000">
    <sortCondition ref="D1:D1000"/>
  </sortState>
  <tableColumns count="8">
    <tableColumn id="1" xr3:uid="{B08B3D9D-D6F7-4839-A376-8EEF7EE062C2}" name="SalesDate" dataDxfId="0"/>
    <tableColumn id="2" xr3:uid="{CC0CB061-11FD-4918-B508-ED84A2B55D22}" name="Region"/>
    <tableColumn id="3" xr3:uid="{1B53B8D4-37E2-4656-B9F5-5E5828582FB8}" name="Customer"/>
    <tableColumn id="4" xr3:uid="{BFE77902-6033-4ADA-B8B0-C0DA7E4371CC}" name="Category"/>
    <tableColumn id="5" xr3:uid="{920FE114-3FFB-46A8-9368-8829D23700F7}" name="Model"/>
    <tableColumn id="6" xr3:uid="{DE988E44-F688-4C92-953E-E47829424B6A}" name="ListPrice"/>
    <tableColumn id="7" xr3:uid="{2F173EE1-A4E4-49C7-AF50-EF07BA3C54F6}" name="OrderQty"/>
    <tableColumn id="8" xr3:uid="{A7A9F021-712E-4B92-A344-68FADCA8555A}" name="Gross Sales Amt"/>
  </tableColumns>
  <tableStyleInfo name="TableStyleMedium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0AF061-B5EB-48F4-8B04-CD0652C42647}">
  <sheetPr>
    <tabColor theme="4"/>
  </sheetPr>
  <dimension ref="A3:B21"/>
  <sheetViews>
    <sheetView workbookViewId="0">
      <selection activeCell="B4" sqref="B4"/>
    </sheetView>
  </sheetViews>
  <sheetFormatPr defaultRowHeight="14.5" x14ac:dyDescent="0.35"/>
  <cols>
    <col min="1" max="1" width="15.36328125" bestFit="1" customWidth="1"/>
    <col min="2" max="2" width="16.453125" bestFit="1" customWidth="1"/>
    <col min="3" max="10" width="2" bestFit="1" customWidth="1"/>
    <col min="11" max="18" width="3" bestFit="1" customWidth="1"/>
    <col min="19" max="19" width="10.81640625" bestFit="1" customWidth="1"/>
  </cols>
  <sheetData>
    <row r="3" spans="1:2" x14ac:dyDescent="0.35">
      <c r="A3" s="2" t="s">
        <v>290</v>
      </c>
      <c r="B3" t="s">
        <v>293</v>
      </c>
    </row>
    <row r="4" spans="1:2" x14ac:dyDescent="0.35">
      <c r="A4" s="3" t="s">
        <v>8</v>
      </c>
      <c r="B4">
        <v>28</v>
      </c>
    </row>
    <row r="5" spans="1:2" x14ac:dyDescent="0.35">
      <c r="A5" s="3" t="s">
        <v>106</v>
      </c>
      <c r="B5">
        <v>22</v>
      </c>
    </row>
    <row r="6" spans="1:2" x14ac:dyDescent="0.35">
      <c r="A6" s="3" t="s">
        <v>57</v>
      </c>
      <c r="B6">
        <v>14</v>
      </c>
    </row>
    <row r="7" spans="1:2" x14ac:dyDescent="0.35">
      <c r="A7" s="3" t="s">
        <v>11</v>
      </c>
      <c r="B7">
        <v>74</v>
      </c>
    </row>
    <row r="8" spans="1:2" x14ac:dyDescent="0.35">
      <c r="A8" s="3" t="s">
        <v>68</v>
      </c>
      <c r="B8">
        <v>33</v>
      </c>
    </row>
    <row r="9" spans="1:2" x14ac:dyDescent="0.35">
      <c r="A9" s="3" t="s">
        <v>117</v>
      </c>
      <c r="B9">
        <v>16</v>
      </c>
    </row>
    <row r="10" spans="1:2" x14ac:dyDescent="0.35">
      <c r="A10" s="3" t="s">
        <v>20</v>
      </c>
      <c r="B10">
        <v>45</v>
      </c>
    </row>
    <row r="11" spans="1:2" x14ac:dyDescent="0.35">
      <c r="A11" s="3" t="s">
        <v>1</v>
      </c>
      <c r="B11">
        <v>43</v>
      </c>
    </row>
    <row r="12" spans="1:2" x14ac:dyDescent="0.35">
      <c r="A12" s="3" t="s">
        <v>40</v>
      </c>
      <c r="B12">
        <v>10</v>
      </c>
    </row>
    <row r="13" spans="1:2" x14ac:dyDescent="0.35">
      <c r="A13" s="3" t="s">
        <v>26</v>
      </c>
      <c r="B13">
        <v>120</v>
      </c>
    </row>
    <row r="14" spans="1:2" x14ac:dyDescent="0.35">
      <c r="A14" s="3" t="s">
        <v>30</v>
      </c>
      <c r="B14">
        <v>57</v>
      </c>
    </row>
    <row r="15" spans="1:2" x14ac:dyDescent="0.35">
      <c r="A15" s="3" t="s">
        <v>60</v>
      </c>
      <c r="B15">
        <v>9</v>
      </c>
    </row>
    <row r="16" spans="1:2" x14ac:dyDescent="0.35">
      <c r="A16" s="3" t="s">
        <v>15</v>
      </c>
      <c r="B16">
        <v>261</v>
      </c>
    </row>
    <row r="17" spans="1:2" x14ac:dyDescent="0.35">
      <c r="A17" s="3" t="s">
        <v>37</v>
      </c>
      <c r="B17">
        <v>119</v>
      </c>
    </row>
    <row r="18" spans="1:2" x14ac:dyDescent="0.35">
      <c r="A18" s="3" t="s">
        <v>50</v>
      </c>
      <c r="B18">
        <v>27</v>
      </c>
    </row>
    <row r="19" spans="1:2" x14ac:dyDescent="0.35">
      <c r="A19" s="3" t="s">
        <v>5</v>
      </c>
      <c r="B19">
        <v>50</v>
      </c>
    </row>
    <row r="20" spans="1:2" x14ac:dyDescent="0.35">
      <c r="A20" s="3" t="s">
        <v>34</v>
      </c>
      <c r="B20">
        <v>71</v>
      </c>
    </row>
    <row r="21" spans="1:2" x14ac:dyDescent="0.35">
      <c r="A21" s="3" t="s">
        <v>291</v>
      </c>
      <c r="B21">
        <v>999</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352F84-98C7-419F-A266-B974209E2ED0}">
  <sheetPr>
    <tabColor rgb="FF00B0F0"/>
  </sheetPr>
  <dimension ref="A1"/>
  <sheetViews>
    <sheetView showGridLines="0" showRowColHeaders="0" tabSelected="1" zoomScale="15" zoomScaleNormal="33" workbookViewId="0">
      <selection activeCell="AN81" sqref="AN81"/>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A89412-304B-4B94-A8F1-B12E5743B12B}">
  <sheetPr>
    <tabColor theme="6"/>
  </sheetPr>
  <dimension ref="A3:B39"/>
  <sheetViews>
    <sheetView workbookViewId="0">
      <selection activeCell="B16" sqref="B16"/>
    </sheetView>
  </sheetViews>
  <sheetFormatPr defaultRowHeight="14.5" x14ac:dyDescent="0.35"/>
  <cols>
    <col min="1" max="1" width="22.36328125" bestFit="1" customWidth="1"/>
    <col min="2" max="2" width="20.90625" bestFit="1" customWidth="1"/>
  </cols>
  <sheetData>
    <row r="3" spans="1:2" x14ac:dyDescent="0.35">
      <c r="A3" s="2" t="s">
        <v>290</v>
      </c>
      <c r="B3" t="s">
        <v>294</v>
      </c>
    </row>
    <row r="4" spans="1:2" x14ac:dyDescent="0.35">
      <c r="A4" s="3" t="s">
        <v>341</v>
      </c>
      <c r="B4">
        <v>491114</v>
      </c>
    </row>
    <row r="5" spans="1:2" x14ac:dyDescent="0.35">
      <c r="A5" s="11">
        <v>42370</v>
      </c>
      <c r="B5">
        <v>88887</v>
      </c>
    </row>
    <row r="6" spans="1:2" x14ac:dyDescent="0.35">
      <c r="A6" s="11">
        <v>42371</v>
      </c>
      <c r="B6">
        <v>81950</v>
      </c>
    </row>
    <row r="7" spans="1:2" x14ac:dyDescent="0.35">
      <c r="A7" s="11">
        <v>42372</v>
      </c>
      <c r="B7">
        <v>30441</v>
      </c>
    </row>
    <row r="8" spans="1:2" x14ac:dyDescent="0.35">
      <c r="A8" s="11">
        <v>42373</v>
      </c>
      <c r="B8">
        <v>55987</v>
      </c>
    </row>
    <row r="9" spans="1:2" x14ac:dyDescent="0.35">
      <c r="A9" s="11">
        <v>42374</v>
      </c>
      <c r="B9">
        <v>61921</v>
      </c>
    </row>
    <row r="10" spans="1:2" x14ac:dyDescent="0.35">
      <c r="A10" s="11">
        <v>42375</v>
      </c>
      <c r="B10">
        <v>91645</v>
      </c>
    </row>
    <row r="11" spans="1:2" x14ac:dyDescent="0.35">
      <c r="A11" s="11">
        <v>42376</v>
      </c>
      <c r="B11">
        <v>80283</v>
      </c>
    </row>
    <row r="12" spans="1:2" x14ac:dyDescent="0.35">
      <c r="A12" s="3" t="s">
        <v>342</v>
      </c>
      <c r="B12">
        <v>563696</v>
      </c>
    </row>
    <row r="13" spans="1:2" x14ac:dyDescent="0.35">
      <c r="A13" s="11">
        <v>42377</v>
      </c>
      <c r="B13">
        <v>87463</v>
      </c>
    </row>
    <row r="14" spans="1:2" x14ac:dyDescent="0.35">
      <c r="A14" s="11">
        <v>42378</v>
      </c>
      <c r="B14">
        <v>82749</v>
      </c>
    </row>
    <row r="15" spans="1:2" x14ac:dyDescent="0.35">
      <c r="A15" s="11">
        <v>42379</v>
      </c>
      <c r="B15">
        <v>59254</v>
      </c>
    </row>
    <row r="16" spans="1:2" x14ac:dyDescent="0.35">
      <c r="A16" s="11">
        <v>42380</v>
      </c>
      <c r="B16">
        <v>54343</v>
      </c>
    </row>
    <row r="17" spans="1:2" x14ac:dyDescent="0.35">
      <c r="A17" s="11">
        <v>42381</v>
      </c>
      <c r="B17">
        <v>66910</v>
      </c>
    </row>
    <row r="18" spans="1:2" x14ac:dyDescent="0.35">
      <c r="A18" s="11">
        <v>42382</v>
      </c>
      <c r="B18">
        <v>113044</v>
      </c>
    </row>
    <row r="19" spans="1:2" x14ac:dyDescent="0.35">
      <c r="A19" s="11">
        <v>42383</v>
      </c>
      <c r="B19">
        <v>99933</v>
      </c>
    </row>
    <row r="20" spans="1:2" x14ac:dyDescent="0.35">
      <c r="A20" s="3" t="s">
        <v>343</v>
      </c>
      <c r="B20">
        <v>526731</v>
      </c>
    </row>
    <row r="21" spans="1:2" x14ac:dyDescent="0.35">
      <c r="A21" s="11">
        <v>42384</v>
      </c>
      <c r="B21">
        <v>53546</v>
      </c>
    </row>
    <row r="22" spans="1:2" x14ac:dyDescent="0.35">
      <c r="A22" s="11">
        <v>42385</v>
      </c>
      <c r="B22">
        <v>120924</v>
      </c>
    </row>
    <row r="23" spans="1:2" x14ac:dyDescent="0.35">
      <c r="A23" s="11">
        <v>42386</v>
      </c>
      <c r="B23">
        <v>98158</v>
      </c>
    </row>
    <row r="24" spans="1:2" x14ac:dyDescent="0.35">
      <c r="A24" s="11">
        <v>42387</v>
      </c>
      <c r="B24">
        <v>57165</v>
      </c>
    </row>
    <row r="25" spans="1:2" x14ac:dyDescent="0.35">
      <c r="A25" s="11">
        <v>42388</v>
      </c>
      <c r="B25">
        <v>24558</v>
      </c>
    </row>
    <row r="26" spans="1:2" x14ac:dyDescent="0.35">
      <c r="A26" s="11">
        <v>42389</v>
      </c>
      <c r="B26">
        <v>74008</v>
      </c>
    </row>
    <row r="27" spans="1:2" x14ac:dyDescent="0.35">
      <c r="A27" s="11">
        <v>42390</v>
      </c>
      <c r="B27">
        <v>98372</v>
      </c>
    </row>
    <row r="28" spans="1:2" x14ac:dyDescent="0.35">
      <c r="A28" s="3" t="s">
        <v>344</v>
      </c>
      <c r="B28">
        <v>603259</v>
      </c>
    </row>
    <row r="29" spans="1:2" x14ac:dyDescent="0.35">
      <c r="A29" s="11">
        <v>42391</v>
      </c>
      <c r="B29">
        <v>119895</v>
      </c>
    </row>
    <row r="30" spans="1:2" x14ac:dyDescent="0.35">
      <c r="A30" s="11">
        <v>42392</v>
      </c>
      <c r="B30">
        <v>79467</v>
      </c>
    </row>
    <row r="31" spans="1:2" x14ac:dyDescent="0.35">
      <c r="A31" s="11">
        <v>42393</v>
      </c>
      <c r="B31">
        <v>123452</v>
      </c>
    </row>
    <row r="32" spans="1:2" x14ac:dyDescent="0.35">
      <c r="A32" s="11">
        <v>42394</v>
      </c>
      <c r="B32">
        <v>82581</v>
      </c>
    </row>
    <row r="33" spans="1:2" x14ac:dyDescent="0.35">
      <c r="A33" s="11">
        <v>42395</v>
      </c>
      <c r="B33">
        <v>59253</v>
      </c>
    </row>
    <row r="34" spans="1:2" x14ac:dyDescent="0.35">
      <c r="A34" s="11">
        <v>42396</v>
      </c>
      <c r="B34">
        <v>57994</v>
      </c>
    </row>
    <row r="35" spans="1:2" x14ac:dyDescent="0.35">
      <c r="A35" s="11">
        <v>42397</v>
      </c>
      <c r="B35">
        <v>80617</v>
      </c>
    </row>
    <row r="36" spans="1:2" x14ac:dyDescent="0.35">
      <c r="A36" s="3" t="s">
        <v>345</v>
      </c>
      <c r="B36">
        <v>97981</v>
      </c>
    </row>
    <row r="37" spans="1:2" x14ac:dyDescent="0.35">
      <c r="A37" s="11">
        <v>42398</v>
      </c>
      <c r="B37">
        <v>74430</v>
      </c>
    </row>
    <row r="38" spans="1:2" x14ac:dyDescent="0.35">
      <c r="A38" s="11">
        <v>42399</v>
      </c>
      <c r="B38">
        <v>23551</v>
      </c>
    </row>
    <row r="39" spans="1:2" x14ac:dyDescent="0.35">
      <c r="A39" s="3" t="s">
        <v>291</v>
      </c>
      <c r="B39">
        <v>2282781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FE910B-72DB-4E0B-8817-4D149D4856B0}">
  <sheetPr>
    <tabColor theme="5" tint="0.39997558519241921"/>
  </sheetPr>
  <dimension ref="A3:C6"/>
  <sheetViews>
    <sheetView topLeftCell="A2" workbookViewId="0">
      <selection activeCell="Q8" sqref="Q8"/>
    </sheetView>
  </sheetViews>
  <sheetFormatPr defaultRowHeight="14.5" x14ac:dyDescent="0.35"/>
  <cols>
    <col min="1" max="1" width="20.90625" bestFit="1" customWidth="1"/>
    <col min="2" max="2" width="15.36328125" bestFit="1" customWidth="1"/>
    <col min="3" max="3" width="17" bestFit="1" customWidth="1"/>
  </cols>
  <sheetData>
    <row r="3" spans="1:3" x14ac:dyDescent="0.35">
      <c r="A3" t="s">
        <v>294</v>
      </c>
      <c r="B3" t="s">
        <v>292</v>
      </c>
      <c r="C3" t="s">
        <v>295</v>
      </c>
    </row>
    <row r="4" spans="1:3" x14ac:dyDescent="0.35">
      <c r="A4">
        <v>2282781</v>
      </c>
      <c r="B4">
        <v>3517</v>
      </c>
      <c r="C4">
        <v>999</v>
      </c>
    </row>
    <row r="6" spans="1:3" x14ac:dyDescent="0.35">
      <c r="A6">
        <f>GETPIVOTDATA("Sum of Gross Sales Amt",$A$3)</f>
        <v>2282781</v>
      </c>
      <c r="B6">
        <f>GETPIVOTDATA("Sum of OrderQty",$A$3)</f>
        <v>3517</v>
      </c>
      <c r="C6">
        <f>GETPIVOTDATA("Count of Customer",$A$3)</f>
        <v>999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C909E-397F-48BE-BB56-37DD1451F813}">
  <sheetPr>
    <tabColor theme="7" tint="0.39997558519241921"/>
  </sheetPr>
  <dimension ref="A2:N8"/>
  <sheetViews>
    <sheetView topLeftCell="A2" workbookViewId="0">
      <selection activeCell="A13" sqref="A13"/>
    </sheetView>
  </sheetViews>
  <sheetFormatPr defaultRowHeight="14.5" x14ac:dyDescent="0.35"/>
  <cols>
    <col min="1" max="1" width="14" bestFit="1" customWidth="1"/>
    <col min="2" max="2" width="14.6328125" bestFit="1" customWidth="1"/>
    <col min="13" max="13" width="14" bestFit="1" customWidth="1"/>
    <col min="14" max="14" width="4" bestFit="1" customWidth="1"/>
    <col min="15" max="15" width="14" bestFit="1" customWidth="1"/>
  </cols>
  <sheetData>
    <row r="2" spans="1:14" x14ac:dyDescent="0.35">
      <c r="M2" s="3" t="s">
        <v>13</v>
      </c>
      <c r="N2">
        <f>GETPIVOTDATA("Region",$A$3,"Region","Canada")</f>
        <v>200</v>
      </c>
    </row>
    <row r="3" spans="1:14" x14ac:dyDescent="0.35">
      <c r="A3" s="2" t="s">
        <v>290</v>
      </c>
      <c r="B3" t="s">
        <v>296</v>
      </c>
      <c r="M3" s="3" t="s">
        <v>22</v>
      </c>
      <c r="N3">
        <f>GETPIVOTDATA("Region",$A$3,"Region","France")</f>
        <v>53</v>
      </c>
    </row>
    <row r="4" spans="1:14" x14ac:dyDescent="0.35">
      <c r="A4" s="3" t="s">
        <v>13</v>
      </c>
      <c r="B4">
        <v>200</v>
      </c>
      <c r="M4" s="3" t="s">
        <v>18</v>
      </c>
      <c r="N4">
        <f>GETPIVOTDATA("Region",$A$3,"Region","United Kingdom")</f>
        <v>56</v>
      </c>
    </row>
    <row r="5" spans="1:14" x14ac:dyDescent="0.35">
      <c r="A5" s="3" t="s">
        <v>22</v>
      </c>
      <c r="B5">
        <v>53</v>
      </c>
      <c r="M5" s="3" t="s">
        <v>3</v>
      </c>
      <c r="N5">
        <f>GETPIVOTDATA("Region",$A$3,"Region","United States")</f>
        <v>690</v>
      </c>
    </row>
    <row r="6" spans="1:14" x14ac:dyDescent="0.35">
      <c r="A6" s="3" t="s">
        <v>18</v>
      </c>
      <c r="B6">
        <v>56</v>
      </c>
    </row>
    <row r="7" spans="1:14" x14ac:dyDescent="0.35">
      <c r="A7" s="3" t="s">
        <v>3</v>
      </c>
      <c r="B7">
        <v>690</v>
      </c>
    </row>
    <row r="8" spans="1:14" x14ac:dyDescent="0.35">
      <c r="A8" s="3" t="s">
        <v>291</v>
      </c>
      <c r="B8">
        <v>999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3BEC84-6A8F-4402-9CED-37D87A051335}">
  <sheetPr>
    <tabColor theme="4"/>
  </sheetPr>
  <dimension ref="A1:I1023"/>
  <sheetViews>
    <sheetView workbookViewId="0">
      <selection activeCell="P20" sqref="P20"/>
    </sheetView>
  </sheetViews>
  <sheetFormatPr defaultRowHeight="14.5" x14ac:dyDescent="0.35"/>
  <cols>
    <col min="1" max="1" width="17.453125" bestFit="1" customWidth="1"/>
    <col min="2" max="2" width="22.81640625" bestFit="1" customWidth="1"/>
    <col min="3" max="3" width="13.453125" bestFit="1" customWidth="1"/>
    <col min="4" max="4" width="17" bestFit="1" customWidth="1"/>
    <col min="5" max="5" width="12" bestFit="1" customWidth="1"/>
    <col min="6" max="6" width="12.6328125" bestFit="1" customWidth="1"/>
    <col min="7" max="7" width="12" bestFit="1" customWidth="1"/>
    <col min="8" max="8" width="12.6328125" bestFit="1" customWidth="1"/>
    <col min="9" max="9" width="12.08984375" bestFit="1" customWidth="1"/>
  </cols>
  <sheetData>
    <row r="1" spans="1:9" x14ac:dyDescent="0.35">
      <c r="A1" t="s">
        <v>313</v>
      </c>
    </row>
    <row r="2" spans="1:9" ht="15" thickBot="1" x14ac:dyDescent="0.4"/>
    <row r="3" spans="1:9" x14ac:dyDescent="0.35">
      <c r="A3" s="6" t="s">
        <v>314</v>
      </c>
      <c r="B3" s="6"/>
    </row>
    <row r="4" spans="1:9" x14ac:dyDescent="0.35">
      <c r="A4" t="s">
        <v>315</v>
      </c>
      <c r="B4">
        <v>0.74805147261076987</v>
      </c>
    </row>
    <row r="5" spans="1:9" x14ac:dyDescent="0.35">
      <c r="A5" t="s">
        <v>316</v>
      </c>
      <c r="B5">
        <v>0.55958100567514146</v>
      </c>
    </row>
    <row r="6" spans="1:9" x14ac:dyDescent="0.35">
      <c r="A6" t="s">
        <v>317</v>
      </c>
      <c r="B6">
        <v>0.55913926144813564</v>
      </c>
    </row>
    <row r="7" spans="1:9" x14ac:dyDescent="0.35">
      <c r="A7" t="s">
        <v>298</v>
      </c>
      <c r="B7">
        <v>2263.1161050309756</v>
      </c>
    </row>
    <row r="8" spans="1:9" ht="15" thickBot="1" x14ac:dyDescent="0.4">
      <c r="A8" s="4" t="s">
        <v>318</v>
      </c>
      <c r="B8" s="4">
        <v>999</v>
      </c>
    </row>
    <row r="10" spans="1:9" ht="15" thickBot="1" x14ac:dyDescent="0.4">
      <c r="A10" t="s">
        <v>319</v>
      </c>
    </row>
    <row r="11" spans="1:9" x14ac:dyDescent="0.35">
      <c r="A11" s="5"/>
      <c r="B11" s="5" t="s">
        <v>324</v>
      </c>
      <c r="C11" s="5" t="s">
        <v>325</v>
      </c>
      <c r="D11" s="5" t="s">
        <v>326</v>
      </c>
      <c r="E11" s="5" t="s">
        <v>327</v>
      </c>
      <c r="F11" s="5" t="s">
        <v>328</v>
      </c>
    </row>
    <row r="12" spans="1:9" x14ac:dyDescent="0.35">
      <c r="A12" t="s">
        <v>320</v>
      </c>
      <c r="B12">
        <v>1</v>
      </c>
      <c r="C12">
        <v>6487923976.3036127</v>
      </c>
      <c r="D12">
        <v>6487923976.3036127</v>
      </c>
      <c r="E12">
        <v>1266.7534094739801</v>
      </c>
      <c r="F12">
        <v>9.8953691343982987E-180</v>
      </c>
    </row>
    <row r="13" spans="1:9" x14ac:dyDescent="0.35">
      <c r="A13" t="s">
        <v>321</v>
      </c>
      <c r="B13">
        <v>997</v>
      </c>
      <c r="C13">
        <v>5106329421.3360224</v>
      </c>
      <c r="D13">
        <v>5121694.5048505738</v>
      </c>
    </row>
    <row r="14" spans="1:9" ht="15" thickBot="1" x14ac:dyDescent="0.4">
      <c r="A14" s="4" t="s">
        <v>322</v>
      </c>
      <c r="B14" s="4">
        <v>998</v>
      </c>
      <c r="C14" s="4">
        <v>11594253397.639635</v>
      </c>
      <c r="D14" s="4"/>
      <c r="E14" s="4"/>
      <c r="F14" s="4"/>
    </row>
    <row r="15" spans="1:9" ht="15" thickBot="1" x14ac:dyDescent="0.4"/>
    <row r="16" spans="1:9" x14ac:dyDescent="0.35">
      <c r="A16" s="5"/>
      <c r="B16" s="5" t="s">
        <v>329</v>
      </c>
      <c r="C16" s="5" t="s">
        <v>298</v>
      </c>
      <c r="D16" s="5" t="s">
        <v>330</v>
      </c>
      <c r="E16" s="5" t="s">
        <v>331</v>
      </c>
      <c r="F16" s="5" t="s">
        <v>332</v>
      </c>
      <c r="G16" s="5" t="s">
        <v>333</v>
      </c>
      <c r="H16" s="5" t="s">
        <v>334</v>
      </c>
      <c r="I16" s="5" t="s">
        <v>335</v>
      </c>
    </row>
    <row r="17" spans="1:9" x14ac:dyDescent="0.35">
      <c r="A17" t="s">
        <v>323</v>
      </c>
      <c r="B17">
        <v>-23.076911784656204</v>
      </c>
      <c r="C17">
        <v>96.604727229727203</v>
      </c>
      <c r="D17">
        <v>-0.23887973649342262</v>
      </c>
      <c r="E17">
        <v>0.81124793141840856</v>
      </c>
      <c r="F17">
        <v>-212.64883465235701</v>
      </c>
      <c r="G17">
        <v>166.4950110830446</v>
      </c>
      <c r="H17">
        <v>-212.64883465235701</v>
      </c>
      <c r="I17">
        <v>166.4950110830446</v>
      </c>
    </row>
    <row r="18" spans="1:9" ht="15" thickBot="1" x14ac:dyDescent="0.4">
      <c r="A18" s="4" t="s">
        <v>282</v>
      </c>
      <c r="B18" s="4">
        <v>3.2443235535244397</v>
      </c>
      <c r="C18" s="4">
        <v>9.1154501122617179E-2</v>
      </c>
      <c r="D18" s="4">
        <v>35.591479450480598</v>
      </c>
      <c r="E18" s="4">
        <v>9.8953691343926685E-180</v>
      </c>
      <c r="F18" s="4">
        <v>3.0654468613438626</v>
      </c>
      <c r="G18" s="4">
        <v>3.4232002457050168</v>
      </c>
      <c r="H18" s="4">
        <v>3.0654468613438626</v>
      </c>
      <c r="I18" s="4">
        <v>3.4232002457050168</v>
      </c>
    </row>
    <row r="22" spans="1:9" x14ac:dyDescent="0.35">
      <c r="A22" t="s">
        <v>336</v>
      </c>
    </row>
    <row r="23" spans="1:9" ht="15" thickBot="1" x14ac:dyDescent="0.4"/>
    <row r="24" spans="1:9" x14ac:dyDescent="0.35">
      <c r="A24" s="5" t="s">
        <v>337</v>
      </c>
      <c r="B24" s="5" t="s">
        <v>338</v>
      </c>
      <c r="C24" s="5" t="s">
        <v>339</v>
      </c>
      <c r="D24" s="5" t="s">
        <v>340</v>
      </c>
    </row>
    <row r="25" spans="1:9" x14ac:dyDescent="0.35">
      <c r="A25">
        <v>1</v>
      </c>
      <c r="B25">
        <v>268.91220803254339</v>
      </c>
      <c r="C25">
        <v>91.08779196745661</v>
      </c>
      <c r="D25">
        <v>4.0269017243439995E-2</v>
      </c>
    </row>
    <row r="26" spans="1:9" x14ac:dyDescent="0.35">
      <c r="A26">
        <v>2</v>
      </c>
      <c r="B26">
        <v>220.24735472967677</v>
      </c>
      <c r="C26">
        <v>79.752645270323228</v>
      </c>
      <c r="D26">
        <v>3.5257860337069201E-2</v>
      </c>
    </row>
    <row r="27" spans="1:9" x14ac:dyDescent="0.35">
      <c r="A27">
        <v>3</v>
      </c>
      <c r="B27">
        <v>7902.8055294755504</v>
      </c>
      <c r="C27">
        <v>-3016.8055294755504</v>
      </c>
      <c r="D27">
        <v>-1.333700063011289</v>
      </c>
    </row>
    <row r="28" spans="1:9" x14ac:dyDescent="0.35">
      <c r="A28">
        <v>4</v>
      </c>
      <c r="B28">
        <v>2517.2284306249799</v>
      </c>
      <c r="C28">
        <v>-1734.2284306249799</v>
      </c>
      <c r="D28">
        <v>-0.76668533805113781</v>
      </c>
    </row>
    <row r="29" spans="1:9" x14ac:dyDescent="0.35">
      <c r="A29">
        <v>5</v>
      </c>
      <c r="B29">
        <v>58.031177053454783</v>
      </c>
      <c r="C29">
        <v>41.968822946545217</v>
      </c>
      <c r="D29">
        <v>1.8554003982499866E-2</v>
      </c>
    </row>
    <row r="30" spans="1:9" x14ac:dyDescent="0.35">
      <c r="A30">
        <v>6</v>
      </c>
      <c r="B30">
        <v>366.24191463827657</v>
      </c>
      <c r="C30">
        <v>-246.24191463827657</v>
      </c>
      <c r="D30">
        <v>-0.10886112938349793</v>
      </c>
    </row>
    <row r="31" spans="1:9" x14ac:dyDescent="0.35">
      <c r="A31">
        <v>7</v>
      </c>
      <c r="B31">
        <v>1109.1920083953733</v>
      </c>
      <c r="C31">
        <v>2380.8079916046267</v>
      </c>
      <c r="D31">
        <v>1.0525318047175785</v>
      </c>
    </row>
    <row r="32" spans="1:9" x14ac:dyDescent="0.35">
      <c r="A32">
        <v>8</v>
      </c>
      <c r="B32">
        <v>1070.26012575308</v>
      </c>
      <c r="C32">
        <v>-396.26012575308005</v>
      </c>
      <c r="D32">
        <v>-0.17518270552149864</v>
      </c>
    </row>
    <row r="33" spans="1:4" x14ac:dyDescent="0.35">
      <c r="A33">
        <v>9</v>
      </c>
      <c r="B33">
        <v>4622.7944168623417</v>
      </c>
      <c r="C33">
        <v>-326.79441686234168</v>
      </c>
      <c r="D33">
        <v>-0.14447259861553327</v>
      </c>
    </row>
    <row r="34" spans="1:4" x14ac:dyDescent="0.35">
      <c r="A34">
        <v>10</v>
      </c>
      <c r="B34">
        <v>220.24735472967677</v>
      </c>
      <c r="C34">
        <v>4.752645270323228</v>
      </c>
      <c r="D34">
        <v>2.1010977454692988E-3</v>
      </c>
    </row>
    <row r="35" spans="1:4" x14ac:dyDescent="0.35">
      <c r="A35">
        <v>11</v>
      </c>
      <c r="B35">
        <v>90.474412588699181</v>
      </c>
      <c r="C35">
        <v>-20.474412588699181</v>
      </c>
      <c r="D35">
        <v>-9.0515364987461752E-3</v>
      </c>
    </row>
    <row r="36" spans="1:4" x14ac:dyDescent="0.35">
      <c r="A36">
        <v>12</v>
      </c>
      <c r="B36">
        <v>7503.7537323920442</v>
      </c>
      <c r="C36">
        <v>1776.2462676079558</v>
      </c>
      <c r="D36">
        <v>0.78526101065723231</v>
      </c>
    </row>
    <row r="37" spans="1:4" x14ac:dyDescent="0.35">
      <c r="A37">
        <v>13</v>
      </c>
      <c r="B37">
        <v>3610.5654681627161</v>
      </c>
      <c r="C37">
        <v>869.43453183728388</v>
      </c>
      <c r="D37">
        <v>0.38436845814756837</v>
      </c>
    </row>
    <row r="38" spans="1:4" x14ac:dyDescent="0.35">
      <c r="A38">
        <v>14</v>
      </c>
      <c r="B38">
        <v>1907.2956025623855</v>
      </c>
      <c r="C38">
        <v>2852.7043974376147</v>
      </c>
      <c r="D38">
        <v>1.2611525659980272</v>
      </c>
    </row>
    <row r="39" spans="1:4" x14ac:dyDescent="0.35">
      <c r="A39">
        <v>15</v>
      </c>
      <c r="B39">
        <v>1070.26012575308</v>
      </c>
      <c r="C39">
        <v>-733.26012575308005</v>
      </c>
      <c r="D39">
        <v>-0.32416709209975419</v>
      </c>
    </row>
    <row r="40" spans="1:4" x14ac:dyDescent="0.35">
      <c r="A40">
        <v>16</v>
      </c>
      <c r="B40">
        <v>7422.645643553933</v>
      </c>
      <c r="C40">
        <v>4052.354356446067</v>
      </c>
      <c r="D40">
        <v>1.7915060177829047</v>
      </c>
    </row>
    <row r="41" spans="1:4" x14ac:dyDescent="0.35">
      <c r="A41">
        <v>17</v>
      </c>
      <c r="B41">
        <v>1047.5498608784089</v>
      </c>
      <c r="C41">
        <v>-387.54986087840894</v>
      </c>
      <c r="D41">
        <v>-0.17133198306070635</v>
      </c>
    </row>
    <row r="42" spans="1:4" x14ac:dyDescent="0.35">
      <c r="A42">
        <v>18</v>
      </c>
      <c r="B42">
        <v>220.24735472967677</v>
      </c>
      <c r="C42">
        <v>154.75264527032323</v>
      </c>
      <c r="D42">
        <v>6.8414622928669108E-2</v>
      </c>
    </row>
    <row r="43" spans="1:4" x14ac:dyDescent="0.35">
      <c r="A43">
        <v>19</v>
      </c>
      <c r="B43">
        <v>950.2201542726757</v>
      </c>
      <c r="C43">
        <v>-650.2201542726757</v>
      </c>
      <c r="D43">
        <v>-0.28745593716656759</v>
      </c>
    </row>
    <row r="44" spans="1:4" x14ac:dyDescent="0.35">
      <c r="A44">
        <v>20</v>
      </c>
      <c r="B44">
        <v>7503.7537323920442</v>
      </c>
      <c r="C44">
        <v>8736.2462676079558</v>
      </c>
      <c r="D44">
        <v>3.862208579157703</v>
      </c>
    </row>
    <row r="45" spans="1:4" x14ac:dyDescent="0.35">
      <c r="A45">
        <v>21</v>
      </c>
      <c r="B45">
        <v>1907.2956025623855</v>
      </c>
      <c r="C45">
        <v>1067.7043974376145</v>
      </c>
      <c r="D45">
        <v>0.47202161631794948</v>
      </c>
    </row>
    <row r="46" spans="1:4" x14ac:dyDescent="0.35">
      <c r="A46">
        <v>22</v>
      </c>
      <c r="B46">
        <v>90.474412588699181</v>
      </c>
      <c r="C46">
        <v>-55.474412588699181</v>
      </c>
      <c r="D46">
        <v>-2.4524692374826129E-2</v>
      </c>
    </row>
    <row r="47" spans="1:4" x14ac:dyDescent="0.35">
      <c r="A47">
        <v>23</v>
      </c>
      <c r="B47">
        <v>2517.2284306249799</v>
      </c>
      <c r="C47">
        <v>-1734.2284306249799</v>
      </c>
      <c r="D47">
        <v>-0.76668533805113781</v>
      </c>
    </row>
    <row r="48" spans="1:4" x14ac:dyDescent="0.35">
      <c r="A48">
        <v>24</v>
      </c>
      <c r="B48">
        <v>171.58250142681018</v>
      </c>
      <c r="C48">
        <v>-51.582501426810182</v>
      </c>
      <c r="D48">
        <v>-2.2804116715861446E-2</v>
      </c>
    </row>
    <row r="49" spans="1:4" x14ac:dyDescent="0.35">
      <c r="A49">
        <v>25</v>
      </c>
      <c r="B49">
        <v>2517.2284306249799</v>
      </c>
      <c r="C49">
        <v>-951.22843062497986</v>
      </c>
      <c r="D49">
        <v>-0.42052873659483486</v>
      </c>
    </row>
    <row r="50" spans="1:4" x14ac:dyDescent="0.35">
      <c r="A50">
        <v>26</v>
      </c>
      <c r="B50">
        <v>1907.2956025623855</v>
      </c>
      <c r="C50">
        <v>472.70439743761449</v>
      </c>
      <c r="D50">
        <v>0.20897796642459024</v>
      </c>
    </row>
    <row r="51" spans="1:4" x14ac:dyDescent="0.35">
      <c r="A51">
        <v>27</v>
      </c>
      <c r="B51">
        <v>3480.7925260217385</v>
      </c>
      <c r="C51">
        <v>1919.2074739782615</v>
      </c>
      <c r="D51">
        <v>0.84846275438295149</v>
      </c>
    </row>
    <row r="52" spans="1:4" x14ac:dyDescent="0.35">
      <c r="A52">
        <v>28</v>
      </c>
      <c r="B52">
        <v>2517.2284306249799</v>
      </c>
      <c r="C52">
        <v>1397.7715693750201</v>
      </c>
      <c r="D52">
        <v>0.61794106777407409</v>
      </c>
    </row>
    <row r="53" spans="1:4" x14ac:dyDescent="0.35">
      <c r="A53">
        <v>29</v>
      </c>
      <c r="B53">
        <v>1070.26012575308</v>
      </c>
      <c r="C53">
        <v>-396.26012575308005</v>
      </c>
      <c r="D53">
        <v>-0.17518270552149864</v>
      </c>
    </row>
    <row r="54" spans="1:4" x14ac:dyDescent="0.35">
      <c r="A54">
        <v>30</v>
      </c>
      <c r="B54">
        <v>90.474412588699181</v>
      </c>
      <c r="C54">
        <v>119.52558741130082</v>
      </c>
      <c r="D54">
        <v>5.2841087005573641E-2</v>
      </c>
    </row>
    <row r="55" spans="1:4" x14ac:dyDescent="0.35">
      <c r="A55">
        <v>31</v>
      </c>
      <c r="B55">
        <v>2517.2284306249799</v>
      </c>
      <c r="C55">
        <v>-951.22843062497986</v>
      </c>
      <c r="D55">
        <v>-0.42052873659483486</v>
      </c>
    </row>
    <row r="56" spans="1:4" x14ac:dyDescent="0.35">
      <c r="A56">
        <v>32</v>
      </c>
      <c r="B56">
        <v>1070.26012575308</v>
      </c>
      <c r="C56">
        <v>277.73987424691995</v>
      </c>
      <c r="D56">
        <v>0.12278606763501249</v>
      </c>
    </row>
    <row r="57" spans="1:4" x14ac:dyDescent="0.35">
      <c r="A57">
        <v>33</v>
      </c>
      <c r="B57">
        <v>171.58250142681018</v>
      </c>
      <c r="C57">
        <v>-51.582501426810182</v>
      </c>
      <c r="D57">
        <v>-2.2804116715861446E-2</v>
      </c>
    </row>
    <row r="58" spans="1:4" x14ac:dyDescent="0.35">
      <c r="A58">
        <v>34</v>
      </c>
      <c r="B58">
        <v>2517.2284306249799</v>
      </c>
      <c r="C58">
        <v>-951.22843062497986</v>
      </c>
      <c r="D58">
        <v>-0.42052873659483486</v>
      </c>
    </row>
    <row r="59" spans="1:4" x14ac:dyDescent="0.35">
      <c r="A59">
        <v>35</v>
      </c>
      <c r="B59">
        <v>1109.1920083953733</v>
      </c>
      <c r="C59">
        <v>-411.19200839537325</v>
      </c>
      <c r="D59">
        <v>-0.18178394402571393</v>
      </c>
    </row>
    <row r="60" spans="1:4" x14ac:dyDescent="0.35">
      <c r="A60">
        <v>36</v>
      </c>
      <c r="B60">
        <v>7503.7537323920442</v>
      </c>
      <c r="C60">
        <v>-5183.7537323920442</v>
      </c>
      <c r="D60">
        <v>-2.2916865578432386</v>
      </c>
    </row>
    <row r="61" spans="1:4" x14ac:dyDescent="0.35">
      <c r="A61">
        <v>37</v>
      </c>
      <c r="B61">
        <v>1070.26012575308</v>
      </c>
      <c r="C61">
        <v>-733.26012575308005</v>
      </c>
      <c r="D61">
        <v>-0.32416709209975419</v>
      </c>
    </row>
    <row r="62" spans="1:4" x14ac:dyDescent="0.35">
      <c r="A62">
        <v>38</v>
      </c>
      <c r="B62">
        <v>3610.5654681627161</v>
      </c>
      <c r="C62">
        <v>-1370.5654681627161</v>
      </c>
      <c r="D62">
        <v>-0.60591351792154868</v>
      </c>
    </row>
    <row r="63" spans="1:4" x14ac:dyDescent="0.35">
      <c r="A63">
        <v>39</v>
      </c>
      <c r="B63">
        <v>7902.8055294755504</v>
      </c>
      <c r="C63">
        <v>-5459.8055294755504</v>
      </c>
      <c r="D63">
        <v>-2.4137263431616698</v>
      </c>
    </row>
    <row r="64" spans="1:4" x14ac:dyDescent="0.35">
      <c r="A64">
        <v>40</v>
      </c>
      <c r="B64">
        <v>7902.8055294755504</v>
      </c>
      <c r="C64">
        <v>1869.1944705244496</v>
      </c>
      <c r="D64">
        <v>0.8263524972894728</v>
      </c>
    </row>
    <row r="65" spans="1:4" x14ac:dyDescent="0.35">
      <c r="A65">
        <v>41</v>
      </c>
      <c r="B65">
        <v>1037.8168902178356</v>
      </c>
      <c r="C65">
        <v>-383.81689021783563</v>
      </c>
      <c r="D65">
        <v>-0.16968167343465251</v>
      </c>
    </row>
    <row r="66" spans="1:4" x14ac:dyDescent="0.35">
      <c r="A66">
        <v>42</v>
      </c>
      <c r="B66">
        <v>3480.7925260217385</v>
      </c>
      <c r="C66">
        <v>1919.2074739782615</v>
      </c>
      <c r="D66">
        <v>0.84846275438295149</v>
      </c>
    </row>
    <row r="67" spans="1:4" x14ac:dyDescent="0.35">
      <c r="A67">
        <v>43</v>
      </c>
      <c r="B67">
        <v>139.13926589156577</v>
      </c>
      <c r="C67">
        <v>-39.139265891565771</v>
      </c>
      <c r="D67">
        <v>-1.7303084629015333E-2</v>
      </c>
    </row>
    <row r="68" spans="1:4" x14ac:dyDescent="0.35">
      <c r="A68">
        <v>44</v>
      </c>
      <c r="B68">
        <v>1907.2956025623855</v>
      </c>
      <c r="C68">
        <v>472.70439743761449</v>
      </c>
      <c r="D68">
        <v>0.20897796642459024</v>
      </c>
    </row>
    <row r="69" spans="1:4" x14ac:dyDescent="0.35">
      <c r="A69">
        <v>45</v>
      </c>
      <c r="B69">
        <v>7902.8055294755504</v>
      </c>
      <c r="C69">
        <v>-5459.8055294755504</v>
      </c>
      <c r="D69">
        <v>-2.4137263431616698</v>
      </c>
    </row>
    <row r="70" spans="1:4" x14ac:dyDescent="0.35">
      <c r="A70">
        <v>46</v>
      </c>
      <c r="B70">
        <v>1070.26012575308</v>
      </c>
      <c r="C70">
        <v>277.73987424691995</v>
      </c>
      <c r="D70">
        <v>0.12278606763501249</v>
      </c>
    </row>
    <row r="71" spans="1:4" x14ac:dyDescent="0.35">
      <c r="A71">
        <v>47</v>
      </c>
      <c r="B71">
        <v>178.07114853385906</v>
      </c>
      <c r="C71">
        <v>7.9288514661409408</v>
      </c>
      <c r="D71">
        <v>3.5052672758252531E-3</v>
      </c>
    </row>
    <row r="72" spans="1:4" x14ac:dyDescent="0.35">
      <c r="A72">
        <v>48</v>
      </c>
      <c r="B72">
        <v>220.24735472967677</v>
      </c>
      <c r="C72">
        <v>-145.24735472967677</v>
      </c>
      <c r="D72">
        <v>-6.4212427437730507E-2</v>
      </c>
    </row>
    <row r="73" spans="1:4" x14ac:dyDescent="0.35">
      <c r="A73">
        <v>49</v>
      </c>
      <c r="B73">
        <v>4405.4247387762043</v>
      </c>
      <c r="C73">
        <v>-3040.4247387762043</v>
      </c>
      <c r="D73">
        <v>-1.3441418832163967</v>
      </c>
    </row>
    <row r="74" spans="1:4" x14ac:dyDescent="0.35">
      <c r="A74">
        <v>50</v>
      </c>
      <c r="B74">
        <v>54.786853499930345</v>
      </c>
      <c r="C74">
        <v>-30.786853499930345</v>
      </c>
      <c r="D74">
        <v>-1.3610565232527426E-2</v>
      </c>
    </row>
    <row r="75" spans="1:4" x14ac:dyDescent="0.35">
      <c r="A75">
        <v>51</v>
      </c>
      <c r="B75">
        <v>171.58250142681018</v>
      </c>
      <c r="C75">
        <v>-111.58250142681018</v>
      </c>
      <c r="D75">
        <v>-4.9329526789141369E-2</v>
      </c>
    </row>
    <row r="76" spans="1:4" x14ac:dyDescent="0.35">
      <c r="A76">
        <v>52</v>
      </c>
      <c r="B76">
        <v>1907.2956025623855</v>
      </c>
      <c r="C76">
        <v>1662.7043974376145</v>
      </c>
      <c r="D76">
        <v>0.73506526621130874</v>
      </c>
    </row>
    <row r="77" spans="1:4" x14ac:dyDescent="0.35">
      <c r="A77">
        <v>53</v>
      </c>
      <c r="B77">
        <v>4405.4247387762043</v>
      </c>
      <c r="C77">
        <v>-310.42473877620432</v>
      </c>
      <c r="D77">
        <v>-0.13723572488216032</v>
      </c>
    </row>
    <row r="78" spans="1:4" x14ac:dyDescent="0.35">
      <c r="A78">
        <v>54</v>
      </c>
      <c r="B78">
        <v>2517.2284306249799</v>
      </c>
      <c r="C78">
        <v>-168.22843062497986</v>
      </c>
      <c r="D78">
        <v>-7.4372135138531886E-2</v>
      </c>
    </row>
    <row r="79" spans="1:4" x14ac:dyDescent="0.35">
      <c r="A79">
        <v>55</v>
      </c>
      <c r="B79">
        <v>220.24735472967677</v>
      </c>
      <c r="C79">
        <v>-70.247354729676772</v>
      </c>
      <c r="D79">
        <v>-3.1055664846130603E-2</v>
      </c>
    </row>
    <row r="80" spans="1:4" x14ac:dyDescent="0.35">
      <c r="A80">
        <v>56</v>
      </c>
      <c r="B80">
        <v>343.53164976360546</v>
      </c>
      <c r="C80">
        <v>-4.5316497636054578</v>
      </c>
      <c r="D80">
        <v>-2.0033978048019465E-3</v>
      </c>
    </row>
    <row r="81" spans="1:4" x14ac:dyDescent="0.35">
      <c r="A81">
        <v>57</v>
      </c>
      <c r="B81">
        <v>7902.8055294755504</v>
      </c>
      <c r="C81">
        <v>-5459.8055294755504</v>
      </c>
      <c r="D81">
        <v>-2.4137263431616698</v>
      </c>
    </row>
    <row r="82" spans="1:4" x14ac:dyDescent="0.35">
      <c r="A82">
        <v>58</v>
      </c>
      <c r="B82">
        <v>366.24191463827657</v>
      </c>
      <c r="C82">
        <v>233.75808536172343</v>
      </c>
      <c r="D82">
        <v>0.10334215120274144</v>
      </c>
    </row>
    <row r="83" spans="1:4" x14ac:dyDescent="0.35">
      <c r="A83">
        <v>59</v>
      </c>
      <c r="B83">
        <v>41.809559285832592</v>
      </c>
      <c r="C83">
        <v>58.190440714167408</v>
      </c>
      <c r="D83">
        <v>2.5725421704802905E-2</v>
      </c>
    </row>
    <row r="84" spans="1:4" x14ac:dyDescent="0.35">
      <c r="A84">
        <v>60</v>
      </c>
      <c r="B84">
        <v>1907.2956025623855</v>
      </c>
      <c r="C84">
        <v>-717.29560256238551</v>
      </c>
      <c r="D84">
        <v>-0.31710933336212821</v>
      </c>
    </row>
    <row r="85" spans="1:4" x14ac:dyDescent="0.35">
      <c r="A85">
        <v>61</v>
      </c>
      <c r="B85">
        <v>3610.5654681627161</v>
      </c>
      <c r="C85">
        <v>-250.56546816271612</v>
      </c>
      <c r="D85">
        <v>-0.11077252988699016</v>
      </c>
    </row>
    <row r="86" spans="1:4" x14ac:dyDescent="0.35">
      <c r="A86">
        <v>62</v>
      </c>
      <c r="B86">
        <v>1907.2956025623855</v>
      </c>
      <c r="C86">
        <v>-122.29560256238551</v>
      </c>
      <c r="D86">
        <v>-5.4065683468768971E-2</v>
      </c>
    </row>
    <row r="87" spans="1:4" x14ac:dyDescent="0.35">
      <c r="A87">
        <v>63</v>
      </c>
      <c r="B87">
        <v>7422.645643553933</v>
      </c>
      <c r="C87">
        <v>8642.354356446067</v>
      </c>
      <c r="D87">
        <v>3.8206998883888188</v>
      </c>
    </row>
    <row r="88" spans="1:4" x14ac:dyDescent="0.35">
      <c r="A88">
        <v>64</v>
      </c>
      <c r="B88">
        <v>1070.26012575308</v>
      </c>
      <c r="C88">
        <v>-59.260125753080047</v>
      </c>
      <c r="D88">
        <v>-2.6198318943243072E-2</v>
      </c>
    </row>
    <row r="89" spans="1:4" x14ac:dyDescent="0.35">
      <c r="A89">
        <v>65</v>
      </c>
      <c r="B89">
        <v>87.230089035174743</v>
      </c>
      <c r="C89">
        <v>-19.230089035174743</v>
      </c>
      <c r="D89">
        <v>-8.5014332900615643E-3</v>
      </c>
    </row>
    <row r="90" spans="1:4" x14ac:dyDescent="0.35">
      <c r="A90">
        <v>66</v>
      </c>
      <c r="B90">
        <v>3610.5654681627161</v>
      </c>
      <c r="C90">
        <v>-1370.5654681627161</v>
      </c>
      <c r="D90">
        <v>-0.60591351792154868</v>
      </c>
    </row>
    <row r="91" spans="1:4" x14ac:dyDescent="0.35">
      <c r="A91">
        <v>67</v>
      </c>
      <c r="B91">
        <v>7503.7537323920442</v>
      </c>
      <c r="C91">
        <v>4096.2462676079558</v>
      </c>
      <c r="D91">
        <v>1.8109102001573891</v>
      </c>
    </row>
    <row r="92" spans="1:4" x14ac:dyDescent="0.35">
      <c r="A92">
        <v>68</v>
      </c>
      <c r="B92">
        <v>4405.4247387762043</v>
      </c>
      <c r="C92">
        <v>-3040.4247387762043</v>
      </c>
      <c r="D92">
        <v>-1.3441418832163967</v>
      </c>
    </row>
    <row r="93" spans="1:4" x14ac:dyDescent="0.35">
      <c r="A93">
        <v>69</v>
      </c>
      <c r="B93">
        <v>220.24735472967677</v>
      </c>
      <c r="C93">
        <v>154.75264527032323</v>
      </c>
      <c r="D93">
        <v>6.8414622928669108E-2</v>
      </c>
    </row>
    <row r="94" spans="1:4" x14ac:dyDescent="0.35">
      <c r="A94">
        <v>70</v>
      </c>
      <c r="B94">
        <v>654.98671090195171</v>
      </c>
      <c r="C94">
        <v>-236.98671090195171</v>
      </c>
      <c r="D94">
        <v>-0.10476949480986844</v>
      </c>
    </row>
    <row r="95" spans="1:4" x14ac:dyDescent="0.35">
      <c r="A95">
        <v>71</v>
      </c>
      <c r="B95">
        <v>307.84409067483665</v>
      </c>
      <c r="C95">
        <v>610.15590932516329</v>
      </c>
      <c r="D95">
        <v>0.26974392839141598</v>
      </c>
    </row>
    <row r="96" spans="1:4" x14ac:dyDescent="0.35">
      <c r="A96">
        <v>72</v>
      </c>
      <c r="B96">
        <v>6.1220001970637519</v>
      </c>
      <c r="C96">
        <v>47.877999802936245</v>
      </c>
      <c r="D96">
        <v>2.1166392971021655E-2</v>
      </c>
    </row>
    <row r="97" spans="1:4" x14ac:dyDescent="0.35">
      <c r="A97">
        <v>73</v>
      </c>
      <c r="B97">
        <v>220.24735472967677</v>
      </c>
      <c r="C97">
        <v>79.752645270323228</v>
      </c>
      <c r="D97">
        <v>3.5257860337069201E-2</v>
      </c>
    </row>
    <row r="98" spans="1:4" x14ac:dyDescent="0.35">
      <c r="A98">
        <v>74</v>
      </c>
      <c r="B98">
        <v>1907.2956025623855</v>
      </c>
      <c r="C98">
        <v>-717.29560256238551</v>
      </c>
      <c r="D98">
        <v>-0.31710933336212821</v>
      </c>
    </row>
    <row r="99" spans="1:4" x14ac:dyDescent="0.35">
      <c r="A99">
        <v>75</v>
      </c>
      <c r="B99">
        <v>2517.2284306249799</v>
      </c>
      <c r="C99">
        <v>-168.22843062497986</v>
      </c>
      <c r="D99">
        <v>-7.4372135138531886E-2</v>
      </c>
    </row>
    <row r="100" spans="1:4" x14ac:dyDescent="0.35">
      <c r="A100">
        <v>76</v>
      </c>
      <c r="B100">
        <v>100.20738324927251</v>
      </c>
      <c r="C100">
        <v>583.79261675072746</v>
      </c>
      <c r="D100">
        <v>0.25808897595110319</v>
      </c>
    </row>
    <row r="101" spans="1:4" x14ac:dyDescent="0.35">
      <c r="A101">
        <v>77</v>
      </c>
      <c r="B101">
        <v>4622.7944168623417</v>
      </c>
      <c r="C101">
        <v>1105.2055831376583</v>
      </c>
      <c r="D101">
        <v>0.48860052180008084</v>
      </c>
    </row>
    <row r="102" spans="1:4" x14ac:dyDescent="0.35">
      <c r="A102">
        <v>78</v>
      </c>
      <c r="B102">
        <v>90.474412588699181</v>
      </c>
      <c r="C102">
        <v>224.52558741130082</v>
      </c>
      <c r="D102">
        <v>9.9260554633813503E-2</v>
      </c>
    </row>
    <row r="103" spans="1:4" x14ac:dyDescent="0.35">
      <c r="A103">
        <v>79</v>
      </c>
      <c r="B103">
        <v>220.24735472967677</v>
      </c>
      <c r="C103">
        <v>229.75264527032323</v>
      </c>
      <c r="D103">
        <v>0.10157138552026901</v>
      </c>
    </row>
    <row r="104" spans="1:4" x14ac:dyDescent="0.35">
      <c r="A104">
        <v>80</v>
      </c>
      <c r="B104">
        <v>3610.5654681627161</v>
      </c>
      <c r="C104">
        <v>-2490.5654681627161</v>
      </c>
      <c r="D104">
        <v>-1.1010545059561072</v>
      </c>
    </row>
    <row r="105" spans="1:4" x14ac:dyDescent="0.35">
      <c r="A105">
        <v>81</v>
      </c>
      <c r="B105">
        <v>268.91220803254339</v>
      </c>
      <c r="C105">
        <v>-178.91220803254339</v>
      </c>
      <c r="D105">
        <v>-7.9095328086319652E-2</v>
      </c>
    </row>
    <row r="106" spans="1:4" x14ac:dyDescent="0.35">
      <c r="A106">
        <v>82</v>
      </c>
      <c r="B106">
        <v>2517.2284306249799</v>
      </c>
      <c r="C106">
        <v>-168.22843062497986</v>
      </c>
      <c r="D106">
        <v>-7.4372135138531886E-2</v>
      </c>
    </row>
    <row r="107" spans="1:4" x14ac:dyDescent="0.35">
      <c r="A107">
        <v>83</v>
      </c>
      <c r="B107">
        <v>139.13926589156577</v>
      </c>
      <c r="C107">
        <v>-39.139265891565771</v>
      </c>
      <c r="D107">
        <v>-1.7303084629015333E-2</v>
      </c>
    </row>
    <row r="108" spans="1:4" x14ac:dyDescent="0.35">
      <c r="A108">
        <v>84</v>
      </c>
      <c r="B108">
        <v>2517.2284306249799</v>
      </c>
      <c r="C108">
        <v>-1734.2284306249799</v>
      </c>
      <c r="D108">
        <v>-0.76668533805113781</v>
      </c>
    </row>
    <row r="109" spans="1:4" x14ac:dyDescent="0.35">
      <c r="A109">
        <v>85</v>
      </c>
      <c r="B109">
        <v>2517.2284306249799</v>
      </c>
      <c r="C109">
        <v>-951.22843062497986</v>
      </c>
      <c r="D109">
        <v>-0.42052873659483486</v>
      </c>
    </row>
    <row r="110" spans="1:4" x14ac:dyDescent="0.35">
      <c r="A110">
        <v>86</v>
      </c>
      <c r="B110">
        <v>2517.2284306249799</v>
      </c>
      <c r="C110">
        <v>1397.7715693750201</v>
      </c>
      <c r="D110">
        <v>0.61794106777407409</v>
      </c>
    </row>
    <row r="111" spans="1:4" x14ac:dyDescent="0.35">
      <c r="A111">
        <v>87</v>
      </c>
      <c r="B111">
        <v>1047.5498608784089</v>
      </c>
      <c r="C111">
        <v>932.45013912159106</v>
      </c>
      <c r="D111">
        <v>0.41222703855145193</v>
      </c>
    </row>
    <row r="112" spans="1:4" x14ac:dyDescent="0.35">
      <c r="A112">
        <v>88</v>
      </c>
      <c r="B112">
        <v>171.58250142681018</v>
      </c>
      <c r="C112">
        <v>308.41749857318985</v>
      </c>
      <c r="D112">
        <v>0.1363483437238181</v>
      </c>
    </row>
    <row r="113" spans="1:4" x14ac:dyDescent="0.35">
      <c r="A113">
        <v>89</v>
      </c>
      <c r="B113">
        <v>1109.1920083953733</v>
      </c>
      <c r="C113">
        <v>-760.19200839537325</v>
      </c>
      <c r="D113">
        <v>-0.3360734126186255</v>
      </c>
    </row>
    <row r="114" spans="1:4" x14ac:dyDescent="0.35">
      <c r="A114">
        <v>90</v>
      </c>
      <c r="B114">
        <v>100.20738324927251</v>
      </c>
      <c r="C114">
        <v>203.79261675072749</v>
      </c>
      <c r="D114">
        <v>9.0094712153663686E-2</v>
      </c>
    </row>
    <row r="115" spans="1:4" x14ac:dyDescent="0.35">
      <c r="A115">
        <v>91</v>
      </c>
      <c r="B115">
        <v>220.24735472967677</v>
      </c>
      <c r="C115">
        <v>-70.247354729676772</v>
      </c>
      <c r="D115">
        <v>-3.1055664846130603E-2</v>
      </c>
    </row>
    <row r="116" spans="1:4" x14ac:dyDescent="0.35">
      <c r="A116">
        <v>92</v>
      </c>
      <c r="B116">
        <v>457.08297413696084</v>
      </c>
      <c r="C116">
        <v>-161.08297413696084</v>
      </c>
      <c r="D116">
        <v>-7.1213199080107176E-2</v>
      </c>
    </row>
    <row r="117" spans="1:4" x14ac:dyDescent="0.35">
      <c r="A117">
        <v>93</v>
      </c>
      <c r="B117">
        <v>2517.2284306249799</v>
      </c>
      <c r="C117">
        <v>-1734.2284306249799</v>
      </c>
      <c r="D117">
        <v>-0.76668533805113781</v>
      </c>
    </row>
    <row r="118" spans="1:4" x14ac:dyDescent="0.35">
      <c r="A118">
        <v>94</v>
      </c>
      <c r="B118">
        <v>1109.1920083953733</v>
      </c>
      <c r="C118">
        <v>984.80799160462675</v>
      </c>
      <c r="D118">
        <v>0.43537393034593225</v>
      </c>
    </row>
    <row r="119" spans="1:4" x14ac:dyDescent="0.35">
      <c r="A119">
        <v>95</v>
      </c>
      <c r="B119">
        <v>1907.2956025623855</v>
      </c>
      <c r="C119">
        <v>-1312.2956025623855</v>
      </c>
      <c r="D119">
        <v>-0.58015298325548748</v>
      </c>
    </row>
    <row r="120" spans="1:4" x14ac:dyDescent="0.35">
      <c r="A120">
        <v>96</v>
      </c>
      <c r="B120">
        <v>343.53164976360546</v>
      </c>
      <c r="C120">
        <v>-4.5316497636054578</v>
      </c>
      <c r="D120">
        <v>-2.0033978048019465E-3</v>
      </c>
    </row>
    <row r="121" spans="1:4" x14ac:dyDescent="0.35">
      <c r="A121">
        <v>97</v>
      </c>
      <c r="B121">
        <v>100.20738324927251</v>
      </c>
      <c r="C121">
        <v>-24.20738324927251</v>
      </c>
      <c r="D121">
        <v>-1.0701846124800012E-2</v>
      </c>
    </row>
    <row r="122" spans="1:4" x14ac:dyDescent="0.35">
      <c r="A122">
        <v>98</v>
      </c>
      <c r="B122">
        <v>307.84409067483665</v>
      </c>
      <c r="C122">
        <v>406.15590932516335</v>
      </c>
      <c r="D122">
        <v>0.17955753414226425</v>
      </c>
    </row>
    <row r="123" spans="1:4" x14ac:dyDescent="0.35">
      <c r="A123">
        <v>99</v>
      </c>
      <c r="B123">
        <v>950.2201542726757</v>
      </c>
      <c r="C123">
        <v>-650.2201542726757</v>
      </c>
      <c r="D123">
        <v>-0.28745593716656759</v>
      </c>
    </row>
    <row r="124" spans="1:4" x14ac:dyDescent="0.35">
      <c r="A124">
        <v>100</v>
      </c>
      <c r="B124">
        <v>90.474412588699181</v>
      </c>
      <c r="C124">
        <v>-20.474412588699181</v>
      </c>
      <c r="D124">
        <v>-9.0515364987461752E-3</v>
      </c>
    </row>
    <row r="125" spans="1:4" x14ac:dyDescent="0.35">
      <c r="A125">
        <v>101</v>
      </c>
      <c r="B125">
        <v>139.13926589156577</v>
      </c>
      <c r="C125">
        <v>210.86073410843423</v>
      </c>
      <c r="D125">
        <v>9.3219457342984341E-2</v>
      </c>
    </row>
    <row r="126" spans="1:4" x14ac:dyDescent="0.35">
      <c r="A126">
        <v>102</v>
      </c>
      <c r="B126">
        <v>3480.7925260217385</v>
      </c>
      <c r="C126">
        <v>2999.2074739782615</v>
      </c>
      <c r="D126">
        <v>1.3259201357019901</v>
      </c>
    </row>
    <row r="127" spans="1:4" x14ac:dyDescent="0.35">
      <c r="A127">
        <v>103</v>
      </c>
      <c r="B127">
        <v>171.58250142681018</v>
      </c>
      <c r="C127">
        <v>68.417498573189818</v>
      </c>
      <c r="D127">
        <v>3.0246703430698397E-2</v>
      </c>
    </row>
    <row r="128" spans="1:4" x14ac:dyDescent="0.35">
      <c r="A128">
        <v>104</v>
      </c>
      <c r="B128">
        <v>174.82682498033461</v>
      </c>
      <c r="C128">
        <v>8.1731750196653934</v>
      </c>
      <c r="D128">
        <v>3.613280316621871E-3</v>
      </c>
    </row>
    <row r="129" spans="1:4" x14ac:dyDescent="0.35">
      <c r="A129">
        <v>105</v>
      </c>
      <c r="B129">
        <v>7902.8055294755504</v>
      </c>
      <c r="C129">
        <v>-3016.8055294755504</v>
      </c>
      <c r="D129">
        <v>-1.333700063011289</v>
      </c>
    </row>
    <row r="130" spans="1:4" x14ac:dyDescent="0.35">
      <c r="A130">
        <v>106</v>
      </c>
      <c r="B130">
        <v>781.51532948940485</v>
      </c>
      <c r="C130">
        <v>-533.51532948940485</v>
      </c>
      <c r="D130">
        <v>-0.23586188158479193</v>
      </c>
    </row>
    <row r="131" spans="1:4" x14ac:dyDescent="0.35">
      <c r="A131">
        <v>107</v>
      </c>
      <c r="B131">
        <v>41.809559285832592</v>
      </c>
      <c r="C131">
        <v>38.190440714167408</v>
      </c>
      <c r="D131">
        <v>1.6883618347042932E-2</v>
      </c>
    </row>
    <row r="132" spans="1:4" x14ac:dyDescent="0.35">
      <c r="A132">
        <v>108</v>
      </c>
      <c r="B132">
        <v>1907.2956025623855</v>
      </c>
      <c r="C132">
        <v>-717.29560256238551</v>
      </c>
      <c r="D132">
        <v>-0.31710933336212821</v>
      </c>
    </row>
    <row r="133" spans="1:4" x14ac:dyDescent="0.35">
      <c r="A133">
        <v>109</v>
      </c>
      <c r="B133">
        <v>343.53164976360546</v>
      </c>
      <c r="C133">
        <v>108.46835023639454</v>
      </c>
      <c r="D133">
        <v>4.7952791166541907E-2</v>
      </c>
    </row>
    <row r="134" spans="1:4" x14ac:dyDescent="0.35">
      <c r="A134">
        <v>110</v>
      </c>
      <c r="B134">
        <v>2517.2284306249799</v>
      </c>
      <c r="C134">
        <v>-1734.2284306249799</v>
      </c>
      <c r="D134">
        <v>-0.76668533805113781</v>
      </c>
    </row>
    <row r="135" spans="1:4" x14ac:dyDescent="0.35">
      <c r="A135">
        <v>111</v>
      </c>
      <c r="B135">
        <v>7422.645643553933</v>
      </c>
      <c r="C135">
        <v>1757.354356446067</v>
      </c>
      <c r="D135">
        <v>0.77690908247994761</v>
      </c>
    </row>
    <row r="136" spans="1:4" x14ac:dyDescent="0.35">
      <c r="A136">
        <v>112</v>
      </c>
      <c r="B136">
        <v>4405.4247387762043</v>
      </c>
      <c r="C136">
        <v>-310.42473877620432</v>
      </c>
      <c r="D136">
        <v>-0.13723572488216032</v>
      </c>
    </row>
    <row r="137" spans="1:4" x14ac:dyDescent="0.35">
      <c r="A137">
        <v>113</v>
      </c>
      <c r="B137">
        <v>2517.2284306249799</v>
      </c>
      <c r="C137">
        <v>614.77156937502014</v>
      </c>
      <c r="D137">
        <v>0.27178446631777109</v>
      </c>
    </row>
    <row r="138" spans="1:4" x14ac:dyDescent="0.35">
      <c r="A138">
        <v>114</v>
      </c>
      <c r="B138">
        <v>3610.5654681627161</v>
      </c>
      <c r="C138">
        <v>-1370.5654681627161</v>
      </c>
      <c r="D138">
        <v>-0.60591351792154868</v>
      </c>
    </row>
    <row r="139" spans="1:4" x14ac:dyDescent="0.35">
      <c r="A139">
        <v>115</v>
      </c>
      <c r="B139">
        <v>3610.5654681627161</v>
      </c>
      <c r="C139">
        <v>-1370.5654681627161</v>
      </c>
      <c r="D139">
        <v>-0.60591351792154868</v>
      </c>
    </row>
    <row r="140" spans="1:4" x14ac:dyDescent="0.35">
      <c r="A140">
        <v>116</v>
      </c>
      <c r="B140">
        <v>58.031177053454783</v>
      </c>
      <c r="C140">
        <v>-33.031177053454783</v>
      </c>
      <c r="D140">
        <v>-1.4602758609100035E-2</v>
      </c>
    </row>
    <row r="141" spans="1:4" x14ac:dyDescent="0.35">
      <c r="A141">
        <v>117</v>
      </c>
      <c r="B141">
        <v>3610.5654681627161</v>
      </c>
      <c r="C141">
        <v>-1370.5654681627161</v>
      </c>
      <c r="D141">
        <v>-0.60591351792154868</v>
      </c>
    </row>
    <row r="142" spans="1:4" x14ac:dyDescent="0.35">
      <c r="A142">
        <v>118</v>
      </c>
      <c r="B142">
        <v>1109.1920083953733</v>
      </c>
      <c r="C142">
        <v>286.80799160462675</v>
      </c>
      <c r="D142">
        <v>0.12679499316010917</v>
      </c>
    </row>
    <row r="143" spans="1:4" x14ac:dyDescent="0.35">
      <c r="A143">
        <v>119</v>
      </c>
      <c r="B143">
        <v>3480.7925260217385</v>
      </c>
      <c r="C143">
        <v>-2400.7925260217385</v>
      </c>
      <c r="D143">
        <v>-1.0613667708932029</v>
      </c>
    </row>
    <row r="144" spans="1:4" x14ac:dyDescent="0.35">
      <c r="A144">
        <v>120</v>
      </c>
      <c r="B144">
        <v>2517.2284306249799</v>
      </c>
      <c r="C144">
        <v>2180.7715693750201</v>
      </c>
      <c r="D144">
        <v>0.9640976692303771</v>
      </c>
    </row>
    <row r="145" spans="1:4" x14ac:dyDescent="0.35">
      <c r="A145">
        <v>121</v>
      </c>
      <c r="B145">
        <v>54.786853499930345</v>
      </c>
      <c r="C145">
        <v>41.213146500069655</v>
      </c>
      <c r="D145">
        <v>1.8219926855408481E-2</v>
      </c>
    </row>
    <row r="146" spans="1:4" x14ac:dyDescent="0.35">
      <c r="A146">
        <v>122</v>
      </c>
      <c r="B146">
        <v>41.809559285832592</v>
      </c>
      <c r="C146">
        <v>38.190440714167408</v>
      </c>
      <c r="D146">
        <v>1.6883618347042932E-2</v>
      </c>
    </row>
    <row r="147" spans="1:4" x14ac:dyDescent="0.35">
      <c r="A147">
        <v>123</v>
      </c>
      <c r="B147">
        <v>54.786853499930345</v>
      </c>
      <c r="C147">
        <v>-6.7868534999303449</v>
      </c>
      <c r="D147">
        <v>-3.0004012032154577E-3</v>
      </c>
    </row>
    <row r="148" spans="1:4" x14ac:dyDescent="0.35">
      <c r="A148">
        <v>124</v>
      </c>
      <c r="B148">
        <v>4356.7598854733369</v>
      </c>
      <c r="C148">
        <v>-1656.7598854733369</v>
      </c>
      <c r="D148">
        <v>-0.73243725591900899</v>
      </c>
    </row>
    <row r="149" spans="1:4" x14ac:dyDescent="0.35">
      <c r="A149">
        <v>125</v>
      </c>
      <c r="B149">
        <v>1907.2956025623855</v>
      </c>
      <c r="C149">
        <v>-1312.2956025623855</v>
      </c>
      <c r="D149">
        <v>-0.58015298325548748</v>
      </c>
    </row>
    <row r="150" spans="1:4" x14ac:dyDescent="0.35">
      <c r="A150">
        <v>126</v>
      </c>
      <c r="B150">
        <v>1047.5498608784089</v>
      </c>
      <c r="C150">
        <v>-57.549860878408936</v>
      </c>
      <c r="D150">
        <v>-2.5442227657666773E-2</v>
      </c>
    </row>
    <row r="151" spans="1:4" x14ac:dyDescent="0.35">
      <c r="A151">
        <v>127</v>
      </c>
      <c r="B151">
        <v>7503.7537323920442</v>
      </c>
      <c r="C151">
        <v>-2863.7537323920442</v>
      </c>
      <c r="D151">
        <v>-1.2660373683430817</v>
      </c>
    </row>
    <row r="152" spans="1:4" x14ac:dyDescent="0.35">
      <c r="A152">
        <v>128</v>
      </c>
      <c r="B152">
        <v>307.84409067483665</v>
      </c>
      <c r="C152">
        <v>712.15590932516329</v>
      </c>
      <c r="D152">
        <v>0.3148371255159918</v>
      </c>
    </row>
    <row r="153" spans="1:4" x14ac:dyDescent="0.35">
      <c r="A153">
        <v>129</v>
      </c>
      <c r="B153">
        <v>220.24735472967677</v>
      </c>
      <c r="C153">
        <v>379.75264527032323</v>
      </c>
      <c r="D153">
        <v>0.16788491070346881</v>
      </c>
    </row>
    <row r="154" spans="1:4" x14ac:dyDescent="0.35">
      <c r="A154">
        <v>130</v>
      </c>
      <c r="B154">
        <v>178.07114853385906</v>
      </c>
      <c r="C154">
        <v>-116.07114853385906</v>
      </c>
      <c r="D154">
        <v>-5.1313913542286586E-2</v>
      </c>
    </row>
    <row r="155" spans="1:4" x14ac:dyDescent="0.35">
      <c r="A155">
        <v>131</v>
      </c>
      <c r="B155">
        <v>2517.2284306249799</v>
      </c>
      <c r="C155">
        <v>-951.22843062497986</v>
      </c>
      <c r="D155">
        <v>-0.42052873659483486</v>
      </c>
    </row>
    <row r="156" spans="1:4" x14ac:dyDescent="0.35">
      <c r="A156">
        <v>132</v>
      </c>
      <c r="B156">
        <v>90.474412588699181</v>
      </c>
      <c r="C156">
        <v>119.52558741130082</v>
      </c>
      <c r="D156">
        <v>5.2841087005573641E-2</v>
      </c>
    </row>
    <row r="157" spans="1:4" x14ac:dyDescent="0.35">
      <c r="A157">
        <v>133</v>
      </c>
      <c r="B157">
        <v>2517.2284306249799</v>
      </c>
      <c r="C157">
        <v>1397.7715693750201</v>
      </c>
      <c r="D157">
        <v>0.61794106777407409</v>
      </c>
    </row>
    <row r="158" spans="1:4" x14ac:dyDescent="0.35">
      <c r="A158">
        <v>134</v>
      </c>
      <c r="B158">
        <v>1070.26012575308</v>
      </c>
      <c r="C158">
        <v>-396.26012575308005</v>
      </c>
      <c r="D158">
        <v>-0.17518270552149864</v>
      </c>
    </row>
    <row r="159" spans="1:4" x14ac:dyDescent="0.35">
      <c r="A159">
        <v>135</v>
      </c>
      <c r="B159">
        <v>742.58344684711153</v>
      </c>
      <c r="C159">
        <v>673.41655315288847</v>
      </c>
      <c r="D159">
        <v>0.29771083704191786</v>
      </c>
    </row>
    <row r="160" spans="1:4" x14ac:dyDescent="0.35">
      <c r="A160">
        <v>136</v>
      </c>
      <c r="B160">
        <v>6.1220001970637519</v>
      </c>
      <c r="C160">
        <v>29.877999802936248</v>
      </c>
      <c r="D160">
        <v>1.3208769949037679E-2</v>
      </c>
    </row>
    <row r="161" spans="1:4" x14ac:dyDescent="0.35">
      <c r="A161">
        <v>137</v>
      </c>
      <c r="B161">
        <v>3610.5654681627161</v>
      </c>
      <c r="C161">
        <v>-1370.5654681627161</v>
      </c>
      <c r="D161">
        <v>-0.60591351792154868</v>
      </c>
    </row>
    <row r="162" spans="1:4" x14ac:dyDescent="0.35">
      <c r="A162">
        <v>138</v>
      </c>
      <c r="B162">
        <v>742.58344684711153</v>
      </c>
      <c r="C162">
        <v>201.41655315288847</v>
      </c>
      <c r="D162">
        <v>8.9044277798782476E-2</v>
      </c>
    </row>
    <row r="163" spans="1:4" x14ac:dyDescent="0.35">
      <c r="A163">
        <v>139</v>
      </c>
      <c r="B163">
        <v>90.474412588699181</v>
      </c>
      <c r="C163">
        <v>-55.474412588699181</v>
      </c>
      <c r="D163">
        <v>-2.4524692374826129E-2</v>
      </c>
    </row>
    <row r="164" spans="1:4" x14ac:dyDescent="0.35">
      <c r="A164">
        <v>140</v>
      </c>
      <c r="B164">
        <v>7902.8055294755504</v>
      </c>
      <c r="C164">
        <v>-573.80552947555043</v>
      </c>
      <c r="D164">
        <v>-0.25367378286090808</v>
      </c>
    </row>
    <row r="165" spans="1:4" x14ac:dyDescent="0.35">
      <c r="A165">
        <v>141</v>
      </c>
      <c r="B165">
        <v>4622.7944168623417</v>
      </c>
      <c r="C165">
        <v>-1758.7944168623417</v>
      </c>
      <c r="D165">
        <v>-0.77754571903114744</v>
      </c>
    </row>
    <row r="166" spans="1:4" x14ac:dyDescent="0.35">
      <c r="A166">
        <v>142</v>
      </c>
      <c r="B166">
        <v>7503.7537323920442</v>
      </c>
      <c r="C166">
        <v>1776.2462676079558</v>
      </c>
      <c r="D166">
        <v>0.78526101065723231</v>
      </c>
    </row>
    <row r="167" spans="1:4" x14ac:dyDescent="0.35">
      <c r="A167">
        <v>143</v>
      </c>
      <c r="B167">
        <v>382.46353240589877</v>
      </c>
      <c r="C167">
        <v>-257.46353240589877</v>
      </c>
      <c r="D167">
        <v>-0.11382209626636099</v>
      </c>
    </row>
    <row r="168" spans="1:4" x14ac:dyDescent="0.35">
      <c r="A168">
        <v>144</v>
      </c>
      <c r="B168">
        <v>139.13926589156577</v>
      </c>
      <c r="C168">
        <v>110.86073410843423</v>
      </c>
      <c r="D168">
        <v>4.9010440554184471E-2</v>
      </c>
    </row>
    <row r="169" spans="1:4" x14ac:dyDescent="0.35">
      <c r="A169">
        <v>145</v>
      </c>
      <c r="B169">
        <v>366.24191463827657</v>
      </c>
      <c r="C169">
        <v>-246.24191463827657</v>
      </c>
      <c r="D169">
        <v>-0.10886112938349793</v>
      </c>
    </row>
    <row r="170" spans="1:4" x14ac:dyDescent="0.35">
      <c r="A170">
        <v>146</v>
      </c>
      <c r="B170">
        <v>54.786853499930345</v>
      </c>
      <c r="C170">
        <v>41.213146500069655</v>
      </c>
      <c r="D170">
        <v>1.8219926855408481E-2</v>
      </c>
    </row>
    <row r="171" spans="1:4" x14ac:dyDescent="0.35">
      <c r="A171">
        <v>147</v>
      </c>
      <c r="B171">
        <v>4356.7598854733369</v>
      </c>
      <c r="C171">
        <v>-1656.7598854733369</v>
      </c>
      <c r="D171">
        <v>-0.73243725591900899</v>
      </c>
    </row>
    <row r="172" spans="1:4" x14ac:dyDescent="0.35">
      <c r="A172">
        <v>148</v>
      </c>
      <c r="B172">
        <v>220.24735472967677</v>
      </c>
      <c r="C172">
        <v>754.75264527032323</v>
      </c>
      <c r="D172">
        <v>0.33366872366146832</v>
      </c>
    </row>
    <row r="173" spans="1:4" x14ac:dyDescent="0.35">
      <c r="A173">
        <v>149</v>
      </c>
      <c r="B173">
        <v>3610.5654681627161</v>
      </c>
      <c r="C173">
        <v>3109.4345318372839</v>
      </c>
      <c r="D173">
        <v>1.3746504342166854</v>
      </c>
    </row>
    <row r="174" spans="1:4" x14ac:dyDescent="0.35">
      <c r="A174">
        <v>150</v>
      </c>
      <c r="B174">
        <v>2517.2284306249799</v>
      </c>
      <c r="C174">
        <v>-951.22843062497986</v>
      </c>
      <c r="D174">
        <v>-0.42052873659483486</v>
      </c>
    </row>
    <row r="175" spans="1:4" x14ac:dyDescent="0.35">
      <c r="A175">
        <v>151</v>
      </c>
      <c r="B175">
        <v>3480.7925260217385</v>
      </c>
      <c r="C175">
        <v>-1320.7925260217385</v>
      </c>
      <c r="D175">
        <v>-0.58390938957416427</v>
      </c>
    </row>
    <row r="176" spans="1:4" x14ac:dyDescent="0.35">
      <c r="A176">
        <v>152</v>
      </c>
      <c r="B176">
        <v>220.24735472967677</v>
      </c>
      <c r="C176">
        <v>529.75264527032323</v>
      </c>
      <c r="D176">
        <v>0.23419843588666861</v>
      </c>
    </row>
    <row r="177" spans="1:4" x14ac:dyDescent="0.35">
      <c r="A177">
        <v>153</v>
      </c>
      <c r="B177">
        <v>1070.26012575308</v>
      </c>
      <c r="C177">
        <v>-733.26012575308005</v>
      </c>
      <c r="D177">
        <v>-0.32416709209975419</v>
      </c>
    </row>
    <row r="178" spans="1:4" x14ac:dyDescent="0.35">
      <c r="A178">
        <v>154</v>
      </c>
      <c r="B178">
        <v>2517.2284306249799</v>
      </c>
      <c r="C178">
        <v>-1734.2284306249799</v>
      </c>
      <c r="D178">
        <v>-0.76668533805113781</v>
      </c>
    </row>
    <row r="179" spans="1:4" x14ac:dyDescent="0.35">
      <c r="A179">
        <v>155</v>
      </c>
      <c r="B179">
        <v>220.24735472967677</v>
      </c>
      <c r="C179">
        <v>379.75264527032323</v>
      </c>
      <c r="D179">
        <v>0.16788491070346881</v>
      </c>
    </row>
    <row r="180" spans="1:4" x14ac:dyDescent="0.35">
      <c r="A180">
        <v>156</v>
      </c>
      <c r="B180">
        <v>781.51532948940485</v>
      </c>
      <c r="C180">
        <v>-533.51532948940485</v>
      </c>
      <c r="D180">
        <v>-0.23586188158479193</v>
      </c>
    </row>
    <row r="181" spans="1:4" x14ac:dyDescent="0.35">
      <c r="A181">
        <v>157</v>
      </c>
      <c r="B181">
        <v>382.46353240589877</v>
      </c>
      <c r="C181">
        <v>-257.46353240589877</v>
      </c>
      <c r="D181">
        <v>-0.11382209626636099</v>
      </c>
    </row>
    <row r="182" spans="1:4" x14ac:dyDescent="0.35">
      <c r="A182">
        <v>158</v>
      </c>
      <c r="B182">
        <v>2517.2284306249799</v>
      </c>
      <c r="C182">
        <v>-1734.2284306249799</v>
      </c>
      <c r="D182">
        <v>-0.76668533805113781</v>
      </c>
    </row>
    <row r="183" spans="1:4" x14ac:dyDescent="0.35">
      <c r="A183">
        <v>159</v>
      </c>
      <c r="B183">
        <v>54.786853499930345</v>
      </c>
      <c r="C183">
        <v>-30.786853499930345</v>
      </c>
      <c r="D183">
        <v>-1.3610565232527426E-2</v>
      </c>
    </row>
    <row r="184" spans="1:4" x14ac:dyDescent="0.35">
      <c r="A184">
        <v>160</v>
      </c>
      <c r="B184">
        <v>122.91764812394359</v>
      </c>
      <c r="C184">
        <v>-32.917648123943593</v>
      </c>
      <c r="D184">
        <v>-1.4552568585592288E-2</v>
      </c>
    </row>
    <row r="185" spans="1:4" x14ac:dyDescent="0.35">
      <c r="A185">
        <v>161</v>
      </c>
      <c r="B185">
        <v>2517.2284306249799</v>
      </c>
      <c r="C185">
        <v>-1734.2284306249799</v>
      </c>
      <c r="D185">
        <v>-0.76668533805113781</v>
      </c>
    </row>
    <row r="186" spans="1:4" x14ac:dyDescent="0.35">
      <c r="A186">
        <v>162</v>
      </c>
      <c r="B186">
        <v>2517.2284306249799</v>
      </c>
      <c r="C186">
        <v>-951.22843062497986</v>
      </c>
      <c r="D186">
        <v>-0.42052873659483486</v>
      </c>
    </row>
    <row r="187" spans="1:4" x14ac:dyDescent="0.35">
      <c r="A187">
        <v>163</v>
      </c>
      <c r="B187">
        <v>3610.5654681627161</v>
      </c>
      <c r="C187">
        <v>-1370.5654681627161</v>
      </c>
      <c r="D187">
        <v>-0.60591351792154868</v>
      </c>
    </row>
    <row r="188" spans="1:4" x14ac:dyDescent="0.35">
      <c r="A188">
        <v>164</v>
      </c>
      <c r="B188">
        <v>1109.1920083953733</v>
      </c>
      <c r="C188">
        <v>1682.8079916046267</v>
      </c>
      <c r="D188">
        <v>0.74395286753175538</v>
      </c>
    </row>
    <row r="189" spans="1:4" x14ac:dyDescent="0.35">
      <c r="A189">
        <v>165</v>
      </c>
      <c r="B189">
        <v>2517.2284306249799</v>
      </c>
      <c r="C189">
        <v>-168.22843062497986</v>
      </c>
      <c r="D189">
        <v>-7.4372135138531886E-2</v>
      </c>
    </row>
    <row r="190" spans="1:4" x14ac:dyDescent="0.35">
      <c r="A190">
        <v>166</v>
      </c>
      <c r="B190">
        <v>2517.2284306249799</v>
      </c>
      <c r="C190">
        <v>-1734.2284306249799</v>
      </c>
      <c r="D190">
        <v>-0.76668533805113781</v>
      </c>
    </row>
    <row r="191" spans="1:4" x14ac:dyDescent="0.35">
      <c r="A191">
        <v>167</v>
      </c>
      <c r="B191">
        <v>6.1220001970637519</v>
      </c>
      <c r="C191">
        <v>29.877999802936248</v>
      </c>
      <c r="D191">
        <v>1.3208769949037679E-2</v>
      </c>
    </row>
    <row r="192" spans="1:4" x14ac:dyDescent="0.35">
      <c r="A192">
        <v>168</v>
      </c>
      <c r="B192">
        <v>2517.2284306249799</v>
      </c>
      <c r="C192">
        <v>-168.22843062497986</v>
      </c>
      <c r="D192">
        <v>-7.4372135138531886E-2</v>
      </c>
    </row>
    <row r="193" spans="1:4" x14ac:dyDescent="0.35">
      <c r="A193">
        <v>169</v>
      </c>
      <c r="B193">
        <v>4356.7598854733369</v>
      </c>
      <c r="C193">
        <v>-3006.7598854733369</v>
      </c>
      <c r="D193">
        <v>-1.3292589825678072</v>
      </c>
    </row>
    <row r="194" spans="1:4" x14ac:dyDescent="0.35">
      <c r="A194">
        <v>170</v>
      </c>
      <c r="B194">
        <v>2517.2284306249799</v>
      </c>
      <c r="C194">
        <v>-1734.2284306249799</v>
      </c>
      <c r="D194">
        <v>-0.76668533805113781</v>
      </c>
    </row>
    <row r="195" spans="1:4" x14ac:dyDescent="0.35">
      <c r="A195">
        <v>171</v>
      </c>
      <c r="B195">
        <v>100.20738324927251</v>
      </c>
      <c r="C195">
        <v>51.79261675072749</v>
      </c>
      <c r="D195">
        <v>2.289700663468789E-2</v>
      </c>
    </row>
    <row r="196" spans="1:4" x14ac:dyDescent="0.35">
      <c r="A196">
        <v>172</v>
      </c>
      <c r="B196">
        <v>139.13926589156577</v>
      </c>
      <c r="C196">
        <v>-39.139265891565771</v>
      </c>
      <c r="D196">
        <v>-1.7303084629015333E-2</v>
      </c>
    </row>
    <row r="197" spans="1:4" x14ac:dyDescent="0.35">
      <c r="A197">
        <v>173</v>
      </c>
      <c r="B197">
        <v>2517.2284306249799</v>
      </c>
      <c r="C197">
        <v>-168.22843062497986</v>
      </c>
      <c r="D197">
        <v>-7.4372135138531886E-2</v>
      </c>
    </row>
    <row r="198" spans="1:4" x14ac:dyDescent="0.35">
      <c r="A198">
        <v>174</v>
      </c>
      <c r="B198">
        <v>1907.2956025623855</v>
      </c>
      <c r="C198">
        <v>-122.29560256238551</v>
      </c>
      <c r="D198">
        <v>-5.4065683468768971E-2</v>
      </c>
    </row>
    <row r="199" spans="1:4" x14ac:dyDescent="0.35">
      <c r="A199">
        <v>175</v>
      </c>
      <c r="B199">
        <v>3610.5654681627161</v>
      </c>
      <c r="C199">
        <v>869.43453183728388</v>
      </c>
      <c r="D199">
        <v>0.38436845814756837</v>
      </c>
    </row>
    <row r="200" spans="1:4" x14ac:dyDescent="0.35">
      <c r="A200">
        <v>176</v>
      </c>
      <c r="B200">
        <v>3480.7925260217385</v>
      </c>
      <c r="C200">
        <v>-240.79252602173847</v>
      </c>
      <c r="D200">
        <v>-0.10645200825512566</v>
      </c>
    </row>
    <row r="201" spans="1:4" x14ac:dyDescent="0.35">
      <c r="A201">
        <v>177</v>
      </c>
      <c r="B201">
        <v>1109.1920083953733</v>
      </c>
      <c r="C201">
        <v>-760.19200839537325</v>
      </c>
      <c r="D201">
        <v>-0.3360734126186255</v>
      </c>
    </row>
    <row r="202" spans="1:4" x14ac:dyDescent="0.35">
      <c r="A202">
        <v>178</v>
      </c>
      <c r="B202">
        <v>1070.26012575308</v>
      </c>
      <c r="C202">
        <v>-59.260125753080047</v>
      </c>
      <c r="D202">
        <v>-2.6198318943243072E-2</v>
      </c>
    </row>
    <row r="203" spans="1:4" x14ac:dyDescent="0.35">
      <c r="A203">
        <v>179</v>
      </c>
      <c r="B203">
        <v>171.58250142681018</v>
      </c>
      <c r="C203">
        <v>68.417498573189818</v>
      </c>
      <c r="D203">
        <v>3.0246703430698397E-2</v>
      </c>
    </row>
    <row r="204" spans="1:4" x14ac:dyDescent="0.35">
      <c r="A204">
        <v>180</v>
      </c>
      <c r="B204">
        <v>7902.8055294755504</v>
      </c>
      <c r="C204">
        <v>-3016.8055294755504</v>
      </c>
      <c r="D204">
        <v>-1.333700063011289</v>
      </c>
    </row>
    <row r="205" spans="1:4" x14ac:dyDescent="0.35">
      <c r="A205">
        <v>181</v>
      </c>
      <c r="B205">
        <v>100.20738324927251</v>
      </c>
      <c r="C205">
        <v>51.79261675072749</v>
      </c>
      <c r="D205">
        <v>2.289700663468789E-2</v>
      </c>
    </row>
    <row r="206" spans="1:4" x14ac:dyDescent="0.35">
      <c r="A206">
        <v>182</v>
      </c>
      <c r="B206">
        <v>7503.7537323920442</v>
      </c>
      <c r="C206">
        <v>1776.2462676079558</v>
      </c>
      <c r="D206">
        <v>0.78526101065723231</v>
      </c>
    </row>
    <row r="207" spans="1:4" x14ac:dyDescent="0.35">
      <c r="A207">
        <v>183</v>
      </c>
      <c r="B207">
        <v>100.20738324927251</v>
      </c>
      <c r="C207">
        <v>-24.20738324927251</v>
      </c>
      <c r="D207">
        <v>-1.0701846124800012E-2</v>
      </c>
    </row>
    <row r="208" spans="1:4" x14ac:dyDescent="0.35">
      <c r="A208">
        <v>184</v>
      </c>
      <c r="B208">
        <v>220.24735472967677</v>
      </c>
      <c r="C208">
        <v>-145.24735472967677</v>
      </c>
      <c r="D208">
        <v>-6.4212427437730507E-2</v>
      </c>
    </row>
    <row r="209" spans="1:4" x14ac:dyDescent="0.35">
      <c r="A209">
        <v>185</v>
      </c>
      <c r="B209">
        <v>87.230089035174743</v>
      </c>
      <c r="C209">
        <v>-19.230089035174743</v>
      </c>
      <c r="D209">
        <v>-8.5014332900615643E-3</v>
      </c>
    </row>
    <row r="210" spans="1:4" x14ac:dyDescent="0.35">
      <c r="A210">
        <v>186</v>
      </c>
      <c r="B210">
        <v>171.58250142681018</v>
      </c>
      <c r="C210">
        <v>188.41749857318982</v>
      </c>
      <c r="D210">
        <v>8.329752357725824E-2</v>
      </c>
    </row>
    <row r="211" spans="1:4" x14ac:dyDescent="0.35">
      <c r="A211">
        <v>187</v>
      </c>
      <c r="B211">
        <v>54.786853499930345</v>
      </c>
      <c r="C211">
        <v>-30.786853499930345</v>
      </c>
      <c r="D211">
        <v>-1.3610565232527426E-2</v>
      </c>
    </row>
    <row r="212" spans="1:4" x14ac:dyDescent="0.35">
      <c r="A212">
        <v>188</v>
      </c>
      <c r="B212">
        <v>174.82682498033461</v>
      </c>
      <c r="C212">
        <v>-113.82682498033461</v>
      </c>
      <c r="D212">
        <v>-5.0321720165713971E-2</v>
      </c>
    </row>
    <row r="213" spans="1:4" x14ac:dyDescent="0.35">
      <c r="A213">
        <v>189</v>
      </c>
      <c r="B213">
        <v>1109.1920083953733</v>
      </c>
      <c r="C213">
        <v>-62.19200839537325</v>
      </c>
      <c r="D213">
        <v>-2.7494475432802385E-2</v>
      </c>
    </row>
    <row r="214" spans="1:4" x14ac:dyDescent="0.35">
      <c r="A214">
        <v>190</v>
      </c>
      <c r="B214">
        <v>6.1220001970637519</v>
      </c>
      <c r="C214">
        <v>2.8779998029362481</v>
      </c>
      <c r="D214">
        <v>1.2723354160617132E-3</v>
      </c>
    </row>
    <row r="215" spans="1:4" x14ac:dyDescent="0.35">
      <c r="A215">
        <v>191</v>
      </c>
      <c r="B215">
        <v>100.20738324927251</v>
      </c>
      <c r="C215">
        <v>51.79261675072749</v>
      </c>
      <c r="D215">
        <v>2.289700663468789E-2</v>
      </c>
    </row>
    <row r="216" spans="1:4" x14ac:dyDescent="0.35">
      <c r="A216">
        <v>192</v>
      </c>
      <c r="B216">
        <v>7422.645643553933</v>
      </c>
      <c r="C216">
        <v>10937.354356446067</v>
      </c>
      <c r="D216">
        <v>4.8352968236917757</v>
      </c>
    </row>
    <row r="217" spans="1:4" x14ac:dyDescent="0.35">
      <c r="A217">
        <v>193</v>
      </c>
      <c r="B217">
        <v>7503.7537323920442</v>
      </c>
      <c r="C217">
        <v>8736.2462676079558</v>
      </c>
      <c r="D217">
        <v>3.862208579157703</v>
      </c>
    </row>
    <row r="218" spans="1:4" x14ac:dyDescent="0.35">
      <c r="A218">
        <v>194</v>
      </c>
      <c r="B218">
        <v>3480.7925260217385</v>
      </c>
      <c r="C218">
        <v>-2400.7925260217385</v>
      </c>
      <c r="D218">
        <v>-1.0613667708932029</v>
      </c>
    </row>
    <row r="219" spans="1:4" x14ac:dyDescent="0.35">
      <c r="A219">
        <v>195</v>
      </c>
      <c r="B219">
        <v>2517.2284306249799</v>
      </c>
      <c r="C219">
        <v>-951.22843062497986</v>
      </c>
      <c r="D219">
        <v>-0.42052873659483486</v>
      </c>
    </row>
    <row r="220" spans="1:4" x14ac:dyDescent="0.35">
      <c r="A220">
        <v>196</v>
      </c>
      <c r="B220">
        <v>122.91764812394359</v>
      </c>
      <c r="C220">
        <v>102.08235187605641</v>
      </c>
      <c r="D220">
        <v>4.5129604079287539E-2</v>
      </c>
    </row>
    <row r="221" spans="1:4" x14ac:dyDescent="0.35">
      <c r="A221">
        <v>197</v>
      </c>
      <c r="B221">
        <v>7902.8055294755504</v>
      </c>
      <c r="C221">
        <v>-573.80552947555043</v>
      </c>
      <c r="D221">
        <v>-0.25367378286090808</v>
      </c>
    </row>
    <row r="222" spans="1:4" x14ac:dyDescent="0.35">
      <c r="A222">
        <v>198</v>
      </c>
      <c r="B222">
        <v>1109.1920083953733</v>
      </c>
      <c r="C222">
        <v>286.80799160462675</v>
      </c>
      <c r="D222">
        <v>0.12679499316010917</v>
      </c>
    </row>
    <row r="223" spans="1:4" x14ac:dyDescent="0.35">
      <c r="A223">
        <v>199</v>
      </c>
      <c r="B223">
        <v>7422.645643553933</v>
      </c>
      <c r="C223">
        <v>4052.354356446067</v>
      </c>
      <c r="D223">
        <v>1.7915060177829047</v>
      </c>
    </row>
    <row r="224" spans="1:4" x14ac:dyDescent="0.35">
      <c r="A224">
        <v>200</v>
      </c>
      <c r="B224">
        <v>1907.2956025623855</v>
      </c>
      <c r="C224">
        <v>-1312.2956025623855</v>
      </c>
      <c r="D224">
        <v>-0.58015298325548748</v>
      </c>
    </row>
    <row r="225" spans="1:4" x14ac:dyDescent="0.35">
      <c r="A225">
        <v>201</v>
      </c>
      <c r="B225">
        <v>4356.7598854733369</v>
      </c>
      <c r="C225">
        <v>-3006.7598854733369</v>
      </c>
      <c r="D225">
        <v>-1.3292589825678072</v>
      </c>
    </row>
    <row r="226" spans="1:4" x14ac:dyDescent="0.35">
      <c r="A226">
        <v>202</v>
      </c>
      <c r="B226">
        <v>54.786853499930345</v>
      </c>
      <c r="C226">
        <v>41.213146500069655</v>
      </c>
      <c r="D226">
        <v>1.8219926855408481E-2</v>
      </c>
    </row>
    <row r="227" spans="1:4" x14ac:dyDescent="0.35">
      <c r="A227">
        <v>203</v>
      </c>
      <c r="B227">
        <v>220.24735472967677</v>
      </c>
      <c r="C227">
        <v>4.752645270323228</v>
      </c>
      <c r="D227">
        <v>2.1010977454692988E-3</v>
      </c>
    </row>
    <row r="228" spans="1:4" x14ac:dyDescent="0.35">
      <c r="A228">
        <v>204</v>
      </c>
      <c r="B228">
        <v>6.1220001970637519</v>
      </c>
      <c r="C228">
        <v>47.877999802936245</v>
      </c>
      <c r="D228">
        <v>2.1166392971021655E-2</v>
      </c>
    </row>
    <row r="229" spans="1:4" x14ac:dyDescent="0.35">
      <c r="A229">
        <v>205</v>
      </c>
      <c r="B229">
        <v>781.51532948940485</v>
      </c>
      <c r="C229">
        <v>-285.51532948940485</v>
      </c>
      <c r="D229">
        <v>-0.12622351994856826</v>
      </c>
    </row>
    <row r="230" spans="1:4" x14ac:dyDescent="0.35">
      <c r="A230">
        <v>206</v>
      </c>
      <c r="B230">
        <v>7422.645643553933</v>
      </c>
      <c r="C230">
        <v>-537.64564355393304</v>
      </c>
      <c r="D230">
        <v>-0.23768785282300936</v>
      </c>
    </row>
    <row r="231" spans="1:4" x14ac:dyDescent="0.35">
      <c r="A231">
        <v>207</v>
      </c>
      <c r="B231">
        <v>58.031177053454783</v>
      </c>
      <c r="C231">
        <v>41.968822946545217</v>
      </c>
      <c r="D231">
        <v>1.8554003982499866E-2</v>
      </c>
    </row>
    <row r="232" spans="1:4" x14ac:dyDescent="0.35">
      <c r="A232">
        <v>208</v>
      </c>
      <c r="B232">
        <v>1047.5498608784089</v>
      </c>
      <c r="C232">
        <v>-717.54986087840894</v>
      </c>
      <c r="D232">
        <v>-0.31722173846374591</v>
      </c>
    </row>
    <row r="233" spans="1:4" x14ac:dyDescent="0.35">
      <c r="A233">
        <v>209</v>
      </c>
      <c r="B233">
        <v>7503.7537323920442</v>
      </c>
      <c r="C233">
        <v>4096.2462676079558</v>
      </c>
      <c r="D233">
        <v>1.8109102001573891</v>
      </c>
    </row>
    <row r="234" spans="1:4" x14ac:dyDescent="0.35">
      <c r="A234">
        <v>210</v>
      </c>
      <c r="B234">
        <v>7422.645643553933</v>
      </c>
      <c r="C234">
        <v>-5127.645643553933</v>
      </c>
      <c r="D234">
        <v>-2.2668817234289236</v>
      </c>
    </row>
    <row r="235" spans="1:4" x14ac:dyDescent="0.35">
      <c r="A235">
        <v>211</v>
      </c>
      <c r="B235">
        <v>781.51532948940485</v>
      </c>
      <c r="C235">
        <v>-285.51532948940485</v>
      </c>
      <c r="D235">
        <v>-0.12622351994856826</v>
      </c>
    </row>
    <row r="236" spans="1:4" x14ac:dyDescent="0.35">
      <c r="A236">
        <v>212</v>
      </c>
      <c r="B236">
        <v>58.031177053454783</v>
      </c>
      <c r="C236">
        <v>66.968822946545217</v>
      </c>
      <c r="D236">
        <v>2.9606258179699835E-2</v>
      </c>
    </row>
    <row r="237" spans="1:4" x14ac:dyDescent="0.35">
      <c r="A237">
        <v>213</v>
      </c>
      <c r="B237">
        <v>7902.8055294755504</v>
      </c>
      <c r="C237">
        <v>-5459.8055294755504</v>
      </c>
      <c r="D237">
        <v>-2.4137263431616698</v>
      </c>
    </row>
    <row r="238" spans="1:4" x14ac:dyDescent="0.35">
      <c r="A238">
        <v>214</v>
      </c>
      <c r="B238">
        <v>7902.8055294755504</v>
      </c>
      <c r="C238">
        <v>-573.80552947555043</v>
      </c>
      <c r="D238">
        <v>-0.25367378286090808</v>
      </c>
    </row>
    <row r="239" spans="1:4" x14ac:dyDescent="0.35">
      <c r="A239">
        <v>215</v>
      </c>
      <c r="B239">
        <v>1907.2956025623855</v>
      </c>
      <c r="C239">
        <v>1067.7043974376145</v>
      </c>
      <c r="D239">
        <v>0.47202161631794948</v>
      </c>
    </row>
    <row r="240" spans="1:4" x14ac:dyDescent="0.35">
      <c r="A240">
        <v>216</v>
      </c>
      <c r="B240">
        <v>90.474412588699181</v>
      </c>
      <c r="C240">
        <v>-55.474412588699181</v>
      </c>
      <c r="D240">
        <v>-2.4524692374826129E-2</v>
      </c>
    </row>
    <row r="241" spans="1:4" x14ac:dyDescent="0.35">
      <c r="A241">
        <v>217</v>
      </c>
      <c r="B241">
        <v>7902.8055294755504</v>
      </c>
      <c r="C241">
        <v>-3016.8055294755504</v>
      </c>
      <c r="D241">
        <v>-1.333700063011289</v>
      </c>
    </row>
    <row r="242" spans="1:4" x14ac:dyDescent="0.35">
      <c r="A242">
        <v>218</v>
      </c>
      <c r="B242">
        <v>100.20738324927251</v>
      </c>
      <c r="C242">
        <v>13.79261675072749</v>
      </c>
      <c r="D242">
        <v>6.0975802549439392E-3</v>
      </c>
    </row>
    <row r="243" spans="1:4" x14ac:dyDescent="0.35">
      <c r="A243">
        <v>219</v>
      </c>
      <c r="B243">
        <v>7422.645643553933</v>
      </c>
      <c r="C243">
        <v>1757.354356446067</v>
      </c>
      <c r="D243">
        <v>0.77690908247994761</v>
      </c>
    </row>
    <row r="244" spans="1:4" x14ac:dyDescent="0.35">
      <c r="A244">
        <v>220</v>
      </c>
      <c r="B244">
        <v>4622.7944168623417</v>
      </c>
      <c r="C244">
        <v>-1758.7944168623417</v>
      </c>
      <c r="D244">
        <v>-0.77754571903114744</v>
      </c>
    </row>
    <row r="245" spans="1:4" x14ac:dyDescent="0.35">
      <c r="A245">
        <v>221</v>
      </c>
      <c r="B245">
        <v>7902.8055294755504</v>
      </c>
      <c r="C245">
        <v>-5459.8055294755504</v>
      </c>
      <c r="D245">
        <v>-2.4137263431616698</v>
      </c>
    </row>
    <row r="246" spans="1:4" x14ac:dyDescent="0.35">
      <c r="A246">
        <v>222</v>
      </c>
      <c r="B246">
        <v>7902.8055294755504</v>
      </c>
      <c r="C246">
        <v>-573.80552947555043</v>
      </c>
      <c r="D246">
        <v>-0.25367378286090808</v>
      </c>
    </row>
    <row r="247" spans="1:4" x14ac:dyDescent="0.35">
      <c r="A247">
        <v>223</v>
      </c>
      <c r="B247">
        <v>457.08297413696084</v>
      </c>
      <c r="C247">
        <v>-309.08297413696084</v>
      </c>
      <c r="D247">
        <v>-0.13664254392753097</v>
      </c>
    </row>
    <row r="248" spans="1:4" x14ac:dyDescent="0.35">
      <c r="A248">
        <v>224</v>
      </c>
      <c r="B248">
        <v>90.474412588699181</v>
      </c>
      <c r="C248">
        <v>49.525587411300819</v>
      </c>
      <c r="D248">
        <v>2.1894775253413733E-2</v>
      </c>
    </row>
    <row r="249" spans="1:4" x14ac:dyDescent="0.35">
      <c r="A249">
        <v>225</v>
      </c>
      <c r="B249">
        <v>7902.8055294755504</v>
      </c>
      <c r="C249">
        <v>-5459.8055294755504</v>
      </c>
      <c r="D249">
        <v>-2.4137263431616698</v>
      </c>
    </row>
    <row r="250" spans="1:4" x14ac:dyDescent="0.35">
      <c r="A250">
        <v>226</v>
      </c>
      <c r="B250">
        <v>220.24735472967677</v>
      </c>
      <c r="C250">
        <v>-145.24735472967677</v>
      </c>
      <c r="D250">
        <v>-6.4212427437730507E-2</v>
      </c>
    </row>
    <row r="251" spans="1:4" x14ac:dyDescent="0.35">
      <c r="A251">
        <v>227</v>
      </c>
      <c r="B251">
        <v>7503.7537323920442</v>
      </c>
      <c r="C251">
        <v>-5183.7537323920442</v>
      </c>
      <c r="D251">
        <v>-2.2916865578432386</v>
      </c>
    </row>
    <row r="252" spans="1:4" x14ac:dyDescent="0.35">
      <c r="A252">
        <v>228</v>
      </c>
      <c r="B252">
        <v>1109.1920083953733</v>
      </c>
      <c r="C252">
        <v>286.80799160462675</v>
      </c>
      <c r="D252">
        <v>0.12679499316010917</v>
      </c>
    </row>
    <row r="253" spans="1:4" x14ac:dyDescent="0.35">
      <c r="A253">
        <v>229</v>
      </c>
      <c r="B253">
        <v>171.58250142681018</v>
      </c>
      <c r="C253">
        <v>8.4174985731898175</v>
      </c>
      <c r="D253">
        <v>3.721293357418476E-3</v>
      </c>
    </row>
    <row r="254" spans="1:4" x14ac:dyDescent="0.35">
      <c r="A254">
        <v>230</v>
      </c>
      <c r="B254">
        <v>100.20738324927251</v>
      </c>
      <c r="C254">
        <v>-24.20738324927251</v>
      </c>
      <c r="D254">
        <v>-1.0701846124800012E-2</v>
      </c>
    </row>
    <row r="255" spans="1:4" x14ac:dyDescent="0.35">
      <c r="A255">
        <v>231</v>
      </c>
      <c r="B255">
        <v>7902.8055294755504</v>
      </c>
      <c r="C255">
        <v>-5459.8055294755504</v>
      </c>
      <c r="D255">
        <v>-2.4137263431616698</v>
      </c>
    </row>
    <row r="256" spans="1:4" x14ac:dyDescent="0.35">
      <c r="A256">
        <v>232</v>
      </c>
      <c r="B256">
        <v>4356.7598854733369</v>
      </c>
      <c r="C256">
        <v>-306.75988547333691</v>
      </c>
      <c r="D256">
        <v>-0.13561552927021076</v>
      </c>
    </row>
    <row r="257" spans="1:4" x14ac:dyDescent="0.35">
      <c r="A257">
        <v>233</v>
      </c>
      <c r="B257">
        <v>268.91220803254339</v>
      </c>
      <c r="C257">
        <v>1.0877919674566101</v>
      </c>
      <c r="D257">
        <v>4.8090213352010921E-4</v>
      </c>
    </row>
    <row r="258" spans="1:4" x14ac:dyDescent="0.35">
      <c r="A258">
        <v>234</v>
      </c>
      <c r="B258">
        <v>2517.2284306249799</v>
      </c>
      <c r="C258">
        <v>614.77156937502014</v>
      </c>
      <c r="D258">
        <v>0.27178446631777109</v>
      </c>
    </row>
    <row r="259" spans="1:4" x14ac:dyDescent="0.35">
      <c r="A259">
        <v>235</v>
      </c>
      <c r="B259">
        <v>1907.2956025623855</v>
      </c>
      <c r="C259">
        <v>-1312.2956025623855</v>
      </c>
      <c r="D259">
        <v>-0.58015298325548748</v>
      </c>
    </row>
    <row r="260" spans="1:4" x14ac:dyDescent="0.35">
      <c r="A260">
        <v>236</v>
      </c>
      <c r="B260">
        <v>139.13926589156577</v>
      </c>
      <c r="C260">
        <v>10.860734108434229</v>
      </c>
      <c r="D260">
        <v>4.801423765384602E-3</v>
      </c>
    </row>
    <row r="261" spans="1:4" x14ac:dyDescent="0.35">
      <c r="A261">
        <v>237</v>
      </c>
      <c r="B261">
        <v>343.53164976360546</v>
      </c>
      <c r="C261">
        <v>221.46835023639454</v>
      </c>
      <c r="D261">
        <v>9.7908980137885765E-2</v>
      </c>
    </row>
    <row r="262" spans="1:4" x14ac:dyDescent="0.35">
      <c r="A262">
        <v>238</v>
      </c>
      <c r="B262">
        <v>1037.8168902178356</v>
      </c>
      <c r="C262">
        <v>924.18310978216437</v>
      </c>
      <c r="D262">
        <v>0.40857226616284975</v>
      </c>
    </row>
    <row r="263" spans="1:4" x14ac:dyDescent="0.35">
      <c r="A263">
        <v>239</v>
      </c>
      <c r="B263">
        <v>4405.4247387762043</v>
      </c>
      <c r="C263">
        <v>-3040.4247387762043</v>
      </c>
      <c r="D263">
        <v>-1.3441418832163967</v>
      </c>
    </row>
    <row r="264" spans="1:4" x14ac:dyDescent="0.35">
      <c r="A264">
        <v>240</v>
      </c>
      <c r="B264">
        <v>1070.26012575308</v>
      </c>
      <c r="C264">
        <v>277.73987424691995</v>
      </c>
      <c r="D264">
        <v>0.12278606763501249</v>
      </c>
    </row>
    <row r="265" spans="1:4" x14ac:dyDescent="0.35">
      <c r="A265">
        <v>241</v>
      </c>
      <c r="B265">
        <v>1070.26012575308</v>
      </c>
      <c r="C265">
        <v>-59.260125753080047</v>
      </c>
      <c r="D265">
        <v>-2.6198318943243072E-2</v>
      </c>
    </row>
    <row r="266" spans="1:4" x14ac:dyDescent="0.35">
      <c r="A266">
        <v>242</v>
      </c>
      <c r="B266">
        <v>1070.26012575308</v>
      </c>
      <c r="C266">
        <v>-733.26012575308005</v>
      </c>
      <c r="D266">
        <v>-0.32416709209975419</v>
      </c>
    </row>
    <row r="267" spans="1:4" x14ac:dyDescent="0.35">
      <c r="A267">
        <v>243</v>
      </c>
      <c r="B267">
        <v>3480.7925260217385</v>
      </c>
      <c r="C267">
        <v>839.20747397826153</v>
      </c>
      <c r="D267">
        <v>0.37100537306391296</v>
      </c>
    </row>
    <row r="268" spans="1:4" x14ac:dyDescent="0.35">
      <c r="A268">
        <v>244</v>
      </c>
      <c r="B268">
        <v>7902.8055294755504</v>
      </c>
      <c r="C268">
        <v>-573.80552947555043</v>
      </c>
      <c r="D268">
        <v>-0.25367378286090808</v>
      </c>
    </row>
    <row r="269" spans="1:4" x14ac:dyDescent="0.35">
      <c r="A269">
        <v>245</v>
      </c>
      <c r="B269">
        <v>2517.2284306249799</v>
      </c>
      <c r="C269">
        <v>-951.22843062497986</v>
      </c>
      <c r="D269">
        <v>-0.42052873659483486</v>
      </c>
    </row>
    <row r="270" spans="1:4" x14ac:dyDescent="0.35">
      <c r="A270">
        <v>246</v>
      </c>
      <c r="B270">
        <v>1907.2956025623855</v>
      </c>
      <c r="C270">
        <v>-1312.2956025623855</v>
      </c>
      <c r="D270">
        <v>-0.58015298325548748</v>
      </c>
    </row>
    <row r="271" spans="1:4" x14ac:dyDescent="0.35">
      <c r="A271">
        <v>247</v>
      </c>
      <c r="B271">
        <v>2517.2284306249799</v>
      </c>
      <c r="C271">
        <v>614.77156937502014</v>
      </c>
      <c r="D271">
        <v>0.27178446631777109</v>
      </c>
    </row>
    <row r="272" spans="1:4" x14ac:dyDescent="0.35">
      <c r="A272">
        <v>248</v>
      </c>
      <c r="B272">
        <v>139.13926589156577</v>
      </c>
      <c r="C272">
        <v>60.860734108434229</v>
      </c>
      <c r="D272">
        <v>2.6905932159784537E-2</v>
      </c>
    </row>
    <row r="273" spans="1:4" x14ac:dyDescent="0.35">
      <c r="A273">
        <v>249</v>
      </c>
      <c r="B273">
        <v>2517.2284306249799</v>
      </c>
      <c r="C273">
        <v>2180.7715693750201</v>
      </c>
      <c r="D273">
        <v>0.9640976692303771</v>
      </c>
    </row>
    <row r="274" spans="1:4" x14ac:dyDescent="0.35">
      <c r="A274">
        <v>250</v>
      </c>
      <c r="B274">
        <v>7902.8055294755504</v>
      </c>
      <c r="C274">
        <v>-3016.8055294755504</v>
      </c>
      <c r="D274">
        <v>-1.333700063011289</v>
      </c>
    </row>
    <row r="275" spans="1:4" x14ac:dyDescent="0.35">
      <c r="A275">
        <v>251</v>
      </c>
      <c r="B275">
        <v>1070.26012575308</v>
      </c>
      <c r="C275">
        <v>-396.26012575308005</v>
      </c>
      <c r="D275">
        <v>-0.17518270552149864</v>
      </c>
    </row>
    <row r="276" spans="1:4" x14ac:dyDescent="0.35">
      <c r="A276">
        <v>252</v>
      </c>
      <c r="B276">
        <v>7902.8055294755504</v>
      </c>
      <c r="C276">
        <v>4312.1944705244496</v>
      </c>
      <c r="D276">
        <v>1.9063787774398535</v>
      </c>
    </row>
    <row r="277" spans="1:4" x14ac:dyDescent="0.35">
      <c r="A277">
        <v>253</v>
      </c>
      <c r="B277">
        <v>1070.26012575308</v>
      </c>
      <c r="C277">
        <v>-59.260125753080047</v>
      </c>
      <c r="D277">
        <v>-2.6198318943243072E-2</v>
      </c>
    </row>
    <row r="278" spans="1:4" x14ac:dyDescent="0.35">
      <c r="A278">
        <v>254</v>
      </c>
      <c r="B278">
        <v>2517.2284306249799</v>
      </c>
      <c r="C278">
        <v>-1734.2284306249799</v>
      </c>
      <c r="D278">
        <v>-0.76668533805113781</v>
      </c>
    </row>
    <row r="279" spans="1:4" x14ac:dyDescent="0.35">
      <c r="A279">
        <v>255</v>
      </c>
      <c r="B279">
        <v>2517.2284306249799</v>
      </c>
      <c r="C279">
        <v>-1734.2284306249799</v>
      </c>
      <c r="D279">
        <v>-0.76668533805113781</v>
      </c>
    </row>
    <row r="280" spans="1:4" x14ac:dyDescent="0.35">
      <c r="A280">
        <v>256</v>
      </c>
      <c r="B280">
        <v>1070.26012575308</v>
      </c>
      <c r="C280">
        <v>277.73987424691995</v>
      </c>
      <c r="D280">
        <v>0.12278606763501249</v>
      </c>
    </row>
    <row r="281" spans="1:4" x14ac:dyDescent="0.35">
      <c r="A281">
        <v>257</v>
      </c>
      <c r="B281">
        <v>220.24735472967677</v>
      </c>
      <c r="C281">
        <v>79.752645270323228</v>
      </c>
      <c r="D281">
        <v>3.5257860337069201E-2</v>
      </c>
    </row>
    <row r="282" spans="1:4" x14ac:dyDescent="0.35">
      <c r="A282">
        <v>258</v>
      </c>
      <c r="B282">
        <v>2517.2284306249799</v>
      </c>
      <c r="C282">
        <v>614.77156937502014</v>
      </c>
      <c r="D282">
        <v>0.27178446631777109</v>
      </c>
    </row>
    <row r="283" spans="1:4" x14ac:dyDescent="0.35">
      <c r="A283">
        <v>259</v>
      </c>
      <c r="B283">
        <v>4405.4247387762043</v>
      </c>
      <c r="C283">
        <v>-1675.4247387762043</v>
      </c>
      <c r="D283">
        <v>-0.7406888040492785</v>
      </c>
    </row>
    <row r="284" spans="1:4" x14ac:dyDescent="0.35">
      <c r="A284">
        <v>260</v>
      </c>
      <c r="B284">
        <v>220.24735472967677</v>
      </c>
      <c r="C284">
        <v>79.752645270323228</v>
      </c>
      <c r="D284">
        <v>3.5257860337069201E-2</v>
      </c>
    </row>
    <row r="285" spans="1:4" x14ac:dyDescent="0.35">
      <c r="A285">
        <v>261</v>
      </c>
      <c r="B285">
        <v>2517.2284306249799</v>
      </c>
      <c r="C285">
        <v>-951.22843062497986</v>
      </c>
      <c r="D285">
        <v>-0.42052873659483486</v>
      </c>
    </row>
    <row r="286" spans="1:4" x14ac:dyDescent="0.35">
      <c r="A286">
        <v>262</v>
      </c>
      <c r="B286">
        <v>122.91764812394359</v>
      </c>
      <c r="C286">
        <v>-77.917648123943593</v>
      </c>
      <c r="D286">
        <v>-3.4446626140552231E-2</v>
      </c>
    </row>
    <row r="287" spans="1:4" x14ac:dyDescent="0.35">
      <c r="A287">
        <v>263</v>
      </c>
      <c r="B287">
        <v>7902.8055294755504</v>
      </c>
      <c r="C287">
        <v>-5459.8055294755504</v>
      </c>
      <c r="D287">
        <v>-2.4137263431616698</v>
      </c>
    </row>
    <row r="288" spans="1:4" x14ac:dyDescent="0.35">
      <c r="A288">
        <v>264</v>
      </c>
      <c r="B288">
        <v>4405.4247387762043</v>
      </c>
      <c r="C288">
        <v>-310.42473877620432</v>
      </c>
      <c r="D288">
        <v>-0.13723572488216032</v>
      </c>
    </row>
    <row r="289" spans="1:4" x14ac:dyDescent="0.35">
      <c r="A289">
        <v>265</v>
      </c>
      <c r="B289">
        <v>457.08297413696084</v>
      </c>
      <c r="C289">
        <v>-13.082974136960843</v>
      </c>
      <c r="D289">
        <v>-5.7838542326833636E-3</v>
      </c>
    </row>
    <row r="290" spans="1:4" x14ac:dyDescent="0.35">
      <c r="A290">
        <v>266</v>
      </c>
      <c r="B290">
        <v>457.08297413696084</v>
      </c>
      <c r="C290">
        <v>-13.082974136960843</v>
      </c>
      <c r="D290">
        <v>-5.7838542326833636E-3</v>
      </c>
    </row>
    <row r="291" spans="1:4" x14ac:dyDescent="0.35">
      <c r="A291">
        <v>267</v>
      </c>
      <c r="B291">
        <v>7503.7537323920442</v>
      </c>
      <c r="C291">
        <v>-543.75373239204418</v>
      </c>
      <c r="D291">
        <v>-0.24038817884292474</v>
      </c>
    </row>
    <row r="292" spans="1:4" x14ac:dyDescent="0.35">
      <c r="A292">
        <v>268</v>
      </c>
      <c r="B292">
        <v>7902.8055294755504</v>
      </c>
      <c r="C292">
        <v>-573.80552947555043</v>
      </c>
      <c r="D292">
        <v>-0.25367378286090808</v>
      </c>
    </row>
    <row r="293" spans="1:4" x14ac:dyDescent="0.35">
      <c r="A293">
        <v>269</v>
      </c>
      <c r="B293">
        <v>7902.8055294755504</v>
      </c>
      <c r="C293">
        <v>-573.80552947555043</v>
      </c>
      <c r="D293">
        <v>-0.25367378286090808</v>
      </c>
    </row>
    <row r="294" spans="1:4" x14ac:dyDescent="0.35">
      <c r="A294">
        <v>270</v>
      </c>
      <c r="B294">
        <v>2517.2284306249799</v>
      </c>
      <c r="C294">
        <v>-1734.2284306249799</v>
      </c>
      <c r="D294">
        <v>-0.76668533805113781</v>
      </c>
    </row>
    <row r="295" spans="1:4" x14ac:dyDescent="0.35">
      <c r="A295">
        <v>271</v>
      </c>
      <c r="B295">
        <v>90.474412588699181</v>
      </c>
      <c r="C295">
        <v>49.525587411300819</v>
      </c>
      <c r="D295">
        <v>2.1894775253413733E-2</v>
      </c>
    </row>
    <row r="296" spans="1:4" x14ac:dyDescent="0.35">
      <c r="A296">
        <v>272</v>
      </c>
      <c r="B296">
        <v>54.786853499930345</v>
      </c>
      <c r="C296">
        <v>-30.786853499930345</v>
      </c>
      <c r="D296">
        <v>-1.3610565232527426E-2</v>
      </c>
    </row>
    <row r="297" spans="1:4" x14ac:dyDescent="0.35">
      <c r="A297">
        <v>273</v>
      </c>
      <c r="B297">
        <v>7902.8055294755504</v>
      </c>
      <c r="C297">
        <v>1869.1944705244496</v>
      </c>
      <c r="D297">
        <v>0.8263524972894728</v>
      </c>
    </row>
    <row r="298" spans="1:4" x14ac:dyDescent="0.35">
      <c r="A298">
        <v>274</v>
      </c>
      <c r="B298">
        <v>220.24735472967677</v>
      </c>
      <c r="C298">
        <v>-70.247354729676772</v>
      </c>
      <c r="D298">
        <v>-3.1055664846130603E-2</v>
      </c>
    </row>
    <row r="299" spans="1:4" x14ac:dyDescent="0.35">
      <c r="A299">
        <v>275</v>
      </c>
      <c r="B299">
        <v>382.46353240589877</v>
      </c>
      <c r="C299">
        <v>-132.46353240589877</v>
      </c>
      <c r="D299">
        <v>-5.8560825280361148E-2</v>
      </c>
    </row>
    <row r="300" spans="1:4" x14ac:dyDescent="0.35">
      <c r="A300">
        <v>276</v>
      </c>
      <c r="B300">
        <v>3480.7925260217385</v>
      </c>
      <c r="C300">
        <v>1919.2074739782615</v>
      </c>
      <c r="D300">
        <v>0.84846275438295149</v>
      </c>
    </row>
    <row r="301" spans="1:4" x14ac:dyDescent="0.35">
      <c r="A301">
        <v>277</v>
      </c>
      <c r="B301">
        <v>220.24735472967677</v>
      </c>
      <c r="C301">
        <v>379.75264527032323</v>
      </c>
      <c r="D301">
        <v>0.16788491070346881</v>
      </c>
    </row>
    <row r="302" spans="1:4" x14ac:dyDescent="0.35">
      <c r="A302">
        <v>278</v>
      </c>
      <c r="B302">
        <v>220.24735472967677</v>
      </c>
      <c r="C302">
        <v>379.75264527032323</v>
      </c>
      <c r="D302">
        <v>0.16788491070346881</v>
      </c>
    </row>
    <row r="303" spans="1:4" x14ac:dyDescent="0.35">
      <c r="A303">
        <v>279</v>
      </c>
      <c r="B303">
        <v>3610.5654681627161</v>
      </c>
      <c r="C303">
        <v>1989.4345318372839</v>
      </c>
      <c r="D303">
        <v>0.8795094461821269</v>
      </c>
    </row>
    <row r="304" spans="1:4" x14ac:dyDescent="0.35">
      <c r="A304">
        <v>280</v>
      </c>
      <c r="B304">
        <v>171.58250142681018</v>
      </c>
      <c r="C304">
        <v>128.41749857318982</v>
      </c>
      <c r="D304">
        <v>5.6772113503978316E-2</v>
      </c>
    </row>
    <row r="305" spans="1:4" x14ac:dyDescent="0.35">
      <c r="A305">
        <v>281</v>
      </c>
      <c r="B305">
        <v>3480.7925260217385</v>
      </c>
      <c r="C305">
        <v>-2400.7925260217385</v>
      </c>
      <c r="D305">
        <v>-1.0613667708932029</v>
      </c>
    </row>
    <row r="306" spans="1:4" x14ac:dyDescent="0.35">
      <c r="A306">
        <v>282</v>
      </c>
      <c r="B306">
        <v>7422.645643553933</v>
      </c>
      <c r="C306">
        <v>1757.354356446067</v>
      </c>
      <c r="D306">
        <v>0.77690908247994761</v>
      </c>
    </row>
    <row r="307" spans="1:4" x14ac:dyDescent="0.35">
      <c r="A307">
        <v>283</v>
      </c>
      <c r="B307">
        <v>268.91220803254339</v>
      </c>
      <c r="C307">
        <v>91.08779196745661</v>
      </c>
      <c r="D307">
        <v>4.0269017243439995E-2</v>
      </c>
    </row>
    <row r="308" spans="1:4" x14ac:dyDescent="0.35">
      <c r="A308">
        <v>284</v>
      </c>
      <c r="B308">
        <v>742.58344684711153</v>
      </c>
      <c r="C308">
        <v>-270.58344684711153</v>
      </c>
      <c r="D308">
        <v>-0.11962228144435291</v>
      </c>
    </row>
    <row r="309" spans="1:4" x14ac:dyDescent="0.35">
      <c r="A309">
        <v>285</v>
      </c>
      <c r="B309">
        <v>54.786853499930345</v>
      </c>
      <c r="C309">
        <v>41.213146500069655</v>
      </c>
      <c r="D309">
        <v>1.8219926855408481E-2</v>
      </c>
    </row>
    <row r="310" spans="1:4" x14ac:dyDescent="0.35">
      <c r="A310">
        <v>286</v>
      </c>
      <c r="B310">
        <v>139.13926589156577</v>
      </c>
      <c r="C310">
        <v>110.86073410843423</v>
      </c>
      <c r="D310">
        <v>4.9010440554184471E-2</v>
      </c>
    </row>
    <row r="311" spans="1:4" x14ac:dyDescent="0.35">
      <c r="A311">
        <v>287</v>
      </c>
      <c r="B311">
        <v>3610.5654681627161</v>
      </c>
      <c r="C311">
        <v>-1370.5654681627161</v>
      </c>
      <c r="D311">
        <v>-0.60591351792154868</v>
      </c>
    </row>
    <row r="312" spans="1:4" x14ac:dyDescent="0.35">
      <c r="A312">
        <v>288</v>
      </c>
      <c r="B312">
        <v>7902.8055294755504</v>
      </c>
      <c r="C312">
        <v>-573.80552947555043</v>
      </c>
      <c r="D312">
        <v>-0.25367378286090808</v>
      </c>
    </row>
    <row r="313" spans="1:4" x14ac:dyDescent="0.35">
      <c r="A313">
        <v>289</v>
      </c>
      <c r="B313">
        <v>7503.7537323920442</v>
      </c>
      <c r="C313">
        <v>-543.75373239204418</v>
      </c>
      <c r="D313">
        <v>-0.24038817884292474</v>
      </c>
    </row>
    <row r="314" spans="1:4" x14ac:dyDescent="0.35">
      <c r="A314">
        <v>290</v>
      </c>
      <c r="B314">
        <v>262.42356092549448</v>
      </c>
      <c r="C314">
        <v>1.5764390745055152</v>
      </c>
      <c r="D314">
        <v>6.9692821511334454E-4</v>
      </c>
    </row>
    <row r="315" spans="1:4" x14ac:dyDescent="0.35">
      <c r="A315">
        <v>291</v>
      </c>
      <c r="B315">
        <v>7422.645643553933</v>
      </c>
      <c r="C315">
        <v>-5127.645643553933</v>
      </c>
      <c r="D315">
        <v>-2.2668817234289236</v>
      </c>
    </row>
    <row r="316" spans="1:4" x14ac:dyDescent="0.35">
      <c r="A316">
        <v>292</v>
      </c>
      <c r="B316">
        <v>3480.7925260217385</v>
      </c>
      <c r="C316">
        <v>1919.2074739782615</v>
      </c>
      <c r="D316">
        <v>0.84846275438295149</v>
      </c>
    </row>
    <row r="317" spans="1:4" x14ac:dyDescent="0.35">
      <c r="A317">
        <v>293</v>
      </c>
      <c r="B317">
        <v>2517.2284306249799</v>
      </c>
      <c r="C317">
        <v>-168.22843062497986</v>
      </c>
      <c r="D317">
        <v>-7.4372135138531886E-2</v>
      </c>
    </row>
    <row r="318" spans="1:4" x14ac:dyDescent="0.35">
      <c r="A318">
        <v>294</v>
      </c>
      <c r="B318">
        <v>1070.26012575308</v>
      </c>
      <c r="C318">
        <v>-59.260125753080047</v>
      </c>
      <c r="D318">
        <v>-2.6198318943243072E-2</v>
      </c>
    </row>
    <row r="319" spans="1:4" x14ac:dyDescent="0.35">
      <c r="A319">
        <v>295</v>
      </c>
      <c r="B319">
        <v>6.1220001970637519</v>
      </c>
      <c r="C319">
        <v>83.877999802936245</v>
      </c>
      <c r="D319">
        <v>3.7081639014989606E-2</v>
      </c>
    </row>
    <row r="320" spans="1:4" x14ac:dyDescent="0.35">
      <c r="A320">
        <v>296</v>
      </c>
      <c r="B320">
        <v>7503.7537323920442</v>
      </c>
      <c r="C320">
        <v>4096.2462676079558</v>
      </c>
      <c r="D320">
        <v>1.8109102001573891</v>
      </c>
    </row>
    <row r="321" spans="1:4" x14ac:dyDescent="0.35">
      <c r="A321">
        <v>297</v>
      </c>
      <c r="B321">
        <v>382.46353240589877</v>
      </c>
      <c r="C321">
        <v>-257.46353240589877</v>
      </c>
      <c r="D321">
        <v>-0.11382209626636099</v>
      </c>
    </row>
    <row r="322" spans="1:4" x14ac:dyDescent="0.35">
      <c r="A322">
        <v>298</v>
      </c>
      <c r="B322">
        <v>4622.7944168623417</v>
      </c>
      <c r="C322">
        <v>-326.79441686234168</v>
      </c>
      <c r="D322">
        <v>-0.14447259861553327</v>
      </c>
    </row>
    <row r="323" spans="1:4" x14ac:dyDescent="0.35">
      <c r="A323">
        <v>299</v>
      </c>
      <c r="B323">
        <v>366.24191463827657</v>
      </c>
      <c r="C323">
        <v>-6.2419146382765689</v>
      </c>
      <c r="D323">
        <v>-2.7594890903782452E-3</v>
      </c>
    </row>
    <row r="324" spans="1:4" x14ac:dyDescent="0.35">
      <c r="A324">
        <v>300</v>
      </c>
      <c r="B324">
        <v>178.07114853385906</v>
      </c>
      <c r="C324">
        <v>-116.07114853385906</v>
      </c>
      <c r="D324">
        <v>-5.1313913542286586E-2</v>
      </c>
    </row>
    <row r="325" spans="1:4" x14ac:dyDescent="0.35">
      <c r="A325">
        <v>301</v>
      </c>
      <c r="B325">
        <v>1070.26012575308</v>
      </c>
      <c r="C325">
        <v>-396.26012575308005</v>
      </c>
      <c r="D325">
        <v>-0.17518270552149864</v>
      </c>
    </row>
    <row r="326" spans="1:4" x14ac:dyDescent="0.35">
      <c r="A326">
        <v>302</v>
      </c>
      <c r="B326">
        <v>3610.5654681627161</v>
      </c>
      <c r="C326">
        <v>-250.56546816271612</v>
      </c>
      <c r="D326">
        <v>-0.11077252988699016</v>
      </c>
    </row>
    <row r="327" spans="1:4" x14ac:dyDescent="0.35">
      <c r="A327">
        <v>303</v>
      </c>
      <c r="B327">
        <v>171.58250142681018</v>
      </c>
      <c r="C327">
        <v>-111.58250142681018</v>
      </c>
      <c r="D327">
        <v>-4.9329526789141369E-2</v>
      </c>
    </row>
    <row r="328" spans="1:4" x14ac:dyDescent="0.35">
      <c r="A328">
        <v>304</v>
      </c>
      <c r="B328">
        <v>3480.7925260217385</v>
      </c>
      <c r="C328">
        <v>-2400.7925260217385</v>
      </c>
      <c r="D328">
        <v>-1.0613667708932029</v>
      </c>
    </row>
    <row r="329" spans="1:4" x14ac:dyDescent="0.35">
      <c r="A329">
        <v>305</v>
      </c>
      <c r="B329">
        <v>343.53164976360546</v>
      </c>
      <c r="C329">
        <v>560.4683502363946</v>
      </c>
      <c r="D329">
        <v>0.24777754705191735</v>
      </c>
    </row>
    <row r="330" spans="1:4" x14ac:dyDescent="0.35">
      <c r="A330">
        <v>306</v>
      </c>
      <c r="B330">
        <v>139.13926589156577</v>
      </c>
      <c r="C330">
        <v>460.86073410843426</v>
      </c>
      <c r="D330">
        <v>0.20374199931498402</v>
      </c>
    </row>
    <row r="331" spans="1:4" x14ac:dyDescent="0.35">
      <c r="A331">
        <v>307</v>
      </c>
      <c r="B331">
        <v>2517.2284306249799</v>
      </c>
      <c r="C331">
        <v>-951.22843062497986</v>
      </c>
      <c r="D331">
        <v>-0.42052873659483486</v>
      </c>
    </row>
    <row r="332" spans="1:4" x14ac:dyDescent="0.35">
      <c r="A332">
        <v>308</v>
      </c>
      <c r="B332">
        <v>268.91220803254339</v>
      </c>
      <c r="C332">
        <v>541.08779196745661</v>
      </c>
      <c r="D332">
        <v>0.23920959279303941</v>
      </c>
    </row>
    <row r="333" spans="1:4" x14ac:dyDescent="0.35">
      <c r="A333">
        <v>309</v>
      </c>
      <c r="B333">
        <v>3610.5654681627161</v>
      </c>
      <c r="C333">
        <v>-1370.5654681627161</v>
      </c>
      <c r="D333">
        <v>-0.60591351792154868</v>
      </c>
    </row>
    <row r="334" spans="1:4" x14ac:dyDescent="0.35">
      <c r="A334">
        <v>310</v>
      </c>
      <c r="B334">
        <v>178.07114853385906</v>
      </c>
      <c r="C334">
        <v>-116.07114853385906</v>
      </c>
      <c r="D334">
        <v>-5.1313913542286586E-2</v>
      </c>
    </row>
    <row r="335" spans="1:4" x14ac:dyDescent="0.35">
      <c r="A335">
        <v>311</v>
      </c>
      <c r="B335">
        <v>2517.2284306249799</v>
      </c>
      <c r="C335">
        <v>-168.22843062497986</v>
      </c>
      <c r="D335">
        <v>-7.4372135138531886E-2</v>
      </c>
    </row>
    <row r="336" spans="1:4" x14ac:dyDescent="0.35">
      <c r="A336">
        <v>312</v>
      </c>
      <c r="B336">
        <v>100.20738324927251</v>
      </c>
      <c r="C336">
        <v>-62.20738324927251</v>
      </c>
      <c r="D336">
        <v>-2.7501272504543962E-2</v>
      </c>
    </row>
    <row r="337" spans="1:4" x14ac:dyDescent="0.35">
      <c r="A337">
        <v>313</v>
      </c>
      <c r="B337">
        <v>7422.645643553933</v>
      </c>
      <c r="C337">
        <v>-5127.645643553933</v>
      </c>
      <c r="D337">
        <v>-2.2668817234289236</v>
      </c>
    </row>
    <row r="338" spans="1:4" x14ac:dyDescent="0.35">
      <c r="A338">
        <v>314</v>
      </c>
      <c r="B338">
        <v>2517.2284306249799</v>
      </c>
      <c r="C338">
        <v>614.77156937502014</v>
      </c>
      <c r="D338">
        <v>0.27178446631777109</v>
      </c>
    </row>
    <row r="339" spans="1:4" x14ac:dyDescent="0.35">
      <c r="A339">
        <v>315</v>
      </c>
      <c r="B339">
        <v>719.87318197244053</v>
      </c>
      <c r="C339">
        <v>654.12681802755947</v>
      </c>
      <c r="D339">
        <v>0.28918303480184615</v>
      </c>
    </row>
    <row r="340" spans="1:4" x14ac:dyDescent="0.35">
      <c r="A340">
        <v>316</v>
      </c>
      <c r="B340">
        <v>7422.645643553933</v>
      </c>
      <c r="C340">
        <v>-5127.645643553933</v>
      </c>
      <c r="D340">
        <v>-2.2668817234289236</v>
      </c>
    </row>
    <row r="341" spans="1:4" x14ac:dyDescent="0.35">
      <c r="A341">
        <v>317</v>
      </c>
      <c r="B341">
        <v>1037.8168902178356</v>
      </c>
      <c r="C341">
        <v>924.18310978216437</v>
      </c>
      <c r="D341">
        <v>0.40857226616284975</v>
      </c>
    </row>
    <row r="342" spans="1:4" x14ac:dyDescent="0.35">
      <c r="A342">
        <v>318</v>
      </c>
      <c r="B342">
        <v>3610.5654681627161</v>
      </c>
      <c r="C342">
        <v>-2490.5654681627161</v>
      </c>
      <c r="D342">
        <v>-1.1010545059561072</v>
      </c>
    </row>
    <row r="343" spans="1:4" x14ac:dyDescent="0.35">
      <c r="A343">
        <v>319</v>
      </c>
      <c r="B343">
        <v>7422.645643553933</v>
      </c>
      <c r="C343">
        <v>6347.354356446067</v>
      </c>
      <c r="D343">
        <v>2.8061029530858619</v>
      </c>
    </row>
    <row r="344" spans="1:4" x14ac:dyDescent="0.35">
      <c r="A344">
        <v>320</v>
      </c>
      <c r="B344">
        <v>1070.26012575308</v>
      </c>
      <c r="C344">
        <v>-733.26012575308005</v>
      </c>
      <c r="D344">
        <v>-0.32416709209975419</v>
      </c>
    </row>
    <row r="345" spans="1:4" x14ac:dyDescent="0.35">
      <c r="A345">
        <v>321</v>
      </c>
      <c r="B345">
        <v>2517.2284306249799</v>
      </c>
      <c r="C345">
        <v>-168.22843062497986</v>
      </c>
      <c r="D345">
        <v>-7.4372135138531886E-2</v>
      </c>
    </row>
    <row r="346" spans="1:4" x14ac:dyDescent="0.35">
      <c r="A346">
        <v>322</v>
      </c>
      <c r="B346">
        <v>7422.645643553933</v>
      </c>
      <c r="C346">
        <v>1757.354356446067</v>
      </c>
      <c r="D346">
        <v>0.77690908247994761</v>
      </c>
    </row>
    <row r="347" spans="1:4" x14ac:dyDescent="0.35">
      <c r="A347">
        <v>323</v>
      </c>
      <c r="B347">
        <v>139.13926589156577</v>
      </c>
      <c r="C347">
        <v>-39.139265891565771</v>
      </c>
      <c r="D347">
        <v>-1.7303084629015333E-2</v>
      </c>
    </row>
    <row r="348" spans="1:4" x14ac:dyDescent="0.35">
      <c r="A348">
        <v>324</v>
      </c>
      <c r="B348">
        <v>7422.645643553933</v>
      </c>
      <c r="C348">
        <v>-537.64564355393304</v>
      </c>
      <c r="D348">
        <v>-0.23768785282300936</v>
      </c>
    </row>
    <row r="349" spans="1:4" x14ac:dyDescent="0.35">
      <c r="A349">
        <v>325</v>
      </c>
      <c r="B349">
        <v>3480.7925260217385</v>
      </c>
      <c r="C349">
        <v>-240.79252602173847</v>
      </c>
      <c r="D349">
        <v>-0.10645200825512566</v>
      </c>
    </row>
    <row r="350" spans="1:4" x14ac:dyDescent="0.35">
      <c r="A350">
        <v>326</v>
      </c>
      <c r="B350">
        <v>2517.2284306249799</v>
      </c>
      <c r="C350">
        <v>-951.22843062497986</v>
      </c>
      <c r="D350">
        <v>-0.42052873659483486</v>
      </c>
    </row>
    <row r="351" spans="1:4" x14ac:dyDescent="0.35">
      <c r="A351">
        <v>327</v>
      </c>
      <c r="B351">
        <v>2517.2284306249799</v>
      </c>
      <c r="C351">
        <v>2180.7715693750201</v>
      </c>
      <c r="D351">
        <v>0.9640976692303771</v>
      </c>
    </row>
    <row r="352" spans="1:4" x14ac:dyDescent="0.35">
      <c r="A352">
        <v>328</v>
      </c>
      <c r="B352">
        <v>2517.2284306249799</v>
      </c>
      <c r="C352">
        <v>1397.7715693750201</v>
      </c>
      <c r="D352">
        <v>0.61794106777407409</v>
      </c>
    </row>
    <row r="353" spans="1:4" x14ac:dyDescent="0.35">
      <c r="A353">
        <v>329</v>
      </c>
      <c r="B353">
        <v>1070.26012575308</v>
      </c>
      <c r="C353">
        <v>-733.26012575308005</v>
      </c>
      <c r="D353">
        <v>-0.32416709209975419</v>
      </c>
    </row>
    <row r="354" spans="1:4" x14ac:dyDescent="0.35">
      <c r="A354">
        <v>330</v>
      </c>
      <c r="B354">
        <v>54.786853499930345</v>
      </c>
      <c r="C354">
        <v>41.213146500069655</v>
      </c>
      <c r="D354">
        <v>1.8219926855408481E-2</v>
      </c>
    </row>
    <row r="355" spans="1:4" x14ac:dyDescent="0.35">
      <c r="A355">
        <v>331</v>
      </c>
      <c r="B355">
        <v>1109.1920083953733</v>
      </c>
      <c r="C355">
        <v>-411.19200839537325</v>
      </c>
      <c r="D355">
        <v>-0.18178394402571393</v>
      </c>
    </row>
    <row r="356" spans="1:4" x14ac:dyDescent="0.35">
      <c r="A356">
        <v>332</v>
      </c>
      <c r="B356">
        <v>100.20738324927251</v>
      </c>
      <c r="C356">
        <v>-24.20738324927251</v>
      </c>
      <c r="D356">
        <v>-1.0701846124800012E-2</v>
      </c>
    </row>
    <row r="357" spans="1:4" x14ac:dyDescent="0.35">
      <c r="A357">
        <v>333</v>
      </c>
      <c r="B357">
        <v>4622.7944168623417</v>
      </c>
      <c r="C357">
        <v>-326.79441686234168</v>
      </c>
      <c r="D357">
        <v>-0.14447259861553327</v>
      </c>
    </row>
    <row r="358" spans="1:4" x14ac:dyDescent="0.35">
      <c r="A358">
        <v>334</v>
      </c>
      <c r="B358">
        <v>3610.5654681627161</v>
      </c>
      <c r="C358">
        <v>1989.4345318372839</v>
      </c>
      <c r="D358">
        <v>0.8795094461821269</v>
      </c>
    </row>
    <row r="359" spans="1:4" x14ac:dyDescent="0.35">
      <c r="A359">
        <v>335</v>
      </c>
      <c r="B359">
        <v>3610.5654681627161</v>
      </c>
      <c r="C359">
        <v>-1370.5654681627161</v>
      </c>
      <c r="D359">
        <v>-0.60591351792154868</v>
      </c>
    </row>
    <row r="360" spans="1:4" x14ac:dyDescent="0.35">
      <c r="A360">
        <v>336</v>
      </c>
      <c r="B360">
        <v>3610.5654681627161</v>
      </c>
      <c r="C360">
        <v>-1370.5654681627161</v>
      </c>
      <c r="D360">
        <v>-0.60591351792154868</v>
      </c>
    </row>
    <row r="361" spans="1:4" x14ac:dyDescent="0.35">
      <c r="A361">
        <v>337</v>
      </c>
      <c r="B361">
        <v>100.20738324927251</v>
      </c>
      <c r="C361">
        <v>241.79261675072749</v>
      </c>
      <c r="D361">
        <v>0.10689413853340764</v>
      </c>
    </row>
    <row r="362" spans="1:4" x14ac:dyDescent="0.35">
      <c r="A362">
        <v>338</v>
      </c>
      <c r="B362">
        <v>7503.7537323920442</v>
      </c>
      <c r="C362">
        <v>6416.2462676079558</v>
      </c>
      <c r="D362">
        <v>2.8365593896575461</v>
      </c>
    </row>
    <row r="363" spans="1:4" x14ac:dyDescent="0.35">
      <c r="A363">
        <v>339</v>
      </c>
      <c r="B363">
        <v>2517.2284306249799</v>
      </c>
      <c r="C363">
        <v>-168.22843062497986</v>
      </c>
      <c r="D363">
        <v>-7.4372135138531886E-2</v>
      </c>
    </row>
    <row r="364" spans="1:4" x14ac:dyDescent="0.35">
      <c r="A364">
        <v>340</v>
      </c>
      <c r="B364">
        <v>6.1220001970637519</v>
      </c>
      <c r="C364">
        <v>2.8779998029362481</v>
      </c>
      <c r="D364">
        <v>1.2723354160617132E-3</v>
      </c>
    </row>
    <row r="365" spans="1:4" x14ac:dyDescent="0.35">
      <c r="A365">
        <v>341</v>
      </c>
      <c r="B365">
        <v>2517.2284306249799</v>
      </c>
      <c r="C365">
        <v>-168.22843062497986</v>
      </c>
      <c r="D365">
        <v>-7.4372135138531886E-2</v>
      </c>
    </row>
    <row r="366" spans="1:4" x14ac:dyDescent="0.35">
      <c r="A366">
        <v>342</v>
      </c>
      <c r="B366">
        <v>1907.2956025623855</v>
      </c>
      <c r="C366">
        <v>-717.29560256238551</v>
      </c>
      <c r="D366">
        <v>-0.31710933336212821</v>
      </c>
    </row>
    <row r="367" spans="1:4" x14ac:dyDescent="0.35">
      <c r="A367">
        <v>343</v>
      </c>
      <c r="B367">
        <v>1109.1920083953733</v>
      </c>
      <c r="C367">
        <v>-62.19200839537325</v>
      </c>
      <c r="D367">
        <v>-2.7494475432802385E-2</v>
      </c>
    </row>
    <row r="368" spans="1:4" x14ac:dyDescent="0.35">
      <c r="A368">
        <v>344</v>
      </c>
      <c r="B368">
        <v>58.031177053454783</v>
      </c>
      <c r="C368">
        <v>66.968822946545217</v>
      </c>
      <c r="D368">
        <v>2.9606258179699835E-2</v>
      </c>
    </row>
    <row r="369" spans="1:4" x14ac:dyDescent="0.35">
      <c r="A369">
        <v>345</v>
      </c>
      <c r="B369">
        <v>174.82682498033461</v>
      </c>
      <c r="C369">
        <v>-52.826824980334607</v>
      </c>
      <c r="D369">
        <v>-2.335421992454605E-2</v>
      </c>
    </row>
    <row r="370" spans="1:4" x14ac:dyDescent="0.35">
      <c r="A370">
        <v>346</v>
      </c>
      <c r="B370">
        <v>6.1220001970637519</v>
      </c>
      <c r="C370">
        <v>101.87799980293624</v>
      </c>
      <c r="D370">
        <v>4.503926203697358E-2</v>
      </c>
    </row>
    <row r="371" spans="1:4" x14ac:dyDescent="0.35">
      <c r="A371">
        <v>347</v>
      </c>
      <c r="B371">
        <v>220.24735472967677</v>
      </c>
      <c r="C371">
        <v>4.752645270323228</v>
      </c>
      <c r="D371">
        <v>2.1010977454692988E-3</v>
      </c>
    </row>
    <row r="372" spans="1:4" x14ac:dyDescent="0.35">
      <c r="A372">
        <v>348</v>
      </c>
      <c r="B372">
        <v>41.809559285832592</v>
      </c>
      <c r="C372">
        <v>-1.8095592858325915</v>
      </c>
      <c r="D372">
        <v>-7.9998836847701741E-4</v>
      </c>
    </row>
    <row r="373" spans="1:4" x14ac:dyDescent="0.35">
      <c r="A373">
        <v>349</v>
      </c>
      <c r="B373">
        <v>268.91220803254339</v>
      </c>
      <c r="C373">
        <v>181.08779196745661</v>
      </c>
      <c r="D373">
        <v>8.0057132353359872E-2</v>
      </c>
    </row>
    <row r="374" spans="1:4" x14ac:dyDescent="0.35">
      <c r="A374">
        <v>350</v>
      </c>
      <c r="B374">
        <v>719.87318197244053</v>
      </c>
      <c r="C374">
        <v>-261.87318197244053</v>
      </c>
      <c r="D374">
        <v>-0.11577155898356067</v>
      </c>
    </row>
    <row r="375" spans="1:4" x14ac:dyDescent="0.35">
      <c r="A375">
        <v>351</v>
      </c>
      <c r="B375">
        <v>781.51532948940485</v>
      </c>
      <c r="C375">
        <v>-285.51532948940485</v>
      </c>
      <c r="D375">
        <v>-0.12622351994856826</v>
      </c>
    </row>
    <row r="376" spans="1:4" x14ac:dyDescent="0.35">
      <c r="A376">
        <v>352</v>
      </c>
      <c r="B376">
        <v>2517.2284306249799</v>
      </c>
      <c r="C376">
        <v>-168.22843062497986</v>
      </c>
      <c r="D376">
        <v>-7.4372135138531886E-2</v>
      </c>
    </row>
    <row r="377" spans="1:4" x14ac:dyDescent="0.35">
      <c r="A377">
        <v>353</v>
      </c>
      <c r="B377">
        <v>1109.1920083953733</v>
      </c>
      <c r="C377">
        <v>984.80799160462675</v>
      </c>
      <c r="D377">
        <v>0.43537393034593225</v>
      </c>
    </row>
    <row r="378" spans="1:4" x14ac:dyDescent="0.35">
      <c r="A378">
        <v>354</v>
      </c>
      <c r="B378">
        <v>1109.1920083953733</v>
      </c>
      <c r="C378">
        <v>-760.19200839537325</v>
      </c>
      <c r="D378">
        <v>-0.3360734126186255</v>
      </c>
    </row>
    <row r="379" spans="1:4" x14ac:dyDescent="0.35">
      <c r="A379">
        <v>355</v>
      </c>
      <c r="B379">
        <v>2517.2284306249799</v>
      </c>
      <c r="C379">
        <v>-951.22843062497986</v>
      </c>
      <c r="D379">
        <v>-0.42052873659483486</v>
      </c>
    </row>
    <row r="380" spans="1:4" x14ac:dyDescent="0.35">
      <c r="A380">
        <v>356</v>
      </c>
      <c r="B380">
        <v>781.51532948940485</v>
      </c>
      <c r="C380">
        <v>-533.51532948940485</v>
      </c>
      <c r="D380">
        <v>-0.23586188158479193</v>
      </c>
    </row>
    <row r="381" spans="1:4" x14ac:dyDescent="0.35">
      <c r="A381">
        <v>357</v>
      </c>
      <c r="B381">
        <v>122.91764812394359</v>
      </c>
      <c r="C381">
        <v>-32.917648123943593</v>
      </c>
      <c r="D381">
        <v>-1.4552568585592288E-2</v>
      </c>
    </row>
    <row r="382" spans="1:4" x14ac:dyDescent="0.35">
      <c r="A382">
        <v>358</v>
      </c>
      <c r="B382">
        <v>174.82682498033461</v>
      </c>
      <c r="C382">
        <v>8.1731750196653934</v>
      </c>
      <c r="D382">
        <v>3.613280316621871E-3</v>
      </c>
    </row>
    <row r="383" spans="1:4" x14ac:dyDescent="0.35">
      <c r="A383">
        <v>359</v>
      </c>
      <c r="B383">
        <v>100.20738324927251</v>
      </c>
      <c r="C383">
        <v>-62.20738324927251</v>
      </c>
      <c r="D383">
        <v>-2.7501272504543962E-2</v>
      </c>
    </row>
    <row r="384" spans="1:4" x14ac:dyDescent="0.35">
      <c r="A384">
        <v>360</v>
      </c>
      <c r="B384">
        <v>7902.8055294755504</v>
      </c>
      <c r="C384">
        <v>-5459.8055294755504</v>
      </c>
      <c r="D384">
        <v>-2.4137263431616698</v>
      </c>
    </row>
    <row r="385" spans="1:4" x14ac:dyDescent="0.35">
      <c r="A385">
        <v>361</v>
      </c>
      <c r="B385">
        <v>3480.7925260217385</v>
      </c>
      <c r="C385">
        <v>839.20747397826153</v>
      </c>
      <c r="D385">
        <v>0.37100537306391296</v>
      </c>
    </row>
    <row r="386" spans="1:4" x14ac:dyDescent="0.35">
      <c r="A386">
        <v>362</v>
      </c>
      <c r="B386">
        <v>58.031177053454783</v>
      </c>
      <c r="C386">
        <v>16.968822946545217</v>
      </c>
      <c r="D386">
        <v>7.5017497852999E-3</v>
      </c>
    </row>
    <row r="387" spans="1:4" x14ac:dyDescent="0.35">
      <c r="A387">
        <v>363</v>
      </c>
      <c r="B387">
        <v>139.13926589156577</v>
      </c>
      <c r="C387">
        <v>360.86073410843426</v>
      </c>
      <c r="D387">
        <v>0.15953298252618417</v>
      </c>
    </row>
    <row r="388" spans="1:4" x14ac:dyDescent="0.35">
      <c r="A388">
        <v>364</v>
      </c>
      <c r="B388">
        <v>220.24735472967677</v>
      </c>
      <c r="C388">
        <v>229.75264527032323</v>
      </c>
      <c r="D388">
        <v>0.10157138552026901</v>
      </c>
    </row>
    <row r="389" spans="1:4" x14ac:dyDescent="0.35">
      <c r="A389">
        <v>365</v>
      </c>
      <c r="B389">
        <v>2517.2284306249799</v>
      </c>
      <c r="C389">
        <v>-1734.2284306249799</v>
      </c>
      <c r="D389">
        <v>-0.76668533805113781</v>
      </c>
    </row>
    <row r="390" spans="1:4" x14ac:dyDescent="0.35">
      <c r="A390">
        <v>366</v>
      </c>
      <c r="B390">
        <v>220.24735472967677</v>
      </c>
      <c r="C390">
        <v>379.75264527032323</v>
      </c>
      <c r="D390">
        <v>0.16788491070346881</v>
      </c>
    </row>
    <row r="391" spans="1:4" x14ac:dyDescent="0.35">
      <c r="A391">
        <v>367</v>
      </c>
      <c r="B391">
        <v>7422.645643553933</v>
      </c>
      <c r="C391">
        <v>-2832.645643553933</v>
      </c>
      <c r="D391">
        <v>-1.2522847881259664</v>
      </c>
    </row>
    <row r="392" spans="1:4" x14ac:dyDescent="0.35">
      <c r="A392">
        <v>368</v>
      </c>
      <c r="B392">
        <v>174.82682498033461</v>
      </c>
      <c r="C392">
        <v>-113.82682498033461</v>
      </c>
      <c r="D392">
        <v>-5.0321720165713971E-2</v>
      </c>
    </row>
    <row r="393" spans="1:4" x14ac:dyDescent="0.35">
      <c r="A393">
        <v>369</v>
      </c>
      <c r="B393">
        <v>1070.26012575308</v>
      </c>
      <c r="C393">
        <v>-733.26012575308005</v>
      </c>
      <c r="D393">
        <v>-0.32416709209975419</v>
      </c>
    </row>
    <row r="394" spans="1:4" x14ac:dyDescent="0.35">
      <c r="A394">
        <v>370</v>
      </c>
      <c r="B394">
        <v>100.20738324927251</v>
      </c>
      <c r="C394">
        <v>13.79261675072749</v>
      </c>
      <c r="D394">
        <v>6.0975802549439392E-3</v>
      </c>
    </row>
    <row r="395" spans="1:4" x14ac:dyDescent="0.35">
      <c r="A395">
        <v>371</v>
      </c>
      <c r="B395">
        <v>139.13926589156577</v>
      </c>
      <c r="C395">
        <v>60.860734108434229</v>
      </c>
      <c r="D395">
        <v>2.6905932159784537E-2</v>
      </c>
    </row>
    <row r="396" spans="1:4" x14ac:dyDescent="0.35">
      <c r="A396">
        <v>372</v>
      </c>
      <c r="B396">
        <v>1047.5498608784089</v>
      </c>
      <c r="C396">
        <v>-387.54986087840894</v>
      </c>
      <c r="D396">
        <v>-0.17133198306070635</v>
      </c>
    </row>
    <row r="397" spans="1:4" x14ac:dyDescent="0.35">
      <c r="A397">
        <v>373</v>
      </c>
      <c r="B397">
        <v>6.1220001970637519</v>
      </c>
      <c r="C397">
        <v>11.877999802936248</v>
      </c>
      <c r="D397">
        <v>5.2511469270537011E-3</v>
      </c>
    </row>
    <row r="398" spans="1:4" x14ac:dyDescent="0.35">
      <c r="A398">
        <v>374</v>
      </c>
      <c r="B398">
        <v>719.87318197244053</v>
      </c>
      <c r="C398">
        <v>-261.87318197244053</v>
      </c>
      <c r="D398">
        <v>-0.11577155898356067</v>
      </c>
    </row>
    <row r="399" spans="1:4" x14ac:dyDescent="0.35">
      <c r="A399">
        <v>375</v>
      </c>
      <c r="B399">
        <v>139.13926589156577</v>
      </c>
      <c r="C399">
        <v>60.860734108434229</v>
      </c>
      <c r="D399">
        <v>2.6905932159784537E-2</v>
      </c>
    </row>
    <row r="400" spans="1:4" x14ac:dyDescent="0.35">
      <c r="A400">
        <v>376</v>
      </c>
      <c r="B400">
        <v>220.24735472967677</v>
      </c>
      <c r="C400">
        <v>4.752645270323228</v>
      </c>
      <c r="D400">
        <v>2.1010977454692988E-3</v>
      </c>
    </row>
    <row r="401" spans="1:4" x14ac:dyDescent="0.35">
      <c r="A401">
        <v>377</v>
      </c>
      <c r="B401">
        <v>220.24735472967677</v>
      </c>
      <c r="C401">
        <v>79.752645270323228</v>
      </c>
      <c r="D401">
        <v>3.5257860337069201E-2</v>
      </c>
    </row>
    <row r="402" spans="1:4" x14ac:dyDescent="0.35">
      <c r="A402">
        <v>378</v>
      </c>
      <c r="B402">
        <v>3610.5654681627161</v>
      </c>
      <c r="C402">
        <v>869.43453183728388</v>
      </c>
      <c r="D402">
        <v>0.38436845814756837</v>
      </c>
    </row>
    <row r="403" spans="1:4" x14ac:dyDescent="0.35">
      <c r="A403">
        <v>379</v>
      </c>
      <c r="B403">
        <v>139.13926589156577</v>
      </c>
      <c r="C403">
        <v>260.86073410843426</v>
      </c>
      <c r="D403">
        <v>0.11532396573738429</v>
      </c>
    </row>
    <row r="404" spans="1:4" x14ac:dyDescent="0.35">
      <c r="A404">
        <v>380</v>
      </c>
      <c r="B404">
        <v>7902.8055294755504</v>
      </c>
      <c r="C404">
        <v>1869.1944705244496</v>
      </c>
      <c r="D404">
        <v>0.8263524972894728</v>
      </c>
    </row>
    <row r="405" spans="1:4" x14ac:dyDescent="0.35">
      <c r="A405">
        <v>381</v>
      </c>
      <c r="B405">
        <v>2517.2284306249799</v>
      </c>
      <c r="C405">
        <v>-951.22843062497986</v>
      </c>
      <c r="D405">
        <v>-0.42052873659483486</v>
      </c>
    </row>
    <row r="406" spans="1:4" x14ac:dyDescent="0.35">
      <c r="A406">
        <v>382</v>
      </c>
      <c r="B406">
        <v>178.07114853385906</v>
      </c>
      <c r="C406">
        <v>-54.071148533859059</v>
      </c>
      <c r="D406">
        <v>-2.3904323133230668E-2</v>
      </c>
    </row>
    <row r="407" spans="1:4" x14ac:dyDescent="0.35">
      <c r="A407">
        <v>383</v>
      </c>
      <c r="B407">
        <v>2517.2284306249799</v>
      </c>
      <c r="C407">
        <v>-168.22843062497986</v>
      </c>
      <c r="D407">
        <v>-7.4372135138531886E-2</v>
      </c>
    </row>
    <row r="408" spans="1:4" x14ac:dyDescent="0.35">
      <c r="A408">
        <v>384</v>
      </c>
      <c r="B408">
        <v>100.20738324927251</v>
      </c>
      <c r="C408">
        <v>13.79261675072749</v>
      </c>
      <c r="D408">
        <v>6.0975802549439392E-3</v>
      </c>
    </row>
    <row r="409" spans="1:4" x14ac:dyDescent="0.35">
      <c r="A409">
        <v>385</v>
      </c>
      <c r="B409">
        <v>54.786853499930345</v>
      </c>
      <c r="C409">
        <v>-6.7868534999303449</v>
      </c>
      <c r="D409">
        <v>-3.0004012032154577E-3</v>
      </c>
    </row>
    <row r="410" spans="1:4" x14ac:dyDescent="0.35">
      <c r="A410">
        <v>386</v>
      </c>
      <c r="B410">
        <v>268.91220803254339</v>
      </c>
      <c r="C410">
        <v>271.08779196745661</v>
      </c>
      <c r="D410">
        <v>0.11984524746327976</v>
      </c>
    </row>
    <row r="411" spans="1:4" x14ac:dyDescent="0.35">
      <c r="A411">
        <v>387</v>
      </c>
      <c r="B411">
        <v>1070.26012575308</v>
      </c>
      <c r="C411">
        <v>1288.73987424692</v>
      </c>
      <c r="D411">
        <v>0.56973922736977922</v>
      </c>
    </row>
    <row r="412" spans="1:4" x14ac:dyDescent="0.35">
      <c r="A412">
        <v>388</v>
      </c>
      <c r="B412">
        <v>1907.2956025623855</v>
      </c>
      <c r="C412">
        <v>472.70439743761449</v>
      </c>
      <c r="D412">
        <v>0.20897796642459024</v>
      </c>
    </row>
    <row r="413" spans="1:4" x14ac:dyDescent="0.35">
      <c r="A413">
        <v>389</v>
      </c>
      <c r="B413">
        <v>7902.8055294755504</v>
      </c>
      <c r="C413">
        <v>1869.1944705244496</v>
      </c>
      <c r="D413">
        <v>0.8263524972894728</v>
      </c>
    </row>
    <row r="414" spans="1:4" x14ac:dyDescent="0.35">
      <c r="A414">
        <v>390</v>
      </c>
      <c r="B414">
        <v>7902.8055294755504</v>
      </c>
      <c r="C414">
        <v>-3016.8055294755504</v>
      </c>
      <c r="D414">
        <v>-1.333700063011289</v>
      </c>
    </row>
    <row r="415" spans="1:4" x14ac:dyDescent="0.35">
      <c r="A415">
        <v>391</v>
      </c>
      <c r="B415">
        <v>171.58250142681018</v>
      </c>
      <c r="C415">
        <v>68.417498573189818</v>
      </c>
      <c r="D415">
        <v>3.0246703430698397E-2</v>
      </c>
    </row>
    <row r="416" spans="1:4" x14ac:dyDescent="0.35">
      <c r="A416">
        <v>392</v>
      </c>
      <c r="B416">
        <v>1109.1920083953733</v>
      </c>
      <c r="C416">
        <v>286.80799160462675</v>
      </c>
      <c r="D416">
        <v>0.12679499316010917</v>
      </c>
    </row>
    <row r="417" spans="1:4" x14ac:dyDescent="0.35">
      <c r="A417">
        <v>393</v>
      </c>
      <c r="B417">
        <v>2517.2284306249799</v>
      </c>
      <c r="C417">
        <v>-168.22843062497986</v>
      </c>
      <c r="D417">
        <v>-7.4372135138531886E-2</v>
      </c>
    </row>
    <row r="418" spans="1:4" x14ac:dyDescent="0.35">
      <c r="A418">
        <v>394</v>
      </c>
      <c r="B418">
        <v>7503.7537323920442</v>
      </c>
      <c r="C418">
        <v>-5183.7537323920442</v>
      </c>
      <c r="D418">
        <v>-2.2916865578432386</v>
      </c>
    </row>
    <row r="419" spans="1:4" x14ac:dyDescent="0.35">
      <c r="A419">
        <v>395</v>
      </c>
      <c r="B419">
        <v>2517.2284306249799</v>
      </c>
      <c r="C419">
        <v>2963.7715693750201</v>
      </c>
      <c r="D419">
        <v>1.31025427068668</v>
      </c>
    </row>
    <row r="420" spans="1:4" x14ac:dyDescent="0.35">
      <c r="A420">
        <v>396</v>
      </c>
      <c r="B420">
        <v>268.91220803254339</v>
      </c>
      <c r="C420">
        <v>631.08779196745661</v>
      </c>
      <c r="D420">
        <v>0.2789977079029593</v>
      </c>
    </row>
    <row r="421" spans="1:4" x14ac:dyDescent="0.35">
      <c r="A421">
        <v>397</v>
      </c>
      <c r="B421">
        <v>7902.8055294755504</v>
      </c>
      <c r="C421">
        <v>1869.1944705244496</v>
      </c>
      <c r="D421">
        <v>0.8263524972894728</v>
      </c>
    </row>
    <row r="422" spans="1:4" x14ac:dyDescent="0.35">
      <c r="A422">
        <v>398</v>
      </c>
      <c r="B422">
        <v>90.474412588699181</v>
      </c>
      <c r="C422">
        <v>119.52558741130082</v>
      </c>
      <c r="D422">
        <v>5.2841087005573641E-2</v>
      </c>
    </row>
    <row r="423" spans="1:4" x14ac:dyDescent="0.35">
      <c r="A423">
        <v>399</v>
      </c>
      <c r="B423">
        <v>1070.26012575308</v>
      </c>
      <c r="C423">
        <v>-396.26012575308005</v>
      </c>
      <c r="D423">
        <v>-0.17518270552149864</v>
      </c>
    </row>
    <row r="424" spans="1:4" x14ac:dyDescent="0.35">
      <c r="A424">
        <v>400</v>
      </c>
      <c r="B424">
        <v>54.786853499930345</v>
      </c>
      <c r="C424">
        <v>-6.7868534999303449</v>
      </c>
      <c r="D424">
        <v>-3.0004012032154577E-3</v>
      </c>
    </row>
    <row r="425" spans="1:4" x14ac:dyDescent="0.35">
      <c r="A425">
        <v>401</v>
      </c>
      <c r="B425">
        <v>3610.5654681627161</v>
      </c>
      <c r="C425">
        <v>-250.56546816271612</v>
      </c>
      <c r="D425">
        <v>-0.11077252988699016</v>
      </c>
    </row>
    <row r="426" spans="1:4" x14ac:dyDescent="0.35">
      <c r="A426">
        <v>402</v>
      </c>
      <c r="B426">
        <v>343.53164976360546</v>
      </c>
      <c r="C426">
        <v>334.46835023639454</v>
      </c>
      <c r="D426">
        <v>0.14786516910922962</v>
      </c>
    </row>
    <row r="427" spans="1:4" x14ac:dyDescent="0.35">
      <c r="A427">
        <v>403</v>
      </c>
      <c r="B427">
        <v>7902.8055294755504</v>
      </c>
      <c r="C427">
        <v>-573.80552947555043</v>
      </c>
      <c r="D427">
        <v>-0.25367378286090808</v>
      </c>
    </row>
    <row r="428" spans="1:4" x14ac:dyDescent="0.35">
      <c r="A428">
        <v>404</v>
      </c>
      <c r="B428">
        <v>2517.2284306249799</v>
      </c>
      <c r="C428">
        <v>2963.7715693750201</v>
      </c>
      <c r="D428">
        <v>1.31025427068668</v>
      </c>
    </row>
    <row r="429" spans="1:4" x14ac:dyDescent="0.35">
      <c r="A429">
        <v>405</v>
      </c>
      <c r="B429">
        <v>268.91220803254339</v>
      </c>
      <c r="C429">
        <v>-178.91220803254339</v>
      </c>
      <c r="D429">
        <v>-7.9095328086319652E-2</v>
      </c>
    </row>
    <row r="430" spans="1:4" x14ac:dyDescent="0.35">
      <c r="A430">
        <v>406</v>
      </c>
      <c r="B430">
        <v>171.58250142681018</v>
      </c>
      <c r="C430">
        <v>-111.58250142681018</v>
      </c>
      <c r="D430">
        <v>-4.9329526789141369E-2</v>
      </c>
    </row>
    <row r="431" spans="1:4" x14ac:dyDescent="0.35">
      <c r="A431">
        <v>407</v>
      </c>
      <c r="B431">
        <v>1109.1920083953733</v>
      </c>
      <c r="C431">
        <v>286.80799160462675</v>
      </c>
      <c r="D431">
        <v>0.12679499316010917</v>
      </c>
    </row>
    <row r="432" spans="1:4" x14ac:dyDescent="0.35">
      <c r="A432">
        <v>408</v>
      </c>
      <c r="B432">
        <v>4356.7598854733369</v>
      </c>
      <c r="C432">
        <v>-306.75988547333691</v>
      </c>
      <c r="D432">
        <v>-0.13561552927021076</v>
      </c>
    </row>
    <row r="433" spans="1:4" x14ac:dyDescent="0.35">
      <c r="A433">
        <v>409</v>
      </c>
      <c r="B433">
        <v>2517.2284306249799</v>
      </c>
      <c r="C433">
        <v>-168.22843062497986</v>
      </c>
      <c r="D433">
        <v>-7.4372135138531886E-2</v>
      </c>
    </row>
    <row r="434" spans="1:4" x14ac:dyDescent="0.35">
      <c r="A434">
        <v>410</v>
      </c>
      <c r="B434">
        <v>7902.8055294755504</v>
      </c>
      <c r="C434">
        <v>4312.1944705244496</v>
      </c>
      <c r="D434">
        <v>1.9063787774398535</v>
      </c>
    </row>
    <row r="435" spans="1:4" x14ac:dyDescent="0.35">
      <c r="A435">
        <v>411</v>
      </c>
      <c r="B435">
        <v>7902.8055294755504</v>
      </c>
      <c r="C435">
        <v>4312.1944705244496</v>
      </c>
      <c r="D435">
        <v>1.9063787774398535</v>
      </c>
    </row>
    <row r="436" spans="1:4" x14ac:dyDescent="0.35">
      <c r="A436">
        <v>412</v>
      </c>
      <c r="B436">
        <v>1047.5498608784089</v>
      </c>
      <c r="C436">
        <v>-387.54986087840894</v>
      </c>
      <c r="D436">
        <v>-0.17133198306070635</v>
      </c>
    </row>
    <row r="437" spans="1:4" x14ac:dyDescent="0.35">
      <c r="A437">
        <v>413</v>
      </c>
      <c r="B437">
        <v>220.24735472967677</v>
      </c>
      <c r="C437">
        <v>4.752645270323228</v>
      </c>
      <c r="D437">
        <v>2.1010977454692988E-3</v>
      </c>
    </row>
    <row r="438" spans="1:4" x14ac:dyDescent="0.35">
      <c r="A438">
        <v>414</v>
      </c>
      <c r="B438">
        <v>7422.645643553933</v>
      </c>
      <c r="C438">
        <v>-2832.645643553933</v>
      </c>
      <c r="D438">
        <v>-1.2522847881259664</v>
      </c>
    </row>
    <row r="439" spans="1:4" x14ac:dyDescent="0.35">
      <c r="A439">
        <v>415</v>
      </c>
      <c r="B439">
        <v>2517.2284306249799</v>
      </c>
      <c r="C439">
        <v>-1734.2284306249799</v>
      </c>
      <c r="D439">
        <v>-0.76668533805113781</v>
      </c>
    </row>
    <row r="440" spans="1:4" x14ac:dyDescent="0.35">
      <c r="A440">
        <v>416</v>
      </c>
      <c r="B440">
        <v>220.24735472967677</v>
      </c>
      <c r="C440">
        <v>-70.247354729676772</v>
      </c>
      <c r="D440">
        <v>-3.1055664846130603E-2</v>
      </c>
    </row>
    <row r="441" spans="1:4" x14ac:dyDescent="0.35">
      <c r="A441">
        <v>417</v>
      </c>
      <c r="B441">
        <v>2517.2284306249799</v>
      </c>
      <c r="C441">
        <v>1397.7715693750201</v>
      </c>
      <c r="D441">
        <v>0.61794106777407409</v>
      </c>
    </row>
    <row r="442" spans="1:4" x14ac:dyDescent="0.35">
      <c r="A442">
        <v>418</v>
      </c>
      <c r="B442">
        <v>100.20738324927251</v>
      </c>
      <c r="C442">
        <v>13.79261675072749</v>
      </c>
      <c r="D442">
        <v>6.0975802549439392E-3</v>
      </c>
    </row>
    <row r="443" spans="1:4" x14ac:dyDescent="0.35">
      <c r="A443">
        <v>419</v>
      </c>
      <c r="B443">
        <v>90.474412588699181</v>
      </c>
      <c r="C443">
        <v>49.525587411300819</v>
      </c>
      <c r="D443">
        <v>2.1894775253413733E-2</v>
      </c>
    </row>
    <row r="444" spans="1:4" x14ac:dyDescent="0.35">
      <c r="A444">
        <v>420</v>
      </c>
      <c r="B444">
        <v>90.474412588699181</v>
      </c>
      <c r="C444">
        <v>-20.474412588699181</v>
      </c>
      <c r="D444">
        <v>-9.0515364987461752E-3</v>
      </c>
    </row>
    <row r="445" spans="1:4" x14ac:dyDescent="0.35">
      <c r="A445">
        <v>421</v>
      </c>
      <c r="B445">
        <v>7503.7537323920442</v>
      </c>
      <c r="C445">
        <v>-2863.7537323920442</v>
      </c>
      <c r="D445">
        <v>-1.2660373683430817</v>
      </c>
    </row>
    <row r="446" spans="1:4" x14ac:dyDescent="0.35">
      <c r="A446">
        <v>422</v>
      </c>
      <c r="B446">
        <v>3480.7925260217385</v>
      </c>
      <c r="C446">
        <v>4079.2074739782615</v>
      </c>
      <c r="D446">
        <v>1.8033775170210287</v>
      </c>
    </row>
    <row r="447" spans="1:4" x14ac:dyDescent="0.35">
      <c r="A447">
        <v>423</v>
      </c>
      <c r="B447">
        <v>7503.7537323920442</v>
      </c>
      <c r="C447">
        <v>-2863.7537323920442</v>
      </c>
      <c r="D447">
        <v>-1.2660373683430817</v>
      </c>
    </row>
    <row r="448" spans="1:4" x14ac:dyDescent="0.35">
      <c r="A448">
        <v>424</v>
      </c>
      <c r="B448">
        <v>3610.5654681627161</v>
      </c>
      <c r="C448">
        <v>3109.4345318372839</v>
      </c>
      <c r="D448">
        <v>1.3746504342166854</v>
      </c>
    </row>
    <row r="449" spans="1:4" x14ac:dyDescent="0.35">
      <c r="A449">
        <v>425</v>
      </c>
      <c r="B449">
        <v>2517.2284306249799</v>
      </c>
      <c r="C449">
        <v>1397.7715693750201</v>
      </c>
      <c r="D449">
        <v>0.61794106777407409</v>
      </c>
    </row>
    <row r="450" spans="1:4" x14ac:dyDescent="0.35">
      <c r="A450">
        <v>426</v>
      </c>
      <c r="B450">
        <v>1070.26012575308</v>
      </c>
      <c r="C450">
        <v>-59.260125753080047</v>
      </c>
      <c r="D450">
        <v>-2.6198318943243072E-2</v>
      </c>
    </row>
    <row r="451" spans="1:4" x14ac:dyDescent="0.35">
      <c r="A451">
        <v>427</v>
      </c>
      <c r="B451">
        <v>1907.2956025623855</v>
      </c>
      <c r="C451">
        <v>472.70439743761449</v>
      </c>
      <c r="D451">
        <v>0.20897796642459024</v>
      </c>
    </row>
    <row r="452" spans="1:4" x14ac:dyDescent="0.35">
      <c r="A452">
        <v>428</v>
      </c>
      <c r="B452">
        <v>2517.2284306249799</v>
      </c>
      <c r="C452">
        <v>-951.22843062497986</v>
      </c>
      <c r="D452">
        <v>-0.42052873659483486</v>
      </c>
    </row>
    <row r="453" spans="1:4" x14ac:dyDescent="0.35">
      <c r="A453">
        <v>429</v>
      </c>
      <c r="B453">
        <v>3480.7925260217385</v>
      </c>
      <c r="C453">
        <v>1919.2074739782615</v>
      </c>
      <c r="D453">
        <v>0.84846275438295149</v>
      </c>
    </row>
    <row r="454" spans="1:4" x14ac:dyDescent="0.35">
      <c r="A454">
        <v>430</v>
      </c>
      <c r="B454">
        <v>139.13926589156577</v>
      </c>
      <c r="C454">
        <v>10.860734108434229</v>
      </c>
      <c r="D454">
        <v>4.801423765384602E-3</v>
      </c>
    </row>
    <row r="455" spans="1:4" x14ac:dyDescent="0.35">
      <c r="A455">
        <v>431</v>
      </c>
      <c r="B455">
        <v>1070.26012575308</v>
      </c>
      <c r="C455">
        <v>277.73987424691995</v>
      </c>
      <c r="D455">
        <v>0.12278606763501249</v>
      </c>
    </row>
    <row r="456" spans="1:4" x14ac:dyDescent="0.35">
      <c r="A456">
        <v>432</v>
      </c>
      <c r="B456">
        <v>3610.5654681627161</v>
      </c>
      <c r="C456">
        <v>-1370.5654681627161</v>
      </c>
      <c r="D456">
        <v>-0.60591351792154868</v>
      </c>
    </row>
    <row r="457" spans="1:4" x14ac:dyDescent="0.35">
      <c r="A457">
        <v>433</v>
      </c>
      <c r="B457">
        <v>1070.26012575308</v>
      </c>
      <c r="C457">
        <v>-733.26012575308005</v>
      </c>
      <c r="D457">
        <v>-0.32416709209975419</v>
      </c>
    </row>
    <row r="458" spans="1:4" x14ac:dyDescent="0.35">
      <c r="A458">
        <v>434</v>
      </c>
      <c r="B458">
        <v>3480.7925260217385</v>
      </c>
      <c r="C458">
        <v>-240.79252602173847</v>
      </c>
      <c r="D458">
        <v>-0.10645200825512566</v>
      </c>
    </row>
    <row r="459" spans="1:4" x14ac:dyDescent="0.35">
      <c r="A459">
        <v>435</v>
      </c>
      <c r="B459">
        <v>100.20738324927251</v>
      </c>
      <c r="C459">
        <v>13.79261675072749</v>
      </c>
      <c r="D459">
        <v>6.0975802549439392E-3</v>
      </c>
    </row>
    <row r="460" spans="1:4" x14ac:dyDescent="0.35">
      <c r="A460">
        <v>436</v>
      </c>
      <c r="B460">
        <v>90.474412588699181</v>
      </c>
      <c r="C460">
        <v>154.52558741130082</v>
      </c>
      <c r="D460">
        <v>6.8314242881653595E-2</v>
      </c>
    </row>
    <row r="461" spans="1:4" x14ac:dyDescent="0.35">
      <c r="A461">
        <v>437</v>
      </c>
      <c r="B461">
        <v>4405.4247387762043</v>
      </c>
      <c r="C461">
        <v>-310.42473877620432</v>
      </c>
      <c r="D461">
        <v>-0.13723572488216032</v>
      </c>
    </row>
    <row r="462" spans="1:4" x14ac:dyDescent="0.35">
      <c r="A462">
        <v>438</v>
      </c>
      <c r="B462">
        <v>3610.5654681627161</v>
      </c>
      <c r="C462">
        <v>3109.4345318372839</v>
      </c>
      <c r="D462">
        <v>1.3746504342166854</v>
      </c>
    </row>
    <row r="463" spans="1:4" x14ac:dyDescent="0.35">
      <c r="A463">
        <v>439</v>
      </c>
      <c r="B463">
        <v>220.24735472967677</v>
      </c>
      <c r="C463">
        <v>229.75264527032323</v>
      </c>
      <c r="D463">
        <v>0.10157138552026901</v>
      </c>
    </row>
    <row r="464" spans="1:4" x14ac:dyDescent="0.35">
      <c r="A464">
        <v>440</v>
      </c>
      <c r="B464">
        <v>268.91220803254339</v>
      </c>
      <c r="C464">
        <v>91.08779196745661</v>
      </c>
      <c r="D464">
        <v>4.0269017243439995E-2</v>
      </c>
    </row>
    <row r="465" spans="1:4" x14ac:dyDescent="0.35">
      <c r="A465">
        <v>441</v>
      </c>
      <c r="B465">
        <v>2517.2284306249799</v>
      </c>
      <c r="C465">
        <v>2963.7715693750201</v>
      </c>
      <c r="D465">
        <v>1.31025427068668</v>
      </c>
    </row>
    <row r="466" spans="1:4" x14ac:dyDescent="0.35">
      <c r="A466">
        <v>442</v>
      </c>
      <c r="B466">
        <v>1109.1920083953733</v>
      </c>
      <c r="C466">
        <v>286.80799160462675</v>
      </c>
      <c r="D466">
        <v>0.12679499316010917</v>
      </c>
    </row>
    <row r="467" spans="1:4" x14ac:dyDescent="0.35">
      <c r="A467">
        <v>443</v>
      </c>
      <c r="B467">
        <v>3480.7925260217385</v>
      </c>
      <c r="C467">
        <v>839.20747397826153</v>
      </c>
      <c r="D467">
        <v>0.37100537306391296</v>
      </c>
    </row>
    <row r="468" spans="1:4" x14ac:dyDescent="0.35">
      <c r="A468">
        <v>444</v>
      </c>
      <c r="B468">
        <v>7902.8055294755504</v>
      </c>
      <c r="C468">
        <v>-573.80552947555043</v>
      </c>
      <c r="D468">
        <v>-0.25367378286090808</v>
      </c>
    </row>
    <row r="469" spans="1:4" x14ac:dyDescent="0.35">
      <c r="A469">
        <v>445</v>
      </c>
      <c r="B469">
        <v>2517.2284306249799</v>
      </c>
      <c r="C469">
        <v>-168.22843062497986</v>
      </c>
      <c r="D469">
        <v>-7.4372135138531886E-2</v>
      </c>
    </row>
    <row r="470" spans="1:4" x14ac:dyDescent="0.35">
      <c r="A470">
        <v>446</v>
      </c>
      <c r="B470">
        <v>7422.645643553933</v>
      </c>
      <c r="C470">
        <v>6347.354356446067</v>
      </c>
      <c r="D470">
        <v>2.8061029530858619</v>
      </c>
    </row>
    <row r="471" spans="1:4" x14ac:dyDescent="0.35">
      <c r="A471">
        <v>447</v>
      </c>
      <c r="B471">
        <v>7422.645643553933</v>
      </c>
      <c r="C471">
        <v>-2832.645643553933</v>
      </c>
      <c r="D471">
        <v>-1.2522847881259664</v>
      </c>
    </row>
    <row r="472" spans="1:4" x14ac:dyDescent="0.35">
      <c r="A472">
        <v>448</v>
      </c>
      <c r="B472">
        <v>90.474412588699181</v>
      </c>
      <c r="C472">
        <v>189.52558741130082</v>
      </c>
      <c r="D472">
        <v>8.3787398757733555E-2</v>
      </c>
    </row>
    <row r="473" spans="1:4" x14ac:dyDescent="0.35">
      <c r="A473">
        <v>449</v>
      </c>
      <c r="B473">
        <v>2517.2284306249799</v>
      </c>
      <c r="C473">
        <v>614.77156937502014</v>
      </c>
      <c r="D473">
        <v>0.27178446631777109</v>
      </c>
    </row>
    <row r="474" spans="1:4" x14ac:dyDescent="0.35">
      <c r="A474">
        <v>450</v>
      </c>
      <c r="B474">
        <v>220.24735472967677</v>
      </c>
      <c r="C474">
        <v>4.752645270323228</v>
      </c>
      <c r="D474">
        <v>2.1010977454692988E-3</v>
      </c>
    </row>
    <row r="475" spans="1:4" x14ac:dyDescent="0.35">
      <c r="A475">
        <v>451</v>
      </c>
      <c r="B475">
        <v>1070.26012575308</v>
      </c>
      <c r="C475">
        <v>-396.26012575308005</v>
      </c>
      <c r="D475">
        <v>-0.17518270552149864</v>
      </c>
    </row>
    <row r="476" spans="1:4" x14ac:dyDescent="0.35">
      <c r="A476">
        <v>452</v>
      </c>
      <c r="B476">
        <v>7902.8055294755504</v>
      </c>
      <c r="C476">
        <v>-5459.8055294755504</v>
      </c>
      <c r="D476">
        <v>-2.4137263431616698</v>
      </c>
    </row>
    <row r="477" spans="1:4" x14ac:dyDescent="0.35">
      <c r="A477">
        <v>453</v>
      </c>
      <c r="B477">
        <v>3610.5654681627161</v>
      </c>
      <c r="C477">
        <v>4229.4345318372834</v>
      </c>
      <c r="D477">
        <v>1.8697914222512437</v>
      </c>
    </row>
    <row r="478" spans="1:4" x14ac:dyDescent="0.35">
      <c r="A478">
        <v>454</v>
      </c>
      <c r="B478">
        <v>3480.7925260217385</v>
      </c>
      <c r="C478">
        <v>-1320.7925260217385</v>
      </c>
      <c r="D478">
        <v>-0.58390938957416427</v>
      </c>
    </row>
    <row r="479" spans="1:4" x14ac:dyDescent="0.35">
      <c r="A479">
        <v>455</v>
      </c>
      <c r="B479">
        <v>3610.5654681627161</v>
      </c>
      <c r="C479">
        <v>-1370.5654681627161</v>
      </c>
      <c r="D479">
        <v>-0.60591351792154868</v>
      </c>
    </row>
    <row r="480" spans="1:4" x14ac:dyDescent="0.35">
      <c r="A480">
        <v>456</v>
      </c>
      <c r="B480">
        <v>7422.645643553933</v>
      </c>
      <c r="C480">
        <v>-5127.645643553933</v>
      </c>
      <c r="D480">
        <v>-2.2668817234289236</v>
      </c>
    </row>
    <row r="481" spans="1:4" x14ac:dyDescent="0.35">
      <c r="A481">
        <v>457</v>
      </c>
      <c r="B481">
        <v>1907.2956025623855</v>
      </c>
      <c r="C481">
        <v>-1312.2956025623855</v>
      </c>
      <c r="D481">
        <v>-0.58015298325548748</v>
      </c>
    </row>
    <row r="482" spans="1:4" x14ac:dyDescent="0.35">
      <c r="A482">
        <v>458</v>
      </c>
      <c r="B482">
        <v>1109.1920083953733</v>
      </c>
      <c r="C482">
        <v>-62.19200839537325</v>
      </c>
      <c r="D482">
        <v>-2.7494475432802385E-2</v>
      </c>
    </row>
    <row r="483" spans="1:4" x14ac:dyDescent="0.35">
      <c r="A483">
        <v>459</v>
      </c>
      <c r="B483">
        <v>2517.2284306249799</v>
      </c>
      <c r="C483">
        <v>614.77156937502014</v>
      </c>
      <c r="D483">
        <v>0.27178446631777109</v>
      </c>
    </row>
    <row r="484" spans="1:4" x14ac:dyDescent="0.35">
      <c r="A484">
        <v>460</v>
      </c>
      <c r="B484">
        <v>1907.2956025623855</v>
      </c>
      <c r="C484">
        <v>1662.7043974376145</v>
      </c>
      <c r="D484">
        <v>0.73506526621130874</v>
      </c>
    </row>
    <row r="485" spans="1:4" x14ac:dyDescent="0.35">
      <c r="A485">
        <v>461</v>
      </c>
      <c r="B485">
        <v>100.20738324927251</v>
      </c>
      <c r="C485">
        <v>-62.20738324927251</v>
      </c>
      <c r="D485">
        <v>-2.7501272504543962E-2</v>
      </c>
    </row>
    <row r="486" spans="1:4" x14ac:dyDescent="0.35">
      <c r="A486">
        <v>462</v>
      </c>
      <c r="B486">
        <v>7503.7537323920442</v>
      </c>
      <c r="C486">
        <v>6416.2462676079558</v>
      </c>
      <c r="D486">
        <v>2.8365593896575461</v>
      </c>
    </row>
    <row r="487" spans="1:4" x14ac:dyDescent="0.35">
      <c r="A487">
        <v>463</v>
      </c>
      <c r="B487">
        <v>4622.7944168623417</v>
      </c>
      <c r="C487">
        <v>-3190.7944168623417</v>
      </c>
      <c r="D487">
        <v>-1.4106188394467616</v>
      </c>
    </row>
    <row r="488" spans="1:4" x14ac:dyDescent="0.35">
      <c r="A488">
        <v>464</v>
      </c>
      <c r="B488">
        <v>100.20738324927251</v>
      </c>
      <c r="C488">
        <v>13.79261675072749</v>
      </c>
      <c r="D488">
        <v>6.0975802549439392E-3</v>
      </c>
    </row>
    <row r="489" spans="1:4" x14ac:dyDescent="0.35">
      <c r="A489">
        <v>465</v>
      </c>
      <c r="B489">
        <v>7902.8055294755504</v>
      </c>
      <c r="C489">
        <v>-5459.8055294755504</v>
      </c>
      <c r="D489">
        <v>-2.4137263431616698</v>
      </c>
    </row>
    <row r="490" spans="1:4" x14ac:dyDescent="0.35">
      <c r="A490">
        <v>466</v>
      </c>
      <c r="B490">
        <v>100.20738324927251</v>
      </c>
      <c r="C490">
        <v>241.79261675072749</v>
      </c>
      <c r="D490">
        <v>0.10689413853340764</v>
      </c>
    </row>
    <row r="491" spans="1:4" x14ac:dyDescent="0.35">
      <c r="A491">
        <v>467</v>
      </c>
      <c r="B491">
        <v>7503.7537323920442</v>
      </c>
      <c r="C491">
        <v>-2863.7537323920442</v>
      </c>
      <c r="D491">
        <v>-1.2660373683430817</v>
      </c>
    </row>
    <row r="492" spans="1:4" x14ac:dyDescent="0.35">
      <c r="A492">
        <v>468</v>
      </c>
      <c r="B492">
        <v>90.474412588699181</v>
      </c>
      <c r="C492">
        <v>119.52558741130082</v>
      </c>
      <c r="D492">
        <v>5.2841087005573641E-2</v>
      </c>
    </row>
    <row r="493" spans="1:4" x14ac:dyDescent="0.35">
      <c r="A493">
        <v>469</v>
      </c>
      <c r="B493">
        <v>1070.26012575308</v>
      </c>
      <c r="C493">
        <v>614.73987424691995</v>
      </c>
      <c r="D493">
        <v>0.27177045421326806</v>
      </c>
    </row>
    <row r="494" spans="1:4" x14ac:dyDescent="0.35">
      <c r="A494">
        <v>470</v>
      </c>
      <c r="B494">
        <v>3610.5654681627161</v>
      </c>
      <c r="C494">
        <v>-2490.5654681627161</v>
      </c>
      <c r="D494">
        <v>-1.1010545059561072</v>
      </c>
    </row>
    <row r="495" spans="1:4" x14ac:dyDescent="0.35">
      <c r="A495">
        <v>471</v>
      </c>
      <c r="B495">
        <v>2517.2284306249799</v>
      </c>
      <c r="C495">
        <v>-951.22843062497986</v>
      </c>
      <c r="D495">
        <v>-0.42052873659483486</v>
      </c>
    </row>
    <row r="496" spans="1:4" x14ac:dyDescent="0.35">
      <c r="A496">
        <v>472</v>
      </c>
      <c r="B496">
        <v>2517.2284306249799</v>
      </c>
      <c r="C496">
        <v>-951.22843062497986</v>
      </c>
      <c r="D496">
        <v>-0.42052873659483486</v>
      </c>
    </row>
    <row r="497" spans="1:4" x14ac:dyDescent="0.35">
      <c r="A497">
        <v>473</v>
      </c>
      <c r="B497">
        <v>2517.2284306249799</v>
      </c>
      <c r="C497">
        <v>2180.7715693750201</v>
      </c>
      <c r="D497">
        <v>0.9640976692303771</v>
      </c>
    </row>
    <row r="498" spans="1:4" x14ac:dyDescent="0.35">
      <c r="A498">
        <v>474</v>
      </c>
      <c r="B498">
        <v>1070.26012575308</v>
      </c>
      <c r="C498">
        <v>-59.260125753080047</v>
      </c>
      <c r="D498">
        <v>-2.6198318943243072E-2</v>
      </c>
    </row>
    <row r="499" spans="1:4" x14ac:dyDescent="0.35">
      <c r="A499">
        <v>475</v>
      </c>
      <c r="B499">
        <v>2517.2284306249799</v>
      </c>
      <c r="C499">
        <v>614.77156937502014</v>
      </c>
      <c r="D499">
        <v>0.27178446631777109</v>
      </c>
    </row>
    <row r="500" spans="1:4" x14ac:dyDescent="0.35">
      <c r="A500">
        <v>476</v>
      </c>
      <c r="B500">
        <v>307.84409067483665</v>
      </c>
      <c r="C500">
        <v>508.15590932516335</v>
      </c>
      <c r="D500">
        <v>0.2246507312668401</v>
      </c>
    </row>
    <row r="501" spans="1:4" x14ac:dyDescent="0.35">
      <c r="A501">
        <v>477</v>
      </c>
      <c r="B501">
        <v>90.474412588699181</v>
      </c>
      <c r="C501">
        <v>14.525587411300819</v>
      </c>
      <c r="D501">
        <v>6.4216193773337796E-3</v>
      </c>
    </row>
    <row r="502" spans="1:4" x14ac:dyDescent="0.35">
      <c r="A502">
        <v>478</v>
      </c>
      <c r="B502">
        <v>220.24735472967677</v>
      </c>
      <c r="C502">
        <v>-70.247354729676772</v>
      </c>
      <c r="D502">
        <v>-3.1055664846130603E-2</v>
      </c>
    </row>
    <row r="503" spans="1:4" x14ac:dyDescent="0.35">
      <c r="A503">
        <v>479</v>
      </c>
      <c r="B503">
        <v>1907.2956025623855</v>
      </c>
      <c r="C503">
        <v>-122.29560256238551</v>
      </c>
      <c r="D503">
        <v>-5.4065683468768971E-2</v>
      </c>
    </row>
    <row r="504" spans="1:4" x14ac:dyDescent="0.35">
      <c r="A504">
        <v>480</v>
      </c>
      <c r="B504">
        <v>100.20738324927251</v>
      </c>
      <c r="C504">
        <v>-24.20738324927251</v>
      </c>
      <c r="D504">
        <v>-1.0701846124800012E-2</v>
      </c>
    </row>
    <row r="505" spans="1:4" x14ac:dyDescent="0.35">
      <c r="A505">
        <v>481</v>
      </c>
      <c r="B505">
        <v>7902.8055294755504</v>
      </c>
      <c r="C505">
        <v>-5459.8055294755504</v>
      </c>
      <c r="D505">
        <v>-2.4137263431616698</v>
      </c>
    </row>
    <row r="506" spans="1:4" x14ac:dyDescent="0.35">
      <c r="A506">
        <v>482</v>
      </c>
      <c r="B506">
        <v>2517.2284306249799</v>
      </c>
      <c r="C506">
        <v>-168.22843062497986</v>
      </c>
      <c r="D506">
        <v>-7.4372135138531886E-2</v>
      </c>
    </row>
    <row r="507" spans="1:4" x14ac:dyDescent="0.35">
      <c r="A507">
        <v>483</v>
      </c>
      <c r="B507">
        <v>139.13926589156577</v>
      </c>
      <c r="C507">
        <v>360.86073410843426</v>
      </c>
      <c r="D507">
        <v>0.15953298252618417</v>
      </c>
    </row>
    <row r="508" spans="1:4" x14ac:dyDescent="0.35">
      <c r="A508">
        <v>484</v>
      </c>
      <c r="B508">
        <v>1907.2956025623855</v>
      </c>
      <c r="C508">
        <v>-1312.2956025623855</v>
      </c>
      <c r="D508">
        <v>-0.58015298325548748</v>
      </c>
    </row>
    <row r="509" spans="1:4" x14ac:dyDescent="0.35">
      <c r="A509">
        <v>485</v>
      </c>
      <c r="B509">
        <v>87.230089035174743</v>
      </c>
      <c r="C509">
        <v>-53.230089035174743</v>
      </c>
      <c r="D509">
        <v>-2.353249899825352E-2</v>
      </c>
    </row>
    <row r="510" spans="1:4" x14ac:dyDescent="0.35">
      <c r="A510">
        <v>486</v>
      </c>
      <c r="B510">
        <v>3610.5654681627161</v>
      </c>
      <c r="C510">
        <v>869.43453183728388</v>
      </c>
      <c r="D510">
        <v>0.38436845814756837</v>
      </c>
    </row>
    <row r="511" spans="1:4" x14ac:dyDescent="0.35">
      <c r="A511">
        <v>487</v>
      </c>
      <c r="B511">
        <v>171.58250142681018</v>
      </c>
      <c r="C511">
        <v>248.41749857318982</v>
      </c>
      <c r="D511">
        <v>0.10982293365053816</v>
      </c>
    </row>
    <row r="512" spans="1:4" x14ac:dyDescent="0.35">
      <c r="A512">
        <v>488</v>
      </c>
      <c r="B512">
        <v>174.82682498033461</v>
      </c>
      <c r="C512">
        <v>-113.82682498033461</v>
      </c>
      <c r="D512">
        <v>-5.0321720165713971E-2</v>
      </c>
    </row>
    <row r="513" spans="1:4" x14ac:dyDescent="0.35">
      <c r="A513">
        <v>489</v>
      </c>
      <c r="B513">
        <v>139.13926589156577</v>
      </c>
      <c r="C513">
        <v>110.86073410843423</v>
      </c>
      <c r="D513">
        <v>4.9010440554184471E-2</v>
      </c>
    </row>
    <row r="514" spans="1:4" x14ac:dyDescent="0.35">
      <c r="A514">
        <v>490</v>
      </c>
      <c r="B514">
        <v>2517.2284306249799</v>
      </c>
      <c r="C514">
        <v>2963.7715693750201</v>
      </c>
      <c r="D514">
        <v>1.31025427068668</v>
      </c>
    </row>
    <row r="515" spans="1:4" x14ac:dyDescent="0.35">
      <c r="A515">
        <v>491</v>
      </c>
      <c r="B515">
        <v>4622.7944168623417</v>
      </c>
      <c r="C515">
        <v>-3190.7944168623417</v>
      </c>
      <c r="D515">
        <v>-1.4106188394467616</v>
      </c>
    </row>
    <row r="516" spans="1:4" x14ac:dyDescent="0.35">
      <c r="A516">
        <v>492</v>
      </c>
      <c r="B516">
        <v>4622.7944168623417</v>
      </c>
      <c r="C516">
        <v>-3190.7944168623417</v>
      </c>
      <c r="D516">
        <v>-1.4106188394467616</v>
      </c>
    </row>
    <row r="517" spans="1:4" x14ac:dyDescent="0.35">
      <c r="A517">
        <v>493</v>
      </c>
      <c r="B517">
        <v>2517.2284306249799</v>
      </c>
      <c r="C517">
        <v>-1734.2284306249799</v>
      </c>
      <c r="D517">
        <v>-0.76668533805113781</v>
      </c>
    </row>
    <row r="518" spans="1:4" x14ac:dyDescent="0.35">
      <c r="A518">
        <v>494</v>
      </c>
      <c r="B518">
        <v>268.91220803254339</v>
      </c>
      <c r="C518">
        <v>-88.91220803254339</v>
      </c>
      <c r="D518">
        <v>-3.9307212976399775E-2</v>
      </c>
    </row>
    <row r="519" spans="1:4" x14ac:dyDescent="0.35">
      <c r="A519">
        <v>495</v>
      </c>
      <c r="B519">
        <v>1070.26012575308</v>
      </c>
      <c r="C519">
        <v>-59.260125753080047</v>
      </c>
      <c r="D519">
        <v>-2.6198318943243072E-2</v>
      </c>
    </row>
    <row r="520" spans="1:4" x14ac:dyDescent="0.35">
      <c r="A520">
        <v>496</v>
      </c>
      <c r="B520">
        <v>4356.7598854733369</v>
      </c>
      <c r="C520">
        <v>2393.2401145266631</v>
      </c>
      <c r="D520">
        <v>1.0580279240273858</v>
      </c>
    </row>
    <row r="521" spans="1:4" x14ac:dyDescent="0.35">
      <c r="A521">
        <v>497</v>
      </c>
      <c r="B521">
        <v>100.20738324927251</v>
      </c>
      <c r="C521">
        <v>583.79261675072746</v>
      </c>
      <c r="D521">
        <v>0.25808897595110319</v>
      </c>
    </row>
    <row r="522" spans="1:4" x14ac:dyDescent="0.35">
      <c r="A522">
        <v>498</v>
      </c>
      <c r="B522">
        <v>2517.2284306249799</v>
      </c>
      <c r="C522">
        <v>-951.22843062497986</v>
      </c>
      <c r="D522">
        <v>-0.42052873659483486</v>
      </c>
    </row>
    <row r="523" spans="1:4" x14ac:dyDescent="0.35">
      <c r="A523">
        <v>499</v>
      </c>
      <c r="B523">
        <v>100.20738324927251</v>
      </c>
      <c r="C523">
        <v>-62.20738324927251</v>
      </c>
      <c r="D523">
        <v>-2.7501272504543962E-2</v>
      </c>
    </row>
    <row r="524" spans="1:4" x14ac:dyDescent="0.35">
      <c r="A524">
        <v>500</v>
      </c>
      <c r="B524">
        <v>7422.645643553933</v>
      </c>
      <c r="C524">
        <v>-5127.645643553933</v>
      </c>
      <c r="D524">
        <v>-2.2668817234289236</v>
      </c>
    </row>
    <row r="525" spans="1:4" x14ac:dyDescent="0.35">
      <c r="A525">
        <v>501</v>
      </c>
      <c r="B525">
        <v>1907.2956025623855</v>
      </c>
      <c r="C525">
        <v>-717.29560256238551</v>
      </c>
      <c r="D525">
        <v>-0.31710933336212821</v>
      </c>
    </row>
    <row r="526" spans="1:4" x14ac:dyDescent="0.35">
      <c r="A526">
        <v>502</v>
      </c>
      <c r="B526">
        <v>139.13926589156577</v>
      </c>
      <c r="C526">
        <v>60.860734108434229</v>
      </c>
      <c r="D526">
        <v>2.6905932159784537E-2</v>
      </c>
    </row>
    <row r="527" spans="1:4" x14ac:dyDescent="0.35">
      <c r="A527">
        <v>503</v>
      </c>
      <c r="B527">
        <v>6.1220001970637519</v>
      </c>
      <c r="C527">
        <v>20.877999802936248</v>
      </c>
      <c r="D527">
        <v>9.2299584380456899E-3</v>
      </c>
    </row>
    <row r="528" spans="1:4" x14ac:dyDescent="0.35">
      <c r="A528">
        <v>504</v>
      </c>
      <c r="B528">
        <v>7902.8055294755504</v>
      </c>
      <c r="C528">
        <v>4312.1944705244496</v>
      </c>
      <c r="D528">
        <v>1.9063787774398535</v>
      </c>
    </row>
    <row r="529" spans="1:4" x14ac:dyDescent="0.35">
      <c r="A529">
        <v>505</v>
      </c>
      <c r="B529">
        <v>139.13926589156577</v>
      </c>
      <c r="C529">
        <v>160.86073410843423</v>
      </c>
      <c r="D529">
        <v>7.1114948948584403E-2</v>
      </c>
    </row>
    <row r="530" spans="1:4" x14ac:dyDescent="0.35">
      <c r="A530">
        <v>506</v>
      </c>
      <c r="B530">
        <v>139.13926589156577</v>
      </c>
      <c r="C530">
        <v>-39.139265891565771</v>
      </c>
      <c r="D530">
        <v>-1.7303084629015333E-2</v>
      </c>
    </row>
    <row r="531" spans="1:4" x14ac:dyDescent="0.35">
      <c r="A531">
        <v>507</v>
      </c>
      <c r="B531">
        <v>7422.645643553933</v>
      </c>
      <c r="C531">
        <v>-5127.645643553933</v>
      </c>
      <c r="D531">
        <v>-2.2668817234289236</v>
      </c>
    </row>
    <row r="532" spans="1:4" x14ac:dyDescent="0.35">
      <c r="A532">
        <v>508</v>
      </c>
      <c r="B532">
        <v>268.91220803254339</v>
      </c>
      <c r="C532">
        <v>-88.91220803254339</v>
      </c>
      <c r="D532">
        <v>-3.9307212976399775E-2</v>
      </c>
    </row>
    <row r="533" spans="1:4" x14ac:dyDescent="0.35">
      <c r="A533">
        <v>509</v>
      </c>
      <c r="B533">
        <v>7422.645643553933</v>
      </c>
      <c r="C533">
        <v>-537.64564355393304</v>
      </c>
      <c r="D533">
        <v>-0.23768785282300936</v>
      </c>
    </row>
    <row r="534" spans="1:4" x14ac:dyDescent="0.35">
      <c r="A534">
        <v>510</v>
      </c>
      <c r="B534">
        <v>2517.2284306249799</v>
      </c>
      <c r="C534">
        <v>8444.7715693750197</v>
      </c>
      <c r="D534">
        <v>3.7333504808808007</v>
      </c>
    </row>
    <row r="535" spans="1:4" x14ac:dyDescent="0.35">
      <c r="A535">
        <v>511</v>
      </c>
      <c r="B535">
        <v>2517.2284306249799</v>
      </c>
      <c r="C535">
        <v>614.77156937502014</v>
      </c>
      <c r="D535">
        <v>0.27178446631777109</v>
      </c>
    </row>
    <row r="536" spans="1:4" x14ac:dyDescent="0.35">
      <c r="A536">
        <v>512</v>
      </c>
      <c r="B536">
        <v>7902.8055294755504</v>
      </c>
      <c r="C536">
        <v>4312.1944705244496</v>
      </c>
      <c r="D536">
        <v>1.9063787774398535</v>
      </c>
    </row>
    <row r="537" spans="1:4" x14ac:dyDescent="0.35">
      <c r="A537">
        <v>513</v>
      </c>
      <c r="B537">
        <v>90.474412588699181</v>
      </c>
      <c r="C537">
        <v>-20.474412588699181</v>
      </c>
      <c r="D537">
        <v>-9.0515364987461752E-3</v>
      </c>
    </row>
    <row r="538" spans="1:4" x14ac:dyDescent="0.35">
      <c r="A538">
        <v>514</v>
      </c>
      <c r="B538">
        <v>139.13926589156577</v>
      </c>
      <c r="C538">
        <v>160.86073410843423</v>
      </c>
      <c r="D538">
        <v>7.1114948948584403E-2</v>
      </c>
    </row>
    <row r="539" spans="1:4" x14ac:dyDescent="0.35">
      <c r="A539">
        <v>515</v>
      </c>
      <c r="B539">
        <v>139.13926589156577</v>
      </c>
      <c r="C539">
        <v>110.86073410843423</v>
      </c>
      <c r="D539">
        <v>4.9010440554184471E-2</v>
      </c>
    </row>
    <row r="540" spans="1:4" x14ac:dyDescent="0.35">
      <c r="A540">
        <v>516</v>
      </c>
      <c r="B540">
        <v>7902.8055294755504</v>
      </c>
      <c r="C540">
        <v>1869.1944705244496</v>
      </c>
      <c r="D540">
        <v>0.8263524972894728</v>
      </c>
    </row>
    <row r="541" spans="1:4" x14ac:dyDescent="0.35">
      <c r="A541">
        <v>517</v>
      </c>
      <c r="B541">
        <v>100.20738324927251</v>
      </c>
      <c r="C541">
        <v>127.79261675072749</v>
      </c>
      <c r="D541">
        <v>5.6495859394175792E-2</v>
      </c>
    </row>
    <row r="542" spans="1:4" x14ac:dyDescent="0.35">
      <c r="A542">
        <v>518</v>
      </c>
      <c r="B542">
        <v>6.1220001970637519</v>
      </c>
      <c r="C542">
        <v>2.8779998029362481</v>
      </c>
      <c r="D542">
        <v>1.2723354160617132E-3</v>
      </c>
    </row>
    <row r="543" spans="1:4" x14ac:dyDescent="0.35">
      <c r="A543">
        <v>519</v>
      </c>
      <c r="B543">
        <v>58.031177053454783</v>
      </c>
      <c r="C543">
        <v>16.968822946545217</v>
      </c>
      <c r="D543">
        <v>7.5017497852999E-3</v>
      </c>
    </row>
    <row r="544" spans="1:4" x14ac:dyDescent="0.35">
      <c r="A544">
        <v>520</v>
      </c>
      <c r="B544">
        <v>90.474412588699181</v>
      </c>
      <c r="C544">
        <v>-20.474412588699181</v>
      </c>
      <c r="D544">
        <v>-9.0515364987461752E-3</v>
      </c>
    </row>
    <row r="545" spans="1:4" x14ac:dyDescent="0.35">
      <c r="A545">
        <v>521</v>
      </c>
      <c r="B545">
        <v>90.474412588699181</v>
      </c>
      <c r="C545">
        <v>-55.474412588699181</v>
      </c>
      <c r="D545">
        <v>-2.4524692374826129E-2</v>
      </c>
    </row>
    <row r="546" spans="1:4" x14ac:dyDescent="0.35">
      <c r="A546">
        <v>522</v>
      </c>
      <c r="B546">
        <v>6.1220001970637519</v>
      </c>
      <c r="C546">
        <v>11.877999802936248</v>
      </c>
      <c r="D546">
        <v>5.2511469270537011E-3</v>
      </c>
    </row>
    <row r="547" spans="1:4" x14ac:dyDescent="0.35">
      <c r="A547">
        <v>523</v>
      </c>
      <c r="B547">
        <v>4622.7944168623417</v>
      </c>
      <c r="C547">
        <v>2537.2055831376583</v>
      </c>
      <c r="D547">
        <v>1.121673642215695</v>
      </c>
    </row>
    <row r="548" spans="1:4" x14ac:dyDescent="0.35">
      <c r="A548">
        <v>524</v>
      </c>
      <c r="B548">
        <v>139.13926589156577</v>
      </c>
      <c r="C548">
        <v>10.860734108434229</v>
      </c>
      <c r="D548">
        <v>4.801423765384602E-3</v>
      </c>
    </row>
    <row r="549" spans="1:4" x14ac:dyDescent="0.35">
      <c r="A549">
        <v>525</v>
      </c>
      <c r="B549">
        <v>7503.7537323920442</v>
      </c>
      <c r="C549">
        <v>20336.246267607956</v>
      </c>
      <c r="D549">
        <v>8.990454526658489</v>
      </c>
    </row>
    <row r="550" spans="1:4" x14ac:dyDescent="0.35">
      <c r="A550">
        <v>526</v>
      </c>
      <c r="B550">
        <v>3610.5654681627161</v>
      </c>
      <c r="C550">
        <v>1989.4345318372839</v>
      </c>
      <c r="D550">
        <v>0.8795094461821269</v>
      </c>
    </row>
    <row r="551" spans="1:4" x14ac:dyDescent="0.35">
      <c r="A551">
        <v>527</v>
      </c>
      <c r="B551">
        <v>7902.8055294755504</v>
      </c>
      <c r="C551">
        <v>6755.1944705244496</v>
      </c>
      <c r="D551">
        <v>2.9864050575902343</v>
      </c>
    </row>
    <row r="552" spans="1:4" x14ac:dyDescent="0.35">
      <c r="A552">
        <v>528</v>
      </c>
      <c r="B552">
        <v>90.474412588699181</v>
      </c>
      <c r="C552">
        <v>-20.474412588699181</v>
      </c>
      <c r="D552">
        <v>-9.0515364987461752E-3</v>
      </c>
    </row>
    <row r="553" spans="1:4" x14ac:dyDescent="0.35">
      <c r="A553">
        <v>529</v>
      </c>
      <c r="B553">
        <v>90.474412588699181</v>
      </c>
      <c r="C553">
        <v>154.52558741130082</v>
      </c>
      <c r="D553">
        <v>6.8314242881653595E-2</v>
      </c>
    </row>
    <row r="554" spans="1:4" x14ac:dyDescent="0.35">
      <c r="A554">
        <v>530</v>
      </c>
      <c r="B554">
        <v>6.1220001970637519</v>
      </c>
      <c r="C554">
        <v>83.877999802936245</v>
      </c>
      <c r="D554">
        <v>3.7081639014989606E-2</v>
      </c>
    </row>
    <row r="555" spans="1:4" x14ac:dyDescent="0.35">
      <c r="A555">
        <v>531</v>
      </c>
      <c r="B555">
        <v>2517.2284306249799</v>
      </c>
      <c r="C555">
        <v>-951.22843062497986</v>
      </c>
      <c r="D555">
        <v>-0.42052873659483486</v>
      </c>
    </row>
    <row r="556" spans="1:4" x14ac:dyDescent="0.35">
      <c r="A556">
        <v>532</v>
      </c>
      <c r="B556">
        <v>90.474412588699181</v>
      </c>
      <c r="C556">
        <v>189.52558741130082</v>
      </c>
      <c r="D556">
        <v>8.3787398757733555E-2</v>
      </c>
    </row>
    <row r="557" spans="1:4" x14ac:dyDescent="0.35">
      <c r="A557">
        <v>533</v>
      </c>
      <c r="B557">
        <v>4356.7598854733369</v>
      </c>
      <c r="C557">
        <v>-3006.7598854733369</v>
      </c>
      <c r="D557">
        <v>-1.3292589825678072</v>
      </c>
    </row>
    <row r="558" spans="1:4" x14ac:dyDescent="0.35">
      <c r="A558">
        <v>534</v>
      </c>
      <c r="B558">
        <v>3610.5654681627161</v>
      </c>
      <c r="C558">
        <v>869.43453183728388</v>
      </c>
      <c r="D558">
        <v>0.38436845814756837</v>
      </c>
    </row>
    <row r="559" spans="1:4" x14ac:dyDescent="0.35">
      <c r="A559">
        <v>535</v>
      </c>
      <c r="B559">
        <v>58.031177053454783</v>
      </c>
      <c r="C559">
        <v>41.968822946545217</v>
      </c>
      <c r="D559">
        <v>1.8554003982499866E-2</v>
      </c>
    </row>
    <row r="560" spans="1:4" x14ac:dyDescent="0.35">
      <c r="A560">
        <v>536</v>
      </c>
      <c r="B560">
        <v>1070.26012575308</v>
      </c>
      <c r="C560">
        <v>614.73987424691995</v>
      </c>
      <c r="D560">
        <v>0.27177045421326806</v>
      </c>
    </row>
    <row r="561" spans="1:4" x14ac:dyDescent="0.35">
      <c r="A561">
        <v>537</v>
      </c>
      <c r="B561">
        <v>7902.8055294755504</v>
      </c>
      <c r="C561">
        <v>1869.1944705244496</v>
      </c>
      <c r="D561">
        <v>0.8263524972894728</v>
      </c>
    </row>
    <row r="562" spans="1:4" x14ac:dyDescent="0.35">
      <c r="A562">
        <v>538</v>
      </c>
      <c r="B562">
        <v>7902.8055294755504</v>
      </c>
      <c r="C562">
        <v>-5459.8055294755504</v>
      </c>
      <c r="D562">
        <v>-2.4137263431616698</v>
      </c>
    </row>
    <row r="563" spans="1:4" x14ac:dyDescent="0.35">
      <c r="A563">
        <v>539</v>
      </c>
      <c r="B563">
        <v>2517.2284306249799</v>
      </c>
      <c r="C563">
        <v>-168.22843062497986</v>
      </c>
      <c r="D563">
        <v>-7.4372135138531886E-2</v>
      </c>
    </row>
    <row r="564" spans="1:4" x14ac:dyDescent="0.35">
      <c r="A564">
        <v>540</v>
      </c>
      <c r="B564">
        <v>950.2201542726757</v>
      </c>
      <c r="C564">
        <v>-350.2201542726757</v>
      </c>
      <c r="D564">
        <v>-0.15482888680016801</v>
      </c>
    </row>
    <row r="565" spans="1:4" x14ac:dyDescent="0.35">
      <c r="A565">
        <v>541</v>
      </c>
      <c r="B565">
        <v>2517.2284306249799</v>
      </c>
      <c r="C565">
        <v>-1734.2284306249799</v>
      </c>
      <c r="D565">
        <v>-0.76668533805113781</v>
      </c>
    </row>
    <row r="566" spans="1:4" x14ac:dyDescent="0.35">
      <c r="A566">
        <v>542</v>
      </c>
      <c r="B566">
        <v>3480.7925260217385</v>
      </c>
      <c r="C566">
        <v>-1320.7925260217385</v>
      </c>
      <c r="D566">
        <v>-0.58390938957416427</v>
      </c>
    </row>
    <row r="567" spans="1:4" x14ac:dyDescent="0.35">
      <c r="A567">
        <v>543</v>
      </c>
      <c r="B567">
        <v>2517.2284306249799</v>
      </c>
      <c r="C567">
        <v>-168.22843062497986</v>
      </c>
      <c r="D567">
        <v>-7.4372135138531886E-2</v>
      </c>
    </row>
    <row r="568" spans="1:4" x14ac:dyDescent="0.35">
      <c r="A568">
        <v>544</v>
      </c>
      <c r="B568">
        <v>41.809559285832592</v>
      </c>
      <c r="C568">
        <v>38.190440714167408</v>
      </c>
      <c r="D568">
        <v>1.6883618347042932E-2</v>
      </c>
    </row>
    <row r="569" spans="1:4" x14ac:dyDescent="0.35">
      <c r="A569">
        <v>545</v>
      </c>
      <c r="B569">
        <v>1907.2956025623855</v>
      </c>
      <c r="C569">
        <v>-122.29560256238551</v>
      </c>
      <c r="D569">
        <v>-5.4065683468768971E-2</v>
      </c>
    </row>
    <row r="570" spans="1:4" x14ac:dyDescent="0.35">
      <c r="A570">
        <v>546</v>
      </c>
      <c r="B570">
        <v>1907.2956025623855</v>
      </c>
      <c r="C570">
        <v>472.70439743761449</v>
      </c>
      <c r="D570">
        <v>0.20897796642459024</v>
      </c>
    </row>
    <row r="571" spans="1:4" x14ac:dyDescent="0.35">
      <c r="A571">
        <v>547</v>
      </c>
      <c r="B571">
        <v>7503.7537323920442</v>
      </c>
      <c r="C571">
        <v>13376.246267607956</v>
      </c>
      <c r="D571">
        <v>5.9135069581580169</v>
      </c>
    </row>
    <row r="572" spans="1:4" x14ac:dyDescent="0.35">
      <c r="A572">
        <v>548</v>
      </c>
      <c r="B572">
        <v>1070.26012575308</v>
      </c>
      <c r="C572">
        <v>-396.26012575308005</v>
      </c>
      <c r="D572">
        <v>-0.17518270552149864</v>
      </c>
    </row>
    <row r="573" spans="1:4" x14ac:dyDescent="0.35">
      <c r="A573">
        <v>549</v>
      </c>
      <c r="B573">
        <v>3610.5654681627161</v>
      </c>
      <c r="C573">
        <v>-1370.5654681627161</v>
      </c>
      <c r="D573">
        <v>-0.60591351792154868</v>
      </c>
    </row>
    <row r="574" spans="1:4" x14ac:dyDescent="0.35">
      <c r="A574">
        <v>550</v>
      </c>
      <c r="B574">
        <v>719.87318197244053</v>
      </c>
      <c r="C574">
        <v>-261.87318197244053</v>
      </c>
      <c r="D574">
        <v>-0.11577155898356067</v>
      </c>
    </row>
    <row r="575" spans="1:4" x14ac:dyDescent="0.35">
      <c r="A575">
        <v>551</v>
      </c>
      <c r="B575">
        <v>7422.645643553933</v>
      </c>
      <c r="C575">
        <v>4052.354356446067</v>
      </c>
      <c r="D575">
        <v>1.7915060177829047</v>
      </c>
    </row>
    <row r="576" spans="1:4" x14ac:dyDescent="0.35">
      <c r="A576">
        <v>552</v>
      </c>
      <c r="B576">
        <v>100.20738324927251</v>
      </c>
      <c r="C576">
        <v>-62.20738324927251</v>
      </c>
      <c r="D576">
        <v>-2.7501272504543962E-2</v>
      </c>
    </row>
    <row r="577" spans="1:4" x14ac:dyDescent="0.35">
      <c r="A577">
        <v>553</v>
      </c>
      <c r="B577">
        <v>7422.645643553933</v>
      </c>
      <c r="C577">
        <v>-5127.645643553933</v>
      </c>
      <c r="D577">
        <v>-2.2668817234289236</v>
      </c>
    </row>
    <row r="578" spans="1:4" x14ac:dyDescent="0.35">
      <c r="A578">
        <v>554</v>
      </c>
      <c r="B578">
        <v>54.786853499930345</v>
      </c>
      <c r="C578">
        <v>17.213146500069655</v>
      </c>
      <c r="D578">
        <v>7.6097628260965106E-3</v>
      </c>
    </row>
    <row r="579" spans="1:4" x14ac:dyDescent="0.35">
      <c r="A579">
        <v>555</v>
      </c>
      <c r="B579">
        <v>343.53164976360546</v>
      </c>
      <c r="C579">
        <v>-4.5316497636054578</v>
      </c>
      <c r="D579">
        <v>-2.0033978048019465E-3</v>
      </c>
    </row>
    <row r="580" spans="1:4" x14ac:dyDescent="0.35">
      <c r="A580">
        <v>556</v>
      </c>
      <c r="B580">
        <v>2517.2284306249799</v>
      </c>
      <c r="C580">
        <v>614.77156937502014</v>
      </c>
      <c r="D580">
        <v>0.27178446631777109</v>
      </c>
    </row>
    <row r="581" spans="1:4" x14ac:dyDescent="0.35">
      <c r="A581">
        <v>557</v>
      </c>
      <c r="B581">
        <v>2517.2284306249799</v>
      </c>
      <c r="C581">
        <v>614.77156937502014</v>
      </c>
      <c r="D581">
        <v>0.27178446631777109</v>
      </c>
    </row>
    <row r="582" spans="1:4" x14ac:dyDescent="0.35">
      <c r="A582">
        <v>558</v>
      </c>
      <c r="B582">
        <v>90.474412588699181</v>
      </c>
      <c r="C582">
        <v>-20.474412588699181</v>
      </c>
      <c r="D582">
        <v>-9.0515364987461752E-3</v>
      </c>
    </row>
    <row r="583" spans="1:4" x14ac:dyDescent="0.35">
      <c r="A583">
        <v>559</v>
      </c>
      <c r="B583">
        <v>7503.7537323920442</v>
      </c>
      <c r="C583">
        <v>6416.2462676079558</v>
      </c>
      <c r="D583">
        <v>2.8365593896575461</v>
      </c>
    </row>
    <row r="584" spans="1:4" x14ac:dyDescent="0.35">
      <c r="A584">
        <v>560</v>
      </c>
      <c r="B584">
        <v>220.24735472967677</v>
      </c>
      <c r="C584">
        <v>229.75264527032323</v>
      </c>
      <c r="D584">
        <v>0.10157138552026901</v>
      </c>
    </row>
    <row r="585" spans="1:4" x14ac:dyDescent="0.35">
      <c r="A585">
        <v>561</v>
      </c>
      <c r="B585">
        <v>3610.5654681627161</v>
      </c>
      <c r="C585">
        <v>869.43453183728388</v>
      </c>
      <c r="D585">
        <v>0.38436845814756837</v>
      </c>
    </row>
    <row r="586" spans="1:4" x14ac:dyDescent="0.35">
      <c r="A586">
        <v>562</v>
      </c>
      <c r="B586">
        <v>262.42356092549448</v>
      </c>
      <c r="C586">
        <v>-86.423560925494485</v>
      </c>
      <c r="D586">
        <v>-3.8207006559030539E-2</v>
      </c>
    </row>
    <row r="587" spans="1:4" x14ac:dyDescent="0.35">
      <c r="A587">
        <v>563</v>
      </c>
      <c r="B587">
        <v>366.24191463827657</v>
      </c>
      <c r="C587">
        <v>-246.24191463827657</v>
      </c>
      <c r="D587">
        <v>-0.10886112938349793</v>
      </c>
    </row>
    <row r="588" spans="1:4" x14ac:dyDescent="0.35">
      <c r="A588">
        <v>564</v>
      </c>
      <c r="B588">
        <v>122.91764812394359</v>
      </c>
      <c r="C588">
        <v>-77.917648123943593</v>
      </c>
      <c r="D588">
        <v>-3.4446626140552231E-2</v>
      </c>
    </row>
    <row r="589" spans="1:4" x14ac:dyDescent="0.35">
      <c r="A589">
        <v>565</v>
      </c>
      <c r="B589">
        <v>54.786853499930345</v>
      </c>
      <c r="C589">
        <v>-6.7868534999303449</v>
      </c>
      <c r="D589">
        <v>-3.0004012032154577E-3</v>
      </c>
    </row>
    <row r="590" spans="1:4" x14ac:dyDescent="0.35">
      <c r="A590">
        <v>566</v>
      </c>
      <c r="B590">
        <v>139.13926589156577</v>
      </c>
      <c r="C590">
        <v>110.86073410843423</v>
      </c>
      <c r="D590">
        <v>4.9010440554184471E-2</v>
      </c>
    </row>
    <row r="591" spans="1:4" x14ac:dyDescent="0.35">
      <c r="A591">
        <v>567</v>
      </c>
      <c r="B591">
        <v>268.91220803254339</v>
      </c>
      <c r="C591">
        <v>1.0877919674566101</v>
      </c>
      <c r="D591">
        <v>4.8090213352010921E-4</v>
      </c>
    </row>
    <row r="592" spans="1:4" x14ac:dyDescent="0.35">
      <c r="A592">
        <v>568</v>
      </c>
      <c r="B592">
        <v>4622.7944168623417</v>
      </c>
      <c r="C592">
        <v>-1758.7944168623417</v>
      </c>
      <c r="D592">
        <v>-0.77754571903114744</v>
      </c>
    </row>
    <row r="593" spans="1:4" x14ac:dyDescent="0.35">
      <c r="A593">
        <v>569</v>
      </c>
      <c r="B593">
        <v>171.58250142681018</v>
      </c>
      <c r="C593">
        <v>68.417498573189818</v>
      </c>
      <c r="D593">
        <v>3.0246703430698397E-2</v>
      </c>
    </row>
    <row r="594" spans="1:4" x14ac:dyDescent="0.35">
      <c r="A594">
        <v>570</v>
      </c>
      <c r="B594">
        <v>3610.5654681627161</v>
      </c>
      <c r="C594">
        <v>-250.56546816271612</v>
      </c>
      <c r="D594">
        <v>-0.11077252988699016</v>
      </c>
    </row>
    <row r="595" spans="1:4" x14ac:dyDescent="0.35">
      <c r="A595">
        <v>571</v>
      </c>
      <c r="B595">
        <v>3610.5654681627161</v>
      </c>
      <c r="C595">
        <v>-250.56546816271612</v>
      </c>
      <c r="D595">
        <v>-0.11077252988699016</v>
      </c>
    </row>
    <row r="596" spans="1:4" x14ac:dyDescent="0.35">
      <c r="A596">
        <v>572</v>
      </c>
      <c r="B596">
        <v>1070.26012575308</v>
      </c>
      <c r="C596">
        <v>-396.26012575308005</v>
      </c>
      <c r="D596">
        <v>-0.17518270552149864</v>
      </c>
    </row>
    <row r="597" spans="1:4" x14ac:dyDescent="0.35">
      <c r="A597">
        <v>573</v>
      </c>
      <c r="B597">
        <v>139.13926589156577</v>
      </c>
      <c r="C597">
        <v>-89.139265891565771</v>
      </c>
      <c r="D597">
        <v>-3.9407593023415267E-2</v>
      </c>
    </row>
    <row r="598" spans="1:4" x14ac:dyDescent="0.35">
      <c r="A598">
        <v>574</v>
      </c>
      <c r="B598">
        <v>1037.8168902178356</v>
      </c>
      <c r="C598">
        <v>597.18310978216437</v>
      </c>
      <c r="D598">
        <v>0.26400878126347421</v>
      </c>
    </row>
    <row r="599" spans="1:4" x14ac:dyDescent="0.35">
      <c r="A599">
        <v>575</v>
      </c>
      <c r="B599">
        <v>742.58344684711153</v>
      </c>
      <c r="C599">
        <v>-270.58344684711153</v>
      </c>
      <c r="D599">
        <v>-0.11962228144435291</v>
      </c>
    </row>
    <row r="600" spans="1:4" x14ac:dyDescent="0.35">
      <c r="A600">
        <v>576</v>
      </c>
      <c r="B600">
        <v>139.13926589156577</v>
      </c>
      <c r="C600">
        <v>-39.139265891565771</v>
      </c>
      <c r="D600">
        <v>-1.7303084629015333E-2</v>
      </c>
    </row>
    <row r="601" spans="1:4" x14ac:dyDescent="0.35">
      <c r="A601">
        <v>577</v>
      </c>
      <c r="B601">
        <v>178.07114853385906</v>
      </c>
      <c r="C601">
        <v>69.928851466140941</v>
      </c>
      <c r="D601">
        <v>3.0914857684881173E-2</v>
      </c>
    </row>
    <row r="602" spans="1:4" x14ac:dyDescent="0.35">
      <c r="A602">
        <v>578</v>
      </c>
      <c r="B602">
        <v>3480.7925260217385</v>
      </c>
      <c r="C602">
        <v>839.20747397826153</v>
      </c>
      <c r="D602">
        <v>0.37100537306391296</v>
      </c>
    </row>
    <row r="603" spans="1:4" x14ac:dyDescent="0.35">
      <c r="A603">
        <v>579</v>
      </c>
      <c r="B603">
        <v>781.51532948940485</v>
      </c>
      <c r="C603">
        <v>-533.51532948940485</v>
      </c>
      <c r="D603">
        <v>-0.23586188158479193</v>
      </c>
    </row>
    <row r="604" spans="1:4" x14ac:dyDescent="0.35">
      <c r="A604">
        <v>580</v>
      </c>
      <c r="B604">
        <v>1109.1920083953733</v>
      </c>
      <c r="C604">
        <v>286.80799160462675</v>
      </c>
      <c r="D604">
        <v>0.12679499316010917</v>
      </c>
    </row>
    <row r="605" spans="1:4" x14ac:dyDescent="0.35">
      <c r="A605">
        <v>581</v>
      </c>
      <c r="B605">
        <v>139.13926589156577</v>
      </c>
      <c r="C605">
        <v>160.86073410843423</v>
      </c>
      <c r="D605">
        <v>7.1114948948584403E-2</v>
      </c>
    </row>
    <row r="606" spans="1:4" x14ac:dyDescent="0.35">
      <c r="A606">
        <v>582</v>
      </c>
      <c r="B606">
        <v>100.20738324927251</v>
      </c>
      <c r="C606">
        <v>203.79261675072749</v>
      </c>
      <c r="D606">
        <v>9.0094712153663686E-2</v>
      </c>
    </row>
    <row r="607" spans="1:4" x14ac:dyDescent="0.35">
      <c r="A607">
        <v>583</v>
      </c>
      <c r="B607">
        <v>1047.5498608784089</v>
      </c>
      <c r="C607">
        <v>-57.549860878408936</v>
      </c>
      <c r="D607">
        <v>-2.5442227657666773E-2</v>
      </c>
    </row>
    <row r="608" spans="1:4" x14ac:dyDescent="0.35">
      <c r="A608">
        <v>584</v>
      </c>
      <c r="B608">
        <v>2517.2284306249799</v>
      </c>
      <c r="C608">
        <v>4529.7715693750197</v>
      </c>
      <c r="D608">
        <v>2.002567473599286</v>
      </c>
    </row>
    <row r="609" spans="1:4" x14ac:dyDescent="0.35">
      <c r="A609">
        <v>585</v>
      </c>
      <c r="B609">
        <v>950.2201542726757</v>
      </c>
      <c r="C609">
        <v>249.7798457273243</v>
      </c>
      <c r="D609">
        <v>0.11042521393263122</v>
      </c>
    </row>
    <row r="610" spans="1:4" x14ac:dyDescent="0.35">
      <c r="A610">
        <v>586</v>
      </c>
      <c r="B610">
        <v>781.51532948940485</v>
      </c>
      <c r="C610">
        <v>-285.51532948940485</v>
      </c>
      <c r="D610">
        <v>-0.12622351994856826</v>
      </c>
    </row>
    <row r="611" spans="1:4" x14ac:dyDescent="0.35">
      <c r="A611">
        <v>587</v>
      </c>
      <c r="B611">
        <v>3480.7925260217385</v>
      </c>
      <c r="C611">
        <v>-2400.7925260217385</v>
      </c>
      <c r="D611">
        <v>-1.0613667708932029</v>
      </c>
    </row>
    <row r="612" spans="1:4" x14ac:dyDescent="0.35">
      <c r="A612">
        <v>588</v>
      </c>
      <c r="B612">
        <v>1070.26012575308</v>
      </c>
      <c r="C612">
        <v>-733.26012575308005</v>
      </c>
      <c r="D612">
        <v>-0.32416709209975419</v>
      </c>
    </row>
    <row r="613" spans="1:4" x14ac:dyDescent="0.35">
      <c r="A613">
        <v>589</v>
      </c>
      <c r="B613">
        <v>100.20738324927251</v>
      </c>
      <c r="C613">
        <v>-24.20738324927251</v>
      </c>
      <c r="D613">
        <v>-1.0701846124800012E-2</v>
      </c>
    </row>
    <row r="614" spans="1:4" x14ac:dyDescent="0.35">
      <c r="A614">
        <v>590</v>
      </c>
      <c r="B614">
        <v>268.91220803254339</v>
      </c>
      <c r="C614">
        <v>1.0877919674566101</v>
      </c>
      <c r="D614">
        <v>4.8090213352010921E-4</v>
      </c>
    </row>
    <row r="615" spans="1:4" x14ac:dyDescent="0.35">
      <c r="A615">
        <v>591</v>
      </c>
      <c r="B615">
        <v>3610.5654681627161</v>
      </c>
      <c r="C615">
        <v>869.43453183728388</v>
      </c>
      <c r="D615">
        <v>0.38436845814756837</v>
      </c>
    </row>
    <row r="616" spans="1:4" x14ac:dyDescent="0.35">
      <c r="A616">
        <v>592</v>
      </c>
      <c r="B616">
        <v>7503.7537323920442</v>
      </c>
      <c r="C616">
        <v>-2863.7537323920442</v>
      </c>
      <c r="D616">
        <v>-1.2660373683430817</v>
      </c>
    </row>
    <row r="617" spans="1:4" x14ac:dyDescent="0.35">
      <c r="A617">
        <v>593</v>
      </c>
      <c r="B617">
        <v>4622.7944168623417</v>
      </c>
      <c r="C617">
        <v>-3190.7944168623417</v>
      </c>
      <c r="D617">
        <v>-1.4106188394467616</v>
      </c>
    </row>
    <row r="618" spans="1:4" x14ac:dyDescent="0.35">
      <c r="A618">
        <v>594</v>
      </c>
      <c r="B618">
        <v>2517.2284306249799</v>
      </c>
      <c r="C618">
        <v>614.77156937502014</v>
      </c>
      <c r="D618">
        <v>0.27178446631777109</v>
      </c>
    </row>
    <row r="619" spans="1:4" x14ac:dyDescent="0.35">
      <c r="A619">
        <v>595</v>
      </c>
      <c r="B619">
        <v>100.20738324927251</v>
      </c>
      <c r="C619">
        <v>127.79261675072749</v>
      </c>
      <c r="D619">
        <v>5.6495859394175792E-2</v>
      </c>
    </row>
    <row r="620" spans="1:4" x14ac:dyDescent="0.35">
      <c r="A620">
        <v>596</v>
      </c>
      <c r="B620">
        <v>382.46353240589877</v>
      </c>
      <c r="C620">
        <v>-257.46353240589877</v>
      </c>
      <c r="D620">
        <v>-0.11382209626636099</v>
      </c>
    </row>
    <row r="621" spans="1:4" x14ac:dyDescent="0.35">
      <c r="A621">
        <v>597</v>
      </c>
      <c r="B621">
        <v>1907.2956025623855</v>
      </c>
      <c r="C621">
        <v>1067.7043974376145</v>
      </c>
      <c r="D621">
        <v>0.47202161631794948</v>
      </c>
    </row>
    <row r="622" spans="1:4" x14ac:dyDescent="0.35">
      <c r="A622">
        <v>598</v>
      </c>
      <c r="B622">
        <v>1070.26012575308</v>
      </c>
      <c r="C622">
        <v>-59.260125753080047</v>
      </c>
      <c r="D622">
        <v>-2.6198318943243072E-2</v>
      </c>
    </row>
    <row r="623" spans="1:4" x14ac:dyDescent="0.35">
      <c r="A623">
        <v>599</v>
      </c>
      <c r="B623">
        <v>122.91764812394359</v>
      </c>
      <c r="C623">
        <v>-77.917648123943593</v>
      </c>
      <c r="D623">
        <v>-3.4446626140552231E-2</v>
      </c>
    </row>
    <row r="624" spans="1:4" x14ac:dyDescent="0.35">
      <c r="A624">
        <v>600</v>
      </c>
      <c r="B624">
        <v>1070.26012575308</v>
      </c>
      <c r="C624">
        <v>277.73987424691995</v>
      </c>
      <c r="D624">
        <v>0.12278606763501249</v>
      </c>
    </row>
    <row r="625" spans="1:4" x14ac:dyDescent="0.35">
      <c r="A625">
        <v>601</v>
      </c>
      <c r="B625">
        <v>2517.2284306249799</v>
      </c>
      <c r="C625">
        <v>2963.7715693750201</v>
      </c>
      <c r="D625">
        <v>1.31025427068668</v>
      </c>
    </row>
    <row r="626" spans="1:4" x14ac:dyDescent="0.35">
      <c r="A626">
        <v>602</v>
      </c>
      <c r="B626">
        <v>220.24735472967677</v>
      </c>
      <c r="C626">
        <v>229.75264527032323</v>
      </c>
      <c r="D626">
        <v>0.10157138552026901</v>
      </c>
    </row>
    <row r="627" spans="1:4" x14ac:dyDescent="0.35">
      <c r="A627">
        <v>603</v>
      </c>
      <c r="B627">
        <v>174.82682498033461</v>
      </c>
      <c r="C627">
        <v>8.1731750196653934</v>
      </c>
      <c r="D627">
        <v>3.613280316621871E-3</v>
      </c>
    </row>
    <row r="628" spans="1:4" x14ac:dyDescent="0.35">
      <c r="A628">
        <v>604</v>
      </c>
      <c r="B628">
        <v>171.58250142681018</v>
      </c>
      <c r="C628">
        <v>68.417498573189818</v>
      </c>
      <c r="D628">
        <v>3.0246703430698397E-2</v>
      </c>
    </row>
    <row r="629" spans="1:4" x14ac:dyDescent="0.35">
      <c r="A629">
        <v>605</v>
      </c>
      <c r="B629">
        <v>178.07114853385906</v>
      </c>
      <c r="C629">
        <v>565.92885146614094</v>
      </c>
      <c r="D629">
        <v>0.25019158095732852</v>
      </c>
    </row>
    <row r="630" spans="1:4" x14ac:dyDescent="0.35">
      <c r="A630">
        <v>606</v>
      </c>
      <c r="B630">
        <v>2517.2284306249799</v>
      </c>
      <c r="C630">
        <v>-1734.2284306249799</v>
      </c>
      <c r="D630">
        <v>-0.76668533805113781</v>
      </c>
    </row>
    <row r="631" spans="1:4" x14ac:dyDescent="0.35">
      <c r="A631">
        <v>607</v>
      </c>
      <c r="B631">
        <v>1109.1920083953733</v>
      </c>
      <c r="C631">
        <v>984.80799160462675</v>
      </c>
      <c r="D631">
        <v>0.43537393034593225</v>
      </c>
    </row>
    <row r="632" spans="1:4" x14ac:dyDescent="0.35">
      <c r="A632">
        <v>608</v>
      </c>
      <c r="B632">
        <v>171.58250142681018</v>
      </c>
      <c r="C632">
        <v>68.417498573189818</v>
      </c>
      <c r="D632">
        <v>3.0246703430698397E-2</v>
      </c>
    </row>
    <row r="633" spans="1:4" x14ac:dyDescent="0.35">
      <c r="A633">
        <v>609</v>
      </c>
      <c r="B633">
        <v>268.91220803254339</v>
      </c>
      <c r="C633">
        <v>-88.91220803254339</v>
      </c>
      <c r="D633">
        <v>-3.9307212976399775E-2</v>
      </c>
    </row>
    <row r="634" spans="1:4" x14ac:dyDescent="0.35">
      <c r="A634">
        <v>610</v>
      </c>
      <c r="B634">
        <v>457.08297413696084</v>
      </c>
      <c r="C634">
        <v>-309.08297413696084</v>
      </c>
      <c r="D634">
        <v>-0.13664254392753097</v>
      </c>
    </row>
    <row r="635" spans="1:4" x14ac:dyDescent="0.35">
      <c r="A635">
        <v>611</v>
      </c>
      <c r="B635">
        <v>174.82682498033461</v>
      </c>
      <c r="C635">
        <v>-52.826824980334607</v>
      </c>
      <c r="D635">
        <v>-2.335421992454605E-2</v>
      </c>
    </row>
    <row r="636" spans="1:4" x14ac:dyDescent="0.35">
      <c r="A636">
        <v>612</v>
      </c>
      <c r="B636">
        <v>3480.7925260217385</v>
      </c>
      <c r="C636">
        <v>839.20747397826153</v>
      </c>
      <c r="D636">
        <v>0.37100537306391296</v>
      </c>
    </row>
    <row r="637" spans="1:4" x14ac:dyDescent="0.35">
      <c r="A637">
        <v>613</v>
      </c>
      <c r="B637">
        <v>3610.5654681627161</v>
      </c>
      <c r="C637">
        <v>-1370.5654681627161</v>
      </c>
      <c r="D637">
        <v>-0.60591351792154868</v>
      </c>
    </row>
    <row r="638" spans="1:4" x14ac:dyDescent="0.35">
      <c r="A638">
        <v>614</v>
      </c>
      <c r="B638">
        <v>1070.26012575308</v>
      </c>
      <c r="C638">
        <v>-733.26012575308005</v>
      </c>
      <c r="D638">
        <v>-0.32416709209975419</v>
      </c>
    </row>
    <row r="639" spans="1:4" x14ac:dyDescent="0.35">
      <c r="A639">
        <v>615</v>
      </c>
      <c r="B639">
        <v>1070.26012575308</v>
      </c>
      <c r="C639">
        <v>-733.26012575308005</v>
      </c>
      <c r="D639">
        <v>-0.32416709209975419</v>
      </c>
    </row>
    <row r="640" spans="1:4" x14ac:dyDescent="0.35">
      <c r="A640">
        <v>616</v>
      </c>
      <c r="B640">
        <v>122.91764812394359</v>
      </c>
      <c r="C640">
        <v>-77.917648123943593</v>
      </c>
      <c r="D640">
        <v>-3.4446626140552231E-2</v>
      </c>
    </row>
    <row r="641" spans="1:4" x14ac:dyDescent="0.35">
      <c r="A641">
        <v>617</v>
      </c>
      <c r="B641">
        <v>220.24735472967677</v>
      </c>
      <c r="C641">
        <v>454.75264527032323</v>
      </c>
      <c r="D641">
        <v>0.20104167329506872</v>
      </c>
    </row>
    <row r="642" spans="1:4" x14ac:dyDescent="0.35">
      <c r="A642">
        <v>618</v>
      </c>
      <c r="B642">
        <v>6.1220001970637519</v>
      </c>
      <c r="C642">
        <v>11.877999802936248</v>
      </c>
      <c r="D642">
        <v>5.2511469270537011E-3</v>
      </c>
    </row>
    <row r="643" spans="1:4" x14ac:dyDescent="0.35">
      <c r="A643">
        <v>619</v>
      </c>
      <c r="B643">
        <v>2517.2284306249799</v>
      </c>
      <c r="C643">
        <v>614.77156937502014</v>
      </c>
      <c r="D643">
        <v>0.27178446631777109</v>
      </c>
    </row>
    <row r="644" spans="1:4" x14ac:dyDescent="0.35">
      <c r="A644">
        <v>620</v>
      </c>
      <c r="B644">
        <v>268.91220803254339</v>
      </c>
      <c r="C644">
        <v>91.08779196745661</v>
      </c>
      <c r="D644">
        <v>4.0269017243439995E-2</v>
      </c>
    </row>
    <row r="645" spans="1:4" x14ac:dyDescent="0.35">
      <c r="A645">
        <v>621</v>
      </c>
      <c r="B645">
        <v>41.809559285832592</v>
      </c>
      <c r="C645">
        <v>-1.8095592858325915</v>
      </c>
      <c r="D645">
        <v>-7.9998836847701741E-4</v>
      </c>
    </row>
    <row r="646" spans="1:4" x14ac:dyDescent="0.35">
      <c r="A646">
        <v>622</v>
      </c>
      <c r="B646">
        <v>4405.4247387762043</v>
      </c>
      <c r="C646">
        <v>-1675.4247387762043</v>
      </c>
      <c r="D646">
        <v>-0.7406888040492785</v>
      </c>
    </row>
    <row r="647" spans="1:4" x14ac:dyDescent="0.35">
      <c r="A647">
        <v>623</v>
      </c>
      <c r="B647">
        <v>1070.26012575308</v>
      </c>
      <c r="C647">
        <v>-733.26012575308005</v>
      </c>
      <c r="D647">
        <v>-0.32416709209975419</v>
      </c>
    </row>
    <row r="648" spans="1:4" x14ac:dyDescent="0.35">
      <c r="A648">
        <v>624</v>
      </c>
      <c r="B648">
        <v>171.58250142681018</v>
      </c>
      <c r="C648">
        <v>-51.582501426810182</v>
      </c>
      <c r="D648">
        <v>-2.2804116715861446E-2</v>
      </c>
    </row>
    <row r="649" spans="1:4" x14ac:dyDescent="0.35">
      <c r="A649">
        <v>625</v>
      </c>
      <c r="B649">
        <v>2517.2284306249799</v>
      </c>
      <c r="C649">
        <v>614.77156937502014</v>
      </c>
      <c r="D649">
        <v>0.27178446631777109</v>
      </c>
    </row>
    <row r="650" spans="1:4" x14ac:dyDescent="0.35">
      <c r="A650">
        <v>626</v>
      </c>
      <c r="B650">
        <v>100.20738324927251</v>
      </c>
      <c r="C650">
        <v>127.79261675072749</v>
      </c>
      <c r="D650">
        <v>5.6495859394175792E-2</v>
      </c>
    </row>
    <row r="651" spans="1:4" x14ac:dyDescent="0.35">
      <c r="A651">
        <v>627</v>
      </c>
      <c r="B651">
        <v>90.474412588699181</v>
      </c>
      <c r="C651">
        <v>14.525587411300819</v>
      </c>
      <c r="D651">
        <v>6.4216193773337796E-3</v>
      </c>
    </row>
    <row r="652" spans="1:4" x14ac:dyDescent="0.35">
      <c r="A652">
        <v>628</v>
      </c>
      <c r="B652">
        <v>2517.2284306249799</v>
      </c>
      <c r="C652">
        <v>-1734.2284306249799</v>
      </c>
      <c r="D652">
        <v>-0.76668533805113781</v>
      </c>
    </row>
    <row r="653" spans="1:4" x14ac:dyDescent="0.35">
      <c r="A653">
        <v>629</v>
      </c>
      <c r="B653">
        <v>171.58250142681018</v>
      </c>
      <c r="C653">
        <v>188.41749857318982</v>
      </c>
      <c r="D653">
        <v>8.329752357725824E-2</v>
      </c>
    </row>
    <row r="654" spans="1:4" x14ac:dyDescent="0.35">
      <c r="A654">
        <v>630</v>
      </c>
      <c r="B654">
        <v>87.230089035174743</v>
      </c>
      <c r="C654">
        <v>-53.230089035174743</v>
      </c>
      <c r="D654">
        <v>-2.353249899825352E-2</v>
      </c>
    </row>
    <row r="655" spans="1:4" x14ac:dyDescent="0.35">
      <c r="A655">
        <v>631</v>
      </c>
      <c r="B655">
        <v>1070.26012575308</v>
      </c>
      <c r="C655">
        <v>-396.26012575308005</v>
      </c>
      <c r="D655">
        <v>-0.17518270552149864</v>
      </c>
    </row>
    <row r="656" spans="1:4" x14ac:dyDescent="0.35">
      <c r="A656">
        <v>632</v>
      </c>
      <c r="B656">
        <v>2517.2284306249799</v>
      </c>
      <c r="C656">
        <v>3746.7715693750201</v>
      </c>
      <c r="D656">
        <v>1.6564108721429831</v>
      </c>
    </row>
    <row r="657" spans="1:4" x14ac:dyDescent="0.35">
      <c r="A657">
        <v>633</v>
      </c>
      <c r="B657">
        <v>1070.26012575308</v>
      </c>
      <c r="C657">
        <v>277.73987424691995</v>
      </c>
      <c r="D657">
        <v>0.12278606763501249</v>
      </c>
    </row>
    <row r="658" spans="1:4" x14ac:dyDescent="0.35">
      <c r="A658">
        <v>634</v>
      </c>
      <c r="B658">
        <v>90.474412588699181</v>
      </c>
      <c r="C658">
        <v>154.52558741130082</v>
      </c>
      <c r="D658">
        <v>6.8314242881653595E-2</v>
      </c>
    </row>
    <row r="659" spans="1:4" x14ac:dyDescent="0.35">
      <c r="A659">
        <v>635</v>
      </c>
      <c r="B659">
        <v>54.786853499930345</v>
      </c>
      <c r="C659">
        <v>65.213146500069655</v>
      </c>
      <c r="D659">
        <v>2.8830090884720449E-2</v>
      </c>
    </row>
    <row r="660" spans="1:4" x14ac:dyDescent="0.35">
      <c r="A660">
        <v>636</v>
      </c>
      <c r="B660">
        <v>4356.7598854733369</v>
      </c>
      <c r="C660">
        <v>1043.2401145266631</v>
      </c>
      <c r="D660">
        <v>0.46120619737858748</v>
      </c>
    </row>
    <row r="661" spans="1:4" x14ac:dyDescent="0.35">
      <c r="A661">
        <v>637</v>
      </c>
      <c r="B661">
        <v>7422.645643553933</v>
      </c>
      <c r="C661">
        <v>-2832.645643553933</v>
      </c>
      <c r="D661">
        <v>-1.2522847881259664</v>
      </c>
    </row>
    <row r="662" spans="1:4" x14ac:dyDescent="0.35">
      <c r="A662">
        <v>638</v>
      </c>
      <c r="B662">
        <v>262.42356092549448</v>
      </c>
      <c r="C662">
        <v>-174.42356092549448</v>
      </c>
      <c r="D662">
        <v>-7.7110941333174421E-2</v>
      </c>
    </row>
    <row r="663" spans="1:4" x14ac:dyDescent="0.35">
      <c r="A663">
        <v>639</v>
      </c>
      <c r="B663">
        <v>100.20738324927251</v>
      </c>
      <c r="C663">
        <v>355.79261675072746</v>
      </c>
      <c r="D663">
        <v>0.15729241767263949</v>
      </c>
    </row>
    <row r="664" spans="1:4" x14ac:dyDescent="0.35">
      <c r="A664">
        <v>640</v>
      </c>
      <c r="B664">
        <v>178.07114853385906</v>
      </c>
      <c r="C664">
        <v>7.9288514661409408</v>
      </c>
      <c r="D664">
        <v>3.5052672758252531E-3</v>
      </c>
    </row>
    <row r="665" spans="1:4" x14ac:dyDescent="0.35">
      <c r="A665">
        <v>641</v>
      </c>
      <c r="B665">
        <v>3480.7925260217385</v>
      </c>
      <c r="C665">
        <v>4079.2074739782615</v>
      </c>
      <c r="D665">
        <v>1.8033775170210287</v>
      </c>
    </row>
    <row r="666" spans="1:4" x14ac:dyDescent="0.35">
      <c r="A666">
        <v>642</v>
      </c>
      <c r="B666">
        <v>4405.4247387762043</v>
      </c>
      <c r="C666">
        <v>-3040.4247387762043</v>
      </c>
      <c r="D666">
        <v>-1.3441418832163967</v>
      </c>
    </row>
    <row r="667" spans="1:4" x14ac:dyDescent="0.35">
      <c r="A667">
        <v>643</v>
      </c>
      <c r="B667">
        <v>139.13926589156577</v>
      </c>
      <c r="C667">
        <v>160.86073410843423</v>
      </c>
      <c r="D667">
        <v>7.1114948948584403E-2</v>
      </c>
    </row>
    <row r="668" spans="1:4" x14ac:dyDescent="0.35">
      <c r="A668">
        <v>644</v>
      </c>
      <c r="B668">
        <v>100.20738324927251</v>
      </c>
      <c r="C668">
        <v>-62.20738324927251</v>
      </c>
      <c r="D668">
        <v>-2.7501272504543962E-2</v>
      </c>
    </row>
    <row r="669" spans="1:4" x14ac:dyDescent="0.35">
      <c r="A669">
        <v>645</v>
      </c>
      <c r="B669">
        <v>54.786853499930345</v>
      </c>
      <c r="C669">
        <v>89.213146500069655</v>
      </c>
      <c r="D669">
        <v>3.944025491403242E-2</v>
      </c>
    </row>
    <row r="670" spans="1:4" x14ac:dyDescent="0.35">
      <c r="A670">
        <v>646</v>
      </c>
      <c r="B670">
        <v>7902.8055294755504</v>
      </c>
      <c r="C670">
        <v>4312.1944705244496</v>
      </c>
      <c r="D670">
        <v>1.9063787774398535</v>
      </c>
    </row>
    <row r="671" spans="1:4" x14ac:dyDescent="0.35">
      <c r="A671">
        <v>647</v>
      </c>
      <c r="B671">
        <v>220.24735472967677</v>
      </c>
      <c r="C671">
        <v>604.75264527032323</v>
      </c>
      <c r="D671">
        <v>0.2673551984782685</v>
      </c>
    </row>
    <row r="672" spans="1:4" x14ac:dyDescent="0.35">
      <c r="A672">
        <v>648</v>
      </c>
      <c r="B672">
        <v>4622.7944168623417</v>
      </c>
      <c r="C672">
        <v>-3190.7944168623417</v>
      </c>
      <c r="D672">
        <v>-1.4106188394467616</v>
      </c>
    </row>
    <row r="673" spans="1:4" x14ac:dyDescent="0.35">
      <c r="A673">
        <v>649</v>
      </c>
      <c r="B673">
        <v>1070.26012575308</v>
      </c>
      <c r="C673">
        <v>-396.26012575308005</v>
      </c>
      <c r="D673">
        <v>-0.17518270552149864</v>
      </c>
    </row>
    <row r="674" spans="1:4" x14ac:dyDescent="0.35">
      <c r="A674">
        <v>650</v>
      </c>
      <c r="B674">
        <v>366.24191463827657</v>
      </c>
      <c r="C674">
        <v>113.75808536172343</v>
      </c>
      <c r="D674">
        <v>5.0291331056181596E-2</v>
      </c>
    </row>
    <row r="675" spans="1:4" x14ac:dyDescent="0.35">
      <c r="A675">
        <v>651</v>
      </c>
      <c r="B675">
        <v>1907.2956025623855</v>
      </c>
      <c r="C675">
        <v>2852.7043974376147</v>
      </c>
      <c r="D675">
        <v>1.2611525659980272</v>
      </c>
    </row>
    <row r="676" spans="1:4" x14ac:dyDescent="0.35">
      <c r="A676">
        <v>652</v>
      </c>
      <c r="B676">
        <v>7503.7537323920442</v>
      </c>
      <c r="C676">
        <v>-543.75373239204418</v>
      </c>
      <c r="D676">
        <v>-0.24038817884292474</v>
      </c>
    </row>
    <row r="677" spans="1:4" x14ac:dyDescent="0.35">
      <c r="A677">
        <v>653</v>
      </c>
      <c r="B677">
        <v>3610.5654681627161</v>
      </c>
      <c r="C677">
        <v>-250.56546816271612</v>
      </c>
      <c r="D677">
        <v>-0.11077252988699016</v>
      </c>
    </row>
    <row r="678" spans="1:4" x14ac:dyDescent="0.35">
      <c r="A678">
        <v>654</v>
      </c>
      <c r="B678">
        <v>268.91220803254339</v>
      </c>
      <c r="C678">
        <v>91.08779196745661</v>
      </c>
      <c r="D678">
        <v>4.0269017243439995E-2</v>
      </c>
    </row>
    <row r="679" spans="1:4" x14ac:dyDescent="0.35">
      <c r="A679">
        <v>655</v>
      </c>
      <c r="B679">
        <v>2517.2284306249799</v>
      </c>
      <c r="C679">
        <v>4529.7715693750197</v>
      </c>
      <c r="D679">
        <v>2.002567473599286</v>
      </c>
    </row>
    <row r="680" spans="1:4" x14ac:dyDescent="0.35">
      <c r="A680">
        <v>656</v>
      </c>
      <c r="B680">
        <v>1109.1920083953733</v>
      </c>
      <c r="C680">
        <v>-760.19200839537325</v>
      </c>
      <c r="D680">
        <v>-0.3360734126186255</v>
      </c>
    </row>
    <row r="681" spans="1:4" x14ac:dyDescent="0.35">
      <c r="A681">
        <v>657</v>
      </c>
      <c r="B681">
        <v>7902.8055294755504</v>
      </c>
      <c r="C681">
        <v>-573.80552947555043</v>
      </c>
      <c r="D681">
        <v>-0.25367378286090808</v>
      </c>
    </row>
    <row r="682" spans="1:4" x14ac:dyDescent="0.35">
      <c r="A682">
        <v>658</v>
      </c>
      <c r="B682">
        <v>343.53164976360546</v>
      </c>
      <c r="C682">
        <v>-230.53164976360546</v>
      </c>
      <c r="D682">
        <v>-0.10191577574748965</v>
      </c>
    </row>
    <row r="683" spans="1:4" x14ac:dyDescent="0.35">
      <c r="A683">
        <v>659</v>
      </c>
      <c r="B683">
        <v>54.786853499930345</v>
      </c>
      <c r="C683">
        <v>41.213146500069655</v>
      </c>
      <c r="D683">
        <v>1.8219926855408481E-2</v>
      </c>
    </row>
    <row r="684" spans="1:4" x14ac:dyDescent="0.35">
      <c r="A684">
        <v>660</v>
      </c>
      <c r="B684">
        <v>1907.2956025623855</v>
      </c>
      <c r="C684">
        <v>472.70439743761449</v>
      </c>
      <c r="D684">
        <v>0.20897796642459024</v>
      </c>
    </row>
    <row r="685" spans="1:4" x14ac:dyDescent="0.35">
      <c r="A685">
        <v>661</v>
      </c>
      <c r="B685">
        <v>7902.8055294755504</v>
      </c>
      <c r="C685">
        <v>6755.1944705244496</v>
      </c>
      <c r="D685">
        <v>2.9864050575902343</v>
      </c>
    </row>
    <row r="686" spans="1:4" x14ac:dyDescent="0.35">
      <c r="A686">
        <v>662</v>
      </c>
      <c r="B686">
        <v>2517.2284306249799</v>
      </c>
      <c r="C686">
        <v>-1734.2284306249799</v>
      </c>
      <c r="D686">
        <v>-0.76668533805113781</v>
      </c>
    </row>
    <row r="687" spans="1:4" x14ac:dyDescent="0.35">
      <c r="A687">
        <v>663</v>
      </c>
      <c r="B687">
        <v>7503.7537323920442</v>
      </c>
      <c r="C687">
        <v>-2863.7537323920442</v>
      </c>
      <c r="D687">
        <v>-1.2660373683430817</v>
      </c>
    </row>
    <row r="688" spans="1:4" x14ac:dyDescent="0.35">
      <c r="A688">
        <v>664</v>
      </c>
      <c r="B688">
        <v>7902.8055294755504</v>
      </c>
      <c r="C688">
        <v>-5459.8055294755504</v>
      </c>
      <c r="D688">
        <v>-2.4137263431616698</v>
      </c>
    </row>
    <row r="689" spans="1:4" x14ac:dyDescent="0.35">
      <c r="A689">
        <v>665</v>
      </c>
      <c r="B689">
        <v>54.786853499930345</v>
      </c>
      <c r="C689">
        <v>-30.786853499930345</v>
      </c>
      <c r="D689">
        <v>-1.3610565232527426E-2</v>
      </c>
    </row>
    <row r="690" spans="1:4" x14ac:dyDescent="0.35">
      <c r="A690">
        <v>666</v>
      </c>
      <c r="B690">
        <v>2517.2284306249799</v>
      </c>
      <c r="C690">
        <v>-1734.2284306249799</v>
      </c>
      <c r="D690">
        <v>-0.76668533805113781</v>
      </c>
    </row>
    <row r="691" spans="1:4" x14ac:dyDescent="0.35">
      <c r="A691">
        <v>667</v>
      </c>
      <c r="B691">
        <v>7902.8055294755504</v>
      </c>
      <c r="C691">
        <v>14084.19447052445</v>
      </c>
      <c r="D691">
        <v>6.2264838980413773</v>
      </c>
    </row>
    <row r="692" spans="1:4" x14ac:dyDescent="0.35">
      <c r="A692">
        <v>668</v>
      </c>
      <c r="B692">
        <v>7503.7537323920442</v>
      </c>
      <c r="C692">
        <v>8736.2462676079558</v>
      </c>
      <c r="D692">
        <v>3.862208579157703</v>
      </c>
    </row>
    <row r="693" spans="1:4" x14ac:dyDescent="0.35">
      <c r="A693">
        <v>669</v>
      </c>
      <c r="B693">
        <v>178.07114853385906</v>
      </c>
      <c r="C693">
        <v>-54.071148533859059</v>
      </c>
      <c r="D693">
        <v>-2.3904323133230668E-2</v>
      </c>
    </row>
    <row r="694" spans="1:4" x14ac:dyDescent="0.35">
      <c r="A694">
        <v>670</v>
      </c>
      <c r="B694">
        <v>100.20738324927251</v>
      </c>
      <c r="C694">
        <v>165.79261675072749</v>
      </c>
      <c r="D694">
        <v>7.3295285773919736E-2</v>
      </c>
    </row>
    <row r="695" spans="1:4" x14ac:dyDescent="0.35">
      <c r="A695">
        <v>671</v>
      </c>
      <c r="B695">
        <v>1047.5498608784089</v>
      </c>
      <c r="C695">
        <v>-717.54986087840894</v>
      </c>
      <c r="D695">
        <v>-0.31722173846374591</v>
      </c>
    </row>
    <row r="696" spans="1:4" x14ac:dyDescent="0.35">
      <c r="A696">
        <v>672</v>
      </c>
      <c r="B696">
        <v>7422.645643553933</v>
      </c>
      <c r="C696">
        <v>-537.64564355393304</v>
      </c>
      <c r="D696">
        <v>-0.23768785282300936</v>
      </c>
    </row>
    <row r="697" spans="1:4" x14ac:dyDescent="0.35">
      <c r="A697">
        <v>673</v>
      </c>
      <c r="B697">
        <v>1070.26012575308</v>
      </c>
      <c r="C697">
        <v>-733.26012575308005</v>
      </c>
      <c r="D697">
        <v>-0.32416709209975419</v>
      </c>
    </row>
    <row r="698" spans="1:4" x14ac:dyDescent="0.35">
      <c r="A698">
        <v>674</v>
      </c>
      <c r="B698">
        <v>4622.7944168623417</v>
      </c>
      <c r="C698">
        <v>-3190.7944168623417</v>
      </c>
      <c r="D698">
        <v>-1.4106188394467616</v>
      </c>
    </row>
    <row r="699" spans="1:4" x14ac:dyDescent="0.35">
      <c r="A699">
        <v>675</v>
      </c>
      <c r="B699">
        <v>100.20738324927251</v>
      </c>
      <c r="C699">
        <v>-24.20738324927251</v>
      </c>
      <c r="D699">
        <v>-1.0701846124800012E-2</v>
      </c>
    </row>
    <row r="700" spans="1:4" x14ac:dyDescent="0.35">
      <c r="A700">
        <v>676</v>
      </c>
      <c r="B700">
        <v>3480.7925260217385</v>
      </c>
      <c r="C700">
        <v>-2400.7925260217385</v>
      </c>
      <c r="D700">
        <v>-1.0613667708932029</v>
      </c>
    </row>
    <row r="701" spans="1:4" x14ac:dyDescent="0.35">
      <c r="A701">
        <v>677</v>
      </c>
      <c r="B701">
        <v>171.58250142681018</v>
      </c>
      <c r="C701">
        <v>128.41749857318982</v>
      </c>
      <c r="D701">
        <v>5.6772113503978316E-2</v>
      </c>
    </row>
    <row r="702" spans="1:4" x14ac:dyDescent="0.35">
      <c r="A702">
        <v>678</v>
      </c>
      <c r="B702">
        <v>4405.4247387762043</v>
      </c>
      <c r="C702">
        <v>2419.5752612237957</v>
      </c>
      <c r="D702">
        <v>1.0696704334520761</v>
      </c>
    </row>
    <row r="703" spans="1:4" x14ac:dyDescent="0.35">
      <c r="A703">
        <v>679</v>
      </c>
      <c r="B703">
        <v>139.13926589156577</v>
      </c>
      <c r="C703">
        <v>10.860734108434229</v>
      </c>
      <c r="D703">
        <v>4.801423765384602E-3</v>
      </c>
    </row>
    <row r="704" spans="1:4" x14ac:dyDescent="0.35">
      <c r="A704">
        <v>680</v>
      </c>
      <c r="B704">
        <v>1109.1920083953733</v>
      </c>
      <c r="C704">
        <v>-411.19200839537325</v>
      </c>
      <c r="D704">
        <v>-0.18178394402571393</v>
      </c>
    </row>
    <row r="705" spans="1:4" x14ac:dyDescent="0.35">
      <c r="A705">
        <v>681</v>
      </c>
      <c r="B705">
        <v>6.1220001970637519</v>
      </c>
      <c r="C705">
        <v>65.877999802936245</v>
      </c>
      <c r="D705">
        <v>2.9124015993005629E-2</v>
      </c>
    </row>
    <row r="706" spans="1:4" x14ac:dyDescent="0.35">
      <c r="A706">
        <v>682</v>
      </c>
      <c r="B706">
        <v>139.13926589156577</v>
      </c>
      <c r="C706">
        <v>110.86073410843423</v>
      </c>
      <c r="D706">
        <v>4.9010440554184471E-2</v>
      </c>
    </row>
    <row r="707" spans="1:4" x14ac:dyDescent="0.35">
      <c r="A707">
        <v>683</v>
      </c>
      <c r="B707">
        <v>781.51532948940485</v>
      </c>
      <c r="C707">
        <v>-37.515329489404849</v>
      </c>
      <c r="D707">
        <v>-1.6585158312344576E-2</v>
      </c>
    </row>
    <row r="708" spans="1:4" x14ac:dyDescent="0.35">
      <c r="A708">
        <v>684</v>
      </c>
      <c r="B708">
        <v>90.474412588699181</v>
      </c>
      <c r="C708">
        <v>189.52558741130082</v>
      </c>
      <c r="D708">
        <v>8.3787398757733555E-2</v>
      </c>
    </row>
    <row r="709" spans="1:4" x14ac:dyDescent="0.35">
      <c r="A709">
        <v>685</v>
      </c>
      <c r="B709">
        <v>742.58344684711153</v>
      </c>
      <c r="C709">
        <v>673.41655315288847</v>
      </c>
      <c r="D709">
        <v>0.29771083704191786</v>
      </c>
    </row>
    <row r="710" spans="1:4" x14ac:dyDescent="0.35">
      <c r="A710">
        <v>686</v>
      </c>
      <c r="B710">
        <v>7902.8055294755504</v>
      </c>
      <c r="C710">
        <v>1869.1944705244496</v>
      </c>
      <c r="D710">
        <v>0.8263524972894728</v>
      </c>
    </row>
    <row r="711" spans="1:4" x14ac:dyDescent="0.35">
      <c r="A711">
        <v>687</v>
      </c>
      <c r="B711">
        <v>174.82682498033461</v>
      </c>
      <c r="C711">
        <v>-113.82682498033461</v>
      </c>
      <c r="D711">
        <v>-5.0321720165713971E-2</v>
      </c>
    </row>
    <row r="712" spans="1:4" x14ac:dyDescent="0.35">
      <c r="A712">
        <v>688</v>
      </c>
      <c r="B712">
        <v>3480.7925260217385</v>
      </c>
      <c r="C712">
        <v>-240.79252602173847</v>
      </c>
      <c r="D712">
        <v>-0.10645200825512566</v>
      </c>
    </row>
    <row r="713" spans="1:4" x14ac:dyDescent="0.35">
      <c r="A713">
        <v>689</v>
      </c>
      <c r="B713">
        <v>2517.2284306249799</v>
      </c>
      <c r="C713">
        <v>-951.22843062497986</v>
      </c>
      <c r="D713">
        <v>-0.42052873659483486</v>
      </c>
    </row>
    <row r="714" spans="1:4" x14ac:dyDescent="0.35">
      <c r="A714">
        <v>690</v>
      </c>
      <c r="B714">
        <v>3610.5654681627161</v>
      </c>
      <c r="C714">
        <v>-250.56546816271612</v>
      </c>
      <c r="D714">
        <v>-0.11077252988699016</v>
      </c>
    </row>
    <row r="715" spans="1:4" x14ac:dyDescent="0.35">
      <c r="A715">
        <v>691</v>
      </c>
      <c r="B715">
        <v>2517.2284306249799</v>
      </c>
      <c r="C715">
        <v>-951.22843062497986</v>
      </c>
      <c r="D715">
        <v>-0.42052873659483486</v>
      </c>
    </row>
    <row r="716" spans="1:4" x14ac:dyDescent="0.35">
      <c r="A716">
        <v>692</v>
      </c>
      <c r="B716">
        <v>3480.7925260217385</v>
      </c>
      <c r="C716">
        <v>-2400.7925260217385</v>
      </c>
      <c r="D716">
        <v>-1.0613667708932029</v>
      </c>
    </row>
    <row r="717" spans="1:4" x14ac:dyDescent="0.35">
      <c r="A717">
        <v>693</v>
      </c>
      <c r="B717">
        <v>3610.5654681627161</v>
      </c>
      <c r="C717">
        <v>1989.4345318372839</v>
      </c>
      <c r="D717">
        <v>0.8795094461821269</v>
      </c>
    </row>
    <row r="718" spans="1:4" x14ac:dyDescent="0.35">
      <c r="A718">
        <v>694</v>
      </c>
      <c r="B718">
        <v>7902.8055294755504</v>
      </c>
      <c r="C718">
        <v>-3016.8055294755504</v>
      </c>
      <c r="D718">
        <v>-1.333700063011289</v>
      </c>
    </row>
    <row r="719" spans="1:4" x14ac:dyDescent="0.35">
      <c r="A719">
        <v>695</v>
      </c>
      <c r="B719">
        <v>139.13926589156577</v>
      </c>
      <c r="C719">
        <v>210.86073410843423</v>
      </c>
      <c r="D719">
        <v>9.3219457342984341E-2</v>
      </c>
    </row>
    <row r="720" spans="1:4" x14ac:dyDescent="0.35">
      <c r="A720">
        <v>696</v>
      </c>
      <c r="B720">
        <v>1070.26012575308</v>
      </c>
      <c r="C720">
        <v>-396.26012575308005</v>
      </c>
      <c r="D720">
        <v>-0.17518270552149864</v>
      </c>
    </row>
    <row r="721" spans="1:4" x14ac:dyDescent="0.35">
      <c r="A721">
        <v>697</v>
      </c>
      <c r="B721">
        <v>7422.645643553933</v>
      </c>
      <c r="C721">
        <v>4052.354356446067</v>
      </c>
      <c r="D721">
        <v>1.7915060177829047</v>
      </c>
    </row>
    <row r="722" spans="1:4" x14ac:dyDescent="0.35">
      <c r="A722">
        <v>698</v>
      </c>
      <c r="B722">
        <v>139.13926589156577</v>
      </c>
      <c r="C722">
        <v>60.860734108434229</v>
      </c>
      <c r="D722">
        <v>2.6905932159784537E-2</v>
      </c>
    </row>
    <row r="723" spans="1:4" x14ac:dyDescent="0.35">
      <c r="A723">
        <v>699</v>
      </c>
      <c r="B723">
        <v>220.24735472967677</v>
      </c>
      <c r="C723">
        <v>154.75264527032323</v>
      </c>
      <c r="D723">
        <v>6.8414622928669108E-2</v>
      </c>
    </row>
    <row r="724" spans="1:4" x14ac:dyDescent="0.35">
      <c r="A724">
        <v>700</v>
      </c>
      <c r="B724">
        <v>2517.2284306249799</v>
      </c>
      <c r="C724">
        <v>1397.7715693750201</v>
      </c>
      <c r="D724">
        <v>0.61794106777407409</v>
      </c>
    </row>
    <row r="725" spans="1:4" x14ac:dyDescent="0.35">
      <c r="A725">
        <v>701</v>
      </c>
      <c r="B725">
        <v>220.24735472967677</v>
      </c>
      <c r="C725">
        <v>-70.247354729676772</v>
      </c>
      <c r="D725">
        <v>-3.1055664846130603E-2</v>
      </c>
    </row>
    <row r="726" spans="1:4" x14ac:dyDescent="0.35">
      <c r="A726">
        <v>702</v>
      </c>
      <c r="B726">
        <v>2517.2284306249799</v>
      </c>
      <c r="C726">
        <v>-951.22843062497986</v>
      </c>
      <c r="D726">
        <v>-0.42052873659483486</v>
      </c>
    </row>
    <row r="727" spans="1:4" x14ac:dyDescent="0.35">
      <c r="A727">
        <v>703</v>
      </c>
      <c r="B727">
        <v>4356.7598854733369</v>
      </c>
      <c r="C727">
        <v>-3006.7598854733369</v>
      </c>
      <c r="D727">
        <v>-1.3292589825678072</v>
      </c>
    </row>
    <row r="728" spans="1:4" x14ac:dyDescent="0.35">
      <c r="A728">
        <v>704</v>
      </c>
      <c r="B728">
        <v>7902.8055294755504</v>
      </c>
      <c r="C728">
        <v>11641.19447052445</v>
      </c>
      <c r="D728">
        <v>5.146457617890996</v>
      </c>
    </row>
    <row r="729" spans="1:4" x14ac:dyDescent="0.35">
      <c r="A729">
        <v>705</v>
      </c>
      <c r="B729">
        <v>3610.5654681627161</v>
      </c>
      <c r="C729">
        <v>-250.56546816271612</v>
      </c>
      <c r="D729">
        <v>-0.11077252988699016</v>
      </c>
    </row>
    <row r="730" spans="1:4" x14ac:dyDescent="0.35">
      <c r="A730">
        <v>706</v>
      </c>
      <c r="B730">
        <v>6.1220001970637519</v>
      </c>
      <c r="C730">
        <v>11.877999802936248</v>
      </c>
      <c r="D730">
        <v>5.2511469270537011E-3</v>
      </c>
    </row>
    <row r="731" spans="1:4" x14ac:dyDescent="0.35">
      <c r="A731">
        <v>707</v>
      </c>
      <c r="B731">
        <v>343.53164976360546</v>
      </c>
      <c r="C731">
        <v>-230.53164976360546</v>
      </c>
      <c r="D731">
        <v>-0.10191577574748965</v>
      </c>
    </row>
    <row r="732" spans="1:4" x14ac:dyDescent="0.35">
      <c r="A732">
        <v>708</v>
      </c>
      <c r="B732">
        <v>1907.2956025623855</v>
      </c>
      <c r="C732">
        <v>1662.7043974376145</v>
      </c>
      <c r="D732">
        <v>0.73506526621130874</v>
      </c>
    </row>
    <row r="733" spans="1:4" x14ac:dyDescent="0.35">
      <c r="A733">
        <v>709</v>
      </c>
      <c r="B733">
        <v>2517.2284306249799</v>
      </c>
      <c r="C733">
        <v>-951.22843062497986</v>
      </c>
      <c r="D733">
        <v>-0.42052873659483486</v>
      </c>
    </row>
    <row r="734" spans="1:4" x14ac:dyDescent="0.35">
      <c r="A734">
        <v>710</v>
      </c>
      <c r="B734">
        <v>2517.2284306249799</v>
      </c>
      <c r="C734">
        <v>614.77156937502014</v>
      </c>
      <c r="D734">
        <v>0.27178446631777109</v>
      </c>
    </row>
    <row r="735" spans="1:4" x14ac:dyDescent="0.35">
      <c r="A735">
        <v>711</v>
      </c>
      <c r="B735">
        <v>343.53164976360546</v>
      </c>
      <c r="C735">
        <v>447.46835023639454</v>
      </c>
      <c r="D735">
        <v>0.19782135808057347</v>
      </c>
    </row>
    <row r="736" spans="1:4" x14ac:dyDescent="0.35">
      <c r="A736">
        <v>712</v>
      </c>
      <c r="B736">
        <v>171.58250142681018</v>
      </c>
      <c r="C736">
        <v>-51.582501426810182</v>
      </c>
      <c r="D736">
        <v>-2.2804116715861446E-2</v>
      </c>
    </row>
    <row r="737" spans="1:4" x14ac:dyDescent="0.35">
      <c r="A737">
        <v>713</v>
      </c>
      <c r="B737">
        <v>7422.645643553933</v>
      </c>
      <c r="C737">
        <v>6347.354356446067</v>
      </c>
      <c r="D737">
        <v>2.8061029530858619</v>
      </c>
    </row>
    <row r="738" spans="1:4" x14ac:dyDescent="0.35">
      <c r="A738">
        <v>714</v>
      </c>
      <c r="B738">
        <v>7422.645643553933</v>
      </c>
      <c r="C738">
        <v>-2832.645643553933</v>
      </c>
      <c r="D738">
        <v>-1.2522847881259664</v>
      </c>
    </row>
    <row r="739" spans="1:4" x14ac:dyDescent="0.35">
      <c r="A739">
        <v>715</v>
      </c>
      <c r="B739">
        <v>58.031177053454783</v>
      </c>
      <c r="C739">
        <v>-33.031177053454783</v>
      </c>
      <c r="D739">
        <v>-1.4602758609100035E-2</v>
      </c>
    </row>
    <row r="740" spans="1:4" x14ac:dyDescent="0.35">
      <c r="A740">
        <v>716</v>
      </c>
      <c r="B740">
        <v>742.58344684711153</v>
      </c>
      <c r="C740">
        <v>673.41655315288847</v>
      </c>
      <c r="D740">
        <v>0.29771083704191786</v>
      </c>
    </row>
    <row r="741" spans="1:4" x14ac:dyDescent="0.35">
      <c r="A741">
        <v>717</v>
      </c>
      <c r="B741">
        <v>2517.2284306249799</v>
      </c>
      <c r="C741">
        <v>-168.22843062497986</v>
      </c>
      <c r="D741">
        <v>-7.4372135138531886E-2</v>
      </c>
    </row>
    <row r="742" spans="1:4" x14ac:dyDescent="0.35">
      <c r="A742">
        <v>718</v>
      </c>
      <c r="B742">
        <v>1109.1920083953733</v>
      </c>
      <c r="C742">
        <v>635.80799160462675</v>
      </c>
      <c r="D742">
        <v>0.28108446175302071</v>
      </c>
    </row>
    <row r="743" spans="1:4" x14ac:dyDescent="0.35">
      <c r="A743">
        <v>719</v>
      </c>
      <c r="B743">
        <v>100.20738324927251</v>
      </c>
      <c r="C743">
        <v>1381.7926167507276</v>
      </c>
      <c r="D743">
        <v>0.61087692992572618</v>
      </c>
    </row>
    <row r="744" spans="1:4" x14ac:dyDescent="0.35">
      <c r="A744">
        <v>720</v>
      </c>
      <c r="B744">
        <v>90.474412588699181</v>
      </c>
      <c r="C744">
        <v>154.52558741130082</v>
      </c>
      <c r="D744">
        <v>6.8314242881653595E-2</v>
      </c>
    </row>
    <row r="745" spans="1:4" x14ac:dyDescent="0.35">
      <c r="A745">
        <v>721</v>
      </c>
      <c r="B745">
        <v>3480.7925260217385</v>
      </c>
      <c r="C745">
        <v>-1320.7925260217385</v>
      </c>
      <c r="D745">
        <v>-0.58390938957416427</v>
      </c>
    </row>
    <row r="746" spans="1:4" x14ac:dyDescent="0.35">
      <c r="A746">
        <v>722</v>
      </c>
      <c r="B746">
        <v>90.474412588699181</v>
      </c>
      <c r="C746">
        <v>119.52558741130082</v>
      </c>
      <c r="D746">
        <v>5.2841087005573641E-2</v>
      </c>
    </row>
    <row r="747" spans="1:4" x14ac:dyDescent="0.35">
      <c r="A747">
        <v>723</v>
      </c>
      <c r="B747">
        <v>178.07114853385906</v>
      </c>
      <c r="C747">
        <v>-116.07114853385906</v>
      </c>
      <c r="D747">
        <v>-5.1313913542286586E-2</v>
      </c>
    </row>
    <row r="748" spans="1:4" x14ac:dyDescent="0.35">
      <c r="A748">
        <v>724</v>
      </c>
      <c r="B748">
        <v>1907.2956025623855</v>
      </c>
      <c r="C748">
        <v>472.70439743761449</v>
      </c>
      <c r="D748">
        <v>0.20897796642459024</v>
      </c>
    </row>
    <row r="749" spans="1:4" x14ac:dyDescent="0.35">
      <c r="A749">
        <v>725</v>
      </c>
      <c r="B749">
        <v>1070.26012575308</v>
      </c>
      <c r="C749">
        <v>-396.26012575308005</v>
      </c>
      <c r="D749">
        <v>-0.17518270552149864</v>
      </c>
    </row>
    <row r="750" spans="1:4" x14ac:dyDescent="0.35">
      <c r="A750">
        <v>726</v>
      </c>
      <c r="B750">
        <v>7902.8055294755504</v>
      </c>
      <c r="C750">
        <v>9198.1944705244496</v>
      </c>
      <c r="D750">
        <v>4.0664313377406156</v>
      </c>
    </row>
    <row r="751" spans="1:4" x14ac:dyDescent="0.35">
      <c r="A751">
        <v>727</v>
      </c>
      <c r="B751">
        <v>1070.26012575308</v>
      </c>
      <c r="C751">
        <v>-59.260125753080047</v>
      </c>
      <c r="D751">
        <v>-2.6198318943243072E-2</v>
      </c>
    </row>
    <row r="752" spans="1:4" x14ac:dyDescent="0.35">
      <c r="A752">
        <v>728</v>
      </c>
      <c r="B752">
        <v>171.58250142681018</v>
      </c>
      <c r="C752">
        <v>-51.582501426810182</v>
      </c>
      <c r="D752">
        <v>-2.2804116715861446E-2</v>
      </c>
    </row>
    <row r="753" spans="1:4" x14ac:dyDescent="0.35">
      <c r="A753">
        <v>729</v>
      </c>
      <c r="B753">
        <v>100.20738324927251</v>
      </c>
      <c r="C753">
        <v>127.79261675072749</v>
      </c>
      <c r="D753">
        <v>5.6495859394175792E-2</v>
      </c>
    </row>
    <row r="754" spans="1:4" x14ac:dyDescent="0.35">
      <c r="A754">
        <v>730</v>
      </c>
      <c r="B754">
        <v>4405.4247387762043</v>
      </c>
      <c r="C754">
        <v>-3040.4247387762043</v>
      </c>
      <c r="D754">
        <v>-1.3441418832163967</v>
      </c>
    </row>
    <row r="755" spans="1:4" x14ac:dyDescent="0.35">
      <c r="A755">
        <v>731</v>
      </c>
      <c r="B755">
        <v>457.08297413696084</v>
      </c>
      <c r="C755">
        <v>-13.082974136960843</v>
      </c>
      <c r="D755">
        <v>-5.7838542326833636E-3</v>
      </c>
    </row>
    <row r="756" spans="1:4" x14ac:dyDescent="0.35">
      <c r="A756">
        <v>732</v>
      </c>
      <c r="B756">
        <v>87.230089035174743</v>
      </c>
      <c r="C756">
        <v>-19.230089035174743</v>
      </c>
      <c r="D756">
        <v>-8.5014332900615643E-3</v>
      </c>
    </row>
    <row r="757" spans="1:4" x14ac:dyDescent="0.35">
      <c r="A757">
        <v>733</v>
      </c>
      <c r="B757">
        <v>7503.7537323920442</v>
      </c>
      <c r="C757">
        <v>-2863.7537323920442</v>
      </c>
      <c r="D757">
        <v>-1.2660373683430817</v>
      </c>
    </row>
    <row r="758" spans="1:4" x14ac:dyDescent="0.35">
      <c r="A758">
        <v>734</v>
      </c>
      <c r="B758">
        <v>781.51532948940485</v>
      </c>
      <c r="C758">
        <v>210.48467051059515</v>
      </c>
      <c r="D758">
        <v>9.3053203323879105E-2</v>
      </c>
    </row>
    <row r="759" spans="1:4" x14ac:dyDescent="0.35">
      <c r="A759">
        <v>735</v>
      </c>
      <c r="B759">
        <v>90.474412588699181</v>
      </c>
      <c r="C759">
        <v>-55.474412588699181</v>
      </c>
      <c r="D759">
        <v>-2.4524692374826129E-2</v>
      </c>
    </row>
    <row r="760" spans="1:4" x14ac:dyDescent="0.35">
      <c r="A760">
        <v>736</v>
      </c>
      <c r="B760">
        <v>2517.2284306249799</v>
      </c>
      <c r="C760">
        <v>-1734.2284306249799</v>
      </c>
      <c r="D760">
        <v>-0.76668533805113781</v>
      </c>
    </row>
    <row r="761" spans="1:4" x14ac:dyDescent="0.35">
      <c r="A761">
        <v>737</v>
      </c>
      <c r="B761">
        <v>2517.2284306249799</v>
      </c>
      <c r="C761">
        <v>-1734.2284306249799</v>
      </c>
      <c r="D761">
        <v>-0.76668533805113781</v>
      </c>
    </row>
    <row r="762" spans="1:4" x14ac:dyDescent="0.35">
      <c r="A762">
        <v>738</v>
      </c>
      <c r="B762">
        <v>4356.7598854733369</v>
      </c>
      <c r="C762">
        <v>-306.75988547333691</v>
      </c>
      <c r="D762">
        <v>-0.13561552927021076</v>
      </c>
    </row>
    <row r="763" spans="1:4" x14ac:dyDescent="0.35">
      <c r="A763">
        <v>739</v>
      </c>
      <c r="B763">
        <v>457.08297413696084</v>
      </c>
      <c r="C763">
        <v>-161.08297413696084</v>
      </c>
      <c r="D763">
        <v>-7.1213199080107176E-2</v>
      </c>
    </row>
    <row r="764" spans="1:4" x14ac:dyDescent="0.35">
      <c r="A764">
        <v>740</v>
      </c>
      <c r="B764">
        <v>3610.5654681627161</v>
      </c>
      <c r="C764">
        <v>-250.56546816271612</v>
      </c>
      <c r="D764">
        <v>-0.11077252988699016</v>
      </c>
    </row>
    <row r="765" spans="1:4" x14ac:dyDescent="0.35">
      <c r="A765">
        <v>741</v>
      </c>
      <c r="B765">
        <v>307.84409067483665</v>
      </c>
      <c r="C765">
        <v>-103.84409067483665</v>
      </c>
      <c r="D765">
        <v>-4.5908451480615092E-2</v>
      </c>
    </row>
    <row r="766" spans="1:4" x14ac:dyDescent="0.35">
      <c r="A766">
        <v>742</v>
      </c>
      <c r="B766">
        <v>3480.7925260217385</v>
      </c>
      <c r="C766">
        <v>-1320.7925260217385</v>
      </c>
      <c r="D766">
        <v>-0.58390938957416427</v>
      </c>
    </row>
    <row r="767" spans="1:4" x14ac:dyDescent="0.35">
      <c r="A767">
        <v>743</v>
      </c>
      <c r="B767">
        <v>262.42356092549448</v>
      </c>
      <c r="C767">
        <v>-86.423560925494485</v>
      </c>
      <c r="D767">
        <v>-3.8207006559030539E-2</v>
      </c>
    </row>
    <row r="768" spans="1:4" x14ac:dyDescent="0.35">
      <c r="A768">
        <v>744</v>
      </c>
      <c r="B768">
        <v>171.58250142681018</v>
      </c>
      <c r="C768">
        <v>-51.582501426810182</v>
      </c>
      <c r="D768">
        <v>-2.2804116715861446E-2</v>
      </c>
    </row>
    <row r="769" spans="1:4" x14ac:dyDescent="0.35">
      <c r="A769">
        <v>745</v>
      </c>
      <c r="B769">
        <v>1070.26012575308</v>
      </c>
      <c r="C769">
        <v>-59.260125753080047</v>
      </c>
      <c r="D769">
        <v>-2.6198318943243072E-2</v>
      </c>
    </row>
    <row r="770" spans="1:4" x14ac:dyDescent="0.35">
      <c r="A770">
        <v>746</v>
      </c>
      <c r="B770">
        <v>7902.8055294755504</v>
      </c>
      <c r="C770">
        <v>1869.1944705244496</v>
      </c>
      <c r="D770">
        <v>0.8263524972894728</v>
      </c>
    </row>
    <row r="771" spans="1:4" x14ac:dyDescent="0.35">
      <c r="A771">
        <v>747</v>
      </c>
      <c r="B771">
        <v>100.20738324927251</v>
      </c>
      <c r="C771">
        <v>13.79261675072749</v>
      </c>
      <c r="D771">
        <v>6.0975802549439392E-3</v>
      </c>
    </row>
    <row r="772" spans="1:4" x14ac:dyDescent="0.35">
      <c r="A772">
        <v>748</v>
      </c>
      <c r="B772">
        <v>1907.2956025623855</v>
      </c>
      <c r="C772">
        <v>-717.29560256238551</v>
      </c>
      <c r="D772">
        <v>-0.31710933336212821</v>
      </c>
    </row>
    <row r="773" spans="1:4" x14ac:dyDescent="0.35">
      <c r="A773">
        <v>749</v>
      </c>
      <c r="B773">
        <v>7902.8055294755504</v>
      </c>
      <c r="C773">
        <v>-3016.8055294755504</v>
      </c>
      <c r="D773">
        <v>-1.333700063011289</v>
      </c>
    </row>
    <row r="774" spans="1:4" x14ac:dyDescent="0.35">
      <c r="A774">
        <v>750</v>
      </c>
      <c r="B774">
        <v>1907.2956025623855</v>
      </c>
      <c r="C774">
        <v>-1312.2956025623855</v>
      </c>
      <c r="D774">
        <v>-0.58015298325548748</v>
      </c>
    </row>
    <row r="775" spans="1:4" x14ac:dyDescent="0.35">
      <c r="A775">
        <v>751</v>
      </c>
      <c r="B775">
        <v>7902.8055294755504</v>
      </c>
      <c r="C775">
        <v>-5459.8055294755504</v>
      </c>
      <c r="D775">
        <v>-2.4137263431616698</v>
      </c>
    </row>
    <row r="776" spans="1:4" x14ac:dyDescent="0.35">
      <c r="A776">
        <v>752</v>
      </c>
      <c r="B776">
        <v>139.13926589156577</v>
      </c>
      <c r="C776">
        <v>10.860734108434229</v>
      </c>
      <c r="D776">
        <v>4.801423765384602E-3</v>
      </c>
    </row>
    <row r="777" spans="1:4" x14ac:dyDescent="0.35">
      <c r="A777">
        <v>753</v>
      </c>
      <c r="B777">
        <v>4356.7598854733369</v>
      </c>
      <c r="C777">
        <v>-306.75988547333691</v>
      </c>
      <c r="D777">
        <v>-0.13561552927021076</v>
      </c>
    </row>
    <row r="778" spans="1:4" x14ac:dyDescent="0.35">
      <c r="A778">
        <v>754</v>
      </c>
      <c r="B778">
        <v>7422.645643553933</v>
      </c>
      <c r="C778">
        <v>1757.354356446067</v>
      </c>
      <c r="D778">
        <v>0.77690908247994761</v>
      </c>
    </row>
    <row r="779" spans="1:4" x14ac:dyDescent="0.35">
      <c r="A779">
        <v>755</v>
      </c>
      <c r="B779">
        <v>220.24735472967677</v>
      </c>
      <c r="C779">
        <v>4.752645270323228</v>
      </c>
      <c r="D779">
        <v>2.1010977454692988E-3</v>
      </c>
    </row>
    <row r="780" spans="1:4" x14ac:dyDescent="0.35">
      <c r="A780">
        <v>756</v>
      </c>
      <c r="B780">
        <v>139.13926589156577</v>
      </c>
      <c r="C780">
        <v>210.86073410843423</v>
      </c>
      <c r="D780">
        <v>9.3219457342984341E-2</v>
      </c>
    </row>
    <row r="781" spans="1:4" x14ac:dyDescent="0.35">
      <c r="A781">
        <v>757</v>
      </c>
      <c r="B781">
        <v>2517.2284306249799</v>
      </c>
      <c r="C781">
        <v>-168.22843062497986</v>
      </c>
      <c r="D781">
        <v>-7.4372135138531886E-2</v>
      </c>
    </row>
    <row r="782" spans="1:4" x14ac:dyDescent="0.35">
      <c r="A782">
        <v>758</v>
      </c>
      <c r="B782">
        <v>6.1220001970637519</v>
      </c>
      <c r="C782">
        <v>2.8779998029362481</v>
      </c>
      <c r="D782">
        <v>1.2723354160617132E-3</v>
      </c>
    </row>
    <row r="783" spans="1:4" x14ac:dyDescent="0.35">
      <c r="A783">
        <v>759</v>
      </c>
      <c r="B783">
        <v>1070.26012575308</v>
      </c>
      <c r="C783">
        <v>-396.26012575308005</v>
      </c>
      <c r="D783">
        <v>-0.17518270552149864</v>
      </c>
    </row>
    <row r="784" spans="1:4" x14ac:dyDescent="0.35">
      <c r="A784">
        <v>760</v>
      </c>
      <c r="B784">
        <v>7902.8055294755504</v>
      </c>
      <c r="C784">
        <v>-3016.8055294755504</v>
      </c>
      <c r="D784">
        <v>-1.333700063011289</v>
      </c>
    </row>
    <row r="785" spans="1:4" x14ac:dyDescent="0.35">
      <c r="A785">
        <v>761</v>
      </c>
      <c r="B785">
        <v>139.13926589156577</v>
      </c>
      <c r="C785">
        <v>360.86073410843426</v>
      </c>
      <c r="D785">
        <v>0.15953298252618417</v>
      </c>
    </row>
    <row r="786" spans="1:4" x14ac:dyDescent="0.35">
      <c r="A786">
        <v>762</v>
      </c>
      <c r="B786">
        <v>100.20738324927251</v>
      </c>
      <c r="C786">
        <v>51.79261675072749</v>
      </c>
      <c r="D786">
        <v>2.289700663468789E-2</v>
      </c>
    </row>
    <row r="787" spans="1:4" x14ac:dyDescent="0.35">
      <c r="A787">
        <v>763</v>
      </c>
      <c r="B787">
        <v>7503.7537323920442</v>
      </c>
      <c r="C787">
        <v>-2863.7537323920442</v>
      </c>
      <c r="D787">
        <v>-1.2660373683430817</v>
      </c>
    </row>
    <row r="788" spans="1:4" x14ac:dyDescent="0.35">
      <c r="A788">
        <v>764</v>
      </c>
      <c r="B788">
        <v>139.13926589156577</v>
      </c>
      <c r="C788">
        <v>260.86073410843426</v>
      </c>
      <c r="D788">
        <v>0.11532396573738429</v>
      </c>
    </row>
    <row r="789" spans="1:4" x14ac:dyDescent="0.35">
      <c r="A789">
        <v>765</v>
      </c>
      <c r="B789">
        <v>6.1220001970637519</v>
      </c>
      <c r="C789">
        <v>29.877999802936248</v>
      </c>
      <c r="D789">
        <v>1.3208769949037679E-2</v>
      </c>
    </row>
    <row r="790" spans="1:4" x14ac:dyDescent="0.35">
      <c r="A790">
        <v>766</v>
      </c>
      <c r="B790">
        <v>2517.2284306249799</v>
      </c>
      <c r="C790">
        <v>6878.7715693750197</v>
      </c>
      <c r="D790">
        <v>3.0410372779681949</v>
      </c>
    </row>
    <row r="791" spans="1:4" x14ac:dyDescent="0.35">
      <c r="A791">
        <v>767</v>
      </c>
      <c r="B791">
        <v>2517.2284306249799</v>
      </c>
      <c r="C791">
        <v>-1734.2284306249799</v>
      </c>
      <c r="D791">
        <v>-0.76668533805113781</v>
      </c>
    </row>
    <row r="792" spans="1:4" x14ac:dyDescent="0.35">
      <c r="A792">
        <v>768</v>
      </c>
      <c r="B792">
        <v>3480.7925260217385</v>
      </c>
      <c r="C792">
        <v>-2400.7925260217385</v>
      </c>
      <c r="D792">
        <v>-1.0613667708932029</v>
      </c>
    </row>
    <row r="793" spans="1:4" x14ac:dyDescent="0.35">
      <c r="A793">
        <v>769</v>
      </c>
      <c r="B793">
        <v>3610.5654681627161</v>
      </c>
      <c r="C793">
        <v>-2490.5654681627161</v>
      </c>
      <c r="D793">
        <v>-1.1010545059561072</v>
      </c>
    </row>
    <row r="794" spans="1:4" x14ac:dyDescent="0.35">
      <c r="A794">
        <v>770</v>
      </c>
      <c r="B794">
        <v>4405.4247387762043</v>
      </c>
      <c r="C794">
        <v>-3040.4247387762043</v>
      </c>
      <c r="D794">
        <v>-1.3441418832163967</v>
      </c>
    </row>
    <row r="795" spans="1:4" x14ac:dyDescent="0.35">
      <c r="A795">
        <v>771</v>
      </c>
      <c r="B795">
        <v>3610.5654681627161</v>
      </c>
      <c r="C795">
        <v>-2490.5654681627161</v>
      </c>
      <c r="D795">
        <v>-1.1010545059561072</v>
      </c>
    </row>
    <row r="796" spans="1:4" x14ac:dyDescent="0.35">
      <c r="A796">
        <v>772</v>
      </c>
      <c r="B796">
        <v>7902.8055294755504</v>
      </c>
      <c r="C796">
        <v>4312.1944705244496</v>
      </c>
      <c r="D796">
        <v>1.9063787774398535</v>
      </c>
    </row>
    <row r="797" spans="1:4" x14ac:dyDescent="0.35">
      <c r="A797">
        <v>773</v>
      </c>
      <c r="B797">
        <v>3480.7925260217385</v>
      </c>
      <c r="C797">
        <v>839.20747397826153</v>
      </c>
      <c r="D797">
        <v>0.37100537306391296</v>
      </c>
    </row>
    <row r="798" spans="1:4" x14ac:dyDescent="0.35">
      <c r="A798">
        <v>774</v>
      </c>
      <c r="B798">
        <v>7902.8055294755504</v>
      </c>
      <c r="C798">
        <v>1869.1944705244496</v>
      </c>
      <c r="D798">
        <v>0.8263524972894728</v>
      </c>
    </row>
    <row r="799" spans="1:4" x14ac:dyDescent="0.35">
      <c r="A799">
        <v>775</v>
      </c>
      <c r="B799">
        <v>268.91220803254339</v>
      </c>
      <c r="C799">
        <v>-88.91220803254339</v>
      </c>
      <c r="D799">
        <v>-3.9307212976399775E-2</v>
      </c>
    </row>
    <row r="800" spans="1:4" x14ac:dyDescent="0.35">
      <c r="A800">
        <v>776</v>
      </c>
      <c r="B800">
        <v>7422.645643553933</v>
      </c>
      <c r="C800">
        <v>-5127.645643553933</v>
      </c>
      <c r="D800">
        <v>-2.2668817234289236</v>
      </c>
    </row>
    <row r="801" spans="1:4" x14ac:dyDescent="0.35">
      <c r="A801">
        <v>777</v>
      </c>
      <c r="B801">
        <v>1907.2956025623855</v>
      </c>
      <c r="C801">
        <v>-1312.2956025623855</v>
      </c>
      <c r="D801">
        <v>-0.58015298325548748</v>
      </c>
    </row>
    <row r="802" spans="1:4" x14ac:dyDescent="0.35">
      <c r="A802">
        <v>778</v>
      </c>
      <c r="B802">
        <v>7503.7537323920442</v>
      </c>
      <c r="C802">
        <v>-543.75373239204418</v>
      </c>
      <c r="D802">
        <v>-0.24038817884292474</v>
      </c>
    </row>
    <row r="803" spans="1:4" x14ac:dyDescent="0.35">
      <c r="A803">
        <v>779</v>
      </c>
      <c r="B803">
        <v>220.24735472967677</v>
      </c>
      <c r="C803">
        <v>-145.24735472967677</v>
      </c>
      <c r="D803">
        <v>-6.4212427437730507E-2</v>
      </c>
    </row>
    <row r="804" spans="1:4" x14ac:dyDescent="0.35">
      <c r="A804">
        <v>780</v>
      </c>
      <c r="B804">
        <v>3480.7925260217385</v>
      </c>
      <c r="C804">
        <v>1919.2074739782615</v>
      </c>
      <c r="D804">
        <v>0.84846275438295149</v>
      </c>
    </row>
    <row r="805" spans="1:4" x14ac:dyDescent="0.35">
      <c r="A805">
        <v>781</v>
      </c>
      <c r="B805">
        <v>719.87318197244053</v>
      </c>
      <c r="C805">
        <v>654.12681802755947</v>
      </c>
      <c r="D805">
        <v>0.28918303480184615</v>
      </c>
    </row>
    <row r="806" spans="1:4" x14ac:dyDescent="0.35">
      <c r="A806">
        <v>782</v>
      </c>
      <c r="B806">
        <v>1037.8168902178356</v>
      </c>
      <c r="C806">
        <v>-56.816890217835635</v>
      </c>
      <c r="D806">
        <v>-2.5118188535276947E-2</v>
      </c>
    </row>
    <row r="807" spans="1:4" x14ac:dyDescent="0.35">
      <c r="A807">
        <v>783</v>
      </c>
      <c r="B807">
        <v>2517.2284306249799</v>
      </c>
      <c r="C807">
        <v>614.77156937502014</v>
      </c>
      <c r="D807">
        <v>0.27178446631777109</v>
      </c>
    </row>
    <row r="808" spans="1:4" x14ac:dyDescent="0.35">
      <c r="A808">
        <v>784</v>
      </c>
      <c r="B808">
        <v>1907.2956025623855</v>
      </c>
      <c r="C808">
        <v>-717.29560256238551</v>
      </c>
      <c r="D808">
        <v>-0.31710933336212821</v>
      </c>
    </row>
    <row r="809" spans="1:4" x14ac:dyDescent="0.35">
      <c r="A809">
        <v>785</v>
      </c>
      <c r="B809">
        <v>2517.2284306249799</v>
      </c>
      <c r="C809">
        <v>-168.22843062497986</v>
      </c>
      <c r="D809">
        <v>-7.4372135138531886E-2</v>
      </c>
    </row>
    <row r="810" spans="1:4" x14ac:dyDescent="0.35">
      <c r="A810">
        <v>786</v>
      </c>
      <c r="B810">
        <v>1070.26012575308</v>
      </c>
      <c r="C810">
        <v>-59.260125753080047</v>
      </c>
      <c r="D810">
        <v>-2.6198318943243072E-2</v>
      </c>
    </row>
    <row r="811" spans="1:4" x14ac:dyDescent="0.35">
      <c r="A811">
        <v>787</v>
      </c>
      <c r="B811">
        <v>54.786853499930345</v>
      </c>
      <c r="C811">
        <v>17.213146500069655</v>
      </c>
      <c r="D811">
        <v>7.6097628260965106E-3</v>
      </c>
    </row>
    <row r="812" spans="1:4" x14ac:dyDescent="0.35">
      <c r="A812">
        <v>788</v>
      </c>
      <c r="B812">
        <v>220.24735472967677</v>
      </c>
      <c r="C812">
        <v>-145.24735472967677</v>
      </c>
      <c r="D812">
        <v>-6.4212427437730507E-2</v>
      </c>
    </row>
    <row r="813" spans="1:4" x14ac:dyDescent="0.35">
      <c r="A813">
        <v>789</v>
      </c>
      <c r="B813">
        <v>90.474412588699181</v>
      </c>
      <c r="C813">
        <v>84.525587411300819</v>
      </c>
      <c r="D813">
        <v>3.7367931129493687E-2</v>
      </c>
    </row>
    <row r="814" spans="1:4" x14ac:dyDescent="0.35">
      <c r="A814">
        <v>790</v>
      </c>
      <c r="B814">
        <v>4356.7598854733369</v>
      </c>
      <c r="C814">
        <v>-306.75988547333691</v>
      </c>
      <c r="D814">
        <v>-0.13561552927021076</v>
      </c>
    </row>
    <row r="815" spans="1:4" x14ac:dyDescent="0.35">
      <c r="A815">
        <v>791</v>
      </c>
      <c r="B815">
        <v>7503.7537323920442</v>
      </c>
      <c r="C815">
        <v>13376.246267607956</v>
      </c>
      <c r="D815">
        <v>5.9135069581580169</v>
      </c>
    </row>
    <row r="816" spans="1:4" x14ac:dyDescent="0.35">
      <c r="A816">
        <v>792</v>
      </c>
      <c r="B816">
        <v>2517.2284306249799</v>
      </c>
      <c r="C816">
        <v>614.77156937502014</v>
      </c>
      <c r="D816">
        <v>0.27178446631777109</v>
      </c>
    </row>
    <row r="817" spans="1:4" x14ac:dyDescent="0.35">
      <c r="A817">
        <v>793</v>
      </c>
      <c r="B817">
        <v>220.24735472967677</v>
      </c>
      <c r="C817">
        <v>154.75264527032323</v>
      </c>
      <c r="D817">
        <v>6.8414622928669108E-2</v>
      </c>
    </row>
    <row r="818" spans="1:4" x14ac:dyDescent="0.35">
      <c r="A818">
        <v>794</v>
      </c>
      <c r="B818">
        <v>2517.2284306249799</v>
      </c>
      <c r="C818">
        <v>614.77156937502014</v>
      </c>
      <c r="D818">
        <v>0.27178446631777109</v>
      </c>
    </row>
    <row r="819" spans="1:4" x14ac:dyDescent="0.35">
      <c r="A819">
        <v>795</v>
      </c>
      <c r="B819">
        <v>2517.2284306249799</v>
      </c>
      <c r="C819">
        <v>-1734.2284306249799</v>
      </c>
      <c r="D819">
        <v>-0.76668533805113781</v>
      </c>
    </row>
    <row r="820" spans="1:4" x14ac:dyDescent="0.35">
      <c r="A820">
        <v>796</v>
      </c>
      <c r="B820">
        <v>4356.7598854733369</v>
      </c>
      <c r="C820">
        <v>-3006.7598854733369</v>
      </c>
      <c r="D820">
        <v>-1.3292589825678072</v>
      </c>
    </row>
    <row r="821" spans="1:4" x14ac:dyDescent="0.35">
      <c r="A821">
        <v>797</v>
      </c>
      <c r="B821">
        <v>220.24735472967677</v>
      </c>
      <c r="C821">
        <v>-70.247354729676772</v>
      </c>
      <c r="D821">
        <v>-3.1055664846130603E-2</v>
      </c>
    </row>
    <row r="822" spans="1:4" x14ac:dyDescent="0.35">
      <c r="A822">
        <v>798</v>
      </c>
      <c r="B822">
        <v>90.474412588699181</v>
      </c>
      <c r="C822">
        <v>14.525587411300819</v>
      </c>
      <c r="D822">
        <v>6.4216193773337796E-3</v>
      </c>
    </row>
    <row r="823" spans="1:4" x14ac:dyDescent="0.35">
      <c r="A823">
        <v>799</v>
      </c>
      <c r="B823">
        <v>4622.7944168623417</v>
      </c>
      <c r="C823">
        <v>-1758.7944168623417</v>
      </c>
      <c r="D823">
        <v>-0.77754571903114744</v>
      </c>
    </row>
    <row r="824" spans="1:4" x14ac:dyDescent="0.35">
      <c r="A824">
        <v>800</v>
      </c>
      <c r="B824">
        <v>1047.5498608784089</v>
      </c>
      <c r="C824">
        <v>272.45013912159106</v>
      </c>
      <c r="D824">
        <v>0.12044752774537279</v>
      </c>
    </row>
    <row r="825" spans="1:4" x14ac:dyDescent="0.35">
      <c r="A825">
        <v>801</v>
      </c>
      <c r="B825">
        <v>3610.5654681627161</v>
      </c>
      <c r="C825">
        <v>-250.56546816271612</v>
      </c>
      <c r="D825">
        <v>-0.11077252988699016</v>
      </c>
    </row>
    <row r="826" spans="1:4" x14ac:dyDescent="0.35">
      <c r="A826">
        <v>802</v>
      </c>
      <c r="B826">
        <v>2517.2284306249799</v>
      </c>
      <c r="C826">
        <v>614.77156937502014</v>
      </c>
      <c r="D826">
        <v>0.27178446631777109</v>
      </c>
    </row>
    <row r="827" spans="1:4" x14ac:dyDescent="0.35">
      <c r="A827">
        <v>803</v>
      </c>
      <c r="B827">
        <v>2517.2284306249799</v>
      </c>
      <c r="C827">
        <v>-951.22843062497986</v>
      </c>
      <c r="D827">
        <v>-0.42052873659483486</v>
      </c>
    </row>
    <row r="828" spans="1:4" x14ac:dyDescent="0.35">
      <c r="A828">
        <v>804</v>
      </c>
      <c r="B828">
        <v>2517.2284306249799</v>
      </c>
      <c r="C828">
        <v>6878.7715693750197</v>
      </c>
      <c r="D828">
        <v>3.0410372779681949</v>
      </c>
    </row>
    <row r="829" spans="1:4" x14ac:dyDescent="0.35">
      <c r="A829">
        <v>805</v>
      </c>
      <c r="B829">
        <v>3480.7925260217385</v>
      </c>
      <c r="C829">
        <v>-2400.7925260217385</v>
      </c>
      <c r="D829">
        <v>-1.0613667708932029</v>
      </c>
    </row>
    <row r="830" spans="1:4" x14ac:dyDescent="0.35">
      <c r="A830">
        <v>806</v>
      </c>
      <c r="B830">
        <v>3480.7925260217385</v>
      </c>
      <c r="C830">
        <v>2999.2074739782615</v>
      </c>
      <c r="D830">
        <v>1.3259201357019901</v>
      </c>
    </row>
    <row r="831" spans="1:4" x14ac:dyDescent="0.35">
      <c r="A831">
        <v>807</v>
      </c>
      <c r="B831">
        <v>41.809559285832592</v>
      </c>
      <c r="C831">
        <v>18.190440714167408</v>
      </c>
      <c r="D831">
        <v>8.0418149892829572E-3</v>
      </c>
    </row>
    <row r="832" spans="1:4" x14ac:dyDescent="0.35">
      <c r="A832">
        <v>808</v>
      </c>
      <c r="B832">
        <v>3480.7925260217385</v>
      </c>
      <c r="C832">
        <v>1919.2074739782615</v>
      </c>
      <c r="D832">
        <v>0.84846275438295149</v>
      </c>
    </row>
    <row r="833" spans="1:4" x14ac:dyDescent="0.35">
      <c r="A833">
        <v>809</v>
      </c>
      <c r="B833">
        <v>90.474412588699181</v>
      </c>
      <c r="C833">
        <v>14.525587411300819</v>
      </c>
      <c r="D833">
        <v>6.4216193773337796E-3</v>
      </c>
    </row>
    <row r="834" spans="1:4" x14ac:dyDescent="0.35">
      <c r="A834">
        <v>810</v>
      </c>
      <c r="B834">
        <v>100.20738324927251</v>
      </c>
      <c r="C834">
        <v>-24.20738324927251</v>
      </c>
      <c r="D834">
        <v>-1.0701846124800012E-2</v>
      </c>
    </row>
    <row r="835" spans="1:4" x14ac:dyDescent="0.35">
      <c r="A835">
        <v>811</v>
      </c>
      <c r="B835">
        <v>3610.5654681627161</v>
      </c>
      <c r="C835">
        <v>-250.56546816271612</v>
      </c>
      <c r="D835">
        <v>-0.11077252988699016</v>
      </c>
    </row>
    <row r="836" spans="1:4" x14ac:dyDescent="0.35">
      <c r="A836">
        <v>812</v>
      </c>
      <c r="B836">
        <v>7503.7537323920442</v>
      </c>
      <c r="C836">
        <v>4096.2462676079558</v>
      </c>
      <c r="D836">
        <v>1.8109102001573891</v>
      </c>
    </row>
    <row r="837" spans="1:4" x14ac:dyDescent="0.35">
      <c r="A837">
        <v>813</v>
      </c>
      <c r="B837">
        <v>2517.2284306249799</v>
      </c>
      <c r="C837">
        <v>-168.22843062497986</v>
      </c>
      <c r="D837">
        <v>-7.4372135138531886E-2</v>
      </c>
    </row>
    <row r="838" spans="1:4" x14ac:dyDescent="0.35">
      <c r="A838">
        <v>814</v>
      </c>
      <c r="B838">
        <v>171.58250142681018</v>
      </c>
      <c r="C838">
        <v>128.41749857318982</v>
      </c>
      <c r="D838">
        <v>5.6772113503978316E-2</v>
      </c>
    </row>
    <row r="839" spans="1:4" x14ac:dyDescent="0.35">
      <c r="A839">
        <v>815</v>
      </c>
      <c r="B839">
        <v>220.24735472967677</v>
      </c>
      <c r="C839">
        <v>79.752645270323228</v>
      </c>
      <c r="D839">
        <v>3.5257860337069201E-2</v>
      </c>
    </row>
    <row r="840" spans="1:4" x14ac:dyDescent="0.35">
      <c r="A840">
        <v>816</v>
      </c>
      <c r="B840">
        <v>171.58250142681018</v>
      </c>
      <c r="C840">
        <v>-111.58250142681018</v>
      </c>
      <c r="D840">
        <v>-4.9329526789141369E-2</v>
      </c>
    </row>
    <row r="841" spans="1:4" x14ac:dyDescent="0.35">
      <c r="A841">
        <v>817</v>
      </c>
      <c r="B841">
        <v>100.20738324927251</v>
      </c>
      <c r="C841">
        <v>13.79261675072749</v>
      </c>
      <c r="D841">
        <v>6.0975802549439392E-3</v>
      </c>
    </row>
    <row r="842" spans="1:4" x14ac:dyDescent="0.35">
      <c r="A842">
        <v>818</v>
      </c>
      <c r="B842">
        <v>220.24735472967677</v>
      </c>
      <c r="C842">
        <v>454.75264527032323</v>
      </c>
      <c r="D842">
        <v>0.20104167329506872</v>
      </c>
    </row>
    <row r="843" spans="1:4" x14ac:dyDescent="0.35">
      <c r="A843">
        <v>819</v>
      </c>
      <c r="B843">
        <v>90.474412588699181</v>
      </c>
      <c r="C843">
        <v>189.52558741130082</v>
      </c>
      <c r="D843">
        <v>8.3787398757733555E-2</v>
      </c>
    </row>
    <row r="844" spans="1:4" x14ac:dyDescent="0.35">
      <c r="A844">
        <v>820</v>
      </c>
      <c r="B844">
        <v>7902.8055294755504</v>
      </c>
      <c r="C844">
        <v>4312.1944705244496</v>
      </c>
      <c r="D844">
        <v>1.9063787774398535</v>
      </c>
    </row>
    <row r="845" spans="1:4" x14ac:dyDescent="0.35">
      <c r="A845">
        <v>821</v>
      </c>
      <c r="B845">
        <v>1070.26012575308</v>
      </c>
      <c r="C845">
        <v>-396.26012575308005</v>
      </c>
      <c r="D845">
        <v>-0.17518270552149864</v>
      </c>
    </row>
    <row r="846" spans="1:4" x14ac:dyDescent="0.35">
      <c r="A846">
        <v>822</v>
      </c>
      <c r="B846">
        <v>90.474412588699181</v>
      </c>
      <c r="C846">
        <v>119.52558741130082</v>
      </c>
      <c r="D846">
        <v>5.2841087005573641E-2</v>
      </c>
    </row>
    <row r="847" spans="1:4" x14ac:dyDescent="0.35">
      <c r="A847">
        <v>823</v>
      </c>
      <c r="B847">
        <v>220.24735472967677</v>
      </c>
      <c r="C847">
        <v>-145.24735472967677</v>
      </c>
      <c r="D847">
        <v>-6.4212427437730507E-2</v>
      </c>
    </row>
    <row r="848" spans="1:4" x14ac:dyDescent="0.35">
      <c r="A848">
        <v>824</v>
      </c>
      <c r="B848">
        <v>178.07114853385906</v>
      </c>
      <c r="C848">
        <v>-54.071148533859059</v>
      </c>
      <c r="D848">
        <v>-2.3904323133230668E-2</v>
      </c>
    </row>
    <row r="849" spans="1:4" x14ac:dyDescent="0.35">
      <c r="A849">
        <v>825</v>
      </c>
      <c r="B849">
        <v>7503.7537323920442</v>
      </c>
      <c r="C849">
        <v>-5183.7537323920442</v>
      </c>
      <c r="D849">
        <v>-2.2916865578432386</v>
      </c>
    </row>
    <row r="850" spans="1:4" x14ac:dyDescent="0.35">
      <c r="A850">
        <v>826</v>
      </c>
      <c r="B850">
        <v>268.91220803254339</v>
      </c>
      <c r="C850">
        <v>1.0877919674566101</v>
      </c>
      <c r="D850">
        <v>4.8090213352010921E-4</v>
      </c>
    </row>
    <row r="851" spans="1:4" x14ac:dyDescent="0.35">
      <c r="A851">
        <v>827</v>
      </c>
      <c r="B851">
        <v>7902.8055294755504</v>
      </c>
      <c r="C851">
        <v>-3016.8055294755504</v>
      </c>
      <c r="D851">
        <v>-1.333700063011289</v>
      </c>
    </row>
    <row r="852" spans="1:4" x14ac:dyDescent="0.35">
      <c r="A852">
        <v>828</v>
      </c>
      <c r="B852">
        <v>343.53164976360546</v>
      </c>
      <c r="C852">
        <v>-4.5316497636054578</v>
      </c>
      <c r="D852">
        <v>-2.0033978048019465E-3</v>
      </c>
    </row>
    <row r="853" spans="1:4" x14ac:dyDescent="0.35">
      <c r="A853">
        <v>829</v>
      </c>
      <c r="B853">
        <v>220.24735472967677</v>
      </c>
      <c r="C853">
        <v>79.752645270323228</v>
      </c>
      <c r="D853">
        <v>3.5257860337069201E-2</v>
      </c>
    </row>
    <row r="854" spans="1:4" x14ac:dyDescent="0.35">
      <c r="A854">
        <v>830</v>
      </c>
      <c r="B854">
        <v>268.91220803254339</v>
      </c>
      <c r="C854">
        <v>181.08779196745661</v>
      </c>
      <c r="D854">
        <v>8.0057132353359872E-2</v>
      </c>
    </row>
    <row r="855" spans="1:4" x14ac:dyDescent="0.35">
      <c r="A855">
        <v>831</v>
      </c>
      <c r="B855">
        <v>7503.7537323920442</v>
      </c>
      <c r="C855">
        <v>-5183.7537323920442</v>
      </c>
      <c r="D855">
        <v>-2.2916865578432386</v>
      </c>
    </row>
    <row r="856" spans="1:4" x14ac:dyDescent="0.35">
      <c r="A856">
        <v>832</v>
      </c>
      <c r="B856">
        <v>1907.2956025623855</v>
      </c>
      <c r="C856">
        <v>472.70439743761449</v>
      </c>
      <c r="D856">
        <v>0.20897796642459024</v>
      </c>
    </row>
    <row r="857" spans="1:4" x14ac:dyDescent="0.35">
      <c r="A857">
        <v>833</v>
      </c>
      <c r="B857">
        <v>54.786853499930345</v>
      </c>
      <c r="C857">
        <v>17.213146500069655</v>
      </c>
      <c r="D857">
        <v>7.6097628260965106E-3</v>
      </c>
    </row>
    <row r="858" spans="1:4" x14ac:dyDescent="0.35">
      <c r="A858">
        <v>834</v>
      </c>
      <c r="B858">
        <v>7503.7537323920442</v>
      </c>
      <c r="C858">
        <v>-543.75373239204418</v>
      </c>
      <c r="D858">
        <v>-0.24038817884292474</v>
      </c>
    </row>
    <row r="859" spans="1:4" x14ac:dyDescent="0.35">
      <c r="A859">
        <v>835</v>
      </c>
      <c r="B859">
        <v>7422.645643553933</v>
      </c>
      <c r="C859">
        <v>-5127.645643553933</v>
      </c>
      <c r="D859">
        <v>-2.2668817234289236</v>
      </c>
    </row>
    <row r="860" spans="1:4" x14ac:dyDescent="0.35">
      <c r="A860">
        <v>836</v>
      </c>
      <c r="B860">
        <v>139.13926589156577</v>
      </c>
      <c r="C860">
        <v>160.86073410843423</v>
      </c>
      <c r="D860">
        <v>7.1114948948584403E-2</v>
      </c>
    </row>
    <row r="861" spans="1:4" x14ac:dyDescent="0.35">
      <c r="A861">
        <v>837</v>
      </c>
      <c r="B861">
        <v>3480.7925260217385</v>
      </c>
      <c r="C861">
        <v>-2400.7925260217385</v>
      </c>
      <c r="D861">
        <v>-1.0613667708932029</v>
      </c>
    </row>
    <row r="862" spans="1:4" x14ac:dyDescent="0.35">
      <c r="A862">
        <v>838</v>
      </c>
      <c r="B862">
        <v>100.20738324927251</v>
      </c>
      <c r="C862">
        <v>-62.20738324927251</v>
      </c>
      <c r="D862">
        <v>-2.7501272504543962E-2</v>
      </c>
    </row>
    <row r="863" spans="1:4" x14ac:dyDescent="0.35">
      <c r="A863">
        <v>839</v>
      </c>
      <c r="B863">
        <v>220.24735472967677</v>
      </c>
      <c r="C863">
        <v>-70.247354729676772</v>
      </c>
      <c r="D863">
        <v>-3.1055664846130603E-2</v>
      </c>
    </row>
    <row r="864" spans="1:4" x14ac:dyDescent="0.35">
      <c r="A864">
        <v>840</v>
      </c>
      <c r="B864">
        <v>1070.26012575308</v>
      </c>
      <c r="C864">
        <v>-733.26012575308005</v>
      </c>
      <c r="D864">
        <v>-0.32416709209975419</v>
      </c>
    </row>
    <row r="865" spans="1:4" x14ac:dyDescent="0.35">
      <c r="A865">
        <v>841</v>
      </c>
      <c r="B865">
        <v>2517.2284306249799</v>
      </c>
      <c r="C865">
        <v>-1734.2284306249799</v>
      </c>
      <c r="D865">
        <v>-0.76668533805113781</v>
      </c>
    </row>
    <row r="866" spans="1:4" x14ac:dyDescent="0.35">
      <c r="A866">
        <v>842</v>
      </c>
      <c r="B866">
        <v>3610.5654681627161</v>
      </c>
      <c r="C866">
        <v>-1370.5654681627161</v>
      </c>
      <c r="D866">
        <v>-0.60591351792154868</v>
      </c>
    </row>
    <row r="867" spans="1:4" x14ac:dyDescent="0.35">
      <c r="A867">
        <v>843</v>
      </c>
      <c r="B867">
        <v>2517.2284306249799</v>
      </c>
      <c r="C867">
        <v>-1734.2284306249799</v>
      </c>
      <c r="D867">
        <v>-0.76668533805113781</v>
      </c>
    </row>
    <row r="868" spans="1:4" x14ac:dyDescent="0.35">
      <c r="A868">
        <v>844</v>
      </c>
      <c r="B868">
        <v>3480.7925260217385</v>
      </c>
      <c r="C868">
        <v>-2400.7925260217385</v>
      </c>
      <c r="D868">
        <v>-1.0613667708932029</v>
      </c>
    </row>
    <row r="869" spans="1:4" x14ac:dyDescent="0.35">
      <c r="A869">
        <v>845</v>
      </c>
      <c r="B869">
        <v>1047.5498608784089</v>
      </c>
      <c r="C869">
        <v>-57.549860878408936</v>
      </c>
      <c r="D869">
        <v>-2.5442227657666773E-2</v>
      </c>
    </row>
    <row r="870" spans="1:4" x14ac:dyDescent="0.35">
      <c r="A870">
        <v>846</v>
      </c>
      <c r="B870">
        <v>100.20738324927251</v>
      </c>
      <c r="C870">
        <v>-24.20738324927251</v>
      </c>
      <c r="D870">
        <v>-1.0701846124800012E-2</v>
      </c>
    </row>
    <row r="871" spans="1:4" x14ac:dyDescent="0.35">
      <c r="A871">
        <v>847</v>
      </c>
      <c r="B871">
        <v>90.474412588699181</v>
      </c>
      <c r="C871">
        <v>14.525587411300819</v>
      </c>
      <c r="D871">
        <v>6.4216193773337796E-3</v>
      </c>
    </row>
    <row r="872" spans="1:4" x14ac:dyDescent="0.35">
      <c r="A872">
        <v>848</v>
      </c>
      <c r="B872">
        <v>3480.7925260217385</v>
      </c>
      <c r="C872">
        <v>839.20747397826153</v>
      </c>
      <c r="D872">
        <v>0.37100537306391296</v>
      </c>
    </row>
    <row r="873" spans="1:4" x14ac:dyDescent="0.35">
      <c r="A873">
        <v>849</v>
      </c>
      <c r="B873">
        <v>2517.2284306249799</v>
      </c>
      <c r="C873">
        <v>4529.7715693750197</v>
      </c>
      <c r="D873">
        <v>2.002567473599286</v>
      </c>
    </row>
    <row r="874" spans="1:4" x14ac:dyDescent="0.35">
      <c r="A874">
        <v>850</v>
      </c>
      <c r="B874">
        <v>2517.2284306249799</v>
      </c>
      <c r="C874">
        <v>3746.7715693750201</v>
      </c>
      <c r="D874">
        <v>1.6564108721429831</v>
      </c>
    </row>
    <row r="875" spans="1:4" x14ac:dyDescent="0.35">
      <c r="A875">
        <v>851</v>
      </c>
      <c r="B875">
        <v>100.20738324927251</v>
      </c>
      <c r="C875">
        <v>393.79261675072746</v>
      </c>
      <c r="D875">
        <v>0.17409184405238343</v>
      </c>
    </row>
    <row r="876" spans="1:4" x14ac:dyDescent="0.35">
      <c r="A876">
        <v>852</v>
      </c>
      <c r="B876">
        <v>2517.2284306249799</v>
      </c>
      <c r="C876">
        <v>-951.22843062497986</v>
      </c>
      <c r="D876">
        <v>-0.42052873659483486</v>
      </c>
    </row>
    <row r="877" spans="1:4" x14ac:dyDescent="0.35">
      <c r="A877">
        <v>853</v>
      </c>
      <c r="B877">
        <v>3610.5654681627161</v>
      </c>
      <c r="C877">
        <v>1989.4345318372839</v>
      </c>
      <c r="D877">
        <v>0.8795094461821269</v>
      </c>
    </row>
    <row r="878" spans="1:4" x14ac:dyDescent="0.35">
      <c r="A878">
        <v>854</v>
      </c>
      <c r="B878">
        <v>2517.2284306249799</v>
      </c>
      <c r="C878">
        <v>-951.22843062497986</v>
      </c>
      <c r="D878">
        <v>-0.42052873659483486</v>
      </c>
    </row>
    <row r="879" spans="1:4" x14ac:dyDescent="0.35">
      <c r="A879">
        <v>855</v>
      </c>
      <c r="B879">
        <v>2517.2284306249799</v>
      </c>
      <c r="C879">
        <v>-1734.2284306249799</v>
      </c>
      <c r="D879">
        <v>-0.76668533805113781</v>
      </c>
    </row>
    <row r="880" spans="1:4" x14ac:dyDescent="0.35">
      <c r="A880">
        <v>856</v>
      </c>
      <c r="B880">
        <v>1070.26012575308</v>
      </c>
      <c r="C880">
        <v>277.73987424691995</v>
      </c>
      <c r="D880">
        <v>0.12278606763501249</v>
      </c>
    </row>
    <row r="881" spans="1:4" x14ac:dyDescent="0.35">
      <c r="A881">
        <v>857</v>
      </c>
      <c r="B881">
        <v>220.24735472967677</v>
      </c>
      <c r="C881">
        <v>79.752645270323228</v>
      </c>
      <c r="D881">
        <v>3.5257860337069201E-2</v>
      </c>
    </row>
    <row r="882" spans="1:4" x14ac:dyDescent="0.35">
      <c r="A882">
        <v>858</v>
      </c>
      <c r="B882">
        <v>7902.8055294755504</v>
      </c>
      <c r="C882">
        <v>-3016.8055294755504</v>
      </c>
      <c r="D882">
        <v>-1.333700063011289</v>
      </c>
    </row>
    <row r="883" spans="1:4" x14ac:dyDescent="0.35">
      <c r="A883">
        <v>859</v>
      </c>
      <c r="B883">
        <v>1109.1920083953733</v>
      </c>
      <c r="C883">
        <v>-760.19200839537325</v>
      </c>
      <c r="D883">
        <v>-0.3360734126186255</v>
      </c>
    </row>
    <row r="884" spans="1:4" x14ac:dyDescent="0.35">
      <c r="A884">
        <v>860</v>
      </c>
      <c r="B884">
        <v>1047.5498608784089</v>
      </c>
      <c r="C884">
        <v>-387.54986087840894</v>
      </c>
      <c r="D884">
        <v>-0.17133198306070635</v>
      </c>
    </row>
    <row r="885" spans="1:4" x14ac:dyDescent="0.35">
      <c r="A885">
        <v>861</v>
      </c>
      <c r="B885">
        <v>178.07114853385906</v>
      </c>
      <c r="C885">
        <v>7.9288514661409408</v>
      </c>
      <c r="D885">
        <v>3.5052672758252531E-3</v>
      </c>
    </row>
    <row r="886" spans="1:4" x14ac:dyDescent="0.35">
      <c r="A886">
        <v>862</v>
      </c>
      <c r="B886">
        <v>6.1220001970637519</v>
      </c>
      <c r="C886">
        <v>47.877999802936245</v>
      </c>
      <c r="D886">
        <v>2.1166392971021655E-2</v>
      </c>
    </row>
    <row r="887" spans="1:4" x14ac:dyDescent="0.35">
      <c r="A887">
        <v>863</v>
      </c>
      <c r="B887">
        <v>171.58250142681018</v>
      </c>
      <c r="C887">
        <v>68.417498573189818</v>
      </c>
      <c r="D887">
        <v>3.0246703430698397E-2</v>
      </c>
    </row>
    <row r="888" spans="1:4" x14ac:dyDescent="0.35">
      <c r="A888">
        <v>864</v>
      </c>
      <c r="B888">
        <v>3610.5654681627161</v>
      </c>
      <c r="C888">
        <v>-1370.5654681627161</v>
      </c>
      <c r="D888">
        <v>-0.60591351792154868</v>
      </c>
    </row>
    <row r="889" spans="1:4" x14ac:dyDescent="0.35">
      <c r="A889">
        <v>865</v>
      </c>
      <c r="B889">
        <v>220.24735472967677</v>
      </c>
      <c r="C889">
        <v>4.752645270323228</v>
      </c>
      <c r="D889">
        <v>2.1010977454692988E-3</v>
      </c>
    </row>
    <row r="890" spans="1:4" x14ac:dyDescent="0.35">
      <c r="A890">
        <v>866</v>
      </c>
      <c r="B890">
        <v>100.20738324927251</v>
      </c>
      <c r="C890">
        <v>13.79261675072749</v>
      </c>
      <c r="D890">
        <v>6.0975802549439392E-3</v>
      </c>
    </row>
    <row r="891" spans="1:4" x14ac:dyDescent="0.35">
      <c r="A891">
        <v>867</v>
      </c>
      <c r="B891">
        <v>7503.7537323920442</v>
      </c>
      <c r="C891">
        <v>-5183.7537323920442</v>
      </c>
      <c r="D891">
        <v>-2.2916865578432386</v>
      </c>
    </row>
    <row r="892" spans="1:4" x14ac:dyDescent="0.35">
      <c r="A892">
        <v>868</v>
      </c>
      <c r="B892">
        <v>3610.5654681627161</v>
      </c>
      <c r="C892">
        <v>-250.56546816271612</v>
      </c>
      <c r="D892">
        <v>-0.11077252988699016</v>
      </c>
    </row>
    <row r="893" spans="1:4" x14ac:dyDescent="0.35">
      <c r="A893">
        <v>869</v>
      </c>
      <c r="B893">
        <v>366.24191463827657</v>
      </c>
      <c r="C893">
        <v>-126.24191463827657</v>
      </c>
      <c r="D893">
        <v>-5.581030923693809E-2</v>
      </c>
    </row>
    <row r="894" spans="1:4" x14ac:dyDescent="0.35">
      <c r="A894">
        <v>870</v>
      </c>
      <c r="B894">
        <v>2517.2284306249799</v>
      </c>
      <c r="C894">
        <v>-168.22843062497986</v>
      </c>
      <c r="D894">
        <v>-7.4372135138531886E-2</v>
      </c>
    </row>
    <row r="895" spans="1:4" x14ac:dyDescent="0.35">
      <c r="A895">
        <v>871</v>
      </c>
      <c r="B895">
        <v>2517.2284306249799</v>
      </c>
      <c r="C895">
        <v>614.77156937502014</v>
      </c>
      <c r="D895">
        <v>0.27178446631777109</v>
      </c>
    </row>
    <row r="896" spans="1:4" x14ac:dyDescent="0.35">
      <c r="A896">
        <v>872</v>
      </c>
      <c r="B896">
        <v>268.91220803254339</v>
      </c>
      <c r="C896">
        <v>-178.91220803254339</v>
      </c>
      <c r="D896">
        <v>-7.9095328086319652E-2</v>
      </c>
    </row>
    <row r="897" spans="1:4" x14ac:dyDescent="0.35">
      <c r="A897">
        <v>873</v>
      </c>
      <c r="B897">
        <v>2517.2284306249799</v>
      </c>
      <c r="C897">
        <v>-951.22843062497986</v>
      </c>
      <c r="D897">
        <v>-0.42052873659483486</v>
      </c>
    </row>
    <row r="898" spans="1:4" x14ac:dyDescent="0.35">
      <c r="A898">
        <v>874</v>
      </c>
      <c r="B898">
        <v>7422.645643553933</v>
      </c>
      <c r="C898">
        <v>15527.354356446067</v>
      </c>
      <c r="D898">
        <v>6.8644906942976895</v>
      </c>
    </row>
    <row r="899" spans="1:4" x14ac:dyDescent="0.35">
      <c r="A899">
        <v>875</v>
      </c>
      <c r="B899">
        <v>366.24191463827657</v>
      </c>
      <c r="C899">
        <v>233.75808536172343</v>
      </c>
      <c r="D899">
        <v>0.10334215120274144</v>
      </c>
    </row>
    <row r="900" spans="1:4" x14ac:dyDescent="0.35">
      <c r="A900">
        <v>876</v>
      </c>
      <c r="B900">
        <v>4405.4247387762043</v>
      </c>
      <c r="C900">
        <v>-310.42473877620432</v>
      </c>
      <c r="D900">
        <v>-0.13723572488216032</v>
      </c>
    </row>
    <row r="901" spans="1:4" x14ac:dyDescent="0.35">
      <c r="A901">
        <v>877</v>
      </c>
      <c r="B901">
        <v>122.91764812394359</v>
      </c>
      <c r="C901">
        <v>192.08235187605641</v>
      </c>
      <c r="D901">
        <v>8.4917719189207416E-2</v>
      </c>
    </row>
    <row r="902" spans="1:4" x14ac:dyDescent="0.35">
      <c r="A902">
        <v>878</v>
      </c>
      <c r="B902">
        <v>171.58250142681018</v>
      </c>
      <c r="C902">
        <v>68.417498573189818</v>
      </c>
      <c r="D902">
        <v>3.0246703430698397E-2</v>
      </c>
    </row>
    <row r="903" spans="1:4" x14ac:dyDescent="0.35">
      <c r="A903">
        <v>879</v>
      </c>
      <c r="B903">
        <v>268.91220803254339</v>
      </c>
      <c r="C903">
        <v>361.08779196745661</v>
      </c>
      <c r="D903">
        <v>0.15963336257319963</v>
      </c>
    </row>
    <row r="904" spans="1:4" x14ac:dyDescent="0.35">
      <c r="A904">
        <v>880</v>
      </c>
      <c r="B904">
        <v>90.474412588699181</v>
      </c>
      <c r="C904">
        <v>224.52558741130082</v>
      </c>
      <c r="D904">
        <v>9.9260554633813503E-2</v>
      </c>
    </row>
    <row r="905" spans="1:4" x14ac:dyDescent="0.35">
      <c r="A905">
        <v>881</v>
      </c>
      <c r="B905">
        <v>54.786853499930345</v>
      </c>
      <c r="C905">
        <v>65.213146500069655</v>
      </c>
      <c r="D905">
        <v>2.8830090884720449E-2</v>
      </c>
    </row>
    <row r="906" spans="1:4" x14ac:dyDescent="0.35">
      <c r="A906">
        <v>882</v>
      </c>
      <c r="B906">
        <v>1070.26012575308</v>
      </c>
      <c r="C906">
        <v>-733.26012575308005</v>
      </c>
      <c r="D906">
        <v>-0.32416709209975419</v>
      </c>
    </row>
    <row r="907" spans="1:4" x14ac:dyDescent="0.35">
      <c r="A907">
        <v>883</v>
      </c>
      <c r="B907">
        <v>2517.2284306249799</v>
      </c>
      <c r="C907">
        <v>-168.22843062497986</v>
      </c>
      <c r="D907">
        <v>-7.4372135138531886E-2</v>
      </c>
    </row>
    <row r="908" spans="1:4" x14ac:dyDescent="0.35">
      <c r="A908">
        <v>884</v>
      </c>
      <c r="B908">
        <v>2517.2284306249799</v>
      </c>
      <c r="C908">
        <v>-951.22843062497986</v>
      </c>
      <c r="D908">
        <v>-0.42052873659483486</v>
      </c>
    </row>
    <row r="909" spans="1:4" x14ac:dyDescent="0.35">
      <c r="A909">
        <v>885</v>
      </c>
      <c r="B909">
        <v>2517.2284306249799</v>
      </c>
      <c r="C909">
        <v>-168.22843062497986</v>
      </c>
      <c r="D909">
        <v>-7.4372135138531886E-2</v>
      </c>
    </row>
    <row r="910" spans="1:4" x14ac:dyDescent="0.35">
      <c r="A910">
        <v>886</v>
      </c>
      <c r="B910">
        <v>1070.26012575308</v>
      </c>
      <c r="C910">
        <v>277.73987424691995</v>
      </c>
      <c r="D910">
        <v>0.12278606763501249</v>
      </c>
    </row>
    <row r="911" spans="1:4" x14ac:dyDescent="0.35">
      <c r="A911">
        <v>887</v>
      </c>
      <c r="B911">
        <v>2517.2284306249799</v>
      </c>
      <c r="C911">
        <v>-168.22843062497986</v>
      </c>
      <c r="D911">
        <v>-7.4372135138531886E-2</v>
      </c>
    </row>
    <row r="912" spans="1:4" x14ac:dyDescent="0.35">
      <c r="A912">
        <v>888</v>
      </c>
      <c r="B912">
        <v>1070.26012575308</v>
      </c>
      <c r="C912">
        <v>277.73987424691995</v>
      </c>
      <c r="D912">
        <v>0.12278606763501249</v>
      </c>
    </row>
    <row r="913" spans="1:4" x14ac:dyDescent="0.35">
      <c r="A913">
        <v>889</v>
      </c>
      <c r="B913">
        <v>6.1220001970637519</v>
      </c>
      <c r="C913">
        <v>38.877999802936245</v>
      </c>
      <c r="D913">
        <v>1.7187581460029664E-2</v>
      </c>
    </row>
    <row r="914" spans="1:4" x14ac:dyDescent="0.35">
      <c r="A914">
        <v>890</v>
      </c>
      <c r="B914">
        <v>100.20738324927251</v>
      </c>
      <c r="C914">
        <v>621.79261675072746</v>
      </c>
      <c r="D914">
        <v>0.27488840233084716</v>
      </c>
    </row>
    <row r="915" spans="1:4" x14ac:dyDescent="0.35">
      <c r="A915">
        <v>891</v>
      </c>
      <c r="B915">
        <v>2517.2284306249799</v>
      </c>
      <c r="C915">
        <v>2180.7715693750201</v>
      </c>
      <c r="D915">
        <v>0.9640976692303771</v>
      </c>
    </row>
    <row r="916" spans="1:4" x14ac:dyDescent="0.35">
      <c r="A916">
        <v>892</v>
      </c>
      <c r="B916">
        <v>7503.7537323920442</v>
      </c>
      <c r="C916">
        <v>-5183.7537323920442</v>
      </c>
      <c r="D916">
        <v>-2.2916865578432386</v>
      </c>
    </row>
    <row r="917" spans="1:4" x14ac:dyDescent="0.35">
      <c r="A917">
        <v>893</v>
      </c>
      <c r="B917">
        <v>90.474412588699181</v>
      </c>
      <c r="C917">
        <v>119.52558741130082</v>
      </c>
      <c r="D917">
        <v>5.2841087005573641E-2</v>
      </c>
    </row>
    <row r="918" spans="1:4" x14ac:dyDescent="0.35">
      <c r="A918">
        <v>894</v>
      </c>
      <c r="B918">
        <v>7902.8055294755504</v>
      </c>
      <c r="C918">
        <v>-3016.8055294755504</v>
      </c>
      <c r="D918">
        <v>-1.333700063011289</v>
      </c>
    </row>
    <row r="919" spans="1:4" x14ac:dyDescent="0.35">
      <c r="A919">
        <v>895</v>
      </c>
      <c r="B919">
        <v>1907.2956025623855</v>
      </c>
      <c r="C919">
        <v>1662.7043974376145</v>
      </c>
      <c r="D919">
        <v>0.73506526621130874</v>
      </c>
    </row>
    <row r="920" spans="1:4" x14ac:dyDescent="0.35">
      <c r="A920">
        <v>896</v>
      </c>
      <c r="B920">
        <v>268.91220803254339</v>
      </c>
      <c r="C920">
        <v>-178.91220803254339</v>
      </c>
      <c r="D920">
        <v>-7.9095328086319652E-2</v>
      </c>
    </row>
    <row r="921" spans="1:4" x14ac:dyDescent="0.35">
      <c r="A921">
        <v>897</v>
      </c>
      <c r="B921">
        <v>54.786853499930345</v>
      </c>
      <c r="C921">
        <v>41.213146500069655</v>
      </c>
      <c r="D921">
        <v>1.8219926855408481E-2</v>
      </c>
    </row>
    <row r="922" spans="1:4" x14ac:dyDescent="0.35">
      <c r="A922">
        <v>898</v>
      </c>
      <c r="B922">
        <v>1070.26012575308</v>
      </c>
      <c r="C922">
        <v>277.73987424691995</v>
      </c>
      <c r="D922">
        <v>0.12278606763501249</v>
      </c>
    </row>
    <row r="923" spans="1:4" x14ac:dyDescent="0.35">
      <c r="A923">
        <v>899</v>
      </c>
      <c r="B923">
        <v>139.13926589156577</v>
      </c>
      <c r="C923">
        <v>210.86073410843423</v>
      </c>
      <c r="D923">
        <v>9.3219457342984341E-2</v>
      </c>
    </row>
    <row r="924" spans="1:4" x14ac:dyDescent="0.35">
      <c r="A924">
        <v>900</v>
      </c>
      <c r="B924">
        <v>3480.7925260217385</v>
      </c>
      <c r="C924">
        <v>-1320.7925260217385</v>
      </c>
      <c r="D924">
        <v>-0.58390938957416427</v>
      </c>
    </row>
    <row r="925" spans="1:4" x14ac:dyDescent="0.35">
      <c r="A925">
        <v>901</v>
      </c>
      <c r="B925">
        <v>366.24191463827657</v>
      </c>
      <c r="C925">
        <v>-6.2419146382765689</v>
      </c>
      <c r="D925">
        <v>-2.7594890903782452E-3</v>
      </c>
    </row>
    <row r="926" spans="1:4" x14ac:dyDescent="0.35">
      <c r="A926">
        <v>902</v>
      </c>
      <c r="B926">
        <v>6.1220001970637519</v>
      </c>
      <c r="C926">
        <v>29.877999802936248</v>
      </c>
      <c r="D926">
        <v>1.3208769949037679E-2</v>
      </c>
    </row>
    <row r="927" spans="1:4" x14ac:dyDescent="0.35">
      <c r="A927">
        <v>903</v>
      </c>
      <c r="B927">
        <v>139.13926589156577</v>
      </c>
      <c r="C927">
        <v>110.86073410843423</v>
      </c>
      <c r="D927">
        <v>4.9010440554184471E-2</v>
      </c>
    </row>
    <row r="928" spans="1:4" x14ac:dyDescent="0.35">
      <c r="A928">
        <v>904</v>
      </c>
      <c r="B928">
        <v>54.786853499930345</v>
      </c>
      <c r="C928">
        <v>-6.7868534999303449</v>
      </c>
      <c r="D928">
        <v>-3.0004012032154577E-3</v>
      </c>
    </row>
    <row r="929" spans="1:4" x14ac:dyDescent="0.35">
      <c r="A929">
        <v>905</v>
      </c>
      <c r="B929">
        <v>3610.5654681627161</v>
      </c>
      <c r="C929">
        <v>869.43453183728388</v>
      </c>
      <c r="D929">
        <v>0.38436845814756837</v>
      </c>
    </row>
    <row r="930" spans="1:4" x14ac:dyDescent="0.35">
      <c r="A930">
        <v>906</v>
      </c>
      <c r="B930">
        <v>268.91220803254339</v>
      </c>
      <c r="C930">
        <v>91.08779196745661</v>
      </c>
      <c r="D930">
        <v>4.0269017243439995E-2</v>
      </c>
    </row>
    <row r="931" spans="1:4" x14ac:dyDescent="0.35">
      <c r="A931">
        <v>907</v>
      </c>
      <c r="B931">
        <v>90.474412588699181</v>
      </c>
      <c r="C931">
        <v>119.52558741130082</v>
      </c>
      <c r="D931">
        <v>5.2841087005573641E-2</v>
      </c>
    </row>
    <row r="932" spans="1:4" x14ac:dyDescent="0.35">
      <c r="A932">
        <v>908</v>
      </c>
      <c r="B932">
        <v>1907.2956025623855</v>
      </c>
      <c r="C932">
        <v>-717.29560256238551</v>
      </c>
      <c r="D932">
        <v>-0.31710933336212821</v>
      </c>
    </row>
    <row r="933" spans="1:4" x14ac:dyDescent="0.35">
      <c r="A933">
        <v>909</v>
      </c>
      <c r="B933">
        <v>307.84409067483665</v>
      </c>
      <c r="C933">
        <v>-1.8440906748366501</v>
      </c>
      <c r="D933">
        <v>-8.1525435603922746E-4</v>
      </c>
    </row>
    <row r="934" spans="1:4" x14ac:dyDescent="0.35">
      <c r="A934">
        <v>910</v>
      </c>
      <c r="B934">
        <v>4405.4247387762043</v>
      </c>
      <c r="C934">
        <v>1054.5752612237957</v>
      </c>
      <c r="D934">
        <v>0.46621735428495792</v>
      </c>
    </row>
    <row r="935" spans="1:4" x14ac:dyDescent="0.35">
      <c r="A935">
        <v>911</v>
      </c>
      <c r="B935">
        <v>2517.2284306249799</v>
      </c>
      <c r="C935">
        <v>-1734.2284306249799</v>
      </c>
      <c r="D935">
        <v>-0.76668533805113781</v>
      </c>
    </row>
    <row r="936" spans="1:4" x14ac:dyDescent="0.35">
      <c r="A936">
        <v>912</v>
      </c>
      <c r="B936">
        <v>4356.7598854733369</v>
      </c>
      <c r="C936">
        <v>-1656.7598854733369</v>
      </c>
      <c r="D936">
        <v>-0.73243725591900899</v>
      </c>
    </row>
    <row r="937" spans="1:4" x14ac:dyDescent="0.35">
      <c r="A937">
        <v>913</v>
      </c>
      <c r="B937">
        <v>1037.8168902178356</v>
      </c>
      <c r="C937">
        <v>-383.81689021783563</v>
      </c>
      <c r="D937">
        <v>-0.16968167343465251</v>
      </c>
    </row>
    <row r="938" spans="1:4" x14ac:dyDescent="0.35">
      <c r="A938">
        <v>914</v>
      </c>
      <c r="B938">
        <v>2517.2284306249799</v>
      </c>
      <c r="C938">
        <v>3746.7715693750201</v>
      </c>
      <c r="D938">
        <v>1.6564108721429831</v>
      </c>
    </row>
    <row r="939" spans="1:4" x14ac:dyDescent="0.35">
      <c r="A939">
        <v>915</v>
      </c>
      <c r="B939">
        <v>719.87318197244053</v>
      </c>
      <c r="C939">
        <v>-261.87318197244053</v>
      </c>
      <c r="D939">
        <v>-0.11577155898356067</v>
      </c>
    </row>
    <row r="940" spans="1:4" x14ac:dyDescent="0.35">
      <c r="A940">
        <v>916</v>
      </c>
      <c r="B940">
        <v>1070.26012575308</v>
      </c>
      <c r="C940">
        <v>-396.26012575308005</v>
      </c>
      <c r="D940">
        <v>-0.17518270552149864</v>
      </c>
    </row>
    <row r="941" spans="1:4" x14ac:dyDescent="0.35">
      <c r="A941">
        <v>917</v>
      </c>
      <c r="B941">
        <v>2517.2284306249799</v>
      </c>
      <c r="C941">
        <v>2180.7715693750201</v>
      </c>
      <c r="D941">
        <v>0.9640976692303771</v>
      </c>
    </row>
    <row r="942" spans="1:4" x14ac:dyDescent="0.35">
      <c r="A942">
        <v>918</v>
      </c>
      <c r="B942">
        <v>54.786853499930345</v>
      </c>
      <c r="C942">
        <v>65.213146500069655</v>
      </c>
      <c r="D942">
        <v>2.8830090884720449E-2</v>
      </c>
    </row>
    <row r="943" spans="1:4" x14ac:dyDescent="0.35">
      <c r="A943">
        <v>919</v>
      </c>
      <c r="B943">
        <v>654.98671090195171</v>
      </c>
      <c r="C943">
        <v>181.01328909804829</v>
      </c>
      <c r="D943">
        <v>8.0024195367315018E-2</v>
      </c>
    </row>
    <row r="944" spans="1:4" x14ac:dyDescent="0.35">
      <c r="A944">
        <v>920</v>
      </c>
      <c r="B944">
        <v>6.1220001970637519</v>
      </c>
      <c r="C944">
        <v>11.877999802936248</v>
      </c>
      <c r="D944">
        <v>5.2511469270537011E-3</v>
      </c>
    </row>
    <row r="945" spans="1:4" x14ac:dyDescent="0.35">
      <c r="A945">
        <v>921</v>
      </c>
      <c r="B945">
        <v>90.474412588699181</v>
      </c>
      <c r="C945">
        <v>49.525587411300819</v>
      </c>
      <c r="D945">
        <v>2.1894775253413733E-2</v>
      </c>
    </row>
    <row r="946" spans="1:4" x14ac:dyDescent="0.35">
      <c r="A946">
        <v>922</v>
      </c>
      <c r="B946">
        <v>139.13926589156577</v>
      </c>
      <c r="C946">
        <v>60.860734108434229</v>
      </c>
      <c r="D946">
        <v>2.6905932159784537E-2</v>
      </c>
    </row>
    <row r="947" spans="1:4" x14ac:dyDescent="0.35">
      <c r="A947">
        <v>923</v>
      </c>
      <c r="B947">
        <v>343.53164976360546</v>
      </c>
      <c r="C947">
        <v>447.46835023639454</v>
      </c>
      <c r="D947">
        <v>0.19782135808057347</v>
      </c>
    </row>
    <row r="948" spans="1:4" x14ac:dyDescent="0.35">
      <c r="A948">
        <v>924</v>
      </c>
      <c r="B948">
        <v>3610.5654681627161</v>
      </c>
      <c r="C948">
        <v>-250.56546816271612</v>
      </c>
      <c r="D948">
        <v>-0.11077252988699016</v>
      </c>
    </row>
    <row r="949" spans="1:4" x14ac:dyDescent="0.35">
      <c r="A949">
        <v>925</v>
      </c>
      <c r="B949">
        <v>2517.2284306249799</v>
      </c>
      <c r="C949">
        <v>-951.22843062497986</v>
      </c>
      <c r="D949">
        <v>-0.42052873659483486</v>
      </c>
    </row>
    <row r="950" spans="1:4" x14ac:dyDescent="0.35">
      <c r="A950">
        <v>926</v>
      </c>
      <c r="B950">
        <v>1109.1920083953733</v>
      </c>
      <c r="C950">
        <v>-62.19200839537325</v>
      </c>
      <c r="D950">
        <v>-2.7494475432802385E-2</v>
      </c>
    </row>
    <row r="951" spans="1:4" x14ac:dyDescent="0.35">
      <c r="A951">
        <v>927</v>
      </c>
      <c r="B951">
        <v>1037.8168902178356</v>
      </c>
      <c r="C951">
        <v>-56.816890217835635</v>
      </c>
      <c r="D951">
        <v>-2.5118188535276947E-2</v>
      </c>
    </row>
    <row r="952" spans="1:4" x14ac:dyDescent="0.35">
      <c r="A952">
        <v>928</v>
      </c>
      <c r="B952">
        <v>7503.7537323920442</v>
      </c>
      <c r="C952">
        <v>-2863.7537323920442</v>
      </c>
      <c r="D952">
        <v>-1.2660373683430817</v>
      </c>
    </row>
    <row r="953" spans="1:4" x14ac:dyDescent="0.35">
      <c r="A953">
        <v>929</v>
      </c>
      <c r="B953">
        <v>7503.7537323920442</v>
      </c>
      <c r="C953">
        <v>-2863.7537323920442</v>
      </c>
      <c r="D953">
        <v>-1.2660373683430817</v>
      </c>
    </row>
    <row r="954" spans="1:4" x14ac:dyDescent="0.35">
      <c r="A954">
        <v>930</v>
      </c>
      <c r="B954">
        <v>100.20738324927251</v>
      </c>
      <c r="C954">
        <v>13.79261675072749</v>
      </c>
      <c r="D954">
        <v>6.0975802549439392E-3</v>
      </c>
    </row>
    <row r="955" spans="1:4" x14ac:dyDescent="0.35">
      <c r="A955">
        <v>931</v>
      </c>
      <c r="B955">
        <v>174.82682498033461</v>
      </c>
      <c r="C955">
        <v>-113.82682498033461</v>
      </c>
      <c r="D955">
        <v>-5.0321720165713971E-2</v>
      </c>
    </row>
    <row r="956" spans="1:4" x14ac:dyDescent="0.35">
      <c r="A956">
        <v>932</v>
      </c>
      <c r="B956">
        <v>41.809559285832592</v>
      </c>
      <c r="C956">
        <v>78.190440714167408</v>
      </c>
      <c r="D956">
        <v>3.4567225062562879E-2</v>
      </c>
    </row>
    <row r="957" spans="1:4" x14ac:dyDescent="0.35">
      <c r="A957">
        <v>933</v>
      </c>
      <c r="B957">
        <v>3610.5654681627161</v>
      </c>
      <c r="C957">
        <v>-250.56546816271612</v>
      </c>
      <c r="D957">
        <v>-0.11077252988699016</v>
      </c>
    </row>
    <row r="958" spans="1:4" x14ac:dyDescent="0.35">
      <c r="A958">
        <v>934</v>
      </c>
      <c r="B958">
        <v>268.91220803254339</v>
      </c>
      <c r="C958">
        <v>361.08779196745661</v>
      </c>
      <c r="D958">
        <v>0.15963336257319963</v>
      </c>
    </row>
    <row r="959" spans="1:4" x14ac:dyDescent="0.35">
      <c r="A959">
        <v>935</v>
      </c>
      <c r="B959">
        <v>90.474412588699181</v>
      </c>
      <c r="C959">
        <v>14.525587411300819</v>
      </c>
      <c r="D959">
        <v>6.4216193773337796E-3</v>
      </c>
    </row>
    <row r="960" spans="1:4" x14ac:dyDescent="0.35">
      <c r="A960">
        <v>936</v>
      </c>
      <c r="B960">
        <v>174.82682498033461</v>
      </c>
      <c r="C960">
        <v>-52.826824980334607</v>
      </c>
      <c r="D960">
        <v>-2.335421992454605E-2</v>
      </c>
    </row>
    <row r="961" spans="1:4" x14ac:dyDescent="0.35">
      <c r="A961">
        <v>937</v>
      </c>
      <c r="B961">
        <v>7422.645643553933</v>
      </c>
      <c r="C961">
        <v>1757.354356446067</v>
      </c>
      <c r="D961">
        <v>0.77690908247994761</v>
      </c>
    </row>
    <row r="962" spans="1:4" x14ac:dyDescent="0.35">
      <c r="A962">
        <v>938</v>
      </c>
      <c r="B962">
        <v>268.91220803254339</v>
      </c>
      <c r="C962">
        <v>-178.91220803254339</v>
      </c>
      <c r="D962">
        <v>-7.9095328086319652E-2</v>
      </c>
    </row>
    <row r="963" spans="1:4" x14ac:dyDescent="0.35">
      <c r="A963">
        <v>939</v>
      </c>
      <c r="B963">
        <v>7902.8055294755504</v>
      </c>
      <c r="C963">
        <v>-573.80552947555043</v>
      </c>
      <c r="D963">
        <v>-0.25367378286090808</v>
      </c>
    </row>
    <row r="964" spans="1:4" x14ac:dyDescent="0.35">
      <c r="A964">
        <v>940</v>
      </c>
      <c r="B964">
        <v>3480.7925260217385</v>
      </c>
      <c r="C964">
        <v>2999.2074739782615</v>
      </c>
      <c r="D964">
        <v>1.3259201357019901</v>
      </c>
    </row>
    <row r="965" spans="1:4" x14ac:dyDescent="0.35">
      <c r="A965">
        <v>941</v>
      </c>
      <c r="B965">
        <v>1907.2956025623855</v>
      </c>
      <c r="C965">
        <v>-1312.2956025623855</v>
      </c>
      <c r="D965">
        <v>-0.58015298325548748</v>
      </c>
    </row>
    <row r="966" spans="1:4" x14ac:dyDescent="0.35">
      <c r="A966">
        <v>942</v>
      </c>
      <c r="B966">
        <v>3480.7925260217385</v>
      </c>
      <c r="C966">
        <v>4079.2074739782615</v>
      </c>
      <c r="D966">
        <v>1.8033775170210287</v>
      </c>
    </row>
    <row r="967" spans="1:4" x14ac:dyDescent="0.35">
      <c r="A967">
        <v>943</v>
      </c>
      <c r="B967">
        <v>2517.2284306249799</v>
      </c>
      <c r="C967">
        <v>-1734.2284306249799</v>
      </c>
      <c r="D967">
        <v>-0.76668533805113781</v>
      </c>
    </row>
    <row r="968" spans="1:4" x14ac:dyDescent="0.35">
      <c r="A968">
        <v>944</v>
      </c>
      <c r="B968">
        <v>7422.645643553933</v>
      </c>
      <c r="C968">
        <v>4052.354356446067</v>
      </c>
      <c r="D968">
        <v>1.7915060177829047</v>
      </c>
    </row>
    <row r="969" spans="1:4" x14ac:dyDescent="0.35">
      <c r="A969">
        <v>945</v>
      </c>
      <c r="B969">
        <v>2517.2284306249799</v>
      </c>
      <c r="C969">
        <v>-951.22843062497986</v>
      </c>
      <c r="D969">
        <v>-0.42052873659483486</v>
      </c>
    </row>
    <row r="970" spans="1:4" x14ac:dyDescent="0.35">
      <c r="A970">
        <v>946</v>
      </c>
      <c r="B970">
        <v>178.07114853385906</v>
      </c>
      <c r="C970">
        <v>131.92885146614094</v>
      </c>
      <c r="D970">
        <v>5.8324448093937095E-2</v>
      </c>
    </row>
    <row r="971" spans="1:4" x14ac:dyDescent="0.35">
      <c r="A971">
        <v>947</v>
      </c>
      <c r="B971">
        <v>178.07114853385906</v>
      </c>
      <c r="C971">
        <v>69.928851466140941</v>
      </c>
      <c r="D971">
        <v>3.0914857684881173E-2</v>
      </c>
    </row>
    <row r="972" spans="1:4" x14ac:dyDescent="0.35">
      <c r="A972">
        <v>948</v>
      </c>
      <c r="B972">
        <v>7422.645643553933</v>
      </c>
      <c r="C972">
        <v>-5127.645643553933</v>
      </c>
      <c r="D972">
        <v>-2.2668817234289236</v>
      </c>
    </row>
    <row r="973" spans="1:4" x14ac:dyDescent="0.35">
      <c r="A973">
        <v>949</v>
      </c>
      <c r="B973">
        <v>100.20738324927251</v>
      </c>
      <c r="C973">
        <v>241.79261675072749</v>
      </c>
      <c r="D973">
        <v>0.10689413853340764</v>
      </c>
    </row>
    <row r="974" spans="1:4" x14ac:dyDescent="0.35">
      <c r="A974">
        <v>950</v>
      </c>
      <c r="B974">
        <v>90.474412588699181</v>
      </c>
      <c r="C974">
        <v>14.525587411300819</v>
      </c>
      <c r="D974">
        <v>6.4216193773337796E-3</v>
      </c>
    </row>
    <row r="975" spans="1:4" x14ac:dyDescent="0.35">
      <c r="A975">
        <v>951</v>
      </c>
      <c r="B975">
        <v>7503.7537323920442</v>
      </c>
      <c r="C975">
        <v>-2863.7537323920442</v>
      </c>
      <c r="D975">
        <v>-1.2660373683430817</v>
      </c>
    </row>
    <row r="976" spans="1:4" x14ac:dyDescent="0.35">
      <c r="A976">
        <v>952</v>
      </c>
      <c r="B976">
        <v>90.474412588699181</v>
      </c>
      <c r="C976">
        <v>-20.474412588699181</v>
      </c>
      <c r="D976">
        <v>-9.0515364987461752E-3</v>
      </c>
    </row>
    <row r="977" spans="1:4" x14ac:dyDescent="0.35">
      <c r="A977">
        <v>953</v>
      </c>
      <c r="B977">
        <v>262.42356092549448</v>
      </c>
      <c r="C977">
        <v>-174.42356092549448</v>
      </c>
      <c r="D977">
        <v>-7.7110941333174421E-2</v>
      </c>
    </row>
    <row r="978" spans="1:4" x14ac:dyDescent="0.35">
      <c r="A978">
        <v>954</v>
      </c>
      <c r="B978">
        <v>3610.5654681627161</v>
      </c>
      <c r="C978">
        <v>3109.4345318372839</v>
      </c>
      <c r="D978">
        <v>1.3746504342166854</v>
      </c>
    </row>
    <row r="979" spans="1:4" x14ac:dyDescent="0.35">
      <c r="A979">
        <v>955</v>
      </c>
      <c r="B979">
        <v>1907.2956025623855</v>
      </c>
      <c r="C979">
        <v>-122.29560256238551</v>
      </c>
      <c r="D979">
        <v>-5.4065683468768971E-2</v>
      </c>
    </row>
    <row r="980" spans="1:4" x14ac:dyDescent="0.35">
      <c r="A980">
        <v>956</v>
      </c>
      <c r="B980">
        <v>90.474412588699181</v>
      </c>
      <c r="C980">
        <v>-20.474412588699181</v>
      </c>
      <c r="D980">
        <v>-9.0515364987461752E-3</v>
      </c>
    </row>
    <row r="981" spans="1:4" x14ac:dyDescent="0.35">
      <c r="A981">
        <v>957</v>
      </c>
      <c r="B981">
        <v>4622.7944168623417</v>
      </c>
      <c r="C981">
        <v>1105.2055831376583</v>
      </c>
      <c r="D981">
        <v>0.48860052180008084</v>
      </c>
    </row>
    <row r="982" spans="1:4" x14ac:dyDescent="0.35">
      <c r="A982">
        <v>958</v>
      </c>
      <c r="B982">
        <v>1070.26012575308</v>
      </c>
      <c r="C982">
        <v>-733.26012575308005</v>
      </c>
      <c r="D982">
        <v>-0.32416709209975419</v>
      </c>
    </row>
    <row r="983" spans="1:4" x14ac:dyDescent="0.35">
      <c r="A983">
        <v>959</v>
      </c>
      <c r="B983">
        <v>3610.5654681627161</v>
      </c>
      <c r="C983">
        <v>4229.4345318372834</v>
      </c>
      <c r="D983">
        <v>1.8697914222512437</v>
      </c>
    </row>
    <row r="984" spans="1:4" x14ac:dyDescent="0.35">
      <c r="A984">
        <v>960</v>
      </c>
      <c r="B984">
        <v>1037.8168902178356</v>
      </c>
      <c r="C984">
        <v>-56.816890217835635</v>
      </c>
      <c r="D984">
        <v>-2.5118188535276947E-2</v>
      </c>
    </row>
    <row r="985" spans="1:4" x14ac:dyDescent="0.35">
      <c r="A985">
        <v>961</v>
      </c>
      <c r="B985">
        <v>178.07114853385906</v>
      </c>
      <c r="C985">
        <v>131.92885146614094</v>
      </c>
      <c r="D985">
        <v>5.8324448093937095E-2</v>
      </c>
    </row>
    <row r="986" spans="1:4" x14ac:dyDescent="0.35">
      <c r="A986">
        <v>962</v>
      </c>
      <c r="B986">
        <v>7503.7537323920442</v>
      </c>
      <c r="C986">
        <v>-5183.7537323920442</v>
      </c>
      <c r="D986">
        <v>-2.2916865578432386</v>
      </c>
    </row>
    <row r="987" spans="1:4" x14ac:dyDescent="0.35">
      <c r="A987">
        <v>963</v>
      </c>
      <c r="B987">
        <v>1907.2956025623855</v>
      </c>
      <c r="C987">
        <v>-717.29560256238551</v>
      </c>
      <c r="D987">
        <v>-0.31710933336212821</v>
      </c>
    </row>
    <row r="988" spans="1:4" x14ac:dyDescent="0.35">
      <c r="A988">
        <v>964</v>
      </c>
      <c r="B988">
        <v>178.07114853385906</v>
      </c>
      <c r="C988">
        <v>-116.07114853385906</v>
      </c>
      <c r="D988">
        <v>-5.1313913542286586E-2</v>
      </c>
    </row>
    <row r="989" spans="1:4" x14ac:dyDescent="0.35">
      <c r="A989">
        <v>965</v>
      </c>
      <c r="B989">
        <v>268.91220803254339</v>
      </c>
      <c r="C989">
        <v>1.0877919674566101</v>
      </c>
      <c r="D989">
        <v>4.8090213352010921E-4</v>
      </c>
    </row>
    <row r="990" spans="1:4" x14ac:dyDescent="0.35">
      <c r="A990">
        <v>966</v>
      </c>
      <c r="B990">
        <v>781.51532948940485</v>
      </c>
      <c r="C990">
        <v>-533.51532948940485</v>
      </c>
      <c r="D990">
        <v>-0.23586188158479193</v>
      </c>
    </row>
    <row r="991" spans="1:4" x14ac:dyDescent="0.35">
      <c r="A991">
        <v>967</v>
      </c>
      <c r="B991">
        <v>1907.2956025623855</v>
      </c>
      <c r="C991">
        <v>-1312.2956025623855</v>
      </c>
      <c r="D991">
        <v>-0.58015298325548748</v>
      </c>
    </row>
    <row r="992" spans="1:4" x14ac:dyDescent="0.35">
      <c r="A992">
        <v>968</v>
      </c>
      <c r="B992">
        <v>139.13926589156577</v>
      </c>
      <c r="C992">
        <v>-39.139265891565771</v>
      </c>
      <c r="D992">
        <v>-1.7303084629015333E-2</v>
      </c>
    </row>
    <row r="993" spans="1:4" x14ac:dyDescent="0.35">
      <c r="A993">
        <v>969</v>
      </c>
      <c r="B993">
        <v>3610.5654681627161</v>
      </c>
      <c r="C993">
        <v>869.43453183728388</v>
      </c>
      <c r="D993">
        <v>0.38436845814756837</v>
      </c>
    </row>
    <row r="994" spans="1:4" x14ac:dyDescent="0.35">
      <c r="A994">
        <v>970</v>
      </c>
      <c r="B994">
        <v>41.809559285832592</v>
      </c>
      <c r="C994">
        <v>38.190440714167408</v>
      </c>
      <c r="D994">
        <v>1.6883618347042932E-2</v>
      </c>
    </row>
    <row r="995" spans="1:4" x14ac:dyDescent="0.35">
      <c r="A995">
        <v>971</v>
      </c>
      <c r="B995">
        <v>719.87318197244053</v>
      </c>
      <c r="C995">
        <v>654.12681802755947</v>
      </c>
      <c r="D995">
        <v>0.28918303480184615</v>
      </c>
    </row>
    <row r="996" spans="1:4" x14ac:dyDescent="0.35">
      <c r="A996">
        <v>972</v>
      </c>
      <c r="B996">
        <v>1070.26012575308</v>
      </c>
      <c r="C996">
        <v>-59.260125753080047</v>
      </c>
      <c r="D996">
        <v>-2.6198318943243072E-2</v>
      </c>
    </row>
    <row r="997" spans="1:4" x14ac:dyDescent="0.35">
      <c r="A997">
        <v>973</v>
      </c>
      <c r="B997">
        <v>54.786853499930345</v>
      </c>
      <c r="C997">
        <v>17.213146500069655</v>
      </c>
      <c r="D997">
        <v>7.6097628260965106E-3</v>
      </c>
    </row>
    <row r="998" spans="1:4" x14ac:dyDescent="0.35">
      <c r="A998">
        <v>974</v>
      </c>
      <c r="B998">
        <v>100.20738324927251</v>
      </c>
      <c r="C998">
        <v>621.79261675072746</v>
      </c>
      <c r="D998">
        <v>0.27488840233084716</v>
      </c>
    </row>
    <row r="999" spans="1:4" x14ac:dyDescent="0.35">
      <c r="A999">
        <v>975</v>
      </c>
      <c r="B999">
        <v>3480.7925260217385</v>
      </c>
      <c r="C999">
        <v>-2400.7925260217385</v>
      </c>
      <c r="D999">
        <v>-1.0613667708932029</v>
      </c>
    </row>
    <row r="1000" spans="1:4" x14ac:dyDescent="0.35">
      <c r="A1000">
        <v>976</v>
      </c>
      <c r="B1000">
        <v>54.786853499930345</v>
      </c>
      <c r="C1000">
        <v>-6.7868534999303449</v>
      </c>
      <c r="D1000">
        <v>-3.0004012032154577E-3</v>
      </c>
    </row>
    <row r="1001" spans="1:4" x14ac:dyDescent="0.35">
      <c r="A1001">
        <v>977</v>
      </c>
      <c r="B1001">
        <v>171.58250142681018</v>
      </c>
      <c r="C1001">
        <v>8.4174985731898175</v>
      </c>
      <c r="D1001">
        <v>3.721293357418476E-3</v>
      </c>
    </row>
    <row r="1002" spans="1:4" x14ac:dyDescent="0.35">
      <c r="A1002">
        <v>978</v>
      </c>
      <c r="B1002">
        <v>7902.8055294755504</v>
      </c>
      <c r="C1002">
        <v>11641.19447052445</v>
      </c>
      <c r="D1002">
        <v>5.146457617890996</v>
      </c>
    </row>
    <row r="1003" spans="1:4" x14ac:dyDescent="0.35">
      <c r="A1003">
        <v>979</v>
      </c>
      <c r="B1003">
        <v>4356.7598854733369</v>
      </c>
      <c r="C1003">
        <v>-3006.7598854733369</v>
      </c>
      <c r="D1003">
        <v>-1.3292589825678072</v>
      </c>
    </row>
    <row r="1004" spans="1:4" x14ac:dyDescent="0.35">
      <c r="A1004">
        <v>980</v>
      </c>
      <c r="B1004">
        <v>2517.2284306249799</v>
      </c>
      <c r="C1004">
        <v>2963.7715693750201</v>
      </c>
      <c r="D1004">
        <v>1.31025427068668</v>
      </c>
    </row>
    <row r="1005" spans="1:4" x14ac:dyDescent="0.35">
      <c r="A1005">
        <v>981</v>
      </c>
      <c r="B1005">
        <v>1907.2956025623855</v>
      </c>
      <c r="C1005">
        <v>472.70439743761449</v>
      </c>
      <c r="D1005">
        <v>0.20897796642459024</v>
      </c>
    </row>
    <row r="1006" spans="1:4" x14ac:dyDescent="0.35">
      <c r="A1006">
        <v>982</v>
      </c>
      <c r="B1006">
        <v>2517.2284306249799</v>
      </c>
      <c r="C1006">
        <v>-1734.2284306249799</v>
      </c>
      <c r="D1006">
        <v>-0.76668533805113781</v>
      </c>
    </row>
    <row r="1007" spans="1:4" x14ac:dyDescent="0.35">
      <c r="A1007">
        <v>983</v>
      </c>
      <c r="B1007">
        <v>2517.2284306249799</v>
      </c>
      <c r="C1007">
        <v>-951.22843062497986</v>
      </c>
      <c r="D1007">
        <v>-0.42052873659483486</v>
      </c>
    </row>
    <row r="1008" spans="1:4" x14ac:dyDescent="0.35">
      <c r="A1008">
        <v>984</v>
      </c>
      <c r="B1008">
        <v>7902.8055294755504</v>
      </c>
      <c r="C1008">
        <v>-5459.8055294755504</v>
      </c>
      <c r="D1008">
        <v>-2.4137263431616698</v>
      </c>
    </row>
    <row r="1009" spans="1:4" x14ac:dyDescent="0.35">
      <c r="A1009">
        <v>985</v>
      </c>
      <c r="B1009">
        <v>58.031177053454783</v>
      </c>
      <c r="C1009">
        <v>66.968822946545217</v>
      </c>
      <c r="D1009">
        <v>2.9606258179699835E-2</v>
      </c>
    </row>
    <row r="1010" spans="1:4" x14ac:dyDescent="0.35">
      <c r="A1010">
        <v>986</v>
      </c>
      <c r="B1010">
        <v>1070.26012575308</v>
      </c>
      <c r="C1010">
        <v>1288.73987424692</v>
      </c>
      <c r="D1010">
        <v>0.56973922736977922</v>
      </c>
    </row>
    <row r="1011" spans="1:4" x14ac:dyDescent="0.35">
      <c r="A1011">
        <v>987</v>
      </c>
      <c r="B1011">
        <v>742.58344684711153</v>
      </c>
      <c r="C1011">
        <v>-34.583446847111531</v>
      </c>
      <c r="D1011">
        <v>-1.5289001822785217E-2</v>
      </c>
    </row>
    <row r="1012" spans="1:4" x14ac:dyDescent="0.35">
      <c r="A1012">
        <v>988</v>
      </c>
      <c r="B1012">
        <v>139.13926589156577</v>
      </c>
      <c r="C1012">
        <v>10.860734108434229</v>
      </c>
      <c r="D1012">
        <v>4.801423765384602E-3</v>
      </c>
    </row>
    <row r="1013" spans="1:4" x14ac:dyDescent="0.35">
      <c r="A1013">
        <v>989</v>
      </c>
      <c r="B1013">
        <v>4405.4247387762043</v>
      </c>
      <c r="C1013">
        <v>-310.42473877620432</v>
      </c>
      <c r="D1013">
        <v>-0.13723572488216032</v>
      </c>
    </row>
    <row r="1014" spans="1:4" x14ac:dyDescent="0.35">
      <c r="A1014">
        <v>990</v>
      </c>
      <c r="B1014">
        <v>2517.2284306249799</v>
      </c>
      <c r="C1014">
        <v>614.77156937502014</v>
      </c>
      <c r="D1014">
        <v>0.27178446631777109</v>
      </c>
    </row>
    <row r="1015" spans="1:4" x14ac:dyDescent="0.35">
      <c r="A1015">
        <v>991</v>
      </c>
      <c r="B1015">
        <v>3480.7925260217385</v>
      </c>
      <c r="C1015">
        <v>-240.79252602173847</v>
      </c>
      <c r="D1015">
        <v>-0.10645200825512566</v>
      </c>
    </row>
    <row r="1016" spans="1:4" x14ac:dyDescent="0.35">
      <c r="A1016">
        <v>992</v>
      </c>
      <c r="B1016">
        <v>3610.5654681627161</v>
      </c>
      <c r="C1016">
        <v>3109.4345318372839</v>
      </c>
      <c r="D1016">
        <v>1.3746504342166854</v>
      </c>
    </row>
    <row r="1017" spans="1:4" x14ac:dyDescent="0.35">
      <c r="A1017">
        <v>993</v>
      </c>
      <c r="B1017">
        <v>90.474412588699181</v>
      </c>
      <c r="C1017">
        <v>399.52558741130082</v>
      </c>
      <c r="D1017">
        <v>0.17662633401421327</v>
      </c>
    </row>
    <row r="1018" spans="1:4" x14ac:dyDescent="0.35">
      <c r="A1018">
        <v>994</v>
      </c>
      <c r="B1018">
        <v>2517.2284306249799</v>
      </c>
      <c r="C1018">
        <v>-951.22843062497986</v>
      </c>
      <c r="D1018">
        <v>-0.42052873659483486</v>
      </c>
    </row>
    <row r="1019" spans="1:4" x14ac:dyDescent="0.35">
      <c r="A1019">
        <v>995</v>
      </c>
      <c r="B1019">
        <v>2517.2284306249799</v>
      </c>
      <c r="C1019">
        <v>614.77156937502014</v>
      </c>
      <c r="D1019">
        <v>0.27178446631777109</v>
      </c>
    </row>
    <row r="1020" spans="1:4" x14ac:dyDescent="0.35">
      <c r="A1020">
        <v>996</v>
      </c>
      <c r="B1020">
        <v>100.20738324927251</v>
      </c>
      <c r="C1020">
        <v>-24.20738324927251</v>
      </c>
      <c r="D1020">
        <v>-1.0701846124800012E-2</v>
      </c>
    </row>
    <row r="1021" spans="1:4" x14ac:dyDescent="0.35">
      <c r="A1021">
        <v>997</v>
      </c>
      <c r="B1021">
        <v>268.91220803254339</v>
      </c>
      <c r="C1021">
        <v>181.08779196745661</v>
      </c>
      <c r="D1021">
        <v>8.0057132353359872E-2</v>
      </c>
    </row>
    <row r="1022" spans="1:4" x14ac:dyDescent="0.35">
      <c r="A1022">
        <v>998</v>
      </c>
      <c r="B1022">
        <v>220.24735472967677</v>
      </c>
      <c r="C1022">
        <v>79.752645270323228</v>
      </c>
      <c r="D1022">
        <v>3.5257860337069201E-2</v>
      </c>
    </row>
    <row r="1023" spans="1:4" ht="15" thickBot="1" x14ac:dyDescent="0.4">
      <c r="A1023" s="4">
        <v>999</v>
      </c>
      <c r="B1023" s="4">
        <v>139.13926589156577</v>
      </c>
      <c r="C1023" s="4">
        <v>60.860734108434229</v>
      </c>
      <c r="D1023" s="4">
        <v>2.6905932159784537E-2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B0E666-E3E0-4666-9A4C-815DA19F3485}">
  <sheetPr>
    <tabColor theme="5"/>
  </sheetPr>
  <dimension ref="A3:G21"/>
  <sheetViews>
    <sheetView workbookViewId="0">
      <selection activeCell="D6" sqref="D6"/>
    </sheetView>
  </sheetViews>
  <sheetFormatPr defaultRowHeight="14.5" x14ac:dyDescent="0.35"/>
  <cols>
    <col min="1" max="1" width="15.36328125" bestFit="1" customWidth="1"/>
    <col min="2" max="2" width="20.90625" bestFit="1" customWidth="1"/>
    <col min="6" max="6" width="15.36328125" bestFit="1" customWidth="1"/>
    <col min="7" max="7" width="8" bestFit="1" customWidth="1"/>
  </cols>
  <sheetData>
    <row r="3" spans="1:7" x14ac:dyDescent="0.35">
      <c r="A3" s="2" t="s">
        <v>290</v>
      </c>
      <c r="B3" t="s">
        <v>294</v>
      </c>
    </row>
    <row r="4" spans="1:7" x14ac:dyDescent="0.35">
      <c r="A4" s="3" t="s">
        <v>8</v>
      </c>
      <c r="B4">
        <v>9540</v>
      </c>
      <c r="F4" s="10" t="str">
        <f>A4</f>
        <v>Bib-Shorts</v>
      </c>
      <c r="G4" s="7">
        <f>GETPIVOTDATA("Gross Sales Amt",$A$3,"Category","Bib-Shorts")</f>
        <v>9540</v>
      </c>
    </row>
    <row r="5" spans="1:7" x14ac:dyDescent="0.35">
      <c r="A5" s="3" t="s">
        <v>106</v>
      </c>
      <c r="B5">
        <v>864</v>
      </c>
      <c r="F5" s="10" t="str">
        <f t="shared" ref="F5:F20" si="0">A5</f>
        <v>Caps</v>
      </c>
      <c r="G5" s="7">
        <f>GETPIVOTDATA("Gross Sales Amt",$A$3,"Category","Caps")</f>
        <v>864</v>
      </c>
    </row>
    <row r="6" spans="1:7" x14ac:dyDescent="0.35">
      <c r="A6" s="3" t="s">
        <v>57</v>
      </c>
      <c r="B6">
        <v>8174</v>
      </c>
      <c r="F6" s="10" t="str">
        <f t="shared" si="0"/>
        <v>Forks</v>
      </c>
      <c r="G6" s="7">
        <f>GETPIVOTDATA("Gross Sales Amt",$A$3,"Category","Forks")</f>
        <v>8174</v>
      </c>
    </row>
    <row r="7" spans="1:7" x14ac:dyDescent="0.35">
      <c r="A7" s="3" t="s">
        <v>11</v>
      </c>
      <c r="B7">
        <v>12702</v>
      </c>
      <c r="F7" s="10" t="str">
        <f t="shared" si="0"/>
        <v>Gloves</v>
      </c>
      <c r="G7" s="7">
        <f>GETPIVOTDATA("Gross Sales Amt",$A$3,"Category","Gloves")</f>
        <v>12702</v>
      </c>
    </row>
    <row r="8" spans="1:7" x14ac:dyDescent="0.35">
      <c r="A8" s="3" t="s">
        <v>68</v>
      </c>
      <c r="B8">
        <v>7000</v>
      </c>
      <c r="F8" s="10" t="str">
        <f t="shared" si="0"/>
        <v>Handlebars</v>
      </c>
      <c r="G8" s="7">
        <f>GETPIVOTDATA("Gross Sales Amt",$A$3,"Category","Handlebars")</f>
        <v>7000</v>
      </c>
    </row>
    <row r="9" spans="1:7" x14ac:dyDescent="0.35">
      <c r="A9" s="3" t="s">
        <v>117</v>
      </c>
      <c r="B9">
        <v>5000</v>
      </c>
      <c r="F9" s="10" t="str">
        <f t="shared" si="0"/>
        <v>Headsets</v>
      </c>
      <c r="G9" s="7">
        <f>GETPIVOTDATA("Gross Sales Amt",$A$3,"Category","Headsets")</f>
        <v>5000</v>
      </c>
    </row>
    <row r="10" spans="1:7" x14ac:dyDescent="0.35">
      <c r="A10" s="3" t="s">
        <v>20</v>
      </c>
      <c r="B10">
        <v>7175</v>
      </c>
      <c r="F10" s="10" t="str">
        <f t="shared" si="0"/>
        <v>Helmets</v>
      </c>
      <c r="G10" s="7">
        <f>GETPIVOTDATA("Gross Sales Amt",$A$3,"Category","Helmets")</f>
        <v>7175</v>
      </c>
    </row>
    <row r="11" spans="1:7" x14ac:dyDescent="0.35">
      <c r="A11" s="3" t="s">
        <v>1</v>
      </c>
      <c r="B11">
        <v>10600</v>
      </c>
      <c r="F11" s="10" t="str">
        <f t="shared" si="0"/>
        <v>Jerseys</v>
      </c>
      <c r="G11" s="7">
        <f>GETPIVOTDATA("Gross Sales Amt",$A$3,"Category","Jerseys")</f>
        <v>10600</v>
      </c>
    </row>
    <row r="12" spans="1:7" x14ac:dyDescent="0.35">
      <c r="A12" s="3" t="s">
        <v>40</v>
      </c>
      <c r="B12">
        <v>875</v>
      </c>
      <c r="F12" s="10" t="str">
        <f t="shared" si="0"/>
        <v>Locks</v>
      </c>
      <c r="G12" s="7">
        <f>GETPIVOTDATA("Gross Sales Amt",$A$3,"Category","Locks")</f>
        <v>875</v>
      </c>
    </row>
    <row r="13" spans="1:7" x14ac:dyDescent="0.35">
      <c r="A13" s="3" t="s">
        <v>26</v>
      </c>
      <c r="B13">
        <v>777875</v>
      </c>
      <c r="F13" s="10" t="str">
        <f t="shared" si="0"/>
        <v>Mountain Bikes</v>
      </c>
      <c r="G13" s="7">
        <f>GETPIVOTDATA("Gross Sales Amt",$A$3,"Category","Mountain Bikes")</f>
        <v>777875</v>
      </c>
    </row>
    <row r="14" spans="1:7" x14ac:dyDescent="0.35">
      <c r="A14" s="3" t="s">
        <v>30</v>
      </c>
      <c r="B14">
        <v>131213</v>
      </c>
      <c r="F14" s="10" t="str">
        <f t="shared" si="0"/>
        <v>Mountain Frames</v>
      </c>
      <c r="G14" s="7">
        <f>GETPIVOTDATA("Gross Sales Amt",$A$3,"Category","Mountain Frames")</f>
        <v>131213</v>
      </c>
    </row>
    <row r="15" spans="1:7" x14ac:dyDescent="0.35">
      <c r="A15" s="3" t="s">
        <v>60</v>
      </c>
      <c r="B15">
        <v>680</v>
      </c>
      <c r="F15" s="10" t="str">
        <f t="shared" si="0"/>
        <v>Pumps</v>
      </c>
      <c r="G15" s="7">
        <f>GETPIVOTDATA("Gross Sales Amt",$A$3,"Category","Pumps")</f>
        <v>680</v>
      </c>
    </row>
    <row r="16" spans="1:7" x14ac:dyDescent="0.35">
      <c r="A16" s="3" t="s">
        <v>15</v>
      </c>
      <c r="B16">
        <v>1061798</v>
      </c>
      <c r="F16" s="10" t="str">
        <f t="shared" si="0"/>
        <v>Road Bikes</v>
      </c>
      <c r="G16" s="7">
        <f>GETPIVOTDATA("Gross Sales Amt",$A$3,"Category","Road Bikes")</f>
        <v>1061798</v>
      </c>
    </row>
    <row r="17" spans="1:7" x14ac:dyDescent="0.35">
      <c r="A17" s="3" t="s">
        <v>37</v>
      </c>
      <c r="B17">
        <v>184112</v>
      </c>
      <c r="F17" s="10" t="str">
        <f t="shared" si="0"/>
        <v>Road Frames</v>
      </c>
      <c r="G17" s="7">
        <f>GETPIVOTDATA("Gross Sales Amt",$A$3,"Category","Road Frames")</f>
        <v>184112</v>
      </c>
    </row>
    <row r="18" spans="1:7" x14ac:dyDescent="0.35">
      <c r="A18" s="3" t="s">
        <v>50</v>
      </c>
      <c r="B18">
        <v>5760</v>
      </c>
      <c r="F18" s="10" t="str">
        <f>A18</f>
        <v>Shorts</v>
      </c>
      <c r="G18" s="7">
        <f>GETPIVOTDATA("Gross Sales Amt",$A$3,"Category","Shorts")</f>
        <v>5760</v>
      </c>
    </row>
    <row r="19" spans="1:7" x14ac:dyDescent="0.35">
      <c r="A19" s="3" t="s">
        <v>5</v>
      </c>
      <c r="B19">
        <v>16800</v>
      </c>
      <c r="F19" s="10" t="str">
        <f t="shared" si="0"/>
        <v>Tights</v>
      </c>
      <c r="G19" s="7">
        <f>GETPIVOTDATA("Gross Sales Amt",$A$3,"Category","Tights")</f>
        <v>16800</v>
      </c>
    </row>
    <row r="20" spans="1:7" x14ac:dyDescent="0.35">
      <c r="A20" s="3" t="s">
        <v>34</v>
      </c>
      <c r="B20">
        <v>42613</v>
      </c>
      <c r="F20" s="10" t="str">
        <f t="shared" si="0"/>
        <v>Wheels</v>
      </c>
      <c r="G20" s="7">
        <f>GETPIVOTDATA("Gross Sales Amt",$A$3,"Category","Wheels")</f>
        <v>42613</v>
      </c>
    </row>
    <row r="21" spans="1:7" x14ac:dyDescent="0.35">
      <c r="A21" s="3" t="s">
        <v>291</v>
      </c>
      <c r="B21">
        <v>2282781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2BD9D1-19C2-4A26-8291-70E9E780CC29}">
  <sheetPr>
    <tabColor theme="7" tint="0.79998168889431442"/>
  </sheetPr>
  <dimension ref="A1:D4"/>
  <sheetViews>
    <sheetView workbookViewId="0">
      <selection activeCell="E6" sqref="E6"/>
    </sheetView>
  </sheetViews>
  <sheetFormatPr defaultRowHeight="14.5" x14ac:dyDescent="0.35"/>
  <cols>
    <col min="1" max="1" width="14" bestFit="1" customWidth="1"/>
    <col min="2" max="2" width="12.6328125" bestFit="1" customWidth="1"/>
    <col min="3" max="3" width="12" bestFit="1" customWidth="1"/>
    <col min="4" max="4" width="14.54296875" bestFit="1" customWidth="1"/>
  </cols>
  <sheetData>
    <row r="1" spans="1:4" x14ac:dyDescent="0.35">
      <c r="A1" s="9"/>
      <c r="B1" s="9" t="s">
        <v>282</v>
      </c>
      <c r="C1" s="9" t="s">
        <v>281</v>
      </c>
      <c r="D1" s="9" t="s">
        <v>279</v>
      </c>
    </row>
    <row r="2" spans="1:4" x14ac:dyDescent="0.35">
      <c r="A2" t="s">
        <v>282</v>
      </c>
      <c r="B2">
        <v>1</v>
      </c>
    </row>
    <row r="3" spans="1:4" x14ac:dyDescent="0.35">
      <c r="A3" t="s">
        <v>281</v>
      </c>
      <c r="B3">
        <v>-0.10254618664116733</v>
      </c>
      <c r="C3">
        <v>1</v>
      </c>
    </row>
    <row r="4" spans="1:4" ht="15" thickBot="1" x14ac:dyDescent="0.4">
      <c r="A4" s="4" t="s">
        <v>279</v>
      </c>
      <c r="B4" s="4">
        <v>0.74805147261077065</v>
      </c>
      <c r="C4" s="4">
        <v>0.27409403376773622</v>
      </c>
      <c r="D4" s="4">
        <v>1</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7C23E7-D343-431B-874E-816D7A6B7F59}">
  <dimension ref="A3:C9"/>
  <sheetViews>
    <sheetView workbookViewId="0">
      <selection activeCell="L8" sqref="L8"/>
    </sheetView>
  </sheetViews>
  <sheetFormatPr defaultRowHeight="14.5" x14ac:dyDescent="0.35"/>
  <cols>
    <col min="1" max="1" width="19.90625" bestFit="1" customWidth="1"/>
    <col min="2" max="2" width="20.90625" bestFit="1" customWidth="1"/>
    <col min="3" max="3" width="17" bestFit="1" customWidth="1"/>
    <col min="4" max="4" width="5.453125" bestFit="1" customWidth="1"/>
    <col min="5" max="5" width="6.54296875" bestFit="1" customWidth="1"/>
    <col min="6" max="6" width="10.453125" bestFit="1" customWidth="1"/>
    <col min="7" max="7" width="8.54296875" bestFit="1" customWidth="1"/>
    <col min="8" max="8" width="7.81640625" bestFit="1" customWidth="1"/>
    <col min="9" max="9" width="6.90625" bestFit="1" customWidth="1"/>
    <col min="10" max="10" width="5.6328125" bestFit="1" customWidth="1"/>
    <col min="11" max="11" width="14.1796875" bestFit="1" customWidth="1"/>
    <col min="12" max="12" width="15.90625" bestFit="1" customWidth="1"/>
    <col min="13" max="13" width="6.81640625" bestFit="1" customWidth="1"/>
    <col min="14" max="14" width="10.08984375" bestFit="1" customWidth="1"/>
    <col min="15" max="15" width="11.81640625" bestFit="1" customWidth="1"/>
    <col min="16" max="16" width="6.36328125" bestFit="1" customWidth="1"/>
    <col min="17" max="17" width="6" bestFit="1" customWidth="1"/>
    <col min="18" max="18" width="7.08984375" bestFit="1" customWidth="1"/>
    <col min="19" max="19" width="10.81640625" bestFit="1" customWidth="1"/>
  </cols>
  <sheetData>
    <row r="3" spans="1:3" x14ac:dyDescent="0.35">
      <c r="A3" s="2" t="s">
        <v>290</v>
      </c>
      <c r="B3" t="s">
        <v>294</v>
      </c>
      <c r="C3" t="s">
        <v>295</v>
      </c>
    </row>
    <row r="4" spans="1:3" x14ac:dyDescent="0.35">
      <c r="A4" s="3" t="s">
        <v>341</v>
      </c>
      <c r="B4">
        <v>491114</v>
      </c>
      <c r="C4">
        <v>237</v>
      </c>
    </row>
    <row r="5" spans="1:3" x14ac:dyDescent="0.35">
      <c r="A5" s="3" t="s">
        <v>342</v>
      </c>
      <c r="B5">
        <v>563696</v>
      </c>
      <c r="C5">
        <v>227</v>
      </c>
    </row>
    <row r="6" spans="1:3" x14ac:dyDescent="0.35">
      <c r="A6" s="3" t="s">
        <v>343</v>
      </c>
      <c r="B6">
        <v>526731</v>
      </c>
      <c r="C6">
        <v>224</v>
      </c>
    </row>
    <row r="7" spans="1:3" x14ac:dyDescent="0.35">
      <c r="A7" s="3" t="s">
        <v>344</v>
      </c>
      <c r="B7">
        <v>603259</v>
      </c>
      <c r="C7">
        <v>264</v>
      </c>
    </row>
    <row r="8" spans="1:3" x14ac:dyDescent="0.35">
      <c r="A8" s="3" t="s">
        <v>345</v>
      </c>
      <c r="B8">
        <v>97981</v>
      </c>
      <c r="C8">
        <v>47</v>
      </c>
    </row>
    <row r="9" spans="1:3" x14ac:dyDescent="0.35">
      <c r="A9" s="3" t="s">
        <v>291</v>
      </c>
      <c r="B9">
        <v>2282781</v>
      </c>
      <c r="C9">
        <v>999</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85D60D-E63A-4CC0-9E86-5E3DF7DB652F}">
  <sheetPr>
    <tabColor theme="9" tint="0.59999389629810485"/>
  </sheetPr>
  <dimension ref="A1:O1000"/>
  <sheetViews>
    <sheetView topLeftCell="A2" zoomScale="80" workbookViewId="0"/>
  </sheetViews>
  <sheetFormatPr defaultColWidth="9.1796875" defaultRowHeight="14.5" x14ac:dyDescent="0.35"/>
  <cols>
    <col min="1" max="1" width="12.81640625" style="1" customWidth="1"/>
    <col min="2" max="2" width="13.54296875" bestFit="1" customWidth="1"/>
    <col min="3" max="3" width="35.54296875" bestFit="1" customWidth="1"/>
    <col min="4" max="4" width="15.81640625" bestFit="1" customWidth="1"/>
    <col min="5" max="5" width="23" bestFit="1" customWidth="1"/>
    <col min="6" max="6" width="11" bestFit="1" customWidth="1"/>
    <col min="7" max="7" width="13.54296875" customWidth="1"/>
    <col min="8" max="8" width="19" customWidth="1"/>
    <col min="10" max="10" width="35.54296875" bestFit="1" customWidth="1"/>
    <col min="12" max="12" width="16.54296875" bestFit="1" customWidth="1"/>
    <col min="13" max="13" width="13.90625" bestFit="1" customWidth="1"/>
    <col min="14" max="14" width="15.1796875" bestFit="1" customWidth="1"/>
    <col min="15" max="15" width="14.6328125" customWidth="1"/>
  </cols>
  <sheetData>
    <row r="1" spans="1:15" x14ac:dyDescent="0.35">
      <c r="A1" s="1" t="s">
        <v>289</v>
      </c>
      <c r="B1" t="s">
        <v>288</v>
      </c>
      <c r="C1" t="s">
        <v>287</v>
      </c>
      <c r="D1" t="s">
        <v>286</v>
      </c>
      <c r="E1" t="s">
        <v>285</v>
      </c>
      <c r="F1" t="s">
        <v>282</v>
      </c>
      <c r="G1" t="s">
        <v>281</v>
      </c>
      <c r="H1" t="s">
        <v>279</v>
      </c>
    </row>
    <row r="2" spans="1:15" x14ac:dyDescent="0.35">
      <c r="A2" s="1">
        <v>42370</v>
      </c>
      <c r="B2" t="s">
        <v>3</v>
      </c>
      <c r="C2" t="s">
        <v>108</v>
      </c>
      <c r="D2" t="s">
        <v>8</v>
      </c>
      <c r="E2" t="s">
        <v>7</v>
      </c>
      <c r="F2">
        <v>90</v>
      </c>
      <c r="G2">
        <v>4</v>
      </c>
      <c r="H2">
        <v>360</v>
      </c>
    </row>
    <row r="3" spans="1:15" x14ac:dyDescent="0.35">
      <c r="A3" s="1">
        <v>42372</v>
      </c>
      <c r="B3" t="s">
        <v>3</v>
      </c>
      <c r="C3" t="s">
        <v>86</v>
      </c>
      <c r="D3" t="s">
        <v>8</v>
      </c>
      <c r="E3" t="s">
        <v>7</v>
      </c>
      <c r="F3">
        <v>90</v>
      </c>
      <c r="G3">
        <v>1</v>
      </c>
      <c r="H3">
        <v>90</v>
      </c>
    </row>
    <row r="4" spans="1:15" ht="15" thickBot="1" x14ac:dyDescent="0.4">
      <c r="A4" s="1">
        <v>42376</v>
      </c>
      <c r="B4" t="s">
        <v>3</v>
      </c>
      <c r="C4" t="s">
        <v>84</v>
      </c>
      <c r="D4" t="s">
        <v>8</v>
      </c>
      <c r="E4" t="s">
        <v>7</v>
      </c>
      <c r="F4">
        <v>90</v>
      </c>
      <c r="G4">
        <v>3</v>
      </c>
      <c r="H4">
        <v>270</v>
      </c>
    </row>
    <row r="5" spans="1:15" x14ac:dyDescent="0.35">
      <c r="A5" s="1">
        <v>42378</v>
      </c>
      <c r="B5" t="s">
        <v>3</v>
      </c>
      <c r="C5" t="s">
        <v>52</v>
      </c>
      <c r="D5" t="s">
        <v>8</v>
      </c>
      <c r="E5" t="s">
        <v>7</v>
      </c>
      <c r="F5">
        <v>90</v>
      </c>
      <c r="G5">
        <v>4</v>
      </c>
      <c r="H5">
        <v>360</v>
      </c>
      <c r="L5" s="8" t="s">
        <v>312</v>
      </c>
      <c r="M5" s="8"/>
    </row>
    <row r="6" spans="1:15" x14ac:dyDescent="0.35">
      <c r="A6" s="1">
        <v>42379</v>
      </c>
      <c r="B6" t="s">
        <v>3</v>
      </c>
      <c r="C6" t="s">
        <v>178</v>
      </c>
      <c r="D6" t="s">
        <v>8</v>
      </c>
      <c r="E6" t="s">
        <v>7</v>
      </c>
      <c r="F6">
        <v>90</v>
      </c>
      <c r="G6">
        <v>9</v>
      </c>
      <c r="H6">
        <v>810</v>
      </c>
    </row>
    <row r="7" spans="1:15" x14ac:dyDescent="0.35">
      <c r="A7" s="1">
        <v>42380</v>
      </c>
      <c r="B7" t="s">
        <v>3</v>
      </c>
      <c r="C7" t="s">
        <v>103</v>
      </c>
      <c r="D7" t="s">
        <v>8</v>
      </c>
      <c r="E7" t="s">
        <v>7</v>
      </c>
      <c r="F7">
        <v>90</v>
      </c>
      <c r="G7">
        <v>5</v>
      </c>
      <c r="H7">
        <v>450</v>
      </c>
      <c r="L7" t="s">
        <v>297</v>
      </c>
      <c r="M7">
        <v>2285.066066066066</v>
      </c>
    </row>
    <row r="8" spans="1:15" x14ac:dyDescent="0.35">
      <c r="A8" s="1">
        <v>42381</v>
      </c>
      <c r="B8" t="s">
        <v>3</v>
      </c>
      <c r="C8" t="s">
        <v>74</v>
      </c>
      <c r="D8" t="s">
        <v>8</v>
      </c>
      <c r="E8" t="s">
        <v>7</v>
      </c>
      <c r="F8">
        <v>90</v>
      </c>
      <c r="G8">
        <v>6</v>
      </c>
      <c r="H8">
        <v>540</v>
      </c>
      <c r="L8" t="s">
        <v>298</v>
      </c>
      <c r="M8">
        <v>107.8383859851412</v>
      </c>
    </row>
    <row r="9" spans="1:15" x14ac:dyDescent="0.35">
      <c r="A9" s="1">
        <v>42382</v>
      </c>
      <c r="B9" t="s">
        <v>3</v>
      </c>
      <c r="C9" t="s">
        <v>164</v>
      </c>
      <c r="D9" t="s">
        <v>8</v>
      </c>
      <c r="E9" t="s">
        <v>7</v>
      </c>
      <c r="F9">
        <v>90</v>
      </c>
      <c r="G9">
        <v>10</v>
      </c>
      <c r="H9">
        <v>900</v>
      </c>
      <c r="L9" t="s">
        <v>299</v>
      </c>
      <c r="M9">
        <v>904</v>
      </c>
    </row>
    <row r="10" spans="1:15" x14ac:dyDescent="0.35">
      <c r="A10" s="1">
        <v>42382</v>
      </c>
      <c r="B10" t="s">
        <v>13</v>
      </c>
      <c r="C10" t="s">
        <v>24</v>
      </c>
      <c r="D10" t="s">
        <v>8</v>
      </c>
      <c r="E10" t="s">
        <v>7</v>
      </c>
      <c r="F10">
        <v>90</v>
      </c>
      <c r="G10">
        <v>1</v>
      </c>
      <c r="H10">
        <v>90</v>
      </c>
      <c r="L10" t="s">
        <v>300</v>
      </c>
      <c r="M10">
        <v>1566</v>
      </c>
    </row>
    <row r="11" spans="1:15" x14ac:dyDescent="0.35">
      <c r="A11" s="1">
        <v>42383</v>
      </c>
      <c r="B11" t="s">
        <v>13</v>
      </c>
      <c r="C11" t="s">
        <v>125</v>
      </c>
      <c r="D11" t="s">
        <v>8</v>
      </c>
      <c r="E11" t="s">
        <v>7</v>
      </c>
      <c r="F11">
        <v>90</v>
      </c>
      <c r="G11">
        <v>4</v>
      </c>
      <c r="H11">
        <v>360</v>
      </c>
      <c r="L11" t="s">
        <v>301</v>
      </c>
      <c r="M11">
        <v>3408.443688017805</v>
      </c>
    </row>
    <row r="12" spans="1:15" x14ac:dyDescent="0.35">
      <c r="A12" s="1">
        <v>42384</v>
      </c>
      <c r="B12" t="s">
        <v>3</v>
      </c>
      <c r="C12" t="s">
        <v>183</v>
      </c>
      <c r="D12" t="s">
        <v>8</v>
      </c>
      <c r="E12" t="s">
        <v>7</v>
      </c>
      <c r="F12">
        <v>90</v>
      </c>
      <c r="G12">
        <v>2</v>
      </c>
      <c r="H12">
        <v>180</v>
      </c>
      <c r="L12" t="s">
        <v>302</v>
      </c>
      <c r="M12">
        <v>11617488.374388417</v>
      </c>
    </row>
    <row r="13" spans="1:15" x14ac:dyDescent="0.35">
      <c r="A13" s="1">
        <v>42385</v>
      </c>
      <c r="B13" t="s">
        <v>13</v>
      </c>
      <c r="C13" t="s">
        <v>89</v>
      </c>
      <c r="D13" t="s">
        <v>8</v>
      </c>
      <c r="E13" t="s">
        <v>7</v>
      </c>
      <c r="F13">
        <v>90</v>
      </c>
      <c r="G13">
        <v>2</v>
      </c>
      <c r="H13">
        <v>180</v>
      </c>
      <c r="L13" t="s">
        <v>303</v>
      </c>
      <c r="M13">
        <v>10.711531201299302</v>
      </c>
    </row>
    <row r="14" spans="1:15" x14ac:dyDescent="0.35">
      <c r="A14" s="1">
        <v>42387</v>
      </c>
      <c r="B14" t="s">
        <v>13</v>
      </c>
      <c r="C14" t="s">
        <v>216</v>
      </c>
      <c r="D14" t="s">
        <v>8</v>
      </c>
      <c r="E14" t="s">
        <v>7</v>
      </c>
      <c r="F14">
        <v>90</v>
      </c>
      <c r="G14">
        <v>3</v>
      </c>
      <c r="H14">
        <v>270</v>
      </c>
      <c r="L14" t="s">
        <v>304</v>
      </c>
      <c r="M14">
        <v>2.8670285415642187</v>
      </c>
      <c r="N14" s="7" t="s">
        <v>310</v>
      </c>
      <c r="O14" s="7">
        <f>QUARTILE(Table2[Gross Sales Amt],1)</f>
        <v>234</v>
      </c>
    </row>
    <row r="15" spans="1:15" x14ac:dyDescent="0.35">
      <c r="A15" s="1">
        <v>42387</v>
      </c>
      <c r="B15" t="s">
        <v>3</v>
      </c>
      <c r="C15" t="s">
        <v>93</v>
      </c>
      <c r="D15" t="s">
        <v>8</v>
      </c>
      <c r="E15" t="s">
        <v>7</v>
      </c>
      <c r="F15">
        <v>90</v>
      </c>
      <c r="G15">
        <v>3</v>
      </c>
      <c r="H15">
        <v>270</v>
      </c>
      <c r="L15" t="s">
        <v>305</v>
      </c>
      <c r="M15">
        <v>27831</v>
      </c>
      <c r="N15" s="7" t="s">
        <v>311</v>
      </c>
      <c r="O15" s="7">
        <f>QUARTILE(Table2[Gross Sales Amt],3)</f>
        <v>2864</v>
      </c>
    </row>
    <row r="16" spans="1:15" x14ac:dyDescent="0.35">
      <c r="A16" s="1">
        <v>42388</v>
      </c>
      <c r="B16" t="s">
        <v>3</v>
      </c>
      <c r="C16" t="s">
        <v>144</v>
      </c>
      <c r="D16" t="s">
        <v>8</v>
      </c>
      <c r="E16" t="s">
        <v>7</v>
      </c>
      <c r="F16">
        <v>90</v>
      </c>
      <c r="G16">
        <v>2</v>
      </c>
      <c r="H16">
        <v>180</v>
      </c>
      <c r="L16" t="s">
        <v>306</v>
      </c>
      <c r="M16">
        <v>9</v>
      </c>
    </row>
    <row r="17" spans="1:13" x14ac:dyDescent="0.35">
      <c r="A17" s="1">
        <v>42388</v>
      </c>
      <c r="B17" t="s">
        <v>22</v>
      </c>
      <c r="C17" t="s">
        <v>123</v>
      </c>
      <c r="D17" t="s">
        <v>8</v>
      </c>
      <c r="E17" t="s">
        <v>7</v>
      </c>
      <c r="F17">
        <v>90</v>
      </c>
      <c r="G17">
        <v>4</v>
      </c>
      <c r="H17">
        <v>360</v>
      </c>
      <c r="L17" t="s">
        <v>307</v>
      </c>
      <c r="M17">
        <v>27840</v>
      </c>
    </row>
    <row r="18" spans="1:13" x14ac:dyDescent="0.35">
      <c r="A18" s="1">
        <v>42389</v>
      </c>
      <c r="B18" t="s">
        <v>3</v>
      </c>
      <c r="C18" t="s">
        <v>153</v>
      </c>
      <c r="D18" t="s">
        <v>8</v>
      </c>
      <c r="E18" t="s">
        <v>7</v>
      </c>
      <c r="F18">
        <v>90</v>
      </c>
      <c r="G18">
        <v>4</v>
      </c>
      <c r="H18">
        <v>360</v>
      </c>
      <c r="L18" t="s">
        <v>308</v>
      </c>
      <c r="M18">
        <v>2282781</v>
      </c>
    </row>
    <row r="19" spans="1:13" ht="15" thickBot="1" x14ac:dyDescent="0.4">
      <c r="A19" s="1">
        <v>42393</v>
      </c>
      <c r="B19" t="s">
        <v>3</v>
      </c>
      <c r="C19" t="s">
        <v>163</v>
      </c>
      <c r="D19" t="s">
        <v>8</v>
      </c>
      <c r="E19" t="s">
        <v>7</v>
      </c>
      <c r="F19">
        <v>90</v>
      </c>
      <c r="G19">
        <v>2</v>
      </c>
      <c r="H19">
        <v>180</v>
      </c>
      <c r="L19" s="4" t="s">
        <v>309</v>
      </c>
      <c r="M19" s="4">
        <v>999</v>
      </c>
    </row>
    <row r="20" spans="1:13" x14ac:dyDescent="0.35">
      <c r="A20" s="1">
        <v>42394</v>
      </c>
      <c r="B20" t="s">
        <v>13</v>
      </c>
      <c r="C20" t="s">
        <v>125</v>
      </c>
      <c r="D20" t="s">
        <v>8</v>
      </c>
      <c r="E20" t="s">
        <v>7</v>
      </c>
      <c r="F20">
        <v>90</v>
      </c>
      <c r="G20">
        <v>3</v>
      </c>
      <c r="H20">
        <v>270</v>
      </c>
    </row>
    <row r="21" spans="1:13" x14ac:dyDescent="0.35">
      <c r="A21" s="1">
        <v>42394</v>
      </c>
      <c r="B21" t="s">
        <v>3</v>
      </c>
      <c r="C21" t="s">
        <v>158</v>
      </c>
      <c r="D21" t="s">
        <v>8</v>
      </c>
      <c r="E21" t="s">
        <v>7</v>
      </c>
      <c r="F21">
        <v>90</v>
      </c>
      <c r="G21">
        <v>5</v>
      </c>
      <c r="H21">
        <v>450</v>
      </c>
    </row>
    <row r="22" spans="1:13" x14ac:dyDescent="0.35">
      <c r="A22" s="1">
        <v>42395</v>
      </c>
      <c r="B22" t="s">
        <v>22</v>
      </c>
      <c r="C22" t="s">
        <v>123</v>
      </c>
      <c r="D22" t="s">
        <v>8</v>
      </c>
      <c r="E22" t="s">
        <v>7</v>
      </c>
      <c r="F22">
        <v>90</v>
      </c>
      <c r="G22">
        <v>1</v>
      </c>
      <c r="H22">
        <v>90</v>
      </c>
    </row>
    <row r="23" spans="1:13" x14ac:dyDescent="0.35">
      <c r="A23" s="1">
        <v>42396</v>
      </c>
      <c r="B23" t="s">
        <v>3</v>
      </c>
      <c r="C23" t="s">
        <v>78</v>
      </c>
      <c r="D23" t="s">
        <v>8</v>
      </c>
      <c r="E23" t="s">
        <v>7</v>
      </c>
      <c r="F23">
        <v>90</v>
      </c>
      <c r="G23">
        <v>7</v>
      </c>
      <c r="H23">
        <v>630</v>
      </c>
    </row>
    <row r="24" spans="1:13" x14ac:dyDescent="0.35">
      <c r="A24" s="1">
        <v>42396</v>
      </c>
      <c r="B24" t="s">
        <v>13</v>
      </c>
      <c r="C24" t="s">
        <v>62</v>
      </c>
      <c r="D24" t="s">
        <v>8</v>
      </c>
      <c r="E24" t="s">
        <v>7</v>
      </c>
      <c r="F24">
        <v>90</v>
      </c>
      <c r="G24">
        <v>1</v>
      </c>
      <c r="H24">
        <v>90</v>
      </c>
    </row>
    <row r="25" spans="1:13" x14ac:dyDescent="0.35">
      <c r="A25" s="1">
        <v>42396</v>
      </c>
      <c r="B25" t="s">
        <v>18</v>
      </c>
      <c r="C25" t="s">
        <v>97</v>
      </c>
      <c r="D25" t="s">
        <v>8</v>
      </c>
      <c r="E25" t="s">
        <v>7</v>
      </c>
      <c r="F25">
        <v>90</v>
      </c>
      <c r="G25">
        <v>4</v>
      </c>
      <c r="H25">
        <v>360</v>
      </c>
    </row>
    <row r="26" spans="1:13" x14ac:dyDescent="0.35">
      <c r="A26" s="1">
        <v>42397</v>
      </c>
      <c r="B26" t="s">
        <v>3</v>
      </c>
      <c r="C26" t="s">
        <v>93</v>
      </c>
      <c r="D26" t="s">
        <v>8</v>
      </c>
      <c r="E26" t="s">
        <v>7</v>
      </c>
      <c r="F26">
        <v>90</v>
      </c>
      <c r="G26">
        <v>7</v>
      </c>
      <c r="H26">
        <v>630</v>
      </c>
    </row>
    <row r="27" spans="1:13" x14ac:dyDescent="0.35">
      <c r="A27" s="1">
        <v>42397</v>
      </c>
      <c r="B27" t="s">
        <v>22</v>
      </c>
      <c r="C27" t="s">
        <v>21</v>
      </c>
      <c r="D27" t="s">
        <v>8</v>
      </c>
      <c r="E27" t="s">
        <v>7</v>
      </c>
      <c r="F27">
        <v>90</v>
      </c>
      <c r="G27">
        <v>1</v>
      </c>
      <c r="H27">
        <v>90</v>
      </c>
    </row>
    <row r="28" spans="1:13" x14ac:dyDescent="0.35">
      <c r="A28" s="1">
        <v>42398</v>
      </c>
      <c r="B28" t="s">
        <v>3</v>
      </c>
      <c r="C28" t="s">
        <v>6</v>
      </c>
      <c r="D28" t="s">
        <v>8</v>
      </c>
      <c r="E28" t="s">
        <v>7</v>
      </c>
      <c r="F28">
        <v>90</v>
      </c>
      <c r="G28">
        <v>3</v>
      </c>
      <c r="H28">
        <v>270</v>
      </c>
    </row>
    <row r="29" spans="1:13" x14ac:dyDescent="0.35">
      <c r="A29" s="1">
        <v>42399</v>
      </c>
      <c r="B29" t="s">
        <v>3</v>
      </c>
      <c r="C29" t="s">
        <v>9</v>
      </c>
      <c r="D29" t="s">
        <v>8</v>
      </c>
      <c r="E29" t="s">
        <v>7</v>
      </c>
      <c r="F29">
        <v>90</v>
      </c>
      <c r="G29">
        <v>5</v>
      </c>
      <c r="H29">
        <v>450</v>
      </c>
    </row>
    <row r="30" spans="1:13" x14ac:dyDescent="0.35">
      <c r="A30" s="1">
        <v>42372</v>
      </c>
      <c r="B30" t="s">
        <v>3</v>
      </c>
      <c r="C30" t="s">
        <v>164</v>
      </c>
      <c r="D30" t="s">
        <v>106</v>
      </c>
      <c r="E30" t="s">
        <v>105</v>
      </c>
      <c r="F30">
        <v>9</v>
      </c>
      <c r="G30">
        <v>6</v>
      </c>
      <c r="H30">
        <v>54</v>
      </c>
    </row>
    <row r="31" spans="1:13" x14ac:dyDescent="0.35">
      <c r="A31" s="1">
        <v>42374</v>
      </c>
      <c r="B31" t="s">
        <v>13</v>
      </c>
      <c r="C31" t="s">
        <v>201</v>
      </c>
      <c r="D31" t="s">
        <v>106</v>
      </c>
      <c r="E31" t="s">
        <v>105</v>
      </c>
      <c r="F31">
        <v>9</v>
      </c>
      <c r="G31">
        <v>4</v>
      </c>
      <c r="H31">
        <v>36</v>
      </c>
    </row>
    <row r="32" spans="1:13" x14ac:dyDescent="0.35">
      <c r="A32" s="1">
        <v>42374</v>
      </c>
      <c r="B32" t="s">
        <v>3</v>
      </c>
      <c r="C32" t="s">
        <v>270</v>
      </c>
      <c r="D32" t="s">
        <v>106</v>
      </c>
      <c r="E32" t="s">
        <v>105</v>
      </c>
      <c r="F32">
        <v>9</v>
      </c>
      <c r="G32">
        <v>4</v>
      </c>
      <c r="H32">
        <v>36</v>
      </c>
    </row>
    <row r="33" spans="1:8" x14ac:dyDescent="0.35">
      <c r="A33" s="1">
        <v>42375</v>
      </c>
      <c r="B33" t="s">
        <v>3</v>
      </c>
      <c r="C33" t="s">
        <v>74</v>
      </c>
      <c r="D33" t="s">
        <v>106</v>
      </c>
      <c r="E33" t="s">
        <v>105</v>
      </c>
      <c r="F33">
        <v>9</v>
      </c>
      <c r="G33">
        <v>1</v>
      </c>
      <c r="H33">
        <v>9</v>
      </c>
    </row>
    <row r="34" spans="1:8" x14ac:dyDescent="0.35">
      <c r="A34" s="1">
        <v>42376</v>
      </c>
      <c r="B34" t="s">
        <v>3</v>
      </c>
      <c r="C34" t="s">
        <v>178</v>
      </c>
      <c r="D34" t="s">
        <v>106</v>
      </c>
      <c r="E34" t="s">
        <v>105</v>
      </c>
      <c r="F34">
        <v>9</v>
      </c>
      <c r="G34">
        <v>6</v>
      </c>
      <c r="H34">
        <v>54</v>
      </c>
    </row>
    <row r="35" spans="1:8" x14ac:dyDescent="0.35">
      <c r="A35" s="1">
        <v>42378</v>
      </c>
      <c r="B35" t="s">
        <v>3</v>
      </c>
      <c r="C35" t="s">
        <v>6</v>
      </c>
      <c r="D35" t="s">
        <v>106</v>
      </c>
      <c r="E35" t="s">
        <v>105</v>
      </c>
      <c r="F35">
        <v>9</v>
      </c>
      <c r="G35">
        <v>10</v>
      </c>
      <c r="H35">
        <v>90</v>
      </c>
    </row>
    <row r="36" spans="1:8" x14ac:dyDescent="0.35">
      <c r="A36" s="1">
        <v>42380</v>
      </c>
      <c r="B36" t="s">
        <v>13</v>
      </c>
      <c r="C36" t="s">
        <v>230</v>
      </c>
      <c r="D36" t="s">
        <v>106</v>
      </c>
      <c r="E36" t="s">
        <v>105</v>
      </c>
      <c r="F36">
        <v>9</v>
      </c>
      <c r="G36">
        <v>1</v>
      </c>
      <c r="H36">
        <v>9</v>
      </c>
    </row>
    <row r="37" spans="1:8" x14ac:dyDescent="0.35">
      <c r="A37" s="1">
        <v>42380</v>
      </c>
      <c r="B37" t="s">
        <v>13</v>
      </c>
      <c r="C37" t="s">
        <v>64</v>
      </c>
      <c r="D37" t="s">
        <v>106</v>
      </c>
      <c r="E37" t="s">
        <v>105</v>
      </c>
      <c r="F37">
        <v>9</v>
      </c>
      <c r="G37">
        <v>12</v>
      </c>
      <c r="H37">
        <v>108</v>
      </c>
    </row>
    <row r="38" spans="1:8" x14ac:dyDescent="0.35">
      <c r="A38" s="1">
        <v>42381</v>
      </c>
      <c r="B38" t="s">
        <v>13</v>
      </c>
      <c r="C38" t="s">
        <v>92</v>
      </c>
      <c r="D38" t="s">
        <v>106</v>
      </c>
      <c r="E38" t="s">
        <v>105</v>
      </c>
      <c r="F38">
        <v>9</v>
      </c>
      <c r="G38">
        <v>2</v>
      </c>
      <c r="H38">
        <v>18</v>
      </c>
    </row>
    <row r="39" spans="1:8" x14ac:dyDescent="0.35">
      <c r="A39" s="1">
        <v>42385</v>
      </c>
      <c r="B39" t="s">
        <v>3</v>
      </c>
      <c r="C39" t="s">
        <v>137</v>
      </c>
      <c r="D39" t="s">
        <v>106</v>
      </c>
      <c r="E39" t="s">
        <v>105</v>
      </c>
      <c r="F39">
        <v>9</v>
      </c>
      <c r="G39">
        <v>3</v>
      </c>
      <c r="H39">
        <v>27</v>
      </c>
    </row>
    <row r="40" spans="1:8" x14ac:dyDescent="0.35">
      <c r="A40" s="1">
        <v>42385</v>
      </c>
      <c r="B40" t="s">
        <v>3</v>
      </c>
      <c r="C40" t="s">
        <v>228</v>
      </c>
      <c r="D40" t="s">
        <v>106</v>
      </c>
      <c r="E40" t="s">
        <v>105</v>
      </c>
      <c r="F40">
        <v>9</v>
      </c>
      <c r="G40">
        <v>1</v>
      </c>
      <c r="H40">
        <v>9</v>
      </c>
    </row>
    <row r="41" spans="1:8" x14ac:dyDescent="0.35">
      <c r="A41" s="1">
        <v>42385</v>
      </c>
      <c r="B41" t="s">
        <v>3</v>
      </c>
      <c r="C41" t="s">
        <v>102</v>
      </c>
      <c r="D41" t="s">
        <v>106</v>
      </c>
      <c r="E41" t="s">
        <v>105</v>
      </c>
      <c r="F41">
        <v>9</v>
      </c>
      <c r="G41">
        <v>2</v>
      </c>
      <c r="H41">
        <v>18</v>
      </c>
    </row>
    <row r="42" spans="1:8" x14ac:dyDescent="0.35">
      <c r="A42" s="1">
        <v>42385</v>
      </c>
      <c r="B42" t="s">
        <v>3</v>
      </c>
      <c r="C42" t="s">
        <v>44</v>
      </c>
      <c r="D42" t="s">
        <v>106</v>
      </c>
      <c r="E42" t="s">
        <v>105</v>
      </c>
      <c r="F42">
        <v>9</v>
      </c>
      <c r="G42">
        <v>10</v>
      </c>
      <c r="H42">
        <v>90</v>
      </c>
    </row>
    <row r="43" spans="1:8" x14ac:dyDescent="0.35">
      <c r="A43" s="1">
        <v>42388</v>
      </c>
      <c r="B43" t="s">
        <v>3</v>
      </c>
      <c r="C43" t="s">
        <v>153</v>
      </c>
      <c r="D43" t="s">
        <v>106</v>
      </c>
      <c r="E43" t="s">
        <v>105</v>
      </c>
      <c r="F43">
        <v>9</v>
      </c>
      <c r="G43">
        <v>2</v>
      </c>
      <c r="H43">
        <v>18</v>
      </c>
    </row>
    <row r="44" spans="1:8" x14ac:dyDescent="0.35">
      <c r="A44" s="1">
        <v>42390</v>
      </c>
      <c r="B44" t="s">
        <v>3</v>
      </c>
      <c r="C44" t="s">
        <v>55</v>
      </c>
      <c r="D44" t="s">
        <v>106</v>
      </c>
      <c r="E44" t="s">
        <v>105</v>
      </c>
      <c r="F44">
        <v>9</v>
      </c>
      <c r="G44">
        <v>8</v>
      </c>
      <c r="H44">
        <v>72</v>
      </c>
    </row>
    <row r="45" spans="1:8" x14ac:dyDescent="0.35">
      <c r="A45" s="1">
        <v>42391</v>
      </c>
      <c r="B45" t="s">
        <v>13</v>
      </c>
      <c r="C45" t="s">
        <v>200</v>
      </c>
      <c r="D45" t="s">
        <v>106</v>
      </c>
      <c r="E45" t="s">
        <v>105</v>
      </c>
      <c r="F45">
        <v>9</v>
      </c>
      <c r="G45">
        <v>2</v>
      </c>
      <c r="H45">
        <v>18</v>
      </c>
    </row>
    <row r="46" spans="1:8" x14ac:dyDescent="0.35">
      <c r="A46" s="1">
        <v>42392</v>
      </c>
      <c r="B46" t="s">
        <v>22</v>
      </c>
      <c r="C46" t="s">
        <v>124</v>
      </c>
      <c r="D46" t="s">
        <v>106</v>
      </c>
      <c r="E46" t="s">
        <v>105</v>
      </c>
      <c r="F46">
        <v>9</v>
      </c>
      <c r="G46">
        <v>1</v>
      </c>
      <c r="H46">
        <v>9</v>
      </c>
    </row>
    <row r="47" spans="1:8" x14ac:dyDescent="0.35">
      <c r="A47" s="1">
        <v>42392</v>
      </c>
      <c r="B47" t="s">
        <v>3</v>
      </c>
      <c r="C47" t="s">
        <v>184</v>
      </c>
      <c r="D47" t="s">
        <v>106</v>
      </c>
      <c r="E47" t="s">
        <v>105</v>
      </c>
      <c r="F47">
        <v>9</v>
      </c>
      <c r="G47">
        <v>4</v>
      </c>
      <c r="H47">
        <v>36</v>
      </c>
    </row>
    <row r="48" spans="1:8" x14ac:dyDescent="0.35">
      <c r="A48" s="1">
        <v>42395</v>
      </c>
      <c r="B48" t="s">
        <v>3</v>
      </c>
      <c r="C48" t="s">
        <v>52</v>
      </c>
      <c r="D48" t="s">
        <v>106</v>
      </c>
      <c r="E48" t="s">
        <v>105</v>
      </c>
      <c r="F48">
        <v>9</v>
      </c>
      <c r="G48">
        <v>6</v>
      </c>
      <c r="H48">
        <v>54</v>
      </c>
    </row>
    <row r="49" spans="1:8" x14ac:dyDescent="0.35">
      <c r="A49" s="1">
        <v>42396</v>
      </c>
      <c r="B49" t="s">
        <v>13</v>
      </c>
      <c r="C49" t="s">
        <v>125</v>
      </c>
      <c r="D49" t="s">
        <v>106</v>
      </c>
      <c r="E49" t="s">
        <v>105</v>
      </c>
      <c r="F49">
        <v>9</v>
      </c>
      <c r="G49">
        <v>5</v>
      </c>
      <c r="H49">
        <v>45</v>
      </c>
    </row>
    <row r="50" spans="1:8" x14ac:dyDescent="0.35">
      <c r="A50" s="1">
        <v>42396</v>
      </c>
      <c r="B50" t="s">
        <v>13</v>
      </c>
      <c r="C50" t="s">
        <v>89</v>
      </c>
      <c r="D50" t="s">
        <v>106</v>
      </c>
      <c r="E50" t="s">
        <v>105</v>
      </c>
      <c r="F50">
        <v>9</v>
      </c>
      <c r="G50">
        <v>4</v>
      </c>
      <c r="H50">
        <v>36</v>
      </c>
    </row>
    <row r="51" spans="1:8" x14ac:dyDescent="0.35">
      <c r="A51" s="1">
        <v>42397</v>
      </c>
      <c r="B51" t="s">
        <v>3</v>
      </c>
      <c r="C51" t="s">
        <v>16</v>
      </c>
      <c r="D51" t="s">
        <v>106</v>
      </c>
      <c r="E51" t="s">
        <v>105</v>
      </c>
      <c r="F51">
        <v>9</v>
      </c>
      <c r="G51">
        <v>2</v>
      </c>
      <c r="H51">
        <v>18</v>
      </c>
    </row>
    <row r="52" spans="1:8" x14ac:dyDescent="0.35">
      <c r="A52" s="1">
        <v>42372</v>
      </c>
      <c r="B52" t="s">
        <v>3</v>
      </c>
      <c r="C52" t="s">
        <v>72</v>
      </c>
      <c r="D52" t="s">
        <v>57</v>
      </c>
      <c r="E52" t="s">
        <v>192</v>
      </c>
      <c r="F52">
        <v>148</v>
      </c>
      <c r="G52">
        <v>2</v>
      </c>
      <c r="H52">
        <v>296</v>
      </c>
    </row>
    <row r="53" spans="1:8" x14ac:dyDescent="0.35">
      <c r="A53" s="1">
        <v>42376</v>
      </c>
      <c r="B53" t="s">
        <v>3</v>
      </c>
      <c r="C53" t="s">
        <v>58</v>
      </c>
      <c r="D53" t="s">
        <v>57</v>
      </c>
      <c r="E53" t="s">
        <v>192</v>
      </c>
      <c r="F53">
        <v>148</v>
      </c>
      <c r="G53">
        <v>1</v>
      </c>
      <c r="H53">
        <v>148</v>
      </c>
    </row>
    <row r="54" spans="1:8" x14ac:dyDescent="0.35">
      <c r="A54" s="1">
        <v>42377</v>
      </c>
      <c r="B54" t="s">
        <v>3</v>
      </c>
      <c r="C54" t="s">
        <v>181</v>
      </c>
      <c r="D54" t="s">
        <v>57</v>
      </c>
      <c r="E54" t="s">
        <v>192</v>
      </c>
      <c r="F54">
        <v>148</v>
      </c>
      <c r="G54">
        <v>3</v>
      </c>
      <c r="H54">
        <v>444</v>
      </c>
    </row>
    <row r="55" spans="1:8" x14ac:dyDescent="0.35">
      <c r="A55" s="1">
        <v>42377</v>
      </c>
      <c r="B55" t="s">
        <v>13</v>
      </c>
      <c r="C55" t="s">
        <v>149</v>
      </c>
      <c r="D55" t="s">
        <v>57</v>
      </c>
      <c r="E55" t="s">
        <v>192</v>
      </c>
      <c r="F55">
        <v>148</v>
      </c>
      <c r="G55">
        <v>3</v>
      </c>
      <c r="H55">
        <v>444</v>
      </c>
    </row>
    <row r="56" spans="1:8" x14ac:dyDescent="0.35">
      <c r="A56" s="1">
        <v>42379</v>
      </c>
      <c r="B56" t="s">
        <v>3</v>
      </c>
      <c r="C56" t="s">
        <v>72</v>
      </c>
      <c r="D56" t="s">
        <v>57</v>
      </c>
      <c r="E56" t="s">
        <v>56</v>
      </c>
      <c r="F56">
        <v>229</v>
      </c>
      <c r="G56">
        <v>6</v>
      </c>
      <c r="H56">
        <v>1374</v>
      </c>
    </row>
    <row r="57" spans="1:8" x14ac:dyDescent="0.35">
      <c r="A57" s="1">
        <v>42380</v>
      </c>
      <c r="B57" t="s">
        <v>3</v>
      </c>
      <c r="C57" t="s">
        <v>91</v>
      </c>
      <c r="D57" t="s">
        <v>57</v>
      </c>
      <c r="E57" t="s">
        <v>56</v>
      </c>
      <c r="F57">
        <v>229</v>
      </c>
      <c r="G57">
        <v>2</v>
      </c>
      <c r="H57">
        <v>458</v>
      </c>
    </row>
    <row r="58" spans="1:8" x14ac:dyDescent="0.35">
      <c r="A58" s="1">
        <v>42381</v>
      </c>
      <c r="B58" t="s">
        <v>3</v>
      </c>
      <c r="C58" t="s">
        <v>52</v>
      </c>
      <c r="D58" t="s">
        <v>57</v>
      </c>
      <c r="E58" t="s">
        <v>56</v>
      </c>
      <c r="F58">
        <v>229</v>
      </c>
      <c r="G58">
        <v>2</v>
      </c>
      <c r="H58">
        <v>458</v>
      </c>
    </row>
    <row r="59" spans="1:8" x14ac:dyDescent="0.35">
      <c r="A59" s="1">
        <v>42386</v>
      </c>
      <c r="B59" t="s">
        <v>3</v>
      </c>
      <c r="C59" t="s">
        <v>99</v>
      </c>
      <c r="D59" t="s">
        <v>57</v>
      </c>
      <c r="E59" t="s">
        <v>56</v>
      </c>
      <c r="F59">
        <v>229</v>
      </c>
      <c r="G59">
        <v>2</v>
      </c>
      <c r="H59">
        <v>458</v>
      </c>
    </row>
    <row r="60" spans="1:8" x14ac:dyDescent="0.35">
      <c r="A60" s="1">
        <v>42388</v>
      </c>
      <c r="B60" t="s">
        <v>3</v>
      </c>
      <c r="C60" t="s">
        <v>215</v>
      </c>
      <c r="D60" t="s">
        <v>57</v>
      </c>
      <c r="E60" t="s">
        <v>192</v>
      </c>
      <c r="F60">
        <v>148</v>
      </c>
      <c r="G60">
        <v>1</v>
      </c>
      <c r="H60">
        <v>148</v>
      </c>
    </row>
    <row r="61" spans="1:8" x14ac:dyDescent="0.35">
      <c r="A61" s="1">
        <v>42392</v>
      </c>
      <c r="B61" t="s">
        <v>22</v>
      </c>
      <c r="C61" t="s">
        <v>123</v>
      </c>
      <c r="D61" t="s">
        <v>57</v>
      </c>
      <c r="E61" t="s">
        <v>192</v>
      </c>
      <c r="F61">
        <v>148</v>
      </c>
      <c r="G61">
        <v>3</v>
      </c>
      <c r="H61">
        <v>444</v>
      </c>
    </row>
    <row r="62" spans="1:8" x14ac:dyDescent="0.35">
      <c r="A62" s="1">
        <v>42392</v>
      </c>
      <c r="B62" t="s">
        <v>18</v>
      </c>
      <c r="C62" t="s">
        <v>97</v>
      </c>
      <c r="D62" t="s">
        <v>57</v>
      </c>
      <c r="E62" t="s">
        <v>192</v>
      </c>
      <c r="F62">
        <v>148</v>
      </c>
      <c r="G62">
        <v>2</v>
      </c>
      <c r="H62">
        <v>296</v>
      </c>
    </row>
    <row r="63" spans="1:8" x14ac:dyDescent="0.35">
      <c r="A63" s="1">
        <v>42393</v>
      </c>
      <c r="B63" t="s">
        <v>3</v>
      </c>
      <c r="C63" t="s">
        <v>176</v>
      </c>
      <c r="D63" t="s">
        <v>57</v>
      </c>
      <c r="E63" t="s">
        <v>56</v>
      </c>
      <c r="F63">
        <v>229</v>
      </c>
      <c r="G63">
        <v>6</v>
      </c>
      <c r="H63">
        <v>1374</v>
      </c>
    </row>
    <row r="64" spans="1:8" x14ac:dyDescent="0.35">
      <c r="A64" s="1">
        <v>42396</v>
      </c>
      <c r="B64" t="s">
        <v>3</v>
      </c>
      <c r="C64" t="s">
        <v>112</v>
      </c>
      <c r="D64" t="s">
        <v>57</v>
      </c>
      <c r="E64" t="s">
        <v>56</v>
      </c>
      <c r="F64">
        <v>229</v>
      </c>
      <c r="G64">
        <v>2</v>
      </c>
      <c r="H64">
        <v>458</v>
      </c>
    </row>
    <row r="65" spans="1:8" x14ac:dyDescent="0.35">
      <c r="A65" s="1">
        <v>42398</v>
      </c>
      <c r="B65" t="s">
        <v>3</v>
      </c>
      <c r="C65" t="s">
        <v>58</v>
      </c>
      <c r="D65" t="s">
        <v>57</v>
      </c>
      <c r="E65" t="s">
        <v>56</v>
      </c>
      <c r="F65">
        <v>229</v>
      </c>
      <c r="G65">
        <v>6</v>
      </c>
      <c r="H65">
        <v>1374</v>
      </c>
    </row>
    <row r="66" spans="1:8" x14ac:dyDescent="0.35">
      <c r="A66" s="1">
        <v>42371</v>
      </c>
      <c r="B66" t="s">
        <v>3</v>
      </c>
      <c r="C66" t="s">
        <v>261</v>
      </c>
      <c r="D66" t="s">
        <v>11</v>
      </c>
      <c r="E66" t="s">
        <v>51</v>
      </c>
      <c r="F66">
        <v>24</v>
      </c>
      <c r="G66">
        <v>1</v>
      </c>
      <c r="H66">
        <v>24</v>
      </c>
    </row>
    <row r="67" spans="1:8" x14ac:dyDescent="0.35">
      <c r="A67" s="1">
        <v>42372</v>
      </c>
      <c r="B67" t="s">
        <v>3</v>
      </c>
      <c r="C67" t="s">
        <v>193</v>
      </c>
      <c r="D67" t="s">
        <v>11</v>
      </c>
      <c r="E67" t="s">
        <v>10</v>
      </c>
      <c r="F67">
        <v>38</v>
      </c>
      <c r="G67">
        <v>18</v>
      </c>
      <c r="H67">
        <v>684</v>
      </c>
    </row>
    <row r="68" spans="1:8" x14ac:dyDescent="0.35">
      <c r="A68" s="1">
        <v>42372</v>
      </c>
      <c r="B68" t="s">
        <v>3</v>
      </c>
      <c r="C68" t="s">
        <v>157</v>
      </c>
      <c r="D68" t="s">
        <v>11</v>
      </c>
      <c r="E68" t="s">
        <v>10</v>
      </c>
      <c r="F68">
        <v>38</v>
      </c>
      <c r="G68">
        <v>8</v>
      </c>
      <c r="H68">
        <v>304</v>
      </c>
    </row>
    <row r="69" spans="1:8" x14ac:dyDescent="0.35">
      <c r="A69" s="1">
        <v>42372</v>
      </c>
      <c r="B69" t="s">
        <v>3</v>
      </c>
      <c r="C69" t="s">
        <v>237</v>
      </c>
      <c r="D69" t="s">
        <v>11</v>
      </c>
      <c r="E69" t="s">
        <v>10</v>
      </c>
      <c r="F69">
        <v>38</v>
      </c>
      <c r="G69">
        <v>2</v>
      </c>
      <c r="H69">
        <v>76</v>
      </c>
    </row>
    <row r="70" spans="1:8" x14ac:dyDescent="0.35">
      <c r="A70" s="1">
        <v>42373</v>
      </c>
      <c r="B70" t="s">
        <v>22</v>
      </c>
      <c r="C70" t="s">
        <v>152</v>
      </c>
      <c r="D70" t="s">
        <v>11</v>
      </c>
      <c r="E70" t="s">
        <v>51</v>
      </c>
      <c r="F70">
        <v>24</v>
      </c>
      <c r="G70">
        <v>4</v>
      </c>
      <c r="H70">
        <v>96</v>
      </c>
    </row>
    <row r="71" spans="1:8" x14ac:dyDescent="0.35">
      <c r="A71" s="1">
        <v>42373</v>
      </c>
      <c r="B71" t="s">
        <v>22</v>
      </c>
      <c r="C71" t="s">
        <v>21</v>
      </c>
      <c r="D71" t="s">
        <v>11</v>
      </c>
      <c r="E71" t="s">
        <v>51</v>
      </c>
      <c r="F71">
        <v>24</v>
      </c>
      <c r="G71">
        <v>2</v>
      </c>
      <c r="H71">
        <v>48</v>
      </c>
    </row>
    <row r="72" spans="1:8" x14ac:dyDescent="0.35">
      <c r="A72" s="1">
        <v>42374</v>
      </c>
      <c r="B72" t="s">
        <v>18</v>
      </c>
      <c r="C72" t="s">
        <v>97</v>
      </c>
      <c r="D72" t="s">
        <v>11</v>
      </c>
      <c r="E72" t="s">
        <v>51</v>
      </c>
      <c r="F72">
        <v>24</v>
      </c>
      <c r="G72">
        <v>4</v>
      </c>
      <c r="H72">
        <v>96</v>
      </c>
    </row>
    <row r="73" spans="1:8" x14ac:dyDescent="0.35">
      <c r="A73" s="1">
        <v>42374</v>
      </c>
      <c r="B73" t="s">
        <v>13</v>
      </c>
      <c r="C73" t="s">
        <v>92</v>
      </c>
      <c r="D73" t="s">
        <v>11</v>
      </c>
      <c r="E73" t="s">
        <v>51</v>
      </c>
      <c r="F73">
        <v>24</v>
      </c>
      <c r="G73">
        <v>1</v>
      </c>
      <c r="H73">
        <v>24</v>
      </c>
    </row>
    <row r="74" spans="1:8" x14ac:dyDescent="0.35">
      <c r="A74" s="1">
        <v>42375</v>
      </c>
      <c r="B74" t="s">
        <v>3</v>
      </c>
      <c r="C74" t="s">
        <v>178</v>
      </c>
      <c r="D74" t="s">
        <v>11</v>
      </c>
      <c r="E74" t="s">
        <v>10</v>
      </c>
      <c r="F74">
        <v>38</v>
      </c>
      <c r="G74">
        <v>4</v>
      </c>
      <c r="H74">
        <v>152</v>
      </c>
    </row>
    <row r="75" spans="1:8" x14ac:dyDescent="0.35">
      <c r="A75" s="1">
        <v>42375</v>
      </c>
      <c r="B75" t="s">
        <v>13</v>
      </c>
      <c r="C75" t="s">
        <v>245</v>
      </c>
      <c r="D75" t="s">
        <v>11</v>
      </c>
      <c r="E75" t="s">
        <v>10</v>
      </c>
      <c r="F75">
        <v>38</v>
      </c>
      <c r="G75">
        <v>4</v>
      </c>
      <c r="H75">
        <v>152</v>
      </c>
    </row>
    <row r="76" spans="1:8" x14ac:dyDescent="0.35">
      <c r="A76" s="1">
        <v>42375</v>
      </c>
      <c r="B76" t="s">
        <v>3</v>
      </c>
      <c r="C76" t="s">
        <v>141</v>
      </c>
      <c r="D76" t="s">
        <v>11</v>
      </c>
      <c r="E76" t="s">
        <v>10</v>
      </c>
      <c r="F76">
        <v>38</v>
      </c>
      <c r="G76">
        <v>2</v>
      </c>
      <c r="H76">
        <v>76</v>
      </c>
    </row>
    <row r="77" spans="1:8" x14ac:dyDescent="0.35">
      <c r="A77" s="1">
        <v>42375</v>
      </c>
      <c r="B77" t="s">
        <v>3</v>
      </c>
      <c r="C77" t="s">
        <v>93</v>
      </c>
      <c r="D77" t="s">
        <v>11</v>
      </c>
      <c r="E77" t="s">
        <v>51</v>
      </c>
      <c r="F77">
        <v>24</v>
      </c>
      <c r="G77">
        <v>1</v>
      </c>
      <c r="H77">
        <v>24</v>
      </c>
    </row>
    <row r="78" spans="1:8" x14ac:dyDescent="0.35">
      <c r="A78" s="1">
        <v>42375</v>
      </c>
      <c r="B78" t="s">
        <v>3</v>
      </c>
      <c r="C78" t="s">
        <v>96</v>
      </c>
      <c r="D78" t="s">
        <v>11</v>
      </c>
      <c r="E78" t="s">
        <v>10</v>
      </c>
      <c r="F78">
        <v>38</v>
      </c>
      <c r="G78">
        <v>4</v>
      </c>
      <c r="H78">
        <v>152</v>
      </c>
    </row>
    <row r="79" spans="1:8" x14ac:dyDescent="0.35">
      <c r="A79" s="1">
        <v>42376</v>
      </c>
      <c r="B79" t="s">
        <v>3</v>
      </c>
      <c r="C79" t="s">
        <v>78</v>
      </c>
      <c r="D79" t="s">
        <v>11</v>
      </c>
      <c r="E79" t="s">
        <v>51</v>
      </c>
      <c r="F79">
        <v>24</v>
      </c>
      <c r="G79">
        <v>4</v>
      </c>
      <c r="H79">
        <v>96</v>
      </c>
    </row>
    <row r="80" spans="1:8" x14ac:dyDescent="0.35">
      <c r="A80" s="1">
        <v>42376</v>
      </c>
      <c r="B80" t="s">
        <v>3</v>
      </c>
      <c r="C80" t="s">
        <v>157</v>
      </c>
      <c r="D80" t="s">
        <v>11</v>
      </c>
      <c r="E80" t="s">
        <v>10</v>
      </c>
      <c r="F80">
        <v>38</v>
      </c>
      <c r="G80">
        <v>3</v>
      </c>
      <c r="H80">
        <v>114</v>
      </c>
    </row>
    <row r="81" spans="1:8" x14ac:dyDescent="0.35">
      <c r="A81" s="1">
        <v>42376</v>
      </c>
      <c r="B81" t="s">
        <v>3</v>
      </c>
      <c r="C81" t="s">
        <v>265</v>
      </c>
      <c r="D81" t="s">
        <v>11</v>
      </c>
      <c r="E81" t="s">
        <v>10</v>
      </c>
      <c r="F81">
        <v>38</v>
      </c>
      <c r="G81">
        <v>2</v>
      </c>
      <c r="H81">
        <v>76</v>
      </c>
    </row>
    <row r="82" spans="1:8" x14ac:dyDescent="0.35">
      <c r="A82" s="1">
        <v>42378</v>
      </c>
      <c r="B82" t="s">
        <v>13</v>
      </c>
      <c r="C82" t="s">
        <v>131</v>
      </c>
      <c r="D82" t="s">
        <v>11</v>
      </c>
      <c r="E82" t="s">
        <v>51</v>
      </c>
      <c r="F82">
        <v>24</v>
      </c>
      <c r="G82">
        <v>1</v>
      </c>
      <c r="H82">
        <v>24</v>
      </c>
    </row>
    <row r="83" spans="1:8" x14ac:dyDescent="0.35">
      <c r="A83" s="1">
        <v>42378</v>
      </c>
      <c r="B83" t="s">
        <v>3</v>
      </c>
      <c r="C83" t="s">
        <v>86</v>
      </c>
      <c r="D83" t="s">
        <v>11</v>
      </c>
      <c r="E83" t="s">
        <v>51</v>
      </c>
      <c r="F83">
        <v>24</v>
      </c>
      <c r="G83">
        <v>4</v>
      </c>
      <c r="H83">
        <v>96</v>
      </c>
    </row>
    <row r="84" spans="1:8" x14ac:dyDescent="0.35">
      <c r="A84" s="1">
        <v>42379</v>
      </c>
      <c r="B84" t="s">
        <v>3</v>
      </c>
      <c r="C84" t="s">
        <v>228</v>
      </c>
      <c r="D84" t="s">
        <v>11</v>
      </c>
      <c r="E84" t="s">
        <v>10</v>
      </c>
      <c r="F84">
        <v>38</v>
      </c>
      <c r="G84">
        <v>1</v>
      </c>
      <c r="H84">
        <v>38</v>
      </c>
    </row>
    <row r="85" spans="1:8" x14ac:dyDescent="0.35">
      <c r="A85" s="1">
        <v>42380</v>
      </c>
      <c r="B85" t="s">
        <v>13</v>
      </c>
      <c r="C85" t="s">
        <v>196</v>
      </c>
      <c r="D85" t="s">
        <v>11</v>
      </c>
      <c r="E85" t="s">
        <v>51</v>
      </c>
      <c r="F85">
        <v>24</v>
      </c>
      <c r="G85">
        <v>4</v>
      </c>
      <c r="H85">
        <v>96</v>
      </c>
    </row>
    <row r="86" spans="1:8" x14ac:dyDescent="0.35">
      <c r="A86" s="1">
        <v>42380</v>
      </c>
      <c r="B86" t="s">
        <v>3</v>
      </c>
      <c r="C86" t="s">
        <v>91</v>
      </c>
      <c r="D86" t="s">
        <v>11</v>
      </c>
      <c r="E86" t="s">
        <v>10</v>
      </c>
      <c r="F86">
        <v>38</v>
      </c>
      <c r="G86">
        <v>2</v>
      </c>
      <c r="H86">
        <v>76</v>
      </c>
    </row>
    <row r="87" spans="1:8" x14ac:dyDescent="0.35">
      <c r="A87" s="1">
        <v>42380</v>
      </c>
      <c r="B87" t="s">
        <v>3</v>
      </c>
      <c r="C87" t="s">
        <v>2</v>
      </c>
      <c r="D87" t="s">
        <v>11</v>
      </c>
      <c r="E87" t="s">
        <v>10</v>
      </c>
      <c r="F87">
        <v>38</v>
      </c>
      <c r="G87">
        <v>9</v>
      </c>
      <c r="H87">
        <v>342</v>
      </c>
    </row>
    <row r="88" spans="1:8" x14ac:dyDescent="0.35">
      <c r="A88" s="1">
        <v>42380</v>
      </c>
      <c r="B88" t="s">
        <v>3</v>
      </c>
      <c r="C88" t="s">
        <v>254</v>
      </c>
      <c r="D88" t="s">
        <v>11</v>
      </c>
      <c r="E88" t="s">
        <v>10</v>
      </c>
      <c r="F88">
        <v>38</v>
      </c>
      <c r="G88">
        <v>1</v>
      </c>
      <c r="H88">
        <v>38</v>
      </c>
    </row>
    <row r="89" spans="1:8" x14ac:dyDescent="0.35">
      <c r="A89" s="1">
        <v>42381</v>
      </c>
      <c r="B89" t="s">
        <v>13</v>
      </c>
      <c r="C89" t="s">
        <v>240</v>
      </c>
      <c r="D89" t="s">
        <v>11</v>
      </c>
      <c r="E89" t="s">
        <v>10</v>
      </c>
      <c r="F89">
        <v>38</v>
      </c>
      <c r="G89">
        <v>3</v>
      </c>
      <c r="H89">
        <v>114</v>
      </c>
    </row>
    <row r="90" spans="1:8" x14ac:dyDescent="0.35">
      <c r="A90" s="1">
        <v>42381</v>
      </c>
      <c r="B90" t="s">
        <v>18</v>
      </c>
      <c r="C90" t="s">
        <v>97</v>
      </c>
      <c r="D90" t="s">
        <v>11</v>
      </c>
      <c r="E90" t="s">
        <v>10</v>
      </c>
      <c r="F90">
        <v>38</v>
      </c>
      <c r="G90">
        <v>3</v>
      </c>
      <c r="H90">
        <v>114</v>
      </c>
    </row>
    <row r="91" spans="1:8" x14ac:dyDescent="0.35">
      <c r="A91" s="1">
        <v>42381</v>
      </c>
      <c r="B91" t="s">
        <v>3</v>
      </c>
      <c r="C91" t="s">
        <v>158</v>
      </c>
      <c r="D91" t="s">
        <v>11</v>
      </c>
      <c r="E91" t="s">
        <v>51</v>
      </c>
      <c r="F91">
        <v>24</v>
      </c>
      <c r="G91">
        <v>2</v>
      </c>
      <c r="H91">
        <v>48</v>
      </c>
    </row>
    <row r="92" spans="1:8" x14ac:dyDescent="0.35">
      <c r="A92" s="1">
        <v>42382</v>
      </c>
      <c r="B92" t="s">
        <v>3</v>
      </c>
      <c r="C92" t="s">
        <v>247</v>
      </c>
      <c r="D92" t="s">
        <v>11</v>
      </c>
      <c r="E92" t="s">
        <v>51</v>
      </c>
      <c r="F92">
        <v>24</v>
      </c>
      <c r="G92">
        <v>2</v>
      </c>
      <c r="H92">
        <v>48</v>
      </c>
    </row>
    <row r="93" spans="1:8" x14ac:dyDescent="0.35">
      <c r="A93" s="1">
        <v>42382</v>
      </c>
      <c r="B93" t="s">
        <v>13</v>
      </c>
      <c r="C93" t="s">
        <v>245</v>
      </c>
      <c r="D93" t="s">
        <v>11</v>
      </c>
      <c r="E93" t="s">
        <v>10</v>
      </c>
      <c r="F93">
        <v>38</v>
      </c>
      <c r="G93">
        <v>3</v>
      </c>
      <c r="H93">
        <v>114</v>
      </c>
    </row>
    <row r="94" spans="1:8" x14ac:dyDescent="0.35">
      <c r="A94" s="1">
        <v>42383</v>
      </c>
      <c r="B94" t="s">
        <v>3</v>
      </c>
      <c r="C94" t="s">
        <v>242</v>
      </c>
      <c r="D94" t="s">
        <v>11</v>
      </c>
      <c r="E94" t="s">
        <v>10</v>
      </c>
      <c r="F94">
        <v>38</v>
      </c>
      <c r="G94">
        <v>3</v>
      </c>
      <c r="H94">
        <v>114</v>
      </c>
    </row>
    <row r="95" spans="1:8" x14ac:dyDescent="0.35">
      <c r="A95" s="1">
        <v>42383</v>
      </c>
      <c r="B95" t="s">
        <v>3</v>
      </c>
      <c r="C95" t="s">
        <v>239</v>
      </c>
      <c r="D95" t="s">
        <v>11</v>
      </c>
      <c r="E95" t="s">
        <v>10</v>
      </c>
      <c r="F95">
        <v>38</v>
      </c>
      <c r="G95">
        <v>1</v>
      </c>
      <c r="H95">
        <v>38</v>
      </c>
    </row>
    <row r="96" spans="1:8" x14ac:dyDescent="0.35">
      <c r="A96" s="1">
        <v>42383</v>
      </c>
      <c r="B96" t="s">
        <v>3</v>
      </c>
      <c r="C96" t="s">
        <v>237</v>
      </c>
      <c r="D96" t="s">
        <v>11</v>
      </c>
      <c r="E96" t="s">
        <v>10</v>
      </c>
      <c r="F96">
        <v>38</v>
      </c>
      <c r="G96">
        <v>3</v>
      </c>
      <c r="H96">
        <v>114</v>
      </c>
    </row>
    <row r="97" spans="1:8" x14ac:dyDescent="0.35">
      <c r="A97" s="1">
        <v>42384</v>
      </c>
      <c r="B97" t="s">
        <v>13</v>
      </c>
      <c r="C97" t="s">
        <v>32</v>
      </c>
      <c r="D97" t="s">
        <v>11</v>
      </c>
      <c r="E97" t="s">
        <v>10</v>
      </c>
      <c r="F97">
        <v>38</v>
      </c>
      <c r="G97">
        <v>9</v>
      </c>
      <c r="H97">
        <v>342</v>
      </c>
    </row>
    <row r="98" spans="1:8" x14ac:dyDescent="0.35">
      <c r="A98" s="1">
        <v>42384</v>
      </c>
      <c r="B98" t="s">
        <v>3</v>
      </c>
      <c r="C98" t="s">
        <v>2</v>
      </c>
      <c r="D98" t="s">
        <v>11</v>
      </c>
      <c r="E98" t="s">
        <v>10</v>
      </c>
      <c r="F98">
        <v>38</v>
      </c>
      <c r="G98">
        <v>2</v>
      </c>
      <c r="H98">
        <v>76</v>
      </c>
    </row>
    <row r="99" spans="1:8" x14ac:dyDescent="0.35">
      <c r="A99" s="1">
        <v>42385</v>
      </c>
      <c r="B99" t="s">
        <v>3</v>
      </c>
      <c r="C99" t="s">
        <v>132</v>
      </c>
      <c r="D99" t="s">
        <v>11</v>
      </c>
      <c r="E99" t="s">
        <v>10</v>
      </c>
      <c r="F99">
        <v>38</v>
      </c>
      <c r="G99">
        <v>18</v>
      </c>
      <c r="H99">
        <v>684</v>
      </c>
    </row>
    <row r="100" spans="1:8" x14ac:dyDescent="0.35">
      <c r="A100" s="1">
        <v>42385</v>
      </c>
      <c r="B100" t="s">
        <v>3</v>
      </c>
      <c r="C100" t="s">
        <v>231</v>
      </c>
      <c r="D100" t="s">
        <v>11</v>
      </c>
      <c r="E100" t="s">
        <v>10</v>
      </c>
      <c r="F100">
        <v>38</v>
      </c>
      <c r="G100">
        <v>1</v>
      </c>
      <c r="H100">
        <v>38</v>
      </c>
    </row>
    <row r="101" spans="1:8" x14ac:dyDescent="0.35">
      <c r="A101" s="1">
        <v>42385</v>
      </c>
      <c r="B101" t="s">
        <v>3</v>
      </c>
      <c r="C101" t="s">
        <v>228</v>
      </c>
      <c r="D101" t="s">
        <v>11</v>
      </c>
      <c r="E101" t="s">
        <v>10</v>
      </c>
      <c r="F101">
        <v>38</v>
      </c>
      <c r="G101">
        <v>6</v>
      </c>
      <c r="H101">
        <v>228</v>
      </c>
    </row>
    <row r="102" spans="1:8" x14ac:dyDescent="0.35">
      <c r="A102" s="1">
        <v>42386</v>
      </c>
      <c r="B102" t="s">
        <v>3</v>
      </c>
      <c r="C102" t="s">
        <v>2</v>
      </c>
      <c r="D102" t="s">
        <v>11</v>
      </c>
      <c r="E102" t="s">
        <v>10</v>
      </c>
      <c r="F102">
        <v>38</v>
      </c>
      <c r="G102">
        <v>1</v>
      </c>
      <c r="H102">
        <v>38</v>
      </c>
    </row>
    <row r="103" spans="1:8" x14ac:dyDescent="0.35">
      <c r="A103" s="1">
        <v>42386</v>
      </c>
      <c r="B103" t="s">
        <v>18</v>
      </c>
      <c r="C103" t="s">
        <v>150</v>
      </c>
      <c r="D103" t="s">
        <v>11</v>
      </c>
      <c r="E103" t="s">
        <v>51</v>
      </c>
      <c r="F103">
        <v>24</v>
      </c>
      <c r="G103">
        <v>3</v>
      </c>
      <c r="H103">
        <v>72</v>
      </c>
    </row>
    <row r="104" spans="1:8" x14ac:dyDescent="0.35">
      <c r="A104" s="1">
        <v>42387</v>
      </c>
      <c r="B104" t="s">
        <v>3</v>
      </c>
      <c r="C104" t="s">
        <v>223</v>
      </c>
      <c r="D104" t="s">
        <v>11</v>
      </c>
      <c r="E104" t="s">
        <v>51</v>
      </c>
      <c r="F104">
        <v>24</v>
      </c>
      <c r="G104">
        <v>2</v>
      </c>
      <c r="H104">
        <v>48</v>
      </c>
    </row>
    <row r="105" spans="1:8" x14ac:dyDescent="0.35">
      <c r="A105" s="1">
        <v>42387</v>
      </c>
      <c r="B105" t="s">
        <v>3</v>
      </c>
      <c r="C105" t="s">
        <v>158</v>
      </c>
      <c r="D105" t="s">
        <v>11</v>
      </c>
      <c r="E105" t="s">
        <v>10</v>
      </c>
      <c r="F105">
        <v>38</v>
      </c>
      <c r="G105">
        <v>8</v>
      </c>
      <c r="H105">
        <v>304</v>
      </c>
    </row>
    <row r="106" spans="1:8" x14ac:dyDescent="0.35">
      <c r="A106" s="1">
        <v>42387</v>
      </c>
      <c r="B106" t="s">
        <v>22</v>
      </c>
      <c r="C106" t="s">
        <v>124</v>
      </c>
      <c r="D106" t="s">
        <v>11</v>
      </c>
      <c r="E106" t="s">
        <v>10</v>
      </c>
      <c r="F106">
        <v>38</v>
      </c>
      <c r="G106">
        <v>2</v>
      </c>
      <c r="H106">
        <v>76</v>
      </c>
    </row>
    <row r="107" spans="1:8" x14ac:dyDescent="0.35">
      <c r="A107" s="1">
        <v>42387</v>
      </c>
      <c r="B107" t="s">
        <v>22</v>
      </c>
      <c r="C107" t="s">
        <v>123</v>
      </c>
      <c r="D107" t="s">
        <v>11</v>
      </c>
      <c r="E107" t="s">
        <v>10</v>
      </c>
      <c r="F107">
        <v>38</v>
      </c>
      <c r="G107">
        <v>6</v>
      </c>
      <c r="H107">
        <v>228</v>
      </c>
    </row>
    <row r="108" spans="1:8" x14ac:dyDescent="0.35">
      <c r="A108" s="1">
        <v>42388</v>
      </c>
      <c r="B108" t="s">
        <v>3</v>
      </c>
      <c r="C108" t="s">
        <v>52</v>
      </c>
      <c r="D108" t="s">
        <v>11</v>
      </c>
      <c r="E108" t="s">
        <v>10</v>
      </c>
      <c r="F108">
        <v>38</v>
      </c>
      <c r="G108">
        <v>6</v>
      </c>
      <c r="H108">
        <v>228</v>
      </c>
    </row>
    <row r="109" spans="1:8" x14ac:dyDescent="0.35">
      <c r="A109" s="1">
        <v>42389</v>
      </c>
      <c r="B109" t="s">
        <v>3</v>
      </c>
      <c r="C109" t="s">
        <v>93</v>
      </c>
      <c r="D109" t="s">
        <v>11</v>
      </c>
      <c r="E109" t="s">
        <v>51</v>
      </c>
      <c r="F109">
        <v>24</v>
      </c>
      <c r="G109">
        <v>5</v>
      </c>
      <c r="H109">
        <v>120</v>
      </c>
    </row>
    <row r="110" spans="1:8" x14ac:dyDescent="0.35">
      <c r="A110" s="1">
        <v>42389</v>
      </c>
      <c r="B110" t="s">
        <v>3</v>
      </c>
      <c r="C110" t="s">
        <v>161</v>
      </c>
      <c r="D110" t="s">
        <v>11</v>
      </c>
      <c r="E110" t="s">
        <v>10</v>
      </c>
      <c r="F110">
        <v>38</v>
      </c>
      <c r="G110">
        <v>12</v>
      </c>
      <c r="H110">
        <v>456</v>
      </c>
    </row>
    <row r="111" spans="1:8" x14ac:dyDescent="0.35">
      <c r="A111" s="1">
        <v>42389</v>
      </c>
      <c r="B111" t="s">
        <v>3</v>
      </c>
      <c r="C111" t="s">
        <v>161</v>
      </c>
      <c r="D111" t="s">
        <v>11</v>
      </c>
      <c r="E111" t="s">
        <v>10</v>
      </c>
      <c r="F111">
        <v>38</v>
      </c>
      <c r="G111">
        <v>1</v>
      </c>
      <c r="H111">
        <v>38</v>
      </c>
    </row>
    <row r="112" spans="1:8" x14ac:dyDescent="0.35">
      <c r="A112" s="1">
        <v>42389</v>
      </c>
      <c r="B112" t="s">
        <v>13</v>
      </c>
      <c r="C112" t="s">
        <v>24</v>
      </c>
      <c r="D112" t="s">
        <v>11</v>
      </c>
      <c r="E112" t="s">
        <v>51</v>
      </c>
      <c r="F112">
        <v>24</v>
      </c>
      <c r="G112">
        <v>6</v>
      </c>
      <c r="H112">
        <v>144</v>
      </c>
    </row>
    <row r="113" spans="1:8" x14ac:dyDescent="0.35">
      <c r="A113" s="1">
        <v>42390</v>
      </c>
      <c r="B113" t="s">
        <v>3</v>
      </c>
      <c r="C113" t="s">
        <v>130</v>
      </c>
      <c r="D113" t="s">
        <v>11</v>
      </c>
      <c r="E113" t="s">
        <v>51</v>
      </c>
      <c r="F113">
        <v>24</v>
      </c>
      <c r="G113">
        <v>4</v>
      </c>
      <c r="H113">
        <v>96</v>
      </c>
    </row>
    <row r="114" spans="1:8" x14ac:dyDescent="0.35">
      <c r="A114" s="1">
        <v>42390</v>
      </c>
      <c r="B114" t="s">
        <v>3</v>
      </c>
      <c r="C114" t="s">
        <v>52</v>
      </c>
      <c r="D114" t="s">
        <v>11</v>
      </c>
      <c r="E114" t="s">
        <v>51</v>
      </c>
      <c r="F114">
        <v>24</v>
      </c>
      <c r="G114">
        <v>1</v>
      </c>
      <c r="H114">
        <v>24</v>
      </c>
    </row>
    <row r="115" spans="1:8" x14ac:dyDescent="0.35">
      <c r="A115" s="1">
        <v>42390</v>
      </c>
      <c r="B115" t="s">
        <v>13</v>
      </c>
      <c r="C115" t="s">
        <v>89</v>
      </c>
      <c r="D115" t="s">
        <v>11</v>
      </c>
      <c r="E115" t="s">
        <v>10</v>
      </c>
      <c r="F115">
        <v>38</v>
      </c>
      <c r="G115">
        <v>7</v>
      </c>
      <c r="H115">
        <v>266</v>
      </c>
    </row>
    <row r="116" spans="1:8" x14ac:dyDescent="0.35">
      <c r="A116" s="1">
        <v>42390</v>
      </c>
      <c r="B116" t="s">
        <v>3</v>
      </c>
      <c r="C116" t="s">
        <v>61</v>
      </c>
      <c r="D116" t="s">
        <v>11</v>
      </c>
      <c r="E116" t="s">
        <v>10</v>
      </c>
      <c r="F116">
        <v>38</v>
      </c>
      <c r="G116">
        <v>2</v>
      </c>
      <c r="H116">
        <v>76</v>
      </c>
    </row>
    <row r="117" spans="1:8" x14ac:dyDescent="0.35">
      <c r="A117" s="1">
        <v>42391</v>
      </c>
      <c r="B117" t="s">
        <v>3</v>
      </c>
      <c r="C117" t="s">
        <v>86</v>
      </c>
      <c r="D117" t="s">
        <v>11</v>
      </c>
      <c r="E117" t="s">
        <v>10</v>
      </c>
      <c r="F117">
        <v>38</v>
      </c>
      <c r="G117">
        <v>39</v>
      </c>
      <c r="H117">
        <v>1482</v>
      </c>
    </row>
    <row r="118" spans="1:8" x14ac:dyDescent="0.35">
      <c r="A118" s="1">
        <v>42391</v>
      </c>
      <c r="B118" t="s">
        <v>3</v>
      </c>
      <c r="C118" t="s">
        <v>181</v>
      </c>
      <c r="D118" t="s">
        <v>11</v>
      </c>
      <c r="E118" t="s">
        <v>10</v>
      </c>
      <c r="F118">
        <v>38</v>
      </c>
      <c r="G118">
        <v>6</v>
      </c>
      <c r="H118">
        <v>228</v>
      </c>
    </row>
    <row r="119" spans="1:8" x14ac:dyDescent="0.35">
      <c r="A119" s="1">
        <v>42392</v>
      </c>
      <c r="B119" t="s">
        <v>3</v>
      </c>
      <c r="C119" t="s">
        <v>190</v>
      </c>
      <c r="D119" t="s">
        <v>11</v>
      </c>
      <c r="E119" t="s">
        <v>10</v>
      </c>
      <c r="F119">
        <v>38</v>
      </c>
      <c r="G119">
        <v>3</v>
      </c>
      <c r="H119">
        <v>114</v>
      </c>
    </row>
    <row r="120" spans="1:8" x14ac:dyDescent="0.35">
      <c r="A120" s="1">
        <v>42392</v>
      </c>
      <c r="B120" t="s">
        <v>13</v>
      </c>
      <c r="C120" t="s">
        <v>186</v>
      </c>
      <c r="D120" t="s">
        <v>11</v>
      </c>
      <c r="E120" t="s">
        <v>10</v>
      </c>
      <c r="F120">
        <v>38</v>
      </c>
      <c r="G120">
        <v>4</v>
      </c>
      <c r="H120">
        <v>152</v>
      </c>
    </row>
    <row r="121" spans="1:8" x14ac:dyDescent="0.35">
      <c r="A121" s="1">
        <v>42393</v>
      </c>
      <c r="B121" t="s">
        <v>13</v>
      </c>
      <c r="C121" t="s">
        <v>64</v>
      </c>
      <c r="D121" t="s">
        <v>11</v>
      </c>
      <c r="E121" t="s">
        <v>51</v>
      </c>
      <c r="F121">
        <v>24</v>
      </c>
      <c r="G121">
        <v>3</v>
      </c>
      <c r="H121">
        <v>72</v>
      </c>
    </row>
    <row r="122" spans="1:8" x14ac:dyDescent="0.35">
      <c r="A122" s="1">
        <v>42393</v>
      </c>
      <c r="B122" t="s">
        <v>3</v>
      </c>
      <c r="C122" t="s">
        <v>167</v>
      </c>
      <c r="D122" t="s">
        <v>11</v>
      </c>
      <c r="E122" t="s">
        <v>10</v>
      </c>
      <c r="F122">
        <v>38</v>
      </c>
      <c r="G122">
        <v>2</v>
      </c>
      <c r="H122">
        <v>76</v>
      </c>
    </row>
    <row r="123" spans="1:8" x14ac:dyDescent="0.35">
      <c r="A123" s="1">
        <v>42394</v>
      </c>
      <c r="B123" t="s">
        <v>18</v>
      </c>
      <c r="C123" t="s">
        <v>97</v>
      </c>
      <c r="D123" t="s">
        <v>11</v>
      </c>
      <c r="E123" t="s">
        <v>10</v>
      </c>
      <c r="F123">
        <v>38</v>
      </c>
      <c r="G123">
        <v>3</v>
      </c>
      <c r="H123">
        <v>114</v>
      </c>
    </row>
    <row r="124" spans="1:8" x14ac:dyDescent="0.35">
      <c r="A124" s="1">
        <v>42394</v>
      </c>
      <c r="B124" t="s">
        <v>22</v>
      </c>
      <c r="C124" t="s">
        <v>123</v>
      </c>
      <c r="D124" t="s">
        <v>11</v>
      </c>
      <c r="E124" t="s">
        <v>51</v>
      </c>
      <c r="F124">
        <v>24</v>
      </c>
      <c r="G124">
        <v>3</v>
      </c>
      <c r="H124">
        <v>72</v>
      </c>
    </row>
    <row r="125" spans="1:8" x14ac:dyDescent="0.35">
      <c r="A125" s="1">
        <v>42394</v>
      </c>
      <c r="B125" t="s">
        <v>13</v>
      </c>
      <c r="C125" t="s">
        <v>155</v>
      </c>
      <c r="D125" t="s">
        <v>11</v>
      </c>
      <c r="E125" t="s">
        <v>10</v>
      </c>
      <c r="F125">
        <v>38</v>
      </c>
      <c r="G125">
        <v>1</v>
      </c>
      <c r="H125">
        <v>38</v>
      </c>
    </row>
    <row r="126" spans="1:8" x14ac:dyDescent="0.35">
      <c r="A126" s="1">
        <v>42394</v>
      </c>
      <c r="B126" t="s">
        <v>3</v>
      </c>
      <c r="C126" t="s">
        <v>52</v>
      </c>
      <c r="D126" t="s">
        <v>11</v>
      </c>
      <c r="E126" t="s">
        <v>10</v>
      </c>
      <c r="F126">
        <v>38</v>
      </c>
      <c r="G126">
        <v>2</v>
      </c>
      <c r="H126">
        <v>76</v>
      </c>
    </row>
    <row r="127" spans="1:8" x14ac:dyDescent="0.35">
      <c r="A127" s="1">
        <v>42394</v>
      </c>
      <c r="B127" t="s">
        <v>13</v>
      </c>
      <c r="C127" t="s">
        <v>146</v>
      </c>
      <c r="D127" t="s">
        <v>11</v>
      </c>
      <c r="E127" t="s">
        <v>10</v>
      </c>
      <c r="F127">
        <v>38</v>
      </c>
      <c r="G127">
        <v>13</v>
      </c>
      <c r="H127">
        <v>494</v>
      </c>
    </row>
    <row r="128" spans="1:8" x14ac:dyDescent="0.35">
      <c r="A128" s="1">
        <v>42395</v>
      </c>
      <c r="B128" t="s">
        <v>3</v>
      </c>
      <c r="C128" t="s">
        <v>6</v>
      </c>
      <c r="D128" t="s">
        <v>11</v>
      </c>
      <c r="E128" t="s">
        <v>10</v>
      </c>
      <c r="F128">
        <v>38</v>
      </c>
      <c r="G128">
        <v>3</v>
      </c>
      <c r="H128">
        <v>114</v>
      </c>
    </row>
    <row r="129" spans="1:8" x14ac:dyDescent="0.35">
      <c r="A129" s="1">
        <v>42396</v>
      </c>
      <c r="B129" t="s">
        <v>13</v>
      </c>
      <c r="C129" t="s">
        <v>32</v>
      </c>
      <c r="D129" t="s">
        <v>11</v>
      </c>
      <c r="E129" t="s">
        <v>51</v>
      </c>
      <c r="F129">
        <v>24</v>
      </c>
      <c r="G129">
        <v>5</v>
      </c>
      <c r="H129">
        <v>120</v>
      </c>
    </row>
    <row r="130" spans="1:8" x14ac:dyDescent="0.35">
      <c r="A130" s="1">
        <v>42396</v>
      </c>
      <c r="B130" t="s">
        <v>3</v>
      </c>
      <c r="C130" t="s">
        <v>127</v>
      </c>
      <c r="D130" t="s">
        <v>11</v>
      </c>
      <c r="E130" t="s">
        <v>10</v>
      </c>
      <c r="F130">
        <v>38</v>
      </c>
      <c r="G130">
        <v>19</v>
      </c>
      <c r="H130">
        <v>722</v>
      </c>
    </row>
    <row r="131" spans="1:8" x14ac:dyDescent="0.35">
      <c r="A131" s="1">
        <v>42396</v>
      </c>
      <c r="B131" t="s">
        <v>3</v>
      </c>
      <c r="C131" t="s">
        <v>94</v>
      </c>
      <c r="D131" t="s">
        <v>11</v>
      </c>
      <c r="E131" t="s">
        <v>51</v>
      </c>
      <c r="F131">
        <v>24</v>
      </c>
      <c r="G131">
        <v>4</v>
      </c>
      <c r="H131">
        <v>96</v>
      </c>
    </row>
    <row r="132" spans="1:8" x14ac:dyDescent="0.35">
      <c r="A132" s="1">
        <v>42396</v>
      </c>
      <c r="B132" t="s">
        <v>13</v>
      </c>
      <c r="C132" t="s">
        <v>120</v>
      </c>
      <c r="D132" t="s">
        <v>11</v>
      </c>
      <c r="E132" t="s">
        <v>51</v>
      </c>
      <c r="F132">
        <v>24</v>
      </c>
      <c r="G132">
        <v>2</v>
      </c>
      <c r="H132">
        <v>48</v>
      </c>
    </row>
    <row r="133" spans="1:8" x14ac:dyDescent="0.35">
      <c r="A133" s="1">
        <v>42397</v>
      </c>
      <c r="B133" t="s">
        <v>22</v>
      </c>
      <c r="C133" t="s">
        <v>109</v>
      </c>
      <c r="D133" t="s">
        <v>11</v>
      </c>
      <c r="E133" t="s">
        <v>51</v>
      </c>
      <c r="F133">
        <v>24</v>
      </c>
      <c r="G133">
        <v>5</v>
      </c>
      <c r="H133">
        <v>120</v>
      </c>
    </row>
    <row r="134" spans="1:8" x14ac:dyDescent="0.35">
      <c r="A134" s="1">
        <v>42397</v>
      </c>
      <c r="B134" t="s">
        <v>22</v>
      </c>
      <c r="C134" t="s">
        <v>95</v>
      </c>
      <c r="D134" t="s">
        <v>11</v>
      </c>
      <c r="E134" t="s">
        <v>10</v>
      </c>
      <c r="F134">
        <v>38</v>
      </c>
      <c r="G134">
        <v>3</v>
      </c>
      <c r="H134">
        <v>114</v>
      </c>
    </row>
    <row r="135" spans="1:8" x14ac:dyDescent="0.35">
      <c r="A135" s="1">
        <v>42397</v>
      </c>
      <c r="B135" t="s">
        <v>3</v>
      </c>
      <c r="C135" t="s">
        <v>84</v>
      </c>
      <c r="D135" t="s">
        <v>11</v>
      </c>
      <c r="E135" t="s">
        <v>10</v>
      </c>
      <c r="F135">
        <v>38</v>
      </c>
      <c r="G135">
        <v>9</v>
      </c>
      <c r="H135">
        <v>342</v>
      </c>
    </row>
    <row r="136" spans="1:8" x14ac:dyDescent="0.35">
      <c r="A136" s="1">
        <v>42398</v>
      </c>
      <c r="B136" t="s">
        <v>13</v>
      </c>
      <c r="C136" t="s">
        <v>54</v>
      </c>
      <c r="D136" t="s">
        <v>11</v>
      </c>
      <c r="E136" t="s">
        <v>51</v>
      </c>
      <c r="F136">
        <v>24</v>
      </c>
      <c r="G136">
        <v>3</v>
      </c>
      <c r="H136">
        <v>72</v>
      </c>
    </row>
    <row r="137" spans="1:8" x14ac:dyDescent="0.35">
      <c r="A137" s="1">
        <v>42398</v>
      </c>
      <c r="B137" t="s">
        <v>3</v>
      </c>
      <c r="C137" t="s">
        <v>53</v>
      </c>
      <c r="D137" t="s">
        <v>11</v>
      </c>
      <c r="E137" t="s">
        <v>10</v>
      </c>
      <c r="F137">
        <v>38</v>
      </c>
      <c r="G137">
        <v>19</v>
      </c>
      <c r="H137">
        <v>722</v>
      </c>
    </row>
    <row r="138" spans="1:8" x14ac:dyDescent="0.35">
      <c r="A138" s="1">
        <v>42398</v>
      </c>
      <c r="B138" t="s">
        <v>3</v>
      </c>
      <c r="C138" t="s">
        <v>52</v>
      </c>
      <c r="D138" t="s">
        <v>11</v>
      </c>
      <c r="E138" t="s">
        <v>51</v>
      </c>
      <c r="F138">
        <v>24</v>
      </c>
      <c r="G138">
        <v>2</v>
      </c>
      <c r="H138">
        <v>48</v>
      </c>
    </row>
    <row r="139" spans="1:8" x14ac:dyDescent="0.35">
      <c r="A139" s="1">
        <v>42399</v>
      </c>
      <c r="B139" t="s">
        <v>13</v>
      </c>
      <c r="C139" t="s">
        <v>12</v>
      </c>
      <c r="D139" t="s">
        <v>11</v>
      </c>
      <c r="E139" t="s">
        <v>10</v>
      </c>
      <c r="F139">
        <v>38</v>
      </c>
      <c r="G139">
        <v>2</v>
      </c>
      <c r="H139">
        <v>76</v>
      </c>
    </row>
    <row r="140" spans="1:8" x14ac:dyDescent="0.35">
      <c r="A140" s="1">
        <v>42370</v>
      </c>
      <c r="B140" t="s">
        <v>13</v>
      </c>
      <c r="C140" t="s">
        <v>283</v>
      </c>
      <c r="D140" t="s">
        <v>68</v>
      </c>
      <c r="E140" t="s">
        <v>121</v>
      </c>
      <c r="F140">
        <v>120</v>
      </c>
      <c r="G140">
        <v>1</v>
      </c>
      <c r="H140">
        <v>120</v>
      </c>
    </row>
    <row r="141" spans="1:8" x14ac:dyDescent="0.35">
      <c r="A141" s="1">
        <v>42371</v>
      </c>
      <c r="B141" t="s">
        <v>18</v>
      </c>
      <c r="C141" t="s">
        <v>150</v>
      </c>
      <c r="D141" t="s">
        <v>68</v>
      </c>
      <c r="E141" t="s">
        <v>67</v>
      </c>
      <c r="F141">
        <v>62</v>
      </c>
      <c r="G141">
        <v>3</v>
      </c>
      <c r="H141">
        <v>186</v>
      </c>
    </row>
    <row r="142" spans="1:8" x14ac:dyDescent="0.35">
      <c r="A142" s="1">
        <v>42371</v>
      </c>
      <c r="B142" t="s">
        <v>3</v>
      </c>
      <c r="C142" t="s">
        <v>193</v>
      </c>
      <c r="D142" t="s">
        <v>68</v>
      </c>
      <c r="E142" t="s">
        <v>138</v>
      </c>
      <c r="F142">
        <v>120</v>
      </c>
      <c r="G142">
        <v>5</v>
      </c>
      <c r="H142">
        <v>600</v>
      </c>
    </row>
    <row r="143" spans="1:8" x14ac:dyDescent="0.35">
      <c r="A143" s="1">
        <v>42374</v>
      </c>
      <c r="B143" t="s">
        <v>3</v>
      </c>
      <c r="C143" t="s">
        <v>274</v>
      </c>
      <c r="D143" t="s">
        <v>68</v>
      </c>
      <c r="E143" t="s">
        <v>67</v>
      </c>
      <c r="F143">
        <v>62</v>
      </c>
      <c r="G143">
        <v>1</v>
      </c>
      <c r="H143">
        <v>62</v>
      </c>
    </row>
    <row r="144" spans="1:8" x14ac:dyDescent="0.35">
      <c r="A144" s="1">
        <v>42374</v>
      </c>
      <c r="B144" t="s">
        <v>3</v>
      </c>
      <c r="C144" t="s">
        <v>140</v>
      </c>
      <c r="D144" t="s">
        <v>68</v>
      </c>
      <c r="E144" t="s">
        <v>138</v>
      </c>
      <c r="F144">
        <v>120</v>
      </c>
      <c r="G144">
        <v>1</v>
      </c>
      <c r="H144">
        <v>120</v>
      </c>
    </row>
    <row r="145" spans="1:8" x14ac:dyDescent="0.35">
      <c r="A145" s="1">
        <v>42374</v>
      </c>
      <c r="B145" t="s">
        <v>3</v>
      </c>
      <c r="C145" t="s">
        <v>61</v>
      </c>
      <c r="D145" t="s">
        <v>68</v>
      </c>
      <c r="E145" t="s">
        <v>133</v>
      </c>
      <c r="F145">
        <v>45</v>
      </c>
      <c r="G145">
        <v>2</v>
      </c>
      <c r="H145">
        <v>90</v>
      </c>
    </row>
    <row r="146" spans="1:8" x14ac:dyDescent="0.35">
      <c r="A146" s="1">
        <v>42375</v>
      </c>
      <c r="B146" t="s">
        <v>22</v>
      </c>
      <c r="C146" t="s">
        <v>123</v>
      </c>
      <c r="D146" t="s">
        <v>68</v>
      </c>
      <c r="E146" t="s">
        <v>133</v>
      </c>
      <c r="F146">
        <v>45</v>
      </c>
      <c r="G146">
        <v>5</v>
      </c>
      <c r="H146">
        <v>225</v>
      </c>
    </row>
    <row r="147" spans="1:8" x14ac:dyDescent="0.35">
      <c r="A147" s="1">
        <v>42377</v>
      </c>
      <c r="B147" t="s">
        <v>3</v>
      </c>
      <c r="C147" t="s">
        <v>91</v>
      </c>
      <c r="D147" t="s">
        <v>68</v>
      </c>
      <c r="E147" t="s">
        <v>133</v>
      </c>
      <c r="F147">
        <v>45</v>
      </c>
      <c r="G147">
        <v>1</v>
      </c>
      <c r="H147">
        <v>45</v>
      </c>
    </row>
    <row r="148" spans="1:8" x14ac:dyDescent="0.35">
      <c r="A148" s="1">
        <v>42378</v>
      </c>
      <c r="B148" t="s">
        <v>3</v>
      </c>
      <c r="C148" t="s">
        <v>148</v>
      </c>
      <c r="D148" t="s">
        <v>68</v>
      </c>
      <c r="E148" t="s">
        <v>121</v>
      </c>
      <c r="F148">
        <v>120</v>
      </c>
      <c r="G148">
        <v>3</v>
      </c>
      <c r="H148">
        <v>360</v>
      </c>
    </row>
    <row r="149" spans="1:8" x14ac:dyDescent="0.35">
      <c r="A149" s="1">
        <v>42378</v>
      </c>
      <c r="B149" t="s">
        <v>3</v>
      </c>
      <c r="C149" t="s">
        <v>85</v>
      </c>
      <c r="D149" t="s">
        <v>68</v>
      </c>
      <c r="E149" t="s">
        <v>67</v>
      </c>
      <c r="F149">
        <v>62</v>
      </c>
      <c r="G149">
        <v>1</v>
      </c>
      <c r="H149">
        <v>62</v>
      </c>
    </row>
    <row r="150" spans="1:8" x14ac:dyDescent="0.35">
      <c r="A150" s="1">
        <v>42379</v>
      </c>
      <c r="B150" t="s">
        <v>3</v>
      </c>
      <c r="C150" t="s">
        <v>87</v>
      </c>
      <c r="D150" t="s">
        <v>68</v>
      </c>
      <c r="E150" t="s">
        <v>67</v>
      </c>
      <c r="F150">
        <v>62</v>
      </c>
      <c r="G150">
        <v>1</v>
      </c>
      <c r="H150">
        <v>62</v>
      </c>
    </row>
    <row r="151" spans="1:8" x14ac:dyDescent="0.35">
      <c r="A151" s="1">
        <v>42380</v>
      </c>
      <c r="B151" t="s">
        <v>3</v>
      </c>
      <c r="C151" t="s">
        <v>255</v>
      </c>
      <c r="D151" t="s">
        <v>68</v>
      </c>
      <c r="E151" t="s">
        <v>133</v>
      </c>
      <c r="F151">
        <v>45</v>
      </c>
      <c r="G151">
        <v>2</v>
      </c>
      <c r="H151">
        <v>90</v>
      </c>
    </row>
    <row r="152" spans="1:8" x14ac:dyDescent="0.35">
      <c r="A152" s="1">
        <v>42381</v>
      </c>
      <c r="B152" t="s">
        <v>3</v>
      </c>
      <c r="C152" t="s">
        <v>250</v>
      </c>
      <c r="D152" t="s">
        <v>68</v>
      </c>
      <c r="E152" t="s">
        <v>67</v>
      </c>
      <c r="F152">
        <v>62</v>
      </c>
      <c r="G152">
        <v>2</v>
      </c>
      <c r="H152">
        <v>124</v>
      </c>
    </row>
    <row r="153" spans="1:8" x14ac:dyDescent="0.35">
      <c r="A153" s="1">
        <v>42386</v>
      </c>
      <c r="B153" t="s">
        <v>3</v>
      </c>
      <c r="C153" t="s">
        <v>147</v>
      </c>
      <c r="D153" t="s">
        <v>68</v>
      </c>
      <c r="E153" t="s">
        <v>121</v>
      </c>
      <c r="F153">
        <v>120</v>
      </c>
      <c r="G153">
        <v>1</v>
      </c>
      <c r="H153">
        <v>120</v>
      </c>
    </row>
    <row r="154" spans="1:8" x14ac:dyDescent="0.35">
      <c r="A154" s="1">
        <v>42386</v>
      </c>
      <c r="B154" t="s">
        <v>3</v>
      </c>
      <c r="C154" t="s">
        <v>85</v>
      </c>
      <c r="D154" t="s">
        <v>68</v>
      </c>
      <c r="E154" t="s">
        <v>133</v>
      </c>
      <c r="F154">
        <v>45</v>
      </c>
      <c r="G154">
        <v>1</v>
      </c>
      <c r="H154">
        <v>45</v>
      </c>
    </row>
    <row r="155" spans="1:8" x14ac:dyDescent="0.35">
      <c r="A155" s="1">
        <v>42387</v>
      </c>
      <c r="B155" t="s">
        <v>18</v>
      </c>
      <c r="C155" t="s">
        <v>97</v>
      </c>
      <c r="D155" t="s">
        <v>68</v>
      </c>
      <c r="E155" t="s">
        <v>67</v>
      </c>
      <c r="F155">
        <v>62</v>
      </c>
      <c r="G155">
        <v>4</v>
      </c>
      <c r="H155">
        <v>248</v>
      </c>
    </row>
    <row r="156" spans="1:8" x14ac:dyDescent="0.35">
      <c r="A156" s="1">
        <v>42387</v>
      </c>
      <c r="B156" t="s">
        <v>3</v>
      </c>
      <c r="C156" t="s">
        <v>218</v>
      </c>
      <c r="D156" t="s">
        <v>68</v>
      </c>
      <c r="E156" t="s">
        <v>133</v>
      </c>
      <c r="F156">
        <v>45</v>
      </c>
      <c r="G156">
        <v>1</v>
      </c>
      <c r="H156">
        <v>45</v>
      </c>
    </row>
    <row r="157" spans="1:8" x14ac:dyDescent="0.35">
      <c r="A157" s="1">
        <v>42388</v>
      </c>
      <c r="B157" t="s">
        <v>13</v>
      </c>
      <c r="C157" t="s">
        <v>134</v>
      </c>
      <c r="D157" t="s">
        <v>68</v>
      </c>
      <c r="E157" t="s">
        <v>67</v>
      </c>
      <c r="F157">
        <v>62</v>
      </c>
      <c r="G157">
        <v>12</v>
      </c>
      <c r="H157">
        <v>744</v>
      </c>
    </row>
    <row r="158" spans="1:8" x14ac:dyDescent="0.35">
      <c r="A158" s="1">
        <v>42388</v>
      </c>
      <c r="B158" t="s">
        <v>13</v>
      </c>
      <c r="C158" t="s">
        <v>214</v>
      </c>
      <c r="D158" t="s">
        <v>68</v>
      </c>
      <c r="E158" t="s">
        <v>133</v>
      </c>
      <c r="F158">
        <v>45</v>
      </c>
      <c r="G158">
        <v>1</v>
      </c>
      <c r="H158">
        <v>45</v>
      </c>
    </row>
    <row r="159" spans="1:8" x14ac:dyDescent="0.35">
      <c r="A159" s="1">
        <v>42389</v>
      </c>
      <c r="B159" t="s">
        <v>3</v>
      </c>
      <c r="C159" t="s">
        <v>91</v>
      </c>
      <c r="D159" t="s">
        <v>68</v>
      </c>
      <c r="E159" t="s">
        <v>67</v>
      </c>
      <c r="F159">
        <v>62</v>
      </c>
      <c r="G159">
        <v>3</v>
      </c>
      <c r="H159">
        <v>186</v>
      </c>
    </row>
    <row r="160" spans="1:8" x14ac:dyDescent="0.35">
      <c r="A160" s="1">
        <v>42389</v>
      </c>
      <c r="B160" t="s">
        <v>3</v>
      </c>
      <c r="C160" t="s">
        <v>86</v>
      </c>
      <c r="D160" t="s">
        <v>68</v>
      </c>
      <c r="E160" t="s">
        <v>138</v>
      </c>
      <c r="F160">
        <v>120</v>
      </c>
      <c r="G160">
        <v>4</v>
      </c>
      <c r="H160">
        <v>480</v>
      </c>
    </row>
    <row r="161" spans="1:8" x14ac:dyDescent="0.35">
      <c r="A161" s="1">
        <v>42390</v>
      </c>
      <c r="B161" t="s">
        <v>3</v>
      </c>
      <c r="C161" t="s">
        <v>208</v>
      </c>
      <c r="D161" t="s">
        <v>68</v>
      </c>
      <c r="E161" t="s">
        <v>67</v>
      </c>
      <c r="F161">
        <v>62</v>
      </c>
      <c r="G161">
        <v>2</v>
      </c>
      <c r="H161">
        <v>124</v>
      </c>
    </row>
    <row r="162" spans="1:8" x14ac:dyDescent="0.35">
      <c r="A162" s="1">
        <v>42391</v>
      </c>
      <c r="B162" t="s">
        <v>18</v>
      </c>
      <c r="C162" t="s">
        <v>197</v>
      </c>
      <c r="D162" t="s">
        <v>68</v>
      </c>
      <c r="E162" t="s">
        <v>67</v>
      </c>
      <c r="F162">
        <v>62</v>
      </c>
      <c r="G162">
        <v>1</v>
      </c>
      <c r="H162">
        <v>62</v>
      </c>
    </row>
    <row r="163" spans="1:8" x14ac:dyDescent="0.35">
      <c r="A163" s="1">
        <v>42394</v>
      </c>
      <c r="B163" t="s">
        <v>3</v>
      </c>
      <c r="C163" t="s">
        <v>99</v>
      </c>
      <c r="D163" t="s">
        <v>68</v>
      </c>
      <c r="E163" t="s">
        <v>67</v>
      </c>
      <c r="F163">
        <v>62</v>
      </c>
      <c r="G163">
        <v>2</v>
      </c>
      <c r="H163">
        <v>124</v>
      </c>
    </row>
    <row r="164" spans="1:8" x14ac:dyDescent="0.35">
      <c r="A164" s="1">
        <v>42395</v>
      </c>
      <c r="B164" t="s">
        <v>3</v>
      </c>
      <c r="C164" t="s">
        <v>52</v>
      </c>
      <c r="D164" t="s">
        <v>68</v>
      </c>
      <c r="E164" t="s">
        <v>67</v>
      </c>
      <c r="F164">
        <v>62</v>
      </c>
      <c r="G164">
        <v>3</v>
      </c>
      <c r="H164">
        <v>186</v>
      </c>
    </row>
    <row r="165" spans="1:8" x14ac:dyDescent="0.35">
      <c r="A165" s="1">
        <v>42395</v>
      </c>
      <c r="B165" t="s">
        <v>3</v>
      </c>
      <c r="C165" t="s">
        <v>9</v>
      </c>
      <c r="D165" t="s">
        <v>68</v>
      </c>
      <c r="E165" t="s">
        <v>138</v>
      </c>
      <c r="F165">
        <v>120</v>
      </c>
      <c r="G165">
        <v>2</v>
      </c>
      <c r="H165">
        <v>240</v>
      </c>
    </row>
    <row r="166" spans="1:8" x14ac:dyDescent="0.35">
      <c r="A166" s="1">
        <v>42395</v>
      </c>
      <c r="B166" t="s">
        <v>3</v>
      </c>
      <c r="C166" t="s">
        <v>136</v>
      </c>
      <c r="D166" t="s">
        <v>68</v>
      </c>
      <c r="E166" t="s">
        <v>121</v>
      </c>
      <c r="F166">
        <v>120</v>
      </c>
      <c r="G166">
        <v>5</v>
      </c>
      <c r="H166">
        <v>600</v>
      </c>
    </row>
    <row r="167" spans="1:8" x14ac:dyDescent="0.35">
      <c r="A167" s="1">
        <v>42396</v>
      </c>
      <c r="B167" t="s">
        <v>13</v>
      </c>
      <c r="C167" t="s">
        <v>134</v>
      </c>
      <c r="D167" t="s">
        <v>68</v>
      </c>
      <c r="E167" t="s">
        <v>133</v>
      </c>
      <c r="F167">
        <v>45</v>
      </c>
      <c r="G167">
        <v>7</v>
      </c>
      <c r="H167">
        <v>315</v>
      </c>
    </row>
    <row r="168" spans="1:8" x14ac:dyDescent="0.35">
      <c r="A168" s="1">
        <v>42396</v>
      </c>
      <c r="B168" t="s">
        <v>3</v>
      </c>
      <c r="C168" t="s">
        <v>122</v>
      </c>
      <c r="D168" t="s">
        <v>68</v>
      </c>
      <c r="E168" t="s">
        <v>121</v>
      </c>
      <c r="F168">
        <v>120</v>
      </c>
      <c r="G168">
        <v>3</v>
      </c>
      <c r="H168">
        <v>360</v>
      </c>
    </row>
    <row r="169" spans="1:8" x14ac:dyDescent="0.35">
      <c r="A169" s="1">
        <v>42397</v>
      </c>
      <c r="B169" t="s">
        <v>3</v>
      </c>
      <c r="C169" t="s">
        <v>86</v>
      </c>
      <c r="D169" t="s">
        <v>68</v>
      </c>
      <c r="E169" t="s">
        <v>67</v>
      </c>
      <c r="F169">
        <v>62</v>
      </c>
      <c r="G169">
        <v>5</v>
      </c>
      <c r="H169">
        <v>310</v>
      </c>
    </row>
    <row r="170" spans="1:8" x14ac:dyDescent="0.35">
      <c r="A170" s="1">
        <v>42397</v>
      </c>
      <c r="B170" t="s">
        <v>3</v>
      </c>
      <c r="C170" t="s">
        <v>48</v>
      </c>
      <c r="D170" t="s">
        <v>68</v>
      </c>
      <c r="E170" t="s">
        <v>67</v>
      </c>
      <c r="F170">
        <v>62</v>
      </c>
      <c r="G170">
        <v>4</v>
      </c>
      <c r="H170">
        <v>248</v>
      </c>
    </row>
    <row r="171" spans="1:8" x14ac:dyDescent="0.35">
      <c r="A171" s="1">
        <v>42398</v>
      </c>
      <c r="B171" t="s">
        <v>3</v>
      </c>
      <c r="C171" t="s">
        <v>72</v>
      </c>
      <c r="D171" t="s">
        <v>68</v>
      </c>
      <c r="E171" t="s">
        <v>67</v>
      </c>
      <c r="F171">
        <v>62</v>
      </c>
      <c r="G171">
        <v>5</v>
      </c>
      <c r="H171">
        <v>310</v>
      </c>
    </row>
    <row r="172" spans="1:8" x14ac:dyDescent="0.35">
      <c r="A172" s="1">
        <v>42398</v>
      </c>
      <c r="B172" t="s">
        <v>3</v>
      </c>
      <c r="C172" t="s">
        <v>58</v>
      </c>
      <c r="D172" t="s">
        <v>68</v>
      </c>
      <c r="E172" t="s">
        <v>67</v>
      </c>
      <c r="F172">
        <v>62</v>
      </c>
      <c r="G172">
        <v>1</v>
      </c>
      <c r="H172">
        <v>62</v>
      </c>
    </row>
    <row r="173" spans="1:8" x14ac:dyDescent="0.35">
      <c r="A173" s="1">
        <v>42371</v>
      </c>
      <c r="B173" t="s">
        <v>18</v>
      </c>
      <c r="C173" t="s">
        <v>277</v>
      </c>
      <c r="D173" t="s">
        <v>117</v>
      </c>
      <c r="E173" t="s">
        <v>195</v>
      </c>
      <c r="F173">
        <v>34</v>
      </c>
      <c r="G173">
        <v>2</v>
      </c>
      <c r="H173">
        <v>68</v>
      </c>
    </row>
    <row r="174" spans="1:8" x14ac:dyDescent="0.35">
      <c r="A174" s="1">
        <v>42372</v>
      </c>
      <c r="B174" t="s">
        <v>3</v>
      </c>
      <c r="C174" t="s">
        <v>223</v>
      </c>
      <c r="D174" t="s">
        <v>117</v>
      </c>
      <c r="E174" t="s">
        <v>116</v>
      </c>
      <c r="F174">
        <v>102</v>
      </c>
      <c r="G174">
        <v>9</v>
      </c>
      <c r="H174">
        <v>918</v>
      </c>
    </row>
    <row r="175" spans="1:8" x14ac:dyDescent="0.35">
      <c r="A175" s="1">
        <v>42372</v>
      </c>
      <c r="B175" t="s">
        <v>3</v>
      </c>
      <c r="C175" t="s">
        <v>85</v>
      </c>
      <c r="D175" t="s">
        <v>117</v>
      </c>
      <c r="E175" t="s">
        <v>116</v>
      </c>
      <c r="F175">
        <v>102</v>
      </c>
      <c r="G175">
        <v>7</v>
      </c>
      <c r="H175">
        <v>714</v>
      </c>
    </row>
    <row r="176" spans="1:8" x14ac:dyDescent="0.35">
      <c r="A176" s="1">
        <v>42373</v>
      </c>
      <c r="B176" t="s">
        <v>13</v>
      </c>
      <c r="C176" t="s">
        <v>198</v>
      </c>
      <c r="D176" t="s">
        <v>117</v>
      </c>
      <c r="E176" t="s">
        <v>116</v>
      </c>
      <c r="F176">
        <v>102</v>
      </c>
      <c r="G176">
        <v>10</v>
      </c>
      <c r="H176">
        <v>1020</v>
      </c>
    </row>
    <row r="177" spans="1:8" x14ac:dyDescent="0.35">
      <c r="A177" s="1">
        <v>42374</v>
      </c>
      <c r="B177" t="s">
        <v>3</v>
      </c>
      <c r="C177" t="s">
        <v>96</v>
      </c>
      <c r="D177" t="s">
        <v>117</v>
      </c>
      <c r="E177" t="s">
        <v>219</v>
      </c>
      <c r="F177">
        <v>125</v>
      </c>
      <c r="G177">
        <v>1</v>
      </c>
      <c r="H177">
        <v>125</v>
      </c>
    </row>
    <row r="178" spans="1:8" x14ac:dyDescent="0.35">
      <c r="A178" s="1">
        <v>42374</v>
      </c>
      <c r="B178" t="s">
        <v>3</v>
      </c>
      <c r="C178" t="s">
        <v>91</v>
      </c>
      <c r="D178" t="s">
        <v>117</v>
      </c>
      <c r="E178" t="s">
        <v>219</v>
      </c>
      <c r="F178">
        <v>125</v>
      </c>
      <c r="G178">
        <v>1</v>
      </c>
      <c r="H178">
        <v>125</v>
      </c>
    </row>
    <row r="179" spans="1:8" x14ac:dyDescent="0.35">
      <c r="A179" s="1">
        <v>42375</v>
      </c>
      <c r="B179" t="s">
        <v>3</v>
      </c>
      <c r="C179" t="s">
        <v>158</v>
      </c>
      <c r="D179" t="s">
        <v>117</v>
      </c>
      <c r="E179" t="s">
        <v>195</v>
      </c>
      <c r="F179">
        <v>34</v>
      </c>
      <c r="G179">
        <v>2</v>
      </c>
      <c r="H179">
        <v>68</v>
      </c>
    </row>
    <row r="180" spans="1:8" x14ac:dyDescent="0.35">
      <c r="A180" s="1">
        <v>42378</v>
      </c>
      <c r="B180" t="s">
        <v>3</v>
      </c>
      <c r="C180" t="s">
        <v>223</v>
      </c>
      <c r="D180" t="s">
        <v>117</v>
      </c>
      <c r="E180" t="s">
        <v>219</v>
      </c>
      <c r="F180">
        <v>125</v>
      </c>
      <c r="G180">
        <v>2</v>
      </c>
      <c r="H180">
        <v>250</v>
      </c>
    </row>
    <row r="181" spans="1:8" x14ac:dyDescent="0.35">
      <c r="A181" s="1">
        <v>42378</v>
      </c>
      <c r="B181" t="s">
        <v>3</v>
      </c>
      <c r="C181" t="s">
        <v>6</v>
      </c>
      <c r="D181" t="s">
        <v>117</v>
      </c>
      <c r="E181" t="s">
        <v>219</v>
      </c>
      <c r="F181">
        <v>125</v>
      </c>
      <c r="G181">
        <v>1</v>
      </c>
      <c r="H181">
        <v>125</v>
      </c>
    </row>
    <row r="182" spans="1:8" x14ac:dyDescent="0.35">
      <c r="A182" s="1">
        <v>42384</v>
      </c>
      <c r="B182" t="s">
        <v>3</v>
      </c>
      <c r="C182" t="s">
        <v>96</v>
      </c>
      <c r="D182" t="s">
        <v>117</v>
      </c>
      <c r="E182" t="s">
        <v>116</v>
      </c>
      <c r="F182">
        <v>102</v>
      </c>
      <c r="G182">
        <v>8</v>
      </c>
      <c r="H182">
        <v>816</v>
      </c>
    </row>
    <row r="183" spans="1:8" x14ac:dyDescent="0.35">
      <c r="A183" s="1">
        <v>42384</v>
      </c>
      <c r="B183" t="s">
        <v>3</v>
      </c>
      <c r="C183" t="s">
        <v>6</v>
      </c>
      <c r="D183" t="s">
        <v>117</v>
      </c>
      <c r="E183" t="s">
        <v>195</v>
      </c>
      <c r="F183">
        <v>34</v>
      </c>
      <c r="G183">
        <v>1</v>
      </c>
      <c r="H183">
        <v>34</v>
      </c>
    </row>
    <row r="184" spans="1:8" x14ac:dyDescent="0.35">
      <c r="A184" s="1">
        <v>42387</v>
      </c>
      <c r="B184" t="s">
        <v>3</v>
      </c>
      <c r="C184" t="s">
        <v>87</v>
      </c>
      <c r="D184" t="s">
        <v>117</v>
      </c>
      <c r="E184" t="s">
        <v>219</v>
      </c>
      <c r="F184">
        <v>125</v>
      </c>
      <c r="G184">
        <v>1</v>
      </c>
      <c r="H184">
        <v>125</v>
      </c>
    </row>
    <row r="185" spans="1:8" x14ac:dyDescent="0.35">
      <c r="A185" s="1">
        <v>42388</v>
      </c>
      <c r="B185" t="s">
        <v>3</v>
      </c>
      <c r="C185" t="s">
        <v>212</v>
      </c>
      <c r="D185" t="s">
        <v>117</v>
      </c>
      <c r="E185" t="s">
        <v>195</v>
      </c>
      <c r="F185">
        <v>34</v>
      </c>
      <c r="G185">
        <v>1</v>
      </c>
      <c r="H185">
        <v>34</v>
      </c>
    </row>
    <row r="186" spans="1:8" x14ac:dyDescent="0.35">
      <c r="A186" s="1">
        <v>42392</v>
      </c>
      <c r="B186" t="s">
        <v>3</v>
      </c>
      <c r="C186" t="s">
        <v>61</v>
      </c>
      <c r="D186" t="s">
        <v>117</v>
      </c>
      <c r="E186" t="s">
        <v>195</v>
      </c>
      <c r="F186">
        <v>34</v>
      </c>
      <c r="G186">
        <v>2</v>
      </c>
      <c r="H186">
        <v>68</v>
      </c>
    </row>
    <row r="187" spans="1:8" x14ac:dyDescent="0.35">
      <c r="A187" s="1">
        <v>42392</v>
      </c>
      <c r="B187" t="s">
        <v>3</v>
      </c>
      <c r="C187" t="s">
        <v>87</v>
      </c>
      <c r="D187" t="s">
        <v>117</v>
      </c>
      <c r="E187" t="s">
        <v>116</v>
      </c>
      <c r="F187">
        <v>102</v>
      </c>
      <c r="G187">
        <v>2</v>
      </c>
      <c r="H187">
        <v>204</v>
      </c>
    </row>
    <row r="188" spans="1:8" x14ac:dyDescent="0.35">
      <c r="A188" s="1">
        <v>42396</v>
      </c>
      <c r="B188" t="s">
        <v>3</v>
      </c>
      <c r="C188" t="s">
        <v>118</v>
      </c>
      <c r="D188" t="s">
        <v>117</v>
      </c>
      <c r="E188" t="s">
        <v>116</v>
      </c>
      <c r="F188">
        <v>102</v>
      </c>
      <c r="G188">
        <v>3</v>
      </c>
      <c r="H188">
        <v>306</v>
      </c>
    </row>
    <row r="189" spans="1:8" x14ac:dyDescent="0.35">
      <c r="A189" s="1">
        <v>42370</v>
      </c>
      <c r="B189" t="s">
        <v>3</v>
      </c>
      <c r="C189" t="s">
        <v>74</v>
      </c>
      <c r="D189" t="s">
        <v>20</v>
      </c>
      <c r="E189" t="s">
        <v>19</v>
      </c>
      <c r="F189">
        <v>35</v>
      </c>
      <c r="G189">
        <v>2</v>
      </c>
      <c r="H189">
        <v>70</v>
      </c>
    </row>
    <row r="190" spans="1:8" x14ac:dyDescent="0.35">
      <c r="A190" s="1">
        <v>42370</v>
      </c>
      <c r="B190" t="s">
        <v>3</v>
      </c>
      <c r="C190" t="s">
        <v>193</v>
      </c>
      <c r="D190" t="s">
        <v>20</v>
      </c>
      <c r="E190" t="s">
        <v>19</v>
      </c>
      <c r="F190">
        <v>35</v>
      </c>
      <c r="G190">
        <v>1</v>
      </c>
      <c r="H190">
        <v>35</v>
      </c>
    </row>
    <row r="191" spans="1:8" x14ac:dyDescent="0.35">
      <c r="A191" s="1">
        <v>42370</v>
      </c>
      <c r="B191" t="s">
        <v>3</v>
      </c>
      <c r="C191" t="s">
        <v>52</v>
      </c>
      <c r="D191" t="s">
        <v>20</v>
      </c>
      <c r="E191" t="s">
        <v>19</v>
      </c>
      <c r="F191">
        <v>35</v>
      </c>
      <c r="G191">
        <v>6</v>
      </c>
      <c r="H191">
        <v>210</v>
      </c>
    </row>
    <row r="192" spans="1:8" x14ac:dyDescent="0.35">
      <c r="A192" s="1">
        <v>42372</v>
      </c>
      <c r="B192" t="s">
        <v>22</v>
      </c>
      <c r="C192" t="s">
        <v>21</v>
      </c>
      <c r="D192" t="s">
        <v>20</v>
      </c>
      <c r="E192" t="s">
        <v>19</v>
      </c>
      <c r="F192">
        <v>35</v>
      </c>
      <c r="G192">
        <v>9</v>
      </c>
      <c r="H192">
        <v>315</v>
      </c>
    </row>
    <row r="193" spans="1:8" x14ac:dyDescent="0.35">
      <c r="A193" s="1">
        <v>42372</v>
      </c>
      <c r="B193" t="s">
        <v>13</v>
      </c>
      <c r="C193" t="s">
        <v>146</v>
      </c>
      <c r="D193" t="s">
        <v>20</v>
      </c>
      <c r="E193" t="s">
        <v>19</v>
      </c>
      <c r="F193">
        <v>35</v>
      </c>
      <c r="G193">
        <v>2</v>
      </c>
      <c r="H193">
        <v>70</v>
      </c>
    </row>
    <row r="194" spans="1:8" x14ac:dyDescent="0.35">
      <c r="A194" s="1">
        <v>42374</v>
      </c>
      <c r="B194" t="s">
        <v>3</v>
      </c>
      <c r="C194" t="s">
        <v>28</v>
      </c>
      <c r="D194" t="s">
        <v>20</v>
      </c>
      <c r="E194" t="s">
        <v>19</v>
      </c>
      <c r="F194">
        <v>35</v>
      </c>
      <c r="G194">
        <v>6</v>
      </c>
      <c r="H194">
        <v>210</v>
      </c>
    </row>
    <row r="195" spans="1:8" x14ac:dyDescent="0.35">
      <c r="A195" s="1">
        <v>42374</v>
      </c>
      <c r="B195" t="s">
        <v>3</v>
      </c>
      <c r="C195" t="s">
        <v>272</v>
      </c>
      <c r="D195" t="s">
        <v>20</v>
      </c>
      <c r="E195" t="s">
        <v>19</v>
      </c>
      <c r="F195">
        <v>35</v>
      </c>
      <c r="G195">
        <v>1</v>
      </c>
      <c r="H195">
        <v>35</v>
      </c>
    </row>
    <row r="196" spans="1:8" x14ac:dyDescent="0.35">
      <c r="A196" s="1">
        <v>42376</v>
      </c>
      <c r="B196" t="s">
        <v>3</v>
      </c>
      <c r="C196" t="s">
        <v>55</v>
      </c>
      <c r="D196" t="s">
        <v>20</v>
      </c>
      <c r="E196" t="s">
        <v>19</v>
      </c>
      <c r="F196">
        <v>35</v>
      </c>
      <c r="G196">
        <v>1</v>
      </c>
      <c r="H196">
        <v>35</v>
      </c>
    </row>
    <row r="197" spans="1:8" x14ac:dyDescent="0.35">
      <c r="A197" s="1">
        <v>42376</v>
      </c>
      <c r="B197" t="s">
        <v>13</v>
      </c>
      <c r="C197" t="s">
        <v>89</v>
      </c>
      <c r="D197" t="s">
        <v>20</v>
      </c>
      <c r="E197" t="s">
        <v>19</v>
      </c>
      <c r="F197">
        <v>35</v>
      </c>
      <c r="G197">
        <v>4</v>
      </c>
      <c r="H197">
        <v>140</v>
      </c>
    </row>
    <row r="198" spans="1:8" x14ac:dyDescent="0.35">
      <c r="A198" s="1">
        <v>42378</v>
      </c>
      <c r="B198" t="s">
        <v>3</v>
      </c>
      <c r="C198" t="s">
        <v>28</v>
      </c>
      <c r="D198" t="s">
        <v>20</v>
      </c>
      <c r="E198" t="s">
        <v>19</v>
      </c>
      <c r="F198">
        <v>35</v>
      </c>
      <c r="G198">
        <v>4</v>
      </c>
      <c r="H198">
        <v>140</v>
      </c>
    </row>
    <row r="199" spans="1:8" x14ac:dyDescent="0.35">
      <c r="A199" s="1">
        <v>42382</v>
      </c>
      <c r="B199" t="s">
        <v>3</v>
      </c>
      <c r="C199" t="s">
        <v>108</v>
      </c>
      <c r="D199" t="s">
        <v>20</v>
      </c>
      <c r="E199" t="s">
        <v>19</v>
      </c>
      <c r="F199">
        <v>35</v>
      </c>
      <c r="G199">
        <v>6</v>
      </c>
      <c r="H199">
        <v>210</v>
      </c>
    </row>
    <row r="200" spans="1:8" x14ac:dyDescent="0.35">
      <c r="A200" s="1">
        <v>42382</v>
      </c>
      <c r="B200" t="s">
        <v>3</v>
      </c>
      <c r="C200" t="s">
        <v>153</v>
      </c>
      <c r="D200" t="s">
        <v>20</v>
      </c>
      <c r="E200" t="s">
        <v>19</v>
      </c>
      <c r="F200">
        <v>35</v>
      </c>
      <c r="G200">
        <v>4</v>
      </c>
      <c r="H200">
        <v>140</v>
      </c>
    </row>
    <row r="201" spans="1:8" x14ac:dyDescent="0.35">
      <c r="A201" s="1">
        <v>42382</v>
      </c>
      <c r="B201" t="s">
        <v>18</v>
      </c>
      <c r="C201" t="s">
        <v>17</v>
      </c>
      <c r="D201" t="s">
        <v>20</v>
      </c>
      <c r="E201" t="s">
        <v>19</v>
      </c>
      <c r="F201">
        <v>35</v>
      </c>
      <c r="G201">
        <v>2</v>
      </c>
      <c r="H201">
        <v>70</v>
      </c>
    </row>
    <row r="202" spans="1:8" x14ac:dyDescent="0.35">
      <c r="A202" s="1">
        <v>42383</v>
      </c>
      <c r="B202" t="s">
        <v>22</v>
      </c>
      <c r="C202" t="s">
        <v>202</v>
      </c>
      <c r="D202" t="s">
        <v>20</v>
      </c>
      <c r="E202" t="s">
        <v>19</v>
      </c>
      <c r="F202">
        <v>35</v>
      </c>
      <c r="G202">
        <v>7</v>
      </c>
      <c r="H202">
        <v>245</v>
      </c>
    </row>
    <row r="203" spans="1:8" x14ac:dyDescent="0.35">
      <c r="A203" s="1">
        <v>42383</v>
      </c>
      <c r="B203" t="s">
        <v>3</v>
      </c>
      <c r="C203" t="s">
        <v>158</v>
      </c>
      <c r="D203" t="s">
        <v>20</v>
      </c>
      <c r="E203" t="s">
        <v>19</v>
      </c>
      <c r="F203">
        <v>35</v>
      </c>
      <c r="G203">
        <v>8</v>
      </c>
      <c r="H203">
        <v>280</v>
      </c>
    </row>
    <row r="204" spans="1:8" x14ac:dyDescent="0.35">
      <c r="A204" s="1">
        <v>42384</v>
      </c>
      <c r="B204" t="s">
        <v>3</v>
      </c>
      <c r="C204" t="s">
        <v>178</v>
      </c>
      <c r="D204" t="s">
        <v>20</v>
      </c>
      <c r="E204" t="s">
        <v>19</v>
      </c>
      <c r="F204">
        <v>35</v>
      </c>
      <c r="G204">
        <v>6</v>
      </c>
      <c r="H204">
        <v>210</v>
      </c>
    </row>
    <row r="205" spans="1:8" x14ac:dyDescent="0.35">
      <c r="A205" s="1">
        <v>42384</v>
      </c>
      <c r="B205" t="s">
        <v>3</v>
      </c>
      <c r="C205" t="s">
        <v>74</v>
      </c>
      <c r="D205" t="s">
        <v>20</v>
      </c>
      <c r="E205" t="s">
        <v>19</v>
      </c>
      <c r="F205">
        <v>35</v>
      </c>
      <c r="G205">
        <v>3</v>
      </c>
      <c r="H205">
        <v>105</v>
      </c>
    </row>
    <row r="206" spans="1:8" x14ac:dyDescent="0.35">
      <c r="A206" s="1">
        <v>42385</v>
      </c>
      <c r="B206" t="s">
        <v>18</v>
      </c>
      <c r="C206" t="s">
        <v>174</v>
      </c>
      <c r="D206" t="s">
        <v>20</v>
      </c>
      <c r="E206" t="s">
        <v>19</v>
      </c>
      <c r="F206">
        <v>35</v>
      </c>
      <c r="G206">
        <v>2</v>
      </c>
      <c r="H206">
        <v>70</v>
      </c>
    </row>
    <row r="207" spans="1:8" x14ac:dyDescent="0.35">
      <c r="A207" s="1">
        <v>42385</v>
      </c>
      <c r="B207" t="s">
        <v>18</v>
      </c>
      <c r="C207" t="s">
        <v>17</v>
      </c>
      <c r="D207" t="s">
        <v>20</v>
      </c>
      <c r="E207" t="s">
        <v>19</v>
      </c>
      <c r="F207">
        <v>35</v>
      </c>
      <c r="G207">
        <v>2</v>
      </c>
      <c r="H207">
        <v>70</v>
      </c>
    </row>
    <row r="208" spans="1:8" x14ac:dyDescent="0.35">
      <c r="A208" s="1">
        <v>42385</v>
      </c>
      <c r="B208" t="s">
        <v>3</v>
      </c>
      <c r="C208" t="s">
        <v>16</v>
      </c>
      <c r="D208" t="s">
        <v>20</v>
      </c>
      <c r="E208" t="s">
        <v>19</v>
      </c>
      <c r="F208">
        <v>35</v>
      </c>
      <c r="G208">
        <v>1</v>
      </c>
      <c r="H208">
        <v>35</v>
      </c>
    </row>
    <row r="209" spans="1:8" x14ac:dyDescent="0.35">
      <c r="A209" s="1">
        <v>42385</v>
      </c>
      <c r="B209" t="s">
        <v>3</v>
      </c>
      <c r="C209" t="s">
        <v>227</v>
      </c>
      <c r="D209" t="s">
        <v>20</v>
      </c>
      <c r="E209" t="s">
        <v>19</v>
      </c>
      <c r="F209">
        <v>35</v>
      </c>
      <c r="G209">
        <v>2</v>
      </c>
      <c r="H209">
        <v>70</v>
      </c>
    </row>
    <row r="210" spans="1:8" x14ac:dyDescent="0.35">
      <c r="A210" s="1">
        <v>42385</v>
      </c>
      <c r="B210" t="s">
        <v>3</v>
      </c>
      <c r="C210" t="s">
        <v>169</v>
      </c>
      <c r="D210" t="s">
        <v>20</v>
      </c>
      <c r="E210" t="s">
        <v>19</v>
      </c>
      <c r="F210">
        <v>35</v>
      </c>
      <c r="G210">
        <v>7</v>
      </c>
      <c r="H210">
        <v>245</v>
      </c>
    </row>
    <row r="211" spans="1:8" x14ac:dyDescent="0.35">
      <c r="A211" s="1">
        <v>42386</v>
      </c>
      <c r="B211" t="s">
        <v>18</v>
      </c>
      <c r="C211" t="s">
        <v>226</v>
      </c>
      <c r="D211" t="s">
        <v>20</v>
      </c>
      <c r="E211" t="s">
        <v>19</v>
      </c>
      <c r="F211">
        <v>35</v>
      </c>
      <c r="G211">
        <v>8</v>
      </c>
      <c r="H211">
        <v>280</v>
      </c>
    </row>
    <row r="212" spans="1:8" x14ac:dyDescent="0.35">
      <c r="A212" s="1">
        <v>42386</v>
      </c>
      <c r="B212" t="s">
        <v>3</v>
      </c>
      <c r="C212" t="s">
        <v>16</v>
      </c>
      <c r="D212" t="s">
        <v>20</v>
      </c>
      <c r="E212" t="s">
        <v>19</v>
      </c>
      <c r="F212">
        <v>35</v>
      </c>
      <c r="G212">
        <v>2</v>
      </c>
      <c r="H212">
        <v>70</v>
      </c>
    </row>
    <row r="213" spans="1:8" x14ac:dyDescent="0.35">
      <c r="A213" s="1">
        <v>42388</v>
      </c>
      <c r="B213" t="s">
        <v>13</v>
      </c>
      <c r="C213" t="s">
        <v>92</v>
      </c>
      <c r="D213" t="s">
        <v>20</v>
      </c>
      <c r="E213" t="s">
        <v>19</v>
      </c>
      <c r="F213">
        <v>35</v>
      </c>
      <c r="G213">
        <v>3</v>
      </c>
      <c r="H213">
        <v>105</v>
      </c>
    </row>
    <row r="214" spans="1:8" x14ac:dyDescent="0.35">
      <c r="A214" s="1">
        <v>42389</v>
      </c>
      <c r="B214" t="s">
        <v>13</v>
      </c>
      <c r="C214" t="s">
        <v>125</v>
      </c>
      <c r="D214" t="s">
        <v>20</v>
      </c>
      <c r="E214" t="s">
        <v>19</v>
      </c>
      <c r="F214">
        <v>35</v>
      </c>
      <c r="G214">
        <v>7</v>
      </c>
      <c r="H214">
        <v>245</v>
      </c>
    </row>
    <row r="215" spans="1:8" x14ac:dyDescent="0.35">
      <c r="A215" s="1">
        <v>42390</v>
      </c>
      <c r="B215" t="s">
        <v>3</v>
      </c>
      <c r="C215" t="s">
        <v>136</v>
      </c>
      <c r="D215" t="s">
        <v>20</v>
      </c>
      <c r="E215" t="s">
        <v>19</v>
      </c>
      <c r="F215">
        <v>35</v>
      </c>
      <c r="G215">
        <v>8</v>
      </c>
      <c r="H215">
        <v>280</v>
      </c>
    </row>
    <row r="216" spans="1:8" x14ac:dyDescent="0.35">
      <c r="A216" s="1">
        <v>42391</v>
      </c>
      <c r="B216" t="s">
        <v>3</v>
      </c>
      <c r="C216" t="s">
        <v>183</v>
      </c>
      <c r="D216" t="s">
        <v>20</v>
      </c>
      <c r="E216" t="s">
        <v>19</v>
      </c>
      <c r="F216">
        <v>35</v>
      </c>
      <c r="G216">
        <v>7</v>
      </c>
      <c r="H216">
        <v>245</v>
      </c>
    </row>
    <row r="217" spans="1:8" x14ac:dyDescent="0.35">
      <c r="A217" s="1">
        <v>42391</v>
      </c>
      <c r="B217" t="s">
        <v>13</v>
      </c>
      <c r="C217" t="s">
        <v>198</v>
      </c>
      <c r="D217" t="s">
        <v>20</v>
      </c>
      <c r="E217" t="s">
        <v>19</v>
      </c>
      <c r="F217">
        <v>35</v>
      </c>
      <c r="G217">
        <v>6</v>
      </c>
      <c r="H217">
        <v>210</v>
      </c>
    </row>
    <row r="218" spans="1:8" x14ac:dyDescent="0.35">
      <c r="A218" s="1">
        <v>42392</v>
      </c>
      <c r="B218" t="s">
        <v>3</v>
      </c>
      <c r="C218" t="s">
        <v>194</v>
      </c>
      <c r="D218" t="s">
        <v>20</v>
      </c>
      <c r="E218" t="s">
        <v>19</v>
      </c>
      <c r="F218">
        <v>35</v>
      </c>
      <c r="G218">
        <v>1</v>
      </c>
      <c r="H218">
        <v>35</v>
      </c>
    </row>
    <row r="219" spans="1:8" x14ac:dyDescent="0.35">
      <c r="A219" s="1">
        <v>42393</v>
      </c>
      <c r="B219" t="s">
        <v>13</v>
      </c>
      <c r="C219" t="s">
        <v>125</v>
      </c>
      <c r="D219" t="s">
        <v>20</v>
      </c>
      <c r="E219" t="s">
        <v>19</v>
      </c>
      <c r="F219">
        <v>35</v>
      </c>
      <c r="G219">
        <v>5</v>
      </c>
      <c r="H219">
        <v>175</v>
      </c>
    </row>
    <row r="220" spans="1:8" x14ac:dyDescent="0.35">
      <c r="A220" s="1">
        <v>42393</v>
      </c>
      <c r="B220" t="s">
        <v>18</v>
      </c>
      <c r="C220" t="s">
        <v>17</v>
      </c>
      <c r="D220" t="s">
        <v>20</v>
      </c>
      <c r="E220" t="s">
        <v>19</v>
      </c>
      <c r="F220">
        <v>35</v>
      </c>
      <c r="G220">
        <v>3</v>
      </c>
      <c r="H220">
        <v>105</v>
      </c>
    </row>
    <row r="221" spans="1:8" x14ac:dyDescent="0.35">
      <c r="A221" s="1">
        <v>42393</v>
      </c>
      <c r="B221" t="s">
        <v>18</v>
      </c>
      <c r="C221" t="s">
        <v>168</v>
      </c>
      <c r="D221" t="s">
        <v>20</v>
      </c>
      <c r="E221" t="s">
        <v>19</v>
      </c>
      <c r="F221">
        <v>35</v>
      </c>
      <c r="G221">
        <v>3</v>
      </c>
      <c r="H221">
        <v>105</v>
      </c>
    </row>
    <row r="222" spans="1:8" x14ac:dyDescent="0.35">
      <c r="A222" s="1">
        <v>42394</v>
      </c>
      <c r="B222" t="s">
        <v>3</v>
      </c>
      <c r="C222" t="s">
        <v>93</v>
      </c>
      <c r="D222" t="s">
        <v>20</v>
      </c>
      <c r="E222" t="s">
        <v>19</v>
      </c>
      <c r="F222">
        <v>35</v>
      </c>
      <c r="G222">
        <v>8</v>
      </c>
      <c r="H222">
        <v>280</v>
      </c>
    </row>
    <row r="223" spans="1:8" x14ac:dyDescent="0.35">
      <c r="A223" s="1">
        <v>42394</v>
      </c>
      <c r="B223" t="s">
        <v>13</v>
      </c>
      <c r="C223" t="s">
        <v>64</v>
      </c>
      <c r="D223" t="s">
        <v>20</v>
      </c>
      <c r="E223" t="s">
        <v>19</v>
      </c>
      <c r="F223">
        <v>35</v>
      </c>
      <c r="G223">
        <v>6</v>
      </c>
      <c r="H223">
        <v>210</v>
      </c>
    </row>
    <row r="224" spans="1:8" x14ac:dyDescent="0.35">
      <c r="A224" s="1">
        <v>42394</v>
      </c>
      <c r="B224" t="s">
        <v>18</v>
      </c>
      <c r="C224" t="s">
        <v>150</v>
      </c>
      <c r="D224" t="s">
        <v>20</v>
      </c>
      <c r="E224" t="s">
        <v>19</v>
      </c>
      <c r="F224">
        <v>35</v>
      </c>
      <c r="G224">
        <v>3</v>
      </c>
      <c r="H224">
        <v>105</v>
      </c>
    </row>
    <row r="225" spans="1:8" x14ac:dyDescent="0.35">
      <c r="A225" s="1">
        <v>42396</v>
      </c>
      <c r="B225" t="s">
        <v>13</v>
      </c>
      <c r="C225" t="s">
        <v>131</v>
      </c>
      <c r="D225" t="s">
        <v>20</v>
      </c>
      <c r="E225" t="s">
        <v>19</v>
      </c>
      <c r="F225">
        <v>35</v>
      </c>
      <c r="G225">
        <v>9</v>
      </c>
      <c r="H225">
        <v>315</v>
      </c>
    </row>
    <row r="226" spans="1:8" x14ac:dyDescent="0.35">
      <c r="A226" s="1">
        <v>42396</v>
      </c>
      <c r="B226" t="s">
        <v>3</v>
      </c>
      <c r="C226" t="s">
        <v>122</v>
      </c>
      <c r="D226" t="s">
        <v>20</v>
      </c>
      <c r="E226" t="s">
        <v>19</v>
      </c>
      <c r="F226">
        <v>35</v>
      </c>
      <c r="G226">
        <v>6</v>
      </c>
      <c r="H226">
        <v>210</v>
      </c>
    </row>
    <row r="227" spans="1:8" x14ac:dyDescent="0.35">
      <c r="A227" s="1">
        <v>42396</v>
      </c>
      <c r="B227" t="s">
        <v>3</v>
      </c>
      <c r="C227" t="s">
        <v>113</v>
      </c>
      <c r="D227" t="s">
        <v>20</v>
      </c>
      <c r="E227" t="s">
        <v>19</v>
      </c>
      <c r="F227">
        <v>35</v>
      </c>
      <c r="G227">
        <v>6</v>
      </c>
      <c r="H227">
        <v>210</v>
      </c>
    </row>
    <row r="228" spans="1:8" x14ac:dyDescent="0.35">
      <c r="A228" s="1">
        <v>42397</v>
      </c>
      <c r="B228" t="s">
        <v>3</v>
      </c>
      <c r="C228" t="s">
        <v>104</v>
      </c>
      <c r="D228" t="s">
        <v>20</v>
      </c>
      <c r="E228" t="s">
        <v>19</v>
      </c>
      <c r="F228">
        <v>35</v>
      </c>
      <c r="G228">
        <v>4</v>
      </c>
      <c r="H228">
        <v>140</v>
      </c>
    </row>
    <row r="229" spans="1:8" x14ac:dyDescent="0.35">
      <c r="A229" s="1">
        <v>42397</v>
      </c>
      <c r="B229" t="s">
        <v>13</v>
      </c>
      <c r="C229" t="s">
        <v>92</v>
      </c>
      <c r="D229" t="s">
        <v>20</v>
      </c>
      <c r="E229" t="s">
        <v>19</v>
      </c>
      <c r="F229">
        <v>35</v>
      </c>
      <c r="G229">
        <v>3</v>
      </c>
      <c r="H229">
        <v>105</v>
      </c>
    </row>
    <row r="230" spans="1:8" x14ac:dyDescent="0.35">
      <c r="A230" s="1">
        <v>42397</v>
      </c>
      <c r="B230" t="s">
        <v>13</v>
      </c>
      <c r="C230" t="s">
        <v>83</v>
      </c>
      <c r="D230" t="s">
        <v>20</v>
      </c>
      <c r="E230" t="s">
        <v>19</v>
      </c>
      <c r="F230">
        <v>35</v>
      </c>
      <c r="G230">
        <v>3</v>
      </c>
      <c r="H230">
        <v>105</v>
      </c>
    </row>
    <row r="231" spans="1:8" x14ac:dyDescent="0.35">
      <c r="A231" s="1">
        <v>42397</v>
      </c>
      <c r="B231" t="s">
        <v>3</v>
      </c>
      <c r="C231" t="s">
        <v>81</v>
      </c>
      <c r="D231" t="s">
        <v>20</v>
      </c>
      <c r="E231" t="s">
        <v>19</v>
      </c>
      <c r="F231">
        <v>35</v>
      </c>
      <c r="G231">
        <v>2</v>
      </c>
      <c r="H231">
        <v>70</v>
      </c>
    </row>
    <row r="232" spans="1:8" x14ac:dyDescent="0.35">
      <c r="A232" s="1">
        <v>42398</v>
      </c>
      <c r="B232" t="s">
        <v>3</v>
      </c>
      <c r="C232" t="s">
        <v>78</v>
      </c>
      <c r="D232" t="s">
        <v>20</v>
      </c>
      <c r="E232" t="s">
        <v>19</v>
      </c>
      <c r="F232">
        <v>35</v>
      </c>
      <c r="G232">
        <v>2</v>
      </c>
      <c r="H232">
        <v>70</v>
      </c>
    </row>
    <row r="233" spans="1:8" x14ac:dyDescent="0.35">
      <c r="A233" s="1">
        <v>42399</v>
      </c>
      <c r="B233" t="s">
        <v>22</v>
      </c>
      <c r="C233" t="s">
        <v>21</v>
      </c>
      <c r="D233" t="s">
        <v>20</v>
      </c>
      <c r="E233" t="s">
        <v>19</v>
      </c>
      <c r="F233">
        <v>35</v>
      </c>
      <c r="G233">
        <v>14</v>
      </c>
      <c r="H233">
        <v>490</v>
      </c>
    </row>
    <row r="234" spans="1:8" x14ac:dyDescent="0.35">
      <c r="A234" s="1">
        <v>42371</v>
      </c>
      <c r="B234" t="s">
        <v>3</v>
      </c>
      <c r="C234" t="s">
        <v>63</v>
      </c>
      <c r="D234" t="s">
        <v>1</v>
      </c>
      <c r="E234" t="s">
        <v>0</v>
      </c>
      <c r="F234">
        <v>50</v>
      </c>
      <c r="G234">
        <v>2</v>
      </c>
      <c r="H234">
        <v>100</v>
      </c>
    </row>
    <row r="235" spans="1:8" x14ac:dyDescent="0.35">
      <c r="A235" s="1">
        <v>42372</v>
      </c>
      <c r="B235" t="s">
        <v>18</v>
      </c>
      <c r="C235" t="s">
        <v>17</v>
      </c>
      <c r="D235" t="s">
        <v>1</v>
      </c>
      <c r="E235" t="s">
        <v>0</v>
      </c>
      <c r="F235">
        <v>50</v>
      </c>
      <c r="G235">
        <v>2</v>
      </c>
      <c r="H235">
        <v>100</v>
      </c>
    </row>
    <row r="236" spans="1:8" x14ac:dyDescent="0.35">
      <c r="A236" s="1">
        <v>42373</v>
      </c>
      <c r="B236" t="s">
        <v>13</v>
      </c>
      <c r="C236" t="s">
        <v>216</v>
      </c>
      <c r="D236" t="s">
        <v>1</v>
      </c>
      <c r="E236" t="s">
        <v>0</v>
      </c>
      <c r="F236">
        <v>50</v>
      </c>
      <c r="G236">
        <v>7</v>
      </c>
      <c r="H236">
        <v>350</v>
      </c>
    </row>
    <row r="237" spans="1:8" x14ac:dyDescent="0.35">
      <c r="A237" s="1">
        <v>42374</v>
      </c>
      <c r="B237" t="s">
        <v>22</v>
      </c>
      <c r="C237" t="s">
        <v>21</v>
      </c>
      <c r="D237" t="s">
        <v>1</v>
      </c>
      <c r="E237" t="s">
        <v>0</v>
      </c>
      <c r="F237">
        <v>50</v>
      </c>
      <c r="G237">
        <v>5</v>
      </c>
      <c r="H237">
        <v>250</v>
      </c>
    </row>
    <row r="238" spans="1:8" x14ac:dyDescent="0.35">
      <c r="A238" s="1">
        <v>42375</v>
      </c>
      <c r="B238" t="s">
        <v>3</v>
      </c>
      <c r="C238" t="s">
        <v>178</v>
      </c>
      <c r="D238" t="s">
        <v>1</v>
      </c>
      <c r="E238" t="s">
        <v>0</v>
      </c>
      <c r="F238">
        <v>50</v>
      </c>
      <c r="G238">
        <v>2</v>
      </c>
      <c r="H238">
        <v>100</v>
      </c>
    </row>
    <row r="239" spans="1:8" x14ac:dyDescent="0.35">
      <c r="A239" s="1">
        <v>42376</v>
      </c>
      <c r="B239" t="s">
        <v>3</v>
      </c>
      <c r="C239" t="s">
        <v>227</v>
      </c>
      <c r="D239" t="s">
        <v>1</v>
      </c>
      <c r="E239" t="s">
        <v>0</v>
      </c>
      <c r="F239">
        <v>50</v>
      </c>
      <c r="G239">
        <v>3</v>
      </c>
      <c r="H239">
        <v>150</v>
      </c>
    </row>
    <row r="240" spans="1:8" x14ac:dyDescent="0.35">
      <c r="A240" s="1">
        <v>42377</v>
      </c>
      <c r="B240" t="s">
        <v>3</v>
      </c>
      <c r="C240" t="s">
        <v>16</v>
      </c>
      <c r="D240" t="s">
        <v>1</v>
      </c>
      <c r="E240" t="s">
        <v>0</v>
      </c>
      <c r="F240">
        <v>50</v>
      </c>
      <c r="G240">
        <v>4</v>
      </c>
      <c r="H240">
        <v>200</v>
      </c>
    </row>
    <row r="241" spans="1:8" x14ac:dyDescent="0.35">
      <c r="A241" s="1">
        <v>42378</v>
      </c>
      <c r="B241" t="s">
        <v>18</v>
      </c>
      <c r="C241" t="s">
        <v>97</v>
      </c>
      <c r="D241" t="s">
        <v>1</v>
      </c>
      <c r="E241" t="s">
        <v>0</v>
      </c>
      <c r="F241">
        <v>50</v>
      </c>
      <c r="G241">
        <v>5</v>
      </c>
      <c r="H241">
        <v>250</v>
      </c>
    </row>
    <row r="242" spans="1:8" x14ac:dyDescent="0.35">
      <c r="A242" s="1">
        <v>42379</v>
      </c>
      <c r="B242" t="s">
        <v>13</v>
      </c>
      <c r="C242" t="s">
        <v>32</v>
      </c>
      <c r="D242" t="s">
        <v>1</v>
      </c>
      <c r="E242" t="s">
        <v>0</v>
      </c>
      <c r="F242">
        <v>50</v>
      </c>
      <c r="G242">
        <v>12</v>
      </c>
      <c r="H242">
        <v>600</v>
      </c>
    </row>
    <row r="243" spans="1:8" x14ac:dyDescent="0.35">
      <c r="A243" s="1">
        <v>42379</v>
      </c>
      <c r="B243" t="s">
        <v>13</v>
      </c>
      <c r="C243" t="s">
        <v>146</v>
      </c>
      <c r="D243" t="s">
        <v>1</v>
      </c>
      <c r="E243" t="s">
        <v>0</v>
      </c>
      <c r="F243">
        <v>50</v>
      </c>
      <c r="G243">
        <v>2</v>
      </c>
      <c r="H243">
        <v>100</v>
      </c>
    </row>
    <row r="244" spans="1:8" x14ac:dyDescent="0.35">
      <c r="A244" s="1">
        <v>42381</v>
      </c>
      <c r="B244" t="s">
        <v>13</v>
      </c>
      <c r="C244" t="s">
        <v>131</v>
      </c>
      <c r="D244" t="s">
        <v>1</v>
      </c>
      <c r="E244" t="s">
        <v>0</v>
      </c>
      <c r="F244">
        <v>50</v>
      </c>
      <c r="G244">
        <v>10</v>
      </c>
      <c r="H244">
        <v>500</v>
      </c>
    </row>
    <row r="245" spans="1:8" x14ac:dyDescent="0.35">
      <c r="A245" s="1">
        <v>42381</v>
      </c>
      <c r="B245" t="s">
        <v>22</v>
      </c>
      <c r="C245" t="s">
        <v>21</v>
      </c>
      <c r="D245" t="s">
        <v>1</v>
      </c>
      <c r="E245" t="s">
        <v>0</v>
      </c>
      <c r="F245">
        <v>50</v>
      </c>
      <c r="G245">
        <v>4</v>
      </c>
      <c r="H245">
        <v>200</v>
      </c>
    </row>
    <row r="246" spans="1:8" x14ac:dyDescent="0.35">
      <c r="A246" s="1">
        <v>42381</v>
      </c>
      <c r="B246" t="s">
        <v>3</v>
      </c>
      <c r="C246" t="s">
        <v>72</v>
      </c>
      <c r="D246" t="s">
        <v>1</v>
      </c>
      <c r="E246" t="s">
        <v>0</v>
      </c>
      <c r="F246">
        <v>50</v>
      </c>
      <c r="G246">
        <v>4</v>
      </c>
      <c r="H246">
        <v>200</v>
      </c>
    </row>
    <row r="247" spans="1:8" x14ac:dyDescent="0.35">
      <c r="A247" s="1">
        <v>42381</v>
      </c>
      <c r="B247" t="s">
        <v>3</v>
      </c>
      <c r="C247" t="s">
        <v>252</v>
      </c>
      <c r="D247" t="s">
        <v>1</v>
      </c>
      <c r="E247" t="s">
        <v>0</v>
      </c>
      <c r="F247">
        <v>50</v>
      </c>
      <c r="G247">
        <v>8</v>
      </c>
      <c r="H247">
        <v>400</v>
      </c>
    </row>
    <row r="248" spans="1:8" x14ac:dyDescent="0.35">
      <c r="A248" s="1">
        <v>42382</v>
      </c>
      <c r="B248" t="s">
        <v>3</v>
      </c>
      <c r="C248" t="s">
        <v>244</v>
      </c>
      <c r="D248" t="s">
        <v>1</v>
      </c>
      <c r="E248" t="s">
        <v>0</v>
      </c>
      <c r="F248">
        <v>50</v>
      </c>
      <c r="G248">
        <v>3</v>
      </c>
      <c r="H248">
        <v>150</v>
      </c>
    </row>
    <row r="249" spans="1:8" x14ac:dyDescent="0.35">
      <c r="A249" s="1">
        <v>42384</v>
      </c>
      <c r="B249" t="s">
        <v>13</v>
      </c>
      <c r="C249" t="s">
        <v>24</v>
      </c>
      <c r="D249" t="s">
        <v>1</v>
      </c>
      <c r="E249" t="s">
        <v>0</v>
      </c>
      <c r="F249">
        <v>50</v>
      </c>
      <c r="G249">
        <v>10</v>
      </c>
      <c r="H249">
        <v>500</v>
      </c>
    </row>
    <row r="250" spans="1:8" x14ac:dyDescent="0.35">
      <c r="A250" s="1">
        <v>42384</v>
      </c>
      <c r="B250" t="s">
        <v>3</v>
      </c>
      <c r="C250" t="s">
        <v>232</v>
      </c>
      <c r="D250" t="s">
        <v>1</v>
      </c>
      <c r="E250" t="s">
        <v>0</v>
      </c>
      <c r="F250">
        <v>50</v>
      </c>
      <c r="G250">
        <v>5</v>
      </c>
      <c r="H250">
        <v>250</v>
      </c>
    </row>
    <row r="251" spans="1:8" x14ac:dyDescent="0.35">
      <c r="A251" s="1">
        <v>42385</v>
      </c>
      <c r="B251" t="s">
        <v>3</v>
      </c>
      <c r="C251" t="s">
        <v>52</v>
      </c>
      <c r="D251" t="s">
        <v>1</v>
      </c>
      <c r="E251" t="s">
        <v>0</v>
      </c>
      <c r="F251">
        <v>50</v>
      </c>
      <c r="G251">
        <v>4</v>
      </c>
      <c r="H251">
        <v>200</v>
      </c>
    </row>
    <row r="252" spans="1:8" x14ac:dyDescent="0.35">
      <c r="A252" s="1">
        <v>42385</v>
      </c>
      <c r="B252" t="s">
        <v>13</v>
      </c>
      <c r="C252" t="s">
        <v>92</v>
      </c>
      <c r="D252" t="s">
        <v>1</v>
      </c>
      <c r="E252" t="s">
        <v>0</v>
      </c>
      <c r="F252">
        <v>50</v>
      </c>
      <c r="G252">
        <v>6</v>
      </c>
      <c r="H252">
        <v>300</v>
      </c>
    </row>
    <row r="253" spans="1:8" x14ac:dyDescent="0.35">
      <c r="A253" s="1">
        <v>42385</v>
      </c>
      <c r="B253" t="s">
        <v>13</v>
      </c>
      <c r="C253" t="s">
        <v>201</v>
      </c>
      <c r="D253" t="s">
        <v>1</v>
      </c>
      <c r="E253" t="s">
        <v>0</v>
      </c>
      <c r="F253">
        <v>50</v>
      </c>
      <c r="G253">
        <v>2</v>
      </c>
      <c r="H253">
        <v>100</v>
      </c>
    </row>
    <row r="254" spans="1:8" x14ac:dyDescent="0.35">
      <c r="A254" s="1">
        <v>42385</v>
      </c>
      <c r="B254" t="s">
        <v>3</v>
      </c>
      <c r="C254" t="s">
        <v>104</v>
      </c>
      <c r="D254" t="s">
        <v>1</v>
      </c>
      <c r="E254" t="s">
        <v>0</v>
      </c>
      <c r="F254">
        <v>50</v>
      </c>
      <c r="G254">
        <v>6</v>
      </c>
      <c r="H254">
        <v>300</v>
      </c>
    </row>
    <row r="255" spans="1:8" x14ac:dyDescent="0.35">
      <c r="A255" s="1">
        <v>42385</v>
      </c>
      <c r="B255" t="s">
        <v>13</v>
      </c>
      <c r="C255" t="s">
        <v>64</v>
      </c>
      <c r="D255" t="s">
        <v>1</v>
      </c>
      <c r="E255" t="s">
        <v>0</v>
      </c>
      <c r="F255">
        <v>50</v>
      </c>
      <c r="G255">
        <v>5</v>
      </c>
      <c r="H255">
        <v>250</v>
      </c>
    </row>
    <row r="256" spans="1:8" x14ac:dyDescent="0.35">
      <c r="A256" s="1">
        <v>42385</v>
      </c>
      <c r="B256" t="s">
        <v>3</v>
      </c>
      <c r="C256" t="s">
        <v>52</v>
      </c>
      <c r="D256" t="s">
        <v>1</v>
      </c>
      <c r="E256" t="s">
        <v>0</v>
      </c>
      <c r="F256">
        <v>50</v>
      </c>
      <c r="G256">
        <v>3</v>
      </c>
      <c r="H256">
        <v>150</v>
      </c>
    </row>
    <row r="257" spans="1:8" x14ac:dyDescent="0.35">
      <c r="A257" s="1">
        <v>42387</v>
      </c>
      <c r="B257" t="s">
        <v>3</v>
      </c>
      <c r="C257" t="s">
        <v>223</v>
      </c>
      <c r="D257" t="s">
        <v>1</v>
      </c>
      <c r="E257" t="s">
        <v>0</v>
      </c>
      <c r="F257">
        <v>50</v>
      </c>
      <c r="G257">
        <v>5</v>
      </c>
      <c r="H257">
        <v>250</v>
      </c>
    </row>
    <row r="258" spans="1:8" x14ac:dyDescent="0.35">
      <c r="A258" s="1">
        <v>42387</v>
      </c>
      <c r="B258" t="s">
        <v>13</v>
      </c>
      <c r="C258" t="s">
        <v>200</v>
      </c>
      <c r="D258" t="s">
        <v>1</v>
      </c>
      <c r="E258" t="s">
        <v>0</v>
      </c>
      <c r="F258">
        <v>50</v>
      </c>
      <c r="G258">
        <v>1</v>
      </c>
      <c r="H258">
        <v>50</v>
      </c>
    </row>
    <row r="259" spans="1:8" x14ac:dyDescent="0.35">
      <c r="A259" s="1">
        <v>42387</v>
      </c>
      <c r="B259" t="s">
        <v>3</v>
      </c>
      <c r="C259" t="s">
        <v>139</v>
      </c>
      <c r="D259" t="s">
        <v>1</v>
      </c>
      <c r="E259" t="s">
        <v>0</v>
      </c>
      <c r="F259">
        <v>50</v>
      </c>
      <c r="G259">
        <v>2</v>
      </c>
      <c r="H259">
        <v>100</v>
      </c>
    </row>
    <row r="260" spans="1:8" x14ac:dyDescent="0.35">
      <c r="A260" s="1">
        <v>42387</v>
      </c>
      <c r="B260" t="s">
        <v>3</v>
      </c>
      <c r="C260" t="s">
        <v>75</v>
      </c>
      <c r="D260" t="s">
        <v>1</v>
      </c>
      <c r="E260" t="s">
        <v>0</v>
      </c>
      <c r="F260">
        <v>50</v>
      </c>
      <c r="G260">
        <v>6</v>
      </c>
      <c r="H260">
        <v>300</v>
      </c>
    </row>
    <row r="261" spans="1:8" x14ac:dyDescent="0.35">
      <c r="A261" s="1">
        <v>42389</v>
      </c>
      <c r="B261" t="s">
        <v>3</v>
      </c>
      <c r="C261" t="s">
        <v>158</v>
      </c>
      <c r="D261" t="s">
        <v>1</v>
      </c>
      <c r="E261" t="s">
        <v>0</v>
      </c>
      <c r="F261">
        <v>50</v>
      </c>
      <c r="G261">
        <v>6</v>
      </c>
      <c r="H261">
        <v>300</v>
      </c>
    </row>
    <row r="262" spans="1:8" x14ac:dyDescent="0.35">
      <c r="A262" s="1">
        <v>42390</v>
      </c>
      <c r="B262" t="s">
        <v>3</v>
      </c>
      <c r="C262" t="s">
        <v>161</v>
      </c>
      <c r="D262" t="s">
        <v>1</v>
      </c>
      <c r="E262" t="s">
        <v>0</v>
      </c>
      <c r="F262">
        <v>50</v>
      </c>
      <c r="G262">
        <v>3</v>
      </c>
      <c r="H262">
        <v>150</v>
      </c>
    </row>
    <row r="263" spans="1:8" x14ac:dyDescent="0.35">
      <c r="A263" s="1">
        <v>42390</v>
      </c>
      <c r="B263" t="s">
        <v>3</v>
      </c>
      <c r="C263" t="s">
        <v>122</v>
      </c>
      <c r="D263" t="s">
        <v>1</v>
      </c>
      <c r="E263" t="s">
        <v>0</v>
      </c>
      <c r="F263">
        <v>50</v>
      </c>
      <c r="G263">
        <v>5</v>
      </c>
      <c r="H263">
        <v>250</v>
      </c>
    </row>
    <row r="264" spans="1:8" x14ac:dyDescent="0.35">
      <c r="A264" s="1">
        <v>42391</v>
      </c>
      <c r="B264" t="s">
        <v>3</v>
      </c>
      <c r="C264" t="s">
        <v>55</v>
      </c>
      <c r="D264" t="s">
        <v>1</v>
      </c>
      <c r="E264" t="s">
        <v>0</v>
      </c>
      <c r="F264">
        <v>50</v>
      </c>
      <c r="G264">
        <v>7</v>
      </c>
      <c r="H264">
        <v>350</v>
      </c>
    </row>
    <row r="265" spans="1:8" x14ac:dyDescent="0.35">
      <c r="A265" s="1">
        <v>42391</v>
      </c>
      <c r="B265" t="s">
        <v>3</v>
      </c>
      <c r="C265" t="s">
        <v>6</v>
      </c>
      <c r="D265" t="s">
        <v>1</v>
      </c>
      <c r="E265" t="s">
        <v>0</v>
      </c>
      <c r="F265">
        <v>50</v>
      </c>
      <c r="G265">
        <v>4</v>
      </c>
      <c r="H265">
        <v>200</v>
      </c>
    </row>
    <row r="266" spans="1:8" x14ac:dyDescent="0.35">
      <c r="A266" s="1">
        <v>42392</v>
      </c>
      <c r="B266" t="s">
        <v>3</v>
      </c>
      <c r="C266" t="s">
        <v>189</v>
      </c>
      <c r="D266" t="s">
        <v>1</v>
      </c>
      <c r="E266" t="s">
        <v>0</v>
      </c>
      <c r="F266">
        <v>50</v>
      </c>
      <c r="G266">
        <v>3</v>
      </c>
      <c r="H266">
        <v>150</v>
      </c>
    </row>
    <row r="267" spans="1:8" x14ac:dyDescent="0.35">
      <c r="A267" s="1">
        <v>42392</v>
      </c>
      <c r="B267" t="s">
        <v>22</v>
      </c>
      <c r="C267" t="s">
        <v>123</v>
      </c>
      <c r="D267" t="s">
        <v>1</v>
      </c>
      <c r="E267" t="s">
        <v>0</v>
      </c>
      <c r="F267">
        <v>50</v>
      </c>
      <c r="G267">
        <v>7</v>
      </c>
      <c r="H267">
        <v>350</v>
      </c>
    </row>
    <row r="268" spans="1:8" x14ac:dyDescent="0.35">
      <c r="A268" s="1">
        <v>42392</v>
      </c>
      <c r="B268" t="s">
        <v>3</v>
      </c>
      <c r="C268" t="s">
        <v>187</v>
      </c>
      <c r="D268" t="s">
        <v>1</v>
      </c>
      <c r="E268" t="s">
        <v>0</v>
      </c>
      <c r="F268">
        <v>50</v>
      </c>
      <c r="G268">
        <v>10</v>
      </c>
      <c r="H268">
        <v>500</v>
      </c>
    </row>
    <row r="269" spans="1:8" x14ac:dyDescent="0.35">
      <c r="A269" s="1">
        <v>42392</v>
      </c>
      <c r="B269" t="s">
        <v>3</v>
      </c>
      <c r="C269" t="s">
        <v>169</v>
      </c>
      <c r="D269" t="s">
        <v>1</v>
      </c>
      <c r="E269" t="s">
        <v>0</v>
      </c>
      <c r="F269">
        <v>50</v>
      </c>
      <c r="G269">
        <v>8</v>
      </c>
      <c r="H269">
        <v>400</v>
      </c>
    </row>
    <row r="270" spans="1:8" x14ac:dyDescent="0.35">
      <c r="A270" s="1">
        <v>42394</v>
      </c>
      <c r="B270" t="s">
        <v>3</v>
      </c>
      <c r="C270" t="s">
        <v>86</v>
      </c>
      <c r="D270" t="s">
        <v>1</v>
      </c>
      <c r="E270" t="s">
        <v>0</v>
      </c>
      <c r="F270">
        <v>50</v>
      </c>
      <c r="G270">
        <v>6</v>
      </c>
      <c r="H270">
        <v>300</v>
      </c>
    </row>
    <row r="271" spans="1:8" x14ac:dyDescent="0.35">
      <c r="A271" s="1">
        <v>42396</v>
      </c>
      <c r="B271" t="s">
        <v>22</v>
      </c>
      <c r="C271" t="s">
        <v>124</v>
      </c>
      <c r="D271" t="s">
        <v>1</v>
      </c>
      <c r="E271" t="s">
        <v>0</v>
      </c>
      <c r="F271">
        <v>50</v>
      </c>
      <c r="G271">
        <v>7</v>
      </c>
      <c r="H271">
        <v>350</v>
      </c>
    </row>
    <row r="272" spans="1:8" x14ac:dyDescent="0.35">
      <c r="A272" s="1">
        <v>42396</v>
      </c>
      <c r="B272" t="s">
        <v>13</v>
      </c>
      <c r="C272" t="s">
        <v>100</v>
      </c>
      <c r="D272" t="s">
        <v>1</v>
      </c>
      <c r="E272" t="s">
        <v>0</v>
      </c>
      <c r="F272">
        <v>50</v>
      </c>
      <c r="G272">
        <v>5</v>
      </c>
      <c r="H272">
        <v>250</v>
      </c>
    </row>
    <row r="273" spans="1:8" x14ac:dyDescent="0.35">
      <c r="A273" s="1">
        <v>42397</v>
      </c>
      <c r="B273" t="s">
        <v>3</v>
      </c>
      <c r="C273" t="s">
        <v>103</v>
      </c>
      <c r="D273" t="s">
        <v>1</v>
      </c>
      <c r="E273" t="s">
        <v>0</v>
      </c>
      <c r="F273">
        <v>50</v>
      </c>
      <c r="G273">
        <v>4</v>
      </c>
      <c r="H273">
        <v>200</v>
      </c>
    </row>
    <row r="274" spans="1:8" x14ac:dyDescent="0.35">
      <c r="A274" s="1">
        <v>42398</v>
      </c>
      <c r="B274" t="s">
        <v>3</v>
      </c>
      <c r="C274" t="s">
        <v>63</v>
      </c>
      <c r="D274" t="s">
        <v>1</v>
      </c>
      <c r="E274" t="s">
        <v>0</v>
      </c>
      <c r="F274">
        <v>50</v>
      </c>
      <c r="G274">
        <v>2</v>
      </c>
      <c r="H274">
        <v>100</v>
      </c>
    </row>
    <row r="275" spans="1:8" x14ac:dyDescent="0.35">
      <c r="A275" s="1">
        <v>42399</v>
      </c>
      <c r="B275" t="s">
        <v>13</v>
      </c>
      <c r="C275" t="s">
        <v>32</v>
      </c>
      <c r="D275" t="s">
        <v>1</v>
      </c>
      <c r="E275" t="s">
        <v>0</v>
      </c>
      <c r="F275">
        <v>50</v>
      </c>
      <c r="G275">
        <v>3</v>
      </c>
      <c r="H275">
        <v>150</v>
      </c>
    </row>
    <row r="276" spans="1:8" x14ac:dyDescent="0.35">
      <c r="A276" s="1">
        <v>42399</v>
      </c>
      <c r="B276" t="s">
        <v>3</v>
      </c>
      <c r="C276" t="s">
        <v>2</v>
      </c>
      <c r="D276" t="s">
        <v>1</v>
      </c>
      <c r="E276" t="s">
        <v>0</v>
      </c>
      <c r="F276">
        <v>50</v>
      </c>
      <c r="G276">
        <v>4</v>
      </c>
      <c r="H276">
        <v>200</v>
      </c>
    </row>
    <row r="277" spans="1:8" x14ac:dyDescent="0.35">
      <c r="A277" s="1">
        <v>42370</v>
      </c>
      <c r="B277" t="s">
        <v>13</v>
      </c>
      <c r="C277" t="s">
        <v>32</v>
      </c>
      <c r="D277" t="s">
        <v>40</v>
      </c>
      <c r="E277" t="s">
        <v>39</v>
      </c>
      <c r="F277">
        <v>25</v>
      </c>
      <c r="G277">
        <v>4</v>
      </c>
      <c r="H277">
        <v>100</v>
      </c>
    </row>
    <row r="278" spans="1:8" x14ac:dyDescent="0.35">
      <c r="A278" s="1">
        <v>42373</v>
      </c>
      <c r="B278" t="s">
        <v>13</v>
      </c>
      <c r="C278" t="s">
        <v>125</v>
      </c>
      <c r="D278" t="s">
        <v>40</v>
      </c>
      <c r="E278" t="s">
        <v>39</v>
      </c>
      <c r="F278">
        <v>25</v>
      </c>
      <c r="G278">
        <v>1</v>
      </c>
      <c r="H278">
        <v>25</v>
      </c>
    </row>
    <row r="279" spans="1:8" x14ac:dyDescent="0.35">
      <c r="A279" s="1">
        <v>42376</v>
      </c>
      <c r="B279" t="s">
        <v>3</v>
      </c>
      <c r="C279" t="s">
        <v>223</v>
      </c>
      <c r="D279" t="s">
        <v>40</v>
      </c>
      <c r="E279" t="s">
        <v>39</v>
      </c>
      <c r="F279">
        <v>25</v>
      </c>
      <c r="G279">
        <v>4</v>
      </c>
      <c r="H279">
        <v>100</v>
      </c>
    </row>
    <row r="280" spans="1:8" x14ac:dyDescent="0.35">
      <c r="A280" s="1">
        <v>42376</v>
      </c>
      <c r="B280" t="s">
        <v>22</v>
      </c>
      <c r="C280" t="s">
        <v>123</v>
      </c>
      <c r="D280" t="s">
        <v>40</v>
      </c>
      <c r="E280" t="s">
        <v>39</v>
      </c>
      <c r="F280">
        <v>25</v>
      </c>
      <c r="G280">
        <v>5</v>
      </c>
      <c r="H280">
        <v>125</v>
      </c>
    </row>
    <row r="281" spans="1:8" x14ac:dyDescent="0.35">
      <c r="A281" s="1">
        <v>42380</v>
      </c>
      <c r="B281" t="s">
        <v>13</v>
      </c>
      <c r="C281" t="s">
        <v>100</v>
      </c>
      <c r="D281" t="s">
        <v>40</v>
      </c>
      <c r="E281" t="s">
        <v>39</v>
      </c>
      <c r="F281">
        <v>25</v>
      </c>
      <c r="G281">
        <v>5</v>
      </c>
      <c r="H281">
        <v>125</v>
      </c>
    </row>
    <row r="282" spans="1:8" x14ac:dyDescent="0.35">
      <c r="A282" s="1">
        <v>42381</v>
      </c>
      <c r="B282" t="s">
        <v>13</v>
      </c>
      <c r="C282" t="s">
        <v>196</v>
      </c>
      <c r="D282" t="s">
        <v>40</v>
      </c>
      <c r="E282" t="s">
        <v>39</v>
      </c>
      <c r="F282">
        <v>25</v>
      </c>
      <c r="G282">
        <v>3</v>
      </c>
      <c r="H282">
        <v>75</v>
      </c>
    </row>
    <row r="283" spans="1:8" x14ac:dyDescent="0.35">
      <c r="A283" s="1">
        <v>42385</v>
      </c>
      <c r="B283" t="s">
        <v>18</v>
      </c>
      <c r="C283" t="s">
        <v>97</v>
      </c>
      <c r="D283" t="s">
        <v>40</v>
      </c>
      <c r="E283" t="s">
        <v>39</v>
      </c>
      <c r="F283">
        <v>25</v>
      </c>
      <c r="G283">
        <v>3</v>
      </c>
      <c r="H283">
        <v>75</v>
      </c>
    </row>
    <row r="284" spans="1:8" x14ac:dyDescent="0.35">
      <c r="A284" s="1">
        <v>42386</v>
      </c>
      <c r="B284" t="s">
        <v>3</v>
      </c>
      <c r="C284" t="s">
        <v>132</v>
      </c>
      <c r="D284" t="s">
        <v>40</v>
      </c>
      <c r="E284" t="s">
        <v>39</v>
      </c>
      <c r="F284">
        <v>25</v>
      </c>
      <c r="G284">
        <v>4</v>
      </c>
      <c r="H284">
        <v>100</v>
      </c>
    </row>
    <row r="285" spans="1:8" x14ac:dyDescent="0.35">
      <c r="A285" s="1">
        <v>42391</v>
      </c>
      <c r="B285" t="s">
        <v>3</v>
      </c>
      <c r="C285" t="s">
        <v>193</v>
      </c>
      <c r="D285" t="s">
        <v>40</v>
      </c>
      <c r="E285" t="s">
        <v>39</v>
      </c>
      <c r="F285">
        <v>25</v>
      </c>
      <c r="G285">
        <v>1</v>
      </c>
      <c r="H285">
        <v>25</v>
      </c>
    </row>
    <row r="286" spans="1:8" x14ac:dyDescent="0.35">
      <c r="A286" s="1">
        <v>42398</v>
      </c>
      <c r="B286" t="s">
        <v>13</v>
      </c>
      <c r="C286" t="s">
        <v>41</v>
      </c>
      <c r="D286" t="s">
        <v>40</v>
      </c>
      <c r="E286" t="s">
        <v>39</v>
      </c>
      <c r="F286">
        <v>25</v>
      </c>
      <c r="G286">
        <v>5</v>
      </c>
      <c r="H286">
        <v>125</v>
      </c>
    </row>
    <row r="287" spans="1:8" x14ac:dyDescent="0.35">
      <c r="A287" s="1">
        <v>42370</v>
      </c>
      <c r="B287" t="s">
        <v>13</v>
      </c>
      <c r="C287" t="s">
        <v>214</v>
      </c>
      <c r="D287" t="s">
        <v>26</v>
      </c>
      <c r="E287" t="s">
        <v>70</v>
      </c>
      <c r="F287">
        <v>2320</v>
      </c>
      <c r="G287">
        <v>4</v>
      </c>
      <c r="H287">
        <v>9280</v>
      </c>
    </row>
    <row r="288" spans="1:8" x14ac:dyDescent="0.35">
      <c r="A288" s="1">
        <v>42370</v>
      </c>
      <c r="B288" t="s">
        <v>3</v>
      </c>
      <c r="C288" t="s">
        <v>9</v>
      </c>
      <c r="D288" t="s">
        <v>26</v>
      </c>
      <c r="E288" t="s">
        <v>70</v>
      </c>
      <c r="F288">
        <v>2295</v>
      </c>
      <c r="G288">
        <v>5</v>
      </c>
      <c r="H288">
        <v>11475</v>
      </c>
    </row>
    <row r="289" spans="1:8" x14ac:dyDescent="0.35">
      <c r="A289" s="1">
        <v>42370</v>
      </c>
      <c r="B289" t="s">
        <v>3</v>
      </c>
      <c r="C289" t="s">
        <v>103</v>
      </c>
      <c r="D289" t="s">
        <v>26</v>
      </c>
      <c r="E289" t="s">
        <v>70</v>
      </c>
      <c r="F289">
        <v>2320</v>
      </c>
      <c r="G289">
        <v>7</v>
      </c>
      <c r="H289">
        <v>16240</v>
      </c>
    </row>
    <row r="290" spans="1:8" x14ac:dyDescent="0.35">
      <c r="A290" s="1">
        <v>42370</v>
      </c>
      <c r="B290" t="s">
        <v>3</v>
      </c>
      <c r="C290" t="s">
        <v>158</v>
      </c>
      <c r="D290" t="s">
        <v>26</v>
      </c>
      <c r="E290" t="s">
        <v>25</v>
      </c>
      <c r="F290">
        <v>1080</v>
      </c>
      <c r="G290">
        <v>5</v>
      </c>
      <c r="H290">
        <v>5400</v>
      </c>
    </row>
    <row r="291" spans="1:8" x14ac:dyDescent="0.35">
      <c r="A291" s="1">
        <v>42370</v>
      </c>
      <c r="B291" t="s">
        <v>3</v>
      </c>
      <c r="C291" t="s">
        <v>239</v>
      </c>
      <c r="D291" t="s">
        <v>26</v>
      </c>
      <c r="E291" t="s">
        <v>70</v>
      </c>
      <c r="F291">
        <v>2320</v>
      </c>
      <c r="G291">
        <v>1</v>
      </c>
      <c r="H291">
        <v>2320</v>
      </c>
    </row>
    <row r="292" spans="1:8" x14ac:dyDescent="0.35">
      <c r="A292" s="1">
        <v>42371</v>
      </c>
      <c r="B292" t="s">
        <v>13</v>
      </c>
      <c r="C292" t="s">
        <v>32</v>
      </c>
      <c r="D292" t="s">
        <v>26</v>
      </c>
      <c r="E292" t="s">
        <v>25</v>
      </c>
      <c r="F292">
        <v>1080</v>
      </c>
      <c r="G292">
        <v>5</v>
      </c>
      <c r="H292">
        <v>5400</v>
      </c>
    </row>
    <row r="293" spans="1:8" x14ac:dyDescent="0.35">
      <c r="A293" s="1">
        <v>42371</v>
      </c>
      <c r="B293" t="s">
        <v>3</v>
      </c>
      <c r="C293" t="s">
        <v>86</v>
      </c>
      <c r="D293" t="s">
        <v>26</v>
      </c>
      <c r="E293" t="s">
        <v>70</v>
      </c>
      <c r="F293">
        <v>2295</v>
      </c>
      <c r="G293">
        <v>7</v>
      </c>
      <c r="H293">
        <v>16065</v>
      </c>
    </row>
    <row r="294" spans="1:8" x14ac:dyDescent="0.35">
      <c r="A294" s="1">
        <v>42371</v>
      </c>
      <c r="B294" t="s">
        <v>3</v>
      </c>
      <c r="C294" t="s">
        <v>48</v>
      </c>
      <c r="D294" t="s">
        <v>26</v>
      </c>
      <c r="E294" t="s">
        <v>70</v>
      </c>
      <c r="F294">
        <v>2320</v>
      </c>
      <c r="G294">
        <v>5</v>
      </c>
      <c r="H294">
        <v>11600</v>
      </c>
    </row>
    <row r="295" spans="1:8" x14ac:dyDescent="0.35">
      <c r="A295" s="1">
        <v>42373</v>
      </c>
      <c r="B295" t="s">
        <v>3</v>
      </c>
      <c r="C295" t="s">
        <v>80</v>
      </c>
      <c r="D295" t="s">
        <v>26</v>
      </c>
      <c r="E295" t="s">
        <v>25</v>
      </c>
      <c r="F295">
        <v>1080</v>
      </c>
      <c r="G295">
        <v>6</v>
      </c>
      <c r="H295">
        <v>6480</v>
      </c>
    </row>
    <row r="296" spans="1:8" x14ac:dyDescent="0.35">
      <c r="A296" s="1">
        <v>42373</v>
      </c>
      <c r="B296" t="s">
        <v>22</v>
      </c>
      <c r="C296" t="s">
        <v>123</v>
      </c>
      <c r="D296" t="s">
        <v>26</v>
      </c>
      <c r="E296" t="s">
        <v>70</v>
      </c>
      <c r="F296">
        <v>2295</v>
      </c>
      <c r="G296">
        <v>4</v>
      </c>
      <c r="H296">
        <v>9180</v>
      </c>
    </row>
    <row r="297" spans="1:8" x14ac:dyDescent="0.35">
      <c r="A297" s="1">
        <v>42373</v>
      </c>
      <c r="B297" t="s">
        <v>3</v>
      </c>
      <c r="C297" t="s">
        <v>99</v>
      </c>
      <c r="D297" t="s">
        <v>26</v>
      </c>
      <c r="E297" t="s">
        <v>25</v>
      </c>
      <c r="F297">
        <v>1080</v>
      </c>
      <c r="G297">
        <v>1</v>
      </c>
      <c r="H297">
        <v>1080</v>
      </c>
    </row>
    <row r="298" spans="1:8" x14ac:dyDescent="0.35">
      <c r="A298" s="1">
        <v>42373</v>
      </c>
      <c r="B298" t="s">
        <v>22</v>
      </c>
      <c r="C298" t="s">
        <v>275</v>
      </c>
      <c r="D298" t="s">
        <v>26</v>
      </c>
      <c r="E298" t="s">
        <v>70</v>
      </c>
      <c r="F298">
        <v>2320</v>
      </c>
      <c r="G298">
        <v>2</v>
      </c>
      <c r="H298">
        <v>4640</v>
      </c>
    </row>
    <row r="299" spans="1:8" x14ac:dyDescent="0.35">
      <c r="A299" s="1">
        <v>42374</v>
      </c>
      <c r="B299" t="s">
        <v>3</v>
      </c>
      <c r="C299" t="s">
        <v>9</v>
      </c>
      <c r="D299" t="s">
        <v>26</v>
      </c>
      <c r="E299" t="s">
        <v>70</v>
      </c>
      <c r="F299">
        <v>2320</v>
      </c>
      <c r="G299">
        <v>4</v>
      </c>
      <c r="H299">
        <v>9280</v>
      </c>
    </row>
    <row r="300" spans="1:8" x14ac:dyDescent="0.35">
      <c r="A300" s="1">
        <v>42374</v>
      </c>
      <c r="B300" t="s">
        <v>3</v>
      </c>
      <c r="C300" t="s">
        <v>6</v>
      </c>
      <c r="D300" t="s">
        <v>26</v>
      </c>
      <c r="E300" t="s">
        <v>25</v>
      </c>
      <c r="F300">
        <v>1080</v>
      </c>
      <c r="G300">
        <v>2</v>
      </c>
      <c r="H300">
        <v>2160</v>
      </c>
    </row>
    <row r="301" spans="1:8" x14ac:dyDescent="0.35">
      <c r="A301" s="1">
        <v>42375</v>
      </c>
      <c r="B301" t="s">
        <v>3</v>
      </c>
      <c r="C301" t="s">
        <v>91</v>
      </c>
      <c r="D301" t="s">
        <v>26</v>
      </c>
      <c r="E301" t="s">
        <v>25</v>
      </c>
      <c r="F301">
        <v>1080</v>
      </c>
      <c r="G301">
        <v>3</v>
      </c>
      <c r="H301">
        <v>3240</v>
      </c>
    </row>
    <row r="302" spans="1:8" x14ac:dyDescent="0.35">
      <c r="A302" s="1">
        <v>42375</v>
      </c>
      <c r="B302" t="s">
        <v>13</v>
      </c>
      <c r="C302" t="s">
        <v>214</v>
      </c>
      <c r="D302" t="s">
        <v>26</v>
      </c>
      <c r="E302" t="s">
        <v>70</v>
      </c>
      <c r="F302">
        <v>2320</v>
      </c>
      <c r="G302">
        <v>4</v>
      </c>
      <c r="H302">
        <v>9280</v>
      </c>
    </row>
    <row r="303" spans="1:8" x14ac:dyDescent="0.35">
      <c r="A303" s="1">
        <v>42375</v>
      </c>
      <c r="B303" t="s">
        <v>3</v>
      </c>
      <c r="C303" t="s">
        <v>52</v>
      </c>
      <c r="D303" t="s">
        <v>26</v>
      </c>
      <c r="E303" t="s">
        <v>70</v>
      </c>
      <c r="F303">
        <v>2295</v>
      </c>
      <c r="G303">
        <v>8</v>
      </c>
      <c r="H303">
        <v>18360</v>
      </c>
    </row>
    <row r="304" spans="1:8" x14ac:dyDescent="0.35">
      <c r="A304" s="1">
        <v>42375</v>
      </c>
      <c r="B304" t="s">
        <v>22</v>
      </c>
      <c r="C304" t="s">
        <v>123</v>
      </c>
      <c r="D304" t="s">
        <v>26</v>
      </c>
      <c r="E304" t="s">
        <v>70</v>
      </c>
      <c r="F304">
        <v>2320</v>
      </c>
      <c r="G304">
        <v>7</v>
      </c>
      <c r="H304">
        <v>16240</v>
      </c>
    </row>
    <row r="305" spans="1:8" x14ac:dyDescent="0.35">
      <c r="A305" s="1">
        <v>42375</v>
      </c>
      <c r="B305" t="s">
        <v>3</v>
      </c>
      <c r="C305" t="s">
        <v>91</v>
      </c>
      <c r="D305" t="s">
        <v>26</v>
      </c>
      <c r="E305" t="s">
        <v>25</v>
      </c>
      <c r="F305">
        <v>1080</v>
      </c>
      <c r="G305">
        <v>1</v>
      </c>
      <c r="H305">
        <v>1080</v>
      </c>
    </row>
    <row r="306" spans="1:8" x14ac:dyDescent="0.35">
      <c r="A306" s="1">
        <v>42375</v>
      </c>
      <c r="B306" t="s">
        <v>13</v>
      </c>
      <c r="C306" t="s">
        <v>186</v>
      </c>
      <c r="D306" t="s">
        <v>26</v>
      </c>
      <c r="E306" t="s">
        <v>70</v>
      </c>
      <c r="F306">
        <v>2295</v>
      </c>
      <c r="G306">
        <v>5</v>
      </c>
      <c r="H306">
        <v>11475</v>
      </c>
    </row>
    <row r="307" spans="1:8" x14ac:dyDescent="0.35">
      <c r="A307" s="1">
        <v>42376</v>
      </c>
      <c r="B307" t="s">
        <v>3</v>
      </c>
      <c r="C307" t="s">
        <v>266</v>
      </c>
      <c r="D307" t="s">
        <v>26</v>
      </c>
      <c r="E307" t="s">
        <v>70</v>
      </c>
      <c r="F307">
        <v>2295</v>
      </c>
      <c r="G307">
        <v>3</v>
      </c>
      <c r="H307">
        <v>6885</v>
      </c>
    </row>
    <row r="308" spans="1:8" x14ac:dyDescent="0.35">
      <c r="A308" s="1">
        <v>42376</v>
      </c>
      <c r="B308" t="s">
        <v>22</v>
      </c>
      <c r="C308" t="s">
        <v>124</v>
      </c>
      <c r="D308" t="s">
        <v>26</v>
      </c>
      <c r="E308" t="s">
        <v>70</v>
      </c>
      <c r="F308">
        <v>2320</v>
      </c>
      <c r="G308">
        <v>5</v>
      </c>
      <c r="H308">
        <v>11600</v>
      </c>
    </row>
    <row r="309" spans="1:8" x14ac:dyDescent="0.35">
      <c r="A309" s="1">
        <v>42376</v>
      </c>
      <c r="B309" t="s">
        <v>13</v>
      </c>
      <c r="C309" t="s">
        <v>201</v>
      </c>
      <c r="D309" t="s">
        <v>26</v>
      </c>
      <c r="E309" t="s">
        <v>70</v>
      </c>
      <c r="F309">
        <v>2295</v>
      </c>
      <c r="G309">
        <v>1</v>
      </c>
      <c r="H309">
        <v>2295</v>
      </c>
    </row>
    <row r="310" spans="1:8" x14ac:dyDescent="0.35">
      <c r="A310" s="1">
        <v>42376</v>
      </c>
      <c r="B310" t="s">
        <v>3</v>
      </c>
      <c r="C310" t="s">
        <v>9</v>
      </c>
      <c r="D310" t="s">
        <v>26</v>
      </c>
      <c r="E310" t="s">
        <v>70</v>
      </c>
      <c r="F310">
        <v>2295</v>
      </c>
      <c r="G310">
        <v>4</v>
      </c>
      <c r="H310">
        <v>9180</v>
      </c>
    </row>
    <row r="311" spans="1:8" x14ac:dyDescent="0.35">
      <c r="A311" s="1">
        <v>42376</v>
      </c>
      <c r="B311" t="s">
        <v>3</v>
      </c>
      <c r="C311" t="s">
        <v>71</v>
      </c>
      <c r="D311" t="s">
        <v>26</v>
      </c>
      <c r="E311" t="s">
        <v>70</v>
      </c>
      <c r="F311">
        <v>2320</v>
      </c>
      <c r="G311">
        <v>1</v>
      </c>
      <c r="H311">
        <v>2320</v>
      </c>
    </row>
    <row r="312" spans="1:8" x14ac:dyDescent="0.35">
      <c r="A312" s="1">
        <v>42377</v>
      </c>
      <c r="B312" t="s">
        <v>3</v>
      </c>
      <c r="C312" t="s">
        <v>53</v>
      </c>
      <c r="D312" t="s">
        <v>26</v>
      </c>
      <c r="E312" t="s">
        <v>25</v>
      </c>
      <c r="F312">
        <v>1080</v>
      </c>
      <c r="G312">
        <v>4</v>
      </c>
      <c r="H312">
        <v>4320</v>
      </c>
    </row>
    <row r="313" spans="1:8" x14ac:dyDescent="0.35">
      <c r="A313" s="1">
        <v>42377</v>
      </c>
      <c r="B313" t="s">
        <v>3</v>
      </c>
      <c r="C313" t="s">
        <v>115</v>
      </c>
      <c r="D313" t="s">
        <v>26</v>
      </c>
      <c r="E313" t="s">
        <v>70</v>
      </c>
      <c r="F313">
        <v>2320</v>
      </c>
      <c r="G313">
        <v>3</v>
      </c>
      <c r="H313">
        <v>6960</v>
      </c>
    </row>
    <row r="314" spans="1:8" x14ac:dyDescent="0.35">
      <c r="A314" s="1">
        <v>42378</v>
      </c>
      <c r="B314" t="s">
        <v>3</v>
      </c>
      <c r="C314" t="s">
        <v>127</v>
      </c>
      <c r="D314" t="s">
        <v>26</v>
      </c>
      <c r="E314" t="s">
        <v>25</v>
      </c>
      <c r="F314">
        <v>1080</v>
      </c>
      <c r="G314">
        <v>5</v>
      </c>
      <c r="H314">
        <v>5400</v>
      </c>
    </row>
    <row r="315" spans="1:8" x14ac:dyDescent="0.35">
      <c r="A315" s="1">
        <v>42378</v>
      </c>
      <c r="B315" t="s">
        <v>3</v>
      </c>
      <c r="C315" t="s">
        <v>176</v>
      </c>
      <c r="D315" t="s">
        <v>26</v>
      </c>
      <c r="E315" t="s">
        <v>25</v>
      </c>
      <c r="F315">
        <v>1080</v>
      </c>
      <c r="G315">
        <v>1</v>
      </c>
      <c r="H315">
        <v>1080</v>
      </c>
    </row>
    <row r="316" spans="1:8" x14ac:dyDescent="0.35">
      <c r="A316" s="1">
        <v>42378</v>
      </c>
      <c r="B316" t="s">
        <v>3</v>
      </c>
      <c r="C316" t="s">
        <v>72</v>
      </c>
      <c r="D316" t="s">
        <v>26</v>
      </c>
      <c r="E316" t="s">
        <v>70</v>
      </c>
      <c r="F316">
        <v>2295</v>
      </c>
      <c r="G316">
        <v>4</v>
      </c>
      <c r="H316">
        <v>9180</v>
      </c>
    </row>
    <row r="317" spans="1:8" x14ac:dyDescent="0.35">
      <c r="A317" s="1">
        <v>42378</v>
      </c>
      <c r="B317" t="s">
        <v>3</v>
      </c>
      <c r="C317" t="s">
        <v>99</v>
      </c>
      <c r="D317" t="s">
        <v>26</v>
      </c>
      <c r="E317" t="s">
        <v>70</v>
      </c>
      <c r="F317">
        <v>2320</v>
      </c>
      <c r="G317">
        <v>3</v>
      </c>
      <c r="H317">
        <v>6960</v>
      </c>
    </row>
    <row r="318" spans="1:8" x14ac:dyDescent="0.35">
      <c r="A318" s="1">
        <v>42378</v>
      </c>
      <c r="B318" t="s">
        <v>13</v>
      </c>
      <c r="C318" t="s">
        <v>214</v>
      </c>
      <c r="D318" t="s">
        <v>26</v>
      </c>
      <c r="E318" t="s">
        <v>70</v>
      </c>
      <c r="F318">
        <v>2295</v>
      </c>
      <c r="G318">
        <v>1</v>
      </c>
      <c r="H318">
        <v>2295</v>
      </c>
    </row>
    <row r="319" spans="1:8" x14ac:dyDescent="0.35">
      <c r="A319" s="1">
        <v>42378</v>
      </c>
      <c r="B319" t="s">
        <v>3</v>
      </c>
      <c r="C319" t="s">
        <v>173</v>
      </c>
      <c r="D319" t="s">
        <v>26</v>
      </c>
      <c r="E319" t="s">
        <v>25</v>
      </c>
      <c r="F319">
        <v>1080</v>
      </c>
      <c r="G319">
        <v>5</v>
      </c>
      <c r="H319">
        <v>5400</v>
      </c>
    </row>
    <row r="320" spans="1:8" x14ac:dyDescent="0.35">
      <c r="A320" s="1">
        <v>42378</v>
      </c>
      <c r="B320" t="s">
        <v>3</v>
      </c>
      <c r="C320" t="s">
        <v>53</v>
      </c>
      <c r="D320" t="s">
        <v>26</v>
      </c>
      <c r="E320" t="s">
        <v>70</v>
      </c>
      <c r="F320">
        <v>2320</v>
      </c>
      <c r="G320">
        <v>5</v>
      </c>
      <c r="H320">
        <v>11600</v>
      </c>
    </row>
    <row r="321" spans="1:8" x14ac:dyDescent="0.35">
      <c r="A321" s="1">
        <v>42379</v>
      </c>
      <c r="B321" t="s">
        <v>3</v>
      </c>
      <c r="C321" t="s">
        <v>242</v>
      </c>
      <c r="D321" t="s">
        <v>26</v>
      </c>
      <c r="E321" t="s">
        <v>25</v>
      </c>
      <c r="F321">
        <v>1080</v>
      </c>
      <c r="G321">
        <v>1</v>
      </c>
      <c r="H321">
        <v>1080</v>
      </c>
    </row>
    <row r="322" spans="1:8" x14ac:dyDescent="0.35">
      <c r="A322" s="1">
        <v>42379</v>
      </c>
      <c r="B322" t="s">
        <v>3</v>
      </c>
      <c r="C322" t="s">
        <v>190</v>
      </c>
      <c r="D322" t="s">
        <v>26</v>
      </c>
      <c r="E322" t="s">
        <v>70</v>
      </c>
      <c r="F322">
        <v>2295</v>
      </c>
      <c r="G322">
        <v>1</v>
      </c>
      <c r="H322">
        <v>2295</v>
      </c>
    </row>
    <row r="323" spans="1:8" x14ac:dyDescent="0.35">
      <c r="A323" s="1">
        <v>42379</v>
      </c>
      <c r="B323" t="s">
        <v>13</v>
      </c>
      <c r="C323" t="s">
        <v>258</v>
      </c>
      <c r="D323" t="s">
        <v>26</v>
      </c>
      <c r="E323" t="s">
        <v>70</v>
      </c>
      <c r="F323">
        <v>2295</v>
      </c>
      <c r="G323">
        <v>1</v>
      </c>
      <c r="H323">
        <v>2295</v>
      </c>
    </row>
    <row r="324" spans="1:8" x14ac:dyDescent="0.35">
      <c r="A324" s="1">
        <v>42379</v>
      </c>
      <c r="B324" t="s">
        <v>3</v>
      </c>
      <c r="C324" t="s">
        <v>103</v>
      </c>
      <c r="D324" t="s">
        <v>26</v>
      </c>
      <c r="E324" t="s">
        <v>70</v>
      </c>
      <c r="F324">
        <v>2295</v>
      </c>
      <c r="G324">
        <v>6</v>
      </c>
      <c r="H324">
        <v>13770</v>
      </c>
    </row>
    <row r="325" spans="1:8" x14ac:dyDescent="0.35">
      <c r="A325" s="1">
        <v>42379</v>
      </c>
      <c r="B325" t="s">
        <v>3</v>
      </c>
      <c r="C325" t="s">
        <v>218</v>
      </c>
      <c r="D325" t="s">
        <v>26</v>
      </c>
      <c r="E325" t="s">
        <v>70</v>
      </c>
      <c r="F325">
        <v>2295</v>
      </c>
      <c r="G325">
        <v>4</v>
      </c>
      <c r="H325">
        <v>9180</v>
      </c>
    </row>
    <row r="326" spans="1:8" x14ac:dyDescent="0.35">
      <c r="A326" s="1">
        <v>42379</v>
      </c>
      <c r="B326" t="s">
        <v>3</v>
      </c>
      <c r="C326" t="s">
        <v>257</v>
      </c>
      <c r="D326" t="s">
        <v>26</v>
      </c>
      <c r="E326" t="s">
        <v>70</v>
      </c>
      <c r="F326">
        <v>2295</v>
      </c>
      <c r="G326">
        <v>3</v>
      </c>
      <c r="H326">
        <v>6885</v>
      </c>
    </row>
    <row r="327" spans="1:8" x14ac:dyDescent="0.35">
      <c r="A327" s="1">
        <v>42379</v>
      </c>
      <c r="B327" t="s">
        <v>13</v>
      </c>
      <c r="C327" t="s">
        <v>149</v>
      </c>
      <c r="D327" t="s">
        <v>26</v>
      </c>
      <c r="E327" t="s">
        <v>25</v>
      </c>
      <c r="F327">
        <v>1080</v>
      </c>
      <c r="G327">
        <v>3</v>
      </c>
      <c r="H327">
        <v>3240</v>
      </c>
    </row>
    <row r="328" spans="1:8" x14ac:dyDescent="0.35">
      <c r="A328" s="1">
        <v>42380</v>
      </c>
      <c r="B328" t="s">
        <v>3</v>
      </c>
      <c r="C328" t="s">
        <v>158</v>
      </c>
      <c r="D328" t="s">
        <v>26</v>
      </c>
      <c r="E328" t="s">
        <v>70</v>
      </c>
      <c r="F328">
        <v>2320</v>
      </c>
      <c r="G328">
        <v>6</v>
      </c>
      <c r="H328">
        <v>13920</v>
      </c>
    </row>
    <row r="329" spans="1:8" x14ac:dyDescent="0.35">
      <c r="A329" s="1">
        <v>42381</v>
      </c>
      <c r="B329" t="s">
        <v>3</v>
      </c>
      <c r="C329" t="s">
        <v>242</v>
      </c>
      <c r="D329" t="s">
        <v>26</v>
      </c>
      <c r="E329" t="s">
        <v>25</v>
      </c>
      <c r="F329">
        <v>1080</v>
      </c>
      <c r="G329">
        <v>4</v>
      </c>
      <c r="H329">
        <v>4320</v>
      </c>
    </row>
    <row r="330" spans="1:8" x14ac:dyDescent="0.35">
      <c r="A330" s="1">
        <v>42381</v>
      </c>
      <c r="B330" t="s">
        <v>22</v>
      </c>
      <c r="C330" t="s">
        <v>202</v>
      </c>
      <c r="D330" t="s">
        <v>26</v>
      </c>
      <c r="E330" t="s">
        <v>70</v>
      </c>
      <c r="F330">
        <v>2295</v>
      </c>
      <c r="G330">
        <v>2</v>
      </c>
      <c r="H330">
        <v>4590</v>
      </c>
    </row>
    <row r="331" spans="1:8" x14ac:dyDescent="0.35">
      <c r="A331" s="1">
        <v>42381</v>
      </c>
      <c r="B331" t="s">
        <v>22</v>
      </c>
      <c r="C331" t="s">
        <v>248</v>
      </c>
      <c r="D331" t="s">
        <v>26</v>
      </c>
      <c r="E331" t="s">
        <v>70</v>
      </c>
      <c r="F331">
        <v>2320</v>
      </c>
      <c r="G331">
        <v>1</v>
      </c>
      <c r="H331">
        <v>2320</v>
      </c>
    </row>
    <row r="332" spans="1:8" x14ac:dyDescent="0.35">
      <c r="A332" s="1">
        <v>42382</v>
      </c>
      <c r="B332" t="s">
        <v>13</v>
      </c>
      <c r="C332" t="s">
        <v>230</v>
      </c>
      <c r="D332" t="s">
        <v>26</v>
      </c>
      <c r="E332" t="s">
        <v>70</v>
      </c>
      <c r="F332">
        <v>2295</v>
      </c>
      <c r="G332">
        <v>2</v>
      </c>
      <c r="H332">
        <v>4590</v>
      </c>
    </row>
    <row r="333" spans="1:8" x14ac:dyDescent="0.35">
      <c r="A333" s="1">
        <v>42382</v>
      </c>
      <c r="B333" t="s">
        <v>22</v>
      </c>
      <c r="C333" t="s">
        <v>95</v>
      </c>
      <c r="D333" t="s">
        <v>26</v>
      </c>
      <c r="E333" t="s">
        <v>70</v>
      </c>
      <c r="F333">
        <v>2320</v>
      </c>
      <c r="G333">
        <v>2</v>
      </c>
      <c r="H333">
        <v>4640</v>
      </c>
    </row>
    <row r="334" spans="1:8" x14ac:dyDescent="0.35">
      <c r="A334" s="1">
        <v>42382</v>
      </c>
      <c r="B334" t="s">
        <v>3</v>
      </c>
      <c r="C334" t="s">
        <v>103</v>
      </c>
      <c r="D334" t="s">
        <v>26</v>
      </c>
      <c r="E334" t="s">
        <v>25</v>
      </c>
      <c r="F334">
        <v>1080</v>
      </c>
      <c r="G334">
        <v>7</v>
      </c>
      <c r="H334">
        <v>7560</v>
      </c>
    </row>
    <row r="335" spans="1:8" x14ac:dyDescent="0.35">
      <c r="A335" s="1">
        <v>42382</v>
      </c>
      <c r="B335" t="s">
        <v>3</v>
      </c>
      <c r="C335" t="s">
        <v>58</v>
      </c>
      <c r="D335" t="s">
        <v>26</v>
      </c>
      <c r="E335" t="s">
        <v>70</v>
      </c>
      <c r="F335">
        <v>2320</v>
      </c>
      <c r="G335">
        <v>2</v>
      </c>
      <c r="H335">
        <v>4640</v>
      </c>
    </row>
    <row r="336" spans="1:8" x14ac:dyDescent="0.35">
      <c r="A336" s="1">
        <v>42382</v>
      </c>
      <c r="B336" t="s">
        <v>18</v>
      </c>
      <c r="C336" t="s">
        <v>197</v>
      </c>
      <c r="D336" t="s">
        <v>26</v>
      </c>
      <c r="E336" t="s">
        <v>25</v>
      </c>
      <c r="F336">
        <v>1080</v>
      </c>
      <c r="G336">
        <v>5</v>
      </c>
      <c r="H336">
        <v>5400</v>
      </c>
    </row>
    <row r="337" spans="1:8" x14ac:dyDescent="0.35">
      <c r="A337" s="1">
        <v>42383</v>
      </c>
      <c r="B337" t="s">
        <v>3</v>
      </c>
      <c r="C337" t="s">
        <v>223</v>
      </c>
      <c r="D337" t="s">
        <v>26</v>
      </c>
      <c r="E337" t="s">
        <v>25</v>
      </c>
      <c r="F337">
        <v>1080</v>
      </c>
      <c r="G337">
        <v>3</v>
      </c>
      <c r="H337">
        <v>3240</v>
      </c>
    </row>
    <row r="338" spans="1:8" x14ac:dyDescent="0.35">
      <c r="A338" s="1">
        <v>42383</v>
      </c>
      <c r="B338" t="s">
        <v>22</v>
      </c>
      <c r="C338" t="s">
        <v>123</v>
      </c>
      <c r="D338" t="s">
        <v>26</v>
      </c>
      <c r="E338" t="s">
        <v>25</v>
      </c>
      <c r="F338">
        <v>1080</v>
      </c>
      <c r="G338">
        <v>4</v>
      </c>
      <c r="H338">
        <v>4320</v>
      </c>
    </row>
    <row r="339" spans="1:8" x14ac:dyDescent="0.35">
      <c r="A339" s="1">
        <v>42383</v>
      </c>
      <c r="B339" t="s">
        <v>3</v>
      </c>
      <c r="C339" t="s">
        <v>53</v>
      </c>
      <c r="D339" t="s">
        <v>26</v>
      </c>
      <c r="E339" t="s">
        <v>70</v>
      </c>
      <c r="F339">
        <v>2295</v>
      </c>
      <c r="G339">
        <v>6</v>
      </c>
      <c r="H339">
        <v>13770</v>
      </c>
    </row>
    <row r="340" spans="1:8" x14ac:dyDescent="0.35">
      <c r="A340" s="1">
        <v>42383</v>
      </c>
      <c r="B340" t="s">
        <v>13</v>
      </c>
      <c r="C340" t="s">
        <v>240</v>
      </c>
      <c r="D340" t="s">
        <v>26</v>
      </c>
      <c r="E340" t="s">
        <v>70</v>
      </c>
      <c r="F340">
        <v>2295</v>
      </c>
      <c r="G340">
        <v>2</v>
      </c>
      <c r="H340">
        <v>4590</v>
      </c>
    </row>
    <row r="341" spans="1:8" x14ac:dyDescent="0.35">
      <c r="A341" s="1">
        <v>42383</v>
      </c>
      <c r="B341" t="s">
        <v>3</v>
      </c>
      <c r="C341" t="s">
        <v>58</v>
      </c>
      <c r="D341" t="s">
        <v>26</v>
      </c>
      <c r="E341" t="s">
        <v>25</v>
      </c>
      <c r="F341">
        <v>1080</v>
      </c>
      <c r="G341">
        <v>2</v>
      </c>
      <c r="H341">
        <v>2160</v>
      </c>
    </row>
    <row r="342" spans="1:8" x14ac:dyDescent="0.35">
      <c r="A342" s="1">
        <v>42383</v>
      </c>
      <c r="B342" t="s">
        <v>3</v>
      </c>
      <c r="C342" t="s">
        <v>173</v>
      </c>
      <c r="D342" t="s">
        <v>26</v>
      </c>
      <c r="E342" t="s">
        <v>70</v>
      </c>
      <c r="F342">
        <v>2295</v>
      </c>
      <c r="G342">
        <v>1</v>
      </c>
      <c r="H342">
        <v>2295</v>
      </c>
    </row>
    <row r="343" spans="1:8" x14ac:dyDescent="0.35">
      <c r="A343" s="1">
        <v>42383</v>
      </c>
      <c r="B343" t="s">
        <v>13</v>
      </c>
      <c r="C343" t="s">
        <v>198</v>
      </c>
      <c r="D343" t="s">
        <v>26</v>
      </c>
      <c r="E343" t="s">
        <v>70</v>
      </c>
      <c r="F343">
        <v>2320</v>
      </c>
      <c r="G343">
        <v>6</v>
      </c>
      <c r="H343">
        <v>13920</v>
      </c>
    </row>
    <row r="344" spans="1:8" x14ac:dyDescent="0.35">
      <c r="A344" s="1">
        <v>42384</v>
      </c>
      <c r="B344" t="s">
        <v>3</v>
      </c>
      <c r="C344" t="s">
        <v>236</v>
      </c>
      <c r="D344" t="s">
        <v>26</v>
      </c>
      <c r="E344" t="s">
        <v>70</v>
      </c>
      <c r="F344">
        <v>2320</v>
      </c>
      <c r="G344">
        <v>2</v>
      </c>
      <c r="H344">
        <v>4640</v>
      </c>
    </row>
    <row r="345" spans="1:8" x14ac:dyDescent="0.35">
      <c r="A345" s="1">
        <v>42385</v>
      </c>
      <c r="B345" t="s">
        <v>3</v>
      </c>
      <c r="C345" t="s">
        <v>61</v>
      </c>
      <c r="D345" t="s">
        <v>26</v>
      </c>
      <c r="E345" t="s">
        <v>70</v>
      </c>
      <c r="F345">
        <v>2295</v>
      </c>
      <c r="G345">
        <v>1</v>
      </c>
      <c r="H345">
        <v>2295</v>
      </c>
    </row>
    <row r="346" spans="1:8" x14ac:dyDescent="0.35">
      <c r="A346" s="1">
        <v>42385</v>
      </c>
      <c r="B346" t="s">
        <v>18</v>
      </c>
      <c r="C346" t="s">
        <v>97</v>
      </c>
      <c r="D346" t="s">
        <v>26</v>
      </c>
      <c r="E346" t="s">
        <v>70</v>
      </c>
      <c r="F346">
        <v>2295</v>
      </c>
      <c r="G346">
        <v>1</v>
      </c>
      <c r="H346">
        <v>2295</v>
      </c>
    </row>
    <row r="347" spans="1:8" x14ac:dyDescent="0.35">
      <c r="A347" s="1">
        <v>42385</v>
      </c>
      <c r="B347" t="s">
        <v>13</v>
      </c>
      <c r="C347" t="s">
        <v>230</v>
      </c>
      <c r="D347" t="s">
        <v>26</v>
      </c>
      <c r="E347" t="s">
        <v>70</v>
      </c>
      <c r="F347">
        <v>2295</v>
      </c>
      <c r="G347">
        <v>3</v>
      </c>
      <c r="H347">
        <v>6885</v>
      </c>
    </row>
    <row r="348" spans="1:8" x14ac:dyDescent="0.35">
      <c r="A348" s="1">
        <v>42385</v>
      </c>
      <c r="B348" t="s">
        <v>3</v>
      </c>
      <c r="C348" t="s">
        <v>158</v>
      </c>
      <c r="D348" t="s">
        <v>26</v>
      </c>
      <c r="E348" t="s">
        <v>70</v>
      </c>
      <c r="F348">
        <v>2320</v>
      </c>
      <c r="G348">
        <v>12</v>
      </c>
      <c r="H348">
        <v>27840</v>
      </c>
    </row>
    <row r="349" spans="1:8" x14ac:dyDescent="0.35">
      <c r="A349" s="1">
        <v>42386</v>
      </c>
      <c r="B349" t="s">
        <v>3</v>
      </c>
      <c r="C349" t="s">
        <v>53</v>
      </c>
      <c r="D349" t="s">
        <v>26</v>
      </c>
      <c r="E349" t="s">
        <v>25</v>
      </c>
      <c r="F349">
        <v>1080</v>
      </c>
      <c r="G349">
        <v>2</v>
      </c>
      <c r="H349">
        <v>2160</v>
      </c>
    </row>
    <row r="350" spans="1:8" x14ac:dyDescent="0.35">
      <c r="A350" s="1">
        <v>42386</v>
      </c>
      <c r="B350" t="s">
        <v>3</v>
      </c>
      <c r="C350" t="s">
        <v>103</v>
      </c>
      <c r="D350" t="s">
        <v>26</v>
      </c>
      <c r="E350" t="s">
        <v>70</v>
      </c>
      <c r="F350">
        <v>2320</v>
      </c>
      <c r="G350">
        <v>9</v>
      </c>
      <c r="H350">
        <v>20880</v>
      </c>
    </row>
    <row r="351" spans="1:8" x14ac:dyDescent="0.35">
      <c r="A351" s="1">
        <v>42386</v>
      </c>
      <c r="B351" t="s">
        <v>3</v>
      </c>
      <c r="C351" t="s">
        <v>91</v>
      </c>
      <c r="D351" t="s">
        <v>26</v>
      </c>
      <c r="E351" t="s">
        <v>70</v>
      </c>
      <c r="F351">
        <v>2295</v>
      </c>
      <c r="G351">
        <v>5</v>
      </c>
      <c r="H351">
        <v>11475</v>
      </c>
    </row>
    <row r="352" spans="1:8" x14ac:dyDescent="0.35">
      <c r="A352" s="1">
        <v>42386</v>
      </c>
      <c r="B352" t="s">
        <v>3</v>
      </c>
      <c r="C352" t="s">
        <v>58</v>
      </c>
      <c r="D352" t="s">
        <v>26</v>
      </c>
      <c r="E352" t="s">
        <v>70</v>
      </c>
      <c r="F352">
        <v>2295</v>
      </c>
      <c r="G352">
        <v>1</v>
      </c>
      <c r="H352">
        <v>2295</v>
      </c>
    </row>
    <row r="353" spans="1:8" x14ac:dyDescent="0.35">
      <c r="A353" s="1">
        <v>42386</v>
      </c>
      <c r="B353" t="s">
        <v>3</v>
      </c>
      <c r="C353" t="s">
        <v>86</v>
      </c>
      <c r="D353" t="s">
        <v>26</v>
      </c>
      <c r="E353" t="s">
        <v>70</v>
      </c>
      <c r="F353">
        <v>2320</v>
      </c>
      <c r="G353">
        <v>6</v>
      </c>
      <c r="H353">
        <v>13920</v>
      </c>
    </row>
    <row r="354" spans="1:8" x14ac:dyDescent="0.35">
      <c r="A354" s="1">
        <v>42387</v>
      </c>
      <c r="B354" t="s">
        <v>3</v>
      </c>
      <c r="C354" t="s">
        <v>96</v>
      </c>
      <c r="D354" t="s">
        <v>26</v>
      </c>
      <c r="E354" t="s">
        <v>25</v>
      </c>
      <c r="F354">
        <v>1080</v>
      </c>
      <c r="G354">
        <v>4</v>
      </c>
      <c r="H354">
        <v>4320</v>
      </c>
    </row>
    <row r="355" spans="1:8" x14ac:dyDescent="0.35">
      <c r="A355" s="1">
        <v>42387</v>
      </c>
      <c r="B355" t="s">
        <v>13</v>
      </c>
      <c r="C355" t="s">
        <v>221</v>
      </c>
      <c r="D355" t="s">
        <v>26</v>
      </c>
      <c r="E355" t="s">
        <v>25</v>
      </c>
      <c r="F355">
        <v>1080</v>
      </c>
      <c r="G355">
        <v>1</v>
      </c>
      <c r="H355">
        <v>1080</v>
      </c>
    </row>
    <row r="356" spans="1:8" x14ac:dyDescent="0.35">
      <c r="A356" s="1">
        <v>42387</v>
      </c>
      <c r="B356" t="s">
        <v>3</v>
      </c>
      <c r="C356" t="s">
        <v>52</v>
      </c>
      <c r="D356" t="s">
        <v>26</v>
      </c>
      <c r="E356" t="s">
        <v>70</v>
      </c>
      <c r="F356">
        <v>2320</v>
      </c>
      <c r="G356">
        <v>2</v>
      </c>
      <c r="H356">
        <v>4640</v>
      </c>
    </row>
    <row r="357" spans="1:8" x14ac:dyDescent="0.35">
      <c r="A357" s="1">
        <v>42388</v>
      </c>
      <c r="B357" t="s">
        <v>18</v>
      </c>
      <c r="C357" t="s">
        <v>150</v>
      </c>
      <c r="D357" t="s">
        <v>26</v>
      </c>
      <c r="E357" t="s">
        <v>25</v>
      </c>
      <c r="F357">
        <v>1080</v>
      </c>
      <c r="G357">
        <v>4</v>
      </c>
      <c r="H357">
        <v>4320</v>
      </c>
    </row>
    <row r="358" spans="1:8" x14ac:dyDescent="0.35">
      <c r="A358" s="1">
        <v>42389</v>
      </c>
      <c r="B358" t="s">
        <v>3</v>
      </c>
      <c r="C358" t="s">
        <v>2</v>
      </c>
      <c r="D358" t="s">
        <v>26</v>
      </c>
      <c r="E358" t="s">
        <v>70</v>
      </c>
      <c r="F358">
        <v>2295</v>
      </c>
      <c r="G358">
        <v>2</v>
      </c>
      <c r="H358">
        <v>4590</v>
      </c>
    </row>
    <row r="359" spans="1:8" x14ac:dyDescent="0.35">
      <c r="A359" s="1">
        <v>42389</v>
      </c>
      <c r="B359" t="s">
        <v>3</v>
      </c>
      <c r="C359" t="s">
        <v>127</v>
      </c>
      <c r="D359" t="s">
        <v>26</v>
      </c>
      <c r="E359" t="s">
        <v>25</v>
      </c>
      <c r="F359">
        <v>1080</v>
      </c>
      <c r="G359">
        <v>7</v>
      </c>
      <c r="H359">
        <v>7560</v>
      </c>
    </row>
    <row r="360" spans="1:8" x14ac:dyDescent="0.35">
      <c r="A360" s="1">
        <v>42389</v>
      </c>
      <c r="B360" t="s">
        <v>18</v>
      </c>
      <c r="C360" t="s">
        <v>97</v>
      </c>
      <c r="D360" t="s">
        <v>26</v>
      </c>
      <c r="E360" t="s">
        <v>70</v>
      </c>
      <c r="F360">
        <v>2320</v>
      </c>
      <c r="G360">
        <v>3</v>
      </c>
      <c r="H360">
        <v>6960</v>
      </c>
    </row>
    <row r="361" spans="1:8" x14ac:dyDescent="0.35">
      <c r="A361" s="1">
        <v>42390</v>
      </c>
      <c r="B361" t="s">
        <v>3</v>
      </c>
      <c r="C361" t="s">
        <v>6</v>
      </c>
      <c r="D361" t="s">
        <v>26</v>
      </c>
      <c r="E361" t="s">
        <v>70</v>
      </c>
      <c r="F361">
        <v>2320</v>
      </c>
      <c r="G361">
        <v>2</v>
      </c>
      <c r="H361">
        <v>4640</v>
      </c>
    </row>
    <row r="362" spans="1:8" x14ac:dyDescent="0.35">
      <c r="A362" s="1">
        <v>42390</v>
      </c>
      <c r="B362" t="s">
        <v>3</v>
      </c>
      <c r="C362" t="s">
        <v>193</v>
      </c>
      <c r="D362" t="s">
        <v>26</v>
      </c>
      <c r="E362" t="s">
        <v>70</v>
      </c>
      <c r="F362">
        <v>2320</v>
      </c>
      <c r="G362">
        <v>7</v>
      </c>
      <c r="H362">
        <v>16240</v>
      </c>
    </row>
    <row r="363" spans="1:8" x14ac:dyDescent="0.35">
      <c r="A363" s="1">
        <v>42390</v>
      </c>
      <c r="B363" t="s">
        <v>3</v>
      </c>
      <c r="C363" t="s">
        <v>99</v>
      </c>
      <c r="D363" t="s">
        <v>26</v>
      </c>
      <c r="E363" t="s">
        <v>70</v>
      </c>
      <c r="F363">
        <v>2295</v>
      </c>
      <c r="G363">
        <v>3</v>
      </c>
      <c r="H363">
        <v>6885</v>
      </c>
    </row>
    <row r="364" spans="1:8" x14ac:dyDescent="0.35">
      <c r="A364" s="1">
        <v>42390</v>
      </c>
      <c r="B364" t="s">
        <v>3</v>
      </c>
      <c r="C364" t="s">
        <v>61</v>
      </c>
      <c r="D364" t="s">
        <v>26</v>
      </c>
      <c r="E364" t="s">
        <v>25</v>
      </c>
      <c r="F364">
        <v>1080</v>
      </c>
      <c r="G364">
        <v>1</v>
      </c>
      <c r="H364">
        <v>1080</v>
      </c>
    </row>
    <row r="365" spans="1:8" x14ac:dyDescent="0.35">
      <c r="A365" s="1">
        <v>42390</v>
      </c>
      <c r="B365" t="s">
        <v>13</v>
      </c>
      <c r="C365" t="s">
        <v>198</v>
      </c>
      <c r="D365" t="s">
        <v>26</v>
      </c>
      <c r="E365" t="s">
        <v>25</v>
      </c>
      <c r="F365">
        <v>1080</v>
      </c>
      <c r="G365">
        <v>3</v>
      </c>
      <c r="H365">
        <v>3240</v>
      </c>
    </row>
    <row r="366" spans="1:8" x14ac:dyDescent="0.35">
      <c r="A366" s="1">
        <v>42391</v>
      </c>
      <c r="B366" t="s">
        <v>22</v>
      </c>
      <c r="C366" t="s">
        <v>202</v>
      </c>
      <c r="D366" t="s">
        <v>26</v>
      </c>
      <c r="E366" t="s">
        <v>25</v>
      </c>
      <c r="F366">
        <v>1080</v>
      </c>
      <c r="G366">
        <v>1</v>
      </c>
      <c r="H366">
        <v>1080</v>
      </c>
    </row>
    <row r="367" spans="1:8" x14ac:dyDescent="0.35">
      <c r="A367" s="1">
        <v>42391</v>
      </c>
      <c r="B367" t="s">
        <v>3</v>
      </c>
      <c r="C367" t="s">
        <v>141</v>
      </c>
      <c r="D367" t="s">
        <v>26</v>
      </c>
      <c r="E367" t="s">
        <v>70</v>
      </c>
      <c r="F367">
        <v>2295</v>
      </c>
      <c r="G367">
        <v>5</v>
      </c>
      <c r="H367">
        <v>11475</v>
      </c>
    </row>
    <row r="368" spans="1:8" x14ac:dyDescent="0.35">
      <c r="A368" s="1">
        <v>42391</v>
      </c>
      <c r="B368" t="s">
        <v>3</v>
      </c>
      <c r="C368" t="s">
        <v>52</v>
      </c>
      <c r="D368" t="s">
        <v>26</v>
      </c>
      <c r="E368" t="s">
        <v>70</v>
      </c>
      <c r="F368">
        <v>2295</v>
      </c>
      <c r="G368">
        <v>6</v>
      </c>
      <c r="H368">
        <v>13770</v>
      </c>
    </row>
    <row r="369" spans="1:8" x14ac:dyDescent="0.35">
      <c r="A369" s="1">
        <v>42391</v>
      </c>
      <c r="B369" t="s">
        <v>3</v>
      </c>
      <c r="C369" t="s">
        <v>158</v>
      </c>
      <c r="D369" t="s">
        <v>26</v>
      </c>
      <c r="E369" t="s">
        <v>70</v>
      </c>
      <c r="F369">
        <v>2295</v>
      </c>
      <c r="G369">
        <v>2</v>
      </c>
      <c r="H369">
        <v>4590</v>
      </c>
    </row>
    <row r="370" spans="1:8" x14ac:dyDescent="0.35">
      <c r="A370" s="1">
        <v>42391</v>
      </c>
      <c r="B370" t="s">
        <v>3</v>
      </c>
      <c r="C370" t="s">
        <v>84</v>
      </c>
      <c r="D370" t="s">
        <v>26</v>
      </c>
      <c r="E370" t="s">
        <v>25</v>
      </c>
      <c r="F370">
        <v>1080</v>
      </c>
      <c r="G370">
        <v>2</v>
      </c>
      <c r="H370">
        <v>2160</v>
      </c>
    </row>
    <row r="371" spans="1:8" x14ac:dyDescent="0.35">
      <c r="A371" s="1">
        <v>42392</v>
      </c>
      <c r="B371" t="s">
        <v>3</v>
      </c>
      <c r="C371" t="s">
        <v>72</v>
      </c>
      <c r="D371" t="s">
        <v>26</v>
      </c>
      <c r="E371" t="s">
        <v>70</v>
      </c>
      <c r="F371">
        <v>2320</v>
      </c>
      <c r="G371">
        <v>2</v>
      </c>
      <c r="H371">
        <v>4640</v>
      </c>
    </row>
    <row r="372" spans="1:8" x14ac:dyDescent="0.35">
      <c r="A372" s="1">
        <v>42392</v>
      </c>
      <c r="B372" t="s">
        <v>18</v>
      </c>
      <c r="C372" t="s">
        <v>97</v>
      </c>
      <c r="D372" t="s">
        <v>26</v>
      </c>
      <c r="E372" t="s">
        <v>25</v>
      </c>
      <c r="F372">
        <v>1080</v>
      </c>
      <c r="G372">
        <v>2</v>
      </c>
      <c r="H372">
        <v>2160</v>
      </c>
    </row>
    <row r="373" spans="1:8" x14ac:dyDescent="0.35">
      <c r="A373" s="1">
        <v>42392</v>
      </c>
      <c r="B373" t="s">
        <v>3</v>
      </c>
      <c r="C373" t="s">
        <v>91</v>
      </c>
      <c r="D373" t="s">
        <v>26</v>
      </c>
      <c r="E373" t="s">
        <v>70</v>
      </c>
      <c r="F373">
        <v>2295</v>
      </c>
      <c r="G373">
        <v>4</v>
      </c>
      <c r="H373">
        <v>9180</v>
      </c>
    </row>
    <row r="374" spans="1:8" x14ac:dyDescent="0.35">
      <c r="A374" s="1">
        <v>42392</v>
      </c>
      <c r="B374" t="s">
        <v>3</v>
      </c>
      <c r="C374" t="s">
        <v>185</v>
      </c>
      <c r="D374" t="s">
        <v>26</v>
      </c>
      <c r="E374" t="s">
        <v>70</v>
      </c>
      <c r="F374">
        <v>2320</v>
      </c>
      <c r="G374">
        <v>2</v>
      </c>
      <c r="H374">
        <v>4640</v>
      </c>
    </row>
    <row r="375" spans="1:8" x14ac:dyDescent="0.35">
      <c r="A375" s="1">
        <v>42392</v>
      </c>
      <c r="B375" t="s">
        <v>3</v>
      </c>
      <c r="C375" t="s">
        <v>181</v>
      </c>
      <c r="D375" t="s">
        <v>26</v>
      </c>
      <c r="E375" t="s">
        <v>25</v>
      </c>
      <c r="F375">
        <v>1080</v>
      </c>
      <c r="G375">
        <v>1</v>
      </c>
      <c r="H375">
        <v>1080</v>
      </c>
    </row>
    <row r="376" spans="1:8" x14ac:dyDescent="0.35">
      <c r="A376" s="1">
        <v>42393</v>
      </c>
      <c r="B376" t="s">
        <v>3</v>
      </c>
      <c r="C376" t="s">
        <v>178</v>
      </c>
      <c r="D376" t="s">
        <v>26</v>
      </c>
      <c r="E376" t="s">
        <v>25</v>
      </c>
      <c r="F376">
        <v>1080</v>
      </c>
      <c r="G376">
        <v>4</v>
      </c>
      <c r="H376">
        <v>4320</v>
      </c>
    </row>
    <row r="377" spans="1:8" x14ac:dyDescent="0.35">
      <c r="A377" s="1">
        <v>42393</v>
      </c>
      <c r="B377" t="s">
        <v>3</v>
      </c>
      <c r="C377" t="s">
        <v>132</v>
      </c>
      <c r="D377" t="s">
        <v>26</v>
      </c>
      <c r="E377" t="s">
        <v>70</v>
      </c>
      <c r="F377">
        <v>2295</v>
      </c>
      <c r="G377">
        <v>1</v>
      </c>
      <c r="H377">
        <v>2295</v>
      </c>
    </row>
    <row r="378" spans="1:8" x14ac:dyDescent="0.35">
      <c r="A378" s="1">
        <v>42393</v>
      </c>
      <c r="B378" t="s">
        <v>3</v>
      </c>
      <c r="C378" t="s">
        <v>157</v>
      </c>
      <c r="D378" t="s">
        <v>26</v>
      </c>
      <c r="E378" t="s">
        <v>70</v>
      </c>
      <c r="F378">
        <v>2320</v>
      </c>
      <c r="G378">
        <v>3</v>
      </c>
      <c r="H378">
        <v>6960</v>
      </c>
    </row>
    <row r="379" spans="1:8" x14ac:dyDescent="0.35">
      <c r="A379" s="1">
        <v>42393</v>
      </c>
      <c r="B379" t="s">
        <v>3</v>
      </c>
      <c r="C379" t="s">
        <v>72</v>
      </c>
      <c r="D379" t="s">
        <v>26</v>
      </c>
      <c r="E379" t="s">
        <v>25</v>
      </c>
      <c r="F379">
        <v>1080</v>
      </c>
      <c r="G379">
        <v>5</v>
      </c>
      <c r="H379">
        <v>5400</v>
      </c>
    </row>
    <row r="380" spans="1:8" x14ac:dyDescent="0.35">
      <c r="A380" s="1">
        <v>42393</v>
      </c>
      <c r="B380" t="s">
        <v>3</v>
      </c>
      <c r="C380" t="s">
        <v>158</v>
      </c>
      <c r="D380" t="s">
        <v>26</v>
      </c>
      <c r="E380" t="s">
        <v>70</v>
      </c>
      <c r="F380">
        <v>2320</v>
      </c>
      <c r="G380">
        <v>9</v>
      </c>
      <c r="H380">
        <v>20880</v>
      </c>
    </row>
    <row r="381" spans="1:8" x14ac:dyDescent="0.35">
      <c r="A381" s="1">
        <v>42393</v>
      </c>
      <c r="B381" t="s">
        <v>3</v>
      </c>
      <c r="C381" t="s">
        <v>58</v>
      </c>
      <c r="D381" t="s">
        <v>26</v>
      </c>
      <c r="E381" t="s">
        <v>25</v>
      </c>
      <c r="F381">
        <v>1080</v>
      </c>
      <c r="G381">
        <v>1</v>
      </c>
      <c r="H381">
        <v>1080</v>
      </c>
    </row>
    <row r="382" spans="1:8" x14ac:dyDescent="0.35">
      <c r="A382" s="1">
        <v>42393</v>
      </c>
      <c r="B382" t="s">
        <v>3</v>
      </c>
      <c r="C382" t="s">
        <v>170</v>
      </c>
      <c r="D382" t="s">
        <v>26</v>
      </c>
      <c r="E382" t="s">
        <v>25</v>
      </c>
      <c r="F382">
        <v>1080</v>
      </c>
      <c r="G382">
        <v>6</v>
      </c>
      <c r="H382">
        <v>6480</v>
      </c>
    </row>
    <row r="383" spans="1:8" x14ac:dyDescent="0.35">
      <c r="A383" s="1">
        <v>42393</v>
      </c>
      <c r="B383" t="s">
        <v>13</v>
      </c>
      <c r="C383" t="s">
        <v>146</v>
      </c>
      <c r="D383" t="s">
        <v>26</v>
      </c>
      <c r="E383" t="s">
        <v>25</v>
      </c>
      <c r="F383">
        <v>1080</v>
      </c>
      <c r="G383">
        <v>5</v>
      </c>
      <c r="H383">
        <v>5400</v>
      </c>
    </row>
    <row r="384" spans="1:8" x14ac:dyDescent="0.35">
      <c r="A384" s="1">
        <v>42394</v>
      </c>
      <c r="B384" t="s">
        <v>3</v>
      </c>
      <c r="C384" t="s">
        <v>31</v>
      </c>
      <c r="D384" t="s">
        <v>26</v>
      </c>
      <c r="E384" t="s">
        <v>70</v>
      </c>
      <c r="F384">
        <v>2320</v>
      </c>
      <c r="G384">
        <v>5</v>
      </c>
      <c r="H384">
        <v>11600</v>
      </c>
    </row>
    <row r="385" spans="1:8" x14ac:dyDescent="0.35">
      <c r="A385" s="1">
        <v>42394</v>
      </c>
      <c r="B385" t="s">
        <v>3</v>
      </c>
      <c r="C385" t="s">
        <v>87</v>
      </c>
      <c r="D385" t="s">
        <v>26</v>
      </c>
      <c r="E385" t="s">
        <v>70</v>
      </c>
      <c r="F385">
        <v>2320</v>
      </c>
      <c r="G385">
        <v>1</v>
      </c>
      <c r="H385">
        <v>2320</v>
      </c>
    </row>
    <row r="386" spans="1:8" x14ac:dyDescent="0.35">
      <c r="A386" s="1">
        <v>42394</v>
      </c>
      <c r="B386" t="s">
        <v>3</v>
      </c>
      <c r="C386" t="s">
        <v>99</v>
      </c>
      <c r="D386" t="s">
        <v>26</v>
      </c>
      <c r="E386" t="s">
        <v>70</v>
      </c>
      <c r="F386">
        <v>2320</v>
      </c>
      <c r="G386">
        <v>1</v>
      </c>
      <c r="H386">
        <v>2320</v>
      </c>
    </row>
    <row r="387" spans="1:8" x14ac:dyDescent="0.35">
      <c r="A387" s="1">
        <v>42394</v>
      </c>
      <c r="B387" t="s">
        <v>3</v>
      </c>
      <c r="C387" t="s">
        <v>6</v>
      </c>
      <c r="D387" t="s">
        <v>26</v>
      </c>
      <c r="E387" t="s">
        <v>70</v>
      </c>
      <c r="F387">
        <v>2320</v>
      </c>
      <c r="G387">
        <v>3</v>
      </c>
      <c r="H387">
        <v>6960</v>
      </c>
    </row>
    <row r="388" spans="1:8" x14ac:dyDescent="0.35">
      <c r="A388" s="1">
        <v>42394</v>
      </c>
      <c r="B388" t="s">
        <v>3</v>
      </c>
      <c r="C388" t="s">
        <v>157</v>
      </c>
      <c r="D388" t="s">
        <v>26</v>
      </c>
      <c r="E388" t="s">
        <v>70</v>
      </c>
      <c r="F388">
        <v>2295</v>
      </c>
      <c r="G388">
        <v>1</v>
      </c>
      <c r="H388">
        <v>2295</v>
      </c>
    </row>
    <row r="389" spans="1:8" x14ac:dyDescent="0.35">
      <c r="A389" s="1">
        <v>42394</v>
      </c>
      <c r="B389" t="s">
        <v>22</v>
      </c>
      <c r="C389" t="s">
        <v>156</v>
      </c>
      <c r="D389" t="s">
        <v>26</v>
      </c>
      <c r="E389" t="s">
        <v>25</v>
      </c>
      <c r="F389">
        <v>1080</v>
      </c>
      <c r="G389">
        <v>1</v>
      </c>
      <c r="H389">
        <v>1080</v>
      </c>
    </row>
    <row r="390" spans="1:8" x14ac:dyDescent="0.35">
      <c r="A390" s="1">
        <v>42394</v>
      </c>
      <c r="B390" t="s">
        <v>22</v>
      </c>
      <c r="C390" t="s">
        <v>152</v>
      </c>
      <c r="D390" t="s">
        <v>26</v>
      </c>
      <c r="E390" t="s">
        <v>25</v>
      </c>
      <c r="F390">
        <v>1080</v>
      </c>
      <c r="G390">
        <v>1</v>
      </c>
      <c r="H390">
        <v>1080</v>
      </c>
    </row>
    <row r="391" spans="1:8" x14ac:dyDescent="0.35">
      <c r="A391" s="1">
        <v>42394</v>
      </c>
      <c r="B391" t="s">
        <v>13</v>
      </c>
      <c r="C391" t="s">
        <v>149</v>
      </c>
      <c r="D391" t="s">
        <v>26</v>
      </c>
      <c r="E391" t="s">
        <v>25</v>
      </c>
      <c r="F391">
        <v>1080</v>
      </c>
      <c r="G391">
        <v>4</v>
      </c>
      <c r="H391">
        <v>4320</v>
      </c>
    </row>
    <row r="392" spans="1:8" x14ac:dyDescent="0.35">
      <c r="A392" s="1">
        <v>42395</v>
      </c>
      <c r="B392" t="s">
        <v>3</v>
      </c>
      <c r="C392" t="s">
        <v>140</v>
      </c>
      <c r="D392" t="s">
        <v>26</v>
      </c>
      <c r="E392" t="s">
        <v>70</v>
      </c>
      <c r="F392">
        <v>2320</v>
      </c>
      <c r="G392">
        <v>1</v>
      </c>
      <c r="H392">
        <v>2320</v>
      </c>
    </row>
    <row r="393" spans="1:8" x14ac:dyDescent="0.35">
      <c r="A393" s="1">
        <v>42395</v>
      </c>
      <c r="B393" t="s">
        <v>3</v>
      </c>
      <c r="C393" t="s">
        <v>127</v>
      </c>
      <c r="D393" t="s">
        <v>26</v>
      </c>
      <c r="E393" t="s">
        <v>70</v>
      </c>
      <c r="F393">
        <v>2295</v>
      </c>
      <c r="G393">
        <v>10</v>
      </c>
      <c r="H393">
        <v>22950</v>
      </c>
    </row>
    <row r="394" spans="1:8" x14ac:dyDescent="0.35">
      <c r="A394" s="1">
        <v>42396</v>
      </c>
      <c r="B394" t="s">
        <v>3</v>
      </c>
      <c r="C394" t="s">
        <v>96</v>
      </c>
      <c r="D394" t="s">
        <v>26</v>
      </c>
      <c r="E394" t="s">
        <v>70</v>
      </c>
      <c r="F394">
        <v>2320</v>
      </c>
      <c r="G394">
        <v>1</v>
      </c>
      <c r="H394">
        <v>2320</v>
      </c>
    </row>
    <row r="395" spans="1:8" x14ac:dyDescent="0.35">
      <c r="A395" s="1">
        <v>42396</v>
      </c>
      <c r="B395" t="s">
        <v>22</v>
      </c>
      <c r="C395" t="s">
        <v>123</v>
      </c>
      <c r="D395" t="s">
        <v>26</v>
      </c>
      <c r="E395" t="s">
        <v>25</v>
      </c>
      <c r="F395">
        <v>1080</v>
      </c>
      <c r="G395">
        <v>2</v>
      </c>
      <c r="H395">
        <v>2160</v>
      </c>
    </row>
    <row r="396" spans="1:8" x14ac:dyDescent="0.35">
      <c r="A396" s="1">
        <v>42397</v>
      </c>
      <c r="B396" t="s">
        <v>18</v>
      </c>
      <c r="C396" t="s">
        <v>97</v>
      </c>
      <c r="D396" t="s">
        <v>26</v>
      </c>
      <c r="E396" t="s">
        <v>70</v>
      </c>
      <c r="F396">
        <v>2320</v>
      </c>
      <c r="G396">
        <v>2</v>
      </c>
      <c r="H396">
        <v>4640</v>
      </c>
    </row>
    <row r="397" spans="1:8" x14ac:dyDescent="0.35">
      <c r="A397" s="1">
        <v>42397</v>
      </c>
      <c r="B397" t="s">
        <v>3</v>
      </c>
      <c r="C397" t="s">
        <v>96</v>
      </c>
      <c r="D397" t="s">
        <v>26</v>
      </c>
      <c r="E397" t="s">
        <v>70</v>
      </c>
      <c r="F397">
        <v>2320</v>
      </c>
      <c r="G397">
        <v>2</v>
      </c>
      <c r="H397">
        <v>4640</v>
      </c>
    </row>
    <row r="398" spans="1:8" x14ac:dyDescent="0.35">
      <c r="A398" s="1">
        <v>42397</v>
      </c>
      <c r="B398" t="s">
        <v>13</v>
      </c>
      <c r="C398" t="s">
        <v>89</v>
      </c>
      <c r="D398" t="s">
        <v>26</v>
      </c>
      <c r="E398" t="s">
        <v>70</v>
      </c>
      <c r="F398">
        <v>2295</v>
      </c>
      <c r="G398">
        <v>4</v>
      </c>
      <c r="H398">
        <v>9180</v>
      </c>
    </row>
    <row r="399" spans="1:8" x14ac:dyDescent="0.35">
      <c r="A399" s="1">
        <v>42397</v>
      </c>
      <c r="B399" t="s">
        <v>3</v>
      </c>
      <c r="C399" t="s">
        <v>9</v>
      </c>
      <c r="D399" t="s">
        <v>26</v>
      </c>
      <c r="E399" t="s">
        <v>25</v>
      </c>
      <c r="F399">
        <v>1080</v>
      </c>
      <c r="G399">
        <v>6</v>
      </c>
      <c r="H399">
        <v>6480</v>
      </c>
    </row>
    <row r="400" spans="1:8" x14ac:dyDescent="0.35">
      <c r="A400" s="1">
        <v>42397</v>
      </c>
      <c r="B400" t="s">
        <v>3</v>
      </c>
      <c r="C400" t="s">
        <v>72</v>
      </c>
      <c r="D400" t="s">
        <v>26</v>
      </c>
      <c r="E400" t="s">
        <v>25</v>
      </c>
      <c r="F400">
        <v>1080</v>
      </c>
      <c r="G400">
        <v>7</v>
      </c>
      <c r="H400">
        <v>7560</v>
      </c>
    </row>
    <row r="401" spans="1:8" x14ac:dyDescent="0.35">
      <c r="A401" s="1">
        <v>42397</v>
      </c>
      <c r="B401" t="s">
        <v>3</v>
      </c>
      <c r="C401" t="s">
        <v>87</v>
      </c>
      <c r="D401" t="s">
        <v>26</v>
      </c>
      <c r="E401" t="s">
        <v>70</v>
      </c>
      <c r="F401">
        <v>2295</v>
      </c>
      <c r="G401">
        <v>5</v>
      </c>
      <c r="H401">
        <v>11475</v>
      </c>
    </row>
    <row r="402" spans="1:8" x14ac:dyDescent="0.35">
      <c r="A402" s="1">
        <v>42397</v>
      </c>
      <c r="B402" t="s">
        <v>3</v>
      </c>
      <c r="C402" t="s">
        <v>85</v>
      </c>
      <c r="D402" t="s">
        <v>26</v>
      </c>
      <c r="E402" t="s">
        <v>70</v>
      </c>
      <c r="F402">
        <v>2295</v>
      </c>
      <c r="G402">
        <v>1</v>
      </c>
      <c r="H402">
        <v>2295</v>
      </c>
    </row>
    <row r="403" spans="1:8" x14ac:dyDescent="0.35">
      <c r="A403" s="1">
        <v>42397</v>
      </c>
      <c r="B403" t="s">
        <v>3</v>
      </c>
      <c r="C403" t="s">
        <v>82</v>
      </c>
      <c r="D403" t="s">
        <v>26</v>
      </c>
      <c r="E403" t="s">
        <v>70</v>
      </c>
      <c r="F403">
        <v>2320</v>
      </c>
      <c r="G403">
        <v>2</v>
      </c>
      <c r="H403">
        <v>4640</v>
      </c>
    </row>
    <row r="404" spans="1:8" x14ac:dyDescent="0.35">
      <c r="A404" s="1">
        <v>42398</v>
      </c>
      <c r="B404" t="s">
        <v>3</v>
      </c>
      <c r="C404" t="s">
        <v>71</v>
      </c>
      <c r="D404" t="s">
        <v>26</v>
      </c>
      <c r="E404" t="s">
        <v>70</v>
      </c>
      <c r="F404">
        <v>2320</v>
      </c>
      <c r="G404">
        <v>1</v>
      </c>
      <c r="H404">
        <v>2320</v>
      </c>
    </row>
    <row r="405" spans="1:8" x14ac:dyDescent="0.35">
      <c r="A405" s="1">
        <v>42398</v>
      </c>
      <c r="B405" t="s">
        <v>3</v>
      </c>
      <c r="C405" t="s">
        <v>6</v>
      </c>
      <c r="D405" t="s">
        <v>26</v>
      </c>
      <c r="E405" t="s">
        <v>25</v>
      </c>
      <c r="F405">
        <v>1080</v>
      </c>
      <c r="G405">
        <v>1</v>
      </c>
      <c r="H405">
        <v>1080</v>
      </c>
    </row>
    <row r="406" spans="1:8" x14ac:dyDescent="0.35">
      <c r="A406" s="1">
        <v>42399</v>
      </c>
      <c r="B406" t="s">
        <v>3</v>
      </c>
      <c r="C406" t="s">
        <v>27</v>
      </c>
      <c r="D406" t="s">
        <v>26</v>
      </c>
      <c r="E406" t="s">
        <v>25</v>
      </c>
      <c r="F406">
        <v>1080</v>
      </c>
      <c r="G406">
        <v>3</v>
      </c>
      <c r="H406">
        <v>3240</v>
      </c>
    </row>
    <row r="407" spans="1:8" x14ac:dyDescent="0.35">
      <c r="A407" s="1">
        <v>42370</v>
      </c>
      <c r="B407" t="s">
        <v>3</v>
      </c>
      <c r="C407" t="s">
        <v>158</v>
      </c>
      <c r="D407" t="s">
        <v>30</v>
      </c>
      <c r="E407" t="s">
        <v>199</v>
      </c>
      <c r="F407">
        <v>349</v>
      </c>
      <c r="G407">
        <v>10</v>
      </c>
      <c r="H407">
        <v>3490</v>
      </c>
    </row>
    <row r="408" spans="1:8" x14ac:dyDescent="0.35">
      <c r="A408" s="1">
        <v>42370</v>
      </c>
      <c r="B408" t="s">
        <v>3</v>
      </c>
      <c r="C408" t="s">
        <v>84</v>
      </c>
      <c r="D408" t="s">
        <v>30</v>
      </c>
      <c r="E408" t="s">
        <v>98</v>
      </c>
      <c r="F408">
        <v>349</v>
      </c>
      <c r="G408">
        <v>2</v>
      </c>
      <c r="H408">
        <v>698</v>
      </c>
    </row>
    <row r="409" spans="1:8" x14ac:dyDescent="0.35">
      <c r="A409" s="1">
        <v>42371</v>
      </c>
      <c r="B409" t="s">
        <v>3</v>
      </c>
      <c r="C409" t="s">
        <v>96</v>
      </c>
      <c r="D409" t="s">
        <v>30</v>
      </c>
      <c r="E409" t="s">
        <v>29</v>
      </c>
      <c r="F409">
        <v>1365</v>
      </c>
      <c r="G409">
        <v>1</v>
      </c>
      <c r="H409">
        <v>1365</v>
      </c>
    </row>
    <row r="410" spans="1:8" x14ac:dyDescent="0.35">
      <c r="A410" s="1">
        <v>42371</v>
      </c>
      <c r="B410" t="s">
        <v>3</v>
      </c>
      <c r="C410" t="s">
        <v>86</v>
      </c>
      <c r="D410" t="s">
        <v>30</v>
      </c>
      <c r="E410" t="s">
        <v>29</v>
      </c>
      <c r="F410">
        <v>1365</v>
      </c>
      <c r="G410">
        <v>3</v>
      </c>
      <c r="H410">
        <v>4095</v>
      </c>
    </row>
    <row r="411" spans="1:8" x14ac:dyDescent="0.35">
      <c r="A411" s="1">
        <v>42371</v>
      </c>
      <c r="B411" t="s">
        <v>3</v>
      </c>
      <c r="C411" t="s">
        <v>48</v>
      </c>
      <c r="D411" t="s">
        <v>30</v>
      </c>
      <c r="E411" t="s">
        <v>29</v>
      </c>
      <c r="F411">
        <v>1365</v>
      </c>
      <c r="G411">
        <v>1</v>
      </c>
      <c r="H411">
        <v>1365</v>
      </c>
    </row>
    <row r="412" spans="1:8" x14ac:dyDescent="0.35">
      <c r="A412" s="1">
        <v>42372</v>
      </c>
      <c r="B412" t="s">
        <v>3</v>
      </c>
      <c r="C412" t="s">
        <v>58</v>
      </c>
      <c r="D412" t="s">
        <v>30</v>
      </c>
      <c r="E412" t="s">
        <v>199</v>
      </c>
      <c r="F412">
        <v>349</v>
      </c>
      <c r="G412">
        <v>1</v>
      </c>
      <c r="H412">
        <v>349</v>
      </c>
    </row>
    <row r="413" spans="1:8" x14ac:dyDescent="0.35">
      <c r="A413" s="1">
        <v>42372</v>
      </c>
      <c r="B413" t="s">
        <v>3</v>
      </c>
      <c r="C413" t="s">
        <v>127</v>
      </c>
      <c r="D413" t="s">
        <v>30</v>
      </c>
      <c r="E413" t="s">
        <v>199</v>
      </c>
      <c r="F413">
        <v>349</v>
      </c>
      <c r="G413">
        <v>6</v>
      </c>
      <c r="H413">
        <v>2094</v>
      </c>
    </row>
    <row r="414" spans="1:8" x14ac:dyDescent="0.35">
      <c r="A414" s="1">
        <v>42373</v>
      </c>
      <c r="B414" t="s">
        <v>18</v>
      </c>
      <c r="C414" t="s">
        <v>150</v>
      </c>
      <c r="D414" t="s">
        <v>30</v>
      </c>
      <c r="E414" t="s">
        <v>29</v>
      </c>
      <c r="F414">
        <v>1365</v>
      </c>
      <c r="G414">
        <v>3</v>
      </c>
      <c r="H414">
        <v>4095</v>
      </c>
    </row>
    <row r="415" spans="1:8" x14ac:dyDescent="0.35">
      <c r="A415" s="1">
        <v>42373</v>
      </c>
      <c r="B415" t="s">
        <v>18</v>
      </c>
      <c r="C415" t="s">
        <v>97</v>
      </c>
      <c r="D415" t="s">
        <v>30</v>
      </c>
      <c r="E415" t="s">
        <v>199</v>
      </c>
      <c r="F415">
        <v>349</v>
      </c>
      <c r="G415">
        <v>4</v>
      </c>
      <c r="H415">
        <v>1396</v>
      </c>
    </row>
    <row r="416" spans="1:8" x14ac:dyDescent="0.35">
      <c r="A416" s="1">
        <v>42373</v>
      </c>
      <c r="B416" t="s">
        <v>3</v>
      </c>
      <c r="C416" t="s">
        <v>127</v>
      </c>
      <c r="D416" t="s">
        <v>30</v>
      </c>
      <c r="E416" t="s">
        <v>29</v>
      </c>
      <c r="F416">
        <v>1350</v>
      </c>
      <c r="G416">
        <v>2</v>
      </c>
      <c r="H416">
        <v>2700</v>
      </c>
    </row>
    <row r="417" spans="1:8" x14ac:dyDescent="0.35">
      <c r="A417" s="1">
        <v>42374</v>
      </c>
      <c r="B417" t="s">
        <v>3</v>
      </c>
      <c r="C417" t="s">
        <v>61</v>
      </c>
      <c r="D417" t="s">
        <v>30</v>
      </c>
      <c r="E417" t="s">
        <v>29</v>
      </c>
      <c r="F417">
        <v>1350</v>
      </c>
      <c r="G417">
        <v>2</v>
      </c>
      <c r="H417">
        <v>2700</v>
      </c>
    </row>
    <row r="418" spans="1:8" x14ac:dyDescent="0.35">
      <c r="A418" s="1">
        <v>42374</v>
      </c>
      <c r="B418" t="s">
        <v>18</v>
      </c>
      <c r="C418" t="s">
        <v>135</v>
      </c>
      <c r="D418" t="s">
        <v>30</v>
      </c>
      <c r="E418" t="s">
        <v>199</v>
      </c>
      <c r="F418">
        <v>349</v>
      </c>
      <c r="G418">
        <v>8</v>
      </c>
      <c r="H418">
        <v>2792</v>
      </c>
    </row>
    <row r="419" spans="1:8" x14ac:dyDescent="0.35">
      <c r="A419" s="1">
        <v>42375</v>
      </c>
      <c r="B419" t="s">
        <v>3</v>
      </c>
      <c r="C419" t="s">
        <v>242</v>
      </c>
      <c r="D419" t="s">
        <v>30</v>
      </c>
      <c r="E419" t="s">
        <v>29</v>
      </c>
      <c r="F419">
        <v>1350</v>
      </c>
      <c r="G419">
        <v>1</v>
      </c>
      <c r="H419">
        <v>1350</v>
      </c>
    </row>
    <row r="420" spans="1:8" x14ac:dyDescent="0.35">
      <c r="A420" s="1">
        <v>42375</v>
      </c>
      <c r="B420" t="s">
        <v>3</v>
      </c>
      <c r="C420" t="s">
        <v>53</v>
      </c>
      <c r="D420" t="s">
        <v>30</v>
      </c>
      <c r="E420" t="s">
        <v>199</v>
      </c>
      <c r="F420">
        <v>349</v>
      </c>
      <c r="G420">
        <v>1</v>
      </c>
      <c r="H420">
        <v>349</v>
      </c>
    </row>
    <row r="421" spans="1:8" x14ac:dyDescent="0.35">
      <c r="A421" s="1">
        <v>42375</v>
      </c>
      <c r="B421" t="s">
        <v>13</v>
      </c>
      <c r="C421" t="s">
        <v>214</v>
      </c>
      <c r="D421" t="s">
        <v>30</v>
      </c>
      <c r="E421" t="s">
        <v>98</v>
      </c>
      <c r="F421">
        <v>349</v>
      </c>
      <c r="G421">
        <v>3</v>
      </c>
      <c r="H421">
        <v>1047</v>
      </c>
    </row>
    <row r="422" spans="1:8" x14ac:dyDescent="0.35">
      <c r="A422" s="1">
        <v>42375</v>
      </c>
      <c r="B422" t="s">
        <v>3</v>
      </c>
      <c r="C422" t="s">
        <v>268</v>
      </c>
      <c r="D422" t="s">
        <v>30</v>
      </c>
      <c r="E422" t="s">
        <v>199</v>
      </c>
      <c r="F422">
        <v>349</v>
      </c>
      <c r="G422">
        <v>4</v>
      </c>
      <c r="H422">
        <v>1396</v>
      </c>
    </row>
    <row r="423" spans="1:8" x14ac:dyDescent="0.35">
      <c r="A423" s="1">
        <v>42375</v>
      </c>
      <c r="B423" t="s">
        <v>13</v>
      </c>
      <c r="C423" t="s">
        <v>149</v>
      </c>
      <c r="D423" t="s">
        <v>30</v>
      </c>
      <c r="E423" t="s">
        <v>29</v>
      </c>
      <c r="F423">
        <v>1350</v>
      </c>
      <c r="G423">
        <v>1</v>
      </c>
      <c r="H423">
        <v>1350</v>
      </c>
    </row>
    <row r="424" spans="1:8" x14ac:dyDescent="0.35">
      <c r="A424" s="1">
        <v>42376</v>
      </c>
      <c r="B424" t="s">
        <v>3</v>
      </c>
      <c r="C424" t="s">
        <v>158</v>
      </c>
      <c r="D424" t="s">
        <v>30</v>
      </c>
      <c r="E424" t="s">
        <v>98</v>
      </c>
      <c r="F424">
        <v>349</v>
      </c>
      <c r="G424">
        <v>4</v>
      </c>
      <c r="H424">
        <v>1396</v>
      </c>
    </row>
    <row r="425" spans="1:8" x14ac:dyDescent="0.35">
      <c r="A425" s="1">
        <v>42376</v>
      </c>
      <c r="B425" t="s">
        <v>3</v>
      </c>
      <c r="C425" t="s">
        <v>264</v>
      </c>
      <c r="D425" t="s">
        <v>30</v>
      </c>
      <c r="E425" t="s">
        <v>29</v>
      </c>
      <c r="F425">
        <v>1350</v>
      </c>
      <c r="G425">
        <v>3</v>
      </c>
      <c r="H425">
        <v>4050</v>
      </c>
    </row>
    <row r="426" spans="1:8" x14ac:dyDescent="0.35">
      <c r="A426" s="1">
        <v>42377</v>
      </c>
      <c r="B426" t="s">
        <v>13</v>
      </c>
      <c r="C426" t="s">
        <v>196</v>
      </c>
      <c r="D426" t="s">
        <v>30</v>
      </c>
      <c r="E426" t="s">
        <v>29</v>
      </c>
      <c r="F426">
        <v>1365</v>
      </c>
      <c r="G426">
        <v>1</v>
      </c>
      <c r="H426">
        <v>1365</v>
      </c>
    </row>
    <row r="427" spans="1:8" x14ac:dyDescent="0.35">
      <c r="A427" s="1">
        <v>42377</v>
      </c>
      <c r="B427" t="s">
        <v>3</v>
      </c>
      <c r="C427" t="s">
        <v>58</v>
      </c>
      <c r="D427" t="s">
        <v>30</v>
      </c>
      <c r="E427" t="s">
        <v>29</v>
      </c>
      <c r="F427">
        <v>1365</v>
      </c>
      <c r="G427">
        <v>2</v>
      </c>
      <c r="H427">
        <v>2730</v>
      </c>
    </row>
    <row r="428" spans="1:8" x14ac:dyDescent="0.35">
      <c r="A428" s="1">
        <v>42377</v>
      </c>
      <c r="B428" t="s">
        <v>3</v>
      </c>
      <c r="C428" t="s">
        <v>218</v>
      </c>
      <c r="D428" t="s">
        <v>30</v>
      </c>
      <c r="E428" t="s">
        <v>29</v>
      </c>
      <c r="F428">
        <v>1365</v>
      </c>
      <c r="G428">
        <v>3</v>
      </c>
      <c r="H428">
        <v>4095</v>
      </c>
    </row>
    <row r="429" spans="1:8" x14ac:dyDescent="0.35">
      <c r="A429" s="1">
        <v>42380</v>
      </c>
      <c r="B429" t="s">
        <v>3</v>
      </c>
      <c r="C429" t="s">
        <v>208</v>
      </c>
      <c r="D429" t="s">
        <v>30</v>
      </c>
      <c r="E429" t="s">
        <v>199</v>
      </c>
      <c r="F429">
        <v>349</v>
      </c>
      <c r="G429">
        <v>2</v>
      </c>
      <c r="H429">
        <v>698</v>
      </c>
    </row>
    <row r="430" spans="1:8" x14ac:dyDescent="0.35">
      <c r="A430" s="1">
        <v>42380</v>
      </c>
      <c r="B430" t="s">
        <v>3</v>
      </c>
      <c r="C430" t="s">
        <v>96</v>
      </c>
      <c r="D430" t="s">
        <v>30</v>
      </c>
      <c r="E430" t="s">
        <v>199</v>
      </c>
      <c r="F430">
        <v>349</v>
      </c>
      <c r="G430">
        <v>3</v>
      </c>
      <c r="H430">
        <v>1047</v>
      </c>
    </row>
    <row r="431" spans="1:8" x14ac:dyDescent="0.35">
      <c r="A431" s="1">
        <v>42380</v>
      </c>
      <c r="B431" t="s">
        <v>3</v>
      </c>
      <c r="C431" t="s">
        <v>193</v>
      </c>
      <c r="D431" t="s">
        <v>30</v>
      </c>
      <c r="E431" t="s">
        <v>98</v>
      </c>
      <c r="F431">
        <v>349</v>
      </c>
      <c r="G431">
        <v>6</v>
      </c>
      <c r="H431">
        <v>2094</v>
      </c>
    </row>
    <row r="432" spans="1:8" x14ac:dyDescent="0.35">
      <c r="A432" s="1">
        <v>42380</v>
      </c>
      <c r="B432" t="s">
        <v>18</v>
      </c>
      <c r="C432" t="s">
        <v>135</v>
      </c>
      <c r="D432" t="s">
        <v>30</v>
      </c>
      <c r="E432" t="s">
        <v>98</v>
      </c>
      <c r="F432">
        <v>349</v>
      </c>
      <c r="G432">
        <v>1</v>
      </c>
      <c r="H432">
        <v>349</v>
      </c>
    </row>
    <row r="433" spans="1:8" x14ac:dyDescent="0.35">
      <c r="A433" s="1">
        <v>42381</v>
      </c>
      <c r="B433" t="s">
        <v>3</v>
      </c>
      <c r="C433" t="s">
        <v>85</v>
      </c>
      <c r="D433" t="s">
        <v>30</v>
      </c>
      <c r="E433" t="s">
        <v>199</v>
      </c>
      <c r="F433">
        <v>349</v>
      </c>
      <c r="G433">
        <v>4</v>
      </c>
      <c r="H433">
        <v>1396</v>
      </c>
    </row>
    <row r="434" spans="1:8" x14ac:dyDescent="0.35">
      <c r="A434" s="1">
        <v>42382</v>
      </c>
      <c r="B434" t="s">
        <v>3</v>
      </c>
      <c r="C434" t="s">
        <v>176</v>
      </c>
      <c r="D434" t="s">
        <v>30</v>
      </c>
      <c r="E434" t="s">
        <v>199</v>
      </c>
      <c r="F434">
        <v>349</v>
      </c>
      <c r="G434">
        <v>4</v>
      </c>
      <c r="H434">
        <v>1396</v>
      </c>
    </row>
    <row r="435" spans="1:8" x14ac:dyDescent="0.35">
      <c r="A435" s="1">
        <v>42382</v>
      </c>
      <c r="B435" t="s">
        <v>3</v>
      </c>
      <c r="C435" t="s">
        <v>96</v>
      </c>
      <c r="D435" t="s">
        <v>30</v>
      </c>
      <c r="E435" t="s">
        <v>29</v>
      </c>
      <c r="F435">
        <v>1350</v>
      </c>
      <c r="G435">
        <v>3</v>
      </c>
      <c r="H435">
        <v>4050</v>
      </c>
    </row>
    <row r="436" spans="1:8" x14ac:dyDescent="0.35">
      <c r="A436" s="1">
        <v>42383</v>
      </c>
      <c r="B436" t="s">
        <v>22</v>
      </c>
      <c r="C436" t="s">
        <v>123</v>
      </c>
      <c r="D436" t="s">
        <v>30</v>
      </c>
      <c r="E436" t="s">
        <v>29</v>
      </c>
      <c r="F436">
        <v>1365</v>
      </c>
      <c r="G436">
        <v>3</v>
      </c>
      <c r="H436">
        <v>4095</v>
      </c>
    </row>
    <row r="437" spans="1:8" x14ac:dyDescent="0.35">
      <c r="A437" s="1">
        <v>42383</v>
      </c>
      <c r="B437" t="s">
        <v>3</v>
      </c>
      <c r="C437" t="s">
        <v>91</v>
      </c>
      <c r="D437" t="s">
        <v>30</v>
      </c>
      <c r="E437" t="s">
        <v>199</v>
      </c>
      <c r="F437">
        <v>349</v>
      </c>
      <c r="G437">
        <v>4</v>
      </c>
      <c r="H437">
        <v>1396</v>
      </c>
    </row>
    <row r="438" spans="1:8" x14ac:dyDescent="0.35">
      <c r="A438" s="1">
        <v>42383</v>
      </c>
      <c r="B438" t="s">
        <v>22</v>
      </c>
      <c r="C438" t="s">
        <v>123</v>
      </c>
      <c r="D438" t="s">
        <v>30</v>
      </c>
      <c r="E438" t="s">
        <v>199</v>
      </c>
      <c r="F438">
        <v>349</v>
      </c>
      <c r="G438">
        <v>3</v>
      </c>
      <c r="H438">
        <v>1047</v>
      </c>
    </row>
    <row r="439" spans="1:8" x14ac:dyDescent="0.35">
      <c r="A439" s="1">
        <v>42384</v>
      </c>
      <c r="B439" t="s">
        <v>3</v>
      </c>
      <c r="C439" t="s">
        <v>115</v>
      </c>
      <c r="D439" t="s">
        <v>30</v>
      </c>
      <c r="E439" t="s">
        <v>29</v>
      </c>
      <c r="F439">
        <v>1350</v>
      </c>
      <c r="G439">
        <v>5</v>
      </c>
      <c r="H439">
        <v>6750</v>
      </c>
    </row>
    <row r="440" spans="1:8" x14ac:dyDescent="0.35">
      <c r="A440" s="1">
        <v>42386</v>
      </c>
      <c r="B440" t="s">
        <v>3</v>
      </c>
      <c r="C440" t="s">
        <v>178</v>
      </c>
      <c r="D440" t="s">
        <v>30</v>
      </c>
      <c r="E440" t="s">
        <v>29</v>
      </c>
      <c r="F440">
        <v>1350</v>
      </c>
      <c r="G440">
        <v>1</v>
      </c>
      <c r="H440">
        <v>1350</v>
      </c>
    </row>
    <row r="441" spans="1:8" x14ac:dyDescent="0.35">
      <c r="A441" s="1">
        <v>42387</v>
      </c>
      <c r="B441" t="s">
        <v>3</v>
      </c>
      <c r="C441" t="s">
        <v>99</v>
      </c>
      <c r="D441" t="s">
        <v>30</v>
      </c>
      <c r="E441" t="s">
        <v>199</v>
      </c>
      <c r="F441">
        <v>349</v>
      </c>
      <c r="G441">
        <v>4</v>
      </c>
      <c r="H441">
        <v>1396</v>
      </c>
    </row>
    <row r="442" spans="1:8" x14ac:dyDescent="0.35">
      <c r="A442" s="1">
        <v>42388</v>
      </c>
      <c r="B442" t="s">
        <v>3</v>
      </c>
      <c r="C442" t="s">
        <v>178</v>
      </c>
      <c r="D442" t="s">
        <v>30</v>
      </c>
      <c r="E442" t="s">
        <v>199</v>
      </c>
      <c r="F442">
        <v>349</v>
      </c>
      <c r="G442">
        <v>6</v>
      </c>
      <c r="H442">
        <v>2094</v>
      </c>
    </row>
    <row r="443" spans="1:8" x14ac:dyDescent="0.35">
      <c r="A443" s="1">
        <v>42388</v>
      </c>
      <c r="B443" t="s">
        <v>3</v>
      </c>
      <c r="C443" t="s">
        <v>158</v>
      </c>
      <c r="D443" t="s">
        <v>30</v>
      </c>
      <c r="E443" t="s">
        <v>29</v>
      </c>
      <c r="F443">
        <v>1365</v>
      </c>
      <c r="G443">
        <v>2</v>
      </c>
      <c r="H443">
        <v>2730</v>
      </c>
    </row>
    <row r="444" spans="1:8" x14ac:dyDescent="0.35">
      <c r="A444" s="1">
        <v>42389</v>
      </c>
      <c r="B444" t="s">
        <v>3</v>
      </c>
      <c r="C444" t="s">
        <v>176</v>
      </c>
      <c r="D444" t="s">
        <v>30</v>
      </c>
      <c r="E444" t="s">
        <v>29</v>
      </c>
      <c r="F444">
        <v>1350</v>
      </c>
      <c r="G444">
        <v>4</v>
      </c>
      <c r="H444">
        <v>5400</v>
      </c>
    </row>
    <row r="445" spans="1:8" x14ac:dyDescent="0.35">
      <c r="A445" s="1">
        <v>42389</v>
      </c>
      <c r="B445" t="s">
        <v>3</v>
      </c>
      <c r="C445" t="s">
        <v>6</v>
      </c>
      <c r="D445" t="s">
        <v>30</v>
      </c>
      <c r="E445" t="s">
        <v>29</v>
      </c>
      <c r="F445">
        <v>1365</v>
      </c>
      <c r="G445">
        <v>1</v>
      </c>
      <c r="H445">
        <v>1365</v>
      </c>
    </row>
    <row r="446" spans="1:8" x14ac:dyDescent="0.35">
      <c r="A446" s="1">
        <v>42389</v>
      </c>
      <c r="B446" t="s">
        <v>13</v>
      </c>
      <c r="C446" t="s">
        <v>35</v>
      </c>
      <c r="D446" t="s">
        <v>30</v>
      </c>
      <c r="E446" t="s">
        <v>199</v>
      </c>
      <c r="F446">
        <v>349</v>
      </c>
      <c r="G446">
        <v>1</v>
      </c>
      <c r="H446">
        <v>349</v>
      </c>
    </row>
    <row r="447" spans="1:8" x14ac:dyDescent="0.35">
      <c r="A447" s="1">
        <v>42390</v>
      </c>
      <c r="B447" t="s">
        <v>3</v>
      </c>
      <c r="C447" t="s">
        <v>127</v>
      </c>
      <c r="D447" t="s">
        <v>30</v>
      </c>
      <c r="E447" t="s">
        <v>29</v>
      </c>
      <c r="F447">
        <v>1365</v>
      </c>
      <c r="G447">
        <v>5</v>
      </c>
      <c r="H447">
        <v>6825</v>
      </c>
    </row>
    <row r="448" spans="1:8" x14ac:dyDescent="0.35">
      <c r="A448" s="1">
        <v>42390</v>
      </c>
      <c r="B448" t="s">
        <v>3</v>
      </c>
      <c r="C448" t="s">
        <v>9</v>
      </c>
      <c r="D448" t="s">
        <v>30</v>
      </c>
      <c r="E448" t="s">
        <v>199</v>
      </c>
      <c r="F448">
        <v>349</v>
      </c>
      <c r="G448">
        <v>2</v>
      </c>
      <c r="H448">
        <v>698</v>
      </c>
    </row>
    <row r="449" spans="1:8" x14ac:dyDescent="0.35">
      <c r="A449" s="1">
        <v>42391</v>
      </c>
      <c r="B449" t="s">
        <v>3</v>
      </c>
      <c r="C449" t="s">
        <v>87</v>
      </c>
      <c r="D449" t="s">
        <v>30</v>
      </c>
      <c r="E449" t="s">
        <v>29</v>
      </c>
      <c r="F449">
        <v>1350</v>
      </c>
      <c r="G449">
        <v>1</v>
      </c>
      <c r="H449">
        <v>1350</v>
      </c>
    </row>
    <row r="450" spans="1:8" x14ac:dyDescent="0.35">
      <c r="A450" s="1">
        <v>42391</v>
      </c>
      <c r="B450" t="s">
        <v>3</v>
      </c>
      <c r="C450" t="s">
        <v>86</v>
      </c>
      <c r="D450" t="s">
        <v>30</v>
      </c>
      <c r="E450" t="s">
        <v>199</v>
      </c>
      <c r="F450">
        <v>349</v>
      </c>
      <c r="G450">
        <v>5</v>
      </c>
      <c r="H450">
        <v>1745</v>
      </c>
    </row>
    <row r="451" spans="1:8" x14ac:dyDescent="0.35">
      <c r="A451" s="1">
        <v>42392</v>
      </c>
      <c r="B451" t="s">
        <v>13</v>
      </c>
      <c r="C451" t="s">
        <v>196</v>
      </c>
      <c r="D451" t="s">
        <v>30</v>
      </c>
      <c r="E451" t="s">
        <v>29</v>
      </c>
      <c r="F451">
        <v>1365</v>
      </c>
      <c r="G451">
        <v>1</v>
      </c>
      <c r="H451">
        <v>1365</v>
      </c>
    </row>
    <row r="452" spans="1:8" x14ac:dyDescent="0.35">
      <c r="A452" s="1">
        <v>42392</v>
      </c>
      <c r="B452" t="s">
        <v>3</v>
      </c>
      <c r="C452" t="s">
        <v>193</v>
      </c>
      <c r="D452" t="s">
        <v>30</v>
      </c>
      <c r="E452" t="s">
        <v>29</v>
      </c>
      <c r="F452">
        <v>1350</v>
      </c>
      <c r="G452">
        <v>3</v>
      </c>
      <c r="H452">
        <v>4050</v>
      </c>
    </row>
    <row r="453" spans="1:8" x14ac:dyDescent="0.35">
      <c r="A453" s="1">
        <v>42392</v>
      </c>
      <c r="B453" t="s">
        <v>18</v>
      </c>
      <c r="C453" t="s">
        <v>97</v>
      </c>
      <c r="D453" t="s">
        <v>30</v>
      </c>
      <c r="E453" t="s">
        <v>29</v>
      </c>
      <c r="F453">
        <v>1350</v>
      </c>
      <c r="G453">
        <v>3</v>
      </c>
      <c r="H453">
        <v>4050</v>
      </c>
    </row>
    <row r="454" spans="1:8" x14ac:dyDescent="0.35">
      <c r="A454" s="1">
        <v>42393</v>
      </c>
      <c r="B454" t="s">
        <v>3</v>
      </c>
      <c r="C454" t="s">
        <v>27</v>
      </c>
      <c r="D454" t="s">
        <v>30</v>
      </c>
      <c r="E454" t="s">
        <v>29</v>
      </c>
      <c r="F454">
        <v>1365</v>
      </c>
      <c r="G454">
        <v>1</v>
      </c>
      <c r="H454">
        <v>1365</v>
      </c>
    </row>
    <row r="455" spans="1:8" x14ac:dyDescent="0.35">
      <c r="A455" s="1">
        <v>42393</v>
      </c>
      <c r="B455" t="s">
        <v>3</v>
      </c>
      <c r="C455" t="s">
        <v>173</v>
      </c>
      <c r="D455" t="s">
        <v>30</v>
      </c>
      <c r="E455" t="s">
        <v>29</v>
      </c>
      <c r="F455">
        <v>1350</v>
      </c>
      <c r="G455">
        <v>3</v>
      </c>
      <c r="H455">
        <v>4050</v>
      </c>
    </row>
    <row r="456" spans="1:8" x14ac:dyDescent="0.35">
      <c r="A456" s="1">
        <v>42393</v>
      </c>
      <c r="B456" t="s">
        <v>3</v>
      </c>
      <c r="C456" t="s">
        <v>96</v>
      </c>
      <c r="D456" t="s">
        <v>30</v>
      </c>
      <c r="E456" t="s">
        <v>29</v>
      </c>
      <c r="F456">
        <v>1350</v>
      </c>
      <c r="G456">
        <v>1</v>
      </c>
      <c r="H456">
        <v>1350</v>
      </c>
    </row>
    <row r="457" spans="1:8" x14ac:dyDescent="0.35">
      <c r="A457" s="1">
        <v>42395</v>
      </c>
      <c r="B457" t="s">
        <v>3</v>
      </c>
      <c r="C457" t="s">
        <v>103</v>
      </c>
      <c r="D457" t="s">
        <v>30</v>
      </c>
      <c r="E457" t="s">
        <v>98</v>
      </c>
      <c r="F457">
        <v>349</v>
      </c>
      <c r="G457">
        <v>1</v>
      </c>
      <c r="H457">
        <v>349</v>
      </c>
    </row>
    <row r="458" spans="1:8" x14ac:dyDescent="0.35">
      <c r="A458" s="1">
        <v>42395</v>
      </c>
      <c r="B458" t="s">
        <v>18</v>
      </c>
      <c r="C458" t="s">
        <v>135</v>
      </c>
      <c r="D458" t="s">
        <v>30</v>
      </c>
      <c r="E458" t="s">
        <v>29</v>
      </c>
      <c r="F458">
        <v>1365</v>
      </c>
      <c r="G458">
        <v>3</v>
      </c>
      <c r="H458">
        <v>4095</v>
      </c>
    </row>
    <row r="459" spans="1:8" x14ac:dyDescent="0.35">
      <c r="A459" s="1">
        <v>42396</v>
      </c>
      <c r="B459" t="s">
        <v>3</v>
      </c>
      <c r="C459" t="s">
        <v>115</v>
      </c>
      <c r="D459" t="s">
        <v>30</v>
      </c>
      <c r="E459" t="s">
        <v>29</v>
      </c>
      <c r="F459">
        <v>1365</v>
      </c>
      <c r="G459">
        <v>4</v>
      </c>
      <c r="H459">
        <v>5460</v>
      </c>
    </row>
    <row r="460" spans="1:8" x14ac:dyDescent="0.35">
      <c r="A460" s="1">
        <v>42396</v>
      </c>
      <c r="B460" t="s">
        <v>3</v>
      </c>
      <c r="C460" t="s">
        <v>114</v>
      </c>
      <c r="D460" t="s">
        <v>30</v>
      </c>
      <c r="E460" t="s">
        <v>29</v>
      </c>
      <c r="F460">
        <v>1350</v>
      </c>
      <c r="G460">
        <v>2</v>
      </c>
      <c r="H460">
        <v>2700</v>
      </c>
    </row>
    <row r="461" spans="1:8" x14ac:dyDescent="0.35">
      <c r="A461" s="1">
        <v>42397</v>
      </c>
      <c r="B461" t="s">
        <v>3</v>
      </c>
      <c r="C461" t="s">
        <v>99</v>
      </c>
      <c r="D461" t="s">
        <v>30</v>
      </c>
      <c r="E461" t="s">
        <v>98</v>
      </c>
      <c r="F461">
        <v>349</v>
      </c>
      <c r="G461">
        <v>3</v>
      </c>
      <c r="H461">
        <v>1047</v>
      </c>
    </row>
    <row r="462" spans="1:8" x14ac:dyDescent="0.35">
      <c r="A462" s="1">
        <v>42398</v>
      </c>
      <c r="B462" t="s">
        <v>3</v>
      </c>
      <c r="C462" t="s">
        <v>48</v>
      </c>
      <c r="D462" t="s">
        <v>30</v>
      </c>
      <c r="E462" t="s">
        <v>29</v>
      </c>
      <c r="F462">
        <v>1350</v>
      </c>
      <c r="G462">
        <v>1</v>
      </c>
      <c r="H462">
        <v>1350</v>
      </c>
    </row>
    <row r="463" spans="1:8" x14ac:dyDescent="0.35">
      <c r="A463" s="1">
        <v>42399</v>
      </c>
      <c r="B463" t="s">
        <v>3</v>
      </c>
      <c r="C463" t="s">
        <v>31</v>
      </c>
      <c r="D463" t="s">
        <v>30</v>
      </c>
      <c r="E463" t="s">
        <v>29</v>
      </c>
      <c r="F463">
        <v>1365</v>
      </c>
      <c r="G463">
        <v>3</v>
      </c>
      <c r="H463">
        <v>4095</v>
      </c>
    </row>
    <row r="464" spans="1:8" x14ac:dyDescent="0.35">
      <c r="A464" s="1">
        <v>42371</v>
      </c>
      <c r="B464" t="s">
        <v>13</v>
      </c>
      <c r="C464" t="s">
        <v>64</v>
      </c>
      <c r="D464" t="s">
        <v>60</v>
      </c>
      <c r="E464" t="s">
        <v>59</v>
      </c>
      <c r="F464">
        <v>20</v>
      </c>
      <c r="G464">
        <v>5</v>
      </c>
      <c r="H464">
        <v>100</v>
      </c>
    </row>
    <row r="465" spans="1:8" x14ac:dyDescent="0.35">
      <c r="A465" s="1">
        <v>42373</v>
      </c>
      <c r="B465" t="s">
        <v>18</v>
      </c>
      <c r="C465" t="s">
        <v>97</v>
      </c>
      <c r="D465" t="s">
        <v>60</v>
      </c>
      <c r="E465" t="s">
        <v>59</v>
      </c>
      <c r="F465">
        <v>20</v>
      </c>
      <c r="G465">
        <v>4</v>
      </c>
      <c r="H465">
        <v>80</v>
      </c>
    </row>
    <row r="466" spans="1:8" x14ac:dyDescent="0.35">
      <c r="A466" s="1">
        <v>42373</v>
      </c>
      <c r="B466" t="s">
        <v>13</v>
      </c>
      <c r="C466" t="s">
        <v>120</v>
      </c>
      <c r="D466" t="s">
        <v>60</v>
      </c>
      <c r="E466" t="s">
        <v>59</v>
      </c>
      <c r="F466">
        <v>20</v>
      </c>
      <c r="G466">
        <v>4</v>
      </c>
      <c r="H466">
        <v>80</v>
      </c>
    </row>
    <row r="467" spans="1:8" x14ac:dyDescent="0.35">
      <c r="A467" s="1">
        <v>42380</v>
      </c>
      <c r="B467" t="s">
        <v>3</v>
      </c>
      <c r="C467" t="s">
        <v>208</v>
      </c>
      <c r="D467" t="s">
        <v>60</v>
      </c>
      <c r="E467" t="s">
        <v>59</v>
      </c>
      <c r="F467">
        <v>20</v>
      </c>
      <c r="G467">
        <v>2</v>
      </c>
      <c r="H467">
        <v>40</v>
      </c>
    </row>
    <row r="468" spans="1:8" x14ac:dyDescent="0.35">
      <c r="A468" s="1">
        <v>42386</v>
      </c>
      <c r="B468" t="s">
        <v>3</v>
      </c>
      <c r="C468" t="s">
        <v>72</v>
      </c>
      <c r="D468" t="s">
        <v>60</v>
      </c>
      <c r="E468" t="s">
        <v>59</v>
      </c>
      <c r="F468">
        <v>20</v>
      </c>
      <c r="G468">
        <v>4</v>
      </c>
      <c r="H468">
        <v>80</v>
      </c>
    </row>
    <row r="469" spans="1:8" x14ac:dyDescent="0.35">
      <c r="A469" s="1">
        <v>42388</v>
      </c>
      <c r="B469" t="s">
        <v>13</v>
      </c>
      <c r="C469" t="s">
        <v>92</v>
      </c>
      <c r="D469" t="s">
        <v>60</v>
      </c>
      <c r="E469" t="s">
        <v>59</v>
      </c>
      <c r="F469">
        <v>20</v>
      </c>
      <c r="G469">
        <v>2</v>
      </c>
      <c r="H469">
        <v>40</v>
      </c>
    </row>
    <row r="470" spans="1:8" x14ac:dyDescent="0.35">
      <c r="A470" s="1">
        <v>42393</v>
      </c>
      <c r="B470" t="s">
        <v>3</v>
      </c>
      <c r="C470" t="s">
        <v>169</v>
      </c>
      <c r="D470" t="s">
        <v>60</v>
      </c>
      <c r="E470" t="s">
        <v>59</v>
      </c>
      <c r="F470">
        <v>20</v>
      </c>
      <c r="G470">
        <v>3</v>
      </c>
      <c r="H470">
        <v>60</v>
      </c>
    </row>
    <row r="471" spans="1:8" x14ac:dyDescent="0.35">
      <c r="A471" s="1">
        <v>42397</v>
      </c>
      <c r="B471" t="s">
        <v>3</v>
      </c>
      <c r="C471" t="s">
        <v>86</v>
      </c>
      <c r="D471" t="s">
        <v>60</v>
      </c>
      <c r="E471" t="s">
        <v>59</v>
      </c>
      <c r="F471">
        <v>20</v>
      </c>
      <c r="G471">
        <v>6</v>
      </c>
      <c r="H471">
        <v>120</v>
      </c>
    </row>
    <row r="472" spans="1:8" x14ac:dyDescent="0.35">
      <c r="A472" s="1">
        <v>42398</v>
      </c>
      <c r="B472" t="s">
        <v>3</v>
      </c>
      <c r="C472" t="s">
        <v>61</v>
      </c>
      <c r="D472" t="s">
        <v>60</v>
      </c>
      <c r="E472" t="s">
        <v>59</v>
      </c>
      <c r="F472">
        <v>20</v>
      </c>
      <c r="G472">
        <v>4</v>
      </c>
      <c r="H472">
        <v>80</v>
      </c>
    </row>
    <row r="473" spans="1:8" x14ac:dyDescent="0.35">
      <c r="A473" s="1">
        <v>42370</v>
      </c>
      <c r="B473" t="s">
        <v>3</v>
      </c>
      <c r="C473" t="s">
        <v>28</v>
      </c>
      <c r="D473" t="s">
        <v>15</v>
      </c>
      <c r="E473" t="s">
        <v>42</v>
      </c>
      <c r="F473">
        <v>2443</v>
      </c>
      <c r="G473">
        <v>2</v>
      </c>
      <c r="H473">
        <v>4886</v>
      </c>
    </row>
    <row r="474" spans="1:8" x14ac:dyDescent="0.35">
      <c r="A474" s="1">
        <v>42370</v>
      </c>
      <c r="B474" t="s">
        <v>18</v>
      </c>
      <c r="C474" t="s">
        <v>284</v>
      </c>
      <c r="D474" t="s">
        <v>15</v>
      </c>
      <c r="E474" t="s">
        <v>14</v>
      </c>
      <c r="F474">
        <v>783</v>
      </c>
      <c r="G474">
        <v>1</v>
      </c>
      <c r="H474">
        <v>783</v>
      </c>
    </row>
    <row r="475" spans="1:8" x14ac:dyDescent="0.35">
      <c r="A475" s="1">
        <v>42370</v>
      </c>
      <c r="B475" t="s">
        <v>13</v>
      </c>
      <c r="C475" t="s">
        <v>24</v>
      </c>
      <c r="D475" t="s">
        <v>15</v>
      </c>
      <c r="E475" t="s">
        <v>23</v>
      </c>
      <c r="F475">
        <v>1120</v>
      </c>
      <c r="G475">
        <v>4</v>
      </c>
      <c r="H475">
        <v>4480</v>
      </c>
    </row>
    <row r="476" spans="1:8" x14ac:dyDescent="0.35">
      <c r="A476" s="1">
        <v>42370</v>
      </c>
      <c r="B476" t="s">
        <v>3</v>
      </c>
      <c r="C476" t="s">
        <v>93</v>
      </c>
      <c r="D476" t="s">
        <v>15</v>
      </c>
      <c r="E476" t="s">
        <v>14</v>
      </c>
      <c r="F476">
        <v>783</v>
      </c>
      <c r="G476">
        <v>1</v>
      </c>
      <c r="H476">
        <v>783</v>
      </c>
    </row>
    <row r="477" spans="1:8" x14ac:dyDescent="0.35">
      <c r="A477" s="1">
        <v>42370</v>
      </c>
      <c r="B477" t="s">
        <v>3</v>
      </c>
      <c r="C477" t="s">
        <v>55</v>
      </c>
      <c r="D477" t="s">
        <v>15</v>
      </c>
      <c r="E477" t="s">
        <v>14</v>
      </c>
      <c r="F477">
        <v>783</v>
      </c>
      <c r="G477">
        <v>2</v>
      </c>
      <c r="H477">
        <v>1566</v>
      </c>
    </row>
    <row r="478" spans="1:8" x14ac:dyDescent="0.35">
      <c r="A478" s="1">
        <v>42370</v>
      </c>
      <c r="B478" t="s">
        <v>3</v>
      </c>
      <c r="C478" t="s">
        <v>122</v>
      </c>
      <c r="D478" t="s">
        <v>15</v>
      </c>
      <c r="E478" t="s">
        <v>14</v>
      </c>
      <c r="F478">
        <v>783</v>
      </c>
      <c r="G478">
        <v>5</v>
      </c>
      <c r="H478">
        <v>3915</v>
      </c>
    </row>
    <row r="479" spans="1:8" x14ac:dyDescent="0.35">
      <c r="A479" s="1">
        <v>42370</v>
      </c>
      <c r="B479" t="s">
        <v>3</v>
      </c>
      <c r="C479" t="s">
        <v>251</v>
      </c>
      <c r="D479" t="s">
        <v>15</v>
      </c>
      <c r="E479" t="s">
        <v>14</v>
      </c>
      <c r="F479">
        <v>783</v>
      </c>
      <c r="G479">
        <v>2</v>
      </c>
      <c r="H479">
        <v>1566</v>
      </c>
    </row>
    <row r="480" spans="1:8" x14ac:dyDescent="0.35">
      <c r="A480" s="1">
        <v>42370</v>
      </c>
      <c r="B480" t="s">
        <v>3</v>
      </c>
      <c r="C480" t="s">
        <v>148</v>
      </c>
      <c r="D480" t="s">
        <v>15</v>
      </c>
      <c r="E480" t="s">
        <v>14</v>
      </c>
      <c r="F480">
        <v>783</v>
      </c>
      <c r="G480">
        <v>2</v>
      </c>
      <c r="H480">
        <v>1566</v>
      </c>
    </row>
    <row r="481" spans="1:8" x14ac:dyDescent="0.35">
      <c r="A481" s="1">
        <v>42371</v>
      </c>
      <c r="B481" t="s">
        <v>3</v>
      </c>
      <c r="C481" t="s">
        <v>78</v>
      </c>
      <c r="D481" t="s">
        <v>15</v>
      </c>
      <c r="E481" t="s">
        <v>23</v>
      </c>
      <c r="F481">
        <v>1120</v>
      </c>
      <c r="G481">
        <v>2</v>
      </c>
      <c r="H481">
        <v>2240</v>
      </c>
    </row>
    <row r="482" spans="1:8" x14ac:dyDescent="0.35">
      <c r="A482" s="1">
        <v>42371</v>
      </c>
      <c r="B482" t="s">
        <v>3</v>
      </c>
      <c r="C482" t="s">
        <v>78</v>
      </c>
      <c r="D482" t="s">
        <v>15</v>
      </c>
      <c r="E482" t="s">
        <v>42</v>
      </c>
      <c r="F482">
        <v>2443</v>
      </c>
      <c r="G482">
        <v>1</v>
      </c>
      <c r="H482">
        <v>2443</v>
      </c>
    </row>
    <row r="483" spans="1:8" x14ac:dyDescent="0.35">
      <c r="A483" s="1">
        <v>42371</v>
      </c>
      <c r="B483" t="s">
        <v>18</v>
      </c>
      <c r="C483" t="s">
        <v>226</v>
      </c>
      <c r="D483" t="s">
        <v>15</v>
      </c>
      <c r="E483" t="s">
        <v>42</v>
      </c>
      <c r="F483">
        <v>2443</v>
      </c>
      <c r="G483">
        <v>4</v>
      </c>
      <c r="H483">
        <v>9772</v>
      </c>
    </row>
    <row r="484" spans="1:8" x14ac:dyDescent="0.35">
      <c r="A484" s="1">
        <v>42371</v>
      </c>
      <c r="B484" t="s">
        <v>3</v>
      </c>
      <c r="C484" t="s">
        <v>142</v>
      </c>
      <c r="D484" t="s">
        <v>15</v>
      </c>
      <c r="E484" t="s">
        <v>42</v>
      </c>
      <c r="F484">
        <v>2443</v>
      </c>
      <c r="G484">
        <v>1</v>
      </c>
      <c r="H484">
        <v>2443</v>
      </c>
    </row>
    <row r="485" spans="1:8" x14ac:dyDescent="0.35">
      <c r="A485" s="1">
        <v>42371</v>
      </c>
      <c r="B485" t="s">
        <v>13</v>
      </c>
      <c r="C485" t="s">
        <v>120</v>
      </c>
      <c r="D485" t="s">
        <v>15</v>
      </c>
      <c r="E485" t="s">
        <v>14</v>
      </c>
      <c r="F485">
        <v>783</v>
      </c>
      <c r="G485">
        <v>3</v>
      </c>
      <c r="H485">
        <v>2349</v>
      </c>
    </row>
    <row r="486" spans="1:8" x14ac:dyDescent="0.35">
      <c r="A486" s="1">
        <v>42371</v>
      </c>
      <c r="B486" t="s">
        <v>13</v>
      </c>
      <c r="C486" t="s">
        <v>92</v>
      </c>
      <c r="D486" t="s">
        <v>15</v>
      </c>
      <c r="E486" t="s">
        <v>42</v>
      </c>
      <c r="F486">
        <v>2443</v>
      </c>
      <c r="G486">
        <v>1</v>
      </c>
      <c r="H486">
        <v>2443</v>
      </c>
    </row>
    <row r="487" spans="1:8" x14ac:dyDescent="0.35">
      <c r="A487" s="1">
        <v>42371</v>
      </c>
      <c r="B487" t="s">
        <v>3</v>
      </c>
      <c r="C487" t="s">
        <v>189</v>
      </c>
      <c r="D487" t="s">
        <v>15</v>
      </c>
      <c r="E487" t="s">
        <v>23</v>
      </c>
      <c r="F487">
        <v>1120</v>
      </c>
      <c r="G487">
        <v>3</v>
      </c>
      <c r="H487">
        <v>3360</v>
      </c>
    </row>
    <row r="488" spans="1:8" x14ac:dyDescent="0.35">
      <c r="A488" s="1">
        <v>42371</v>
      </c>
      <c r="B488" t="s">
        <v>13</v>
      </c>
      <c r="C488" t="s">
        <v>243</v>
      </c>
      <c r="D488" t="s">
        <v>15</v>
      </c>
      <c r="E488" t="s">
        <v>23</v>
      </c>
      <c r="F488">
        <v>1120</v>
      </c>
      <c r="G488">
        <v>2</v>
      </c>
      <c r="H488">
        <v>2240</v>
      </c>
    </row>
    <row r="489" spans="1:8" x14ac:dyDescent="0.35">
      <c r="A489" s="1">
        <v>42372</v>
      </c>
      <c r="B489" t="s">
        <v>3</v>
      </c>
      <c r="C489" t="s">
        <v>139</v>
      </c>
      <c r="D489" t="s">
        <v>15</v>
      </c>
      <c r="E489" t="s">
        <v>14</v>
      </c>
      <c r="F489">
        <v>783</v>
      </c>
      <c r="G489">
        <v>3</v>
      </c>
      <c r="H489">
        <v>2349</v>
      </c>
    </row>
    <row r="490" spans="1:8" x14ac:dyDescent="0.35">
      <c r="A490" s="1">
        <v>42372</v>
      </c>
      <c r="B490" t="s">
        <v>3</v>
      </c>
      <c r="C490" t="s">
        <v>93</v>
      </c>
      <c r="D490" t="s">
        <v>15</v>
      </c>
      <c r="E490" t="s">
        <v>23</v>
      </c>
      <c r="F490">
        <v>1120</v>
      </c>
      <c r="G490">
        <v>1</v>
      </c>
      <c r="H490">
        <v>1120</v>
      </c>
    </row>
    <row r="491" spans="1:8" x14ac:dyDescent="0.35">
      <c r="A491" s="1">
        <v>42372</v>
      </c>
      <c r="B491" t="s">
        <v>3</v>
      </c>
      <c r="C491" t="s">
        <v>139</v>
      </c>
      <c r="D491" t="s">
        <v>15</v>
      </c>
      <c r="E491" t="s">
        <v>14</v>
      </c>
      <c r="F491">
        <v>783</v>
      </c>
      <c r="G491">
        <v>3</v>
      </c>
      <c r="H491">
        <v>2349</v>
      </c>
    </row>
    <row r="492" spans="1:8" x14ac:dyDescent="0.35">
      <c r="A492" s="1">
        <v>42372</v>
      </c>
      <c r="B492" t="s">
        <v>18</v>
      </c>
      <c r="C492" t="s">
        <v>174</v>
      </c>
      <c r="D492" t="s">
        <v>15</v>
      </c>
      <c r="E492" t="s">
        <v>14</v>
      </c>
      <c r="F492">
        <v>783</v>
      </c>
      <c r="G492">
        <v>1</v>
      </c>
      <c r="H492">
        <v>783</v>
      </c>
    </row>
    <row r="493" spans="1:8" x14ac:dyDescent="0.35">
      <c r="A493" s="1">
        <v>42372</v>
      </c>
      <c r="B493" t="s">
        <v>3</v>
      </c>
      <c r="C493" t="s">
        <v>225</v>
      </c>
      <c r="D493" t="s">
        <v>15</v>
      </c>
      <c r="E493" t="s">
        <v>14</v>
      </c>
      <c r="F493">
        <v>783</v>
      </c>
      <c r="G493">
        <v>2</v>
      </c>
      <c r="H493">
        <v>1566</v>
      </c>
    </row>
    <row r="494" spans="1:8" x14ac:dyDescent="0.35">
      <c r="A494" s="1">
        <v>42372</v>
      </c>
      <c r="B494" t="s">
        <v>3</v>
      </c>
      <c r="C494" t="s">
        <v>225</v>
      </c>
      <c r="D494" t="s">
        <v>15</v>
      </c>
      <c r="E494" t="s">
        <v>14</v>
      </c>
      <c r="F494">
        <v>783</v>
      </c>
      <c r="G494">
        <v>5</v>
      </c>
      <c r="H494">
        <v>3915</v>
      </c>
    </row>
    <row r="495" spans="1:8" x14ac:dyDescent="0.35">
      <c r="A495" s="1">
        <v>42372</v>
      </c>
      <c r="B495" t="s">
        <v>13</v>
      </c>
      <c r="C495" t="s">
        <v>100</v>
      </c>
      <c r="D495" t="s">
        <v>15</v>
      </c>
      <c r="E495" t="s">
        <v>14</v>
      </c>
      <c r="F495">
        <v>783</v>
      </c>
      <c r="G495">
        <v>1</v>
      </c>
      <c r="H495">
        <v>783</v>
      </c>
    </row>
    <row r="496" spans="1:8" x14ac:dyDescent="0.35">
      <c r="A496" s="1">
        <v>42373</v>
      </c>
      <c r="B496" t="s">
        <v>13</v>
      </c>
      <c r="C496" t="s">
        <v>216</v>
      </c>
      <c r="D496" t="s">
        <v>15</v>
      </c>
      <c r="E496" t="s">
        <v>42</v>
      </c>
      <c r="F496">
        <v>2443</v>
      </c>
      <c r="G496">
        <v>2</v>
      </c>
      <c r="H496">
        <v>4886</v>
      </c>
    </row>
    <row r="497" spans="1:8" x14ac:dyDescent="0.35">
      <c r="A497" s="1">
        <v>42373</v>
      </c>
      <c r="B497" t="s">
        <v>13</v>
      </c>
      <c r="C497" t="s">
        <v>120</v>
      </c>
      <c r="D497" t="s">
        <v>15</v>
      </c>
      <c r="E497" t="s">
        <v>14</v>
      </c>
      <c r="F497">
        <v>783</v>
      </c>
      <c r="G497">
        <v>1</v>
      </c>
      <c r="H497">
        <v>783</v>
      </c>
    </row>
    <row r="498" spans="1:8" x14ac:dyDescent="0.35">
      <c r="A498" s="1">
        <v>42373</v>
      </c>
      <c r="B498" t="s">
        <v>13</v>
      </c>
      <c r="C498" t="s">
        <v>92</v>
      </c>
      <c r="D498" t="s">
        <v>15</v>
      </c>
      <c r="E498" t="s">
        <v>14</v>
      </c>
      <c r="F498">
        <v>783</v>
      </c>
      <c r="G498">
        <v>4</v>
      </c>
      <c r="H498">
        <v>3132</v>
      </c>
    </row>
    <row r="499" spans="1:8" x14ac:dyDescent="0.35">
      <c r="A499" s="1">
        <v>42373</v>
      </c>
      <c r="B499" t="s">
        <v>3</v>
      </c>
      <c r="C499" t="s">
        <v>66</v>
      </c>
      <c r="D499" t="s">
        <v>15</v>
      </c>
      <c r="E499" t="s">
        <v>23</v>
      </c>
      <c r="F499">
        <v>1120</v>
      </c>
      <c r="G499">
        <v>2</v>
      </c>
      <c r="H499">
        <v>2240</v>
      </c>
    </row>
    <row r="500" spans="1:8" x14ac:dyDescent="0.35">
      <c r="A500" s="1">
        <v>42373</v>
      </c>
      <c r="B500" t="s">
        <v>3</v>
      </c>
      <c r="C500" t="s">
        <v>189</v>
      </c>
      <c r="D500" t="s">
        <v>15</v>
      </c>
      <c r="E500" t="s">
        <v>23</v>
      </c>
      <c r="F500">
        <v>1120</v>
      </c>
      <c r="G500">
        <v>2</v>
      </c>
      <c r="H500">
        <v>2240</v>
      </c>
    </row>
    <row r="501" spans="1:8" x14ac:dyDescent="0.35">
      <c r="A501" s="1">
        <v>42373</v>
      </c>
      <c r="B501" t="s">
        <v>3</v>
      </c>
      <c r="C501" t="s">
        <v>126</v>
      </c>
      <c r="D501" t="s">
        <v>15</v>
      </c>
      <c r="E501" t="s">
        <v>23</v>
      </c>
      <c r="F501">
        <v>1120</v>
      </c>
      <c r="G501">
        <v>2</v>
      </c>
      <c r="H501">
        <v>2240</v>
      </c>
    </row>
    <row r="502" spans="1:8" x14ac:dyDescent="0.35">
      <c r="A502" s="1">
        <v>42373</v>
      </c>
      <c r="B502" t="s">
        <v>3</v>
      </c>
      <c r="C502" t="s">
        <v>175</v>
      </c>
      <c r="D502" t="s">
        <v>15</v>
      </c>
      <c r="E502" t="s">
        <v>14</v>
      </c>
      <c r="F502">
        <v>783</v>
      </c>
      <c r="G502">
        <v>6</v>
      </c>
      <c r="H502">
        <v>4698</v>
      </c>
    </row>
    <row r="503" spans="1:8" x14ac:dyDescent="0.35">
      <c r="A503" s="1">
        <v>42374</v>
      </c>
      <c r="B503" t="s">
        <v>3</v>
      </c>
      <c r="C503" t="s">
        <v>273</v>
      </c>
      <c r="D503" t="s">
        <v>15</v>
      </c>
      <c r="E503" t="s">
        <v>14</v>
      </c>
      <c r="F503">
        <v>783</v>
      </c>
      <c r="G503">
        <v>2</v>
      </c>
      <c r="H503">
        <v>1566</v>
      </c>
    </row>
    <row r="504" spans="1:8" x14ac:dyDescent="0.35">
      <c r="A504" s="1">
        <v>42374</v>
      </c>
      <c r="B504" t="s">
        <v>3</v>
      </c>
      <c r="C504" t="s">
        <v>130</v>
      </c>
      <c r="D504" t="s">
        <v>15</v>
      </c>
      <c r="E504" t="s">
        <v>14</v>
      </c>
      <c r="F504">
        <v>783</v>
      </c>
      <c r="G504">
        <v>5</v>
      </c>
      <c r="H504">
        <v>3915</v>
      </c>
    </row>
    <row r="505" spans="1:8" x14ac:dyDescent="0.35">
      <c r="A505" s="1">
        <v>42374</v>
      </c>
      <c r="B505" t="s">
        <v>3</v>
      </c>
      <c r="C505" t="s">
        <v>69</v>
      </c>
      <c r="D505" t="s">
        <v>15</v>
      </c>
      <c r="E505" t="s">
        <v>23</v>
      </c>
      <c r="F505">
        <v>1120</v>
      </c>
      <c r="G505">
        <v>2</v>
      </c>
      <c r="H505">
        <v>2240</v>
      </c>
    </row>
    <row r="506" spans="1:8" x14ac:dyDescent="0.35">
      <c r="A506" s="1">
        <v>42374</v>
      </c>
      <c r="B506" t="s">
        <v>3</v>
      </c>
      <c r="C506" t="s">
        <v>63</v>
      </c>
      <c r="D506" t="s">
        <v>15</v>
      </c>
      <c r="E506" t="s">
        <v>42</v>
      </c>
      <c r="F506">
        <v>2443</v>
      </c>
      <c r="G506">
        <v>3</v>
      </c>
      <c r="H506">
        <v>7329</v>
      </c>
    </row>
    <row r="507" spans="1:8" x14ac:dyDescent="0.35">
      <c r="A507" s="1">
        <v>42374</v>
      </c>
      <c r="B507" t="s">
        <v>3</v>
      </c>
      <c r="C507" t="s">
        <v>251</v>
      </c>
      <c r="D507" t="s">
        <v>15</v>
      </c>
      <c r="E507" t="s">
        <v>23</v>
      </c>
      <c r="F507">
        <v>1120</v>
      </c>
      <c r="G507">
        <v>6</v>
      </c>
      <c r="H507">
        <v>6720</v>
      </c>
    </row>
    <row r="508" spans="1:8" x14ac:dyDescent="0.35">
      <c r="A508" s="1">
        <v>42374</v>
      </c>
      <c r="B508" t="s">
        <v>3</v>
      </c>
      <c r="C508" t="s">
        <v>16</v>
      </c>
      <c r="D508" t="s">
        <v>15</v>
      </c>
      <c r="E508" t="s">
        <v>14</v>
      </c>
      <c r="F508">
        <v>783</v>
      </c>
      <c r="G508">
        <v>2</v>
      </c>
      <c r="H508">
        <v>1566</v>
      </c>
    </row>
    <row r="509" spans="1:8" x14ac:dyDescent="0.35">
      <c r="A509" s="1">
        <v>42374</v>
      </c>
      <c r="B509" t="s">
        <v>18</v>
      </c>
      <c r="C509" t="s">
        <v>174</v>
      </c>
      <c r="D509" t="s">
        <v>15</v>
      </c>
      <c r="E509" t="s">
        <v>14</v>
      </c>
      <c r="F509">
        <v>783</v>
      </c>
      <c r="G509">
        <v>1</v>
      </c>
      <c r="H509">
        <v>783</v>
      </c>
    </row>
    <row r="510" spans="1:8" x14ac:dyDescent="0.35">
      <c r="A510" s="1">
        <v>42374</v>
      </c>
      <c r="B510" t="s">
        <v>3</v>
      </c>
      <c r="C510" t="s">
        <v>93</v>
      </c>
      <c r="D510" t="s">
        <v>15</v>
      </c>
      <c r="E510" t="s">
        <v>14</v>
      </c>
      <c r="F510">
        <v>783</v>
      </c>
      <c r="G510">
        <v>1</v>
      </c>
      <c r="H510">
        <v>783</v>
      </c>
    </row>
    <row r="511" spans="1:8" x14ac:dyDescent="0.35">
      <c r="A511" s="1">
        <v>42374</v>
      </c>
      <c r="B511" t="s">
        <v>13</v>
      </c>
      <c r="C511" t="s">
        <v>177</v>
      </c>
      <c r="D511" t="s">
        <v>15</v>
      </c>
      <c r="E511" t="s">
        <v>14</v>
      </c>
      <c r="F511">
        <v>783</v>
      </c>
      <c r="G511">
        <v>1</v>
      </c>
      <c r="H511">
        <v>783</v>
      </c>
    </row>
    <row r="512" spans="1:8" x14ac:dyDescent="0.35">
      <c r="A512" s="1">
        <v>42374</v>
      </c>
      <c r="B512" t="s">
        <v>3</v>
      </c>
      <c r="C512" t="s">
        <v>104</v>
      </c>
      <c r="D512" t="s">
        <v>15</v>
      </c>
      <c r="E512" t="s">
        <v>14</v>
      </c>
      <c r="F512">
        <v>783</v>
      </c>
      <c r="G512">
        <v>2</v>
      </c>
      <c r="H512">
        <v>1566</v>
      </c>
    </row>
    <row r="513" spans="1:8" x14ac:dyDescent="0.35">
      <c r="A513" s="1">
        <v>42374</v>
      </c>
      <c r="B513" t="s">
        <v>3</v>
      </c>
      <c r="C513" t="s">
        <v>189</v>
      </c>
      <c r="D513" t="s">
        <v>15</v>
      </c>
      <c r="E513" t="s">
        <v>23</v>
      </c>
      <c r="F513">
        <v>1120</v>
      </c>
      <c r="G513">
        <v>2</v>
      </c>
      <c r="H513">
        <v>2240</v>
      </c>
    </row>
    <row r="514" spans="1:8" x14ac:dyDescent="0.35">
      <c r="A514" s="1">
        <v>42374</v>
      </c>
      <c r="B514" t="s">
        <v>3</v>
      </c>
      <c r="C514" t="s">
        <v>263</v>
      </c>
      <c r="D514" t="s">
        <v>15</v>
      </c>
      <c r="E514" t="s">
        <v>14</v>
      </c>
      <c r="F514">
        <v>783</v>
      </c>
      <c r="G514">
        <v>3</v>
      </c>
      <c r="H514">
        <v>2349</v>
      </c>
    </row>
    <row r="515" spans="1:8" x14ac:dyDescent="0.35">
      <c r="A515" s="1">
        <v>42374</v>
      </c>
      <c r="B515" t="s">
        <v>13</v>
      </c>
      <c r="C515" t="s">
        <v>271</v>
      </c>
      <c r="D515" t="s">
        <v>15</v>
      </c>
      <c r="E515" t="s">
        <v>14</v>
      </c>
      <c r="F515">
        <v>783</v>
      </c>
      <c r="G515">
        <v>1</v>
      </c>
      <c r="H515">
        <v>783</v>
      </c>
    </row>
    <row r="516" spans="1:8" x14ac:dyDescent="0.35">
      <c r="A516" s="1">
        <v>42374</v>
      </c>
      <c r="B516" t="s">
        <v>3</v>
      </c>
      <c r="C516" t="s">
        <v>269</v>
      </c>
      <c r="D516" t="s">
        <v>15</v>
      </c>
      <c r="E516" t="s">
        <v>14</v>
      </c>
      <c r="F516">
        <v>783</v>
      </c>
      <c r="G516">
        <v>3</v>
      </c>
      <c r="H516">
        <v>2349</v>
      </c>
    </row>
    <row r="517" spans="1:8" x14ac:dyDescent="0.35">
      <c r="A517" s="1">
        <v>42375</v>
      </c>
      <c r="B517" t="s">
        <v>3</v>
      </c>
      <c r="C517" t="s">
        <v>234</v>
      </c>
      <c r="D517" t="s">
        <v>15</v>
      </c>
      <c r="E517" t="s">
        <v>14</v>
      </c>
      <c r="F517">
        <v>783</v>
      </c>
      <c r="G517">
        <v>1</v>
      </c>
      <c r="H517">
        <v>783</v>
      </c>
    </row>
    <row r="518" spans="1:8" x14ac:dyDescent="0.35">
      <c r="A518" s="1">
        <v>42375</v>
      </c>
      <c r="B518" t="s">
        <v>3</v>
      </c>
      <c r="C518" t="s">
        <v>234</v>
      </c>
      <c r="D518" t="s">
        <v>15</v>
      </c>
      <c r="E518" t="s">
        <v>14</v>
      </c>
      <c r="F518">
        <v>783</v>
      </c>
      <c r="G518">
        <v>3</v>
      </c>
      <c r="H518">
        <v>2349</v>
      </c>
    </row>
    <row r="519" spans="1:8" x14ac:dyDescent="0.35">
      <c r="A519" s="1">
        <v>42375</v>
      </c>
      <c r="B519" t="s">
        <v>3</v>
      </c>
      <c r="C519" t="s">
        <v>93</v>
      </c>
      <c r="D519" t="s">
        <v>15</v>
      </c>
      <c r="E519" t="s">
        <v>23</v>
      </c>
      <c r="F519">
        <v>1120</v>
      </c>
      <c r="G519">
        <v>4</v>
      </c>
      <c r="H519">
        <v>4480</v>
      </c>
    </row>
    <row r="520" spans="1:8" x14ac:dyDescent="0.35">
      <c r="A520" s="1">
        <v>42375</v>
      </c>
      <c r="B520" t="s">
        <v>3</v>
      </c>
      <c r="C520" t="s">
        <v>75</v>
      </c>
      <c r="D520" t="s">
        <v>15</v>
      </c>
      <c r="E520" t="s">
        <v>42</v>
      </c>
      <c r="F520">
        <v>2443</v>
      </c>
      <c r="G520">
        <v>2</v>
      </c>
      <c r="H520">
        <v>4886</v>
      </c>
    </row>
    <row r="521" spans="1:8" x14ac:dyDescent="0.35">
      <c r="A521" s="1">
        <v>42375</v>
      </c>
      <c r="B521" t="s">
        <v>3</v>
      </c>
      <c r="C521" t="s">
        <v>16</v>
      </c>
      <c r="D521" t="s">
        <v>15</v>
      </c>
      <c r="E521" t="s">
        <v>14</v>
      </c>
      <c r="F521">
        <v>783</v>
      </c>
      <c r="G521">
        <v>2</v>
      </c>
      <c r="H521">
        <v>1566</v>
      </c>
    </row>
    <row r="522" spans="1:8" x14ac:dyDescent="0.35">
      <c r="A522" s="1">
        <v>42375</v>
      </c>
      <c r="B522" t="s">
        <v>13</v>
      </c>
      <c r="C522" t="s">
        <v>41</v>
      </c>
      <c r="D522" t="s">
        <v>15</v>
      </c>
      <c r="E522" t="s">
        <v>42</v>
      </c>
      <c r="F522">
        <v>2443</v>
      </c>
      <c r="G522">
        <v>3</v>
      </c>
      <c r="H522">
        <v>7329</v>
      </c>
    </row>
    <row r="523" spans="1:8" x14ac:dyDescent="0.35">
      <c r="A523" s="1">
        <v>42376</v>
      </c>
      <c r="B523" t="s">
        <v>13</v>
      </c>
      <c r="C523" t="s">
        <v>62</v>
      </c>
      <c r="D523" t="s">
        <v>15</v>
      </c>
      <c r="E523" t="s">
        <v>42</v>
      </c>
      <c r="F523">
        <v>2443</v>
      </c>
      <c r="G523">
        <v>1</v>
      </c>
      <c r="H523">
        <v>2443</v>
      </c>
    </row>
    <row r="524" spans="1:8" x14ac:dyDescent="0.35">
      <c r="A524" s="1">
        <v>42376</v>
      </c>
      <c r="B524" t="s">
        <v>3</v>
      </c>
      <c r="C524" t="s">
        <v>75</v>
      </c>
      <c r="D524" t="s">
        <v>15</v>
      </c>
      <c r="E524" t="s">
        <v>42</v>
      </c>
      <c r="F524">
        <v>2443</v>
      </c>
      <c r="G524">
        <v>3</v>
      </c>
      <c r="H524">
        <v>7329</v>
      </c>
    </row>
    <row r="525" spans="1:8" x14ac:dyDescent="0.35">
      <c r="A525" s="1">
        <v>42376</v>
      </c>
      <c r="B525" t="s">
        <v>3</v>
      </c>
      <c r="C525" t="s">
        <v>139</v>
      </c>
      <c r="D525" t="s">
        <v>15</v>
      </c>
      <c r="E525" t="s">
        <v>42</v>
      </c>
      <c r="F525">
        <v>2443</v>
      </c>
      <c r="G525">
        <v>2</v>
      </c>
      <c r="H525">
        <v>4886</v>
      </c>
    </row>
    <row r="526" spans="1:8" x14ac:dyDescent="0.35">
      <c r="A526" s="1">
        <v>42376</v>
      </c>
      <c r="B526" t="s">
        <v>13</v>
      </c>
      <c r="C526" t="s">
        <v>62</v>
      </c>
      <c r="D526" t="s">
        <v>15</v>
      </c>
      <c r="E526" t="s">
        <v>42</v>
      </c>
      <c r="F526">
        <v>2443</v>
      </c>
      <c r="G526">
        <v>1</v>
      </c>
      <c r="H526">
        <v>2443</v>
      </c>
    </row>
    <row r="527" spans="1:8" x14ac:dyDescent="0.35">
      <c r="A527" s="1">
        <v>42376</v>
      </c>
      <c r="B527" t="s">
        <v>3</v>
      </c>
      <c r="C527" t="s">
        <v>66</v>
      </c>
      <c r="D527" t="s">
        <v>15</v>
      </c>
      <c r="E527" t="s">
        <v>42</v>
      </c>
      <c r="F527">
        <v>2443</v>
      </c>
      <c r="G527">
        <v>3</v>
      </c>
      <c r="H527">
        <v>7329</v>
      </c>
    </row>
    <row r="528" spans="1:8" x14ac:dyDescent="0.35">
      <c r="A528" s="1">
        <v>42376</v>
      </c>
      <c r="B528" t="s">
        <v>13</v>
      </c>
      <c r="C528" t="s">
        <v>100</v>
      </c>
      <c r="D528" t="s">
        <v>15</v>
      </c>
      <c r="E528" t="s">
        <v>42</v>
      </c>
      <c r="F528">
        <v>2443</v>
      </c>
      <c r="G528">
        <v>1</v>
      </c>
      <c r="H528">
        <v>2443</v>
      </c>
    </row>
    <row r="529" spans="1:8" x14ac:dyDescent="0.35">
      <c r="A529" s="1">
        <v>42376</v>
      </c>
      <c r="B529" t="s">
        <v>22</v>
      </c>
      <c r="C529" t="s">
        <v>206</v>
      </c>
      <c r="D529" t="s">
        <v>15</v>
      </c>
      <c r="E529" t="s">
        <v>42</v>
      </c>
      <c r="F529">
        <v>2443</v>
      </c>
      <c r="G529">
        <v>1</v>
      </c>
      <c r="H529">
        <v>2443</v>
      </c>
    </row>
    <row r="530" spans="1:8" x14ac:dyDescent="0.35">
      <c r="A530" s="1">
        <v>42376</v>
      </c>
      <c r="B530" t="s">
        <v>3</v>
      </c>
      <c r="C530" t="s">
        <v>263</v>
      </c>
      <c r="D530" t="s">
        <v>15</v>
      </c>
      <c r="E530" t="s">
        <v>14</v>
      </c>
      <c r="F530">
        <v>783</v>
      </c>
      <c r="G530">
        <v>4</v>
      </c>
      <c r="H530">
        <v>3132</v>
      </c>
    </row>
    <row r="531" spans="1:8" x14ac:dyDescent="0.35">
      <c r="A531" s="1">
        <v>42377</v>
      </c>
      <c r="B531" t="s">
        <v>13</v>
      </c>
      <c r="C531" t="s">
        <v>120</v>
      </c>
      <c r="D531" t="s">
        <v>15</v>
      </c>
      <c r="E531" t="s">
        <v>42</v>
      </c>
      <c r="F531">
        <v>2443</v>
      </c>
      <c r="G531">
        <v>3</v>
      </c>
      <c r="H531">
        <v>7329</v>
      </c>
    </row>
    <row r="532" spans="1:8" x14ac:dyDescent="0.35">
      <c r="A532" s="1">
        <v>42377</v>
      </c>
      <c r="B532" t="s">
        <v>3</v>
      </c>
      <c r="C532" t="s">
        <v>74</v>
      </c>
      <c r="D532" t="s">
        <v>15</v>
      </c>
      <c r="E532" t="s">
        <v>14</v>
      </c>
      <c r="F532">
        <v>783</v>
      </c>
      <c r="G532">
        <v>2</v>
      </c>
      <c r="H532">
        <v>1566</v>
      </c>
    </row>
    <row r="533" spans="1:8" x14ac:dyDescent="0.35">
      <c r="A533" s="1">
        <v>42377</v>
      </c>
      <c r="B533" t="s">
        <v>3</v>
      </c>
      <c r="C533" t="s">
        <v>102</v>
      </c>
      <c r="D533" t="s">
        <v>15</v>
      </c>
      <c r="E533" t="s">
        <v>14</v>
      </c>
      <c r="F533">
        <v>783</v>
      </c>
      <c r="G533">
        <v>4</v>
      </c>
      <c r="H533">
        <v>3132</v>
      </c>
    </row>
    <row r="534" spans="1:8" x14ac:dyDescent="0.35">
      <c r="A534" s="1">
        <v>42377</v>
      </c>
      <c r="B534" t="s">
        <v>3</v>
      </c>
      <c r="C534" t="s">
        <v>93</v>
      </c>
      <c r="D534" t="s">
        <v>15</v>
      </c>
      <c r="E534" t="s">
        <v>14</v>
      </c>
      <c r="F534">
        <v>783</v>
      </c>
      <c r="G534">
        <v>6</v>
      </c>
      <c r="H534">
        <v>4698</v>
      </c>
    </row>
    <row r="535" spans="1:8" x14ac:dyDescent="0.35">
      <c r="A535" s="1">
        <v>42377</v>
      </c>
      <c r="B535" t="s">
        <v>3</v>
      </c>
      <c r="C535" t="s">
        <v>74</v>
      </c>
      <c r="D535" t="s">
        <v>15</v>
      </c>
      <c r="E535" t="s">
        <v>42</v>
      </c>
      <c r="F535">
        <v>2443</v>
      </c>
      <c r="G535">
        <v>2</v>
      </c>
      <c r="H535">
        <v>4886</v>
      </c>
    </row>
    <row r="536" spans="1:8" x14ac:dyDescent="0.35">
      <c r="A536" s="1">
        <v>42377</v>
      </c>
      <c r="B536" t="s">
        <v>3</v>
      </c>
      <c r="C536" t="s">
        <v>122</v>
      </c>
      <c r="D536" t="s">
        <v>15</v>
      </c>
      <c r="E536" t="s">
        <v>42</v>
      </c>
      <c r="F536">
        <v>2443</v>
      </c>
      <c r="G536">
        <v>5</v>
      </c>
      <c r="H536">
        <v>12215</v>
      </c>
    </row>
    <row r="537" spans="1:8" x14ac:dyDescent="0.35">
      <c r="A537" s="1">
        <v>42377</v>
      </c>
      <c r="B537" t="s">
        <v>3</v>
      </c>
      <c r="C537" t="s">
        <v>261</v>
      </c>
      <c r="D537" t="s">
        <v>15</v>
      </c>
      <c r="E537" t="s">
        <v>14</v>
      </c>
      <c r="F537">
        <v>783</v>
      </c>
      <c r="G537">
        <v>1</v>
      </c>
      <c r="H537">
        <v>783</v>
      </c>
    </row>
    <row r="538" spans="1:8" x14ac:dyDescent="0.35">
      <c r="A538" s="1">
        <v>42377</v>
      </c>
      <c r="B538" t="s">
        <v>3</v>
      </c>
      <c r="C538" t="s">
        <v>16</v>
      </c>
      <c r="D538" t="s">
        <v>15</v>
      </c>
      <c r="E538" t="s">
        <v>14</v>
      </c>
      <c r="F538">
        <v>783</v>
      </c>
      <c r="G538">
        <v>1</v>
      </c>
      <c r="H538">
        <v>783</v>
      </c>
    </row>
    <row r="539" spans="1:8" x14ac:dyDescent="0.35">
      <c r="A539" s="1">
        <v>42377</v>
      </c>
      <c r="B539" t="s">
        <v>13</v>
      </c>
      <c r="C539" t="s">
        <v>220</v>
      </c>
      <c r="D539" t="s">
        <v>15</v>
      </c>
      <c r="E539" t="s">
        <v>14</v>
      </c>
      <c r="F539">
        <v>783</v>
      </c>
      <c r="G539">
        <v>4</v>
      </c>
      <c r="H539">
        <v>3132</v>
      </c>
    </row>
    <row r="540" spans="1:8" x14ac:dyDescent="0.35">
      <c r="A540" s="1">
        <v>42377</v>
      </c>
      <c r="B540" t="s">
        <v>3</v>
      </c>
      <c r="C540" t="s">
        <v>260</v>
      </c>
      <c r="D540" t="s">
        <v>15</v>
      </c>
      <c r="E540" t="s">
        <v>14</v>
      </c>
      <c r="F540">
        <v>783</v>
      </c>
      <c r="G540">
        <v>2</v>
      </c>
      <c r="H540">
        <v>1566</v>
      </c>
    </row>
    <row r="541" spans="1:8" x14ac:dyDescent="0.35">
      <c r="A541" s="1">
        <v>42377</v>
      </c>
      <c r="B541" t="s">
        <v>3</v>
      </c>
      <c r="C541" t="s">
        <v>147</v>
      </c>
      <c r="D541" t="s">
        <v>15</v>
      </c>
      <c r="E541" t="s">
        <v>42</v>
      </c>
      <c r="F541">
        <v>2443</v>
      </c>
      <c r="G541">
        <v>1</v>
      </c>
      <c r="H541">
        <v>2443</v>
      </c>
    </row>
    <row r="542" spans="1:8" x14ac:dyDescent="0.35">
      <c r="A542" s="1">
        <v>42377</v>
      </c>
      <c r="B542" t="s">
        <v>3</v>
      </c>
      <c r="C542" t="s">
        <v>183</v>
      </c>
      <c r="D542" t="s">
        <v>15</v>
      </c>
      <c r="E542" t="s">
        <v>42</v>
      </c>
      <c r="F542">
        <v>2443</v>
      </c>
      <c r="G542">
        <v>3</v>
      </c>
      <c r="H542">
        <v>7329</v>
      </c>
    </row>
    <row r="543" spans="1:8" x14ac:dyDescent="0.35">
      <c r="A543" s="1">
        <v>42377</v>
      </c>
      <c r="B543" t="s">
        <v>3</v>
      </c>
      <c r="C543" t="s">
        <v>183</v>
      </c>
      <c r="D543" t="s">
        <v>15</v>
      </c>
      <c r="E543" t="s">
        <v>42</v>
      </c>
      <c r="F543">
        <v>2443</v>
      </c>
      <c r="G543">
        <v>3</v>
      </c>
      <c r="H543">
        <v>7329</v>
      </c>
    </row>
    <row r="544" spans="1:8" x14ac:dyDescent="0.35">
      <c r="A544" s="1">
        <v>42377</v>
      </c>
      <c r="B544" t="s">
        <v>3</v>
      </c>
      <c r="C544" t="s">
        <v>183</v>
      </c>
      <c r="D544" t="s">
        <v>15</v>
      </c>
      <c r="E544" t="s">
        <v>14</v>
      </c>
      <c r="F544">
        <v>783</v>
      </c>
      <c r="G544">
        <v>1</v>
      </c>
      <c r="H544">
        <v>783</v>
      </c>
    </row>
    <row r="545" spans="1:8" x14ac:dyDescent="0.35">
      <c r="A545" s="1">
        <v>42378</v>
      </c>
      <c r="B545" t="s">
        <v>13</v>
      </c>
      <c r="C545" t="s">
        <v>216</v>
      </c>
      <c r="D545" t="s">
        <v>15</v>
      </c>
      <c r="E545" t="s">
        <v>42</v>
      </c>
      <c r="F545">
        <v>2443</v>
      </c>
      <c r="G545">
        <v>4</v>
      </c>
      <c r="H545">
        <v>9772</v>
      </c>
    </row>
    <row r="546" spans="1:8" x14ac:dyDescent="0.35">
      <c r="A546" s="1">
        <v>42378</v>
      </c>
      <c r="B546" t="s">
        <v>3</v>
      </c>
      <c r="C546" t="s">
        <v>55</v>
      </c>
      <c r="D546" t="s">
        <v>15</v>
      </c>
      <c r="E546" t="s">
        <v>23</v>
      </c>
      <c r="F546">
        <v>1120</v>
      </c>
      <c r="G546">
        <v>5</v>
      </c>
      <c r="H546">
        <v>5600</v>
      </c>
    </row>
    <row r="547" spans="1:8" x14ac:dyDescent="0.35">
      <c r="A547" s="1">
        <v>42378</v>
      </c>
      <c r="B547" t="s">
        <v>3</v>
      </c>
      <c r="C547" t="s">
        <v>55</v>
      </c>
      <c r="D547" t="s">
        <v>15</v>
      </c>
      <c r="E547" t="s">
        <v>23</v>
      </c>
      <c r="F547">
        <v>1120</v>
      </c>
      <c r="G547">
        <v>2</v>
      </c>
      <c r="H547">
        <v>2240</v>
      </c>
    </row>
    <row r="548" spans="1:8" x14ac:dyDescent="0.35">
      <c r="A548" s="1">
        <v>42378</v>
      </c>
      <c r="B548" t="s">
        <v>3</v>
      </c>
      <c r="C548" t="s">
        <v>104</v>
      </c>
      <c r="D548" t="s">
        <v>15</v>
      </c>
      <c r="E548" t="s">
        <v>42</v>
      </c>
      <c r="F548">
        <v>2443</v>
      </c>
      <c r="G548">
        <v>3</v>
      </c>
      <c r="H548">
        <v>7329</v>
      </c>
    </row>
    <row r="549" spans="1:8" x14ac:dyDescent="0.35">
      <c r="A549" s="1">
        <v>42378</v>
      </c>
      <c r="B549" t="s">
        <v>13</v>
      </c>
      <c r="C549" t="s">
        <v>92</v>
      </c>
      <c r="D549" t="s">
        <v>15</v>
      </c>
      <c r="E549" t="s">
        <v>14</v>
      </c>
      <c r="F549">
        <v>783</v>
      </c>
      <c r="G549">
        <v>3</v>
      </c>
      <c r="H549">
        <v>2349</v>
      </c>
    </row>
    <row r="550" spans="1:8" x14ac:dyDescent="0.35">
      <c r="A550" s="1">
        <v>42378</v>
      </c>
      <c r="B550" t="s">
        <v>13</v>
      </c>
      <c r="C550" t="s">
        <v>243</v>
      </c>
      <c r="D550" t="s">
        <v>15</v>
      </c>
      <c r="E550" t="s">
        <v>23</v>
      </c>
      <c r="F550">
        <v>1120</v>
      </c>
      <c r="G550">
        <v>3</v>
      </c>
      <c r="H550">
        <v>3360</v>
      </c>
    </row>
    <row r="551" spans="1:8" x14ac:dyDescent="0.35">
      <c r="A551" s="1">
        <v>42379</v>
      </c>
      <c r="B551" t="s">
        <v>3</v>
      </c>
      <c r="C551" t="s">
        <v>203</v>
      </c>
      <c r="D551" t="s">
        <v>15</v>
      </c>
      <c r="E551" t="s">
        <v>14</v>
      </c>
      <c r="F551">
        <v>783</v>
      </c>
      <c r="G551">
        <v>2</v>
      </c>
      <c r="H551">
        <v>1566</v>
      </c>
    </row>
    <row r="552" spans="1:8" x14ac:dyDescent="0.35">
      <c r="A552" s="1">
        <v>42379</v>
      </c>
      <c r="B552" t="s">
        <v>3</v>
      </c>
      <c r="C552" t="s">
        <v>144</v>
      </c>
      <c r="D552" t="s">
        <v>15</v>
      </c>
      <c r="E552" t="s">
        <v>23</v>
      </c>
      <c r="F552">
        <v>1120</v>
      </c>
      <c r="G552">
        <v>2</v>
      </c>
      <c r="H552">
        <v>2240</v>
      </c>
    </row>
    <row r="553" spans="1:8" x14ac:dyDescent="0.35">
      <c r="A553" s="1">
        <v>42379</v>
      </c>
      <c r="B553" t="s">
        <v>13</v>
      </c>
      <c r="C553" t="s">
        <v>92</v>
      </c>
      <c r="D553" t="s">
        <v>15</v>
      </c>
      <c r="E553" t="s">
        <v>14</v>
      </c>
      <c r="F553">
        <v>783</v>
      </c>
      <c r="G553">
        <v>3</v>
      </c>
      <c r="H553">
        <v>2349</v>
      </c>
    </row>
    <row r="554" spans="1:8" x14ac:dyDescent="0.35">
      <c r="A554" s="1">
        <v>42379</v>
      </c>
      <c r="B554" t="s">
        <v>3</v>
      </c>
      <c r="C554" t="s">
        <v>66</v>
      </c>
      <c r="D554" t="s">
        <v>15</v>
      </c>
      <c r="E554" t="s">
        <v>14</v>
      </c>
      <c r="F554">
        <v>783</v>
      </c>
      <c r="G554">
        <v>4</v>
      </c>
      <c r="H554">
        <v>3132</v>
      </c>
    </row>
    <row r="555" spans="1:8" x14ac:dyDescent="0.35">
      <c r="A555" s="1">
        <v>42379</v>
      </c>
      <c r="B555" t="s">
        <v>3</v>
      </c>
      <c r="C555" t="s">
        <v>175</v>
      </c>
      <c r="D555" t="s">
        <v>15</v>
      </c>
      <c r="E555" t="s">
        <v>23</v>
      </c>
      <c r="F555">
        <v>1120</v>
      </c>
      <c r="G555">
        <v>1</v>
      </c>
      <c r="H555">
        <v>1120</v>
      </c>
    </row>
    <row r="556" spans="1:8" x14ac:dyDescent="0.35">
      <c r="A556" s="1">
        <v>42379</v>
      </c>
      <c r="B556" t="s">
        <v>13</v>
      </c>
      <c r="C556" t="s">
        <v>24</v>
      </c>
      <c r="D556" t="s">
        <v>15</v>
      </c>
      <c r="E556" t="s">
        <v>14</v>
      </c>
      <c r="F556">
        <v>783</v>
      </c>
      <c r="G556">
        <v>3</v>
      </c>
      <c r="H556">
        <v>2349</v>
      </c>
    </row>
    <row r="557" spans="1:8" x14ac:dyDescent="0.35">
      <c r="A557" s="1">
        <v>42379</v>
      </c>
      <c r="B557" t="s">
        <v>18</v>
      </c>
      <c r="C557" t="s">
        <v>168</v>
      </c>
      <c r="D557" t="s">
        <v>15</v>
      </c>
      <c r="E557" t="s">
        <v>14</v>
      </c>
      <c r="F557">
        <v>783</v>
      </c>
      <c r="G557">
        <v>2</v>
      </c>
      <c r="H557">
        <v>1566</v>
      </c>
    </row>
    <row r="558" spans="1:8" x14ac:dyDescent="0.35">
      <c r="A558" s="1">
        <v>42380</v>
      </c>
      <c r="B558" t="s">
        <v>3</v>
      </c>
      <c r="C558" t="s">
        <v>204</v>
      </c>
      <c r="D558" t="s">
        <v>15</v>
      </c>
      <c r="E558" t="s">
        <v>14</v>
      </c>
      <c r="F558">
        <v>783</v>
      </c>
      <c r="G558">
        <v>6</v>
      </c>
      <c r="H558">
        <v>4698</v>
      </c>
    </row>
    <row r="559" spans="1:8" x14ac:dyDescent="0.35">
      <c r="A559" s="1">
        <v>42380</v>
      </c>
      <c r="B559" t="s">
        <v>3</v>
      </c>
      <c r="C559" t="s">
        <v>144</v>
      </c>
      <c r="D559" t="s">
        <v>15</v>
      </c>
      <c r="E559" t="s">
        <v>14</v>
      </c>
      <c r="F559">
        <v>783</v>
      </c>
      <c r="G559">
        <v>5</v>
      </c>
      <c r="H559">
        <v>3915</v>
      </c>
    </row>
    <row r="560" spans="1:8" x14ac:dyDescent="0.35">
      <c r="A560" s="1">
        <v>42380</v>
      </c>
      <c r="B560" t="s">
        <v>3</v>
      </c>
      <c r="C560" t="s">
        <v>16</v>
      </c>
      <c r="D560" t="s">
        <v>15</v>
      </c>
      <c r="E560" t="s">
        <v>23</v>
      </c>
      <c r="F560">
        <v>1120</v>
      </c>
      <c r="G560">
        <v>5</v>
      </c>
      <c r="H560">
        <v>5600</v>
      </c>
    </row>
    <row r="561" spans="1:8" x14ac:dyDescent="0.35">
      <c r="A561" s="1">
        <v>42380</v>
      </c>
      <c r="B561" t="s">
        <v>13</v>
      </c>
      <c r="C561" t="s">
        <v>92</v>
      </c>
      <c r="D561" t="s">
        <v>15</v>
      </c>
      <c r="E561" t="s">
        <v>23</v>
      </c>
      <c r="F561">
        <v>1120</v>
      </c>
      <c r="G561">
        <v>2</v>
      </c>
      <c r="H561">
        <v>2240</v>
      </c>
    </row>
    <row r="562" spans="1:8" x14ac:dyDescent="0.35">
      <c r="A562" s="1">
        <v>42380</v>
      </c>
      <c r="B562" t="s">
        <v>3</v>
      </c>
      <c r="C562" t="s">
        <v>16</v>
      </c>
      <c r="D562" t="s">
        <v>15</v>
      </c>
      <c r="E562" t="s">
        <v>23</v>
      </c>
      <c r="F562">
        <v>1120</v>
      </c>
      <c r="G562">
        <v>2</v>
      </c>
      <c r="H562">
        <v>2240</v>
      </c>
    </row>
    <row r="563" spans="1:8" x14ac:dyDescent="0.35">
      <c r="A563" s="1">
        <v>42380</v>
      </c>
      <c r="B563" t="s">
        <v>13</v>
      </c>
      <c r="C563" t="s">
        <v>177</v>
      </c>
      <c r="D563" t="s">
        <v>15</v>
      </c>
      <c r="E563" t="s">
        <v>14</v>
      </c>
      <c r="F563">
        <v>783</v>
      </c>
      <c r="G563">
        <v>3</v>
      </c>
      <c r="H563">
        <v>2349</v>
      </c>
    </row>
    <row r="564" spans="1:8" x14ac:dyDescent="0.35">
      <c r="A564" s="1">
        <v>42380</v>
      </c>
      <c r="B564" t="s">
        <v>3</v>
      </c>
      <c r="C564" t="s">
        <v>104</v>
      </c>
      <c r="D564" t="s">
        <v>15</v>
      </c>
      <c r="E564" t="s">
        <v>14</v>
      </c>
      <c r="F564">
        <v>783</v>
      </c>
      <c r="G564">
        <v>3</v>
      </c>
      <c r="H564">
        <v>2349</v>
      </c>
    </row>
    <row r="565" spans="1:8" x14ac:dyDescent="0.35">
      <c r="A565" s="1">
        <v>42380</v>
      </c>
      <c r="B565" t="s">
        <v>3</v>
      </c>
      <c r="C565" t="s">
        <v>159</v>
      </c>
      <c r="D565" t="s">
        <v>15</v>
      </c>
      <c r="E565" t="s">
        <v>14</v>
      </c>
      <c r="F565">
        <v>783</v>
      </c>
      <c r="G565">
        <v>3</v>
      </c>
      <c r="H565">
        <v>2349</v>
      </c>
    </row>
    <row r="566" spans="1:8" x14ac:dyDescent="0.35">
      <c r="A566" s="1">
        <v>42380</v>
      </c>
      <c r="B566" t="s">
        <v>3</v>
      </c>
      <c r="C566" t="s">
        <v>81</v>
      </c>
      <c r="D566" t="s">
        <v>15</v>
      </c>
      <c r="E566" t="s">
        <v>14</v>
      </c>
      <c r="F566">
        <v>783</v>
      </c>
      <c r="G566">
        <v>2</v>
      </c>
      <c r="H566">
        <v>1566</v>
      </c>
    </row>
    <row r="567" spans="1:8" x14ac:dyDescent="0.35">
      <c r="A567" s="1">
        <v>42381</v>
      </c>
      <c r="B567" t="s">
        <v>3</v>
      </c>
      <c r="C567" t="s">
        <v>210</v>
      </c>
      <c r="D567" t="s">
        <v>15</v>
      </c>
      <c r="E567" t="s">
        <v>42</v>
      </c>
      <c r="F567">
        <v>2443</v>
      </c>
      <c r="G567">
        <v>1</v>
      </c>
      <c r="H567">
        <v>2443</v>
      </c>
    </row>
    <row r="568" spans="1:8" x14ac:dyDescent="0.35">
      <c r="A568" s="1">
        <v>42381</v>
      </c>
      <c r="B568" t="s">
        <v>3</v>
      </c>
      <c r="C568" t="s">
        <v>253</v>
      </c>
      <c r="D568" t="s">
        <v>15</v>
      </c>
      <c r="E568" t="s">
        <v>14</v>
      </c>
      <c r="F568">
        <v>783</v>
      </c>
      <c r="G568">
        <v>1</v>
      </c>
      <c r="H568">
        <v>783</v>
      </c>
    </row>
    <row r="569" spans="1:8" x14ac:dyDescent="0.35">
      <c r="A569" s="1">
        <v>42381</v>
      </c>
      <c r="B569" t="s">
        <v>3</v>
      </c>
      <c r="C569" t="s">
        <v>74</v>
      </c>
      <c r="D569" t="s">
        <v>15</v>
      </c>
      <c r="E569" t="s">
        <v>23</v>
      </c>
      <c r="F569">
        <v>1120</v>
      </c>
      <c r="G569">
        <v>4</v>
      </c>
      <c r="H569">
        <v>4480</v>
      </c>
    </row>
    <row r="570" spans="1:8" x14ac:dyDescent="0.35">
      <c r="A570" s="1">
        <v>42381</v>
      </c>
      <c r="B570" t="s">
        <v>3</v>
      </c>
      <c r="C570" t="s">
        <v>189</v>
      </c>
      <c r="D570" t="s">
        <v>15</v>
      </c>
      <c r="E570" t="s">
        <v>42</v>
      </c>
      <c r="F570">
        <v>2443</v>
      </c>
      <c r="G570">
        <v>4</v>
      </c>
      <c r="H570">
        <v>9772</v>
      </c>
    </row>
    <row r="571" spans="1:8" x14ac:dyDescent="0.35">
      <c r="A571" s="1">
        <v>42381</v>
      </c>
      <c r="B571" t="s">
        <v>3</v>
      </c>
      <c r="C571" t="s">
        <v>251</v>
      </c>
      <c r="D571" t="s">
        <v>15</v>
      </c>
      <c r="E571" t="s">
        <v>14</v>
      </c>
      <c r="F571">
        <v>783</v>
      </c>
      <c r="G571">
        <v>2</v>
      </c>
      <c r="H571">
        <v>1566</v>
      </c>
    </row>
    <row r="572" spans="1:8" x14ac:dyDescent="0.35">
      <c r="A572" s="1">
        <v>42381</v>
      </c>
      <c r="B572" t="s">
        <v>13</v>
      </c>
      <c r="C572" t="s">
        <v>100</v>
      </c>
      <c r="D572" t="s">
        <v>15</v>
      </c>
      <c r="E572" t="s">
        <v>14</v>
      </c>
      <c r="F572">
        <v>783</v>
      </c>
      <c r="G572">
        <v>3</v>
      </c>
      <c r="H572">
        <v>2349</v>
      </c>
    </row>
    <row r="573" spans="1:8" x14ac:dyDescent="0.35">
      <c r="A573" s="1">
        <v>42381</v>
      </c>
      <c r="B573" t="s">
        <v>13</v>
      </c>
      <c r="C573" t="s">
        <v>211</v>
      </c>
      <c r="D573" t="s">
        <v>15</v>
      </c>
      <c r="E573" t="s">
        <v>42</v>
      </c>
      <c r="F573">
        <v>2443</v>
      </c>
      <c r="G573">
        <v>4</v>
      </c>
      <c r="H573">
        <v>9772</v>
      </c>
    </row>
    <row r="574" spans="1:8" x14ac:dyDescent="0.35">
      <c r="A574" s="1">
        <v>42381</v>
      </c>
      <c r="B574" t="s">
        <v>3</v>
      </c>
      <c r="C574" t="s">
        <v>93</v>
      </c>
      <c r="D574" t="s">
        <v>15</v>
      </c>
      <c r="E574" t="s">
        <v>42</v>
      </c>
      <c r="F574">
        <v>2443</v>
      </c>
      <c r="G574">
        <v>2</v>
      </c>
      <c r="H574">
        <v>4886</v>
      </c>
    </row>
    <row r="575" spans="1:8" x14ac:dyDescent="0.35">
      <c r="A575" s="1">
        <v>42381</v>
      </c>
      <c r="B575" t="s">
        <v>3</v>
      </c>
      <c r="C575" t="s">
        <v>249</v>
      </c>
      <c r="D575" t="s">
        <v>15</v>
      </c>
      <c r="E575" t="s">
        <v>14</v>
      </c>
      <c r="F575">
        <v>783</v>
      </c>
      <c r="G575">
        <v>3</v>
      </c>
      <c r="H575">
        <v>2349</v>
      </c>
    </row>
    <row r="576" spans="1:8" x14ac:dyDescent="0.35">
      <c r="A576" s="1">
        <v>42381</v>
      </c>
      <c r="B576" t="s">
        <v>3</v>
      </c>
      <c r="C576" t="s">
        <v>136</v>
      </c>
      <c r="D576" t="s">
        <v>15</v>
      </c>
      <c r="E576" t="s">
        <v>14</v>
      </c>
      <c r="F576">
        <v>783</v>
      </c>
      <c r="G576">
        <v>7</v>
      </c>
      <c r="H576">
        <v>5481</v>
      </c>
    </row>
    <row r="577" spans="1:8" x14ac:dyDescent="0.35">
      <c r="A577" s="1">
        <v>42382</v>
      </c>
      <c r="B577" t="s">
        <v>18</v>
      </c>
      <c r="C577" t="s">
        <v>226</v>
      </c>
      <c r="D577" t="s">
        <v>15</v>
      </c>
      <c r="E577" t="s">
        <v>42</v>
      </c>
      <c r="F577">
        <v>2443</v>
      </c>
      <c r="G577">
        <v>4</v>
      </c>
      <c r="H577">
        <v>9772</v>
      </c>
    </row>
    <row r="578" spans="1:8" x14ac:dyDescent="0.35">
      <c r="A578" s="1">
        <v>42382</v>
      </c>
      <c r="B578" t="s">
        <v>3</v>
      </c>
      <c r="C578" t="s">
        <v>225</v>
      </c>
      <c r="D578" t="s">
        <v>15</v>
      </c>
      <c r="E578" t="s">
        <v>23</v>
      </c>
      <c r="F578">
        <v>1120</v>
      </c>
      <c r="G578">
        <v>3</v>
      </c>
      <c r="H578">
        <v>3360</v>
      </c>
    </row>
    <row r="579" spans="1:8" x14ac:dyDescent="0.35">
      <c r="A579" s="1">
        <v>42382</v>
      </c>
      <c r="B579" t="s">
        <v>3</v>
      </c>
      <c r="C579" t="s">
        <v>122</v>
      </c>
      <c r="D579" t="s">
        <v>15</v>
      </c>
      <c r="E579" t="s">
        <v>42</v>
      </c>
      <c r="F579">
        <v>2443</v>
      </c>
      <c r="G579">
        <v>3</v>
      </c>
      <c r="H579">
        <v>7329</v>
      </c>
    </row>
    <row r="580" spans="1:8" x14ac:dyDescent="0.35">
      <c r="A580" s="1">
        <v>42382</v>
      </c>
      <c r="B580" t="s">
        <v>3</v>
      </c>
      <c r="C580" t="s">
        <v>75</v>
      </c>
      <c r="D580" t="s">
        <v>15</v>
      </c>
      <c r="E580" t="s">
        <v>14</v>
      </c>
      <c r="F580">
        <v>783</v>
      </c>
      <c r="G580">
        <v>7</v>
      </c>
      <c r="H580">
        <v>5481</v>
      </c>
    </row>
    <row r="581" spans="1:8" x14ac:dyDescent="0.35">
      <c r="A581" s="1">
        <v>42382</v>
      </c>
      <c r="B581" t="s">
        <v>3</v>
      </c>
      <c r="C581" t="s">
        <v>55</v>
      </c>
      <c r="D581" t="s">
        <v>15</v>
      </c>
      <c r="E581" t="s">
        <v>14</v>
      </c>
      <c r="F581">
        <v>783</v>
      </c>
      <c r="G581">
        <v>3</v>
      </c>
      <c r="H581">
        <v>2349</v>
      </c>
    </row>
    <row r="582" spans="1:8" x14ac:dyDescent="0.35">
      <c r="A582" s="1">
        <v>42382</v>
      </c>
      <c r="B582" t="s">
        <v>13</v>
      </c>
      <c r="C582" t="s">
        <v>92</v>
      </c>
      <c r="D582" t="s">
        <v>15</v>
      </c>
      <c r="E582" t="s">
        <v>42</v>
      </c>
      <c r="F582">
        <v>2443</v>
      </c>
      <c r="G582">
        <v>5</v>
      </c>
      <c r="H582">
        <v>12215</v>
      </c>
    </row>
    <row r="583" spans="1:8" x14ac:dyDescent="0.35">
      <c r="A583" s="1">
        <v>42382</v>
      </c>
      <c r="B583" t="s">
        <v>3</v>
      </c>
      <c r="C583" t="s">
        <v>75</v>
      </c>
      <c r="D583" t="s">
        <v>15</v>
      </c>
      <c r="E583" t="s">
        <v>42</v>
      </c>
      <c r="F583">
        <v>2443</v>
      </c>
      <c r="G583">
        <v>5</v>
      </c>
      <c r="H583">
        <v>12215</v>
      </c>
    </row>
    <row r="584" spans="1:8" x14ac:dyDescent="0.35">
      <c r="A584" s="1">
        <v>42382</v>
      </c>
      <c r="B584" t="s">
        <v>3</v>
      </c>
      <c r="C584" t="s">
        <v>16</v>
      </c>
      <c r="D584" t="s">
        <v>15</v>
      </c>
      <c r="E584" t="s">
        <v>14</v>
      </c>
      <c r="F584">
        <v>783</v>
      </c>
      <c r="G584">
        <v>1</v>
      </c>
      <c r="H584">
        <v>783</v>
      </c>
    </row>
    <row r="585" spans="1:8" x14ac:dyDescent="0.35">
      <c r="A585" s="1">
        <v>42382</v>
      </c>
      <c r="B585" t="s">
        <v>3</v>
      </c>
      <c r="C585" t="s">
        <v>160</v>
      </c>
      <c r="D585" t="s">
        <v>15</v>
      </c>
      <c r="E585" t="s">
        <v>14</v>
      </c>
      <c r="F585">
        <v>783</v>
      </c>
      <c r="G585">
        <v>5</v>
      </c>
      <c r="H585">
        <v>3915</v>
      </c>
    </row>
    <row r="586" spans="1:8" x14ac:dyDescent="0.35">
      <c r="A586" s="1">
        <v>42382</v>
      </c>
      <c r="B586" t="s">
        <v>3</v>
      </c>
      <c r="C586" t="s">
        <v>74</v>
      </c>
      <c r="D586" t="s">
        <v>15</v>
      </c>
      <c r="E586" t="s">
        <v>23</v>
      </c>
      <c r="F586">
        <v>1120</v>
      </c>
      <c r="G586">
        <v>6</v>
      </c>
      <c r="H586">
        <v>6720</v>
      </c>
    </row>
    <row r="587" spans="1:8" x14ac:dyDescent="0.35">
      <c r="A587" s="1">
        <v>42382</v>
      </c>
      <c r="B587" t="s">
        <v>3</v>
      </c>
      <c r="C587" t="s">
        <v>16</v>
      </c>
      <c r="D587" t="s">
        <v>15</v>
      </c>
      <c r="E587" t="s">
        <v>14</v>
      </c>
      <c r="F587">
        <v>783</v>
      </c>
      <c r="G587">
        <v>5</v>
      </c>
      <c r="H587">
        <v>3915</v>
      </c>
    </row>
    <row r="588" spans="1:8" x14ac:dyDescent="0.35">
      <c r="A588" s="1">
        <v>42382</v>
      </c>
      <c r="B588" t="s">
        <v>3</v>
      </c>
      <c r="C588" t="s">
        <v>47</v>
      </c>
      <c r="D588" t="s">
        <v>15</v>
      </c>
      <c r="E588" t="s">
        <v>14</v>
      </c>
      <c r="F588">
        <v>783</v>
      </c>
      <c r="G588">
        <v>2</v>
      </c>
      <c r="H588">
        <v>1566</v>
      </c>
    </row>
    <row r="589" spans="1:8" x14ac:dyDescent="0.35">
      <c r="A589" s="1">
        <v>42382</v>
      </c>
      <c r="B589" t="s">
        <v>13</v>
      </c>
      <c r="C589" t="s">
        <v>243</v>
      </c>
      <c r="D589" t="s">
        <v>15</v>
      </c>
      <c r="E589" t="s">
        <v>23</v>
      </c>
      <c r="F589">
        <v>1120</v>
      </c>
      <c r="G589">
        <v>2</v>
      </c>
      <c r="H589">
        <v>2240</v>
      </c>
    </row>
    <row r="590" spans="1:8" x14ac:dyDescent="0.35">
      <c r="A590" s="1">
        <v>42383</v>
      </c>
      <c r="B590" t="s">
        <v>3</v>
      </c>
      <c r="C590" t="s">
        <v>75</v>
      </c>
      <c r="D590" t="s">
        <v>15</v>
      </c>
      <c r="E590" t="s">
        <v>23</v>
      </c>
      <c r="F590">
        <v>1120</v>
      </c>
      <c r="G590">
        <v>6</v>
      </c>
      <c r="H590">
        <v>6720</v>
      </c>
    </row>
    <row r="591" spans="1:8" x14ac:dyDescent="0.35">
      <c r="A591" s="1">
        <v>42383</v>
      </c>
      <c r="B591" t="s">
        <v>3</v>
      </c>
      <c r="C591" t="s">
        <v>104</v>
      </c>
      <c r="D591" t="s">
        <v>15</v>
      </c>
      <c r="E591" t="s">
        <v>14</v>
      </c>
      <c r="F591">
        <v>783</v>
      </c>
      <c r="G591">
        <v>7</v>
      </c>
      <c r="H591">
        <v>5481</v>
      </c>
    </row>
    <row r="592" spans="1:8" x14ac:dyDescent="0.35">
      <c r="A592" s="1">
        <v>42383</v>
      </c>
      <c r="B592" t="s">
        <v>3</v>
      </c>
      <c r="C592" t="s">
        <v>69</v>
      </c>
      <c r="D592" t="s">
        <v>15</v>
      </c>
      <c r="E592" t="s">
        <v>42</v>
      </c>
      <c r="F592">
        <v>2443</v>
      </c>
      <c r="G592">
        <v>3</v>
      </c>
      <c r="H592">
        <v>7329</v>
      </c>
    </row>
    <row r="593" spans="1:8" x14ac:dyDescent="0.35">
      <c r="A593" s="1">
        <v>42383</v>
      </c>
      <c r="B593" t="s">
        <v>3</v>
      </c>
      <c r="C593" t="s">
        <v>241</v>
      </c>
      <c r="D593" t="s">
        <v>15</v>
      </c>
      <c r="E593" t="s">
        <v>14</v>
      </c>
      <c r="F593">
        <v>783</v>
      </c>
      <c r="G593">
        <v>3</v>
      </c>
      <c r="H593">
        <v>2349</v>
      </c>
    </row>
    <row r="594" spans="1:8" x14ac:dyDescent="0.35">
      <c r="A594" s="1">
        <v>42383</v>
      </c>
      <c r="B594" t="s">
        <v>13</v>
      </c>
      <c r="C594" t="s">
        <v>100</v>
      </c>
      <c r="D594" t="s">
        <v>15</v>
      </c>
      <c r="E594" t="s">
        <v>14</v>
      </c>
      <c r="F594">
        <v>783</v>
      </c>
      <c r="G594">
        <v>4</v>
      </c>
      <c r="H594">
        <v>3132</v>
      </c>
    </row>
    <row r="595" spans="1:8" x14ac:dyDescent="0.35">
      <c r="A595" s="1">
        <v>42383</v>
      </c>
      <c r="B595" t="s">
        <v>13</v>
      </c>
      <c r="C595" t="s">
        <v>220</v>
      </c>
      <c r="D595" t="s">
        <v>15</v>
      </c>
      <c r="E595" t="s">
        <v>42</v>
      </c>
      <c r="F595">
        <v>2443</v>
      </c>
      <c r="G595">
        <v>1</v>
      </c>
      <c r="H595">
        <v>2443</v>
      </c>
    </row>
    <row r="596" spans="1:8" x14ac:dyDescent="0.35">
      <c r="A596" s="1">
        <v>42383</v>
      </c>
      <c r="B596" t="s">
        <v>3</v>
      </c>
      <c r="C596" t="s">
        <v>172</v>
      </c>
      <c r="D596" t="s">
        <v>15</v>
      </c>
      <c r="E596" t="s">
        <v>23</v>
      </c>
      <c r="F596">
        <v>1120</v>
      </c>
      <c r="G596">
        <v>7</v>
      </c>
      <c r="H596">
        <v>7840</v>
      </c>
    </row>
    <row r="597" spans="1:8" x14ac:dyDescent="0.35">
      <c r="A597" s="1">
        <v>42383</v>
      </c>
      <c r="B597" t="s">
        <v>3</v>
      </c>
      <c r="C597" t="s">
        <v>126</v>
      </c>
      <c r="D597" t="s">
        <v>15</v>
      </c>
      <c r="E597" t="s">
        <v>23</v>
      </c>
      <c r="F597">
        <v>1120</v>
      </c>
      <c r="G597">
        <v>2</v>
      </c>
      <c r="H597">
        <v>2240</v>
      </c>
    </row>
    <row r="598" spans="1:8" x14ac:dyDescent="0.35">
      <c r="A598" s="1">
        <v>42383</v>
      </c>
      <c r="B598" t="s">
        <v>3</v>
      </c>
      <c r="C598" t="s">
        <v>47</v>
      </c>
      <c r="D598" t="s">
        <v>15</v>
      </c>
      <c r="E598" t="s">
        <v>14</v>
      </c>
      <c r="F598">
        <v>783</v>
      </c>
      <c r="G598">
        <v>4</v>
      </c>
      <c r="H598">
        <v>3132</v>
      </c>
    </row>
    <row r="599" spans="1:8" x14ac:dyDescent="0.35">
      <c r="A599" s="1">
        <v>42384</v>
      </c>
      <c r="B599" t="s">
        <v>3</v>
      </c>
      <c r="C599" t="s">
        <v>130</v>
      </c>
      <c r="D599" t="s">
        <v>15</v>
      </c>
      <c r="E599" t="s">
        <v>42</v>
      </c>
      <c r="F599">
        <v>2443</v>
      </c>
      <c r="G599">
        <v>1</v>
      </c>
      <c r="H599">
        <v>2443</v>
      </c>
    </row>
    <row r="600" spans="1:8" x14ac:dyDescent="0.35">
      <c r="A600" s="1">
        <v>42384</v>
      </c>
      <c r="B600" t="s">
        <v>3</v>
      </c>
      <c r="C600" t="s">
        <v>235</v>
      </c>
      <c r="D600" t="s">
        <v>15</v>
      </c>
      <c r="E600" t="s">
        <v>23</v>
      </c>
      <c r="F600">
        <v>1120</v>
      </c>
      <c r="G600">
        <v>1</v>
      </c>
      <c r="H600">
        <v>1120</v>
      </c>
    </row>
    <row r="601" spans="1:8" x14ac:dyDescent="0.35">
      <c r="A601" s="1">
        <v>42384</v>
      </c>
      <c r="B601" t="s">
        <v>3</v>
      </c>
      <c r="C601" t="s">
        <v>164</v>
      </c>
      <c r="D601" t="s">
        <v>15</v>
      </c>
      <c r="E601" t="s">
        <v>14</v>
      </c>
      <c r="F601">
        <v>783</v>
      </c>
      <c r="G601">
        <v>2</v>
      </c>
      <c r="H601">
        <v>1566</v>
      </c>
    </row>
    <row r="602" spans="1:8" x14ac:dyDescent="0.35">
      <c r="A602" s="1">
        <v>42384</v>
      </c>
      <c r="B602" t="s">
        <v>3</v>
      </c>
      <c r="C602" t="s">
        <v>234</v>
      </c>
      <c r="D602" t="s">
        <v>15</v>
      </c>
      <c r="E602" t="s">
        <v>14</v>
      </c>
      <c r="F602">
        <v>783</v>
      </c>
      <c r="G602">
        <v>2</v>
      </c>
      <c r="H602">
        <v>1566</v>
      </c>
    </row>
    <row r="603" spans="1:8" x14ac:dyDescent="0.35">
      <c r="A603" s="1">
        <v>42384</v>
      </c>
      <c r="B603" t="s">
        <v>3</v>
      </c>
      <c r="C603" t="s">
        <v>210</v>
      </c>
      <c r="D603" t="s">
        <v>15</v>
      </c>
      <c r="E603" t="s">
        <v>14</v>
      </c>
      <c r="F603">
        <v>783</v>
      </c>
      <c r="G603">
        <v>6</v>
      </c>
      <c r="H603">
        <v>4698</v>
      </c>
    </row>
    <row r="604" spans="1:8" x14ac:dyDescent="0.35">
      <c r="A604" s="1">
        <v>42384</v>
      </c>
      <c r="B604" t="s">
        <v>3</v>
      </c>
      <c r="C604" t="s">
        <v>28</v>
      </c>
      <c r="D604" t="s">
        <v>15</v>
      </c>
      <c r="E604" t="s">
        <v>14</v>
      </c>
      <c r="F604">
        <v>783</v>
      </c>
      <c r="G604">
        <v>4</v>
      </c>
      <c r="H604">
        <v>3132</v>
      </c>
    </row>
    <row r="605" spans="1:8" x14ac:dyDescent="0.35">
      <c r="A605" s="1">
        <v>42384</v>
      </c>
      <c r="B605" t="s">
        <v>3</v>
      </c>
      <c r="C605" t="s">
        <v>66</v>
      </c>
      <c r="D605" t="s">
        <v>15</v>
      </c>
      <c r="E605" t="s">
        <v>42</v>
      </c>
      <c r="F605">
        <v>2443</v>
      </c>
      <c r="G605">
        <v>1</v>
      </c>
      <c r="H605">
        <v>2443</v>
      </c>
    </row>
    <row r="606" spans="1:8" x14ac:dyDescent="0.35">
      <c r="A606" s="1">
        <v>42384</v>
      </c>
      <c r="B606" t="s">
        <v>3</v>
      </c>
      <c r="C606" t="s">
        <v>233</v>
      </c>
      <c r="D606" t="s">
        <v>15</v>
      </c>
      <c r="E606" t="s">
        <v>14</v>
      </c>
      <c r="F606">
        <v>783</v>
      </c>
      <c r="G606">
        <v>3</v>
      </c>
      <c r="H606">
        <v>2349</v>
      </c>
    </row>
    <row r="607" spans="1:8" x14ac:dyDescent="0.35">
      <c r="A607" s="1">
        <v>42384</v>
      </c>
      <c r="B607" t="s">
        <v>3</v>
      </c>
      <c r="C607" t="s">
        <v>63</v>
      </c>
      <c r="D607" t="s">
        <v>15</v>
      </c>
      <c r="E607" t="s">
        <v>23</v>
      </c>
      <c r="F607">
        <v>1120</v>
      </c>
      <c r="G607">
        <v>4</v>
      </c>
      <c r="H607">
        <v>4480</v>
      </c>
    </row>
    <row r="608" spans="1:8" x14ac:dyDescent="0.35">
      <c r="A608" s="1">
        <v>42384</v>
      </c>
      <c r="B608" t="s">
        <v>3</v>
      </c>
      <c r="C608" t="s">
        <v>122</v>
      </c>
      <c r="D608" t="s">
        <v>15</v>
      </c>
      <c r="E608" t="s">
        <v>14</v>
      </c>
      <c r="F608">
        <v>783</v>
      </c>
      <c r="G608">
        <v>7</v>
      </c>
      <c r="H608">
        <v>5481</v>
      </c>
    </row>
    <row r="609" spans="1:8" x14ac:dyDescent="0.35">
      <c r="A609" s="1">
        <v>42384</v>
      </c>
      <c r="B609" t="s">
        <v>3</v>
      </c>
      <c r="C609" t="s">
        <v>16</v>
      </c>
      <c r="D609" t="s">
        <v>15</v>
      </c>
      <c r="E609" t="s">
        <v>14</v>
      </c>
      <c r="F609">
        <v>783</v>
      </c>
      <c r="G609">
        <v>1</v>
      </c>
      <c r="H609">
        <v>783</v>
      </c>
    </row>
    <row r="610" spans="1:8" x14ac:dyDescent="0.35">
      <c r="A610" s="1">
        <v>42385</v>
      </c>
      <c r="B610" t="s">
        <v>13</v>
      </c>
      <c r="C610" t="s">
        <v>216</v>
      </c>
      <c r="D610" t="s">
        <v>15</v>
      </c>
      <c r="E610" t="s">
        <v>14</v>
      </c>
      <c r="F610">
        <v>783</v>
      </c>
      <c r="G610">
        <v>2</v>
      </c>
      <c r="H610">
        <v>1566</v>
      </c>
    </row>
    <row r="611" spans="1:8" x14ac:dyDescent="0.35">
      <c r="A611" s="1">
        <v>42385</v>
      </c>
      <c r="B611" t="s">
        <v>3</v>
      </c>
      <c r="C611" t="s">
        <v>75</v>
      </c>
      <c r="D611" t="s">
        <v>15</v>
      </c>
      <c r="E611" t="s">
        <v>42</v>
      </c>
      <c r="F611">
        <v>2443</v>
      </c>
      <c r="G611">
        <v>5</v>
      </c>
      <c r="H611">
        <v>12215</v>
      </c>
    </row>
    <row r="612" spans="1:8" x14ac:dyDescent="0.35">
      <c r="A612" s="1">
        <v>42385</v>
      </c>
      <c r="B612" t="s">
        <v>13</v>
      </c>
      <c r="C612" t="s">
        <v>125</v>
      </c>
      <c r="D612" t="s">
        <v>15</v>
      </c>
      <c r="E612" t="s">
        <v>14</v>
      </c>
      <c r="F612">
        <v>783</v>
      </c>
      <c r="G612">
        <v>14</v>
      </c>
      <c r="H612">
        <v>10962</v>
      </c>
    </row>
    <row r="613" spans="1:8" x14ac:dyDescent="0.35">
      <c r="A613" s="1">
        <v>42385</v>
      </c>
      <c r="B613" t="s">
        <v>3</v>
      </c>
      <c r="C613" t="s">
        <v>75</v>
      </c>
      <c r="D613" t="s">
        <v>15</v>
      </c>
      <c r="E613" t="s">
        <v>14</v>
      </c>
      <c r="F613">
        <v>783</v>
      </c>
      <c r="G613">
        <v>4</v>
      </c>
      <c r="H613">
        <v>3132</v>
      </c>
    </row>
    <row r="614" spans="1:8" x14ac:dyDescent="0.35">
      <c r="A614" s="1">
        <v>42385</v>
      </c>
      <c r="B614" t="s">
        <v>3</v>
      </c>
      <c r="C614" t="s">
        <v>55</v>
      </c>
      <c r="D614" t="s">
        <v>15</v>
      </c>
      <c r="E614" t="s">
        <v>42</v>
      </c>
      <c r="F614">
        <v>2443</v>
      </c>
      <c r="G614">
        <v>5</v>
      </c>
      <c r="H614">
        <v>12215</v>
      </c>
    </row>
    <row r="615" spans="1:8" x14ac:dyDescent="0.35">
      <c r="A615" s="1">
        <v>42385</v>
      </c>
      <c r="B615" t="s">
        <v>3</v>
      </c>
      <c r="C615" t="s">
        <v>229</v>
      </c>
      <c r="D615" t="s">
        <v>15</v>
      </c>
      <c r="E615" t="s">
        <v>42</v>
      </c>
      <c r="F615">
        <v>2443</v>
      </c>
      <c r="G615">
        <v>4</v>
      </c>
      <c r="H615">
        <v>9772</v>
      </c>
    </row>
    <row r="616" spans="1:8" x14ac:dyDescent="0.35">
      <c r="A616" s="1">
        <v>42385</v>
      </c>
      <c r="B616" t="s">
        <v>13</v>
      </c>
      <c r="C616" t="s">
        <v>220</v>
      </c>
      <c r="D616" t="s">
        <v>15</v>
      </c>
      <c r="E616" t="s">
        <v>23</v>
      </c>
      <c r="F616">
        <v>1120</v>
      </c>
      <c r="G616">
        <v>5</v>
      </c>
      <c r="H616">
        <v>5600</v>
      </c>
    </row>
    <row r="617" spans="1:8" x14ac:dyDescent="0.35">
      <c r="A617" s="1">
        <v>42385</v>
      </c>
      <c r="B617" t="s">
        <v>3</v>
      </c>
      <c r="C617" t="s">
        <v>113</v>
      </c>
      <c r="D617" t="s">
        <v>15</v>
      </c>
      <c r="E617" t="s">
        <v>42</v>
      </c>
      <c r="F617">
        <v>2443</v>
      </c>
      <c r="G617">
        <v>6</v>
      </c>
      <c r="H617">
        <v>14658</v>
      </c>
    </row>
    <row r="618" spans="1:8" x14ac:dyDescent="0.35">
      <c r="A618" s="1">
        <v>42386</v>
      </c>
      <c r="B618" t="s">
        <v>3</v>
      </c>
      <c r="C618" t="s">
        <v>144</v>
      </c>
      <c r="D618" t="s">
        <v>15</v>
      </c>
      <c r="E618" t="s">
        <v>14</v>
      </c>
      <c r="F618">
        <v>783</v>
      </c>
      <c r="G618">
        <v>2</v>
      </c>
      <c r="H618">
        <v>1566</v>
      </c>
    </row>
    <row r="619" spans="1:8" x14ac:dyDescent="0.35">
      <c r="A619" s="1">
        <v>42386</v>
      </c>
      <c r="B619" t="s">
        <v>3</v>
      </c>
      <c r="C619" t="s">
        <v>130</v>
      </c>
      <c r="D619" t="s">
        <v>15</v>
      </c>
      <c r="E619" t="s">
        <v>23</v>
      </c>
      <c r="F619">
        <v>1120</v>
      </c>
      <c r="G619">
        <v>4</v>
      </c>
      <c r="H619">
        <v>4480</v>
      </c>
    </row>
    <row r="620" spans="1:8" x14ac:dyDescent="0.35">
      <c r="A620" s="1">
        <v>42386</v>
      </c>
      <c r="B620" t="s">
        <v>3</v>
      </c>
      <c r="C620" t="s">
        <v>104</v>
      </c>
      <c r="D620" t="s">
        <v>15</v>
      </c>
      <c r="E620" t="s">
        <v>42</v>
      </c>
      <c r="F620">
        <v>2443</v>
      </c>
      <c r="G620">
        <v>4</v>
      </c>
      <c r="H620">
        <v>9772</v>
      </c>
    </row>
    <row r="621" spans="1:8" x14ac:dyDescent="0.35">
      <c r="A621" s="1">
        <v>42386</v>
      </c>
      <c r="B621" t="s">
        <v>3</v>
      </c>
      <c r="C621" t="s">
        <v>151</v>
      </c>
      <c r="D621" t="s">
        <v>15</v>
      </c>
      <c r="E621" t="s">
        <v>42</v>
      </c>
      <c r="F621">
        <v>2443</v>
      </c>
      <c r="G621">
        <v>1</v>
      </c>
      <c r="H621">
        <v>2443</v>
      </c>
    </row>
    <row r="622" spans="1:8" x14ac:dyDescent="0.35">
      <c r="A622" s="1">
        <v>42386</v>
      </c>
      <c r="B622" t="s">
        <v>3</v>
      </c>
      <c r="C622" t="s">
        <v>93</v>
      </c>
      <c r="D622" t="s">
        <v>15</v>
      </c>
      <c r="E622" t="s">
        <v>14</v>
      </c>
      <c r="F622">
        <v>783</v>
      </c>
      <c r="G622">
        <v>3</v>
      </c>
      <c r="H622">
        <v>2349</v>
      </c>
    </row>
    <row r="623" spans="1:8" x14ac:dyDescent="0.35">
      <c r="A623" s="1">
        <v>42386</v>
      </c>
      <c r="B623" t="s">
        <v>3</v>
      </c>
      <c r="C623" t="s">
        <v>66</v>
      </c>
      <c r="D623" t="s">
        <v>15</v>
      </c>
      <c r="E623" t="s">
        <v>14</v>
      </c>
      <c r="F623">
        <v>783</v>
      </c>
      <c r="G623">
        <v>1</v>
      </c>
      <c r="H623">
        <v>783</v>
      </c>
    </row>
    <row r="624" spans="1:8" x14ac:dyDescent="0.35">
      <c r="A624" s="1">
        <v>42386</v>
      </c>
      <c r="B624" t="s">
        <v>3</v>
      </c>
      <c r="C624" t="s">
        <v>104</v>
      </c>
      <c r="D624" t="s">
        <v>15</v>
      </c>
      <c r="E624" t="s">
        <v>14</v>
      </c>
      <c r="F624">
        <v>783</v>
      </c>
      <c r="G624">
        <v>3</v>
      </c>
      <c r="H624">
        <v>2349</v>
      </c>
    </row>
    <row r="625" spans="1:8" x14ac:dyDescent="0.35">
      <c r="A625" s="1">
        <v>42386</v>
      </c>
      <c r="B625" t="s">
        <v>13</v>
      </c>
      <c r="C625" t="s">
        <v>100</v>
      </c>
      <c r="D625" t="s">
        <v>15</v>
      </c>
      <c r="E625" t="s">
        <v>23</v>
      </c>
      <c r="F625">
        <v>1120</v>
      </c>
      <c r="G625">
        <v>2</v>
      </c>
      <c r="H625">
        <v>2240</v>
      </c>
    </row>
    <row r="626" spans="1:8" x14ac:dyDescent="0.35">
      <c r="A626" s="1">
        <v>42386</v>
      </c>
      <c r="B626" t="s">
        <v>18</v>
      </c>
      <c r="C626" t="s">
        <v>174</v>
      </c>
      <c r="D626" t="s">
        <v>15</v>
      </c>
      <c r="E626" t="s">
        <v>14</v>
      </c>
      <c r="F626">
        <v>783</v>
      </c>
      <c r="G626">
        <v>4</v>
      </c>
      <c r="H626">
        <v>3132</v>
      </c>
    </row>
    <row r="627" spans="1:8" x14ac:dyDescent="0.35">
      <c r="A627" s="1">
        <v>42386</v>
      </c>
      <c r="B627" t="s">
        <v>3</v>
      </c>
      <c r="C627" t="s">
        <v>74</v>
      </c>
      <c r="D627" t="s">
        <v>15</v>
      </c>
      <c r="E627" t="s">
        <v>14</v>
      </c>
      <c r="F627">
        <v>783</v>
      </c>
      <c r="G627">
        <v>4</v>
      </c>
      <c r="H627">
        <v>3132</v>
      </c>
    </row>
    <row r="628" spans="1:8" x14ac:dyDescent="0.35">
      <c r="A628" s="1">
        <v>42386</v>
      </c>
      <c r="B628" t="s">
        <v>3</v>
      </c>
      <c r="C628" t="s">
        <v>47</v>
      </c>
      <c r="D628" t="s">
        <v>15</v>
      </c>
      <c r="E628" t="s">
        <v>23</v>
      </c>
      <c r="F628">
        <v>1120</v>
      </c>
      <c r="G628">
        <v>4</v>
      </c>
      <c r="H628">
        <v>4480</v>
      </c>
    </row>
    <row r="629" spans="1:8" x14ac:dyDescent="0.35">
      <c r="A629" s="1">
        <v>42387</v>
      </c>
      <c r="B629" t="s">
        <v>3</v>
      </c>
      <c r="C629" t="s">
        <v>179</v>
      </c>
      <c r="D629" t="s">
        <v>15</v>
      </c>
      <c r="E629" t="s">
        <v>23</v>
      </c>
      <c r="F629">
        <v>1120</v>
      </c>
      <c r="G629">
        <v>3</v>
      </c>
      <c r="H629">
        <v>3360</v>
      </c>
    </row>
    <row r="630" spans="1:8" x14ac:dyDescent="0.35">
      <c r="A630" s="1">
        <v>42387</v>
      </c>
      <c r="B630" t="s">
        <v>13</v>
      </c>
      <c r="C630" t="s">
        <v>131</v>
      </c>
      <c r="D630" t="s">
        <v>15</v>
      </c>
      <c r="E630" t="s">
        <v>23</v>
      </c>
      <c r="F630">
        <v>1120</v>
      </c>
      <c r="G630">
        <v>3</v>
      </c>
      <c r="H630">
        <v>3360</v>
      </c>
    </row>
    <row r="631" spans="1:8" x14ac:dyDescent="0.35">
      <c r="A631" s="1">
        <v>42387</v>
      </c>
      <c r="B631" t="s">
        <v>13</v>
      </c>
      <c r="C631" t="s">
        <v>24</v>
      </c>
      <c r="D631" t="s">
        <v>15</v>
      </c>
      <c r="E631" t="s">
        <v>14</v>
      </c>
      <c r="F631">
        <v>783</v>
      </c>
      <c r="G631">
        <v>9</v>
      </c>
      <c r="H631">
        <v>7047</v>
      </c>
    </row>
    <row r="632" spans="1:8" x14ac:dyDescent="0.35">
      <c r="A632" s="1">
        <v>42387</v>
      </c>
      <c r="B632" t="s">
        <v>3</v>
      </c>
      <c r="C632" t="s">
        <v>104</v>
      </c>
      <c r="D632" t="s">
        <v>15</v>
      </c>
      <c r="E632" t="s">
        <v>23</v>
      </c>
      <c r="F632">
        <v>1120</v>
      </c>
      <c r="G632">
        <v>4</v>
      </c>
      <c r="H632">
        <v>4480</v>
      </c>
    </row>
    <row r="633" spans="1:8" x14ac:dyDescent="0.35">
      <c r="A633" s="1">
        <v>42387</v>
      </c>
      <c r="B633" t="s">
        <v>13</v>
      </c>
      <c r="C633" t="s">
        <v>220</v>
      </c>
      <c r="D633" t="s">
        <v>15</v>
      </c>
      <c r="E633" t="s">
        <v>14</v>
      </c>
      <c r="F633">
        <v>783</v>
      </c>
      <c r="G633">
        <v>4</v>
      </c>
      <c r="H633">
        <v>3132</v>
      </c>
    </row>
    <row r="634" spans="1:8" x14ac:dyDescent="0.35">
      <c r="A634" s="1">
        <v>42387</v>
      </c>
      <c r="B634" t="s">
        <v>3</v>
      </c>
      <c r="C634" t="s">
        <v>47</v>
      </c>
      <c r="D634" t="s">
        <v>15</v>
      </c>
      <c r="E634" t="s">
        <v>14</v>
      </c>
      <c r="F634">
        <v>783</v>
      </c>
      <c r="G634">
        <v>7</v>
      </c>
      <c r="H634">
        <v>5481</v>
      </c>
    </row>
    <row r="635" spans="1:8" x14ac:dyDescent="0.35">
      <c r="A635" s="1">
        <v>42388</v>
      </c>
      <c r="B635" t="s">
        <v>13</v>
      </c>
      <c r="C635" t="s">
        <v>216</v>
      </c>
      <c r="D635" t="s">
        <v>15</v>
      </c>
      <c r="E635" t="s">
        <v>14</v>
      </c>
      <c r="F635">
        <v>783</v>
      </c>
      <c r="G635">
        <v>1</v>
      </c>
      <c r="H635">
        <v>783</v>
      </c>
    </row>
    <row r="636" spans="1:8" x14ac:dyDescent="0.35">
      <c r="A636" s="1">
        <v>42388</v>
      </c>
      <c r="B636" t="s">
        <v>13</v>
      </c>
      <c r="C636" t="s">
        <v>171</v>
      </c>
      <c r="D636" t="s">
        <v>15</v>
      </c>
      <c r="E636" t="s">
        <v>23</v>
      </c>
      <c r="F636">
        <v>1120</v>
      </c>
      <c r="G636">
        <v>2</v>
      </c>
      <c r="H636">
        <v>2240</v>
      </c>
    </row>
    <row r="637" spans="1:8" x14ac:dyDescent="0.35">
      <c r="A637" s="1">
        <v>42388</v>
      </c>
      <c r="B637" t="s">
        <v>3</v>
      </c>
      <c r="C637" t="s">
        <v>126</v>
      </c>
      <c r="D637" t="s">
        <v>15</v>
      </c>
      <c r="E637" t="s">
        <v>14</v>
      </c>
      <c r="F637">
        <v>783</v>
      </c>
      <c r="G637">
        <v>4</v>
      </c>
      <c r="H637">
        <v>3132</v>
      </c>
    </row>
    <row r="638" spans="1:8" x14ac:dyDescent="0.35">
      <c r="A638" s="1">
        <v>42388</v>
      </c>
      <c r="B638" t="s">
        <v>3</v>
      </c>
      <c r="C638" t="s">
        <v>189</v>
      </c>
      <c r="D638" t="s">
        <v>15</v>
      </c>
      <c r="E638" t="s">
        <v>14</v>
      </c>
      <c r="F638">
        <v>783</v>
      </c>
      <c r="G638">
        <v>4</v>
      </c>
      <c r="H638">
        <v>3132</v>
      </c>
    </row>
    <row r="639" spans="1:8" x14ac:dyDescent="0.35">
      <c r="A639" s="1">
        <v>42388</v>
      </c>
      <c r="B639" t="s">
        <v>3</v>
      </c>
      <c r="C639" t="s">
        <v>213</v>
      </c>
      <c r="D639" t="s">
        <v>15</v>
      </c>
      <c r="E639" t="s">
        <v>14</v>
      </c>
      <c r="F639">
        <v>783</v>
      </c>
      <c r="G639">
        <v>1</v>
      </c>
      <c r="H639">
        <v>783</v>
      </c>
    </row>
    <row r="640" spans="1:8" x14ac:dyDescent="0.35">
      <c r="A640" s="1">
        <v>42389</v>
      </c>
      <c r="B640" t="s">
        <v>3</v>
      </c>
      <c r="C640" t="s">
        <v>210</v>
      </c>
      <c r="D640" t="s">
        <v>15</v>
      </c>
      <c r="E640" t="s">
        <v>14</v>
      </c>
      <c r="F640">
        <v>783</v>
      </c>
      <c r="G640">
        <v>8</v>
      </c>
      <c r="H640">
        <v>6264</v>
      </c>
    </row>
    <row r="641" spans="1:8" x14ac:dyDescent="0.35">
      <c r="A641" s="1">
        <v>42389</v>
      </c>
      <c r="B641" t="s">
        <v>22</v>
      </c>
      <c r="C641" t="s">
        <v>21</v>
      </c>
      <c r="D641" t="s">
        <v>15</v>
      </c>
      <c r="E641" t="s">
        <v>42</v>
      </c>
      <c r="F641">
        <v>2443</v>
      </c>
      <c r="G641">
        <v>5</v>
      </c>
      <c r="H641">
        <v>12215</v>
      </c>
    </row>
    <row r="642" spans="1:8" x14ac:dyDescent="0.35">
      <c r="A642" s="1">
        <v>42389</v>
      </c>
      <c r="B642" t="s">
        <v>3</v>
      </c>
      <c r="C642" t="s">
        <v>142</v>
      </c>
      <c r="D642" t="s">
        <v>15</v>
      </c>
      <c r="E642" t="s">
        <v>23</v>
      </c>
      <c r="F642">
        <v>1120</v>
      </c>
      <c r="G642">
        <v>3</v>
      </c>
      <c r="H642">
        <v>3360</v>
      </c>
    </row>
    <row r="643" spans="1:8" x14ac:dyDescent="0.35">
      <c r="A643" s="1">
        <v>42389</v>
      </c>
      <c r="B643" t="s">
        <v>3</v>
      </c>
      <c r="C643" t="s">
        <v>188</v>
      </c>
      <c r="D643" t="s">
        <v>15</v>
      </c>
      <c r="E643" t="s">
        <v>14</v>
      </c>
      <c r="F643">
        <v>783</v>
      </c>
      <c r="G643">
        <v>9</v>
      </c>
      <c r="H643">
        <v>7047</v>
      </c>
    </row>
    <row r="644" spans="1:8" x14ac:dyDescent="0.35">
      <c r="A644" s="1">
        <v>42389</v>
      </c>
      <c r="B644" t="s">
        <v>22</v>
      </c>
      <c r="C644" t="s">
        <v>111</v>
      </c>
      <c r="D644" t="s">
        <v>15</v>
      </c>
      <c r="E644" t="s">
        <v>42</v>
      </c>
      <c r="F644">
        <v>2443</v>
      </c>
      <c r="G644">
        <v>3</v>
      </c>
      <c r="H644">
        <v>7329</v>
      </c>
    </row>
    <row r="645" spans="1:8" x14ac:dyDescent="0.35">
      <c r="A645" s="1">
        <v>42390</v>
      </c>
      <c r="B645" t="s">
        <v>3</v>
      </c>
      <c r="C645" t="s">
        <v>210</v>
      </c>
      <c r="D645" t="s">
        <v>15</v>
      </c>
      <c r="E645" t="s">
        <v>42</v>
      </c>
      <c r="F645">
        <v>2443</v>
      </c>
      <c r="G645">
        <v>6</v>
      </c>
      <c r="H645">
        <v>14658</v>
      </c>
    </row>
    <row r="646" spans="1:8" x14ac:dyDescent="0.35">
      <c r="A646" s="1">
        <v>42390</v>
      </c>
      <c r="B646" t="s">
        <v>3</v>
      </c>
      <c r="C646" t="s">
        <v>209</v>
      </c>
      <c r="D646" t="s">
        <v>15</v>
      </c>
      <c r="E646" t="s">
        <v>14</v>
      </c>
      <c r="F646">
        <v>783</v>
      </c>
      <c r="G646">
        <v>1</v>
      </c>
      <c r="H646">
        <v>783</v>
      </c>
    </row>
    <row r="647" spans="1:8" x14ac:dyDescent="0.35">
      <c r="A647" s="1">
        <v>42390</v>
      </c>
      <c r="B647" t="s">
        <v>3</v>
      </c>
      <c r="C647" t="s">
        <v>139</v>
      </c>
      <c r="D647" t="s">
        <v>15</v>
      </c>
      <c r="E647" t="s">
        <v>42</v>
      </c>
      <c r="F647">
        <v>2443</v>
      </c>
      <c r="G647">
        <v>1</v>
      </c>
      <c r="H647">
        <v>2443</v>
      </c>
    </row>
    <row r="648" spans="1:8" x14ac:dyDescent="0.35">
      <c r="A648" s="1">
        <v>42390</v>
      </c>
      <c r="B648" t="s">
        <v>3</v>
      </c>
      <c r="C648" t="s">
        <v>126</v>
      </c>
      <c r="D648" t="s">
        <v>15</v>
      </c>
      <c r="E648" t="s">
        <v>14</v>
      </c>
      <c r="F648">
        <v>783</v>
      </c>
      <c r="G648">
        <v>1</v>
      </c>
      <c r="H648">
        <v>783</v>
      </c>
    </row>
    <row r="649" spans="1:8" x14ac:dyDescent="0.35">
      <c r="A649" s="1">
        <v>42390</v>
      </c>
      <c r="B649" t="s">
        <v>3</v>
      </c>
      <c r="C649" t="s">
        <v>189</v>
      </c>
      <c r="D649" t="s">
        <v>15</v>
      </c>
      <c r="E649" t="s">
        <v>42</v>
      </c>
      <c r="F649">
        <v>2443</v>
      </c>
      <c r="G649">
        <v>9</v>
      </c>
      <c r="H649">
        <v>21987</v>
      </c>
    </row>
    <row r="650" spans="1:8" x14ac:dyDescent="0.35">
      <c r="A650" s="1">
        <v>42390</v>
      </c>
      <c r="B650" t="s">
        <v>3</v>
      </c>
      <c r="C650" t="s">
        <v>148</v>
      </c>
      <c r="D650" t="s">
        <v>15</v>
      </c>
      <c r="E650" t="s">
        <v>42</v>
      </c>
      <c r="F650">
        <v>2443</v>
      </c>
      <c r="G650">
        <v>4</v>
      </c>
      <c r="H650">
        <v>9772</v>
      </c>
    </row>
    <row r="651" spans="1:8" x14ac:dyDescent="0.35">
      <c r="A651" s="1">
        <v>42391</v>
      </c>
      <c r="B651" t="s">
        <v>13</v>
      </c>
      <c r="C651" t="s">
        <v>205</v>
      </c>
      <c r="D651" t="s">
        <v>15</v>
      </c>
      <c r="E651" t="s">
        <v>14</v>
      </c>
      <c r="F651">
        <v>783</v>
      </c>
      <c r="G651">
        <v>2</v>
      </c>
      <c r="H651">
        <v>1566</v>
      </c>
    </row>
    <row r="652" spans="1:8" x14ac:dyDescent="0.35">
      <c r="A652" s="1">
        <v>42391</v>
      </c>
      <c r="B652" t="s">
        <v>3</v>
      </c>
      <c r="C652" t="s">
        <v>204</v>
      </c>
      <c r="D652" t="s">
        <v>15</v>
      </c>
      <c r="E652" t="s">
        <v>23</v>
      </c>
      <c r="F652">
        <v>1120</v>
      </c>
      <c r="G652">
        <v>3</v>
      </c>
      <c r="H652">
        <v>3360</v>
      </c>
    </row>
    <row r="653" spans="1:8" x14ac:dyDescent="0.35">
      <c r="A653" s="1">
        <v>42391</v>
      </c>
      <c r="B653" t="s">
        <v>3</v>
      </c>
      <c r="C653" t="s">
        <v>203</v>
      </c>
      <c r="D653" t="s">
        <v>15</v>
      </c>
      <c r="E653" t="s">
        <v>14</v>
      </c>
      <c r="F653">
        <v>783</v>
      </c>
      <c r="G653">
        <v>2</v>
      </c>
      <c r="H653">
        <v>1566</v>
      </c>
    </row>
    <row r="654" spans="1:8" x14ac:dyDescent="0.35">
      <c r="A654" s="1">
        <v>42391</v>
      </c>
      <c r="B654" t="s">
        <v>3</v>
      </c>
      <c r="C654" t="s">
        <v>74</v>
      </c>
      <c r="D654" t="s">
        <v>15</v>
      </c>
      <c r="E654" t="s">
        <v>23</v>
      </c>
      <c r="F654">
        <v>1120</v>
      </c>
      <c r="G654">
        <v>5</v>
      </c>
      <c r="H654">
        <v>5600</v>
      </c>
    </row>
    <row r="655" spans="1:8" x14ac:dyDescent="0.35">
      <c r="A655" s="1">
        <v>42391</v>
      </c>
      <c r="B655" t="s">
        <v>3</v>
      </c>
      <c r="C655" t="s">
        <v>69</v>
      </c>
      <c r="D655" t="s">
        <v>15</v>
      </c>
      <c r="E655" t="s">
        <v>42</v>
      </c>
      <c r="F655">
        <v>2443</v>
      </c>
      <c r="G655">
        <v>2</v>
      </c>
      <c r="H655">
        <v>4886</v>
      </c>
    </row>
    <row r="656" spans="1:8" x14ac:dyDescent="0.35">
      <c r="A656" s="1">
        <v>42391</v>
      </c>
      <c r="B656" t="s">
        <v>3</v>
      </c>
      <c r="C656" t="s">
        <v>75</v>
      </c>
      <c r="D656" t="s">
        <v>15</v>
      </c>
      <c r="E656" t="s">
        <v>14</v>
      </c>
      <c r="F656">
        <v>783</v>
      </c>
      <c r="G656">
        <v>5</v>
      </c>
      <c r="H656">
        <v>3915</v>
      </c>
    </row>
    <row r="657" spans="1:8" x14ac:dyDescent="0.35">
      <c r="A657" s="1">
        <v>42391</v>
      </c>
      <c r="B657" t="s">
        <v>3</v>
      </c>
      <c r="C657" t="s">
        <v>160</v>
      </c>
      <c r="D657" t="s">
        <v>15</v>
      </c>
      <c r="E657" t="s">
        <v>14</v>
      </c>
      <c r="F657">
        <v>783</v>
      </c>
      <c r="G657">
        <v>2</v>
      </c>
      <c r="H657">
        <v>1566</v>
      </c>
    </row>
    <row r="658" spans="1:8" x14ac:dyDescent="0.35">
      <c r="A658" s="1">
        <v>42391</v>
      </c>
      <c r="B658" t="s">
        <v>3</v>
      </c>
      <c r="C658" t="s">
        <v>75</v>
      </c>
      <c r="D658" t="s">
        <v>15</v>
      </c>
      <c r="E658" t="s">
        <v>42</v>
      </c>
      <c r="F658">
        <v>2443</v>
      </c>
      <c r="G658">
        <v>8</v>
      </c>
      <c r="H658">
        <v>19544</v>
      </c>
    </row>
    <row r="659" spans="1:8" x14ac:dyDescent="0.35">
      <c r="A659" s="1">
        <v>42391</v>
      </c>
      <c r="B659" t="s">
        <v>3</v>
      </c>
      <c r="C659" t="s">
        <v>175</v>
      </c>
      <c r="D659" t="s">
        <v>15</v>
      </c>
      <c r="E659" t="s">
        <v>23</v>
      </c>
      <c r="F659">
        <v>1120</v>
      </c>
      <c r="G659">
        <v>3</v>
      </c>
      <c r="H659">
        <v>3360</v>
      </c>
    </row>
    <row r="660" spans="1:8" x14ac:dyDescent="0.35">
      <c r="A660" s="1">
        <v>42391</v>
      </c>
      <c r="B660" t="s">
        <v>3</v>
      </c>
      <c r="C660" t="s">
        <v>55</v>
      </c>
      <c r="D660" t="s">
        <v>15</v>
      </c>
      <c r="E660" t="s">
        <v>14</v>
      </c>
      <c r="F660">
        <v>783</v>
      </c>
      <c r="G660">
        <v>2</v>
      </c>
      <c r="H660">
        <v>1566</v>
      </c>
    </row>
    <row r="661" spans="1:8" x14ac:dyDescent="0.35">
      <c r="A661" s="1">
        <v>42391</v>
      </c>
      <c r="B661" t="s">
        <v>3</v>
      </c>
      <c r="C661" t="s">
        <v>63</v>
      </c>
      <c r="D661" t="s">
        <v>15</v>
      </c>
      <c r="E661" t="s">
        <v>14</v>
      </c>
      <c r="F661">
        <v>783</v>
      </c>
      <c r="G661">
        <v>4</v>
      </c>
      <c r="H661">
        <v>3132</v>
      </c>
    </row>
    <row r="662" spans="1:8" x14ac:dyDescent="0.35">
      <c r="A662" s="1">
        <v>42391</v>
      </c>
      <c r="B662" t="s">
        <v>3</v>
      </c>
      <c r="C662" t="s">
        <v>159</v>
      </c>
      <c r="D662" t="s">
        <v>15</v>
      </c>
      <c r="E662" t="s">
        <v>14</v>
      </c>
      <c r="F662">
        <v>783</v>
      </c>
      <c r="G662">
        <v>3</v>
      </c>
      <c r="H662">
        <v>2349</v>
      </c>
    </row>
    <row r="663" spans="1:8" x14ac:dyDescent="0.35">
      <c r="A663" s="1">
        <v>42391</v>
      </c>
      <c r="B663" t="s">
        <v>3</v>
      </c>
      <c r="C663" t="s">
        <v>187</v>
      </c>
      <c r="D663" t="s">
        <v>15</v>
      </c>
      <c r="E663" t="s">
        <v>42</v>
      </c>
      <c r="F663">
        <v>2443</v>
      </c>
      <c r="G663">
        <v>7</v>
      </c>
      <c r="H663">
        <v>17101</v>
      </c>
    </row>
    <row r="664" spans="1:8" x14ac:dyDescent="0.35">
      <c r="A664" s="1">
        <v>42392</v>
      </c>
      <c r="B664" t="s">
        <v>13</v>
      </c>
      <c r="C664" t="s">
        <v>64</v>
      </c>
      <c r="D664" t="s">
        <v>15</v>
      </c>
      <c r="E664" t="s">
        <v>14</v>
      </c>
      <c r="F664">
        <v>783</v>
      </c>
      <c r="G664">
        <v>1</v>
      </c>
      <c r="H664">
        <v>783</v>
      </c>
    </row>
    <row r="665" spans="1:8" x14ac:dyDescent="0.35">
      <c r="A665" s="1">
        <v>42392</v>
      </c>
      <c r="B665" t="s">
        <v>3</v>
      </c>
      <c r="C665" t="s">
        <v>69</v>
      </c>
      <c r="D665" t="s">
        <v>15</v>
      </c>
      <c r="E665" t="s">
        <v>14</v>
      </c>
      <c r="F665">
        <v>783</v>
      </c>
      <c r="G665">
        <v>1</v>
      </c>
      <c r="H665">
        <v>783</v>
      </c>
    </row>
    <row r="666" spans="1:8" x14ac:dyDescent="0.35">
      <c r="A666" s="1">
        <v>42392</v>
      </c>
      <c r="B666" t="s">
        <v>3</v>
      </c>
      <c r="C666" t="s">
        <v>126</v>
      </c>
      <c r="D666" t="s">
        <v>15</v>
      </c>
      <c r="E666" t="s">
        <v>23</v>
      </c>
      <c r="F666">
        <v>1120</v>
      </c>
      <c r="G666">
        <v>3</v>
      </c>
      <c r="H666">
        <v>3360</v>
      </c>
    </row>
    <row r="667" spans="1:8" x14ac:dyDescent="0.35">
      <c r="A667" s="1">
        <v>42392</v>
      </c>
      <c r="B667" t="s">
        <v>13</v>
      </c>
      <c r="C667" t="s">
        <v>120</v>
      </c>
      <c r="D667" t="s">
        <v>15</v>
      </c>
      <c r="E667" t="s">
        <v>42</v>
      </c>
      <c r="F667">
        <v>2443</v>
      </c>
      <c r="G667">
        <v>4</v>
      </c>
      <c r="H667">
        <v>9772</v>
      </c>
    </row>
    <row r="668" spans="1:8" x14ac:dyDescent="0.35">
      <c r="A668" s="1">
        <v>42392</v>
      </c>
      <c r="B668" t="s">
        <v>3</v>
      </c>
      <c r="C668" t="s">
        <v>122</v>
      </c>
      <c r="D668" t="s">
        <v>15</v>
      </c>
      <c r="E668" t="s">
        <v>42</v>
      </c>
      <c r="F668">
        <v>2443</v>
      </c>
      <c r="G668">
        <v>2</v>
      </c>
      <c r="H668">
        <v>4886</v>
      </c>
    </row>
    <row r="669" spans="1:8" x14ac:dyDescent="0.35">
      <c r="A669" s="1">
        <v>42392</v>
      </c>
      <c r="B669" t="s">
        <v>13</v>
      </c>
      <c r="C669" t="s">
        <v>120</v>
      </c>
      <c r="D669" t="s">
        <v>15</v>
      </c>
      <c r="E669" t="s">
        <v>42</v>
      </c>
      <c r="F669">
        <v>2443</v>
      </c>
      <c r="G669">
        <v>1</v>
      </c>
      <c r="H669">
        <v>2443</v>
      </c>
    </row>
    <row r="670" spans="1:8" x14ac:dyDescent="0.35">
      <c r="A670" s="1">
        <v>42392</v>
      </c>
      <c r="B670" t="s">
        <v>3</v>
      </c>
      <c r="C670" t="s">
        <v>188</v>
      </c>
      <c r="D670" t="s">
        <v>15</v>
      </c>
      <c r="E670" t="s">
        <v>14</v>
      </c>
      <c r="F670">
        <v>783</v>
      </c>
      <c r="G670">
        <v>3</v>
      </c>
      <c r="H670">
        <v>2349</v>
      </c>
    </row>
    <row r="671" spans="1:8" x14ac:dyDescent="0.35">
      <c r="A671" s="1">
        <v>42392</v>
      </c>
      <c r="B671" t="s">
        <v>13</v>
      </c>
      <c r="C671" t="s">
        <v>45</v>
      </c>
      <c r="D671" t="s">
        <v>15</v>
      </c>
      <c r="E671" t="s">
        <v>42</v>
      </c>
      <c r="F671">
        <v>2443</v>
      </c>
      <c r="G671">
        <v>2</v>
      </c>
      <c r="H671">
        <v>4886</v>
      </c>
    </row>
    <row r="672" spans="1:8" x14ac:dyDescent="0.35">
      <c r="A672" s="1">
        <v>42392</v>
      </c>
      <c r="B672" t="s">
        <v>3</v>
      </c>
      <c r="C672" t="s">
        <v>183</v>
      </c>
      <c r="D672" t="s">
        <v>15</v>
      </c>
      <c r="E672" t="s">
        <v>14</v>
      </c>
      <c r="F672">
        <v>783</v>
      </c>
      <c r="G672">
        <v>12</v>
      </c>
      <c r="H672">
        <v>9396</v>
      </c>
    </row>
    <row r="673" spans="1:8" x14ac:dyDescent="0.35">
      <c r="A673" s="1">
        <v>42392</v>
      </c>
      <c r="B673" t="s">
        <v>3</v>
      </c>
      <c r="C673" t="s">
        <v>182</v>
      </c>
      <c r="D673" t="s">
        <v>15</v>
      </c>
      <c r="E673" t="s">
        <v>14</v>
      </c>
      <c r="F673">
        <v>783</v>
      </c>
      <c r="G673">
        <v>1</v>
      </c>
      <c r="H673">
        <v>783</v>
      </c>
    </row>
    <row r="674" spans="1:8" x14ac:dyDescent="0.35">
      <c r="A674" s="1">
        <v>42392</v>
      </c>
      <c r="B674" t="s">
        <v>3</v>
      </c>
      <c r="C674" t="s">
        <v>180</v>
      </c>
      <c r="D674" t="s">
        <v>15</v>
      </c>
      <c r="E674" t="s">
        <v>23</v>
      </c>
      <c r="F674">
        <v>1120</v>
      </c>
      <c r="G674">
        <v>1</v>
      </c>
      <c r="H674">
        <v>1120</v>
      </c>
    </row>
    <row r="675" spans="1:8" x14ac:dyDescent="0.35">
      <c r="A675" s="1">
        <v>42393</v>
      </c>
      <c r="B675" t="s">
        <v>3</v>
      </c>
      <c r="C675" t="s">
        <v>179</v>
      </c>
      <c r="D675" t="s">
        <v>15</v>
      </c>
      <c r="E675" t="s">
        <v>23</v>
      </c>
      <c r="F675">
        <v>1120</v>
      </c>
      <c r="G675">
        <v>1</v>
      </c>
      <c r="H675">
        <v>1120</v>
      </c>
    </row>
    <row r="676" spans="1:8" x14ac:dyDescent="0.35">
      <c r="A676" s="1">
        <v>42393</v>
      </c>
      <c r="B676" t="s">
        <v>3</v>
      </c>
      <c r="C676" t="s">
        <v>179</v>
      </c>
      <c r="D676" t="s">
        <v>15</v>
      </c>
      <c r="E676" t="s">
        <v>42</v>
      </c>
      <c r="F676">
        <v>2443</v>
      </c>
      <c r="G676">
        <v>5</v>
      </c>
      <c r="H676">
        <v>12215</v>
      </c>
    </row>
    <row r="677" spans="1:8" x14ac:dyDescent="0.35">
      <c r="A677" s="1">
        <v>42393</v>
      </c>
      <c r="B677" t="s">
        <v>13</v>
      </c>
      <c r="C677" t="s">
        <v>131</v>
      </c>
      <c r="D677" t="s">
        <v>15</v>
      </c>
      <c r="E677" t="s">
        <v>42</v>
      </c>
      <c r="F677">
        <v>2443</v>
      </c>
      <c r="G677">
        <v>4</v>
      </c>
      <c r="H677">
        <v>9772</v>
      </c>
    </row>
    <row r="678" spans="1:8" x14ac:dyDescent="0.35">
      <c r="A678" s="1">
        <v>42393</v>
      </c>
      <c r="B678" t="s">
        <v>3</v>
      </c>
      <c r="C678" t="s">
        <v>69</v>
      </c>
      <c r="D678" t="s">
        <v>15</v>
      </c>
      <c r="E678" t="s">
        <v>14</v>
      </c>
      <c r="F678">
        <v>783</v>
      </c>
      <c r="G678">
        <v>4</v>
      </c>
      <c r="H678">
        <v>3132</v>
      </c>
    </row>
    <row r="679" spans="1:8" x14ac:dyDescent="0.35">
      <c r="A679" s="1">
        <v>42393</v>
      </c>
      <c r="B679" t="s">
        <v>3</v>
      </c>
      <c r="C679" t="s">
        <v>175</v>
      </c>
      <c r="D679" t="s">
        <v>15</v>
      </c>
      <c r="E679" t="s">
        <v>14</v>
      </c>
      <c r="F679">
        <v>783</v>
      </c>
      <c r="G679">
        <v>3</v>
      </c>
      <c r="H679">
        <v>2349</v>
      </c>
    </row>
    <row r="680" spans="1:8" x14ac:dyDescent="0.35">
      <c r="A680" s="1">
        <v>42393</v>
      </c>
      <c r="B680" t="s">
        <v>3</v>
      </c>
      <c r="C680" t="s">
        <v>122</v>
      </c>
      <c r="D680" t="s">
        <v>15</v>
      </c>
      <c r="E680" t="s">
        <v>14</v>
      </c>
      <c r="F680">
        <v>783</v>
      </c>
      <c r="G680">
        <v>4</v>
      </c>
      <c r="H680">
        <v>3132</v>
      </c>
    </row>
    <row r="681" spans="1:8" x14ac:dyDescent="0.35">
      <c r="A681" s="1">
        <v>42393</v>
      </c>
      <c r="B681" t="s">
        <v>3</v>
      </c>
      <c r="C681" t="s">
        <v>74</v>
      </c>
      <c r="D681" t="s">
        <v>15</v>
      </c>
      <c r="E681" t="s">
        <v>14</v>
      </c>
      <c r="F681">
        <v>783</v>
      </c>
      <c r="G681">
        <v>4</v>
      </c>
      <c r="H681">
        <v>3132</v>
      </c>
    </row>
    <row r="682" spans="1:8" x14ac:dyDescent="0.35">
      <c r="A682" s="1">
        <v>42393</v>
      </c>
      <c r="B682" t="s">
        <v>3</v>
      </c>
      <c r="C682" t="s">
        <v>153</v>
      </c>
      <c r="D682" t="s">
        <v>15</v>
      </c>
      <c r="E682" t="s">
        <v>14</v>
      </c>
      <c r="F682">
        <v>783</v>
      </c>
      <c r="G682">
        <v>1</v>
      </c>
      <c r="H682">
        <v>783</v>
      </c>
    </row>
    <row r="683" spans="1:8" x14ac:dyDescent="0.35">
      <c r="A683" s="1">
        <v>42393</v>
      </c>
      <c r="B683" t="s">
        <v>3</v>
      </c>
      <c r="C683" t="s">
        <v>172</v>
      </c>
      <c r="D683" t="s">
        <v>15</v>
      </c>
      <c r="E683" t="s">
        <v>23</v>
      </c>
      <c r="F683">
        <v>1120</v>
      </c>
      <c r="G683">
        <v>3</v>
      </c>
      <c r="H683">
        <v>3360</v>
      </c>
    </row>
    <row r="684" spans="1:8" x14ac:dyDescent="0.35">
      <c r="A684" s="1">
        <v>42393</v>
      </c>
      <c r="B684" t="s">
        <v>3</v>
      </c>
      <c r="C684" t="s">
        <v>160</v>
      </c>
      <c r="D684" t="s">
        <v>15</v>
      </c>
      <c r="E684" t="s">
        <v>14</v>
      </c>
      <c r="F684">
        <v>783</v>
      </c>
      <c r="G684">
        <v>4</v>
      </c>
      <c r="H684">
        <v>3132</v>
      </c>
    </row>
    <row r="685" spans="1:8" x14ac:dyDescent="0.35">
      <c r="A685" s="1">
        <v>42393</v>
      </c>
      <c r="B685" t="s">
        <v>3</v>
      </c>
      <c r="C685" t="s">
        <v>93</v>
      </c>
      <c r="D685" t="s">
        <v>15</v>
      </c>
      <c r="E685" t="s">
        <v>14</v>
      </c>
      <c r="F685">
        <v>783</v>
      </c>
      <c r="G685">
        <v>2</v>
      </c>
      <c r="H685">
        <v>1566</v>
      </c>
    </row>
    <row r="686" spans="1:8" x14ac:dyDescent="0.35">
      <c r="A686" s="1">
        <v>42393</v>
      </c>
      <c r="B686" t="s">
        <v>13</v>
      </c>
      <c r="C686" t="s">
        <v>171</v>
      </c>
      <c r="D686" t="s">
        <v>15</v>
      </c>
      <c r="E686" t="s">
        <v>14</v>
      </c>
      <c r="F686">
        <v>783</v>
      </c>
      <c r="G686">
        <v>12</v>
      </c>
      <c r="H686">
        <v>9396</v>
      </c>
    </row>
    <row r="687" spans="1:8" x14ac:dyDescent="0.35">
      <c r="A687" s="1">
        <v>42394</v>
      </c>
      <c r="B687" t="s">
        <v>3</v>
      </c>
      <c r="C687" t="s">
        <v>166</v>
      </c>
      <c r="D687" t="s">
        <v>15</v>
      </c>
      <c r="E687" t="s">
        <v>23</v>
      </c>
      <c r="F687">
        <v>1120</v>
      </c>
      <c r="G687">
        <v>3</v>
      </c>
      <c r="H687">
        <v>3360</v>
      </c>
    </row>
    <row r="688" spans="1:8" x14ac:dyDescent="0.35">
      <c r="A688" s="1">
        <v>42394</v>
      </c>
      <c r="B688" t="s">
        <v>3</v>
      </c>
      <c r="C688" t="s">
        <v>165</v>
      </c>
      <c r="D688" t="s">
        <v>15</v>
      </c>
      <c r="E688" t="s">
        <v>14</v>
      </c>
      <c r="F688">
        <v>783</v>
      </c>
      <c r="G688">
        <v>3</v>
      </c>
      <c r="H688">
        <v>2349</v>
      </c>
    </row>
    <row r="689" spans="1:8" x14ac:dyDescent="0.35">
      <c r="A689" s="1">
        <v>42394</v>
      </c>
      <c r="B689" t="s">
        <v>13</v>
      </c>
      <c r="C689" t="s">
        <v>24</v>
      </c>
      <c r="D689" t="s">
        <v>15</v>
      </c>
      <c r="E689" t="s">
        <v>42</v>
      </c>
      <c r="F689">
        <v>2443</v>
      </c>
      <c r="G689">
        <v>5</v>
      </c>
      <c r="H689">
        <v>12215</v>
      </c>
    </row>
    <row r="690" spans="1:8" x14ac:dyDescent="0.35">
      <c r="A690" s="1">
        <v>42394</v>
      </c>
      <c r="B690" t="s">
        <v>3</v>
      </c>
      <c r="C690" t="s">
        <v>142</v>
      </c>
      <c r="D690" t="s">
        <v>15</v>
      </c>
      <c r="E690" t="s">
        <v>42</v>
      </c>
      <c r="F690">
        <v>2443</v>
      </c>
      <c r="G690">
        <v>2</v>
      </c>
      <c r="H690">
        <v>4886</v>
      </c>
    </row>
    <row r="691" spans="1:8" x14ac:dyDescent="0.35">
      <c r="A691" s="1">
        <v>42394</v>
      </c>
      <c r="B691" t="s">
        <v>3</v>
      </c>
      <c r="C691" t="s">
        <v>154</v>
      </c>
      <c r="D691" t="s">
        <v>15</v>
      </c>
      <c r="E691" t="s">
        <v>14</v>
      </c>
      <c r="F691">
        <v>783</v>
      </c>
      <c r="G691">
        <v>1</v>
      </c>
      <c r="H691">
        <v>783</v>
      </c>
    </row>
    <row r="692" spans="1:8" x14ac:dyDescent="0.35">
      <c r="A692" s="1">
        <v>42394</v>
      </c>
      <c r="B692" t="s">
        <v>3</v>
      </c>
      <c r="C692" t="s">
        <v>153</v>
      </c>
      <c r="D692" t="s">
        <v>15</v>
      </c>
      <c r="E692" t="s">
        <v>23</v>
      </c>
      <c r="F692">
        <v>1120</v>
      </c>
      <c r="G692">
        <v>2</v>
      </c>
      <c r="H692">
        <v>2240</v>
      </c>
    </row>
    <row r="693" spans="1:8" x14ac:dyDescent="0.35">
      <c r="A693" s="1">
        <v>42394</v>
      </c>
      <c r="B693" t="s">
        <v>3</v>
      </c>
      <c r="C693" t="s">
        <v>69</v>
      </c>
      <c r="D693" t="s">
        <v>15</v>
      </c>
      <c r="E693" t="s">
        <v>14</v>
      </c>
      <c r="F693">
        <v>783</v>
      </c>
      <c r="G693">
        <v>1</v>
      </c>
      <c r="H693">
        <v>783</v>
      </c>
    </row>
    <row r="694" spans="1:8" x14ac:dyDescent="0.35">
      <c r="A694" s="1">
        <v>42394</v>
      </c>
      <c r="B694" t="s">
        <v>3</v>
      </c>
      <c r="C694" t="s">
        <v>148</v>
      </c>
      <c r="D694" t="s">
        <v>15</v>
      </c>
      <c r="E694" t="s">
        <v>14</v>
      </c>
      <c r="F694">
        <v>783</v>
      </c>
      <c r="G694">
        <v>9</v>
      </c>
      <c r="H694">
        <v>7047</v>
      </c>
    </row>
    <row r="695" spans="1:8" x14ac:dyDescent="0.35">
      <c r="A695" s="1">
        <v>42394</v>
      </c>
      <c r="B695" t="s">
        <v>3</v>
      </c>
      <c r="C695" t="s">
        <v>147</v>
      </c>
      <c r="D695" t="s">
        <v>15</v>
      </c>
      <c r="E695" t="s">
        <v>14</v>
      </c>
      <c r="F695">
        <v>783</v>
      </c>
      <c r="G695">
        <v>8</v>
      </c>
      <c r="H695">
        <v>6264</v>
      </c>
    </row>
    <row r="696" spans="1:8" x14ac:dyDescent="0.35">
      <c r="A696" s="1">
        <v>42394</v>
      </c>
      <c r="B696" t="s">
        <v>3</v>
      </c>
      <c r="C696" t="s">
        <v>136</v>
      </c>
      <c r="D696" t="s">
        <v>15</v>
      </c>
      <c r="E696" t="s">
        <v>14</v>
      </c>
      <c r="F696">
        <v>783</v>
      </c>
      <c r="G696">
        <v>2</v>
      </c>
      <c r="H696">
        <v>1566</v>
      </c>
    </row>
    <row r="697" spans="1:8" x14ac:dyDescent="0.35">
      <c r="A697" s="1">
        <v>42395</v>
      </c>
      <c r="B697" t="s">
        <v>3</v>
      </c>
      <c r="C697" t="s">
        <v>110</v>
      </c>
      <c r="D697" t="s">
        <v>15</v>
      </c>
      <c r="E697" t="s">
        <v>23</v>
      </c>
      <c r="F697">
        <v>1120</v>
      </c>
      <c r="G697">
        <v>5</v>
      </c>
      <c r="H697">
        <v>5600</v>
      </c>
    </row>
    <row r="698" spans="1:8" x14ac:dyDescent="0.35">
      <c r="A698" s="1">
        <v>42395</v>
      </c>
      <c r="B698" t="s">
        <v>3</v>
      </c>
      <c r="C698" t="s">
        <v>145</v>
      </c>
      <c r="D698" t="s">
        <v>15</v>
      </c>
      <c r="E698" t="s">
        <v>14</v>
      </c>
      <c r="F698">
        <v>783</v>
      </c>
      <c r="G698">
        <v>2</v>
      </c>
      <c r="H698">
        <v>1566</v>
      </c>
    </row>
    <row r="699" spans="1:8" x14ac:dyDescent="0.35">
      <c r="A699" s="1">
        <v>42395</v>
      </c>
      <c r="B699" t="s">
        <v>3</v>
      </c>
      <c r="C699" t="s">
        <v>144</v>
      </c>
      <c r="D699" t="s">
        <v>15</v>
      </c>
      <c r="E699" t="s">
        <v>14</v>
      </c>
      <c r="F699">
        <v>783</v>
      </c>
      <c r="G699">
        <v>1</v>
      </c>
      <c r="H699">
        <v>783</v>
      </c>
    </row>
    <row r="700" spans="1:8" x14ac:dyDescent="0.35">
      <c r="A700" s="1">
        <v>42395</v>
      </c>
      <c r="B700" t="s">
        <v>3</v>
      </c>
      <c r="C700" t="s">
        <v>16</v>
      </c>
      <c r="D700" t="s">
        <v>15</v>
      </c>
      <c r="E700" t="s">
        <v>42</v>
      </c>
      <c r="F700">
        <v>2443</v>
      </c>
      <c r="G700">
        <v>2</v>
      </c>
      <c r="H700">
        <v>4886</v>
      </c>
    </row>
    <row r="701" spans="1:8" x14ac:dyDescent="0.35">
      <c r="A701" s="1">
        <v>42395</v>
      </c>
      <c r="B701" t="s">
        <v>3</v>
      </c>
      <c r="C701" t="s">
        <v>142</v>
      </c>
      <c r="D701" t="s">
        <v>15</v>
      </c>
      <c r="E701" t="s">
        <v>23</v>
      </c>
      <c r="F701">
        <v>1120</v>
      </c>
      <c r="G701">
        <v>2</v>
      </c>
      <c r="H701">
        <v>2240</v>
      </c>
    </row>
    <row r="702" spans="1:8" x14ac:dyDescent="0.35">
      <c r="A702" s="1">
        <v>42395</v>
      </c>
      <c r="B702" t="s">
        <v>3</v>
      </c>
      <c r="C702" t="s">
        <v>139</v>
      </c>
      <c r="D702" t="s">
        <v>15</v>
      </c>
      <c r="E702" t="s">
        <v>23</v>
      </c>
      <c r="F702">
        <v>1120</v>
      </c>
      <c r="G702">
        <v>3</v>
      </c>
      <c r="H702">
        <v>3360</v>
      </c>
    </row>
    <row r="703" spans="1:8" x14ac:dyDescent="0.35">
      <c r="A703" s="1">
        <v>42395</v>
      </c>
      <c r="B703" t="s">
        <v>3</v>
      </c>
      <c r="C703" t="s">
        <v>137</v>
      </c>
      <c r="D703" t="s">
        <v>15</v>
      </c>
      <c r="E703" t="s">
        <v>14</v>
      </c>
      <c r="F703">
        <v>783</v>
      </c>
      <c r="G703">
        <v>3</v>
      </c>
      <c r="H703">
        <v>2349</v>
      </c>
    </row>
    <row r="704" spans="1:8" x14ac:dyDescent="0.35">
      <c r="A704" s="1">
        <v>42395</v>
      </c>
      <c r="B704" t="s">
        <v>22</v>
      </c>
      <c r="C704" t="s">
        <v>21</v>
      </c>
      <c r="D704" t="s">
        <v>15</v>
      </c>
      <c r="E704" t="s">
        <v>14</v>
      </c>
      <c r="F704">
        <v>783</v>
      </c>
      <c r="G704">
        <v>4</v>
      </c>
      <c r="H704">
        <v>3132</v>
      </c>
    </row>
    <row r="705" spans="1:8" x14ac:dyDescent="0.35">
      <c r="A705" s="1">
        <v>42395</v>
      </c>
      <c r="B705" t="s">
        <v>13</v>
      </c>
      <c r="C705" t="s">
        <v>24</v>
      </c>
      <c r="D705" t="s">
        <v>15</v>
      </c>
      <c r="E705" t="s">
        <v>14</v>
      </c>
      <c r="F705">
        <v>783</v>
      </c>
      <c r="G705">
        <v>2</v>
      </c>
      <c r="H705">
        <v>1566</v>
      </c>
    </row>
    <row r="706" spans="1:8" x14ac:dyDescent="0.35">
      <c r="A706" s="1">
        <v>42396</v>
      </c>
      <c r="B706" t="s">
        <v>18</v>
      </c>
      <c r="C706" t="s">
        <v>17</v>
      </c>
      <c r="D706" t="s">
        <v>15</v>
      </c>
      <c r="E706" t="s">
        <v>14</v>
      </c>
      <c r="F706">
        <v>783</v>
      </c>
      <c r="G706">
        <v>3</v>
      </c>
      <c r="H706">
        <v>2349</v>
      </c>
    </row>
    <row r="707" spans="1:8" x14ac:dyDescent="0.35">
      <c r="A707" s="1">
        <v>42396</v>
      </c>
      <c r="B707" t="s">
        <v>3</v>
      </c>
      <c r="C707" t="s">
        <v>129</v>
      </c>
      <c r="D707" t="s">
        <v>15</v>
      </c>
      <c r="E707" t="s">
        <v>14</v>
      </c>
      <c r="F707">
        <v>783</v>
      </c>
      <c r="G707">
        <v>2</v>
      </c>
      <c r="H707">
        <v>1566</v>
      </c>
    </row>
    <row r="708" spans="1:8" x14ac:dyDescent="0.35">
      <c r="A708" s="1">
        <v>42396</v>
      </c>
      <c r="B708" t="s">
        <v>3</v>
      </c>
      <c r="C708" t="s">
        <v>128</v>
      </c>
      <c r="D708" t="s">
        <v>15</v>
      </c>
      <c r="E708" t="s">
        <v>14</v>
      </c>
      <c r="F708">
        <v>783</v>
      </c>
      <c r="G708">
        <v>3</v>
      </c>
      <c r="H708">
        <v>2349</v>
      </c>
    </row>
    <row r="709" spans="1:8" x14ac:dyDescent="0.35">
      <c r="A709" s="1">
        <v>42396</v>
      </c>
      <c r="B709" t="s">
        <v>13</v>
      </c>
      <c r="C709" t="s">
        <v>92</v>
      </c>
      <c r="D709" t="s">
        <v>15</v>
      </c>
      <c r="E709" t="s">
        <v>14</v>
      </c>
      <c r="F709">
        <v>783</v>
      </c>
      <c r="G709">
        <v>3</v>
      </c>
      <c r="H709">
        <v>2349</v>
      </c>
    </row>
    <row r="710" spans="1:8" x14ac:dyDescent="0.35">
      <c r="A710" s="1">
        <v>42396</v>
      </c>
      <c r="B710" t="s">
        <v>13</v>
      </c>
      <c r="C710" t="s">
        <v>125</v>
      </c>
      <c r="D710" t="s">
        <v>15</v>
      </c>
      <c r="E710" t="s">
        <v>14</v>
      </c>
      <c r="F710">
        <v>783</v>
      </c>
      <c r="G710">
        <v>6</v>
      </c>
      <c r="H710">
        <v>4698</v>
      </c>
    </row>
    <row r="711" spans="1:8" x14ac:dyDescent="0.35">
      <c r="A711" s="1">
        <v>42396</v>
      </c>
      <c r="B711" t="s">
        <v>3</v>
      </c>
      <c r="C711" t="s">
        <v>126</v>
      </c>
      <c r="D711" t="s">
        <v>15</v>
      </c>
      <c r="E711" t="s">
        <v>42</v>
      </c>
      <c r="F711">
        <v>2443</v>
      </c>
      <c r="G711">
        <v>2</v>
      </c>
      <c r="H711">
        <v>4886</v>
      </c>
    </row>
    <row r="712" spans="1:8" x14ac:dyDescent="0.35">
      <c r="A712" s="1">
        <v>42396</v>
      </c>
      <c r="B712" t="s">
        <v>22</v>
      </c>
      <c r="C712" t="s">
        <v>21</v>
      </c>
      <c r="D712" t="s">
        <v>15</v>
      </c>
      <c r="E712" t="s">
        <v>23</v>
      </c>
      <c r="F712">
        <v>1120</v>
      </c>
      <c r="G712">
        <v>4</v>
      </c>
      <c r="H712">
        <v>4480</v>
      </c>
    </row>
    <row r="713" spans="1:8" x14ac:dyDescent="0.35">
      <c r="A713" s="1">
        <v>42396</v>
      </c>
      <c r="B713" t="s">
        <v>13</v>
      </c>
      <c r="C713" t="s">
        <v>45</v>
      </c>
      <c r="D713" t="s">
        <v>15</v>
      </c>
      <c r="E713" t="s">
        <v>14</v>
      </c>
      <c r="F713">
        <v>783</v>
      </c>
      <c r="G713">
        <v>1</v>
      </c>
      <c r="H713">
        <v>783</v>
      </c>
    </row>
    <row r="714" spans="1:8" x14ac:dyDescent="0.35">
      <c r="A714" s="1">
        <v>42396</v>
      </c>
      <c r="B714" t="s">
        <v>3</v>
      </c>
      <c r="C714" t="s">
        <v>113</v>
      </c>
      <c r="D714" t="s">
        <v>15</v>
      </c>
      <c r="E714" t="s">
        <v>14</v>
      </c>
      <c r="F714">
        <v>783</v>
      </c>
      <c r="G714">
        <v>8</v>
      </c>
      <c r="H714">
        <v>6264</v>
      </c>
    </row>
    <row r="715" spans="1:8" x14ac:dyDescent="0.35">
      <c r="A715" s="1">
        <v>42397</v>
      </c>
      <c r="B715" t="s">
        <v>3</v>
      </c>
      <c r="C715" t="s">
        <v>110</v>
      </c>
      <c r="D715" t="s">
        <v>15</v>
      </c>
      <c r="E715" t="s">
        <v>14</v>
      </c>
      <c r="F715">
        <v>783</v>
      </c>
      <c r="G715">
        <v>6</v>
      </c>
      <c r="H715">
        <v>4698</v>
      </c>
    </row>
    <row r="716" spans="1:8" x14ac:dyDescent="0.35">
      <c r="A716" s="1">
        <v>42397</v>
      </c>
      <c r="B716" t="s">
        <v>3</v>
      </c>
      <c r="C716" t="s">
        <v>63</v>
      </c>
      <c r="D716" t="s">
        <v>15</v>
      </c>
      <c r="E716" t="s">
        <v>23</v>
      </c>
      <c r="F716">
        <v>1120</v>
      </c>
      <c r="G716">
        <v>3</v>
      </c>
      <c r="H716">
        <v>3360</v>
      </c>
    </row>
    <row r="717" spans="1:8" x14ac:dyDescent="0.35">
      <c r="A717" s="1">
        <v>42397</v>
      </c>
      <c r="B717" t="s">
        <v>13</v>
      </c>
      <c r="C717" t="s">
        <v>100</v>
      </c>
      <c r="D717" t="s">
        <v>15</v>
      </c>
      <c r="E717" t="s">
        <v>14</v>
      </c>
      <c r="F717">
        <v>783</v>
      </c>
      <c r="G717">
        <v>2</v>
      </c>
      <c r="H717">
        <v>1566</v>
      </c>
    </row>
    <row r="718" spans="1:8" x14ac:dyDescent="0.35">
      <c r="A718" s="1">
        <v>42397</v>
      </c>
      <c r="B718" t="s">
        <v>3</v>
      </c>
      <c r="C718" t="s">
        <v>75</v>
      </c>
      <c r="D718" t="s">
        <v>15</v>
      </c>
      <c r="E718" t="s">
        <v>23</v>
      </c>
      <c r="F718">
        <v>1120</v>
      </c>
      <c r="G718">
        <v>3</v>
      </c>
      <c r="H718">
        <v>3360</v>
      </c>
    </row>
    <row r="719" spans="1:8" x14ac:dyDescent="0.35">
      <c r="A719" s="1">
        <v>42397</v>
      </c>
      <c r="B719" t="s">
        <v>3</v>
      </c>
      <c r="C719" t="s">
        <v>74</v>
      </c>
      <c r="D719" t="s">
        <v>15</v>
      </c>
      <c r="E719" t="s">
        <v>42</v>
      </c>
      <c r="F719">
        <v>2443</v>
      </c>
      <c r="G719">
        <v>3</v>
      </c>
      <c r="H719">
        <v>7329</v>
      </c>
    </row>
    <row r="720" spans="1:8" x14ac:dyDescent="0.35">
      <c r="A720" s="1">
        <v>42397</v>
      </c>
      <c r="B720" t="s">
        <v>3</v>
      </c>
      <c r="C720" t="s">
        <v>66</v>
      </c>
      <c r="D720" t="s">
        <v>15</v>
      </c>
      <c r="E720" t="s">
        <v>14</v>
      </c>
      <c r="F720">
        <v>783</v>
      </c>
      <c r="G720">
        <v>1</v>
      </c>
      <c r="H720">
        <v>783</v>
      </c>
    </row>
    <row r="721" spans="1:8" x14ac:dyDescent="0.35">
      <c r="A721" s="1">
        <v>42397</v>
      </c>
      <c r="B721" t="s">
        <v>3</v>
      </c>
      <c r="C721" t="s">
        <v>69</v>
      </c>
      <c r="D721" t="s">
        <v>15</v>
      </c>
      <c r="E721" t="s">
        <v>14</v>
      </c>
      <c r="F721">
        <v>783</v>
      </c>
      <c r="G721">
        <v>2</v>
      </c>
      <c r="H721">
        <v>1566</v>
      </c>
    </row>
    <row r="722" spans="1:8" x14ac:dyDescent="0.35">
      <c r="A722" s="1">
        <v>42398</v>
      </c>
      <c r="B722" t="s">
        <v>13</v>
      </c>
      <c r="C722" t="s">
        <v>77</v>
      </c>
      <c r="D722" t="s">
        <v>15</v>
      </c>
      <c r="E722" t="s">
        <v>23</v>
      </c>
      <c r="F722">
        <v>1120</v>
      </c>
      <c r="G722">
        <v>6</v>
      </c>
      <c r="H722">
        <v>6720</v>
      </c>
    </row>
    <row r="723" spans="1:8" x14ac:dyDescent="0.35">
      <c r="A723" s="1">
        <v>42398</v>
      </c>
      <c r="B723" t="s">
        <v>3</v>
      </c>
      <c r="C723" t="s">
        <v>74</v>
      </c>
      <c r="D723" t="s">
        <v>15</v>
      </c>
      <c r="E723" t="s">
        <v>23</v>
      </c>
      <c r="F723">
        <v>1120</v>
      </c>
      <c r="G723">
        <v>7</v>
      </c>
      <c r="H723">
        <v>7840</v>
      </c>
    </row>
    <row r="724" spans="1:8" x14ac:dyDescent="0.35">
      <c r="A724" s="1">
        <v>42398</v>
      </c>
      <c r="B724" t="s">
        <v>13</v>
      </c>
      <c r="C724" t="s">
        <v>62</v>
      </c>
      <c r="D724" t="s">
        <v>15</v>
      </c>
      <c r="E724" t="s">
        <v>23</v>
      </c>
      <c r="F724">
        <v>1120</v>
      </c>
      <c r="G724">
        <v>4</v>
      </c>
      <c r="H724">
        <v>4480</v>
      </c>
    </row>
    <row r="725" spans="1:8" x14ac:dyDescent="0.35">
      <c r="A725" s="1">
        <v>42398</v>
      </c>
      <c r="B725" t="s">
        <v>13</v>
      </c>
      <c r="C725" t="s">
        <v>24</v>
      </c>
      <c r="D725" t="s">
        <v>15</v>
      </c>
      <c r="E725" t="s">
        <v>42</v>
      </c>
      <c r="F725">
        <v>2443</v>
      </c>
      <c r="G725">
        <v>8</v>
      </c>
      <c r="H725">
        <v>19544</v>
      </c>
    </row>
    <row r="726" spans="1:8" x14ac:dyDescent="0.35">
      <c r="A726" s="1">
        <v>42398</v>
      </c>
      <c r="B726" t="s">
        <v>3</v>
      </c>
      <c r="C726" t="s">
        <v>47</v>
      </c>
      <c r="D726" t="s">
        <v>15</v>
      </c>
      <c r="E726" t="s">
        <v>14</v>
      </c>
      <c r="F726">
        <v>783</v>
      </c>
      <c r="G726">
        <v>7</v>
      </c>
      <c r="H726">
        <v>5481</v>
      </c>
    </row>
    <row r="727" spans="1:8" x14ac:dyDescent="0.35">
      <c r="A727" s="1">
        <v>42398</v>
      </c>
      <c r="B727" t="s">
        <v>13</v>
      </c>
      <c r="C727" t="s">
        <v>45</v>
      </c>
      <c r="D727" t="s">
        <v>15</v>
      </c>
      <c r="E727" t="s">
        <v>14</v>
      </c>
      <c r="F727">
        <v>783</v>
      </c>
      <c r="G727">
        <v>1</v>
      </c>
      <c r="H727">
        <v>783</v>
      </c>
    </row>
    <row r="728" spans="1:8" x14ac:dyDescent="0.35">
      <c r="A728" s="1">
        <v>42398</v>
      </c>
      <c r="B728" t="s">
        <v>3</v>
      </c>
      <c r="C728" t="s">
        <v>44</v>
      </c>
      <c r="D728" t="s">
        <v>15</v>
      </c>
      <c r="E728" t="s">
        <v>14</v>
      </c>
      <c r="F728">
        <v>783</v>
      </c>
      <c r="G728">
        <v>2</v>
      </c>
      <c r="H728">
        <v>1566</v>
      </c>
    </row>
    <row r="729" spans="1:8" x14ac:dyDescent="0.35">
      <c r="A729" s="1">
        <v>42398</v>
      </c>
      <c r="B729" t="s">
        <v>3</v>
      </c>
      <c r="C729" t="s">
        <v>43</v>
      </c>
      <c r="D729" t="s">
        <v>15</v>
      </c>
      <c r="E729" t="s">
        <v>42</v>
      </c>
      <c r="F729">
        <v>2443</v>
      </c>
      <c r="G729">
        <v>1</v>
      </c>
      <c r="H729">
        <v>2443</v>
      </c>
    </row>
    <row r="730" spans="1:8" x14ac:dyDescent="0.35">
      <c r="A730" s="1">
        <v>42399</v>
      </c>
      <c r="B730" t="s">
        <v>3</v>
      </c>
      <c r="C730" t="s">
        <v>28</v>
      </c>
      <c r="D730" t="s">
        <v>15</v>
      </c>
      <c r="E730" t="s">
        <v>14</v>
      </c>
      <c r="F730">
        <v>783</v>
      </c>
      <c r="G730">
        <v>4</v>
      </c>
      <c r="H730">
        <v>3132</v>
      </c>
    </row>
    <row r="731" spans="1:8" x14ac:dyDescent="0.35">
      <c r="A731" s="1">
        <v>42399</v>
      </c>
      <c r="B731" t="s">
        <v>13</v>
      </c>
      <c r="C731" t="s">
        <v>24</v>
      </c>
      <c r="D731" t="s">
        <v>15</v>
      </c>
      <c r="E731" t="s">
        <v>23</v>
      </c>
      <c r="F731">
        <v>1120</v>
      </c>
      <c r="G731">
        <v>6</v>
      </c>
      <c r="H731">
        <v>6720</v>
      </c>
    </row>
    <row r="732" spans="1:8" x14ac:dyDescent="0.35">
      <c r="A732" s="1">
        <v>42399</v>
      </c>
      <c r="B732" t="s">
        <v>18</v>
      </c>
      <c r="C732" t="s">
        <v>17</v>
      </c>
      <c r="D732" t="s">
        <v>15</v>
      </c>
      <c r="E732" t="s">
        <v>14</v>
      </c>
      <c r="F732">
        <v>783</v>
      </c>
      <c r="G732">
        <v>2</v>
      </c>
      <c r="H732">
        <v>1566</v>
      </c>
    </row>
    <row r="733" spans="1:8" x14ac:dyDescent="0.35">
      <c r="A733" s="1">
        <v>42399</v>
      </c>
      <c r="B733" t="s">
        <v>3</v>
      </c>
      <c r="C733" t="s">
        <v>16</v>
      </c>
      <c r="D733" t="s">
        <v>15</v>
      </c>
      <c r="E733" t="s">
        <v>14</v>
      </c>
      <c r="F733">
        <v>783</v>
      </c>
      <c r="G733">
        <v>4</v>
      </c>
      <c r="H733">
        <v>3132</v>
      </c>
    </row>
    <row r="734" spans="1:8" x14ac:dyDescent="0.35">
      <c r="A734" s="1">
        <v>42370</v>
      </c>
      <c r="B734" t="s">
        <v>3</v>
      </c>
      <c r="C734" t="s">
        <v>75</v>
      </c>
      <c r="D734" t="s">
        <v>37</v>
      </c>
      <c r="E734" t="s">
        <v>36</v>
      </c>
      <c r="F734">
        <v>337</v>
      </c>
      <c r="G734">
        <v>2</v>
      </c>
      <c r="H734">
        <v>674</v>
      </c>
    </row>
    <row r="735" spans="1:8" x14ac:dyDescent="0.35">
      <c r="A735" s="1">
        <v>42370</v>
      </c>
      <c r="B735" t="s">
        <v>3</v>
      </c>
      <c r="C735" t="s">
        <v>280</v>
      </c>
      <c r="D735" t="s">
        <v>37</v>
      </c>
      <c r="E735" t="s">
        <v>76</v>
      </c>
      <c r="F735">
        <v>1432</v>
      </c>
      <c r="G735">
        <v>3</v>
      </c>
      <c r="H735">
        <v>4296</v>
      </c>
    </row>
    <row r="736" spans="1:8" x14ac:dyDescent="0.35">
      <c r="A736" s="1">
        <v>42370</v>
      </c>
      <c r="B736" t="s">
        <v>3</v>
      </c>
      <c r="C736" t="s">
        <v>122</v>
      </c>
      <c r="D736" t="s">
        <v>37</v>
      </c>
      <c r="E736" t="s">
        <v>46</v>
      </c>
      <c r="F736">
        <v>595</v>
      </c>
      <c r="G736">
        <v>8</v>
      </c>
      <c r="H736">
        <v>4760</v>
      </c>
    </row>
    <row r="737" spans="1:8" x14ac:dyDescent="0.35">
      <c r="A737" s="1">
        <v>42370</v>
      </c>
      <c r="B737" t="s">
        <v>18</v>
      </c>
      <c r="C737" t="s">
        <v>278</v>
      </c>
      <c r="D737" t="s">
        <v>37</v>
      </c>
      <c r="E737" t="s">
        <v>36</v>
      </c>
      <c r="F737">
        <v>337</v>
      </c>
      <c r="G737">
        <v>1</v>
      </c>
      <c r="H737">
        <v>337</v>
      </c>
    </row>
    <row r="738" spans="1:8" x14ac:dyDescent="0.35">
      <c r="A738" s="1">
        <v>42370</v>
      </c>
      <c r="B738" t="s">
        <v>22</v>
      </c>
      <c r="C738" t="s">
        <v>21</v>
      </c>
      <c r="D738" t="s">
        <v>37</v>
      </c>
      <c r="E738" t="s">
        <v>46</v>
      </c>
      <c r="F738">
        <v>595</v>
      </c>
      <c r="G738">
        <v>5</v>
      </c>
      <c r="H738">
        <v>2975</v>
      </c>
    </row>
    <row r="739" spans="1:8" x14ac:dyDescent="0.35">
      <c r="A739" s="1">
        <v>42370</v>
      </c>
      <c r="B739" t="s">
        <v>3</v>
      </c>
      <c r="C739" t="s">
        <v>75</v>
      </c>
      <c r="D739" t="s">
        <v>37</v>
      </c>
      <c r="E739" t="s">
        <v>46</v>
      </c>
      <c r="F739">
        <v>595</v>
      </c>
      <c r="G739">
        <v>4</v>
      </c>
      <c r="H739">
        <v>2380</v>
      </c>
    </row>
    <row r="740" spans="1:8" x14ac:dyDescent="0.35">
      <c r="A740" s="1">
        <v>42370</v>
      </c>
      <c r="B740" t="s">
        <v>3</v>
      </c>
      <c r="C740" t="s">
        <v>225</v>
      </c>
      <c r="D740" t="s">
        <v>37</v>
      </c>
      <c r="E740" t="s">
        <v>36</v>
      </c>
      <c r="F740">
        <v>337</v>
      </c>
      <c r="G740">
        <v>2</v>
      </c>
      <c r="H740">
        <v>674</v>
      </c>
    </row>
    <row r="741" spans="1:8" x14ac:dyDescent="0.35">
      <c r="A741" s="1">
        <v>42370</v>
      </c>
      <c r="B741" t="s">
        <v>3</v>
      </c>
      <c r="C741" t="s">
        <v>63</v>
      </c>
      <c r="D741" t="s">
        <v>37</v>
      </c>
      <c r="E741" t="s">
        <v>36</v>
      </c>
      <c r="F741">
        <v>337</v>
      </c>
      <c r="G741">
        <v>4</v>
      </c>
      <c r="H741">
        <v>1348</v>
      </c>
    </row>
    <row r="742" spans="1:8" x14ac:dyDescent="0.35">
      <c r="A742" s="1">
        <v>42371</v>
      </c>
      <c r="B742" t="s">
        <v>3</v>
      </c>
      <c r="C742" t="s">
        <v>163</v>
      </c>
      <c r="D742" t="s">
        <v>37</v>
      </c>
      <c r="E742" t="s">
        <v>36</v>
      </c>
      <c r="F742">
        <v>337</v>
      </c>
      <c r="G742">
        <v>1</v>
      </c>
      <c r="H742">
        <v>337</v>
      </c>
    </row>
    <row r="743" spans="1:8" x14ac:dyDescent="0.35">
      <c r="A743" s="1">
        <v>42371</v>
      </c>
      <c r="B743" t="s">
        <v>3</v>
      </c>
      <c r="C743" t="s">
        <v>55</v>
      </c>
      <c r="D743" t="s">
        <v>37</v>
      </c>
      <c r="E743" t="s">
        <v>46</v>
      </c>
      <c r="F743">
        <v>595</v>
      </c>
      <c r="G743">
        <v>4</v>
      </c>
      <c r="H743">
        <v>2380</v>
      </c>
    </row>
    <row r="744" spans="1:8" x14ac:dyDescent="0.35">
      <c r="A744" s="1">
        <v>42371</v>
      </c>
      <c r="B744" t="s">
        <v>3</v>
      </c>
      <c r="C744" t="s">
        <v>69</v>
      </c>
      <c r="D744" t="s">
        <v>37</v>
      </c>
      <c r="E744" t="s">
        <v>36</v>
      </c>
      <c r="F744">
        <v>337</v>
      </c>
      <c r="G744">
        <v>4</v>
      </c>
      <c r="H744">
        <v>1348</v>
      </c>
    </row>
    <row r="745" spans="1:8" x14ac:dyDescent="0.35">
      <c r="A745" s="1">
        <v>42371</v>
      </c>
      <c r="B745" t="s">
        <v>13</v>
      </c>
      <c r="C745" t="s">
        <v>62</v>
      </c>
      <c r="D745" t="s">
        <v>37</v>
      </c>
      <c r="E745" t="s">
        <v>46</v>
      </c>
      <c r="F745">
        <v>595</v>
      </c>
      <c r="G745">
        <v>6</v>
      </c>
      <c r="H745">
        <v>3570</v>
      </c>
    </row>
    <row r="746" spans="1:8" x14ac:dyDescent="0.35">
      <c r="A746" s="1">
        <v>42371</v>
      </c>
      <c r="B746" t="s">
        <v>3</v>
      </c>
      <c r="C746" t="s">
        <v>93</v>
      </c>
      <c r="D746" t="s">
        <v>37</v>
      </c>
      <c r="E746" t="s">
        <v>46</v>
      </c>
      <c r="F746">
        <v>595</v>
      </c>
      <c r="G746">
        <v>2</v>
      </c>
      <c r="H746">
        <v>1190</v>
      </c>
    </row>
    <row r="747" spans="1:8" x14ac:dyDescent="0.35">
      <c r="A747" s="1">
        <v>42371</v>
      </c>
      <c r="B747" t="s">
        <v>3</v>
      </c>
      <c r="C747" t="s">
        <v>139</v>
      </c>
      <c r="D747" t="s">
        <v>37</v>
      </c>
      <c r="E747" t="s">
        <v>46</v>
      </c>
      <c r="F747">
        <v>595</v>
      </c>
      <c r="G747">
        <v>3</v>
      </c>
      <c r="H747">
        <v>1785</v>
      </c>
    </row>
    <row r="748" spans="1:8" x14ac:dyDescent="0.35">
      <c r="A748" s="1">
        <v>42371</v>
      </c>
      <c r="B748" t="s">
        <v>3</v>
      </c>
      <c r="C748" t="s">
        <v>172</v>
      </c>
      <c r="D748" t="s">
        <v>37</v>
      </c>
      <c r="E748" t="s">
        <v>36</v>
      </c>
      <c r="F748">
        <v>337</v>
      </c>
      <c r="G748">
        <v>3</v>
      </c>
      <c r="H748">
        <v>1011</v>
      </c>
    </row>
    <row r="749" spans="1:8" x14ac:dyDescent="0.35">
      <c r="A749" s="1">
        <v>42372</v>
      </c>
      <c r="B749" t="s">
        <v>3</v>
      </c>
      <c r="C749" t="s">
        <v>28</v>
      </c>
      <c r="D749" t="s">
        <v>37</v>
      </c>
      <c r="E749" t="s">
        <v>46</v>
      </c>
      <c r="F749">
        <v>595</v>
      </c>
      <c r="G749">
        <v>2</v>
      </c>
      <c r="H749">
        <v>1190</v>
      </c>
    </row>
    <row r="750" spans="1:8" x14ac:dyDescent="0.35">
      <c r="A750" s="1">
        <v>42372</v>
      </c>
      <c r="B750" t="s">
        <v>22</v>
      </c>
      <c r="C750" t="s">
        <v>21</v>
      </c>
      <c r="D750" t="s">
        <v>37</v>
      </c>
      <c r="E750" t="s">
        <v>76</v>
      </c>
      <c r="F750">
        <v>1432</v>
      </c>
      <c r="G750">
        <v>4</v>
      </c>
      <c r="H750">
        <v>5728</v>
      </c>
    </row>
    <row r="751" spans="1:8" x14ac:dyDescent="0.35">
      <c r="A751" s="1">
        <v>42372</v>
      </c>
      <c r="B751" t="s">
        <v>3</v>
      </c>
      <c r="C751" t="s">
        <v>43</v>
      </c>
      <c r="D751" t="s">
        <v>37</v>
      </c>
      <c r="E751" t="s">
        <v>46</v>
      </c>
      <c r="F751">
        <v>595</v>
      </c>
      <c r="G751">
        <v>1</v>
      </c>
      <c r="H751">
        <v>595</v>
      </c>
    </row>
    <row r="752" spans="1:8" x14ac:dyDescent="0.35">
      <c r="A752" s="1">
        <v>42373</v>
      </c>
      <c r="B752" t="s">
        <v>3</v>
      </c>
      <c r="C752" t="s">
        <v>172</v>
      </c>
      <c r="D752" t="s">
        <v>37</v>
      </c>
      <c r="E752" t="s">
        <v>46</v>
      </c>
      <c r="F752">
        <v>595</v>
      </c>
      <c r="G752">
        <v>2</v>
      </c>
      <c r="H752">
        <v>1190</v>
      </c>
    </row>
    <row r="753" spans="1:8" x14ac:dyDescent="0.35">
      <c r="A753" s="1">
        <v>42373</v>
      </c>
      <c r="B753" t="s">
        <v>3</v>
      </c>
      <c r="C753" t="s">
        <v>142</v>
      </c>
      <c r="D753" t="s">
        <v>37</v>
      </c>
      <c r="E753" t="s">
        <v>46</v>
      </c>
      <c r="F753">
        <v>595</v>
      </c>
      <c r="G753">
        <v>1</v>
      </c>
      <c r="H753">
        <v>595</v>
      </c>
    </row>
    <row r="754" spans="1:8" x14ac:dyDescent="0.35">
      <c r="A754" s="1">
        <v>42374</v>
      </c>
      <c r="B754" t="s">
        <v>3</v>
      </c>
      <c r="C754" t="s">
        <v>93</v>
      </c>
      <c r="D754" t="s">
        <v>37</v>
      </c>
      <c r="E754" t="s">
        <v>36</v>
      </c>
      <c r="F754">
        <v>337</v>
      </c>
      <c r="G754">
        <v>2</v>
      </c>
      <c r="H754">
        <v>674</v>
      </c>
    </row>
    <row r="755" spans="1:8" x14ac:dyDescent="0.35">
      <c r="A755" s="1">
        <v>42374</v>
      </c>
      <c r="B755" t="s">
        <v>13</v>
      </c>
      <c r="C755" t="s">
        <v>211</v>
      </c>
      <c r="D755" t="s">
        <v>37</v>
      </c>
      <c r="E755" t="s">
        <v>76</v>
      </c>
      <c r="F755">
        <v>1432</v>
      </c>
      <c r="G755">
        <v>2</v>
      </c>
      <c r="H755">
        <v>2864</v>
      </c>
    </row>
    <row r="756" spans="1:8" x14ac:dyDescent="0.35">
      <c r="A756" s="1">
        <v>42374</v>
      </c>
      <c r="B756" t="s">
        <v>3</v>
      </c>
      <c r="C756" t="s">
        <v>55</v>
      </c>
      <c r="D756" t="s">
        <v>37</v>
      </c>
      <c r="E756" t="s">
        <v>36</v>
      </c>
      <c r="F756">
        <v>337</v>
      </c>
      <c r="G756">
        <v>1</v>
      </c>
      <c r="H756">
        <v>337</v>
      </c>
    </row>
    <row r="757" spans="1:8" x14ac:dyDescent="0.35">
      <c r="A757" s="1">
        <v>42375</v>
      </c>
      <c r="B757" t="s">
        <v>3</v>
      </c>
      <c r="C757" t="s">
        <v>75</v>
      </c>
      <c r="D757" t="s">
        <v>37</v>
      </c>
      <c r="E757" t="s">
        <v>46</v>
      </c>
      <c r="F757">
        <v>595</v>
      </c>
      <c r="G757">
        <v>3</v>
      </c>
      <c r="H757">
        <v>1785</v>
      </c>
    </row>
    <row r="758" spans="1:8" x14ac:dyDescent="0.35">
      <c r="A758" s="1">
        <v>42375</v>
      </c>
      <c r="B758" t="s">
        <v>13</v>
      </c>
      <c r="C758" t="s">
        <v>24</v>
      </c>
      <c r="D758" t="s">
        <v>37</v>
      </c>
      <c r="E758" t="s">
        <v>36</v>
      </c>
      <c r="F758">
        <v>337</v>
      </c>
      <c r="G758">
        <v>3</v>
      </c>
      <c r="H758">
        <v>1011</v>
      </c>
    </row>
    <row r="759" spans="1:8" x14ac:dyDescent="0.35">
      <c r="A759" s="1">
        <v>42375</v>
      </c>
      <c r="B759" t="s">
        <v>13</v>
      </c>
      <c r="C759" t="s">
        <v>45</v>
      </c>
      <c r="D759" t="s">
        <v>37</v>
      </c>
      <c r="E759" t="s">
        <v>46</v>
      </c>
      <c r="F759">
        <v>595</v>
      </c>
      <c r="G759">
        <v>1</v>
      </c>
      <c r="H759">
        <v>595</v>
      </c>
    </row>
    <row r="760" spans="1:8" x14ac:dyDescent="0.35">
      <c r="A760" s="1">
        <v>42376</v>
      </c>
      <c r="B760" t="s">
        <v>3</v>
      </c>
      <c r="C760" t="s">
        <v>75</v>
      </c>
      <c r="D760" t="s">
        <v>37</v>
      </c>
      <c r="E760" t="s">
        <v>46</v>
      </c>
      <c r="F760">
        <v>595</v>
      </c>
      <c r="G760">
        <v>5</v>
      </c>
      <c r="H760">
        <v>2975</v>
      </c>
    </row>
    <row r="761" spans="1:8" x14ac:dyDescent="0.35">
      <c r="A761" s="1">
        <v>42376</v>
      </c>
      <c r="B761" t="s">
        <v>3</v>
      </c>
      <c r="C761" t="s">
        <v>93</v>
      </c>
      <c r="D761" t="s">
        <v>37</v>
      </c>
      <c r="E761" t="s">
        <v>76</v>
      </c>
      <c r="F761">
        <v>1432</v>
      </c>
      <c r="G761">
        <v>2</v>
      </c>
      <c r="H761">
        <v>2864</v>
      </c>
    </row>
    <row r="762" spans="1:8" x14ac:dyDescent="0.35">
      <c r="A762" s="1">
        <v>42376</v>
      </c>
      <c r="B762" t="s">
        <v>18</v>
      </c>
      <c r="C762" t="s">
        <v>168</v>
      </c>
      <c r="D762" t="s">
        <v>37</v>
      </c>
      <c r="E762" t="s">
        <v>46</v>
      </c>
      <c r="F762">
        <v>595</v>
      </c>
      <c r="G762">
        <v>1</v>
      </c>
      <c r="H762">
        <v>595</v>
      </c>
    </row>
    <row r="763" spans="1:8" x14ac:dyDescent="0.35">
      <c r="A763" s="1">
        <v>42377</v>
      </c>
      <c r="B763" t="s">
        <v>3</v>
      </c>
      <c r="C763" t="s">
        <v>28</v>
      </c>
      <c r="D763" t="s">
        <v>37</v>
      </c>
      <c r="E763" t="s">
        <v>36</v>
      </c>
      <c r="F763">
        <v>337</v>
      </c>
      <c r="G763">
        <v>4</v>
      </c>
      <c r="H763">
        <v>1348</v>
      </c>
    </row>
    <row r="764" spans="1:8" x14ac:dyDescent="0.35">
      <c r="A764" s="1">
        <v>42377</v>
      </c>
      <c r="B764" t="s">
        <v>13</v>
      </c>
      <c r="C764" t="s">
        <v>131</v>
      </c>
      <c r="D764" t="s">
        <v>37</v>
      </c>
      <c r="E764" t="s">
        <v>36</v>
      </c>
      <c r="F764">
        <v>337</v>
      </c>
      <c r="G764">
        <v>3</v>
      </c>
      <c r="H764">
        <v>1011</v>
      </c>
    </row>
    <row r="765" spans="1:8" x14ac:dyDescent="0.35">
      <c r="A765" s="1">
        <v>42377</v>
      </c>
      <c r="B765" t="s">
        <v>3</v>
      </c>
      <c r="C765" t="s">
        <v>262</v>
      </c>
      <c r="D765" t="s">
        <v>37</v>
      </c>
      <c r="E765" t="s">
        <v>36</v>
      </c>
      <c r="F765">
        <v>337</v>
      </c>
      <c r="G765">
        <v>1</v>
      </c>
      <c r="H765">
        <v>337</v>
      </c>
    </row>
    <row r="766" spans="1:8" x14ac:dyDescent="0.35">
      <c r="A766" s="1">
        <v>42377</v>
      </c>
      <c r="B766" t="s">
        <v>13</v>
      </c>
      <c r="C766" t="s">
        <v>92</v>
      </c>
      <c r="D766" t="s">
        <v>37</v>
      </c>
      <c r="E766" t="s">
        <v>46</v>
      </c>
      <c r="F766">
        <v>595</v>
      </c>
      <c r="G766">
        <v>1</v>
      </c>
      <c r="H766">
        <v>595</v>
      </c>
    </row>
    <row r="767" spans="1:8" x14ac:dyDescent="0.35">
      <c r="A767" s="1">
        <v>42377</v>
      </c>
      <c r="B767" t="s">
        <v>3</v>
      </c>
      <c r="C767" t="s">
        <v>126</v>
      </c>
      <c r="D767" t="s">
        <v>37</v>
      </c>
      <c r="E767" t="s">
        <v>36</v>
      </c>
      <c r="F767">
        <v>337</v>
      </c>
      <c r="G767">
        <v>2</v>
      </c>
      <c r="H767">
        <v>674</v>
      </c>
    </row>
    <row r="768" spans="1:8" x14ac:dyDescent="0.35">
      <c r="A768" s="1">
        <v>42377</v>
      </c>
      <c r="B768" t="s">
        <v>3</v>
      </c>
      <c r="C768" t="s">
        <v>126</v>
      </c>
      <c r="D768" t="s">
        <v>37</v>
      </c>
      <c r="E768" t="s">
        <v>36</v>
      </c>
      <c r="F768">
        <v>337</v>
      </c>
      <c r="G768">
        <v>3</v>
      </c>
      <c r="H768">
        <v>1011</v>
      </c>
    </row>
    <row r="769" spans="1:8" x14ac:dyDescent="0.35">
      <c r="A769" s="1">
        <v>42377</v>
      </c>
      <c r="B769" t="s">
        <v>3</v>
      </c>
      <c r="C769" t="s">
        <v>139</v>
      </c>
      <c r="D769" t="s">
        <v>37</v>
      </c>
      <c r="E769" t="s">
        <v>36</v>
      </c>
      <c r="F769">
        <v>337</v>
      </c>
      <c r="G769">
        <v>4</v>
      </c>
      <c r="H769">
        <v>1348</v>
      </c>
    </row>
    <row r="770" spans="1:8" x14ac:dyDescent="0.35">
      <c r="A770" s="1">
        <v>42378</v>
      </c>
      <c r="B770" t="s">
        <v>3</v>
      </c>
      <c r="C770" t="s">
        <v>93</v>
      </c>
      <c r="D770" t="s">
        <v>37</v>
      </c>
      <c r="E770" t="s">
        <v>36</v>
      </c>
      <c r="F770">
        <v>337</v>
      </c>
      <c r="G770">
        <v>3</v>
      </c>
      <c r="H770">
        <v>1011</v>
      </c>
    </row>
    <row r="771" spans="1:8" x14ac:dyDescent="0.35">
      <c r="A771" s="1">
        <v>42378</v>
      </c>
      <c r="B771" t="s">
        <v>3</v>
      </c>
      <c r="C771" t="s">
        <v>251</v>
      </c>
      <c r="D771" t="s">
        <v>37</v>
      </c>
      <c r="E771" t="s">
        <v>76</v>
      </c>
      <c r="F771">
        <v>1432</v>
      </c>
      <c r="G771">
        <v>3</v>
      </c>
      <c r="H771">
        <v>4296</v>
      </c>
    </row>
    <row r="772" spans="1:8" x14ac:dyDescent="0.35">
      <c r="A772" s="1">
        <v>42378</v>
      </c>
      <c r="B772" t="s">
        <v>3</v>
      </c>
      <c r="C772" t="s">
        <v>113</v>
      </c>
      <c r="D772" t="s">
        <v>37</v>
      </c>
      <c r="E772" t="s">
        <v>36</v>
      </c>
      <c r="F772">
        <v>337</v>
      </c>
      <c r="G772">
        <v>2</v>
      </c>
      <c r="H772">
        <v>674</v>
      </c>
    </row>
    <row r="773" spans="1:8" x14ac:dyDescent="0.35">
      <c r="A773" s="1">
        <v>42379</v>
      </c>
      <c r="B773" t="s">
        <v>3</v>
      </c>
      <c r="C773" t="s">
        <v>153</v>
      </c>
      <c r="D773" t="s">
        <v>37</v>
      </c>
      <c r="E773" t="s">
        <v>36</v>
      </c>
      <c r="F773">
        <v>337</v>
      </c>
      <c r="G773">
        <v>1</v>
      </c>
      <c r="H773">
        <v>337</v>
      </c>
    </row>
    <row r="774" spans="1:8" x14ac:dyDescent="0.35">
      <c r="A774" s="1">
        <v>42380</v>
      </c>
      <c r="B774" t="s">
        <v>3</v>
      </c>
      <c r="C774" t="s">
        <v>144</v>
      </c>
      <c r="D774" t="s">
        <v>37</v>
      </c>
      <c r="E774" t="s">
        <v>36</v>
      </c>
      <c r="F774">
        <v>337</v>
      </c>
      <c r="G774">
        <v>1</v>
      </c>
      <c r="H774">
        <v>337</v>
      </c>
    </row>
    <row r="775" spans="1:8" x14ac:dyDescent="0.35">
      <c r="A775" s="1">
        <v>42380</v>
      </c>
      <c r="B775" t="s">
        <v>3</v>
      </c>
      <c r="C775" t="s">
        <v>93</v>
      </c>
      <c r="D775" t="s">
        <v>37</v>
      </c>
      <c r="E775" t="s">
        <v>76</v>
      </c>
      <c r="F775">
        <v>1432</v>
      </c>
      <c r="G775">
        <v>3</v>
      </c>
      <c r="H775">
        <v>4296</v>
      </c>
    </row>
    <row r="776" spans="1:8" x14ac:dyDescent="0.35">
      <c r="A776" s="1">
        <v>42380</v>
      </c>
      <c r="B776" t="s">
        <v>3</v>
      </c>
      <c r="C776" t="s">
        <v>151</v>
      </c>
      <c r="D776" t="s">
        <v>37</v>
      </c>
      <c r="E776" t="s">
        <v>46</v>
      </c>
      <c r="F776">
        <v>595</v>
      </c>
      <c r="G776">
        <v>2</v>
      </c>
      <c r="H776">
        <v>1190</v>
      </c>
    </row>
    <row r="777" spans="1:8" x14ac:dyDescent="0.35">
      <c r="A777" s="1">
        <v>42381</v>
      </c>
      <c r="B777" t="s">
        <v>3</v>
      </c>
      <c r="C777" t="s">
        <v>88</v>
      </c>
      <c r="D777" t="s">
        <v>37</v>
      </c>
      <c r="E777" t="s">
        <v>36</v>
      </c>
      <c r="F777">
        <v>337</v>
      </c>
      <c r="G777">
        <v>1</v>
      </c>
      <c r="H777">
        <v>337</v>
      </c>
    </row>
    <row r="778" spans="1:8" x14ac:dyDescent="0.35">
      <c r="A778" s="1">
        <v>42381</v>
      </c>
      <c r="B778" t="s">
        <v>3</v>
      </c>
      <c r="C778" t="s">
        <v>66</v>
      </c>
      <c r="D778" t="s">
        <v>37</v>
      </c>
      <c r="E778" t="s">
        <v>36</v>
      </c>
      <c r="F778">
        <v>337</v>
      </c>
      <c r="G778">
        <v>7</v>
      </c>
      <c r="H778">
        <v>2359</v>
      </c>
    </row>
    <row r="779" spans="1:8" x14ac:dyDescent="0.35">
      <c r="A779" s="1">
        <v>42381</v>
      </c>
      <c r="B779" t="s">
        <v>3</v>
      </c>
      <c r="C779" t="s">
        <v>172</v>
      </c>
      <c r="D779" t="s">
        <v>37</v>
      </c>
      <c r="E779" t="s">
        <v>46</v>
      </c>
      <c r="F779">
        <v>595</v>
      </c>
      <c r="G779">
        <v>4</v>
      </c>
      <c r="H779">
        <v>2380</v>
      </c>
    </row>
    <row r="780" spans="1:8" x14ac:dyDescent="0.35">
      <c r="A780" s="1">
        <v>42382</v>
      </c>
      <c r="B780" t="s">
        <v>3</v>
      </c>
      <c r="C780" t="s">
        <v>164</v>
      </c>
      <c r="D780" t="s">
        <v>37</v>
      </c>
      <c r="E780" t="s">
        <v>36</v>
      </c>
      <c r="F780">
        <v>337</v>
      </c>
      <c r="G780">
        <v>2</v>
      </c>
      <c r="H780">
        <v>674</v>
      </c>
    </row>
    <row r="781" spans="1:8" x14ac:dyDescent="0.35">
      <c r="A781" s="1">
        <v>42382</v>
      </c>
      <c r="B781" t="s">
        <v>13</v>
      </c>
      <c r="C781" t="s">
        <v>92</v>
      </c>
      <c r="D781" t="s">
        <v>37</v>
      </c>
      <c r="E781" t="s">
        <v>36</v>
      </c>
      <c r="F781">
        <v>337</v>
      </c>
      <c r="G781">
        <v>3</v>
      </c>
      <c r="H781">
        <v>1011</v>
      </c>
    </row>
    <row r="782" spans="1:8" x14ac:dyDescent="0.35">
      <c r="A782" s="1">
        <v>42382</v>
      </c>
      <c r="B782" t="s">
        <v>22</v>
      </c>
      <c r="C782" t="s">
        <v>21</v>
      </c>
      <c r="D782" t="s">
        <v>37</v>
      </c>
      <c r="E782" t="s">
        <v>46</v>
      </c>
      <c r="F782">
        <v>595</v>
      </c>
      <c r="G782">
        <v>4</v>
      </c>
      <c r="H782">
        <v>2380</v>
      </c>
    </row>
    <row r="783" spans="1:8" x14ac:dyDescent="0.35">
      <c r="A783" s="1">
        <v>42382</v>
      </c>
      <c r="B783" t="s">
        <v>3</v>
      </c>
      <c r="C783" t="s">
        <v>187</v>
      </c>
      <c r="D783" t="s">
        <v>37</v>
      </c>
      <c r="E783" t="s">
        <v>36</v>
      </c>
      <c r="F783">
        <v>337</v>
      </c>
      <c r="G783">
        <v>4</v>
      </c>
      <c r="H783">
        <v>1348</v>
      </c>
    </row>
    <row r="784" spans="1:8" x14ac:dyDescent="0.35">
      <c r="A784" s="1">
        <v>42383</v>
      </c>
      <c r="B784" t="s">
        <v>13</v>
      </c>
      <c r="C784" t="s">
        <v>77</v>
      </c>
      <c r="D784" t="s">
        <v>37</v>
      </c>
      <c r="E784" t="s">
        <v>36</v>
      </c>
      <c r="F784">
        <v>337</v>
      </c>
      <c r="G784">
        <v>1</v>
      </c>
      <c r="H784">
        <v>337</v>
      </c>
    </row>
    <row r="785" spans="1:8" x14ac:dyDescent="0.35">
      <c r="A785" s="1">
        <v>42383</v>
      </c>
      <c r="B785" t="s">
        <v>3</v>
      </c>
      <c r="C785" t="s">
        <v>172</v>
      </c>
      <c r="D785" t="s">
        <v>37</v>
      </c>
      <c r="E785" t="s">
        <v>36</v>
      </c>
      <c r="F785">
        <v>337</v>
      </c>
      <c r="G785">
        <v>2</v>
      </c>
      <c r="H785">
        <v>674</v>
      </c>
    </row>
    <row r="786" spans="1:8" x14ac:dyDescent="0.35">
      <c r="A786" s="1">
        <v>42383</v>
      </c>
      <c r="B786" t="s">
        <v>3</v>
      </c>
      <c r="C786" t="s">
        <v>151</v>
      </c>
      <c r="D786" t="s">
        <v>37</v>
      </c>
      <c r="E786" t="s">
        <v>46</v>
      </c>
      <c r="F786">
        <v>595</v>
      </c>
      <c r="G786">
        <v>1</v>
      </c>
      <c r="H786">
        <v>595</v>
      </c>
    </row>
    <row r="787" spans="1:8" x14ac:dyDescent="0.35">
      <c r="A787" s="1">
        <v>42383</v>
      </c>
      <c r="B787" t="s">
        <v>3</v>
      </c>
      <c r="C787" t="s">
        <v>47</v>
      </c>
      <c r="D787" t="s">
        <v>37</v>
      </c>
      <c r="E787" t="s">
        <v>46</v>
      </c>
      <c r="F787">
        <v>595</v>
      </c>
      <c r="G787">
        <v>6</v>
      </c>
      <c r="H787">
        <v>3570</v>
      </c>
    </row>
    <row r="788" spans="1:8" x14ac:dyDescent="0.35">
      <c r="A788" s="1">
        <v>42383</v>
      </c>
      <c r="B788" t="s">
        <v>3</v>
      </c>
      <c r="C788" t="s">
        <v>238</v>
      </c>
      <c r="D788" t="s">
        <v>37</v>
      </c>
      <c r="E788" t="s">
        <v>76</v>
      </c>
      <c r="F788">
        <v>1432</v>
      </c>
      <c r="G788">
        <v>1</v>
      </c>
      <c r="H788">
        <v>1432</v>
      </c>
    </row>
    <row r="789" spans="1:8" x14ac:dyDescent="0.35">
      <c r="A789" s="1">
        <v>42384</v>
      </c>
      <c r="B789" t="s">
        <v>13</v>
      </c>
      <c r="C789" t="s">
        <v>131</v>
      </c>
      <c r="D789" t="s">
        <v>37</v>
      </c>
      <c r="E789" t="s">
        <v>36</v>
      </c>
      <c r="F789">
        <v>337</v>
      </c>
      <c r="G789">
        <v>5</v>
      </c>
      <c r="H789">
        <v>1685</v>
      </c>
    </row>
    <row r="790" spans="1:8" x14ac:dyDescent="0.35">
      <c r="A790" s="1">
        <v>42384</v>
      </c>
      <c r="B790" t="s">
        <v>3</v>
      </c>
      <c r="C790" t="s">
        <v>204</v>
      </c>
      <c r="D790" t="s">
        <v>37</v>
      </c>
      <c r="E790" t="s">
        <v>36</v>
      </c>
      <c r="F790">
        <v>337</v>
      </c>
      <c r="G790">
        <v>3</v>
      </c>
      <c r="H790">
        <v>1011</v>
      </c>
    </row>
    <row r="791" spans="1:8" x14ac:dyDescent="0.35">
      <c r="A791" s="1">
        <v>42384</v>
      </c>
      <c r="B791" t="s">
        <v>18</v>
      </c>
      <c r="C791" t="s">
        <v>17</v>
      </c>
      <c r="D791" t="s">
        <v>37</v>
      </c>
      <c r="E791" t="s">
        <v>46</v>
      </c>
      <c r="F791">
        <v>595</v>
      </c>
      <c r="G791">
        <v>3</v>
      </c>
      <c r="H791">
        <v>1785</v>
      </c>
    </row>
    <row r="792" spans="1:8" x14ac:dyDescent="0.35">
      <c r="A792" s="1">
        <v>42384</v>
      </c>
      <c r="B792" t="s">
        <v>3</v>
      </c>
      <c r="C792" t="s">
        <v>139</v>
      </c>
      <c r="D792" t="s">
        <v>37</v>
      </c>
      <c r="E792" t="s">
        <v>46</v>
      </c>
      <c r="F792">
        <v>595</v>
      </c>
      <c r="G792">
        <v>1</v>
      </c>
      <c r="H792">
        <v>595</v>
      </c>
    </row>
    <row r="793" spans="1:8" x14ac:dyDescent="0.35">
      <c r="A793" s="1">
        <v>42384</v>
      </c>
      <c r="B793" t="s">
        <v>3</v>
      </c>
      <c r="C793" t="s">
        <v>229</v>
      </c>
      <c r="D793" t="s">
        <v>37</v>
      </c>
      <c r="E793" t="s">
        <v>76</v>
      </c>
      <c r="F793">
        <v>1432</v>
      </c>
      <c r="G793">
        <v>1</v>
      </c>
      <c r="H793">
        <v>1432</v>
      </c>
    </row>
    <row r="794" spans="1:8" x14ac:dyDescent="0.35">
      <c r="A794" s="1">
        <v>42384</v>
      </c>
      <c r="B794" t="s">
        <v>13</v>
      </c>
      <c r="C794" t="s">
        <v>62</v>
      </c>
      <c r="D794" t="s">
        <v>37</v>
      </c>
      <c r="E794" t="s">
        <v>76</v>
      </c>
      <c r="F794">
        <v>1432</v>
      </c>
      <c r="G794">
        <v>1</v>
      </c>
      <c r="H794">
        <v>1432</v>
      </c>
    </row>
    <row r="795" spans="1:8" x14ac:dyDescent="0.35">
      <c r="A795" s="1">
        <v>42384</v>
      </c>
      <c r="B795" t="s">
        <v>3</v>
      </c>
      <c r="C795" t="s">
        <v>136</v>
      </c>
      <c r="D795" t="s">
        <v>37</v>
      </c>
      <c r="E795" t="s">
        <v>36</v>
      </c>
      <c r="F795">
        <v>337</v>
      </c>
      <c r="G795">
        <v>3</v>
      </c>
      <c r="H795">
        <v>1011</v>
      </c>
    </row>
    <row r="796" spans="1:8" x14ac:dyDescent="0.35">
      <c r="A796" s="1">
        <v>42385</v>
      </c>
      <c r="B796" t="s">
        <v>13</v>
      </c>
      <c r="C796" t="s">
        <v>200</v>
      </c>
      <c r="D796" t="s">
        <v>37</v>
      </c>
      <c r="E796" t="s">
        <v>46</v>
      </c>
      <c r="F796">
        <v>595</v>
      </c>
      <c r="G796">
        <v>2</v>
      </c>
      <c r="H796">
        <v>1190</v>
      </c>
    </row>
    <row r="797" spans="1:8" x14ac:dyDescent="0.35">
      <c r="A797" s="1">
        <v>42385</v>
      </c>
      <c r="B797" t="s">
        <v>22</v>
      </c>
      <c r="C797" t="s">
        <v>21</v>
      </c>
      <c r="D797" t="s">
        <v>37</v>
      </c>
      <c r="E797" t="s">
        <v>76</v>
      </c>
      <c r="F797">
        <v>1432</v>
      </c>
      <c r="G797">
        <v>5</v>
      </c>
      <c r="H797">
        <v>7160</v>
      </c>
    </row>
    <row r="798" spans="1:8" x14ac:dyDescent="0.35">
      <c r="A798" s="1">
        <v>42386</v>
      </c>
      <c r="B798" t="s">
        <v>13</v>
      </c>
      <c r="C798" t="s">
        <v>100</v>
      </c>
      <c r="D798" t="s">
        <v>37</v>
      </c>
      <c r="E798" t="s">
        <v>36</v>
      </c>
      <c r="F798">
        <v>337</v>
      </c>
      <c r="G798">
        <v>5</v>
      </c>
      <c r="H798">
        <v>1685</v>
      </c>
    </row>
    <row r="799" spans="1:8" x14ac:dyDescent="0.35">
      <c r="A799" s="1">
        <v>42386</v>
      </c>
      <c r="B799" t="s">
        <v>3</v>
      </c>
      <c r="C799" t="s">
        <v>225</v>
      </c>
      <c r="D799" t="s">
        <v>37</v>
      </c>
      <c r="E799" t="s">
        <v>46</v>
      </c>
      <c r="F799">
        <v>595</v>
      </c>
      <c r="G799">
        <v>3</v>
      </c>
      <c r="H799">
        <v>1785</v>
      </c>
    </row>
    <row r="800" spans="1:8" x14ac:dyDescent="0.35">
      <c r="A800" s="1">
        <v>42386</v>
      </c>
      <c r="B800" t="s">
        <v>13</v>
      </c>
      <c r="C800" t="s">
        <v>100</v>
      </c>
      <c r="D800" t="s">
        <v>37</v>
      </c>
      <c r="E800" t="s">
        <v>46</v>
      </c>
      <c r="F800">
        <v>595</v>
      </c>
      <c r="G800">
        <v>4</v>
      </c>
      <c r="H800">
        <v>2380</v>
      </c>
    </row>
    <row r="801" spans="1:8" x14ac:dyDescent="0.35">
      <c r="A801" s="1">
        <v>42386</v>
      </c>
      <c r="B801" t="s">
        <v>3</v>
      </c>
      <c r="C801" t="s">
        <v>63</v>
      </c>
      <c r="D801" t="s">
        <v>37</v>
      </c>
      <c r="E801" t="s">
        <v>36</v>
      </c>
      <c r="F801">
        <v>337</v>
      </c>
      <c r="G801">
        <v>2</v>
      </c>
      <c r="H801">
        <v>674</v>
      </c>
    </row>
    <row r="802" spans="1:8" x14ac:dyDescent="0.35">
      <c r="A802" s="1">
        <v>42387</v>
      </c>
      <c r="B802" t="s">
        <v>3</v>
      </c>
      <c r="C802" t="s">
        <v>110</v>
      </c>
      <c r="D802" t="s">
        <v>37</v>
      </c>
      <c r="E802" t="s">
        <v>76</v>
      </c>
      <c r="F802">
        <v>1432</v>
      </c>
      <c r="G802">
        <v>2</v>
      </c>
      <c r="H802">
        <v>2864</v>
      </c>
    </row>
    <row r="803" spans="1:8" x14ac:dyDescent="0.35">
      <c r="A803" s="1">
        <v>42387</v>
      </c>
      <c r="B803" t="s">
        <v>3</v>
      </c>
      <c r="C803" t="s">
        <v>104</v>
      </c>
      <c r="D803" t="s">
        <v>37</v>
      </c>
      <c r="E803" t="s">
        <v>36</v>
      </c>
      <c r="F803">
        <v>337</v>
      </c>
      <c r="G803">
        <v>2</v>
      </c>
      <c r="H803">
        <v>674</v>
      </c>
    </row>
    <row r="804" spans="1:8" x14ac:dyDescent="0.35">
      <c r="A804" s="1">
        <v>42387</v>
      </c>
      <c r="B804" t="s">
        <v>13</v>
      </c>
      <c r="C804" t="s">
        <v>120</v>
      </c>
      <c r="D804" t="s">
        <v>37</v>
      </c>
      <c r="E804" t="s">
        <v>36</v>
      </c>
      <c r="F804">
        <v>337</v>
      </c>
      <c r="G804">
        <v>1</v>
      </c>
      <c r="H804">
        <v>337</v>
      </c>
    </row>
    <row r="805" spans="1:8" x14ac:dyDescent="0.35">
      <c r="A805" s="1">
        <v>42387</v>
      </c>
      <c r="B805" t="s">
        <v>3</v>
      </c>
      <c r="C805" t="s">
        <v>172</v>
      </c>
      <c r="D805" t="s">
        <v>37</v>
      </c>
      <c r="E805" t="s">
        <v>76</v>
      </c>
      <c r="F805">
        <v>1432</v>
      </c>
      <c r="G805">
        <v>1</v>
      </c>
      <c r="H805">
        <v>1432</v>
      </c>
    </row>
    <row r="806" spans="1:8" x14ac:dyDescent="0.35">
      <c r="A806" s="1">
        <v>42387</v>
      </c>
      <c r="B806" t="s">
        <v>3</v>
      </c>
      <c r="C806" t="s">
        <v>148</v>
      </c>
      <c r="D806" t="s">
        <v>37</v>
      </c>
      <c r="E806" t="s">
        <v>46</v>
      </c>
      <c r="F806">
        <v>595</v>
      </c>
      <c r="G806">
        <v>5</v>
      </c>
      <c r="H806">
        <v>2975</v>
      </c>
    </row>
    <row r="807" spans="1:8" x14ac:dyDescent="0.35">
      <c r="A807" s="1">
        <v>42387</v>
      </c>
      <c r="B807" t="s">
        <v>3</v>
      </c>
      <c r="C807" t="s">
        <v>147</v>
      </c>
      <c r="D807" t="s">
        <v>37</v>
      </c>
      <c r="E807" t="s">
        <v>36</v>
      </c>
      <c r="F807">
        <v>337</v>
      </c>
      <c r="G807">
        <v>3</v>
      </c>
      <c r="H807">
        <v>1011</v>
      </c>
    </row>
    <row r="808" spans="1:8" x14ac:dyDescent="0.35">
      <c r="A808" s="1">
        <v>42387</v>
      </c>
      <c r="B808" t="s">
        <v>3</v>
      </c>
      <c r="C808" t="s">
        <v>217</v>
      </c>
      <c r="D808" t="s">
        <v>37</v>
      </c>
      <c r="E808" t="s">
        <v>36</v>
      </c>
      <c r="F808">
        <v>337</v>
      </c>
      <c r="G808">
        <v>4</v>
      </c>
      <c r="H808">
        <v>1348</v>
      </c>
    </row>
    <row r="809" spans="1:8" x14ac:dyDescent="0.35">
      <c r="A809" s="1">
        <v>42388</v>
      </c>
      <c r="B809" t="s">
        <v>3</v>
      </c>
      <c r="C809" t="s">
        <v>153</v>
      </c>
      <c r="D809" t="s">
        <v>37</v>
      </c>
      <c r="E809" t="s">
        <v>36</v>
      </c>
      <c r="F809">
        <v>337</v>
      </c>
      <c r="G809">
        <v>1</v>
      </c>
      <c r="H809">
        <v>337</v>
      </c>
    </row>
    <row r="810" spans="1:8" x14ac:dyDescent="0.35">
      <c r="A810" s="1">
        <v>42388</v>
      </c>
      <c r="B810" t="s">
        <v>13</v>
      </c>
      <c r="C810" t="s">
        <v>171</v>
      </c>
      <c r="D810" t="s">
        <v>37</v>
      </c>
      <c r="E810" t="s">
        <v>36</v>
      </c>
      <c r="F810">
        <v>337</v>
      </c>
      <c r="G810">
        <v>1</v>
      </c>
      <c r="H810">
        <v>337</v>
      </c>
    </row>
    <row r="811" spans="1:8" x14ac:dyDescent="0.35">
      <c r="A811" s="1">
        <v>42388</v>
      </c>
      <c r="B811" t="s">
        <v>3</v>
      </c>
      <c r="C811" t="s">
        <v>172</v>
      </c>
      <c r="D811" t="s">
        <v>37</v>
      </c>
      <c r="E811" t="s">
        <v>36</v>
      </c>
      <c r="F811">
        <v>337</v>
      </c>
      <c r="G811">
        <v>1</v>
      </c>
      <c r="H811">
        <v>337</v>
      </c>
    </row>
    <row r="812" spans="1:8" x14ac:dyDescent="0.35">
      <c r="A812" s="1">
        <v>42388</v>
      </c>
      <c r="B812" t="s">
        <v>13</v>
      </c>
      <c r="C812" t="s">
        <v>45</v>
      </c>
      <c r="D812" t="s">
        <v>37</v>
      </c>
      <c r="E812" t="s">
        <v>36</v>
      </c>
      <c r="F812">
        <v>337</v>
      </c>
      <c r="G812">
        <v>2</v>
      </c>
      <c r="H812">
        <v>674</v>
      </c>
    </row>
    <row r="813" spans="1:8" x14ac:dyDescent="0.35">
      <c r="A813" s="1">
        <v>42389</v>
      </c>
      <c r="B813" t="s">
        <v>13</v>
      </c>
      <c r="C813" t="s">
        <v>77</v>
      </c>
      <c r="D813" t="s">
        <v>37</v>
      </c>
      <c r="E813" t="s">
        <v>36</v>
      </c>
      <c r="F813">
        <v>337</v>
      </c>
      <c r="G813">
        <v>4</v>
      </c>
      <c r="H813">
        <v>1348</v>
      </c>
    </row>
    <row r="814" spans="1:8" x14ac:dyDescent="0.35">
      <c r="A814" s="1">
        <v>42389</v>
      </c>
      <c r="B814" t="s">
        <v>13</v>
      </c>
      <c r="C814" t="s">
        <v>211</v>
      </c>
      <c r="D814" t="s">
        <v>37</v>
      </c>
      <c r="E814" t="s">
        <v>76</v>
      </c>
      <c r="F814">
        <v>1432</v>
      </c>
      <c r="G814">
        <v>1</v>
      </c>
      <c r="H814">
        <v>1432</v>
      </c>
    </row>
    <row r="815" spans="1:8" x14ac:dyDescent="0.35">
      <c r="A815" s="1">
        <v>42389</v>
      </c>
      <c r="B815" t="s">
        <v>3</v>
      </c>
      <c r="C815" t="s">
        <v>172</v>
      </c>
      <c r="D815" t="s">
        <v>37</v>
      </c>
      <c r="E815" t="s">
        <v>36</v>
      </c>
      <c r="F815">
        <v>337</v>
      </c>
      <c r="G815">
        <v>2</v>
      </c>
      <c r="H815">
        <v>674</v>
      </c>
    </row>
    <row r="816" spans="1:8" x14ac:dyDescent="0.35">
      <c r="A816" s="1">
        <v>42389</v>
      </c>
      <c r="B816" t="s">
        <v>3</v>
      </c>
      <c r="C816" t="s">
        <v>104</v>
      </c>
      <c r="D816" t="s">
        <v>37</v>
      </c>
      <c r="E816" t="s">
        <v>46</v>
      </c>
      <c r="F816">
        <v>595</v>
      </c>
      <c r="G816">
        <v>8</v>
      </c>
      <c r="H816">
        <v>4760</v>
      </c>
    </row>
    <row r="817" spans="1:8" x14ac:dyDescent="0.35">
      <c r="A817" s="1">
        <v>42390</v>
      </c>
      <c r="B817" t="s">
        <v>3</v>
      </c>
      <c r="C817" t="s">
        <v>144</v>
      </c>
      <c r="D817" t="s">
        <v>37</v>
      </c>
      <c r="E817" t="s">
        <v>46</v>
      </c>
      <c r="F817">
        <v>595</v>
      </c>
      <c r="G817">
        <v>4</v>
      </c>
      <c r="H817">
        <v>2380</v>
      </c>
    </row>
    <row r="818" spans="1:8" x14ac:dyDescent="0.35">
      <c r="A818" s="1">
        <v>42390</v>
      </c>
      <c r="B818" t="s">
        <v>3</v>
      </c>
      <c r="C818" t="s">
        <v>207</v>
      </c>
      <c r="D818" t="s">
        <v>37</v>
      </c>
      <c r="E818" t="s">
        <v>36</v>
      </c>
      <c r="F818">
        <v>337</v>
      </c>
      <c r="G818">
        <v>1</v>
      </c>
      <c r="H818">
        <v>337</v>
      </c>
    </row>
    <row r="819" spans="1:8" x14ac:dyDescent="0.35">
      <c r="A819" s="1">
        <v>42390</v>
      </c>
      <c r="B819" t="s">
        <v>3</v>
      </c>
      <c r="C819" t="s">
        <v>151</v>
      </c>
      <c r="D819" t="s">
        <v>37</v>
      </c>
      <c r="E819" t="s">
        <v>76</v>
      </c>
      <c r="F819">
        <v>1432</v>
      </c>
      <c r="G819">
        <v>1</v>
      </c>
      <c r="H819">
        <v>1432</v>
      </c>
    </row>
    <row r="820" spans="1:8" x14ac:dyDescent="0.35">
      <c r="A820" s="1">
        <v>42391</v>
      </c>
      <c r="B820" t="s">
        <v>13</v>
      </c>
      <c r="C820" t="s">
        <v>64</v>
      </c>
      <c r="D820" t="s">
        <v>37</v>
      </c>
      <c r="E820" t="s">
        <v>36</v>
      </c>
      <c r="F820">
        <v>337</v>
      </c>
      <c r="G820">
        <v>2</v>
      </c>
      <c r="H820">
        <v>674</v>
      </c>
    </row>
    <row r="821" spans="1:8" x14ac:dyDescent="0.35">
      <c r="A821" s="1">
        <v>42391</v>
      </c>
      <c r="B821" t="s">
        <v>3</v>
      </c>
      <c r="C821" t="s">
        <v>189</v>
      </c>
      <c r="D821" t="s">
        <v>37</v>
      </c>
      <c r="E821" t="s">
        <v>46</v>
      </c>
      <c r="F821">
        <v>595</v>
      </c>
      <c r="G821">
        <v>6</v>
      </c>
      <c r="H821">
        <v>3570</v>
      </c>
    </row>
    <row r="822" spans="1:8" x14ac:dyDescent="0.35">
      <c r="A822" s="1">
        <v>42391</v>
      </c>
      <c r="B822" t="s">
        <v>3</v>
      </c>
      <c r="C822" t="s">
        <v>113</v>
      </c>
      <c r="D822" t="s">
        <v>37</v>
      </c>
      <c r="E822" t="s">
        <v>46</v>
      </c>
      <c r="F822">
        <v>595</v>
      </c>
      <c r="G822">
        <v>4</v>
      </c>
      <c r="H822">
        <v>2380</v>
      </c>
    </row>
    <row r="823" spans="1:8" x14ac:dyDescent="0.35">
      <c r="A823" s="1">
        <v>42391</v>
      </c>
      <c r="B823" t="s">
        <v>3</v>
      </c>
      <c r="C823" t="s">
        <v>148</v>
      </c>
      <c r="D823" t="s">
        <v>37</v>
      </c>
      <c r="E823" t="s">
        <v>36</v>
      </c>
      <c r="F823">
        <v>337</v>
      </c>
      <c r="G823">
        <v>2</v>
      </c>
      <c r="H823">
        <v>674</v>
      </c>
    </row>
    <row r="824" spans="1:8" x14ac:dyDescent="0.35">
      <c r="A824" s="1">
        <v>42391</v>
      </c>
      <c r="B824" t="s">
        <v>18</v>
      </c>
      <c r="C824" t="s">
        <v>168</v>
      </c>
      <c r="D824" t="s">
        <v>37</v>
      </c>
      <c r="E824" t="s">
        <v>36</v>
      </c>
      <c r="F824">
        <v>337</v>
      </c>
      <c r="G824">
        <v>3</v>
      </c>
      <c r="H824">
        <v>1011</v>
      </c>
    </row>
    <row r="825" spans="1:8" x14ac:dyDescent="0.35">
      <c r="A825" s="1">
        <v>42392</v>
      </c>
      <c r="B825" t="s">
        <v>18</v>
      </c>
      <c r="C825" t="s">
        <v>17</v>
      </c>
      <c r="D825" t="s">
        <v>37</v>
      </c>
      <c r="E825" t="s">
        <v>36</v>
      </c>
      <c r="F825">
        <v>337</v>
      </c>
      <c r="G825">
        <v>3</v>
      </c>
      <c r="H825">
        <v>1011</v>
      </c>
    </row>
    <row r="826" spans="1:8" x14ac:dyDescent="0.35">
      <c r="A826" s="1">
        <v>42392</v>
      </c>
      <c r="B826" t="s">
        <v>3</v>
      </c>
      <c r="C826" t="s">
        <v>104</v>
      </c>
      <c r="D826" t="s">
        <v>37</v>
      </c>
      <c r="E826" t="s">
        <v>46</v>
      </c>
      <c r="F826">
        <v>595</v>
      </c>
      <c r="G826">
        <v>2</v>
      </c>
      <c r="H826">
        <v>1190</v>
      </c>
    </row>
    <row r="827" spans="1:8" x14ac:dyDescent="0.35">
      <c r="A827" s="1">
        <v>42392</v>
      </c>
      <c r="B827" t="s">
        <v>3</v>
      </c>
      <c r="C827" t="s">
        <v>175</v>
      </c>
      <c r="D827" t="s">
        <v>37</v>
      </c>
      <c r="E827" t="s">
        <v>46</v>
      </c>
      <c r="F827">
        <v>595</v>
      </c>
      <c r="G827">
        <v>1</v>
      </c>
      <c r="H827">
        <v>595</v>
      </c>
    </row>
    <row r="828" spans="1:8" x14ac:dyDescent="0.35">
      <c r="A828" s="1">
        <v>42392</v>
      </c>
      <c r="B828" t="s">
        <v>3</v>
      </c>
      <c r="C828" t="s">
        <v>75</v>
      </c>
      <c r="D828" t="s">
        <v>37</v>
      </c>
      <c r="E828" t="s">
        <v>36</v>
      </c>
      <c r="F828">
        <v>337</v>
      </c>
      <c r="G828">
        <v>2</v>
      </c>
      <c r="H828">
        <v>674</v>
      </c>
    </row>
    <row r="829" spans="1:8" x14ac:dyDescent="0.35">
      <c r="A829" s="1">
        <v>42393</v>
      </c>
      <c r="B829" t="s">
        <v>13</v>
      </c>
      <c r="C829" t="s">
        <v>177</v>
      </c>
      <c r="D829" t="s">
        <v>37</v>
      </c>
      <c r="E829" t="s">
        <v>46</v>
      </c>
      <c r="F829">
        <v>595</v>
      </c>
      <c r="G829">
        <v>1</v>
      </c>
      <c r="H829">
        <v>595</v>
      </c>
    </row>
    <row r="830" spans="1:8" x14ac:dyDescent="0.35">
      <c r="A830" s="1">
        <v>42393</v>
      </c>
      <c r="B830" t="s">
        <v>3</v>
      </c>
      <c r="C830" t="s">
        <v>175</v>
      </c>
      <c r="D830" t="s">
        <v>37</v>
      </c>
      <c r="E830" t="s">
        <v>46</v>
      </c>
      <c r="F830">
        <v>595</v>
      </c>
      <c r="G830">
        <v>2</v>
      </c>
      <c r="H830">
        <v>1190</v>
      </c>
    </row>
    <row r="831" spans="1:8" x14ac:dyDescent="0.35">
      <c r="A831" s="1">
        <v>42393</v>
      </c>
      <c r="B831" t="s">
        <v>13</v>
      </c>
      <c r="C831" t="s">
        <v>125</v>
      </c>
      <c r="D831" t="s">
        <v>37</v>
      </c>
      <c r="E831" t="s">
        <v>36</v>
      </c>
      <c r="F831">
        <v>337</v>
      </c>
      <c r="G831">
        <v>3</v>
      </c>
      <c r="H831">
        <v>1011</v>
      </c>
    </row>
    <row r="832" spans="1:8" x14ac:dyDescent="0.35">
      <c r="A832" s="1">
        <v>42393</v>
      </c>
      <c r="B832" t="s">
        <v>3</v>
      </c>
      <c r="C832" t="s">
        <v>172</v>
      </c>
      <c r="D832" t="s">
        <v>37</v>
      </c>
      <c r="E832" t="s">
        <v>76</v>
      </c>
      <c r="F832">
        <v>1432</v>
      </c>
      <c r="G832">
        <v>2</v>
      </c>
      <c r="H832">
        <v>2864</v>
      </c>
    </row>
    <row r="833" spans="1:8" x14ac:dyDescent="0.35">
      <c r="A833" s="1">
        <v>42394</v>
      </c>
      <c r="B833" t="s">
        <v>13</v>
      </c>
      <c r="C833" t="s">
        <v>92</v>
      </c>
      <c r="D833" t="s">
        <v>37</v>
      </c>
      <c r="E833" t="s">
        <v>36</v>
      </c>
      <c r="F833">
        <v>337</v>
      </c>
      <c r="G833">
        <v>2</v>
      </c>
      <c r="H833">
        <v>674</v>
      </c>
    </row>
    <row r="834" spans="1:8" x14ac:dyDescent="0.35">
      <c r="A834" s="1">
        <v>42394</v>
      </c>
      <c r="B834" t="s">
        <v>13</v>
      </c>
      <c r="C834" t="s">
        <v>24</v>
      </c>
      <c r="D834" t="s">
        <v>37</v>
      </c>
      <c r="E834" t="s">
        <v>46</v>
      </c>
      <c r="F834">
        <v>595</v>
      </c>
      <c r="G834">
        <v>4</v>
      </c>
      <c r="H834">
        <v>2380</v>
      </c>
    </row>
    <row r="835" spans="1:8" x14ac:dyDescent="0.35">
      <c r="A835" s="1">
        <v>42394</v>
      </c>
      <c r="B835" t="s">
        <v>13</v>
      </c>
      <c r="C835" t="s">
        <v>120</v>
      </c>
      <c r="D835" t="s">
        <v>37</v>
      </c>
      <c r="E835" t="s">
        <v>36</v>
      </c>
      <c r="F835">
        <v>337</v>
      </c>
      <c r="G835">
        <v>1</v>
      </c>
      <c r="H835">
        <v>337</v>
      </c>
    </row>
    <row r="836" spans="1:8" x14ac:dyDescent="0.35">
      <c r="A836" s="1">
        <v>42395</v>
      </c>
      <c r="B836" t="s">
        <v>3</v>
      </c>
      <c r="C836" t="s">
        <v>28</v>
      </c>
      <c r="D836" t="s">
        <v>37</v>
      </c>
      <c r="E836" t="s">
        <v>36</v>
      </c>
      <c r="F836">
        <v>337</v>
      </c>
      <c r="G836">
        <v>4</v>
      </c>
      <c r="H836">
        <v>1348</v>
      </c>
    </row>
    <row r="837" spans="1:8" x14ac:dyDescent="0.35">
      <c r="A837" s="1">
        <v>42396</v>
      </c>
      <c r="B837" t="s">
        <v>3</v>
      </c>
      <c r="C837" t="s">
        <v>130</v>
      </c>
      <c r="D837" t="s">
        <v>37</v>
      </c>
      <c r="E837" t="s">
        <v>36</v>
      </c>
      <c r="F837">
        <v>337</v>
      </c>
      <c r="G837">
        <v>1</v>
      </c>
      <c r="H837">
        <v>337</v>
      </c>
    </row>
    <row r="838" spans="1:8" x14ac:dyDescent="0.35">
      <c r="A838" s="1">
        <v>42396</v>
      </c>
      <c r="B838" t="s">
        <v>3</v>
      </c>
      <c r="C838" t="s">
        <v>93</v>
      </c>
      <c r="D838" t="s">
        <v>37</v>
      </c>
      <c r="E838" t="s">
        <v>36</v>
      </c>
      <c r="F838">
        <v>337</v>
      </c>
      <c r="G838">
        <v>4</v>
      </c>
      <c r="H838">
        <v>1348</v>
      </c>
    </row>
    <row r="839" spans="1:8" x14ac:dyDescent="0.35">
      <c r="A839" s="1">
        <v>42396</v>
      </c>
      <c r="B839" t="s">
        <v>22</v>
      </c>
      <c r="C839" t="s">
        <v>21</v>
      </c>
      <c r="D839" t="s">
        <v>37</v>
      </c>
      <c r="E839" t="s">
        <v>36</v>
      </c>
      <c r="F839">
        <v>337</v>
      </c>
      <c r="G839">
        <v>4</v>
      </c>
      <c r="H839">
        <v>1348</v>
      </c>
    </row>
    <row r="840" spans="1:8" x14ac:dyDescent="0.35">
      <c r="A840" s="1">
        <v>42396</v>
      </c>
      <c r="B840" t="s">
        <v>13</v>
      </c>
      <c r="C840" t="s">
        <v>125</v>
      </c>
      <c r="D840" t="s">
        <v>37</v>
      </c>
      <c r="E840" t="s">
        <v>46</v>
      </c>
      <c r="F840">
        <v>595</v>
      </c>
      <c r="G840">
        <v>6</v>
      </c>
      <c r="H840">
        <v>3570</v>
      </c>
    </row>
    <row r="841" spans="1:8" x14ac:dyDescent="0.35">
      <c r="A841" s="1">
        <v>42396</v>
      </c>
      <c r="B841" t="s">
        <v>13</v>
      </c>
      <c r="C841" t="s">
        <v>92</v>
      </c>
      <c r="D841" t="s">
        <v>37</v>
      </c>
      <c r="E841" t="s">
        <v>36</v>
      </c>
      <c r="F841">
        <v>337</v>
      </c>
      <c r="G841">
        <v>4</v>
      </c>
      <c r="H841">
        <v>1348</v>
      </c>
    </row>
    <row r="842" spans="1:8" x14ac:dyDescent="0.35">
      <c r="A842" s="1">
        <v>42396</v>
      </c>
      <c r="B842" t="s">
        <v>13</v>
      </c>
      <c r="C842" t="s">
        <v>119</v>
      </c>
      <c r="D842" t="s">
        <v>37</v>
      </c>
      <c r="E842" t="s">
        <v>46</v>
      </c>
      <c r="F842">
        <v>595</v>
      </c>
      <c r="G842">
        <v>2</v>
      </c>
      <c r="H842">
        <v>1190</v>
      </c>
    </row>
    <row r="843" spans="1:8" x14ac:dyDescent="0.35">
      <c r="A843" s="1">
        <v>42396</v>
      </c>
      <c r="B843" t="s">
        <v>22</v>
      </c>
      <c r="C843" t="s">
        <v>111</v>
      </c>
      <c r="D843" t="s">
        <v>37</v>
      </c>
      <c r="E843" t="s">
        <v>36</v>
      </c>
      <c r="F843">
        <v>337</v>
      </c>
      <c r="G843">
        <v>2</v>
      </c>
      <c r="H843">
        <v>674</v>
      </c>
    </row>
    <row r="844" spans="1:8" x14ac:dyDescent="0.35">
      <c r="A844" s="1">
        <v>42397</v>
      </c>
      <c r="B844" t="s">
        <v>3</v>
      </c>
      <c r="C844" t="s">
        <v>88</v>
      </c>
      <c r="D844" t="s">
        <v>37</v>
      </c>
      <c r="E844" t="s">
        <v>46</v>
      </c>
      <c r="F844">
        <v>595</v>
      </c>
      <c r="G844">
        <v>1</v>
      </c>
      <c r="H844">
        <v>595</v>
      </c>
    </row>
    <row r="845" spans="1:8" x14ac:dyDescent="0.35">
      <c r="A845" s="1">
        <v>42398</v>
      </c>
      <c r="B845" t="s">
        <v>3</v>
      </c>
      <c r="C845" t="s">
        <v>28</v>
      </c>
      <c r="D845" t="s">
        <v>37</v>
      </c>
      <c r="E845" t="s">
        <v>46</v>
      </c>
      <c r="F845">
        <v>595</v>
      </c>
      <c r="G845">
        <v>3</v>
      </c>
      <c r="H845">
        <v>1785</v>
      </c>
    </row>
    <row r="846" spans="1:8" x14ac:dyDescent="0.35">
      <c r="A846" s="1">
        <v>42398</v>
      </c>
      <c r="B846" t="s">
        <v>13</v>
      </c>
      <c r="C846" t="s">
        <v>77</v>
      </c>
      <c r="D846" t="s">
        <v>37</v>
      </c>
      <c r="E846" t="s">
        <v>76</v>
      </c>
      <c r="F846">
        <v>1432</v>
      </c>
      <c r="G846">
        <v>4</v>
      </c>
      <c r="H846">
        <v>5728</v>
      </c>
    </row>
    <row r="847" spans="1:8" x14ac:dyDescent="0.35">
      <c r="A847" s="1">
        <v>42398</v>
      </c>
      <c r="B847" t="s">
        <v>3</v>
      </c>
      <c r="C847" t="s">
        <v>75</v>
      </c>
      <c r="D847" t="s">
        <v>37</v>
      </c>
      <c r="E847" t="s">
        <v>36</v>
      </c>
      <c r="F847">
        <v>337</v>
      </c>
      <c r="G847">
        <v>1</v>
      </c>
      <c r="H847">
        <v>337</v>
      </c>
    </row>
    <row r="848" spans="1:8" x14ac:dyDescent="0.35">
      <c r="A848" s="1">
        <v>42398</v>
      </c>
      <c r="B848" t="s">
        <v>3</v>
      </c>
      <c r="C848" t="s">
        <v>69</v>
      </c>
      <c r="D848" t="s">
        <v>37</v>
      </c>
      <c r="E848" t="s">
        <v>46</v>
      </c>
      <c r="F848">
        <v>595</v>
      </c>
      <c r="G848">
        <v>2</v>
      </c>
      <c r="H848">
        <v>1190</v>
      </c>
    </row>
    <row r="849" spans="1:8" x14ac:dyDescent="0.35">
      <c r="A849" s="1">
        <v>42398</v>
      </c>
      <c r="B849" t="s">
        <v>13</v>
      </c>
      <c r="C849" t="s">
        <v>64</v>
      </c>
      <c r="D849" t="s">
        <v>37</v>
      </c>
      <c r="E849" t="s">
        <v>46</v>
      </c>
      <c r="F849">
        <v>595</v>
      </c>
      <c r="G849">
        <v>1</v>
      </c>
      <c r="H849">
        <v>595</v>
      </c>
    </row>
    <row r="850" spans="1:8" x14ac:dyDescent="0.35">
      <c r="A850" s="1">
        <v>42398</v>
      </c>
      <c r="B850" t="s">
        <v>3</v>
      </c>
      <c r="C850" t="s">
        <v>55</v>
      </c>
      <c r="D850" t="s">
        <v>37</v>
      </c>
      <c r="E850" t="s">
        <v>36</v>
      </c>
      <c r="F850">
        <v>337</v>
      </c>
      <c r="G850">
        <v>3</v>
      </c>
      <c r="H850">
        <v>1011</v>
      </c>
    </row>
    <row r="851" spans="1:8" x14ac:dyDescent="0.35">
      <c r="A851" s="1">
        <v>42398</v>
      </c>
      <c r="B851" t="s">
        <v>3</v>
      </c>
      <c r="C851" t="s">
        <v>47</v>
      </c>
      <c r="D851" t="s">
        <v>37</v>
      </c>
      <c r="E851" t="s">
        <v>46</v>
      </c>
      <c r="F851">
        <v>595</v>
      </c>
      <c r="G851">
        <v>4</v>
      </c>
      <c r="H851">
        <v>2380</v>
      </c>
    </row>
    <row r="852" spans="1:8" x14ac:dyDescent="0.35">
      <c r="A852" s="1">
        <v>42398</v>
      </c>
      <c r="B852" t="s">
        <v>3</v>
      </c>
      <c r="C852" t="s">
        <v>38</v>
      </c>
      <c r="D852" t="s">
        <v>37</v>
      </c>
      <c r="E852" t="s">
        <v>36</v>
      </c>
      <c r="F852">
        <v>337</v>
      </c>
      <c r="G852">
        <v>7</v>
      </c>
      <c r="H852">
        <v>2359</v>
      </c>
    </row>
    <row r="853" spans="1:8" x14ac:dyDescent="0.35">
      <c r="A853" s="1">
        <v>42370</v>
      </c>
      <c r="B853" t="s">
        <v>3</v>
      </c>
      <c r="C853" t="s">
        <v>86</v>
      </c>
      <c r="D853" t="s">
        <v>50</v>
      </c>
      <c r="E853" t="s">
        <v>49</v>
      </c>
      <c r="F853">
        <v>60</v>
      </c>
      <c r="G853">
        <v>2</v>
      </c>
      <c r="H853">
        <v>120</v>
      </c>
    </row>
    <row r="854" spans="1:8" x14ac:dyDescent="0.35">
      <c r="A854" s="1">
        <v>42370</v>
      </c>
      <c r="B854" t="s">
        <v>3</v>
      </c>
      <c r="C854" t="s">
        <v>113</v>
      </c>
      <c r="D854" t="s">
        <v>50</v>
      </c>
      <c r="E854" t="s">
        <v>49</v>
      </c>
      <c r="F854">
        <v>60</v>
      </c>
      <c r="G854">
        <v>2</v>
      </c>
      <c r="H854">
        <v>120</v>
      </c>
    </row>
    <row r="855" spans="1:8" x14ac:dyDescent="0.35">
      <c r="A855" s="1">
        <v>42371</v>
      </c>
      <c r="B855" t="s">
        <v>3</v>
      </c>
      <c r="C855" t="s">
        <v>251</v>
      </c>
      <c r="D855" t="s">
        <v>50</v>
      </c>
      <c r="E855" t="s">
        <v>49</v>
      </c>
      <c r="F855">
        <v>60</v>
      </c>
      <c r="G855">
        <v>1</v>
      </c>
      <c r="H855">
        <v>60</v>
      </c>
    </row>
    <row r="856" spans="1:8" x14ac:dyDescent="0.35">
      <c r="A856" s="1">
        <v>42372</v>
      </c>
      <c r="B856" t="s">
        <v>3</v>
      </c>
      <c r="C856" t="s">
        <v>61</v>
      </c>
      <c r="D856" t="s">
        <v>50</v>
      </c>
      <c r="E856" t="s">
        <v>49</v>
      </c>
      <c r="F856">
        <v>60</v>
      </c>
      <c r="G856">
        <v>8</v>
      </c>
      <c r="H856">
        <v>480</v>
      </c>
    </row>
    <row r="857" spans="1:8" x14ac:dyDescent="0.35">
      <c r="A857" s="1">
        <v>42373</v>
      </c>
      <c r="B857" t="s">
        <v>13</v>
      </c>
      <c r="C857" t="s">
        <v>32</v>
      </c>
      <c r="D857" t="s">
        <v>50</v>
      </c>
      <c r="E857" t="s">
        <v>49</v>
      </c>
      <c r="F857">
        <v>60</v>
      </c>
      <c r="G857">
        <v>4</v>
      </c>
      <c r="H857">
        <v>240</v>
      </c>
    </row>
    <row r="858" spans="1:8" x14ac:dyDescent="0.35">
      <c r="A858" s="1">
        <v>42375</v>
      </c>
      <c r="B858" t="s">
        <v>13</v>
      </c>
      <c r="C858" t="s">
        <v>120</v>
      </c>
      <c r="D858" t="s">
        <v>50</v>
      </c>
      <c r="E858" t="s">
        <v>49</v>
      </c>
      <c r="F858">
        <v>60</v>
      </c>
      <c r="G858">
        <v>4</v>
      </c>
      <c r="H858">
        <v>240</v>
      </c>
    </row>
    <row r="859" spans="1:8" x14ac:dyDescent="0.35">
      <c r="A859" s="1">
        <v>42375</v>
      </c>
      <c r="B859" t="s">
        <v>13</v>
      </c>
      <c r="C859" t="s">
        <v>120</v>
      </c>
      <c r="D859" t="s">
        <v>50</v>
      </c>
      <c r="E859" t="s">
        <v>49</v>
      </c>
      <c r="F859">
        <v>60</v>
      </c>
      <c r="G859">
        <v>6</v>
      </c>
      <c r="H859">
        <v>360</v>
      </c>
    </row>
    <row r="860" spans="1:8" x14ac:dyDescent="0.35">
      <c r="A860" s="1">
        <v>42376</v>
      </c>
      <c r="B860" t="s">
        <v>3</v>
      </c>
      <c r="C860" t="s">
        <v>52</v>
      </c>
      <c r="D860" t="s">
        <v>50</v>
      </c>
      <c r="E860" t="s">
        <v>49</v>
      </c>
      <c r="F860">
        <v>60</v>
      </c>
      <c r="G860">
        <v>3</v>
      </c>
      <c r="H860">
        <v>180</v>
      </c>
    </row>
    <row r="861" spans="1:8" x14ac:dyDescent="0.35">
      <c r="A861" s="1">
        <v>42378</v>
      </c>
      <c r="B861" t="s">
        <v>22</v>
      </c>
      <c r="C861" t="s">
        <v>21</v>
      </c>
      <c r="D861" t="s">
        <v>50</v>
      </c>
      <c r="E861" t="s">
        <v>49</v>
      </c>
      <c r="F861">
        <v>60</v>
      </c>
      <c r="G861">
        <v>5</v>
      </c>
      <c r="H861">
        <v>300</v>
      </c>
    </row>
    <row r="862" spans="1:8" x14ac:dyDescent="0.35">
      <c r="A862" s="1">
        <v>42378</v>
      </c>
      <c r="B862" t="s">
        <v>3</v>
      </c>
      <c r="C862" t="s">
        <v>259</v>
      </c>
      <c r="D862" t="s">
        <v>50</v>
      </c>
      <c r="E862" t="s">
        <v>49</v>
      </c>
      <c r="F862">
        <v>60</v>
      </c>
      <c r="G862">
        <v>1</v>
      </c>
      <c r="H862">
        <v>60</v>
      </c>
    </row>
    <row r="863" spans="1:8" x14ac:dyDescent="0.35">
      <c r="A863" s="1">
        <v>42381</v>
      </c>
      <c r="B863" t="s">
        <v>3</v>
      </c>
      <c r="C863" t="s">
        <v>52</v>
      </c>
      <c r="D863" t="s">
        <v>50</v>
      </c>
      <c r="E863" t="s">
        <v>49</v>
      </c>
      <c r="F863">
        <v>60</v>
      </c>
      <c r="G863">
        <v>4</v>
      </c>
      <c r="H863">
        <v>240</v>
      </c>
    </row>
    <row r="864" spans="1:8" x14ac:dyDescent="0.35">
      <c r="A864" s="1">
        <v>42382</v>
      </c>
      <c r="B864" t="s">
        <v>3</v>
      </c>
      <c r="C864" t="s">
        <v>91</v>
      </c>
      <c r="D864" t="s">
        <v>50</v>
      </c>
      <c r="E864" t="s">
        <v>49</v>
      </c>
      <c r="F864">
        <v>60</v>
      </c>
      <c r="G864">
        <v>1</v>
      </c>
      <c r="H864">
        <v>60</v>
      </c>
    </row>
    <row r="865" spans="1:8" x14ac:dyDescent="0.35">
      <c r="A865" s="1">
        <v>42384</v>
      </c>
      <c r="B865" t="s">
        <v>3</v>
      </c>
      <c r="C865" t="s">
        <v>153</v>
      </c>
      <c r="D865" t="s">
        <v>50</v>
      </c>
      <c r="E865" t="s">
        <v>49</v>
      </c>
      <c r="F865">
        <v>60</v>
      </c>
      <c r="G865">
        <v>7</v>
      </c>
      <c r="H865">
        <v>420</v>
      </c>
    </row>
    <row r="866" spans="1:8" x14ac:dyDescent="0.35">
      <c r="A866" s="1">
        <v>42387</v>
      </c>
      <c r="B866" t="s">
        <v>3</v>
      </c>
      <c r="C866" t="s">
        <v>223</v>
      </c>
      <c r="D866" t="s">
        <v>50</v>
      </c>
      <c r="E866" t="s">
        <v>49</v>
      </c>
      <c r="F866">
        <v>60</v>
      </c>
      <c r="G866">
        <v>4</v>
      </c>
      <c r="H866">
        <v>240</v>
      </c>
    </row>
    <row r="867" spans="1:8" x14ac:dyDescent="0.35">
      <c r="A867" s="1">
        <v>42388</v>
      </c>
      <c r="B867" t="s">
        <v>22</v>
      </c>
      <c r="C867" t="s">
        <v>109</v>
      </c>
      <c r="D867" t="s">
        <v>50</v>
      </c>
      <c r="E867" t="s">
        <v>49</v>
      </c>
      <c r="F867">
        <v>60</v>
      </c>
      <c r="G867">
        <v>4</v>
      </c>
      <c r="H867">
        <v>240</v>
      </c>
    </row>
    <row r="868" spans="1:8" x14ac:dyDescent="0.35">
      <c r="A868" s="1">
        <v>42388</v>
      </c>
      <c r="B868" t="s">
        <v>13</v>
      </c>
      <c r="C868" t="s">
        <v>216</v>
      </c>
      <c r="D868" t="s">
        <v>50</v>
      </c>
      <c r="E868" t="s">
        <v>49</v>
      </c>
      <c r="F868">
        <v>60</v>
      </c>
      <c r="G868">
        <v>4</v>
      </c>
      <c r="H868">
        <v>240</v>
      </c>
    </row>
    <row r="869" spans="1:8" x14ac:dyDescent="0.35">
      <c r="A869" s="1">
        <v>42388</v>
      </c>
      <c r="B869" t="s">
        <v>13</v>
      </c>
      <c r="C869" t="s">
        <v>125</v>
      </c>
      <c r="D869" t="s">
        <v>50</v>
      </c>
      <c r="E869" t="s">
        <v>49</v>
      </c>
      <c r="F869">
        <v>60</v>
      </c>
      <c r="G869">
        <v>2</v>
      </c>
      <c r="H869">
        <v>120</v>
      </c>
    </row>
    <row r="870" spans="1:8" x14ac:dyDescent="0.35">
      <c r="A870" s="1">
        <v>42388</v>
      </c>
      <c r="B870" t="s">
        <v>3</v>
      </c>
      <c r="C870" t="s">
        <v>167</v>
      </c>
      <c r="D870" t="s">
        <v>50</v>
      </c>
      <c r="E870" t="s">
        <v>49</v>
      </c>
      <c r="F870">
        <v>60</v>
      </c>
      <c r="G870">
        <v>6</v>
      </c>
      <c r="H870">
        <v>360</v>
      </c>
    </row>
    <row r="871" spans="1:8" x14ac:dyDescent="0.35">
      <c r="A871" s="1">
        <v>42390</v>
      </c>
      <c r="B871" t="s">
        <v>3</v>
      </c>
      <c r="C871" t="s">
        <v>189</v>
      </c>
      <c r="D871" t="s">
        <v>50</v>
      </c>
      <c r="E871" t="s">
        <v>49</v>
      </c>
      <c r="F871">
        <v>60</v>
      </c>
      <c r="G871">
        <v>5</v>
      </c>
      <c r="H871">
        <v>300</v>
      </c>
    </row>
    <row r="872" spans="1:8" x14ac:dyDescent="0.35">
      <c r="A872" s="1">
        <v>42391</v>
      </c>
      <c r="B872" t="s">
        <v>3</v>
      </c>
      <c r="C872" t="s">
        <v>153</v>
      </c>
      <c r="D872" t="s">
        <v>50</v>
      </c>
      <c r="E872" t="s">
        <v>49</v>
      </c>
      <c r="F872">
        <v>60</v>
      </c>
      <c r="G872">
        <v>2</v>
      </c>
      <c r="H872">
        <v>120</v>
      </c>
    </row>
    <row r="873" spans="1:8" x14ac:dyDescent="0.35">
      <c r="A873" s="1">
        <v>42391</v>
      </c>
      <c r="B873" t="s">
        <v>3</v>
      </c>
      <c r="C873" t="s">
        <v>187</v>
      </c>
      <c r="D873" t="s">
        <v>50</v>
      </c>
      <c r="E873" t="s">
        <v>49</v>
      </c>
      <c r="F873">
        <v>60</v>
      </c>
      <c r="G873">
        <v>2</v>
      </c>
      <c r="H873">
        <v>120</v>
      </c>
    </row>
    <row r="874" spans="1:8" x14ac:dyDescent="0.35">
      <c r="A874" s="1">
        <v>42392</v>
      </c>
      <c r="B874" t="s">
        <v>3</v>
      </c>
      <c r="C874" t="s">
        <v>72</v>
      </c>
      <c r="D874" t="s">
        <v>50</v>
      </c>
      <c r="E874" t="s">
        <v>49</v>
      </c>
      <c r="F874">
        <v>60</v>
      </c>
      <c r="G874">
        <v>2</v>
      </c>
      <c r="H874">
        <v>120</v>
      </c>
    </row>
    <row r="875" spans="1:8" x14ac:dyDescent="0.35">
      <c r="A875" s="1">
        <v>42394</v>
      </c>
      <c r="B875" t="s">
        <v>3</v>
      </c>
      <c r="C875" t="s">
        <v>164</v>
      </c>
      <c r="D875" t="s">
        <v>50</v>
      </c>
      <c r="E875" t="s">
        <v>49</v>
      </c>
      <c r="F875">
        <v>60</v>
      </c>
      <c r="G875">
        <v>5</v>
      </c>
      <c r="H875">
        <v>300</v>
      </c>
    </row>
    <row r="876" spans="1:8" x14ac:dyDescent="0.35">
      <c r="A876" s="1">
        <v>42394</v>
      </c>
      <c r="B876" t="s">
        <v>3</v>
      </c>
      <c r="C876" t="s">
        <v>162</v>
      </c>
      <c r="D876" t="s">
        <v>50</v>
      </c>
      <c r="E876" t="s">
        <v>49</v>
      </c>
      <c r="F876">
        <v>60</v>
      </c>
      <c r="G876">
        <v>1</v>
      </c>
      <c r="H876">
        <v>60</v>
      </c>
    </row>
    <row r="877" spans="1:8" x14ac:dyDescent="0.35">
      <c r="A877" s="1">
        <v>42395</v>
      </c>
      <c r="B877" t="s">
        <v>3</v>
      </c>
      <c r="C877" t="s">
        <v>93</v>
      </c>
      <c r="D877" t="s">
        <v>50</v>
      </c>
      <c r="E877" t="s">
        <v>49</v>
      </c>
      <c r="F877">
        <v>60</v>
      </c>
      <c r="G877">
        <v>4</v>
      </c>
      <c r="H877">
        <v>240</v>
      </c>
    </row>
    <row r="878" spans="1:8" x14ac:dyDescent="0.35">
      <c r="A878" s="1">
        <v>42396</v>
      </c>
      <c r="B878" t="s">
        <v>3</v>
      </c>
      <c r="C878" t="s">
        <v>132</v>
      </c>
      <c r="D878" t="s">
        <v>50</v>
      </c>
      <c r="E878" t="s">
        <v>49</v>
      </c>
      <c r="F878">
        <v>60</v>
      </c>
      <c r="G878">
        <v>4</v>
      </c>
      <c r="H878">
        <v>240</v>
      </c>
    </row>
    <row r="879" spans="1:8" x14ac:dyDescent="0.35">
      <c r="A879" s="1">
        <v>42398</v>
      </c>
      <c r="B879" t="s">
        <v>22</v>
      </c>
      <c r="C879" t="s">
        <v>21</v>
      </c>
      <c r="D879" t="s">
        <v>50</v>
      </c>
      <c r="E879" t="s">
        <v>49</v>
      </c>
      <c r="F879">
        <v>60</v>
      </c>
      <c r="G879">
        <v>3</v>
      </c>
      <c r="H879">
        <v>180</v>
      </c>
    </row>
    <row r="880" spans="1:8" x14ac:dyDescent="0.35">
      <c r="A880" s="1">
        <v>42370</v>
      </c>
      <c r="B880" t="s">
        <v>3</v>
      </c>
      <c r="C880" t="s">
        <v>164</v>
      </c>
      <c r="D880" t="s">
        <v>5</v>
      </c>
      <c r="E880" t="s">
        <v>4</v>
      </c>
      <c r="F880">
        <v>75</v>
      </c>
      <c r="G880">
        <v>4</v>
      </c>
      <c r="H880">
        <v>300</v>
      </c>
    </row>
    <row r="881" spans="1:8" x14ac:dyDescent="0.35">
      <c r="A881" s="1">
        <v>42370</v>
      </c>
      <c r="B881" t="s">
        <v>3</v>
      </c>
      <c r="C881" t="s">
        <v>86</v>
      </c>
      <c r="D881" t="s">
        <v>5</v>
      </c>
      <c r="E881" t="s">
        <v>4</v>
      </c>
      <c r="F881">
        <v>75</v>
      </c>
      <c r="G881">
        <v>3</v>
      </c>
      <c r="H881">
        <v>225</v>
      </c>
    </row>
    <row r="882" spans="1:8" x14ac:dyDescent="0.35">
      <c r="A882" s="1">
        <v>42370</v>
      </c>
      <c r="B882" t="s">
        <v>3</v>
      </c>
      <c r="C882" t="s">
        <v>9</v>
      </c>
      <c r="D882" t="s">
        <v>5</v>
      </c>
      <c r="E882" t="s">
        <v>4</v>
      </c>
      <c r="F882">
        <v>75</v>
      </c>
      <c r="G882">
        <v>5</v>
      </c>
      <c r="H882">
        <v>375</v>
      </c>
    </row>
    <row r="883" spans="1:8" x14ac:dyDescent="0.35">
      <c r="A883" s="1">
        <v>42371</v>
      </c>
      <c r="B883" t="s">
        <v>3</v>
      </c>
      <c r="C883" t="s">
        <v>104</v>
      </c>
      <c r="D883" t="s">
        <v>5</v>
      </c>
      <c r="E883" t="s">
        <v>4</v>
      </c>
      <c r="F883">
        <v>75</v>
      </c>
      <c r="G883">
        <v>1</v>
      </c>
      <c r="H883">
        <v>75</v>
      </c>
    </row>
    <row r="884" spans="1:8" x14ac:dyDescent="0.35">
      <c r="A884" s="1">
        <v>42371</v>
      </c>
      <c r="B884" t="s">
        <v>3</v>
      </c>
      <c r="C884" t="s">
        <v>228</v>
      </c>
      <c r="D884" t="s">
        <v>5</v>
      </c>
      <c r="E884" t="s">
        <v>4</v>
      </c>
      <c r="F884">
        <v>75</v>
      </c>
      <c r="G884">
        <v>2</v>
      </c>
      <c r="H884">
        <v>150</v>
      </c>
    </row>
    <row r="885" spans="1:8" x14ac:dyDescent="0.35">
      <c r="A885" s="1">
        <v>42371</v>
      </c>
      <c r="B885" t="s">
        <v>3</v>
      </c>
      <c r="C885" t="s">
        <v>227</v>
      </c>
      <c r="D885" t="s">
        <v>5</v>
      </c>
      <c r="E885" t="s">
        <v>4</v>
      </c>
      <c r="F885">
        <v>75</v>
      </c>
      <c r="G885">
        <v>5</v>
      </c>
      <c r="H885">
        <v>375</v>
      </c>
    </row>
    <row r="886" spans="1:8" x14ac:dyDescent="0.35">
      <c r="A886" s="1">
        <v>42372</v>
      </c>
      <c r="B886" t="s">
        <v>3</v>
      </c>
      <c r="C886" t="s">
        <v>273</v>
      </c>
      <c r="D886" t="s">
        <v>5</v>
      </c>
      <c r="E886" t="s">
        <v>4</v>
      </c>
      <c r="F886">
        <v>75</v>
      </c>
      <c r="G886">
        <v>4</v>
      </c>
      <c r="H886">
        <v>300</v>
      </c>
    </row>
    <row r="887" spans="1:8" x14ac:dyDescent="0.35">
      <c r="A887" s="1">
        <v>42372</v>
      </c>
      <c r="B887" t="s">
        <v>3</v>
      </c>
      <c r="C887" t="s">
        <v>102</v>
      </c>
      <c r="D887" t="s">
        <v>5</v>
      </c>
      <c r="E887" t="s">
        <v>4</v>
      </c>
      <c r="F887">
        <v>75</v>
      </c>
      <c r="G887">
        <v>6</v>
      </c>
      <c r="H887">
        <v>450</v>
      </c>
    </row>
    <row r="888" spans="1:8" x14ac:dyDescent="0.35">
      <c r="A888" s="1">
        <v>42372</v>
      </c>
      <c r="B888" t="s">
        <v>22</v>
      </c>
      <c r="C888" t="s">
        <v>152</v>
      </c>
      <c r="D888" t="s">
        <v>5</v>
      </c>
      <c r="E888" t="s">
        <v>4</v>
      </c>
      <c r="F888">
        <v>75</v>
      </c>
      <c r="G888">
        <v>2</v>
      </c>
      <c r="H888">
        <v>150</v>
      </c>
    </row>
    <row r="889" spans="1:8" x14ac:dyDescent="0.35">
      <c r="A889" s="1">
        <v>42373</v>
      </c>
      <c r="B889" t="s">
        <v>3</v>
      </c>
      <c r="C889" t="s">
        <v>169</v>
      </c>
      <c r="D889" t="s">
        <v>5</v>
      </c>
      <c r="E889" t="s">
        <v>4</v>
      </c>
      <c r="F889">
        <v>75</v>
      </c>
      <c r="G889">
        <v>8</v>
      </c>
      <c r="H889">
        <v>600</v>
      </c>
    </row>
    <row r="890" spans="1:8" x14ac:dyDescent="0.35">
      <c r="A890" s="1">
        <v>42374</v>
      </c>
      <c r="B890" t="s">
        <v>3</v>
      </c>
      <c r="C890" t="s">
        <v>153</v>
      </c>
      <c r="D890" t="s">
        <v>5</v>
      </c>
      <c r="E890" t="s">
        <v>4</v>
      </c>
      <c r="F890">
        <v>75</v>
      </c>
      <c r="G890">
        <v>13</v>
      </c>
      <c r="H890">
        <v>975</v>
      </c>
    </row>
    <row r="891" spans="1:8" x14ac:dyDescent="0.35">
      <c r="A891" s="1">
        <v>42374</v>
      </c>
      <c r="B891" t="s">
        <v>3</v>
      </c>
      <c r="C891" t="s">
        <v>52</v>
      </c>
      <c r="D891" t="s">
        <v>5</v>
      </c>
      <c r="E891" t="s">
        <v>4</v>
      </c>
      <c r="F891">
        <v>75</v>
      </c>
      <c r="G891">
        <v>10</v>
      </c>
      <c r="H891">
        <v>750</v>
      </c>
    </row>
    <row r="892" spans="1:8" x14ac:dyDescent="0.35">
      <c r="A892" s="1">
        <v>42374</v>
      </c>
      <c r="B892" t="s">
        <v>3</v>
      </c>
      <c r="C892" t="s">
        <v>158</v>
      </c>
      <c r="D892" t="s">
        <v>5</v>
      </c>
      <c r="E892" t="s">
        <v>4</v>
      </c>
      <c r="F892">
        <v>75</v>
      </c>
      <c r="G892">
        <v>8</v>
      </c>
      <c r="H892">
        <v>600</v>
      </c>
    </row>
    <row r="893" spans="1:8" x14ac:dyDescent="0.35">
      <c r="A893" s="1">
        <v>42375</v>
      </c>
      <c r="B893" t="s">
        <v>3</v>
      </c>
      <c r="C893" t="s">
        <v>55</v>
      </c>
      <c r="D893" t="s">
        <v>5</v>
      </c>
      <c r="E893" t="s">
        <v>4</v>
      </c>
      <c r="F893">
        <v>75</v>
      </c>
      <c r="G893">
        <v>1</v>
      </c>
      <c r="H893">
        <v>75</v>
      </c>
    </row>
    <row r="894" spans="1:8" x14ac:dyDescent="0.35">
      <c r="A894" s="1">
        <v>42376</v>
      </c>
      <c r="B894" t="s">
        <v>13</v>
      </c>
      <c r="C894" t="s">
        <v>267</v>
      </c>
      <c r="D894" t="s">
        <v>5</v>
      </c>
      <c r="E894" t="s">
        <v>4</v>
      </c>
      <c r="F894">
        <v>75</v>
      </c>
      <c r="G894">
        <v>3</v>
      </c>
      <c r="H894">
        <v>225</v>
      </c>
    </row>
    <row r="895" spans="1:8" x14ac:dyDescent="0.35">
      <c r="A895" s="1">
        <v>42376</v>
      </c>
      <c r="B895" t="s">
        <v>18</v>
      </c>
      <c r="C895" t="s">
        <v>150</v>
      </c>
      <c r="D895" t="s">
        <v>5</v>
      </c>
      <c r="E895" t="s">
        <v>4</v>
      </c>
      <c r="F895">
        <v>75</v>
      </c>
      <c r="G895">
        <v>1</v>
      </c>
      <c r="H895">
        <v>75</v>
      </c>
    </row>
    <row r="896" spans="1:8" x14ac:dyDescent="0.35">
      <c r="A896" s="1">
        <v>42377</v>
      </c>
      <c r="B896" t="s">
        <v>13</v>
      </c>
      <c r="C896" t="s">
        <v>177</v>
      </c>
      <c r="D896" t="s">
        <v>5</v>
      </c>
      <c r="E896" t="s">
        <v>4</v>
      </c>
      <c r="F896">
        <v>75</v>
      </c>
      <c r="G896">
        <v>4</v>
      </c>
      <c r="H896">
        <v>300</v>
      </c>
    </row>
    <row r="897" spans="1:8" x14ac:dyDescent="0.35">
      <c r="A897" s="1">
        <v>42377</v>
      </c>
      <c r="B897" t="s">
        <v>3</v>
      </c>
      <c r="C897" t="s">
        <v>2</v>
      </c>
      <c r="D897" t="s">
        <v>5</v>
      </c>
      <c r="E897" t="s">
        <v>4</v>
      </c>
      <c r="F897">
        <v>75</v>
      </c>
      <c r="G897">
        <v>4</v>
      </c>
      <c r="H897">
        <v>300</v>
      </c>
    </row>
    <row r="898" spans="1:8" x14ac:dyDescent="0.35">
      <c r="A898" s="1">
        <v>42378</v>
      </c>
      <c r="B898" t="s">
        <v>3</v>
      </c>
      <c r="C898" t="s">
        <v>203</v>
      </c>
      <c r="D898" t="s">
        <v>5</v>
      </c>
      <c r="E898" t="s">
        <v>4</v>
      </c>
      <c r="F898">
        <v>75</v>
      </c>
      <c r="G898">
        <v>2</v>
      </c>
      <c r="H898">
        <v>150</v>
      </c>
    </row>
    <row r="899" spans="1:8" x14ac:dyDescent="0.35">
      <c r="A899" s="1">
        <v>42378</v>
      </c>
      <c r="B899" t="s">
        <v>3</v>
      </c>
      <c r="C899" t="s">
        <v>158</v>
      </c>
      <c r="D899" t="s">
        <v>5</v>
      </c>
      <c r="E899" t="s">
        <v>4</v>
      </c>
      <c r="F899">
        <v>75</v>
      </c>
      <c r="G899">
        <v>8</v>
      </c>
      <c r="H899">
        <v>600</v>
      </c>
    </row>
    <row r="900" spans="1:8" x14ac:dyDescent="0.35">
      <c r="A900" s="1">
        <v>42378</v>
      </c>
      <c r="B900" t="s">
        <v>13</v>
      </c>
      <c r="C900" t="s">
        <v>125</v>
      </c>
      <c r="D900" t="s">
        <v>5</v>
      </c>
      <c r="E900" t="s">
        <v>4</v>
      </c>
      <c r="F900">
        <v>75</v>
      </c>
      <c r="G900">
        <v>8</v>
      </c>
      <c r="H900">
        <v>600</v>
      </c>
    </row>
    <row r="901" spans="1:8" x14ac:dyDescent="0.35">
      <c r="A901" s="1">
        <v>42380</v>
      </c>
      <c r="B901" t="s">
        <v>3</v>
      </c>
      <c r="C901" t="s">
        <v>122</v>
      </c>
      <c r="D901" t="s">
        <v>5</v>
      </c>
      <c r="E901" t="s">
        <v>4</v>
      </c>
      <c r="F901">
        <v>75</v>
      </c>
      <c r="G901">
        <v>3</v>
      </c>
      <c r="H901">
        <v>225</v>
      </c>
    </row>
    <row r="902" spans="1:8" x14ac:dyDescent="0.35">
      <c r="A902" s="1">
        <v>42381</v>
      </c>
      <c r="B902" t="s">
        <v>3</v>
      </c>
      <c r="C902" t="s">
        <v>164</v>
      </c>
      <c r="D902" t="s">
        <v>5</v>
      </c>
      <c r="E902" t="s">
        <v>4</v>
      </c>
      <c r="F902">
        <v>75</v>
      </c>
      <c r="G902">
        <v>6</v>
      </c>
      <c r="H902">
        <v>450</v>
      </c>
    </row>
    <row r="903" spans="1:8" x14ac:dyDescent="0.35">
      <c r="A903" s="1">
        <v>42381</v>
      </c>
      <c r="B903" t="s">
        <v>13</v>
      </c>
      <c r="C903" t="s">
        <v>196</v>
      </c>
      <c r="D903" t="s">
        <v>5</v>
      </c>
      <c r="E903" t="s">
        <v>4</v>
      </c>
      <c r="F903">
        <v>75</v>
      </c>
      <c r="G903">
        <v>8</v>
      </c>
      <c r="H903">
        <v>600</v>
      </c>
    </row>
    <row r="904" spans="1:8" x14ac:dyDescent="0.35">
      <c r="A904" s="1">
        <v>42381</v>
      </c>
      <c r="B904" t="s">
        <v>13</v>
      </c>
      <c r="C904" t="s">
        <v>89</v>
      </c>
      <c r="D904" t="s">
        <v>5</v>
      </c>
      <c r="E904" t="s">
        <v>4</v>
      </c>
      <c r="F904">
        <v>75</v>
      </c>
      <c r="G904">
        <v>3</v>
      </c>
      <c r="H904">
        <v>225</v>
      </c>
    </row>
    <row r="905" spans="1:8" x14ac:dyDescent="0.35">
      <c r="A905" s="1">
        <v>42381</v>
      </c>
      <c r="B905" t="s">
        <v>13</v>
      </c>
      <c r="C905" t="s">
        <v>64</v>
      </c>
      <c r="D905" t="s">
        <v>5</v>
      </c>
      <c r="E905" t="s">
        <v>4</v>
      </c>
      <c r="F905">
        <v>75</v>
      </c>
      <c r="G905">
        <v>4</v>
      </c>
      <c r="H905">
        <v>300</v>
      </c>
    </row>
    <row r="906" spans="1:8" x14ac:dyDescent="0.35">
      <c r="A906" s="1">
        <v>42382</v>
      </c>
      <c r="B906" t="s">
        <v>3</v>
      </c>
      <c r="C906" t="s">
        <v>16</v>
      </c>
      <c r="D906" t="s">
        <v>5</v>
      </c>
      <c r="E906" t="s">
        <v>4</v>
      </c>
      <c r="F906">
        <v>75</v>
      </c>
      <c r="G906">
        <v>3</v>
      </c>
      <c r="H906">
        <v>225</v>
      </c>
    </row>
    <row r="907" spans="1:8" x14ac:dyDescent="0.35">
      <c r="A907" s="1">
        <v>42382</v>
      </c>
      <c r="B907" t="s">
        <v>3</v>
      </c>
      <c r="C907" t="s">
        <v>75</v>
      </c>
      <c r="D907" t="s">
        <v>5</v>
      </c>
      <c r="E907" t="s">
        <v>4</v>
      </c>
      <c r="F907">
        <v>75</v>
      </c>
      <c r="G907">
        <v>2</v>
      </c>
      <c r="H907">
        <v>150</v>
      </c>
    </row>
    <row r="908" spans="1:8" x14ac:dyDescent="0.35">
      <c r="A908" s="1">
        <v>42383</v>
      </c>
      <c r="B908" t="s">
        <v>18</v>
      </c>
      <c r="C908" t="s">
        <v>150</v>
      </c>
      <c r="D908" t="s">
        <v>5</v>
      </c>
      <c r="E908" t="s">
        <v>4</v>
      </c>
      <c r="F908">
        <v>75</v>
      </c>
      <c r="G908">
        <v>6</v>
      </c>
      <c r="H908">
        <v>450</v>
      </c>
    </row>
    <row r="909" spans="1:8" x14ac:dyDescent="0.35">
      <c r="A909" s="1">
        <v>42383</v>
      </c>
      <c r="B909" t="s">
        <v>13</v>
      </c>
      <c r="C909" t="s">
        <v>177</v>
      </c>
      <c r="D909" t="s">
        <v>5</v>
      </c>
      <c r="E909" t="s">
        <v>4</v>
      </c>
      <c r="F909">
        <v>75</v>
      </c>
      <c r="G909">
        <v>3</v>
      </c>
      <c r="H909">
        <v>225</v>
      </c>
    </row>
    <row r="910" spans="1:8" x14ac:dyDescent="0.35">
      <c r="A910" s="1">
        <v>42384</v>
      </c>
      <c r="B910" t="s">
        <v>3</v>
      </c>
      <c r="C910" t="s">
        <v>71</v>
      </c>
      <c r="D910" t="s">
        <v>5</v>
      </c>
      <c r="E910" t="s">
        <v>4</v>
      </c>
      <c r="F910">
        <v>75</v>
      </c>
      <c r="G910">
        <v>2</v>
      </c>
      <c r="H910">
        <v>150</v>
      </c>
    </row>
    <row r="911" spans="1:8" x14ac:dyDescent="0.35">
      <c r="A911" s="1">
        <v>42386</v>
      </c>
      <c r="B911" t="s">
        <v>3</v>
      </c>
      <c r="C911" t="s">
        <v>136</v>
      </c>
      <c r="D911" t="s">
        <v>5</v>
      </c>
      <c r="E911" t="s">
        <v>4</v>
      </c>
      <c r="F911">
        <v>75</v>
      </c>
      <c r="G911">
        <v>6</v>
      </c>
      <c r="H911">
        <v>450</v>
      </c>
    </row>
    <row r="912" spans="1:8" x14ac:dyDescent="0.35">
      <c r="A912" s="1">
        <v>42387</v>
      </c>
      <c r="B912" t="s">
        <v>13</v>
      </c>
      <c r="C912" t="s">
        <v>198</v>
      </c>
      <c r="D912" t="s">
        <v>5</v>
      </c>
      <c r="E912" t="s">
        <v>4</v>
      </c>
      <c r="F912">
        <v>75</v>
      </c>
      <c r="G912">
        <v>6</v>
      </c>
      <c r="H912">
        <v>450</v>
      </c>
    </row>
    <row r="913" spans="1:8" x14ac:dyDescent="0.35">
      <c r="A913" s="1">
        <v>42388</v>
      </c>
      <c r="B913" t="s">
        <v>3</v>
      </c>
      <c r="C913" t="s">
        <v>72</v>
      </c>
      <c r="D913" t="s">
        <v>5</v>
      </c>
      <c r="E913" t="s">
        <v>4</v>
      </c>
      <c r="F913">
        <v>75</v>
      </c>
      <c r="G913">
        <v>9</v>
      </c>
      <c r="H913">
        <v>675</v>
      </c>
    </row>
    <row r="914" spans="1:8" x14ac:dyDescent="0.35">
      <c r="A914" s="1">
        <v>42389</v>
      </c>
      <c r="B914" t="s">
        <v>13</v>
      </c>
      <c r="C914" t="s">
        <v>100</v>
      </c>
      <c r="D914" t="s">
        <v>5</v>
      </c>
      <c r="E914" t="s">
        <v>4</v>
      </c>
      <c r="F914">
        <v>75</v>
      </c>
      <c r="G914">
        <v>11</v>
      </c>
      <c r="H914">
        <v>825</v>
      </c>
    </row>
    <row r="915" spans="1:8" x14ac:dyDescent="0.35">
      <c r="A915" s="1">
        <v>42391</v>
      </c>
      <c r="B915" t="s">
        <v>13</v>
      </c>
      <c r="C915" t="s">
        <v>201</v>
      </c>
      <c r="D915" t="s">
        <v>5</v>
      </c>
      <c r="E915" t="s">
        <v>4</v>
      </c>
      <c r="F915">
        <v>75</v>
      </c>
      <c r="G915">
        <v>5</v>
      </c>
      <c r="H915">
        <v>375</v>
      </c>
    </row>
    <row r="916" spans="1:8" x14ac:dyDescent="0.35">
      <c r="A916" s="1">
        <v>42391</v>
      </c>
      <c r="B916" t="s">
        <v>3</v>
      </c>
      <c r="C916" t="s">
        <v>6</v>
      </c>
      <c r="D916" t="s">
        <v>5</v>
      </c>
      <c r="E916" t="s">
        <v>4</v>
      </c>
      <c r="F916">
        <v>75</v>
      </c>
      <c r="G916">
        <v>2</v>
      </c>
      <c r="H916">
        <v>150</v>
      </c>
    </row>
    <row r="917" spans="1:8" x14ac:dyDescent="0.35">
      <c r="A917" s="1">
        <v>42392</v>
      </c>
      <c r="B917" t="s">
        <v>13</v>
      </c>
      <c r="C917" t="s">
        <v>92</v>
      </c>
      <c r="D917" t="s">
        <v>5</v>
      </c>
      <c r="E917" t="s">
        <v>4</v>
      </c>
      <c r="F917">
        <v>75</v>
      </c>
      <c r="G917">
        <v>3</v>
      </c>
      <c r="H917">
        <v>225</v>
      </c>
    </row>
    <row r="918" spans="1:8" x14ac:dyDescent="0.35">
      <c r="A918" s="1">
        <v>42393</v>
      </c>
      <c r="B918" t="s">
        <v>22</v>
      </c>
      <c r="C918" t="s">
        <v>124</v>
      </c>
      <c r="D918" t="s">
        <v>5</v>
      </c>
      <c r="E918" t="s">
        <v>4</v>
      </c>
      <c r="F918">
        <v>75</v>
      </c>
      <c r="G918">
        <v>1</v>
      </c>
      <c r="H918">
        <v>75</v>
      </c>
    </row>
    <row r="919" spans="1:8" x14ac:dyDescent="0.35">
      <c r="A919" s="1">
        <v>42393</v>
      </c>
      <c r="B919" t="s">
        <v>18</v>
      </c>
      <c r="C919" t="s">
        <v>174</v>
      </c>
      <c r="D919" t="s">
        <v>5</v>
      </c>
      <c r="E919" t="s">
        <v>4</v>
      </c>
      <c r="F919">
        <v>75</v>
      </c>
      <c r="G919">
        <v>1</v>
      </c>
      <c r="H919">
        <v>75</v>
      </c>
    </row>
    <row r="920" spans="1:8" x14ac:dyDescent="0.35">
      <c r="A920" s="1">
        <v>42393</v>
      </c>
      <c r="B920" t="s">
        <v>13</v>
      </c>
      <c r="C920" t="s">
        <v>89</v>
      </c>
      <c r="D920" t="s">
        <v>5</v>
      </c>
      <c r="E920" t="s">
        <v>4</v>
      </c>
      <c r="F920">
        <v>75</v>
      </c>
      <c r="G920">
        <v>5</v>
      </c>
      <c r="H920">
        <v>375</v>
      </c>
    </row>
    <row r="921" spans="1:8" x14ac:dyDescent="0.35">
      <c r="A921" s="1">
        <v>42393</v>
      </c>
      <c r="B921" t="s">
        <v>3</v>
      </c>
      <c r="C921" t="s">
        <v>9</v>
      </c>
      <c r="D921" t="s">
        <v>5</v>
      </c>
      <c r="E921" t="s">
        <v>4</v>
      </c>
      <c r="F921">
        <v>75</v>
      </c>
      <c r="G921">
        <v>2</v>
      </c>
      <c r="H921">
        <v>150</v>
      </c>
    </row>
    <row r="922" spans="1:8" x14ac:dyDescent="0.35">
      <c r="A922" s="1">
        <v>42394</v>
      </c>
      <c r="B922" t="s">
        <v>3</v>
      </c>
      <c r="C922" t="s">
        <v>163</v>
      </c>
      <c r="D922" t="s">
        <v>5</v>
      </c>
      <c r="E922" t="s">
        <v>4</v>
      </c>
      <c r="F922">
        <v>75</v>
      </c>
      <c r="G922">
        <v>4</v>
      </c>
      <c r="H922">
        <v>300</v>
      </c>
    </row>
    <row r="923" spans="1:8" x14ac:dyDescent="0.35">
      <c r="A923" s="1">
        <v>42394</v>
      </c>
      <c r="B923" t="s">
        <v>3</v>
      </c>
      <c r="C923" t="s">
        <v>55</v>
      </c>
      <c r="D923" t="s">
        <v>5</v>
      </c>
      <c r="E923" t="s">
        <v>4</v>
      </c>
      <c r="F923">
        <v>75</v>
      </c>
      <c r="G923">
        <v>9</v>
      </c>
      <c r="H923">
        <v>675</v>
      </c>
    </row>
    <row r="924" spans="1:8" x14ac:dyDescent="0.35">
      <c r="A924" s="1">
        <v>42394</v>
      </c>
      <c r="B924" t="s">
        <v>3</v>
      </c>
      <c r="C924" t="s">
        <v>161</v>
      </c>
      <c r="D924" t="s">
        <v>5</v>
      </c>
      <c r="E924" t="s">
        <v>4</v>
      </c>
      <c r="F924">
        <v>75</v>
      </c>
      <c r="G924">
        <v>1</v>
      </c>
      <c r="H924">
        <v>75</v>
      </c>
    </row>
    <row r="925" spans="1:8" x14ac:dyDescent="0.35">
      <c r="A925" s="1">
        <v>42394</v>
      </c>
      <c r="B925" t="s">
        <v>3</v>
      </c>
      <c r="C925" t="s">
        <v>159</v>
      </c>
      <c r="D925" t="s">
        <v>5</v>
      </c>
      <c r="E925" t="s">
        <v>4</v>
      </c>
      <c r="F925">
        <v>75</v>
      </c>
      <c r="G925">
        <v>4</v>
      </c>
      <c r="H925">
        <v>300</v>
      </c>
    </row>
    <row r="926" spans="1:8" x14ac:dyDescent="0.35">
      <c r="A926" s="1">
        <v>42394</v>
      </c>
      <c r="B926" t="s">
        <v>3</v>
      </c>
      <c r="C926" t="s">
        <v>74</v>
      </c>
      <c r="D926" t="s">
        <v>5</v>
      </c>
      <c r="E926" t="s">
        <v>4</v>
      </c>
      <c r="F926">
        <v>75</v>
      </c>
      <c r="G926">
        <v>2</v>
      </c>
      <c r="H926">
        <v>150</v>
      </c>
    </row>
    <row r="927" spans="1:8" x14ac:dyDescent="0.35">
      <c r="A927" s="1">
        <v>42395</v>
      </c>
      <c r="B927" t="s">
        <v>3</v>
      </c>
      <c r="C927" t="s">
        <v>28</v>
      </c>
      <c r="D927" t="s">
        <v>5</v>
      </c>
      <c r="E927" t="s">
        <v>4</v>
      </c>
      <c r="F927">
        <v>75</v>
      </c>
      <c r="G927">
        <v>4</v>
      </c>
      <c r="H927">
        <v>300</v>
      </c>
    </row>
    <row r="928" spans="1:8" x14ac:dyDescent="0.35">
      <c r="A928" s="1">
        <v>42395</v>
      </c>
      <c r="B928" t="s">
        <v>3</v>
      </c>
      <c r="C928" t="s">
        <v>141</v>
      </c>
      <c r="D928" t="s">
        <v>5</v>
      </c>
      <c r="E928" t="s">
        <v>4</v>
      </c>
      <c r="F928">
        <v>75</v>
      </c>
      <c r="G928">
        <v>3</v>
      </c>
      <c r="H928">
        <v>225</v>
      </c>
    </row>
    <row r="929" spans="1:8" x14ac:dyDescent="0.35">
      <c r="A929" s="1">
        <v>42399</v>
      </c>
      <c r="B929" t="s">
        <v>3</v>
      </c>
      <c r="C929" t="s">
        <v>6</v>
      </c>
      <c r="D929" t="s">
        <v>5</v>
      </c>
      <c r="E929" t="s">
        <v>4</v>
      </c>
      <c r="F929">
        <v>75</v>
      </c>
      <c r="G929">
        <v>4</v>
      </c>
      <c r="H929">
        <v>300</v>
      </c>
    </row>
    <row r="930" spans="1:8" x14ac:dyDescent="0.35">
      <c r="A930" s="1">
        <v>42370</v>
      </c>
      <c r="B930" t="s">
        <v>13</v>
      </c>
      <c r="C930" t="s">
        <v>92</v>
      </c>
      <c r="D930" t="s">
        <v>34</v>
      </c>
      <c r="E930" t="s">
        <v>143</v>
      </c>
      <c r="F930">
        <v>330</v>
      </c>
      <c r="G930">
        <v>2</v>
      </c>
      <c r="H930">
        <v>660</v>
      </c>
    </row>
    <row r="931" spans="1:8" x14ac:dyDescent="0.35">
      <c r="A931" s="1">
        <v>42370</v>
      </c>
      <c r="B931" t="s">
        <v>3</v>
      </c>
      <c r="C931" t="s">
        <v>94</v>
      </c>
      <c r="D931" t="s">
        <v>34</v>
      </c>
      <c r="E931" t="s">
        <v>222</v>
      </c>
      <c r="F931">
        <v>300</v>
      </c>
      <c r="G931">
        <v>1</v>
      </c>
      <c r="H931">
        <v>300</v>
      </c>
    </row>
    <row r="932" spans="1:8" x14ac:dyDescent="0.35">
      <c r="A932" s="1">
        <v>42371</v>
      </c>
      <c r="B932" t="s">
        <v>22</v>
      </c>
      <c r="C932" t="s">
        <v>202</v>
      </c>
      <c r="D932" t="s">
        <v>34</v>
      </c>
      <c r="E932" t="s">
        <v>73</v>
      </c>
      <c r="F932">
        <v>327</v>
      </c>
      <c r="G932">
        <v>2</v>
      </c>
      <c r="H932">
        <v>654</v>
      </c>
    </row>
    <row r="933" spans="1:8" x14ac:dyDescent="0.35">
      <c r="A933" s="1">
        <v>42371</v>
      </c>
      <c r="B933" t="s">
        <v>13</v>
      </c>
      <c r="C933" t="s">
        <v>125</v>
      </c>
      <c r="D933" t="s">
        <v>34</v>
      </c>
      <c r="E933" t="s">
        <v>101</v>
      </c>
      <c r="F933">
        <v>113</v>
      </c>
      <c r="G933">
        <v>3</v>
      </c>
      <c r="H933">
        <v>339</v>
      </c>
    </row>
    <row r="934" spans="1:8" x14ac:dyDescent="0.35">
      <c r="A934" s="1">
        <v>42371</v>
      </c>
      <c r="B934" t="s">
        <v>3</v>
      </c>
      <c r="C934" t="s">
        <v>276</v>
      </c>
      <c r="D934" t="s">
        <v>34</v>
      </c>
      <c r="E934" t="s">
        <v>107</v>
      </c>
      <c r="F934">
        <v>209</v>
      </c>
      <c r="G934">
        <v>2</v>
      </c>
      <c r="H934">
        <v>418</v>
      </c>
    </row>
    <row r="935" spans="1:8" x14ac:dyDescent="0.35">
      <c r="A935" s="1">
        <v>42372</v>
      </c>
      <c r="B935" t="s">
        <v>3</v>
      </c>
      <c r="C935" t="s">
        <v>75</v>
      </c>
      <c r="D935" t="s">
        <v>34</v>
      </c>
      <c r="E935" t="s">
        <v>143</v>
      </c>
      <c r="F935">
        <v>330</v>
      </c>
      <c r="G935">
        <v>6</v>
      </c>
      <c r="H935">
        <v>1980</v>
      </c>
    </row>
    <row r="936" spans="1:8" x14ac:dyDescent="0.35">
      <c r="A936" s="1">
        <v>42372</v>
      </c>
      <c r="B936" t="s">
        <v>3</v>
      </c>
      <c r="C936" t="s">
        <v>47</v>
      </c>
      <c r="D936" t="s">
        <v>34</v>
      </c>
      <c r="E936" t="s">
        <v>101</v>
      </c>
      <c r="F936">
        <v>113</v>
      </c>
      <c r="G936">
        <v>3</v>
      </c>
      <c r="H936">
        <v>339</v>
      </c>
    </row>
    <row r="937" spans="1:8" x14ac:dyDescent="0.35">
      <c r="A937" s="1">
        <v>42372</v>
      </c>
      <c r="B937" t="s">
        <v>3</v>
      </c>
      <c r="C937" t="s">
        <v>227</v>
      </c>
      <c r="D937" t="s">
        <v>34</v>
      </c>
      <c r="E937" t="s">
        <v>222</v>
      </c>
      <c r="F937">
        <v>300</v>
      </c>
      <c r="G937">
        <v>1</v>
      </c>
      <c r="H937">
        <v>300</v>
      </c>
    </row>
    <row r="938" spans="1:8" x14ac:dyDescent="0.35">
      <c r="A938" s="1">
        <v>42373</v>
      </c>
      <c r="B938" t="s">
        <v>13</v>
      </c>
      <c r="C938" t="s">
        <v>134</v>
      </c>
      <c r="D938" t="s">
        <v>34</v>
      </c>
      <c r="E938" t="s">
        <v>90</v>
      </c>
      <c r="F938">
        <v>61</v>
      </c>
      <c r="G938">
        <v>3</v>
      </c>
      <c r="H938">
        <v>183</v>
      </c>
    </row>
    <row r="939" spans="1:8" x14ac:dyDescent="0.35">
      <c r="A939" s="1">
        <v>42373</v>
      </c>
      <c r="B939" t="s">
        <v>18</v>
      </c>
      <c r="C939" t="s">
        <v>17</v>
      </c>
      <c r="D939" t="s">
        <v>34</v>
      </c>
      <c r="E939" t="s">
        <v>65</v>
      </c>
      <c r="F939">
        <v>248</v>
      </c>
      <c r="G939">
        <v>1</v>
      </c>
      <c r="H939">
        <v>248</v>
      </c>
    </row>
    <row r="940" spans="1:8" x14ac:dyDescent="0.35">
      <c r="A940" s="1">
        <v>42373</v>
      </c>
      <c r="B940" t="s">
        <v>3</v>
      </c>
      <c r="C940" t="s">
        <v>172</v>
      </c>
      <c r="D940" t="s">
        <v>34</v>
      </c>
      <c r="E940" t="s">
        <v>101</v>
      </c>
      <c r="F940">
        <v>113</v>
      </c>
      <c r="G940">
        <v>4</v>
      </c>
      <c r="H940">
        <v>452</v>
      </c>
    </row>
    <row r="941" spans="1:8" x14ac:dyDescent="0.35">
      <c r="A941" s="1">
        <v>42373</v>
      </c>
      <c r="B941" t="s">
        <v>3</v>
      </c>
      <c r="C941" t="s">
        <v>183</v>
      </c>
      <c r="D941" t="s">
        <v>34</v>
      </c>
      <c r="E941" t="s">
        <v>143</v>
      </c>
      <c r="F941">
        <v>330</v>
      </c>
      <c r="G941">
        <v>3</v>
      </c>
      <c r="H941">
        <v>990</v>
      </c>
    </row>
    <row r="942" spans="1:8" x14ac:dyDescent="0.35">
      <c r="A942" s="1">
        <v>42374</v>
      </c>
      <c r="B942" t="s">
        <v>13</v>
      </c>
      <c r="C942" t="s">
        <v>214</v>
      </c>
      <c r="D942" t="s">
        <v>34</v>
      </c>
      <c r="E942" t="s">
        <v>33</v>
      </c>
      <c r="F942">
        <v>236</v>
      </c>
      <c r="G942">
        <v>6</v>
      </c>
      <c r="H942">
        <v>1416</v>
      </c>
    </row>
    <row r="943" spans="1:8" x14ac:dyDescent="0.35">
      <c r="A943" s="1">
        <v>42374</v>
      </c>
      <c r="B943" t="s">
        <v>3</v>
      </c>
      <c r="C943" t="s">
        <v>176</v>
      </c>
      <c r="D943" t="s">
        <v>34</v>
      </c>
      <c r="E943" t="s">
        <v>33</v>
      </c>
      <c r="F943">
        <v>236</v>
      </c>
      <c r="G943">
        <v>4</v>
      </c>
      <c r="H943">
        <v>944</v>
      </c>
    </row>
    <row r="944" spans="1:8" x14ac:dyDescent="0.35">
      <c r="A944" s="1">
        <v>42374</v>
      </c>
      <c r="B944" t="s">
        <v>3</v>
      </c>
      <c r="C944" t="s">
        <v>175</v>
      </c>
      <c r="D944" t="s">
        <v>34</v>
      </c>
      <c r="E944" t="s">
        <v>65</v>
      </c>
      <c r="F944">
        <v>248</v>
      </c>
      <c r="G944">
        <v>1</v>
      </c>
      <c r="H944">
        <v>248</v>
      </c>
    </row>
    <row r="945" spans="1:8" x14ac:dyDescent="0.35">
      <c r="A945" s="1">
        <v>42375</v>
      </c>
      <c r="B945" t="s">
        <v>3</v>
      </c>
      <c r="C945" t="s">
        <v>96</v>
      </c>
      <c r="D945" t="s">
        <v>34</v>
      </c>
      <c r="E945" t="s">
        <v>90</v>
      </c>
      <c r="F945">
        <v>61</v>
      </c>
      <c r="G945">
        <v>1</v>
      </c>
      <c r="H945">
        <v>61</v>
      </c>
    </row>
    <row r="946" spans="1:8" x14ac:dyDescent="0.35">
      <c r="A946" s="1">
        <v>42376</v>
      </c>
      <c r="B946" t="s">
        <v>3</v>
      </c>
      <c r="C946" t="s">
        <v>179</v>
      </c>
      <c r="D946" t="s">
        <v>34</v>
      </c>
      <c r="E946" t="s">
        <v>65</v>
      </c>
      <c r="F946">
        <v>248</v>
      </c>
      <c r="G946">
        <v>2</v>
      </c>
      <c r="H946">
        <v>496</v>
      </c>
    </row>
    <row r="947" spans="1:8" x14ac:dyDescent="0.35">
      <c r="A947" s="1">
        <v>42376</v>
      </c>
      <c r="B947" t="s">
        <v>3</v>
      </c>
      <c r="C947" t="s">
        <v>163</v>
      </c>
      <c r="D947" t="s">
        <v>34</v>
      </c>
      <c r="E947" t="s">
        <v>143</v>
      </c>
      <c r="F947">
        <v>330</v>
      </c>
      <c r="G947">
        <v>1</v>
      </c>
      <c r="H947">
        <v>330</v>
      </c>
    </row>
    <row r="948" spans="1:8" x14ac:dyDescent="0.35">
      <c r="A948" s="1">
        <v>42376</v>
      </c>
      <c r="B948" t="s">
        <v>3</v>
      </c>
      <c r="C948" t="s">
        <v>69</v>
      </c>
      <c r="D948" t="s">
        <v>34</v>
      </c>
      <c r="E948" t="s">
        <v>65</v>
      </c>
      <c r="F948">
        <v>248</v>
      </c>
      <c r="G948">
        <v>2</v>
      </c>
      <c r="H948">
        <v>496</v>
      </c>
    </row>
    <row r="949" spans="1:8" x14ac:dyDescent="0.35">
      <c r="A949" s="1">
        <v>42376</v>
      </c>
      <c r="B949" t="s">
        <v>3</v>
      </c>
      <c r="C949" t="s">
        <v>148</v>
      </c>
      <c r="D949" t="s">
        <v>34</v>
      </c>
      <c r="E949" t="s">
        <v>101</v>
      </c>
      <c r="F949">
        <v>113</v>
      </c>
      <c r="G949">
        <v>5</v>
      </c>
      <c r="H949">
        <v>565</v>
      </c>
    </row>
    <row r="950" spans="1:8" x14ac:dyDescent="0.35">
      <c r="A950" s="1">
        <v>42377</v>
      </c>
      <c r="B950" t="s">
        <v>13</v>
      </c>
      <c r="C950" t="s">
        <v>134</v>
      </c>
      <c r="D950" t="s">
        <v>34</v>
      </c>
      <c r="E950" t="s">
        <v>73</v>
      </c>
      <c r="F950">
        <v>327</v>
      </c>
      <c r="G950">
        <v>6</v>
      </c>
      <c r="H950">
        <v>1962</v>
      </c>
    </row>
    <row r="951" spans="1:8" x14ac:dyDescent="0.35">
      <c r="A951" s="1">
        <v>42378</v>
      </c>
      <c r="B951" t="s">
        <v>3</v>
      </c>
      <c r="C951" t="s">
        <v>193</v>
      </c>
      <c r="D951" t="s">
        <v>34</v>
      </c>
      <c r="E951" t="s">
        <v>33</v>
      </c>
      <c r="F951">
        <v>236</v>
      </c>
      <c r="G951">
        <v>2</v>
      </c>
      <c r="H951">
        <v>472</v>
      </c>
    </row>
    <row r="952" spans="1:8" x14ac:dyDescent="0.35">
      <c r="A952" s="1">
        <v>42378</v>
      </c>
      <c r="B952" t="s">
        <v>18</v>
      </c>
      <c r="C952" t="s">
        <v>150</v>
      </c>
      <c r="D952" t="s">
        <v>34</v>
      </c>
      <c r="E952" t="s">
        <v>79</v>
      </c>
      <c r="F952">
        <v>88</v>
      </c>
      <c r="G952">
        <v>3</v>
      </c>
      <c r="H952">
        <v>264</v>
      </c>
    </row>
    <row r="953" spans="1:8" x14ac:dyDescent="0.35">
      <c r="A953" s="1">
        <v>42379</v>
      </c>
      <c r="B953" t="s">
        <v>3</v>
      </c>
      <c r="C953" t="s">
        <v>166</v>
      </c>
      <c r="D953" t="s">
        <v>34</v>
      </c>
      <c r="E953" t="s">
        <v>101</v>
      </c>
      <c r="F953">
        <v>113</v>
      </c>
      <c r="G953">
        <v>8</v>
      </c>
      <c r="H953">
        <v>904</v>
      </c>
    </row>
    <row r="954" spans="1:8" x14ac:dyDescent="0.35">
      <c r="A954" s="1">
        <v>42379</v>
      </c>
      <c r="B954" t="s">
        <v>3</v>
      </c>
      <c r="C954" t="s">
        <v>61</v>
      </c>
      <c r="D954" t="s">
        <v>34</v>
      </c>
      <c r="E954" t="s">
        <v>73</v>
      </c>
      <c r="F954">
        <v>327</v>
      </c>
      <c r="G954">
        <v>6</v>
      </c>
      <c r="H954">
        <v>1962</v>
      </c>
    </row>
    <row r="955" spans="1:8" x14ac:dyDescent="0.35">
      <c r="A955" s="1">
        <v>42380</v>
      </c>
      <c r="B955" t="s">
        <v>3</v>
      </c>
      <c r="C955" t="s">
        <v>87</v>
      </c>
      <c r="D955" t="s">
        <v>34</v>
      </c>
      <c r="E955" t="s">
        <v>90</v>
      </c>
      <c r="F955">
        <v>61</v>
      </c>
      <c r="G955">
        <v>2</v>
      </c>
      <c r="H955">
        <v>122</v>
      </c>
    </row>
    <row r="956" spans="1:8" x14ac:dyDescent="0.35">
      <c r="A956" s="1">
        <v>42380</v>
      </c>
      <c r="B956" t="s">
        <v>3</v>
      </c>
      <c r="C956" t="s">
        <v>93</v>
      </c>
      <c r="D956" t="s">
        <v>34</v>
      </c>
      <c r="E956" t="s">
        <v>65</v>
      </c>
      <c r="F956">
        <v>248</v>
      </c>
      <c r="G956">
        <v>2</v>
      </c>
      <c r="H956">
        <v>496</v>
      </c>
    </row>
    <row r="957" spans="1:8" x14ac:dyDescent="0.35">
      <c r="A957" s="1">
        <v>42380</v>
      </c>
      <c r="B957" t="s">
        <v>3</v>
      </c>
      <c r="C957" t="s">
        <v>256</v>
      </c>
      <c r="D957" t="s">
        <v>34</v>
      </c>
      <c r="E957" t="s">
        <v>65</v>
      </c>
      <c r="F957">
        <v>248</v>
      </c>
      <c r="G957">
        <v>1</v>
      </c>
      <c r="H957">
        <v>248</v>
      </c>
    </row>
    <row r="958" spans="1:8" x14ac:dyDescent="0.35">
      <c r="A958" s="1">
        <v>42380</v>
      </c>
      <c r="B958" t="s">
        <v>3</v>
      </c>
      <c r="C958" t="s">
        <v>184</v>
      </c>
      <c r="D958" t="s">
        <v>34</v>
      </c>
      <c r="E958" t="s">
        <v>90</v>
      </c>
      <c r="F958">
        <v>61</v>
      </c>
      <c r="G958">
        <v>3</v>
      </c>
      <c r="H958">
        <v>183</v>
      </c>
    </row>
    <row r="959" spans="1:8" x14ac:dyDescent="0.35">
      <c r="A959" s="1">
        <v>42381</v>
      </c>
      <c r="B959" t="s">
        <v>3</v>
      </c>
      <c r="C959" t="s">
        <v>223</v>
      </c>
      <c r="D959" t="s">
        <v>34</v>
      </c>
      <c r="E959" t="s">
        <v>90</v>
      </c>
      <c r="F959">
        <v>61</v>
      </c>
      <c r="G959">
        <v>1</v>
      </c>
      <c r="H959">
        <v>61</v>
      </c>
    </row>
    <row r="960" spans="1:8" x14ac:dyDescent="0.35">
      <c r="A960" s="1">
        <v>42381</v>
      </c>
      <c r="B960" t="s">
        <v>13</v>
      </c>
      <c r="C960" t="s">
        <v>220</v>
      </c>
      <c r="D960" t="s">
        <v>34</v>
      </c>
      <c r="E960" t="s">
        <v>143</v>
      </c>
      <c r="F960">
        <v>330</v>
      </c>
      <c r="G960">
        <v>2</v>
      </c>
      <c r="H960">
        <v>660</v>
      </c>
    </row>
    <row r="961" spans="1:8" x14ac:dyDescent="0.35">
      <c r="A961" s="1">
        <v>42382</v>
      </c>
      <c r="B961" t="s">
        <v>3</v>
      </c>
      <c r="C961" t="s">
        <v>246</v>
      </c>
      <c r="D961" t="s">
        <v>34</v>
      </c>
      <c r="E961" t="s">
        <v>101</v>
      </c>
      <c r="F961">
        <v>113</v>
      </c>
      <c r="G961">
        <v>6</v>
      </c>
      <c r="H961">
        <v>678</v>
      </c>
    </row>
    <row r="962" spans="1:8" x14ac:dyDescent="0.35">
      <c r="A962" s="1">
        <v>42382</v>
      </c>
      <c r="B962" t="s">
        <v>3</v>
      </c>
      <c r="C962" t="s">
        <v>225</v>
      </c>
      <c r="D962" t="s">
        <v>34</v>
      </c>
      <c r="E962" t="s">
        <v>143</v>
      </c>
      <c r="F962">
        <v>330</v>
      </c>
      <c r="G962">
        <v>2</v>
      </c>
      <c r="H962">
        <v>660</v>
      </c>
    </row>
    <row r="963" spans="1:8" x14ac:dyDescent="0.35">
      <c r="A963" s="1">
        <v>42384</v>
      </c>
      <c r="B963" t="s">
        <v>18</v>
      </c>
      <c r="C963" t="s">
        <v>150</v>
      </c>
      <c r="D963" t="s">
        <v>34</v>
      </c>
      <c r="E963" t="s">
        <v>90</v>
      </c>
      <c r="F963">
        <v>61</v>
      </c>
      <c r="G963">
        <v>1</v>
      </c>
      <c r="H963">
        <v>61</v>
      </c>
    </row>
    <row r="964" spans="1:8" x14ac:dyDescent="0.35">
      <c r="A964" s="1">
        <v>42386</v>
      </c>
      <c r="B964" t="s">
        <v>18</v>
      </c>
      <c r="C964" t="s">
        <v>150</v>
      </c>
      <c r="D964" t="s">
        <v>34</v>
      </c>
      <c r="E964" t="s">
        <v>222</v>
      </c>
      <c r="F964">
        <v>300</v>
      </c>
      <c r="G964">
        <v>2</v>
      </c>
      <c r="H964">
        <v>600</v>
      </c>
    </row>
    <row r="965" spans="1:8" x14ac:dyDescent="0.35">
      <c r="A965" s="1">
        <v>42386</v>
      </c>
      <c r="B965" t="s">
        <v>3</v>
      </c>
      <c r="C965" t="s">
        <v>224</v>
      </c>
      <c r="D965" t="s">
        <v>34</v>
      </c>
      <c r="E965" t="s">
        <v>101</v>
      </c>
      <c r="F965">
        <v>113</v>
      </c>
      <c r="G965">
        <v>3</v>
      </c>
      <c r="H965">
        <v>339</v>
      </c>
    </row>
    <row r="966" spans="1:8" x14ac:dyDescent="0.35">
      <c r="A966" s="1">
        <v>42386</v>
      </c>
      <c r="B966" t="s">
        <v>13</v>
      </c>
      <c r="C966" t="s">
        <v>146</v>
      </c>
      <c r="D966" t="s">
        <v>34</v>
      </c>
      <c r="E966" t="s">
        <v>79</v>
      </c>
      <c r="F966">
        <v>88</v>
      </c>
      <c r="G966">
        <v>2</v>
      </c>
      <c r="H966">
        <v>176</v>
      </c>
    </row>
    <row r="967" spans="1:8" x14ac:dyDescent="0.35">
      <c r="A967" s="1">
        <v>42387</v>
      </c>
      <c r="B967" t="s">
        <v>3</v>
      </c>
      <c r="C967" t="s">
        <v>193</v>
      </c>
      <c r="D967" t="s">
        <v>34</v>
      </c>
      <c r="E967" t="s">
        <v>73</v>
      </c>
      <c r="F967">
        <v>327</v>
      </c>
      <c r="G967">
        <v>5</v>
      </c>
      <c r="H967">
        <v>1635</v>
      </c>
    </row>
    <row r="968" spans="1:8" x14ac:dyDescent="0.35">
      <c r="A968" s="1">
        <v>42387</v>
      </c>
      <c r="B968" t="s">
        <v>3</v>
      </c>
      <c r="C968" t="s">
        <v>72</v>
      </c>
      <c r="D968" t="s">
        <v>34</v>
      </c>
      <c r="E968" t="s">
        <v>33</v>
      </c>
      <c r="F968">
        <v>236</v>
      </c>
      <c r="G968">
        <v>2</v>
      </c>
      <c r="H968">
        <v>472</v>
      </c>
    </row>
    <row r="969" spans="1:8" x14ac:dyDescent="0.35">
      <c r="A969" s="1">
        <v>42387</v>
      </c>
      <c r="B969" t="s">
        <v>3</v>
      </c>
      <c r="C969" t="s">
        <v>63</v>
      </c>
      <c r="D969" t="s">
        <v>34</v>
      </c>
      <c r="E969" t="s">
        <v>65</v>
      </c>
      <c r="F969">
        <v>248</v>
      </c>
      <c r="G969">
        <v>1</v>
      </c>
      <c r="H969">
        <v>248</v>
      </c>
    </row>
    <row r="970" spans="1:8" x14ac:dyDescent="0.35">
      <c r="A970" s="1">
        <v>42387</v>
      </c>
      <c r="B970" t="s">
        <v>18</v>
      </c>
      <c r="C970" t="s">
        <v>17</v>
      </c>
      <c r="D970" t="s">
        <v>34</v>
      </c>
      <c r="E970" t="s">
        <v>143</v>
      </c>
      <c r="F970">
        <v>330</v>
      </c>
      <c r="G970">
        <v>3</v>
      </c>
      <c r="H970">
        <v>990</v>
      </c>
    </row>
    <row r="971" spans="1:8" x14ac:dyDescent="0.35">
      <c r="A971" s="1">
        <v>42387</v>
      </c>
      <c r="B971" t="s">
        <v>3</v>
      </c>
      <c r="C971" t="s">
        <v>86</v>
      </c>
      <c r="D971" t="s">
        <v>34</v>
      </c>
      <c r="E971" t="s">
        <v>222</v>
      </c>
      <c r="F971">
        <v>300</v>
      </c>
      <c r="G971">
        <v>4</v>
      </c>
      <c r="H971">
        <v>1200</v>
      </c>
    </row>
    <row r="972" spans="1:8" x14ac:dyDescent="0.35">
      <c r="A972" s="1">
        <v>42387</v>
      </c>
      <c r="B972" t="s">
        <v>13</v>
      </c>
      <c r="C972" t="s">
        <v>120</v>
      </c>
      <c r="D972" t="s">
        <v>34</v>
      </c>
      <c r="E972" t="s">
        <v>65</v>
      </c>
      <c r="F972">
        <v>248</v>
      </c>
      <c r="G972">
        <v>2</v>
      </c>
      <c r="H972">
        <v>496</v>
      </c>
    </row>
    <row r="973" spans="1:8" x14ac:dyDescent="0.35">
      <c r="A973" s="1">
        <v>42387</v>
      </c>
      <c r="B973" t="s">
        <v>13</v>
      </c>
      <c r="C973" t="s">
        <v>35</v>
      </c>
      <c r="D973" t="s">
        <v>34</v>
      </c>
      <c r="E973" t="s">
        <v>90</v>
      </c>
      <c r="F973">
        <v>61</v>
      </c>
      <c r="G973">
        <v>3</v>
      </c>
      <c r="H973">
        <v>183</v>
      </c>
    </row>
    <row r="974" spans="1:8" x14ac:dyDescent="0.35">
      <c r="A974" s="1">
        <v>42388</v>
      </c>
      <c r="B974" t="s">
        <v>3</v>
      </c>
      <c r="C974" t="s">
        <v>6</v>
      </c>
      <c r="D974" t="s">
        <v>34</v>
      </c>
      <c r="E974" t="s">
        <v>90</v>
      </c>
      <c r="F974">
        <v>61</v>
      </c>
      <c r="G974">
        <v>2</v>
      </c>
      <c r="H974">
        <v>122</v>
      </c>
    </row>
    <row r="975" spans="1:8" x14ac:dyDescent="0.35">
      <c r="A975" s="1">
        <v>42389</v>
      </c>
      <c r="B975" t="s">
        <v>3</v>
      </c>
      <c r="C975" t="s">
        <v>53</v>
      </c>
      <c r="D975" t="s">
        <v>34</v>
      </c>
      <c r="E975" t="s">
        <v>79</v>
      </c>
      <c r="F975">
        <v>88</v>
      </c>
      <c r="G975">
        <v>1</v>
      </c>
      <c r="H975">
        <v>88</v>
      </c>
    </row>
    <row r="976" spans="1:8" x14ac:dyDescent="0.35">
      <c r="A976" s="1">
        <v>42389</v>
      </c>
      <c r="B976" t="s">
        <v>3</v>
      </c>
      <c r="C976" t="s">
        <v>113</v>
      </c>
      <c r="D976" t="s">
        <v>34</v>
      </c>
      <c r="E976" t="s">
        <v>101</v>
      </c>
      <c r="F976">
        <v>113</v>
      </c>
      <c r="G976">
        <v>1</v>
      </c>
      <c r="H976">
        <v>113</v>
      </c>
    </row>
    <row r="977" spans="1:8" x14ac:dyDescent="0.35">
      <c r="A977" s="1">
        <v>42390</v>
      </c>
      <c r="B977" t="s">
        <v>3</v>
      </c>
      <c r="C977" t="s">
        <v>63</v>
      </c>
      <c r="D977" t="s">
        <v>34</v>
      </c>
      <c r="E977" t="s">
        <v>143</v>
      </c>
      <c r="F977">
        <v>330</v>
      </c>
      <c r="G977">
        <v>1</v>
      </c>
      <c r="H977">
        <v>330</v>
      </c>
    </row>
    <row r="978" spans="1:8" x14ac:dyDescent="0.35">
      <c r="A978" s="1">
        <v>42390</v>
      </c>
      <c r="B978" t="s">
        <v>22</v>
      </c>
      <c r="C978" t="s">
        <v>206</v>
      </c>
      <c r="D978" t="s">
        <v>34</v>
      </c>
      <c r="E978" t="s">
        <v>65</v>
      </c>
      <c r="F978">
        <v>248</v>
      </c>
      <c r="G978">
        <v>3</v>
      </c>
      <c r="H978">
        <v>744</v>
      </c>
    </row>
    <row r="979" spans="1:8" x14ac:dyDescent="0.35">
      <c r="A979" s="1">
        <v>42390</v>
      </c>
      <c r="B979" t="s">
        <v>3</v>
      </c>
      <c r="C979" t="s">
        <v>118</v>
      </c>
      <c r="D979" t="s">
        <v>34</v>
      </c>
      <c r="E979" t="s">
        <v>33</v>
      </c>
      <c r="F979">
        <v>236</v>
      </c>
      <c r="G979">
        <v>6</v>
      </c>
      <c r="H979">
        <v>1416</v>
      </c>
    </row>
    <row r="980" spans="1:8" x14ac:dyDescent="0.35">
      <c r="A980" s="1">
        <v>42390</v>
      </c>
      <c r="B980" t="s">
        <v>18</v>
      </c>
      <c r="C980" t="s">
        <v>135</v>
      </c>
      <c r="D980" t="s">
        <v>34</v>
      </c>
      <c r="E980" t="s">
        <v>90</v>
      </c>
      <c r="F980">
        <v>61</v>
      </c>
      <c r="G980">
        <v>1</v>
      </c>
      <c r="H980">
        <v>61</v>
      </c>
    </row>
    <row r="981" spans="1:8" x14ac:dyDescent="0.35">
      <c r="A981" s="1">
        <v>42391</v>
      </c>
      <c r="B981" t="s">
        <v>3</v>
      </c>
      <c r="C981" t="s">
        <v>104</v>
      </c>
      <c r="D981" t="s">
        <v>34</v>
      </c>
      <c r="E981" t="s">
        <v>101</v>
      </c>
      <c r="F981">
        <v>113</v>
      </c>
      <c r="G981">
        <v>1</v>
      </c>
      <c r="H981">
        <v>113</v>
      </c>
    </row>
    <row r="982" spans="1:8" x14ac:dyDescent="0.35">
      <c r="A982" s="1">
        <v>42391</v>
      </c>
      <c r="B982" t="s">
        <v>3</v>
      </c>
      <c r="C982" t="s">
        <v>122</v>
      </c>
      <c r="D982" t="s">
        <v>34</v>
      </c>
      <c r="E982" t="s">
        <v>101</v>
      </c>
      <c r="F982">
        <v>113</v>
      </c>
      <c r="G982">
        <v>7</v>
      </c>
      <c r="H982">
        <v>791</v>
      </c>
    </row>
    <row r="983" spans="1:8" x14ac:dyDescent="0.35">
      <c r="A983" s="1">
        <v>42391</v>
      </c>
      <c r="B983" t="s">
        <v>3</v>
      </c>
      <c r="C983" t="s">
        <v>61</v>
      </c>
      <c r="D983" t="s">
        <v>34</v>
      </c>
      <c r="E983" t="s">
        <v>33</v>
      </c>
      <c r="F983">
        <v>236</v>
      </c>
      <c r="G983">
        <v>6</v>
      </c>
      <c r="H983">
        <v>1416</v>
      </c>
    </row>
    <row r="984" spans="1:8" x14ac:dyDescent="0.35">
      <c r="A984" s="1">
        <v>42392</v>
      </c>
      <c r="B984" t="s">
        <v>3</v>
      </c>
      <c r="C984" t="s">
        <v>122</v>
      </c>
      <c r="D984" t="s">
        <v>34</v>
      </c>
      <c r="E984" t="s">
        <v>65</v>
      </c>
      <c r="F984">
        <v>248</v>
      </c>
      <c r="G984">
        <v>4</v>
      </c>
      <c r="H984">
        <v>992</v>
      </c>
    </row>
    <row r="985" spans="1:8" x14ac:dyDescent="0.35">
      <c r="A985" s="1">
        <v>42392</v>
      </c>
      <c r="B985" t="s">
        <v>3</v>
      </c>
      <c r="C985" t="s">
        <v>191</v>
      </c>
      <c r="D985" t="s">
        <v>34</v>
      </c>
      <c r="E985" t="s">
        <v>79</v>
      </c>
      <c r="F985">
        <v>88</v>
      </c>
      <c r="G985">
        <v>2</v>
      </c>
      <c r="H985">
        <v>176</v>
      </c>
    </row>
    <row r="986" spans="1:8" x14ac:dyDescent="0.35">
      <c r="A986" s="1">
        <v>42393</v>
      </c>
      <c r="B986" t="s">
        <v>3</v>
      </c>
      <c r="C986" t="s">
        <v>127</v>
      </c>
      <c r="D986" t="s">
        <v>34</v>
      </c>
      <c r="E986" t="s">
        <v>73</v>
      </c>
      <c r="F986">
        <v>327</v>
      </c>
      <c r="G986">
        <v>3</v>
      </c>
      <c r="H986">
        <v>981</v>
      </c>
    </row>
    <row r="987" spans="1:8" x14ac:dyDescent="0.35">
      <c r="A987" s="1">
        <v>42393</v>
      </c>
      <c r="B987" t="s">
        <v>3</v>
      </c>
      <c r="C987" t="s">
        <v>122</v>
      </c>
      <c r="D987" t="s">
        <v>34</v>
      </c>
      <c r="E987" t="s">
        <v>143</v>
      </c>
      <c r="F987">
        <v>330</v>
      </c>
      <c r="G987">
        <v>4</v>
      </c>
      <c r="H987">
        <v>1320</v>
      </c>
    </row>
    <row r="988" spans="1:8" x14ac:dyDescent="0.35">
      <c r="A988" s="1">
        <v>42394</v>
      </c>
      <c r="B988" t="s">
        <v>3</v>
      </c>
      <c r="C988" t="s">
        <v>160</v>
      </c>
      <c r="D988" t="s">
        <v>34</v>
      </c>
      <c r="E988" t="s">
        <v>101</v>
      </c>
      <c r="F988">
        <v>113</v>
      </c>
      <c r="G988">
        <v>3</v>
      </c>
      <c r="H988">
        <v>339</v>
      </c>
    </row>
    <row r="989" spans="1:8" x14ac:dyDescent="0.35">
      <c r="A989" s="1">
        <v>42394</v>
      </c>
      <c r="B989" t="s">
        <v>3</v>
      </c>
      <c r="C989" t="s">
        <v>151</v>
      </c>
      <c r="D989" t="s">
        <v>34</v>
      </c>
      <c r="E989" t="s">
        <v>143</v>
      </c>
      <c r="F989">
        <v>330</v>
      </c>
      <c r="G989">
        <v>3</v>
      </c>
      <c r="H989">
        <v>990</v>
      </c>
    </row>
    <row r="990" spans="1:8" x14ac:dyDescent="0.35">
      <c r="A990" s="1">
        <v>42395</v>
      </c>
      <c r="B990" t="s">
        <v>3</v>
      </c>
      <c r="C990" t="s">
        <v>142</v>
      </c>
      <c r="D990" t="s">
        <v>34</v>
      </c>
      <c r="E990" t="s">
        <v>143</v>
      </c>
      <c r="F990">
        <v>330</v>
      </c>
      <c r="G990">
        <v>2</v>
      </c>
      <c r="H990">
        <v>660</v>
      </c>
    </row>
    <row r="991" spans="1:8" x14ac:dyDescent="0.35">
      <c r="A991" s="1">
        <v>42396</v>
      </c>
      <c r="B991" t="s">
        <v>3</v>
      </c>
      <c r="C991" t="s">
        <v>84</v>
      </c>
      <c r="D991" t="s">
        <v>34</v>
      </c>
      <c r="E991" t="s">
        <v>73</v>
      </c>
      <c r="F991">
        <v>327</v>
      </c>
      <c r="G991">
        <v>2</v>
      </c>
      <c r="H991">
        <v>654</v>
      </c>
    </row>
    <row r="992" spans="1:8" x14ac:dyDescent="0.35">
      <c r="A992" s="1">
        <v>42397</v>
      </c>
      <c r="B992" t="s">
        <v>3</v>
      </c>
      <c r="C992" t="s">
        <v>108</v>
      </c>
      <c r="D992" t="s">
        <v>34</v>
      </c>
      <c r="E992" t="s">
        <v>107</v>
      </c>
      <c r="F992">
        <v>209</v>
      </c>
      <c r="G992">
        <v>4</v>
      </c>
      <c r="H992">
        <v>836</v>
      </c>
    </row>
    <row r="993" spans="1:8" x14ac:dyDescent="0.35">
      <c r="A993" s="1">
        <v>42397</v>
      </c>
      <c r="B993" t="s">
        <v>3</v>
      </c>
      <c r="C993" t="s">
        <v>102</v>
      </c>
      <c r="D993" t="s">
        <v>34</v>
      </c>
      <c r="E993" t="s">
        <v>101</v>
      </c>
      <c r="F993">
        <v>113</v>
      </c>
      <c r="G993">
        <v>7</v>
      </c>
      <c r="H993">
        <v>791</v>
      </c>
    </row>
    <row r="994" spans="1:8" x14ac:dyDescent="0.35">
      <c r="A994" s="1">
        <v>42397</v>
      </c>
      <c r="B994" t="s">
        <v>13</v>
      </c>
      <c r="C994" t="s">
        <v>89</v>
      </c>
      <c r="D994" t="s">
        <v>34</v>
      </c>
      <c r="E994" t="s">
        <v>73</v>
      </c>
      <c r="F994">
        <v>327</v>
      </c>
      <c r="G994">
        <v>3</v>
      </c>
      <c r="H994">
        <v>981</v>
      </c>
    </row>
    <row r="995" spans="1:8" x14ac:dyDescent="0.35">
      <c r="A995" s="1">
        <v>42397</v>
      </c>
      <c r="B995" t="s">
        <v>3</v>
      </c>
      <c r="C995" t="s">
        <v>94</v>
      </c>
      <c r="D995" t="s">
        <v>34</v>
      </c>
      <c r="E995" t="s">
        <v>90</v>
      </c>
      <c r="F995">
        <v>61</v>
      </c>
      <c r="G995">
        <v>1</v>
      </c>
      <c r="H995">
        <v>61</v>
      </c>
    </row>
    <row r="996" spans="1:8" x14ac:dyDescent="0.35">
      <c r="A996" s="1">
        <v>42397</v>
      </c>
      <c r="B996" t="s">
        <v>3</v>
      </c>
      <c r="C996" t="s">
        <v>91</v>
      </c>
      <c r="D996" t="s">
        <v>34</v>
      </c>
      <c r="E996" t="s">
        <v>90</v>
      </c>
      <c r="F996">
        <v>61</v>
      </c>
      <c r="G996">
        <v>2</v>
      </c>
      <c r="H996">
        <v>122</v>
      </c>
    </row>
    <row r="997" spans="1:8" x14ac:dyDescent="0.35">
      <c r="A997" s="1">
        <v>42398</v>
      </c>
      <c r="B997" t="s">
        <v>3</v>
      </c>
      <c r="C997" t="s">
        <v>80</v>
      </c>
      <c r="D997" t="s">
        <v>34</v>
      </c>
      <c r="E997" t="s">
        <v>79</v>
      </c>
      <c r="F997">
        <v>88</v>
      </c>
      <c r="G997">
        <v>1</v>
      </c>
      <c r="H997">
        <v>88</v>
      </c>
    </row>
    <row r="998" spans="1:8" x14ac:dyDescent="0.35">
      <c r="A998" s="1">
        <v>42398</v>
      </c>
      <c r="B998" t="s">
        <v>3</v>
      </c>
      <c r="C998" t="s">
        <v>53</v>
      </c>
      <c r="D998" t="s">
        <v>34</v>
      </c>
      <c r="E998" t="s">
        <v>73</v>
      </c>
      <c r="F998">
        <v>327</v>
      </c>
      <c r="G998">
        <v>3</v>
      </c>
      <c r="H998">
        <v>981</v>
      </c>
    </row>
    <row r="999" spans="1:8" x14ac:dyDescent="0.35">
      <c r="A999" s="1">
        <v>42398</v>
      </c>
      <c r="B999" t="s">
        <v>3</v>
      </c>
      <c r="C999" t="s">
        <v>66</v>
      </c>
      <c r="D999" t="s">
        <v>34</v>
      </c>
      <c r="E999" t="s">
        <v>65</v>
      </c>
      <c r="F999">
        <v>248</v>
      </c>
      <c r="G999">
        <v>1</v>
      </c>
      <c r="H999">
        <v>248</v>
      </c>
    </row>
    <row r="1000" spans="1:8" x14ac:dyDescent="0.35">
      <c r="A1000" s="1">
        <v>42398</v>
      </c>
      <c r="B1000" t="s">
        <v>13</v>
      </c>
      <c r="C1000" t="s">
        <v>35</v>
      </c>
      <c r="D1000" t="s">
        <v>34</v>
      </c>
      <c r="E1000" t="s">
        <v>33</v>
      </c>
      <c r="F1000">
        <v>236</v>
      </c>
      <c r="G1000">
        <v>3</v>
      </c>
      <c r="H1000">
        <v>708</v>
      </c>
    </row>
  </sheetData>
  <pageMargins left="0.7" right="0.7" top="0.75" bottom="0.75" header="0.3" footer="0.3"/>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BAR GRAPH</vt:lpstr>
      <vt:lpstr>LINE GRAPH</vt:lpstr>
      <vt:lpstr>SUM</vt:lpstr>
      <vt:lpstr>PIE CHART</vt:lpstr>
      <vt:lpstr>REGRESSION</vt:lpstr>
      <vt:lpstr>CATEGORY &amp; GROSS SALES</vt:lpstr>
      <vt:lpstr>CORELATION</vt:lpstr>
      <vt:lpstr>TREND LINE WEEK WISE</vt:lpstr>
      <vt:lpstr>DATA</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AMAN ANAND</dc:creator>
  <cp:lastModifiedBy>UTKARSH ANAND</cp:lastModifiedBy>
  <dcterms:created xsi:type="dcterms:W3CDTF">2024-09-16T11:24:34Z</dcterms:created>
  <dcterms:modified xsi:type="dcterms:W3CDTF">2024-09-16T18:33:09Z</dcterms:modified>
</cp:coreProperties>
</file>